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KH Department\Community Investments\Field Team\States\New Hampshire\State Data\Breakfast\Raw Data Archive\SY17-18\"/>
    </mc:Choice>
  </mc:AlternateContent>
  <xr:revisionPtr revIDLastSave="0" documentId="13_ncr:1_{01D93D07-079F-4931-A61D-BF6C3A64B533}" xr6:coauthVersionLast="36" xr6:coauthVersionMax="36" xr10:uidLastSave="{00000000-0000-0000-0000-000000000000}"/>
  <bookViews>
    <workbookView xWindow="0" yWindow="0" windowWidth="28800" windowHeight="12270" xr2:uid="{F12A84A0-CB9E-4C75-9B85-0064AA8DFC4E}"/>
  </bookViews>
  <sheets>
    <sheet name="Cleaned" sheetId="4" r:id="rId1"/>
    <sheet name="Remove Negatives" sheetId="3" r:id="rId2"/>
    <sheet name="Formatted Plaintext" sheetId="2" r:id="rId3"/>
    <sheet name="Formulas" sheetId="1" r:id="rId4"/>
  </sheets>
  <definedNames>
    <definedName name="_xlnm._FilterDatabase" localSheetId="2" hidden="1">'Formatted Plaintext'!$B$1:$I$3497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2" i="2"/>
  <c r="E2242" i="4" s="1"/>
  <c r="E2682" i="4" l="1"/>
  <c r="E2338" i="4"/>
  <c r="B3008" i="4"/>
  <c r="E2991" i="4"/>
  <c r="E2970" i="4"/>
  <c r="E2948" i="4"/>
  <c r="E2913" i="4"/>
  <c r="E2849" i="4"/>
  <c r="E2801" i="4"/>
  <c r="E2726" i="4"/>
  <c r="C2498" i="4"/>
  <c r="E3007" i="4"/>
  <c r="E3004" i="4"/>
  <c r="D3001" i="4"/>
  <c r="E2996" i="4"/>
  <c r="D2991" i="4"/>
  <c r="E2985" i="4"/>
  <c r="E2980" i="4"/>
  <c r="D2975" i="4"/>
  <c r="E2969" i="4"/>
  <c r="E2963" i="4"/>
  <c r="E2955" i="4"/>
  <c r="E2947" i="4"/>
  <c r="E2939" i="4"/>
  <c r="E2931" i="4"/>
  <c r="E2923" i="4"/>
  <c r="E2911" i="4"/>
  <c r="E2895" i="4"/>
  <c r="E2879" i="4"/>
  <c r="E2863" i="4"/>
  <c r="E2847" i="4"/>
  <c r="E2831" i="4"/>
  <c r="E2815" i="4"/>
  <c r="E2799" i="4"/>
  <c r="E2783" i="4"/>
  <c r="E2766" i="4"/>
  <c r="C2745" i="4"/>
  <c r="B2724" i="4"/>
  <c r="E2702" i="4"/>
  <c r="E2678" i="4"/>
  <c r="E2646" i="4"/>
  <c r="C2596" i="4"/>
  <c r="C2482" i="4"/>
  <c r="E2306" i="4"/>
  <c r="E3001" i="4"/>
  <c r="E2986" i="4"/>
  <c r="E2964" i="4"/>
  <c r="E2940" i="4"/>
  <c r="E2897" i="4"/>
  <c r="E2865" i="4"/>
  <c r="E2817" i="4"/>
  <c r="C2769" i="4"/>
  <c r="E2650" i="4"/>
  <c r="D3007" i="4"/>
  <c r="B3004" i="4"/>
  <c r="B3001" i="4"/>
  <c r="E2995" i="4"/>
  <c r="E2990" i="4"/>
  <c r="D2985" i="4"/>
  <c r="E2979" i="4"/>
  <c r="E2974" i="4"/>
  <c r="D2969" i="4"/>
  <c r="E2962" i="4"/>
  <c r="E2954" i="4"/>
  <c r="E2946" i="4"/>
  <c r="E2938" i="4"/>
  <c r="E2930" i="4"/>
  <c r="E2922" i="4"/>
  <c r="E2909" i="4"/>
  <c r="E2893" i="4"/>
  <c r="E2877" i="4"/>
  <c r="E2861" i="4"/>
  <c r="E2845" i="4"/>
  <c r="E2829" i="4"/>
  <c r="E2813" i="4"/>
  <c r="E2797" i="4"/>
  <c r="E2781" i="4"/>
  <c r="B2764" i="4"/>
  <c r="E2742" i="4"/>
  <c r="C2721" i="4"/>
  <c r="B2700" i="4"/>
  <c r="E2674" i="4"/>
  <c r="E2642" i="4"/>
  <c r="C2588" i="4"/>
  <c r="C2466" i="4"/>
  <c r="E2274" i="4"/>
  <c r="D2997" i="4"/>
  <c r="D2981" i="4"/>
  <c r="E2956" i="4"/>
  <c r="E2924" i="4"/>
  <c r="E2881" i="4"/>
  <c r="E2785" i="4"/>
  <c r="B2748" i="4"/>
  <c r="C2604" i="4"/>
  <c r="B3007" i="4"/>
  <c r="E3003" i="4"/>
  <c r="E3000" i="4"/>
  <c r="D2995" i="4"/>
  <c r="E2989" i="4"/>
  <c r="E2984" i="4"/>
  <c r="D2979" i="4"/>
  <c r="E2973" i="4"/>
  <c r="E2968" i="4"/>
  <c r="E2961" i="4"/>
  <c r="E2953" i="4"/>
  <c r="E2945" i="4"/>
  <c r="E2937" i="4"/>
  <c r="E2929" i="4"/>
  <c r="E2921" i="4"/>
  <c r="E2907" i="4"/>
  <c r="E2891" i="4"/>
  <c r="E2875" i="4"/>
  <c r="E2859" i="4"/>
  <c r="E2843" i="4"/>
  <c r="E2827" i="4"/>
  <c r="E2811" i="4"/>
  <c r="E2795" i="4"/>
  <c r="E2779" i="4"/>
  <c r="C2761" i="4"/>
  <c r="B2740" i="4"/>
  <c r="E2718" i="4"/>
  <c r="C2697" i="4"/>
  <c r="E2670" i="4"/>
  <c r="E2638" i="4"/>
  <c r="C2578" i="4"/>
  <c r="C2450" i="4"/>
  <c r="B3005" i="4"/>
  <c r="E2975" i="4"/>
  <c r="E2932" i="4"/>
  <c r="E2833" i="4"/>
  <c r="C2705" i="4"/>
  <c r="B3" i="4"/>
  <c r="B5" i="4"/>
  <c r="B7" i="4"/>
  <c r="B9" i="4"/>
  <c r="B11" i="4"/>
  <c r="B13" i="4"/>
  <c r="B15" i="4"/>
  <c r="B17" i="4"/>
  <c r="B19" i="4"/>
  <c r="B21" i="4"/>
  <c r="B23" i="4"/>
  <c r="B25" i="4"/>
  <c r="B27" i="4"/>
  <c r="B29" i="4"/>
  <c r="B31" i="4"/>
  <c r="B33" i="4"/>
  <c r="B35" i="4"/>
  <c r="B37" i="4"/>
  <c r="B39" i="4"/>
  <c r="B41" i="4"/>
  <c r="B43" i="4"/>
  <c r="B45" i="4"/>
  <c r="B47" i="4"/>
  <c r="B49" i="4"/>
  <c r="B51" i="4"/>
  <c r="B53" i="4"/>
  <c r="B55" i="4"/>
  <c r="B57" i="4"/>
  <c r="B59" i="4"/>
  <c r="B61" i="4"/>
  <c r="B63" i="4"/>
  <c r="B65" i="4"/>
  <c r="B67" i="4"/>
  <c r="B69" i="4"/>
  <c r="B71" i="4"/>
  <c r="B73" i="4"/>
  <c r="B75" i="4"/>
  <c r="B77" i="4"/>
  <c r="B79" i="4"/>
  <c r="B81" i="4"/>
  <c r="B83" i="4"/>
  <c r="B85" i="4"/>
  <c r="B87" i="4"/>
  <c r="B89" i="4"/>
  <c r="B91" i="4"/>
  <c r="B93" i="4"/>
  <c r="B95" i="4"/>
  <c r="B97" i="4"/>
  <c r="B99" i="4"/>
  <c r="B101" i="4"/>
  <c r="B103" i="4"/>
  <c r="B105" i="4"/>
  <c r="B107" i="4"/>
  <c r="B109" i="4"/>
  <c r="B111" i="4"/>
  <c r="B113" i="4"/>
  <c r="B115" i="4"/>
  <c r="B117" i="4"/>
  <c r="B119" i="4"/>
  <c r="B121" i="4"/>
  <c r="B123" i="4"/>
  <c r="B125" i="4"/>
  <c r="B127" i="4"/>
  <c r="B129" i="4"/>
  <c r="B131" i="4"/>
  <c r="B133" i="4"/>
  <c r="B135" i="4"/>
  <c r="B137" i="4"/>
  <c r="B139" i="4"/>
  <c r="B141" i="4"/>
  <c r="B143" i="4"/>
  <c r="B145" i="4"/>
  <c r="B147" i="4"/>
  <c r="B149" i="4"/>
  <c r="B151" i="4"/>
  <c r="B153" i="4"/>
  <c r="B155" i="4"/>
  <c r="B157" i="4"/>
  <c r="B159" i="4"/>
  <c r="B161" i="4"/>
  <c r="B163" i="4"/>
  <c r="B165" i="4"/>
  <c r="B167" i="4"/>
  <c r="B169" i="4"/>
  <c r="B171" i="4"/>
  <c r="C3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C67" i="4"/>
  <c r="C69" i="4"/>
  <c r="C71" i="4"/>
  <c r="C73" i="4"/>
  <c r="C75" i="4"/>
  <c r="C77" i="4"/>
  <c r="C79" i="4"/>
  <c r="C81" i="4"/>
  <c r="C83" i="4"/>
  <c r="C85" i="4"/>
  <c r="C87" i="4"/>
  <c r="C89" i="4"/>
  <c r="C91" i="4"/>
  <c r="C93" i="4"/>
  <c r="C95" i="4"/>
  <c r="C97" i="4"/>
  <c r="C99" i="4"/>
  <c r="C101" i="4"/>
  <c r="C103" i="4"/>
  <c r="C105" i="4"/>
  <c r="C107" i="4"/>
  <c r="C109" i="4"/>
  <c r="C111" i="4"/>
  <c r="C113" i="4"/>
  <c r="C115" i="4"/>
  <c r="C117" i="4"/>
  <c r="C119" i="4"/>
  <c r="C121" i="4"/>
  <c r="C123" i="4"/>
  <c r="C125" i="4"/>
  <c r="C127" i="4"/>
  <c r="C129" i="4"/>
  <c r="C131" i="4"/>
  <c r="C133" i="4"/>
  <c r="C135" i="4"/>
  <c r="C137" i="4"/>
  <c r="C139" i="4"/>
  <c r="C141" i="4"/>
  <c r="C143" i="4"/>
  <c r="C145" i="4"/>
  <c r="C147" i="4"/>
  <c r="C149" i="4"/>
  <c r="C151" i="4"/>
  <c r="C153" i="4"/>
  <c r="C155" i="4"/>
  <c r="C157" i="4"/>
  <c r="C159" i="4"/>
  <c r="C161" i="4"/>
  <c r="C163" i="4"/>
  <c r="C165" i="4"/>
  <c r="C167" i="4"/>
  <c r="C169" i="4"/>
  <c r="C171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69" i="4"/>
  <c r="D71" i="4"/>
  <c r="D73" i="4"/>
  <c r="D75" i="4"/>
  <c r="D77" i="4"/>
  <c r="D79" i="4"/>
  <c r="D81" i="4"/>
  <c r="D83" i="4"/>
  <c r="D85" i="4"/>
  <c r="D87" i="4"/>
  <c r="D89" i="4"/>
  <c r="D91" i="4"/>
  <c r="D93" i="4"/>
  <c r="D95" i="4"/>
  <c r="D97" i="4"/>
  <c r="D99" i="4"/>
  <c r="D101" i="4"/>
  <c r="D103" i="4"/>
  <c r="D105" i="4"/>
  <c r="D107" i="4"/>
  <c r="D109" i="4"/>
  <c r="D111" i="4"/>
  <c r="D113" i="4"/>
  <c r="D115" i="4"/>
  <c r="D117" i="4"/>
  <c r="D119" i="4"/>
  <c r="D121" i="4"/>
  <c r="D123" i="4"/>
  <c r="D125" i="4"/>
  <c r="D127" i="4"/>
  <c r="D129" i="4"/>
  <c r="D131" i="4"/>
  <c r="D133" i="4"/>
  <c r="D135" i="4"/>
  <c r="D137" i="4"/>
  <c r="D139" i="4"/>
  <c r="D141" i="4"/>
  <c r="D143" i="4"/>
  <c r="D145" i="4"/>
  <c r="E3" i="4"/>
  <c r="E5" i="4"/>
  <c r="E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89" i="4"/>
  <c r="E91" i="4"/>
  <c r="E93" i="4"/>
  <c r="E95" i="4"/>
  <c r="E97" i="4"/>
  <c r="E99" i="4"/>
  <c r="E101" i="4"/>
  <c r="E103" i="4"/>
  <c r="E105" i="4"/>
  <c r="E107" i="4"/>
  <c r="E109" i="4"/>
  <c r="E111" i="4"/>
  <c r="E113" i="4"/>
  <c r="E115" i="4"/>
  <c r="E117" i="4"/>
  <c r="E119" i="4"/>
  <c r="E121" i="4"/>
  <c r="E123" i="4"/>
  <c r="E125" i="4"/>
  <c r="E127" i="4"/>
  <c r="E129" i="4"/>
  <c r="E131" i="4"/>
  <c r="E133" i="4"/>
  <c r="E135" i="4"/>
  <c r="E137" i="4"/>
  <c r="B4" i="4"/>
  <c r="B6" i="4"/>
  <c r="B8" i="4"/>
  <c r="B10" i="4"/>
  <c r="B12" i="4"/>
  <c r="B14" i="4"/>
  <c r="B16" i="4"/>
  <c r="B18" i="4"/>
  <c r="B20" i="4"/>
  <c r="B22" i="4"/>
  <c r="B24" i="4"/>
  <c r="B26" i="4"/>
  <c r="B28" i="4"/>
  <c r="B30" i="4"/>
  <c r="B32" i="4"/>
  <c r="B34" i="4"/>
  <c r="B36" i="4"/>
  <c r="B38" i="4"/>
  <c r="B40" i="4"/>
  <c r="B42" i="4"/>
  <c r="B44" i="4"/>
  <c r="B46" i="4"/>
  <c r="B48" i="4"/>
  <c r="B50" i="4"/>
  <c r="B52" i="4"/>
  <c r="B54" i="4"/>
  <c r="B56" i="4"/>
  <c r="B58" i="4"/>
  <c r="B60" i="4"/>
  <c r="B62" i="4"/>
  <c r="B64" i="4"/>
  <c r="B66" i="4"/>
  <c r="B68" i="4"/>
  <c r="B70" i="4"/>
  <c r="B72" i="4"/>
  <c r="B74" i="4"/>
  <c r="B76" i="4"/>
  <c r="B78" i="4"/>
  <c r="B80" i="4"/>
  <c r="B82" i="4"/>
  <c r="B84" i="4"/>
  <c r="B86" i="4"/>
  <c r="B88" i="4"/>
  <c r="B90" i="4"/>
  <c r="B92" i="4"/>
  <c r="B94" i="4"/>
  <c r="B96" i="4"/>
  <c r="B98" i="4"/>
  <c r="B100" i="4"/>
  <c r="B102" i="4"/>
  <c r="B104" i="4"/>
  <c r="B106" i="4"/>
  <c r="B108" i="4"/>
  <c r="B110" i="4"/>
  <c r="B112" i="4"/>
  <c r="B114" i="4"/>
  <c r="B116" i="4"/>
  <c r="B118" i="4"/>
  <c r="B120" i="4"/>
  <c r="B122" i="4"/>
  <c r="B124" i="4"/>
  <c r="B126" i="4"/>
  <c r="B128" i="4"/>
  <c r="B130" i="4"/>
  <c r="B132" i="4"/>
  <c r="B134" i="4"/>
  <c r="B136" i="4"/>
  <c r="B138" i="4"/>
  <c r="B140" i="4"/>
  <c r="B142" i="4"/>
  <c r="B144" i="4"/>
  <c r="B146" i="4"/>
  <c r="B148" i="4"/>
  <c r="B150" i="4"/>
  <c r="B152" i="4"/>
  <c r="B154" i="4"/>
  <c r="B156" i="4"/>
  <c r="B158" i="4"/>
  <c r="B160" i="4"/>
  <c r="B162" i="4"/>
  <c r="B164" i="4"/>
  <c r="B166" i="4"/>
  <c r="B168" i="4"/>
  <c r="B170" i="4"/>
  <c r="B172" i="4"/>
  <c r="C4" i="4"/>
  <c r="C6" i="4"/>
  <c r="C8" i="4"/>
  <c r="C10" i="4"/>
  <c r="C12" i="4"/>
  <c r="C14" i="4"/>
  <c r="C16" i="4"/>
  <c r="C18" i="4"/>
  <c r="C20" i="4"/>
  <c r="C22" i="4"/>
  <c r="C24" i="4"/>
  <c r="C26" i="4"/>
  <c r="C28" i="4"/>
  <c r="C30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C58" i="4"/>
  <c r="C60" i="4"/>
  <c r="C62" i="4"/>
  <c r="C64" i="4"/>
  <c r="C66" i="4"/>
  <c r="C68" i="4"/>
  <c r="C70" i="4"/>
  <c r="C72" i="4"/>
  <c r="C74" i="4"/>
  <c r="C76" i="4"/>
  <c r="C78" i="4"/>
  <c r="C80" i="4"/>
  <c r="C82" i="4"/>
  <c r="C84" i="4"/>
  <c r="C86" i="4"/>
  <c r="C88" i="4"/>
  <c r="C90" i="4"/>
  <c r="C92" i="4"/>
  <c r="C94" i="4"/>
  <c r="C96" i="4"/>
  <c r="C98" i="4"/>
  <c r="C100" i="4"/>
  <c r="C102" i="4"/>
  <c r="C104" i="4"/>
  <c r="C106" i="4"/>
  <c r="C108" i="4"/>
  <c r="C110" i="4"/>
  <c r="C112" i="4"/>
  <c r="C114" i="4"/>
  <c r="C116" i="4"/>
  <c r="C118" i="4"/>
  <c r="C120" i="4"/>
  <c r="C122" i="4"/>
  <c r="C124" i="4"/>
  <c r="C126" i="4"/>
  <c r="C128" i="4"/>
  <c r="C130" i="4"/>
  <c r="C132" i="4"/>
  <c r="C134" i="4"/>
  <c r="C136" i="4"/>
  <c r="C138" i="4"/>
  <c r="C140" i="4"/>
  <c r="C142" i="4"/>
  <c r="C144" i="4"/>
  <c r="C146" i="4"/>
  <c r="C148" i="4"/>
  <c r="C150" i="4"/>
  <c r="C152" i="4"/>
  <c r="C154" i="4"/>
  <c r="C156" i="4"/>
  <c r="C158" i="4"/>
  <c r="C160" i="4"/>
  <c r="C162" i="4"/>
  <c r="C164" i="4"/>
  <c r="C166" i="4"/>
  <c r="C168" i="4"/>
  <c r="C170" i="4"/>
  <c r="C172" i="4"/>
  <c r="D4" i="4"/>
  <c r="D6" i="4"/>
  <c r="D8" i="4"/>
  <c r="D10" i="4"/>
  <c r="D12" i="4"/>
  <c r="D14" i="4"/>
  <c r="D16" i="4"/>
  <c r="D18" i="4"/>
  <c r="D20" i="4"/>
  <c r="D22" i="4"/>
  <c r="D24" i="4"/>
  <c r="D26" i="4"/>
  <c r="D28" i="4"/>
  <c r="D30" i="4"/>
  <c r="D32" i="4"/>
  <c r="D34" i="4"/>
  <c r="D36" i="4"/>
  <c r="D38" i="4"/>
  <c r="D40" i="4"/>
  <c r="D42" i="4"/>
  <c r="D44" i="4"/>
  <c r="D46" i="4"/>
  <c r="D48" i="4"/>
  <c r="D50" i="4"/>
  <c r="D52" i="4"/>
  <c r="D54" i="4"/>
  <c r="D56" i="4"/>
  <c r="D58" i="4"/>
  <c r="D60" i="4"/>
  <c r="D62" i="4"/>
  <c r="D64" i="4"/>
  <c r="D66" i="4"/>
  <c r="D68" i="4"/>
  <c r="D70" i="4"/>
  <c r="D72" i="4"/>
  <c r="D74" i="4"/>
  <c r="D76" i="4"/>
  <c r="D78" i="4"/>
  <c r="D80" i="4"/>
  <c r="D82" i="4"/>
  <c r="D84" i="4"/>
  <c r="D86" i="4"/>
  <c r="D88" i="4"/>
  <c r="D90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122" i="4"/>
  <c r="D124" i="4"/>
  <c r="D126" i="4"/>
  <c r="D128" i="4"/>
  <c r="D130" i="4"/>
  <c r="D132" i="4"/>
  <c r="D134" i="4"/>
  <c r="D136" i="4"/>
  <c r="D138" i="4"/>
  <c r="D140" i="4"/>
  <c r="E4" i="4"/>
  <c r="E20" i="4"/>
  <c r="E36" i="4"/>
  <c r="E52" i="4"/>
  <c r="E68" i="4"/>
  <c r="E84" i="4"/>
  <c r="E100" i="4"/>
  <c r="E116" i="4"/>
  <c r="E132" i="4"/>
  <c r="E142" i="4"/>
  <c r="E147" i="4"/>
  <c r="E151" i="4"/>
  <c r="E155" i="4"/>
  <c r="E159" i="4"/>
  <c r="E163" i="4"/>
  <c r="E167" i="4"/>
  <c r="E171" i="4"/>
  <c r="C174" i="4"/>
  <c r="C176" i="4"/>
  <c r="C178" i="4"/>
  <c r="C180" i="4"/>
  <c r="C182" i="4"/>
  <c r="C184" i="4"/>
  <c r="C186" i="4"/>
  <c r="C188" i="4"/>
  <c r="C190" i="4"/>
  <c r="C192" i="4"/>
  <c r="C194" i="4"/>
  <c r="C196" i="4"/>
  <c r="C198" i="4"/>
  <c r="C200" i="4"/>
  <c r="C202" i="4"/>
  <c r="C204" i="4"/>
  <c r="C206" i="4"/>
  <c r="C208" i="4"/>
  <c r="C210" i="4"/>
  <c r="C212" i="4"/>
  <c r="C214" i="4"/>
  <c r="C216" i="4"/>
  <c r="C218" i="4"/>
  <c r="C220" i="4"/>
  <c r="C222" i="4"/>
  <c r="C224" i="4"/>
  <c r="C226" i="4"/>
  <c r="C228" i="4"/>
  <c r="C230" i="4"/>
  <c r="C232" i="4"/>
  <c r="C234" i="4"/>
  <c r="C236" i="4"/>
  <c r="C238" i="4"/>
  <c r="C240" i="4"/>
  <c r="C242" i="4"/>
  <c r="C244" i="4"/>
  <c r="C246" i="4"/>
  <c r="C248" i="4"/>
  <c r="C250" i="4"/>
  <c r="C252" i="4"/>
  <c r="C254" i="4"/>
  <c r="C256" i="4"/>
  <c r="C258" i="4"/>
  <c r="C260" i="4"/>
  <c r="C262" i="4"/>
  <c r="C264" i="4"/>
  <c r="C266" i="4"/>
  <c r="C268" i="4"/>
  <c r="C270" i="4"/>
  <c r="C272" i="4"/>
  <c r="C274" i="4"/>
  <c r="C276" i="4"/>
  <c r="C278" i="4"/>
  <c r="C280" i="4"/>
  <c r="C282" i="4"/>
  <c r="C284" i="4"/>
  <c r="C286" i="4"/>
  <c r="C288" i="4"/>
  <c r="C290" i="4"/>
  <c r="C292" i="4"/>
  <c r="C294" i="4"/>
  <c r="C296" i="4"/>
  <c r="C298" i="4"/>
  <c r="C300" i="4"/>
  <c r="C302" i="4"/>
  <c r="C304" i="4"/>
  <c r="C306" i="4"/>
  <c r="C308" i="4"/>
  <c r="C310" i="4"/>
  <c r="C312" i="4"/>
  <c r="E6" i="4"/>
  <c r="E22" i="4"/>
  <c r="E38" i="4"/>
  <c r="E54" i="4"/>
  <c r="E70" i="4"/>
  <c r="E86" i="4"/>
  <c r="E102" i="4"/>
  <c r="E118" i="4"/>
  <c r="E134" i="4"/>
  <c r="E143" i="4"/>
  <c r="D148" i="4"/>
  <c r="D152" i="4"/>
  <c r="D156" i="4"/>
  <c r="D160" i="4"/>
  <c r="D164" i="4"/>
  <c r="D168" i="4"/>
  <c r="D172" i="4"/>
  <c r="D174" i="4"/>
  <c r="D176" i="4"/>
  <c r="D178" i="4"/>
  <c r="D180" i="4"/>
  <c r="D182" i="4"/>
  <c r="D184" i="4"/>
  <c r="D186" i="4"/>
  <c r="D188" i="4"/>
  <c r="D190" i="4"/>
  <c r="D192" i="4"/>
  <c r="D194" i="4"/>
  <c r="D196" i="4"/>
  <c r="D198" i="4"/>
  <c r="D200" i="4"/>
  <c r="D202" i="4"/>
  <c r="D204" i="4"/>
  <c r="D206" i="4"/>
  <c r="D208" i="4"/>
  <c r="D210" i="4"/>
  <c r="D212" i="4"/>
  <c r="D214" i="4"/>
  <c r="D216" i="4"/>
  <c r="D218" i="4"/>
  <c r="D220" i="4"/>
  <c r="D222" i="4"/>
  <c r="D224" i="4"/>
  <c r="D226" i="4"/>
  <c r="D228" i="4"/>
  <c r="D230" i="4"/>
  <c r="D232" i="4"/>
  <c r="D234" i="4"/>
  <c r="D236" i="4"/>
  <c r="D238" i="4"/>
  <c r="D240" i="4"/>
  <c r="D242" i="4"/>
  <c r="D244" i="4"/>
  <c r="D246" i="4"/>
  <c r="D248" i="4"/>
  <c r="D250" i="4"/>
  <c r="D252" i="4"/>
  <c r="D254" i="4"/>
  <c r="D256" i="4"/>
  <c r="D258" i="4"/>
  <c r="D260" i="4"/>
  <c r="D262" i="4"/>
  <c r="D264" i="4"/>
  <c r="D266" i="4"/>
  <c r="D268" i="4"/>
  <c r="D270" i="4"/>
  <c r="D272" i="4"/>
  <c r="D274" i="4"/>
  <c r="D276" i="4"/>
  <c r="D278" i="4"/>
  <c r="E8" i="4"/>
  <c r="E24" i="4"/>
  <c r="E40" i="4"/>
  <c r="E56" i="4"/>
  <c r="E72" i="4"/>
  <c r="E88" i="4"/>
  <c r="E104" i="4"/>
  <c r="E120" i="4"/>
  <c r="E136" i="4"/>
  <c r="D144" i="4"/>
  <c r="E148" i="4"/>
  <c r="E152" i="4"/>
  <c r="E156" i="4"/>
  <c r="E160" i="4"/>
  <c r="E164" i="4"/>
  <c r="E168" i="4"/>
  <c r="E172" i="4"/>
  <c r="E174" i="4"/>
  <c r="E176" i="4"/>
  <c r="E178" i="4"/>
  <c r="E180" i="4"/>
  <c r="E182" i="4"/>
  <c r="E184" i="4"/>
  <c r="E186" i="4"/>
  <c r="E188" i="4"/>
  <c r="E190" i="4"/>
  <c r="E192" i="4"/>
  <c r="E194" i="4"/>
  <c r="E196" i="4"/>
  <c r="E198" i="4"/>
  <c r="E200" i="4"/>
  <c r="E202" i="4"/>
  <c r="E204" i="4"/>
  <c r="E206" i="4"/>
  <c r="E208" i="4"/>
  <c r="E210" i="4"/>
  <c r="E212" i="4"/>
  <c r="E214" i="4"/>
  <c r="E216" i="4"/>
  <c r="E218" i="4"/>
  <c r="E220" i="4"/>
  <c r="E222" i="4"/>
  <c r="E224" i="4"/>
  <c r="E226" i="4"/>
  <c r="E228" i="4"/>
  <c r="E230" i="4"/>
  <c r="E232" i="4"/>
  <c r="E234" i="4"/>
  <c r="E236" i="4"/>
  <c r="E238" i="4"/>
  <c r="E240" i="4"/>
  <c r="E242" i="4"/>
  <c r="E244" i="4"/>
  <c r="E246" i="4"/>
  <c r="E248" i="4"/>
  <c r="E250" i="4"/>
  <c r="E252" i="4"/>
  <c r="E254" i="4"/>
  <c r="E256" i="4"/>
  <c r="E258" i="4"/>
  <c r="E260" i="4"/>
  <c r="E262" i="4"/>
  <c r="E264" i="4"/>
  <c r="E266" i="4"/>
  <c r="E268" i="4"/>
  <c r="E270" i="4"/>
  <c r="E272" i="4"/>
  <c r="E274" i="4"/>
  <c r="E276" i="4"/>
  <c r="E278" i="4"/>
  <c r="E10" i="4"/>
  <c r="E26" i="4"/>
  <c r="E42" i="4"/>
  <c r="E58" i="4"/>
  <c r="E74" i="4"/>
  <c r="E90" i="4"/>
  <c r="E106" i="4"/>
  <c r="E122" i="4"/>
  <c r="E138" i="4"/>
  <c r="E144" i="4"/>
  <c r="D149" i="4"/>
  <c r="D153" i="4"/>
  <c r="D157" i="4"/>
  <c r="D161" i="4"/>
  <c r="D165" i="4"/>
  <c r="D169" i="4"/>
  <c r="B173" i="4"/>
  <c r="B175" i="4"/>
  <c r="B177" i="4"/>
  <c r="B179" i="4"/>
  <c r="B181" i="4"/>
  <c r="B183" i="4"/>
  <c r="B185" i="4"/>
  <c r="B187" i="4"/>
  <c r="B189" i="4"/>
  <c r="B191" i="4"/>
  <c r="B193" i="4"/>
  <c r="B195" i="4"/>
  <c r="B197" i="4"/>
  <c r="B199" i="4"/>
  <c r="B201" i="4"/>
  <c r="B203" i="4"/>
  <c r="B205" i="4"/>
  <c r="B207" i="4"/>
  <c r="B209" i="4"/>
  <c r="B211" i="4"/>
  <c r="B213" i="4"/>
  <c r="B215" i="4"/>
  <c r="B217" i="4"/>
  <c r="B219" i="4"/>
  <c r="B221" i="4"/>
  <c r="B223" i="4"/>
  <c r="B225" i="4"/>
  <c r="B227" i="4"/>
  <c r="B229" i="4"/>
  <c r="B231" i="4"/>
  <c r="B233" i="4"/>
  <c r="B235" i="4"/>
  <c r="B237" i="4"/>
  <c r="B239" i="4"/>
  <c r="B241" i="4"/>
  <c r="B243" i="4"/>
  <c r="B245" i="4"/>
  <c r="B247" i="4"/>
  <c r="B249" i="4"/>
  <c r="B251" i="4"/>
  <c r="E12" i="4"/>
  <c r="E28" i="4"/>
  <c r="E44" i="4"/>
  <c r="E60" i="4"/>
  <c r="E76" i="4"/>
  <c r="E92" i="4"/>
  <c r="E108" i="4"/>
  <c r="E124" i="4"/>
  <c r="E139" i="4"/>
  <c r="E145" i="4"/>
  <c r="E149" i="4"/>
  <c r="E153" i="4"/>
  <c r="E157" i="4"/>
  <c r="E161" i="4"/>
  <c r="E165" i="4"/>
  <c r="E169" i="4"/>
  <c r="C173" i="4"/>
  <c r="C175" i="4"/>
  <c r="C177" i="4"/>
  <c r="C179" i="4"/>
  <c r="C181" i="4"/>
  <c r="C183" i="4"/>
  <c r="C185" i="4"/>
  <c r="C187" i="4"/>
  <c r="C189" i="4"/>
  <c r="C191" i="4"/>
  <c r="C193" i="4"/>
  <c r="C195" i="4"/>
  <c r="C197" i="4"/>
  <c r="C199" i="4"/>
  <c r="C201" i="4"/>
  <c r="C203" i="4"/>
  <c r="C205" i="4"/>
  <c r="C207" i="4"/>
  <c r="C209" i="4"/>
  <c r="C211" i="4"/>
  <c r="C213" i="4"/>
  <c r="C215" i="4"/>
  <c r="C217" i="4"/>
  <c r="C219" i="4"/>
  <c r="C221" i="4"/>
  <c r="C223" i="4"/>
  <c r="C225" i="4"/>
  <c r="C227" i="4"/>
  <c r="C229" i="4"/>
  <c r="C231" i="4"/>
  <c r="C233" i="4"/>
  <c r="C235" i="4"/>
  <c r="C237" i="4"/>
  <c r="C239" i="4"/>
  <c r="C241" i="4"/>
  <c r="C243" i="4"/>
  <c r="C245" i="4"/>
  <c r="C247" i="4"/>
  <c r="C249" i="4"/>
  <c r="C251" i="4"/>
  <c r="E14" i="4"/>
  <c r="E30" i="4"/>
  <c r="E46" i="4"/>
  <c r="E62" i="4"/>
  <c r="E78" i="4"/>
  <c r="E94" i="4"/>
  <c r="E110" i="4"/>
  <c r="E126" i="4"/>
  <c r="E140" i="4"/>
  <c r="D146" i="4"/>
  <c r="D150" i="4"/>
  <c r="D154" i="4"/>
  <c r="D158" i="4"/>
  <c r="D162" i="4"/>
  <c r="D166" i="4"/>
  <c r="D170" i="4"/>
  <c r="D173" i="4"/>
  <c r="D175" i="4"/>
  <c r="D177" i="4"/>
  <c r="D179" i="4"/>
  <c r="D181" i="4"/>
  <c r="D183" i="4"/>
  <c r="D185" i="4"/>
  <c r="D187" i="4"/>
  <c r="D189" i="4"/>
  <c r="D191" i="4"/>
  <c r="D193" i="4"/>
  <c r="D195" i="4"/>
  <c r="D197" i="4"/>
  <c r="D199" i="4"/>
  <c r="D201" i="4"/>
  <c r="D203" i="4"/>
  <c r="D205" i="4"/>
  <c r="D207" i="4"/>
  <c r="D209" i="4"/>
  <c r="D211" i="4"/>
  <c r="D213" i="4"/>
  <c r="D215" i="4"/>
  <c r="D217" i="4"/>
  <c r="D219" i="4"/>
  <c r="D221" i="4"/>
  <c r="D223" i="4"/>
  <c r="D225" i="4"/>
  <c r="D227" i="4"/>
  <c r="D229" i="4"/>
  <c r="D231" i="4"/>
  <c r="D233" i="4"/>
  <c r="D235" i="4"/>
  <c r="D237" i="4"/>
  <c r="D239" i="4"/>
  <c r="D241" i="4"/>
  <c r="D243" i="4"/>
  <c r="D245" i="4"/>
  <c r="D247" i="4"/>
  <c r="D249" i="4"/>
  <c r="D251" i="4"/>
  <c r="D253" i="4"/>
  <c r="D255" i="4"/>
  <c r="D257" i="4"/>
  <c r="D259" i="4"/>
  <c r="D261" i="4"/>
  <c r="D263" i="4"/>
  <c r="D265" i="4"/>
  <c r="D267" i="4"/>
  <c r="D269" i="4"/>
  <c r="D271" i="4"/>
  <c r="D273" i="4"/>
  <c r="D275" i="4"/>
  <c r="D277" i="4"/>
  <c r="D279" i="4"/>
  <c r="D281" i="4"/>
  <c r="D283" i="4"/>
  <c r="D285" i="4"/>
  <c r="D287" i="4"/>
  <c r="D289" i="4"/>
  <c r="D291" i="4"/>
  <c r="D293" i="4"/>
  <c r="D295" i="4"/>
  <c r="D297" i="4"/>
  <c r="D299" i="4"/>
  <c r="D301" i="4"/>
  <c r="D303" i="4"/>
  <c r="D305" i="4"/>
  <c r="D307" i="4"/>
  <c r="D309" i="4"/>
  <c r="E18" i="4"/>
  <c r="E82" i="4"/>
  <c r="D142" i="4"/>
  <c r="D159" i="4"/>
  <c r="B174" i="4"/>
  <c r="B182" i="4"/>
  <c r="B190" i="4"/>
  <c r="B198" i="4"/>
  <c r="B206" i="4"/>
  <c r="B214" i="4"/>
  <c r="B222" i="4"/>
  <c r="B230" i="4"/>
  <c r="B238" i="4"/>
  <c r="B246" i="4"/>
  <c r="C253" i="4"/>
  <c r="C257" i="4"/>
  <c r="C261" i="4"/>
  <c r="C265" i="4"/>
  <c r="C269" i="4"/>
  <c r="C273" i="4"/>
  <c r="C277" i="4"/>
  <c r="E280" i="4"/>
  <c r="C283" i="4"/>
  <c r="B286" i="4"/>
  <c r="E288" i="4"/>
  <c r="C291" i="4"/>
  <c r="B294" i="4"/>
  <c r="E296" i="4"/>
  <c r="C299" i="4"/>
  <c r="B302" i="4"/>
  <c r="E304" i="4"/>
  <c r="C307" i="4"/>
  <c r="B310" i="4"/>
  <c r="D312" i="4"/>
  <c r="D314" i="4"/>
  <c r="D316" i="4"/>
  <c r="D318" i="4"/>
  <c r="D320" i="4"/>
  <c r="D322" i="4"/>
  <c r="D324" i="4"/>
  <c r="D326" i="4"/>
  <c r="D328" i="4"/>
  <c r="D330" i="4"/>
  <c r="D332" i="4"/>
  <c r="D334" i="4"/>
  <c r="D336" i="4"/>
  <c r="D338" i="4"/>
  <c r="D340" i="4"/>
  <c r="D342" i="4"/>
  <c r="D344" i="4"/>
  <c r="D346" i="4"/>
  <c r="D348" i="4"/>
  <c r="D350" i="4"/>
  <c r="D352" i="4"/>
  <c r="D354" i="4"/>
  <c r="D356" i="4"/>
  <c r="D358" i="4"/>
  <c r="D360" i="4"/>
  <c r="D362" i="4"/>
  <c r="D364" i="4"/>
  <c r="D366" i="4"/>
  <c r="D368" i="4"/>
  <c r="D370" i="4"/>
  <c r="D372" i="4"/>
  <c r="D374" i="4"/>
  <c r="D376" i="4"/>
  <c r="D378" i="4"/>
  <c r="D380" i="4"/>
  <c r="D382" i="4"/>
  <c r="D384" i="4"/>
  <c r="D386" i="4"/>
  <c r="D388" i="4"/>
  <c r="D390" i="4"/>
  <c r="D392" i="4"/>
  <c r="D394" i="4"/>
  <c r="D396" i="4"/>
  <c r="D398" i="4"/>
  <c r="D400" i="4"/>
  <c r="D402" i="4"/>
  <c r="D404" i="4"/>
  <c r="D406" i="4"/>
  <c r="D408" i="4"/>
  <c r="D410" i="4"/>
  <c r="D412" i="4"/>
  <c r="D414" i="4"/>
  <c r="E32" i="4"/>
  <c r="E96" i="4"/>
  <c r="E146" i="4"/>
  <c r="E162" i="4"/>
  <c r="E175" i="4"/>
  <c r="E183" i="4"/>
  <c r="E191" i="4"/>
  <c r="E199" i="4"/>
  <c r="E207" i="4"/>
  <c r="E215" i="4"/>
  <c r="E223" i="4"/>
  <c r="E231" i="4"/>
  <c r="E239" i="4"/>
  <c r="E247" i="4"/>
  <c r="E253" i="4"/>
  <c r="E257" i="4"/>
  <c r="E261" i="4"/>
  <c r="E265" i="4"/>
  <c r="E269" i="4"/>
  <c r="E273" i="4"/>
  <c r="E277" i="4"/>
  <c r="B281" i="4"/>
  <c r="E283" i="4"/>
  <c r="D286" i="4"/>
  <c r="B289" i="4"/>
  <c r="E291" i="4"/>
  <c r="D294" i="4"/>
  <c r="B297" i="4"/>
  <c r="E299" i="4"/>
  <c r="D302" i="4"/>
  <c r="B305" i="4"/>
  <c r="E307" i="4"/>
  <c r="D310" i="4"/>
  <c r="E312" i="4"/>
  <c r="E314" i="4"/>
  <c r="E316" i="4"/>
  <c r="E318" i="4"/>
  <c r="E320" i="4"/>
  <c r="E322" i="4"/>
  <c r="E324" i="4"/>
  <c r="E326" i="4"/>
  <c r="E328" i="4"/>
  <c r="E330" i="4"/>
  <c r="E332" i="4"/>
  <c r="E334" i="4"/>
  <c r="E336" i="4"/>
  <c r="E338" i="4"/>
  <c r="E340" i="4"/>
  <c r="E342" i="4"/>
  <c r="E344" i="4"/>
  <c r="E346" i="4"/>
  <c r="E348" i="4"/>
  <c r="E350" i="4"/>
  <c r="E352" i="4"/>
  <c r="E354" i="4"/>
  <c r="E356" i="4"/>
  <c r="E358" i="4"/>
  <c r="E360" i="4"/>
  <c r="E362" i="4"/>
  <c r="E364" i="4"/>
  <c r="E366" i="4"/>
  <c r="E368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8" i="4"/>
  <c r="E112" i="4"/>
  <c r="E150" i="4"/>
  <c r="E166" i="4"/>
  <c r="E177" i="4"/>
  <c r="E185" i="4"/>
  <c r="E193" i="4"/>
  <c r="E201" i="4"/>
  <c r="E209" i="4"/>
  <c r="E217" i="4"/>
  <c r="E225" i="4"/>
  <c r="E233" i="4"/>
  <c r="E241" i="4"/>
  <c r="E249" i="4"/>
  <c r="B255" i="4"/>
  <c r="B259" i="4"/>
  <c r="B263" i="4"/>
  <c r="B267" i="4"/>
  <c r="B271" i="4"/>
  <c r="B275" i="4"/>
  <c r="B279" i="4"/>
  <c r="E281" i="4"/>
  <c r="D284" i="4"/>
  <c r="B287" i="4"/>
  <c r="E289" i="4"/>
  <c r="D292" i="4"/>
  <c r="B295" i="4"/>
  <c r="E297" i="4"/>
  <c r="D300" i="4"/>
  <c r="B303" i="4"/>
  <c r="E305" i="4"/>
  <c r="D308" i="4"/>
  <c r="B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E50" i="4"/>
  <c r="E114" i="4"/>
  <c r="D151" i="4"/>
  <c r="D167" i="4"/>
  <c r="B178" i="4"/>
  <c r="B186" i="4"/>
  <c r="B194" i="4"/>
  <c r="B202" i="4"/>
  <c r="B210" i="4"/>
  <c r="B218" i="4"/>
  <c r="B226" i="4"/>
  <c r="B234" i="4"/>
  <c r="B242" i="4"/>
  <c r="B250" i="4"/>
  <c r="C255" i="4"/>
  <c r="C259" i="4"/>
  <c r="C263" i="4"/>
  <c r="C267" i="4"/>
  <c r="C271" i="4"/>
  <c r="C275" i="4"/>
  <c r="C279" i="4"/>
  <c r="B282" i="4"/>
  <c r="E284" i="4"/>
  <c r="C287" i="4"/>
  <c r="B290" i="4"/>
  <c r="E292" i="4"/>
  <c r="C295" i="4"/>
  <c r="B298" i="4"/>
  <c r="E300" i="4"/>
  <c r="C303" i="4"/>
  <c r="B306" i="4"/>
  <c r="E308" i="4"/>
  <c r="C311" i="4"/>
  <c r="D313" i="4"/>
  <c r="D315" i="4"/>
  <c r="D317" i="4"/>
  <c r="D319" i="4"/>
  <c r="D321" i="4"/>
  <c r="D323" i="4"/>
  <c r="D325" i="4"/>
  <c r="D327" i="4"/>
  <c r="D329" i="4"/>
  <c r="D331" i="4"/>
  <c r="D333" i="4"/>
  <c r="D335" i="4"/>
  <c r="D337" i="4"/>
  <c r="D339" i="4"/>
  <c r="D341" i="4"/>
  <c r="D343" i="4"/>
  <c r="D345" i="4"/>
  <c r="D347" i="4"/>
  <c r="D349" i="4"/>
  <c r="D351" i="4"/>
  <c r="D353" i="4"/>
  <c r="D355" i="4"/>
  <c r="D357" i="4"/>
  <c r="D359" i="4"/>
  <c r="D361" i="4"/>
  <c r="D363" i="4"/>
  <c r="D365" i="4"/>
  <c r="D367" i="4"/>
  <c r="D369" i="4"/>
  <c r="D371" i="4"/>
  <c r="D373" i="4"/>
  <c r="D375" i="4"/>
  <c r="D377" i="4"/>
  <c r="D379" i="4"/>
  <c r="D381" i="4"/>
  <c r="D383" i="4"/>
  <c r="D385" i="4"/>
  <c r="D387" i="4"/>
  <c r="D389" i="4"/>
  <c r="D391" i="4"/>
  <c r="D393" i="4"/>
  <c r="D395" i="4"/>
  <c r="D397" i="4"/>
  <c r="D399" i="4"/>
  <c r="D401" i="4"/>
  <c r="D403" i="4"/>
  <c r="D405" i="4"/>
  <c r="D407" i="4"/>
  <c r="D409" i="4"/>
  <c r="D411" i="4"/>
  <c r="D413" i="4"/>
  <c r="E34" i="4"/>
  <c r="D147" i="4"/>
  <c r="B176" i="4"/>
  <c r="B192" i="4"/>
  <c r="B208" i="4"/>
  <c r="B224" i="4"/>
  <c r="B240" i="4"/>
  <c r="B254" i="4"/>
  <c r="B262" i="4"/>
  <c r="B270" i="4"/>
  <c r="B278" i="4"/>
  <c r="B284" i="4"/>
  <c r="C289" i="4"/>
  <c r="E294" i="4"/>
  <c r="B300" i="4"/>
  <c r="C305" i="4"/>
  <c r="E310" i="4"/>
  <c r="B315" i="4"/>
  <c r="B319" i="4"/>
  <c r="E64" i="4"/>
  <c r="E154" i="4"/>
  <c r="E179" i="4"/>
  <c r="E195" i="4"/>
  <c r="E211" i="4"/>
  <c r="E227" i="4"/>
  <c r="E243" i="4"/>
  <c r="E255" i="4"/>
  <c r="E263" i="4"/>
  <c r="E271" i="4"/>
  <c r="E279" i="4"/>
  <c r="B285" i="4"/>
  <c r="D290" i="4"/>
  <c r="E295" i="4"/>
  <c r="B301" i="4"/>
  <c r="D306" i="4"/>
  <c r="D311" i="4"/>
  <c r="E315" i="4"/>
  <c r="E319" i="4"/>
  <c r="E80" i="4"/>
  <c r="E158" i="4"/>
  <c r="E181" i="4"/>
  <c r="E197" i="4"/>
  <c r="E213" i="4"/>
  <c r="E229" i="4"/>
  <c r="E245" i="4"/>
  <c r="B257" i="4"/>
  <c r="B265" i="4"/>
  <c r="B273" i="4"/>
  <c r="D280" i="4"/>
  <c r="E285" i="4"/>
  <c r="B291" i="4"/>
  <c r="D296" i="4"/>
  <c r="E301" i="4"/>
  <c r="B307" i="4"/>
  <c r="B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E415" i="4"/>
  <c r="E417" i="4"/>
  <c r="E419" i="4"/>
  <c r="E421" i="4"/>
  <c r="E423" i="4"/>
  <c r="E425" i="4"/>
  <c r="E427" i="4"/>
  <c r="E429" i="4"/>
  <c r="E431" i="4"/>
  <c r="E433" i="4"/>
  <c r="E435" i="4"/>
  <c r="E437" i="4"/>
  <c r="E439" i="4"/>
  <c r="E441" i="4"/>
  <c r="E443" i="4"/>
  <c r="E445" i="4"/>
  <c r="E447" i="4"/>
  <c r="E449" i="4"/>
  <c r="E451" i="4"/>
  <c r="E453" i="4"/>
  <c r="E455" i="4"/>
  <c r="E457" i="4"/>
  <c r="E459" i="4"/>
  <c r="E461" i="4"/>
  <c r="E463" i="4"/>
  <c r="E465" i="4"/>
  <c r="E467" i="4"/>
  <c r="E469" i="4"/>
  <c r="E471" i="4"/>
  <c r="E473" i="4"/>
  <c r="E475" i="4"/>
  <c r="E477" i="4"/>
  <c r="E479" i="4"/>
  <c r="E481" i="4"/>
  <c r="E483" i="4"/>
  <c r="E485" i="4"/>
  <c r="E487" i="4"/>
  <c r="E489" i="4"/>
  <c r="E491" i="4"/>
  <c r="E493" i="4"/>
  <c r="E495" i="4"/>
  <c r="E497" i="4"/>
  <c r="E499" i="4"/>
  <c r="E98" i="4"/>
  <c r="D163" i="4"/>
  <c r="B184" i="4"/>
  <c r="B200" i="4"/>
  <c r="B216" i="4"/>
  <c r="B232" i="4"/>
  <c r="B248" i="4"/>
  <c r="B258" i="4"/>
  <c r="B266" i="4"/>
  <c r="B274" i="4"/>
  <c r="C281" i="4"/>
  <c r="E286" i="4"/>
  <c r="B292" i="4"/>
  <c r="C297" i="4"/>
  <c r="E302" i="4"/>
  <c r="B308" i="4"/>
  <c r="B313" i="4"/>
  <c r="B317" i="4"/>
  <c r="B321" i="4"/>
  <c r="B325" i="4"/>
  <c r="B329" i="4"/>
  <c r="B333" i="4"/>
  <c r="B337" i="4"/>
  <c r="B341" i="4"/>
  <c r="B345" i="4"/>
  <c r="B349" i="4"/>
  <c r="B353" i="4"/>
  <c r="B357" i="4"/>
  <c r="B361" i="4"/>
  <c r="B365" i="4"/>
  <c r="B369" i="4"/>
  <c r="B373" i="4"/>
  <c r="B377" i="4"/>
  <c r="B381" i="4"/>
  <c r="B385" i="4"/>
  <c r="B389" i="4"/>
  <c r="B393" i="4"/>
  <c r="B397" i="4"/>
  <c r="B401" i="4"/>
  <c r="B405" i="4"/>
  <c r="B409" i="4"/>
  <c r="B413" i="4"/>
  <c r="B416" i="4"/>
  <c r="B418" i="4"/>
  <c r="B420" i="4"/>
  <c r="B422" i="4"/>
  <c r="B424" i="4"/>
  <c r="B426" i="4"/>
  <c r="B428" i="4"/>
  <c r="B430" i="4"/>
  <c r="B432" i="4"/>
  <c r="B434" i="4"/>
  <c r="B436" i="4"/>
  <c r="B438" i="4"/>
  <c r="B440" i="4"/>
  <c r="B442" i="4"/>
  <c r="B444" i="4"/>
  <c r="B446" i="4"/>
  <c r="B448" i="4"/>
  <c r="B450" i="4"/>
  <c r="B452" i="4"/>
  <c r="B454" i="4"/>
  <c r="B456" i="4"/>
  <c r="B458" i="4"/>
  <c r="B460" i="4"/>
  <c r="B462" i="4"/>
  <c r="B464" i="4"/>
  <c r="B466" i="4"/>
  <c r="B468" i="4"/>
  <c r="B470" i="4"/>
  <c r="B472" i="4"/>
  <c r="B474" i="4"/>
  <c r="B476" i="4"/>
  <c r="B478" i="4"/>
  <c r="B480" i="4"/>
  <c r="B482" i="4"/>
  <c r="B484" i="4"/>
  <c r="B486" i="4"/>
  <c r="B488" i="4"/>
  <c r="B490" i="4"/>
  <c r="B492" i="4"/>
  <c r="B494" i="4"/>
  <c r="B496" i="4"/>
  <c r="B498" i="4"/>
  <c r="B500" i="4"/>
  <c r="E16" i="4"/>
  <c r="E173" i="4"/>
  <c r="E205" i="4"/>
  <c r="E237" i="4"/>
  <c r="B261" i="4"/>
  <c r="B277" i="4"/>
  <c r="D288" i="4"/>
  <c r="B299" i="4"/>
  <c r="E309" i="4"/>
  <c r="C318" i="4"/>
  <c r="E325" i="4"/>
  <c r="C330" i="4"/>
  <c r="E335" i="4"/>
  <c r="E341" i="4"/>
  <c r="C346" i="4"/>
  <c r="E351" i="4"/>
  <c r="E357" i="4"/>
  <c r="C362" i="4"/>
  <c r="E367" i="4"/>
  <c r="E373" i="4"/>
  <c r="C378" i="4"/>
  <c r="E383" i="4"/>
  <c r="E389" i="4"/>
  <c r="C394" i="4"/>
  <c r="E399" i="4"/>
  <c r="E405" i="4"/>
  <c r="C410" i="4"/>
  <c r="C415" i="4"/>
  <c r="C418" i="4"/>
  <c r="E420" i="4"/>
  <c r="C423" i="4"/>
  <c r="C426" i="4"/>
  <c r="E428" i="4"/>
  <c r="C431" i="4"/>
  <c r="C434" i="4"/>
  <c r="E436" i="4"/>
  <c r="C439" i="4"/>
  <c r="C442" i="4"/>
  <c r="E444" i="4"/>
  <c r="C447" i="4"/>
  <c r="C450" i="4"/>
  <c r="E452" i="4"/>
  <c r="C455" i="4"/>
  <c r="E66" i="4"/>
  <c r="B180" i="4"/>
  <c r="B212" i="4"/>
  <c r="B244" i="4"/>
  <c r="B264" i="4"/>
  <c r="B280" i="4"/>
  <c r="E290" i="4"/>
  <c r="C301" i="4"/>
  <c r="E311" i="4"/>
  <c r="B320" i="4"/>
  <c r="B326" i="4"/>
  <c r="B331" i="4"/>
  <c r="B336" i="4"/>
  <c r="B342" i="4"/>
  <c r="B347" i="4"/>
  <c r="B352" i="4"/>
  <c r="B358" i="4"/>
  <c r="B363" i="4"/>
  <c r="B368" i="4"/>
  <c r="B374" i="4"/>
  <c r="B379" i="4"/>
  <c r="B384" i="4"/>
  <c r="B390" i="4"/>
  <c r="B395" i="4"/>
  <c r="B400" i="4"/>
  <c r="B406" i="4"/>
  <c r="B411" i="4"/>
  <c r="D415" i="4"/>
  <c r="D418" i="4"/>
  <c r="B421" i="4"/>
  <c r="D423" i="4"/>
  <c r="D426" i="4"/>
  <c r="B429" i="4"/>
  <c r="D431" i="4"/>
  <c r="D434" i="4"/>
  <c r="B437" i="4"/>
  <c r="D439" i="4"/>
  <c r="D442" i="4"/>
  <c r="B445" i="4"/>
  <c r="D447" i="4"/>
  <c r="D450" i="4"/>
  <c r="B453" i="4"/>
  <c r="D455" i="4"/>
  <c r="D458" i="4"/>
  <c r="B461" i="4"/>
  <c r="D463" i="4"/>
  <c r="D466" i="4"/>
  <c r="B469" i="4"/>
  <c r="D471" i="4"/>
  <c r="D474" i="4"/>
  <c r="B477" i="4"/>
  <c r="D479" i="4"/>
  <c r="D482" i="4"/>
  <c r="B485" i="4"/>
  <c r="D487" i="4"/>
  <c r="D490" i="4"/>
  <c r="B493" i="4"/>
  <c r="D495" i="4"/>
  <c r="D498" i="4"/>
  <c r="B501" i="4"/>
  <c r="B503" i="4"/>
  <c r="B505" i="4"/>
  <c r="B507" i="4"/>
  <c r="B509" i="4"/>
  <c r="B511" i="4"/>
  <c r="B513" i="4"/>
  <c r="B515" i="4"/>
  <c r="B517" i="4"/>
  <c r="B519" i="4"/>
  <c r="B521" i="4"/>
  <c r="B523" i="4"/>
  <c r="B525" i="4"/>
  <c r="B527" i="4"/>
  <c r="B529" i="4"/>
  <c r="B531" i="4"/>
  <c r="B533" i="4"/>
  <c r="B535" i="4"/>
  <c r="B537" i="4"/>
  <c r="B539" i="4"/>
  <c r="B541" i="4"/>
  <c r="B543" i="4"/>
  <c r="B545" i="4"/>
  <c r="B547" i="4"/>
  <c r="B549" i="4"/>
  <c r="B551" i="4"/>
  <c r="E128" i="4"/>
  <c r="E187" i="4"/>
  <c r="E219" i="4"/>
  <c r="E251" i="4"/>
  <c r="E267" i="4"/>
  <c r="D282" i="4"/>
  <c r="B293" i="4"/>
  <c r="E303" i="4"/>
  <c r="E313" i="4"/>
  <c r="E321" i="4"/>
  <c r="C326" i="4"/>
  <c r="E331" i="4"/>
  <c r="E337" i="4"/>
  <c r="C342" i="4"/>
  <c r="E347" i="4"/>
  <c r="E353" i="4"/>
  <c r="C358" i="4"/>
  <c r="E363" i="4"/>
  <c r="E369" i="4"/>
  <c r="C374" i="4"/>
  <c r="E379" i="4"/>
  <c r="E385" i="4"/>
  <c r="C390" i="4"/>
  <c r="E395" i="4"/>
  <c r="E401" i="4"/>
  <c r="C406" i="4"/>
  <c r="E411" i="4"/>
  <c r="C416" i="4"/>
  <c r="E418" i="4"/>
  <c r="C421" i="4"/>
  <c r="C424" i="4"/>
  <c r="E426" i="4"/>
  <c r="C429" i="4"/>
  <c r="C432" i="4"/>
  <c r="E434" i="4"/>
  <c r="C437" i="4"/>
  <c r="C440" i="4"/>
  <c r="E442" i="4"/>
  <c r="C445" i="4"/>
  <c r="C448" i="4"/>
  <c r="E450" i="4"/>
  <c r="C453" i="4"/>
  <c r="C456" i="4"/>
  <c r="E458" i="4"/>
  <c r="C461" i="4"/>
  <c r="C464" i="4"/>
  <c r="E466" i="4"/>
  <c r="C469" i="4"/>
  <c r="C472" i="4"/>
  <c r="E474" i="4"/>
  <c r="C477" i="4"/>
  <c r="C480" i="4"/>
  <c r="E482" i="4"/>
  <c r="C485" i="4"/>
  <c r="C488" i="4"/>
  <c r="E490" i="4"/>
  <c r="C493" i="4"/>
  <c r="C496" i="4"/>
  <c r="E498" i="4"/>
  <c r="C501" i="4"/>
  <c r="C503" i="4"/>
  <c r="C505" i="4"/>
  <c r="C507" i="4"/>
  <c r="C509" i="4"/>
  <c r="C511" i="4"/>
  <c r="C513" i="4"/>
  <c r="C515" i="4"/>
  <c r="C517" i="4"/>
  <c r="C519" i="4"/>
  <c r="C521" i="4"/>
  <c r="C523" i="4"/>
  <c r="C525" i="4"/>
  <c r="C527" i="4"/>
  <c r="C529" i="4"/>
  <c r="C531" i="4"/>
  <c r="C533" i="4"/>
  <c r="C535" i="4"/>
  <c r="C537" i="4"/>
  <c r="C539" i="4"/>
  <c r="C541" i="4"/>
  <c r="C543" i="4"/>
  <c r="C545" i="4"/>
  <c r="C547" i="4"/>
  <c r="C549" i="4"/>
  <c r="C551" i="4"/>
  <c r="E130" i="4"/>
  <c r="B188" i="4"/>
  <c r="B220" i="4"/>
  <c r="B252" i="4"/>
  <c r="B268" i="4"/>
  <c r="E282" i="4"/>
  <c r="C293" i="4"/>
  <c r="B304" i="4"/>
  <c r="B314" i="4"/>
  <c r="B322" i="4"/>
  <c r="B327" i="4"/>
  <c r="B332" i="4"/>
  <c r="B338" i="4"/>
  <c r="B343" i="4"/>
  <c r="B348" i="4"/>
  <c r="B354" i="4"/>
  <c r="B359" i="4"/>
  <c r="B364" i="4"/>
  <c r="B370" i="4"/>
  <c r="B375" i="4"/>
  <c r="B380" i="4"/>
  <c r="B386" i="4"/>
  <c r="B391" i="4"/>
  <c r="B396" i="4"/>
  <c r="B402" i="4"/>
  <c r="B407" i="4"/>
  <c r="B412" i="4"/>
  <c r="D416" i="4"/>
  <c r="B419" i="4"/>
  <c r="D421" i="4"/>
  <c r="D424" i="4"/>
  <c r="B427" i="4"/>
  <c r="D429" i="4"/>
  <c r="D432" i="4"/>
  <c r="B435" i="4"/>
  <c r="D437" i="4"/>
  <c r="D440" i="4"/>
  <c r="B443" i="4"/>
  <c r="D445" i="4"/>
  <c r="D448" i="4"/>
  <c r="B451" i="4"/>
  <c r="D453" i="4"/>
  <c r="D456" i="4"/>
  <c r="E141" i="4"/>
  <c r="E189" i="4"/>
  <c r="E221" i="4"/>
  <c r="B253" i="4"/>
  <c r="B269" i="4"/>
  <c r="B283" i="4"/>
  <c r="E293" i="4"/>
  <c r="D304" i="4"/>
  <c r="C314" i="4"/>
  <c r="C322" i="4"/>
  <c r="E327" i="4"/>
  <c r="E333" i="4"/>
  <c r="C338" i="4"/>
  <c r="E343" i="4"/>
  <c r="E349" i="4"/>
  <c r="C354" i="4"/>
  <c r="E359" i="4"/>
  <c r="E365" i="4"/>
  <c r="C370" i="4"/>
  <c r="E375" i="4"/>
  <c r="E381" i="4"/>
  <c r="C386" i="4"/>
  <c r="E391" i="4"/>
  <c r="E397" i="4"/>
  <c r="C402" i="4"/>
  <c r="E407" i="4"/>
  <c r="E413" i="4"/>
  <c r="E416" i="4"/>
  <c r="C419" i="4"/>
  <c r="C422" i="4"/>
  <c r="E424" i="4"/>
  <c r="C427" i="4"/>
  <c r="C430" i="4"/>
  <c r="E432" i="4"/>
  <c r="C435" i="4"/>
  <c r="C438" i="4"/>
  <c r="E440" i="4"/>
  <c r="C443" i="4"/>
  <c r="C446" i="4"/>
  <c r="E448" i="4"/>
  <c r="C451" i="4"/>
  <c r="C454" i="4"/>
  <c r="E456" i="4"/>
  <c r="C459" i="4"/>
  <c r="C462" i="4"/>
  <c r="E464" i="4"/>
  <c r="C467" i="4"/>
  <c r="C470" i="4"/>
  <c r="E472" i="4"/>
  <c r="C475" i="4"/>
  <c r="C478" i="4"/>
  <c r="E480" i="4"/>
  <c r="C483" i="4"/>
  <c r="C486" i="4"/>
  <c r="E488" i="4"/>
  <c r="C491" i="4"/>
  <c r="C494" i="4"/>
  <c r="E496" i="4"/>
  <c r="C499" i="4"/>
  <c r="E501" i="4"/>
  <c r="E503" i="4"/>
  <c r="E505" i="4"/>
  <c r="E507" i="4"/>
  <c r="E509" i="4"/>
  <c r="E511" i="4"/>
  <c r="E513" i="4"/>
  <c r="E515" i="4"/>
  <c r="E517" i="4"/>
  <c r="E519" i="4"/>
  <c r="E521" i="4"/>
  <c r="E523" i="4"/>
  <c r="E525" i="4"/>
  <c r="E527" i="4"/>
  <c r="E529" i="4"/>
  <c r="E531" i="4"/>
  <c r="E533" i="4"/>
  <c r="E535" i="4"/>
  <c r="E537" i="4"/>
  <c r="E539" i="4"/>
  <c r="E541" i="4"/>
  <c r="E543" i="4"/>
  <c r="E545" i="4"/>
  <c r="E547" i="4"/>
  <c r="E549" i="4"/>
  <c r="E551" i="4"/>
  <c r="E553" i="4"/>
  <c r="E555" i="4"/>
  <c r="E557" i="4"/>
  <c r="E559" i="4"/>
  <c r="E561" i="4"/>
  <c r="E563" i="4"/>
  <c r="E565" i="4"/>
  <c r="E567" i="4"/>
  <c r="E569" i="4"/>
  <c r="E571" i="4"/>
  <c r="E573" i="4"/>
  <c r="E575" i="4"/>
  <c r="E577" i="4"/>
  <c r="E579" i="4"/>
  <c r="E581" i="4"/>
  <c r="E583" i="4"/>
  <c r="E585" i="4"/>
  <c r="E587" i="4"/>
  <c r="E589" i="4"/>
  <c r="E591" i="4"/>
  <c r="E593" i="4"/>
  <c r="E595" i="4"/>
  <c r="E597" i="4"/>
  <c r="E599" i="4"/>
  <c r="E601" i="4"/>
  <c r="E603" i="4"/>
  <c r="E605" i="4"/>
  <c r="E607" i="4"/>
  <c r="E609" i="4"/>
  <c r="E611" i="4"/>
  <c r="E613" i="4"/>
  <c r="E615" i="4"/>
  <c r="E617" i="4"/>
  <c r="E619" i="4"/>
  <c r="E621" i="4"/>
  <c r="E623" i="4"/>
  <c r="E625" i="4"/>
  <c r="E627" i="4"/>
  <c r="E629" i="4"/>
  <c r="E631" i="4"/>
  <c r="E633" i="4"/>
  <c r="E635" i="4"/>
  <c r="E637" i="4"/>
  <c r="E639" i="4"/>
  <c r="E641" i="4"/>
  <c r="E643" i="4"/>
  <c r="E645" i="4"/>
  <c r="E647" i="4"/>
  <c r="E649" i="4"/>
  <c r="D155" i="4"/>
  <c r="B196" i="4"/>
  <c r="B228" i="4"/>
  <c r="B256" i="4"/>
  <c r="B272" i="4"/>
  <c r="C285" i="4"/>
  <c r="B296" i="4"/>
  <c r="E306" i="4"/>
  <c r="B316" i="4"/>
  <c r="B323" i="4"/>
  <c r="B328" i="4"/>
  <c r="B334" i="4"/>
  <c r="B339" i="4"/>
  <c r="B344" i="4"/>
  <c r="B350" i="4"/>
  <c r="B355" i="4"/>
  <c r="B360" i="4"/>
  <c r="B366" i="4"/>
  <c r="B371" i="4"/>
  <c r="B376" i="4"/>
  <c r="B382" i="4"/>
  <c r="B387" i="4"/>
  <c r="B392" i="4"/>
  <c r="B398" i="4"/>
  <c r="B403" i="4"/>
  <c r="B408" i="4"/>
  <c r="B414" i="4"/>
  <c r="B417" i="4"/>
  <c r="D419" i="4"/>
  <c r="D422" i="4"/>
  <c r="B425" i="4"/>
  <c r="D427" i="4"/>
  <c r="D430" i="4"/>
  <c r="B433" i="4"/>
  <c r="D435" i="4"/>
  <c r="D438" i="4"/>
  <c r="B441" i="4"/>
  <c r="D443" i="4"/>
  <c r="D446" i="4"/>
  <c r="B449" i="4"/>
  <c r="D451" i="4"/>
  <c r="D454" i="4"/>
  <c r="B457" i="4"/>
  <c r="D459" i="4"/>
  <c r="D462" i="4"/>
  <c r="B465" i="4"/>
  <c r="D467" i="4"/>
  <c r="D470" i="4"/>
  <c r="B473" i="4"/>
  <c r="D475" i="4"/>
  <c r="D478" i="4"/>
  <c r="B481" i="4"/>
  <c r="D483" i="4"/>
  <c r="D486" i="4"/>
  <c r="B489" i="4"/>
  <c r="D491" i="4"/>
  <c r="D494" i="4"/>
  <c r="B497" i="4"/>
  <c r="D499" i="4"/>
  <c r="B502" i="4"/>
  <c r="B504" i="4"/>
  <c r="B506" i="4"/>
  <c r="B508" i="4"/>
  <c r="B510" i="4"/>
  <c r="B512" i="4"/>
  <c r="B514" i="4"/>
  <c r="B516" i="4"/>
  <c r="B518" i="4"/>
  <c r="B520" i="4"/>
  <c r="B522" i="4"/>
  <c r="B524" i="4"/>
  <c r="B526" i="4"/>
  <c r="B528" i="4"/>
  <c r="B530" i="4"/>
  <c r="B532" i="4"/>
  <c r="B534" i="4"/>
  <c r="B536" i="4"/>
  <c r="B538" i="4"/>
  <c r="B540" i="4"/>
  <c r="B542" i="4"/>
  <c r="B544" i="4"/>
  <c r="B546" i="4"/>
  <c r="B548" i="4"/>
  <c r="B550" i="4"/>
  <c r="B552" i="4"/>
  <c r="B554" i="4"/>
  <c r="B556" i="4"/>
  <c r="B558" i="4"/>
  <c r="B560" i="4"/>
  <c r="B562" i="4"/>
  <c r="B564" i="4"/>
  <c r="B566" i="4"/>
  <c r="B568" i="4"/>
  <c r="B570" i="4"/>
  <c r="B572" i="4"/>
  <c r="B574" i="4"/>
  <c r="B576" i="4"/>
  <c r="B578" i="4"/>
  <c r="B580" i="4"/>
  <c r="B582" i="4"/>
  <c r="B584" i="4"/>
  <c r="B586" i="4"/>
  <c r="B588" i="4"/>
  <c r="B590" i="4"/>
  <c r="B592" i="4"/>
  <c r="B594" i="4"/>
  <c r="B596" i="4"/>
  <c r="B598" i="4"/>
  <c r="B600" i="4"/>
  <c r="B602" i="4"/>
  <c r="B604" i="4"/>
  <c r="B606" i="4"/>
  <c r="B608" i="4"/>
  <c r="B610" i="4"/>
  <c r="B612" i="4"/>
  <c r="B614" i="4"/>
  <c r="B616" i="4"/>
  <c r="B618" i="4"/>
  <c r="B620" i="4"/>
  <c r="B622" i="4"/>
  <c r="B624" i="4"/>
  <c r="B626" i="4"/>
  <c r="B628" i="4"/>
  <c r="B630" i="4"/>
  <c r="B632" i="4"/>
  <c r="B634" i="4"/>
  <c r="B636" i="4"/>
  <c r="B638" i="4"/>
  <c r="B640" i="4"/>
  <c r="B642" i="4"/>
  <c r="B644" i="4"/>
  <c r="B646" i="4"/>
  <c r="B648" i="4"/>
  <c r="B650" i="4"/>
  <c r="E170" i="4"/>
  <c r="E275" i="4"/>
  <c r="E317" i="4"/>
  <c r="E339" i="4"/>
  <c r="E361" i="4"/>
  <c r="C382" i="4"/>
  <c r="E403" i="4"/>
  <c r="C420" i="4"/>
  <c r="E430" i="4"/>
  <c r="C441" i="4"/>
  <c r="C452" i="4"/>
  <c r="C460" i="4"/>
  <c r="C465" i="4"/>
  <c r="E470" i="4"/>
  <c r="C476" i="4"/>
  <c r="C481" i="4"/>
  <c r="E486" i="4"/>
  <c r="C492" i="4"/>
  <c r="C497" i="4"/>
  <c r="C502" i="4"/>
  <c r="C506" i="4"/>
  <c r="C510" i="4"/>
  <c r="C514" i="4"/>
  <c r="C518" i="4"/>
  <c r="C522" i="4"/>
  <c r="C526" i="4"/>
  <c r="C530" i="4"/>
  <c r="C534" i="4"/>
  <c r="C538" i="4"/>
  <c r="C542" i="4"/>
  <c r="C546" i="4"/>
  <c r="C550" i="4"/>
  <c r="C553" i="4"/>
  <c r="C556" i="4"/>
  <c r="E558" i="4"/>
  <c r="C561" i="4"/>
  <c r="C564" i="4"/>
  <c r="E566" i="4"/>
  <c r="C569" i="4"/>
  <c r="C572" i="4"/>
  <c r="E574" i="4"/>
  <c r="C577" i="4"/>
  <c r="C580" i="4"/>
  <c r="E582" i="4"/>
  <c r="C585" i="4"/>
  <c r="C588" i="4"/>
  <c r="E590" i="4"/>
  <c r="C593" i="4"/>
  <c r="C596" i="4"/>
  <c r="E598" i="4"/>
  <c r="C601" i="4"/>
  <c r="C604" i="4"/>
  <c r="E606" i="4"/>
  <c r="C609" i="4"/>
  <c r="C612" i="4"/>
  <c r="E614" i="4"/>
  <c r="C617" i="4"/>
  <c r="C620" i="4"/>
  <c r="E622" i="4"/>
  <c r="C625" i="4"/>
  <c r="C628" i="4"/>
  <c r="E630" i="4"/>
  <c r="C633" i="4"/>
  <c r="C636" i="4"/>
  <c r="E638" i="4"/>
  <c r="C641" i="4"/>
  <c r="C644" i="4"/>
  <c r="E646" i="4"/>
  <c r="C649" i="4"/>
  <c r="E651" i="4"/>
  <c r="E653" i="4"/>
  <c r="E655" i="4"/>
  <c r="E657" i="4"/>
  <c r="E659" i="4"/>
  <c r="E661" i="4"/>
  <c r="E663" i="4"/>
  <c r="E665" i="4"/>
  <c r="E667" i="4"/>
  <c r="E669" i="4"/>
  <c r="E671" i="4"/>
  <c r="E673" i="4"/>
  <c r="E675" i="4"/>
  <c r="E677" i="4"/>
  <c r="E679" i="4"/>
  <c r="E681" i="4"/>
  <c r="E683" i="4"/>
  <c r="D171" i="4"/>
  <c r="B276" i="4"/>
  <c r="B318" i="4"/>
  <c r="B340" i="4"/>
  <c r="B362" i="4"/>
  <c r="B383" i="4"/>
  <c r="B404" i="4"/>
  <c r="D420" i="4"/>
  <c r="B431" i="4"/>
  <c r="D441" i="4"/>
  <c r="D452" i="4"/>
  <c r="D460" i="4"/>
  <c r="D465" i="4"/>
  <c r="B471" i="4"/>
  <c r="D476" i="4"/>
  <c r="D481" i="4"/>
  <c r="B487" i="4"/>
  <c r="D492" i="4"/>
  <c r="D497" i="4"/>
  <c r="D502" i="4"/>
  <c r="D506" i="4"/>
  <c r="D510" i="4"/>
  <c r="D514" i="4"/>
  <c r="D518" i="4"/>
  <c r="D522" i="4"/>
  <c r="D526" i="4"/>
  <c r="D530" i="4"/>
  <c r="D534" i="4"/>
  <c r="D538" i="4"/>
  <c r="D542" i="4"/>
  <c r="D546" i="4"/>
  <c r="D550" i="4"/>
  <c r="D553" i="4"/>
  <c r="D556" i="4"/>
  <c r="B559" i="4"/>
  <c r="D561" i="4"/>
  <c r="D564" i="4"/>
  <c r="B567" i="4"/>
  <c r="D569" i="4"/>
  <c r="D572" i="4"/>
  <c r="B575" i="4"/>
  <c r="D577" i="4"/>
  <c r="D580" i="4"/>
  <c r="B583" i="4"/>
  <c r="D585" i="4"/>
  <c r="D588" i="4"/>
  <c r="B591" i="4"/>
  <c r="E203" i="4"/>
  <c r="E287" i="4"/>
  <c r="E323" i="4"/>
  <c r="E345" i="4"/>
  <c r="C366" i="4"/>
  <c r="E387" i="4"/>
  <c r="E409" i="4"/>
  <c r="E422" i="4"/>
  <c r="C433" i="4"/>
  <c r="C444" i="4"/>
  <c r="E454" i="4"/>
  <c r="E460" i="4"/>
  <c r="C466" i="4"/>
  <c r="C471" i="4"/>
  <c r="E476" i="4"/>
  <c r="C482" i="4"/>
  <c r="C487" i="4"/>
  <c r="E492" i="4"/>
  <c r="C498" i="4"/>
  <c r="E502" i="4"/>
  <c r="E506" i="4"/>
  <c r="E510" i="4"/>
  <c r="E514" i="4"/>
  <c r="E518" i="4"/>
  <c r="E522" i="4"/>
  <c r="E526" i="4"/>
  <c r="E530" i="4"/>
  <c r="E534" i="4"/>
  <c r="E538" i="4"/>
  <c r="E542" i="4"/>
  <c r="E546" i="4"/>
  <c r="E550" i="4"/>
  <c r="C554" i="4"/>
  <c r="E556" i="4"/>
  <c r="C559" i="4"/>
  <c r="C562" i="4"/>
  <c r="E564" i="4"/>
  <c r="C567" i="4"/>
  <c r="C570" i="4"/>
  <c r="E572" i="4"/>
  <c r="C575" i="4"/>
  <c r="C578" i="4"/>
  <c r="E580" i="4"/>
  <c r="C583" i="4"/>
  <c r="C586" i="4"/>
  <c r="E588" i="4"/>
  <c r="C591" i="4"/>
  <c r="C594" i="4"/>
  <c r="E596" i="4"/>
  <c r="C599" i="4"/>
  <c r="C602" i="4"/>
  <c r="E604" i="4"/>
  <c r="C607" i="4"/>
  <c r="C610" i="4"/>
  <c r="E612" i="4"/>
  <c r="C615" i="4"/>
  <c r="C618" i="4"/>
  <c r="E620" i="4"/>
  <c r="C623" i="4"/>
  <c r="C626" i="4"/>
  <c r="E628" i="4"/>
  <c r="C631" i="4"/>
  <c r="C634" i="4"/>
  <c r="E636" i="4"/>
  <c r="C639" i="4"/>
  <c r="C642" i="4"/>
  <c r="E644" i="4"/>
  <c r="C647" i="4"/>
  <c r="C650" i="4"/>
  <c r="C652" i="4"/>
  <c r="C654" i="4"/>
  <c r="C656" i="4"/>
  <c r="C658" i="4"/>
  <c r="C660" i="4"/>
  <c r="C662" i="4"/>
  <c r="C664" i="4"/>
  <c r="C666" i="4"/>
  <c r="C668" i="4"/>
  <c r="C670" i="4"/>
  <c r="C672" i="4"/>
  <c r="C674" i="4"/>
  <c r="C676" i="4"/>
  <c r="C678" i="4"/>
  <c r="C680" i="4"/>
  <c r="C682" i="4"/>
  <c r="C684" i="4"/>
  <c r="C686" i="4"/>
  <c r="C688" i="4"/>
  <c r="C690" i="4"/>
  <c r="C692" i="4"/>
  <c r="C694" i="4"/>
  <c r="C696" i="4"/>
  <c r="C698" i="4"/>
  <c r="C700" i="4"/>
  <c r="C702" i="4"/>
  <c r="C704" i="4"/>
  <c r="C706" i="4"/>
  <c r="C708" i="4"/>
  <c r="C710" i="4"/>
  <c r="C712" i="4"/>
  <c r="C714" i="4"/>
  <c r="C716" i="4"/>
  <c r="C718" i="4"/>
  <c r="C720" i="4"/>
  <c r="C722" i="4"/>
  <c r="C724" i="4"/>
  <c r="C726" i="4"/>
  <c r="C728" i="4"/>
  <c r="C730" i="4"/>
  <c r="C732" i="4"/>
  <c r="C734" i="4"/>
  <c r="C736" i="4"/>
  <c r="C738" i="4"/>
  <c r="C740" i="4"/>
  <c r="C742" i="4"/>
  <c r="C744" i="4"/>
  <c r="C746" i="4"/>
  <c r="C748" i="4"/>
  <c r="C750" i="4"/>
  <c r="C752" i="4"/>
  <c r="C754" i="4"/>
  <c r="C756" i="4"/>
  <c r="C758" i="4"/>
  <c r="C760" i="4"/>
  <c r="C762" i="4"/>
  <c r="C764" i="4"/>
  <c r="C766" i="4"/>
  <c r="C768" i="4"/>
  <c r="C770" i="4"/>
  <c r="C772" i="4"/>
  <c r="C774" i="4"/>
  <c r="C776" i="4"/>
  <c r="C778" i="4"/>
  <c r="C780" i="4"/>
  <c r="B204" i="4"/>
  <c r="B288" i="4"/>
  <c r="B324" i="4"/>
  <c r="B346" i="4"/>
  <c r="B367" i="4"/>
  <c r="B388" i="4"/>
  <c r="B410" i="4"/>
  <c r="B423" i="4"/>
  <c r="D433" i="4"/>
  <c r="D444" i="4"/>
  <c r="B455" i="4"/>
  <c r="D461" i="4"/>
  <c r="B467" i="4"/>
  <c r="D472" i="4"/>
  <c r="D477" i="4"/>
  <c r="B483" i="4"/>
  <c r="D488" i="4"/>
  <c r="D493" i="4"/>
  <c r="B499" i="4"/>
  <c r="D503" i="4"/>
  <c r="D507" i="4"/>
  <c r="D511" i="4"/>
  <c r="D515" i="4"/>
  <c r="D519" i="4"/>
  <c r="D523" i="4"/>
  <c r="D527" i="4"/>
  <c r="D531" i="4"/>
  <c r="D535" i="4"/>
  <c r="D539" i="4"/>
  <c r="D543" i="4"/>
  <c r="D547" i="4"/>
  <c r="D551" i="4"/>
  <c r="D554" i="4"/>
  <c r="B557" i="4"/>
  <c r="D559" i="4"/>
  <c r="D562" i="4"/>
  <c r="B565" i="4"/>
  <c r="D567" i="4"/>
  <c r="D570" i="4"/>
  <c r="B573" i="4"/>
  <c r="D575" i="4"/>
  <c r="D578" i="4"/>
  <c r="B581" i="4"/>
  <c r="D583" i="4"/>
  <c r="D586" i="4"/>
  <c r="B589" i="4"/>
  <c r="D591" i="4"/>
  <c r="D594" i="4"/>
  <c r="B597" i="4"/>
  <c r="D599" i="4"/>
  <c r="D602" i="4"/>
  <c r="B605" i="4"/>
  <c r="D607" i="4"/>
  <c r="D610" i="4"/>
  <c r="B613" i="4"/>
  <c r="D615" i="4"/>
  <c r="D618" i="4"/>
  <c r="B621" i="4"/>
  <c r="D623" i="4"/>
  <c r="D626" i="4"/>
  <c r="B629" i="4"/>
  <c r="D631" i="4"/>
  <c r="D634" i="4"/>
  <c r="B637" i="4"/>
  <c r="D639" i="4"/>
  <c r="D642" i="4"/>
  <c r="B645" i="4"/>
  <c r="D647" i="4"/>
  <c r="D650" i="4"/>
  <c r="D652" i="4"/>
  <c r="D654" i="4"/>
  <c r="D656" i="4"/>
  <c r="D658" i="4"/>
  <c r="D660" i="4"/>
  <c r="D662" i="4"/>
  <c r="D664" i="4"/>
  <c r="D666" i="4"/>
  <c r="D668" i="4"/>
  <c r="D670" i="4"/>
  <c r="D672" i="4"/>
  <c r="D674" i="4"/>
  <c r="D676" i="4"/>
  <c r="D678" i="4"/>
  <c r="D680" i="4"/>
  <c r="D682" i="4"/>
  <c r="E235" i="4"/>
  <c r="D298" i="4"/>
  <c r="E329" i="4"/>
  <c r="C350" i="4"/>
  <c r="E371" i="4"/>
  <c r="E393" i="4"/>
  <c r="C414" i="4"/>
  <c r="C425" i="4"/>
  <c r="C436" i="4"/>
  <c r="E446" i="4"/>
  <c r="C457" i="4"/>
  <c r="E462" i="4"/>
  <c r="C468" i="4"/>
  <c r="C473" i="4"/>
  <c r="E478" i="4"/>
  <c r="C484" i="4"/>
  <c r="C489" i="4"/>
  <c r="E494" i="4"/>
  <c r="C500" i="4"/>
  <c r="C504" i="4"/>
  <c r="C508" i="4"/>
  <c r="C512" i="4"/>
  <c r="C516" i="4"/>
  <c r="C520" i="4"/>
  <c r="C524" i="4"/>
  <c r="C528" i="4"/>
  <c r="C532" i="4"/>
  <c r="C536" i="4"/>
  <c r="C540" i="4"/>
  <c r="C544" i="4"/>
  <c r="C548" i="4"/>
  <c r="C552" i="4"/>
  <c r="E554" i="4"/>
  <c r="C557" i="4"/>
  <c r="C560" i="4"/>
  <c r="E562" i="4"/>
  <c r="C565" i="4"/>
  <c r="C568" i="4"/>
  <c r="E570" i="4"/>
  <c r="C573" i="4"/>
  <c r="C576" i="4"/>
  <c r="E578" i="4"/>
  <c r="C581" i="4"/>
  <c r="C584" i="4"/>
  <c r="E586" i="4"/>
  <c r="C589" i="4"/>
  <c r="C592" i="4"/>
  <c r="B236" i="4"/>
  <c r="E298" i="4"/>
  <c r="B330" i="4"/>
  <c r="B351" i="4"/>
  <c r="B372" i="4"/>
  <c r="B394" i="4"/>
  <c r="B415" i="4"/>
  <c r="D425" i="4"/>
  <c r="D436" i="4"/>
  <c r="B447" i="4"/>
  <c r="D457" i="4"/>
  <c r="B463" i="4"/>
  <c r="D468" i="4"/>
  <c r="D473" i="4"/>
  <c r="B479" i="4"/>
  <c r="D484" i="4"/>
  <c r="D489" i="4"/>
  <c r="B495" i="4"/>
  <c r="D500" i="4"/>
  <c r="D504" i="4"/>
  <c r="D508" i="4"/>
  <c r="D512" i="4"/>
  <c r="D516" i="4"/>
  <c r="D520" i="4"/>
  <c r="D524" i="4"/>
  <c r="D528" i="4"/>
  <c r="D532" i="4"/>
  <c r="D536" i="4"/>
  <c r="D540" i="4"/>
  <c r="D544" i="4"/>
  <c r="D548" i="4"/>
  <c r="D552" i="4"/>
  <c r="B555" i="4"/>
  <c r="D557" i="4"/>
  <c r="D560" i="4"/>
  <c r="B563" i="4"/>
  <c r="D565" i="4"/>
  <c r="D568" i="4"/>
  <c r="B571" i="4"/>
  <c r="D573" i="4"/>
  <c r="D576" i="4"/>
  <c r="B579" i="4"/>
  <c r="D581" i="4"/>
  <c r="D584" i="4"/>
  <c r="B587" i="4"/>
  <c r="D589" i="4"/>
  <c r="D592" i="4"/>
  <c r="B595" i="4"/>
  <c r="D597" i="4"/>
  <c r="D600" i="4"/>
  <c r="B603" i="4"/>
  <c r="D605" i="4"/>
  <c r="D608" i="4"/>
  <c r="B611" i="4"/>
  <c r="D613" i="4"/>
  <c r="D616" i="4"/>
  <c r="B619" i="4"/>
  <c r="D621" i="4"/>
  <c r="D624" i="4"/>
  <c r="B627" i="4"/>
  <c r="D629" i="4"/>
  <c r="D632" i="4"/>
  <c r="B635" i="4"/>
  <c r="D637" i="4"/>
  <c r="D640" i="4"/>
  <c r="B643" i="4"/>
  <c r="D645" i="4"/>
  <c r="D648" i="4"/>
  <c r="B651" i="4"/>
  <c r="B653" i="4"/>
  <c r="B655" i="4"/>
  <c r="B657" i="4"/>
  <c r="B659" i="4"/>
  <c r="B661" i="4"/>
  <c r="B663" i="4"/>
  <c r="B665" i="4"/>
  <c r="B667" i="4"/>
  <c r="B669" i="4"/>
  <c r="B671" i="4"/>
  <c r="B673" i="4"/>
  <c r="B675" i="4"/>
  <c r="B677" i="4"/>
  <c r="B679" i="4"/>
  <c r="B681" i="4"/>
  <c r="B683" i="4"/>
  <c r="B685" i="4"/>
  <c r="B687" i="4"/>
  <c r="B689" i="4"/>
  <c r="B691" i="4"/>
  <c r="B693" i="4"/>
  <c r="B695" i="4"/>
  <c r="B697" i="4"/>
  <c r="B699" i="4"/>
  <c r="B701" i="4"/>
  <c r="B703" i="4"/>
  <c r="B705" i="4"/>
  <c r="B707" i="4"/>
  <c r="B709" i="4"/>
  <c r="B711" i="4"/>
  <c r="B713" i="4"/>
  <c r="B715" i="4"/>
  <c r="B717" i="4"/>
  <c r="B719" i="4"/>
  <c r="B721" i="4"/>
  <c r="B723" i="4"/>
  <c r="B725" i="4"/>
  <c r="B727" i="4"/>
  <c r="B729" i="4"/>
  <c r="B731" i="4"/>
  <c r="B733" i="4"/>
  <c r="B735" i="4"/>
  <c r="B737" i="4"/>
  <c r="B739" i="4"/>
  <c r="B741" i="4"/>
  <c r="B743" i="4"/>
  <c r="B745" i="4"/>
  <c r="B747" i="4"/>
  <c r="B749" i="4"/>
  <c r="B751" i="4"/>
  <c r="B753" i="4"/>
  <c r="B755" i="4"/>
  <c r="B757" i="4"/>
  <c r="B759" i="4"/>
  <c r="B761" i="4"/>
  <c r="B763" i="4"/>
  <c r="B765" i="4"/>
  <c r="B767" i="4"/>
  <c r="B769" i="4"/>
  <c r="B771" i="4"/>
  <c r="B773" i="4"/>
  <c r="B775" i="4"/>
  <c r="B777" i="4"/>
  <c r="B779" i="4"/>
  <c r="E259" i="4"/>
  <c r="E377" i="4"/>
  <c r="E438" i="4"/>
  <c r="E468" i="4"/>
  <c r="C490" i="4"/>
  <c r="E508" i="4"/>
  <c r="E524" i="4"/>
  <c r="E540" i="4"/>
  <c r="C555" i="4"/>
  <c r="C566" i="4"/>
  <c r="E576" i="4"/>
  <c r="C587" i="4"/>
  <c r="C595" i="4"/>
  <c r="E600" i="4"/>
  <c r="C606" i="4"/>
  <c r="C611" i="4"/>
  <c r="E616" i="4"/>
  <c r="C622" i="4"/>
  <c r="C627" i="4"/>
  <c r="E632" i="4"/>
  <c r="C638" i="4"/>
  <c r="C643" i="4"/>
  <c r="E648" i="4"/>
  <c r="C653" i="4"/>
  <c r="C657" i="4"/>
  <c r="C661" i="4"/>
  <c r="C665" i="4"/>
  <c r="C669" i="4"/>
  <c r="C673" i="4"/>
  <c r="C677" i="4"/>
  <c r="C681" i="4"/>
  <c r="E684" i="4"/>
  <c r="D687" i="4"/>
  <c r="B690" i="4"/>
  <c r="E692" i="4"/>
  <c r="D695" i="4"/>
  <c r="B698" i="4"/>
  <c r="E700" i="4"/>
  <c r="D703" i="4"/>
  <c r="B706" i="4"/>
  <c r="E708" i="4"/>
  <c r="D711" i="4"/>
  <c r="B714" i="4"/>
  <c r="E716" i="4"/>
  <c r="D719" i="4"/>
  <c r="B722" i="4"/>
  <c r="E724" i="4"/>
  <c r="D727" i="4"/>
  <c r="B730" i="4"/>
  <c r="E732" i="4"/>
  <c r="D735" i="4"/>
  <c r="B738" i="4"/>
  <c r="E740" i="4"/>
  <c r="D743" i="4"/>
  <c r="B746" i="4"/>
  <c r="E748" i="4"/>
  <c r="D751" i="4"/>
  <c r="B754" i="4"/>
  <c r="E756" i="4"/>
  <c r="D759" i="4"/>
  <c r="B762" i="4"/>
  <c r="E764" i="4"/>
  <c r="D767" i="4"/>
  <c r="B770" i="4"/>
  <c r="E772" i="4"/>
  <c r="D775" i="4"/>
  <c r="B778" i="4"/>
  <c r="E780" i="4"/>
  <c r="E782" i="4"/>
  <c r="E784" i="4"/>
  <c r="E786" i="4"/>
  <c r="E788" i="4"/>
  <c r="E790" i="4"/>
  <c r="E792" i="4"/>
  <c r="E794" i="4"/>
  <c r="E796" i="4"/>
  <c r="E798" i="4"/>
  <c r="E800" i="4"/>
  <c r="E802" i="4"/>
  <c r="E804" i="4"/>
  <c r="E806" i="4"/>
  <c r="E808" i="4"/>
  <c r="E810" i="4"/>
  <c r="E812" i="4"/>
  <c r="E814" i="4"/>
  <c r="E816" i="4"/>
  <c r="E818" i="4"/>
  <c r="E820" i="4"/>
  <c r="E822" i="4"/>
  <c r="E824" i="4"/>
  <c r="E826" i="4"/>
  <c r="E828" i="4"/>
  <c r="E830" i="4"/>
  <c r="E832" i="4"/>
  <c r="E834" i="4"/>
  <c r="E836" i="4"/>
  <c r="E838" i="4"/>
  <c r="E840" i="4"/>
  <c r="E842" i="4"/>
  <c r="E844" i="4"/>
  <c r="E846" i="4"/>
  <c r="E848" i="4"/>
  <c r="E850" i="4"/>
  <c r="E852" i="4"/>
  <c r="E854" i="4"/>
  <c r="E856" i="4"/>
  <c r="E858" i="4"/>
  <c r="E860" i="4"/>
  <c r="E862" i="4"/>
  <c r="E864" i="4"/>
  <c r="E866" i="4"/>
  <c r="E868" i="4"/>
  <c r="B260" i="4"/>
  <c r="B378" i="4"/>
  <c r="B439" i="4"/>
  <c r="D469" i="4"/>
  <c r="B491" i="4"/>
  <c r="D509" i="4"/>
  <c r="D525" i="4"/>
  <c r="D541" i="4"/>
  <c r="D555" i="4"/>
  <c r="D566" i="4"/>
  <c r="B577" i="4"/>
  <c r="D587" i="4"/>
  <c r="D595" i="4"/>
  <c r="B601" i="4"/>
  <c r="D606" i="4"/>
  <c r="D611" i="4"/>
  <c r="B617" i="4"/>
  <c r="D622" i="4"/>
  <c r="D627" i="4"/>
  <c r="B633" i="4"/>
  <c r="D638" i="4"/>
  <c r="D643" i="4"/>
  <c r="B649" i="4"/>
  <c r="D653" i="4"/>
  <c r="D657" i="4"/>
  <c r="D661" i="4"/>
  <c r="D665" i="4"/>
  <c r="D669" i="4"/>
  <c r="D673" i="4"/>
  <c r="D677" i="4"/>
  <c r="D681" i="4"/>
  <c r="C685" i="4"/>
  <c r="E687" i="4"/>
  <c r="D690" i="4"/>
  <c r="C693" i="4"/>
  <c r="E695" i="4"/>
  <c r="D698" i="4"/>
  <c r="C701" i="4"/>
  <c r="E703" i="4"/>
  <c r="D706" i="4"/>
  <c r="C709" i="4"/>
  <c r="E711" i="4"/>
  <c r="D714" i="4"/>
  <c r="C717" i="4"/>
  <c r="E719" i="4"/>
  <c r="D722" i="4"/>
  <c r="C725" i="4"/>
  <c r="E727" i="4"/>
  <c r="D730" i="4"/>
  <c r="C733" i="4"/>
  <c r="E735" i="4"/>
  <c r="D738" i="4"/>
  <c r="C741" i="4"/>
  <c r="E743" i="4"/>
  <c r="D746" i="4"/>
  <c r="C749" i="4"/>
  <c r="E751" i="4"/>
  <c r="D754" i="4"/>
  <c r="C757" i="4"/>
  <c r="E759" i="4"/>
  <c r="D762" i="4"/>
  <c r="C765" i="4"/>
  <c r="E767" i="4"/>
  <c r="D770" i="4"/>
  <c r="C773" i="4"/>
  <c r="E775" i="4"/>
  <c r="D778" i="4"/>
  <c r="B781" i="4"/>
  <c r="B783" i="4"/>
  <c r="B785" i="4"/>
  <c r="B787" i="4"/>
  <c r="B789" i="4"/>
  <c r="B791" i="4"/>
  <c r="B793" i="4"/>
  <c r="B795" i="4"/>
  <c r="B797" i="4"/>
  <c r="B799" i="4"/>
  <c r="B801" i="4"/>
  <c r="B803" i="4"/>
  <c r="B805" i="4"/>
  <c r="B807" i="4"/>
  <c r="B809" i="4"/>
  <c r="B811" i="4"/>
  <c r="B813" i="4"/>
  <c r="B815" i="4"/>
  <c r="B817" i="4"/>
  <c r="B819" i="4"/>
  <c r="B821" i="4"/>
  <c r="B823" i="4"/>
  <c r="B825" i="4"/>
  <c r="B827" i="4"/>
  <c r="B829" i="4"/>
  <c r="B831" i="4"/>
  <c r="B833" i="4"/>
  <c r="B835" i="4"/>
  <c r="B837" i="4"/>
  <c r="B839" i="4"/>
  <c r="B841" i="4"/>
  <c r="B843" i="4"/>
  <c r="B845" i="4"/>
  <c r="B847" i="4"/>
  <c r="B849" i="4"/>
  <c r="B851" i="4"/>
  <c r="B853" i="4"/>
  <c r="B855" i="4"/>
  <c r="B857" i="4"/>
  <c r="B859" i="4"/>
  <c r="B861" i="4"/>
  <c r="B863" i="4"/>
  <c r="B865" i="4"/>
  <c r="B867" i="4"/>
  <c r="B869" i="4"/>
  <c r="B871" i="4"/>
  <c r="B309" i="4"/>
  <c r="C398" i="4"/>
  <c r="C449" i="4"/>
  <c r="C474" i="4"/>
  <c r="C495" i="4"/>
  <c r="E512" i="4"/>
  <c r="E528" i="4"/>
  <c r="E544" i="4"/>
  <c r="C558" i="4"/>
  <c r="E568" i="4"/>
  <c r="C579" i="4"/>
  <c r="C590" i="4"/>
  <c r="D596" i="4"/>
  <c r="D601" i="4"/>
  <c r="B607" i="4"/>
  <c r="D612" i="4"/>
  <c r="D617" i="4"/>
  <c r="B623" i="4"/>
  <c r="D628" i="4"/>
  <c r="D633" i="4"/>
  <c r="B639" i="4"/>
  <c r="D644" i="4"/>
  <c r="D649" i="4"/>
  <c r="B654" i="4"/>
  <c r="B658" i="4"/>
  <c r="B662" i="4"/>
  <c r="B666" i="4"/>
  <c r="B670" i="4"/>
  <c r="B674" i="4"/>
  <c r="B678" i="4"/>
  <c r="B682" i="4"/>
  <c r="D685" i="4"/>
  <c r="B688" i="4"/>
  <c r="E690" i="4"/>
  <c r="D693" i="4"/>
  <c r="B696" i="4"/>
  <c r="E698" i="4"/>
  <c r="D701" i="4"/>
  <c r="B704" i="4"/>
  <c r="E706" i="4"/>
  <c r="D709" i="4"/>
  <c r="B712" i="4"/>
  <c r="E714" i="4"/>
  <c r="D717" i="4"/>
  <c r="B720" i="4"/>
  <c r="E722" i="4"/>
  <c r="D725" i="4"/>
  <c r="B728" i="4"/>
  <c r="E730" i="4"/>
  <c r="D733" i="4"/>
  <c r="B736" i="4"/>
  <c r="E738" i="4"/>
  <c r="D741" i="4"/>
  <c r="B744" i="4"/>
  <c r="E746" i="4"/>
  <c r="D749" i="4"/>
  <c r="B752" i="4"/>
  <c r="E754" i="4"/>
  <c r="D757" i="4"/>
  <c r="B760" i="4"/>
  <c r="E762" i="4"/>
  <c r="D765" i="4"/>
  <c r="B768" i="4"/>
  <c r="E770" i="4"/>
  <c r="D773" i="4"/>
  <c r="B776" i="4"/>
  <c r="E778" i="4"/>
  <c r="C781" i="4"/>
  <c r="C783" i="4"/>
  <c r="C785" i="4"/>
  <c r="C787" i="4"/>
  <c r="C789" i="4"/>
  <c r="C791" i="4"/>
  <c r="C793" i="4"/>
  <c r="C795" i="4"/>
  <c r="C797" i="4"/>
  <c r="C799" i="4"/>
  <c r="C801" i="4"/>
  <c r="C803" i="4"/>
  <c r="C805" i="4"/>
  <c r="C807" i="4"/>
  <c r="C809" i="4"/>
  <c r="C811" i="4"/>
  <c r="C813" i="4"/>
  <c r="C815" i="4"/>
  <c r="C817" i="4"/>
  <c r="C819" i="4"/>
  <c r="C821" i="4"/>
  <c r="C823" i="4"/>
  <c r="C825" i="4"/>
  <c r="C827" i="4"/>
  <c r="C829" i="4"/>
  <c r="C831" i="4"/>
  <c r="C833" i="4"/>
  <c r="C835" i="4"/>
  <c r="C837" i="4"/>
  <c r="C839" i="4"/>
  <c r="C841" i="4"/>
  <c r="C843" i="4"/>
  <c r="C845" i="4"/>
  <c r="C847" i="4"/>
  <c r="C849" i="4"/>
  <c r="C851" i="4"/>
  <c r="C853" i="4"/>
  <c r="C855" i="4"/>
  <c r="C857" i="4"/>
  <c r="C859" i="4"/>
  <c r="C861" i="4"/>
  <c r="C863" i="4"/>
  <c r="C865" i="4"/>
  <c r="C867" i="4"/>
  <c r="C869" i="4"/>
  <c r="C871" i="4"/>
  <c r="C309" i="4"/>
  <c r="B399" i="4"/>
  <c r="D449" i="4"/>
  <c r="B475" i="4"/>
  <c r="D496" i="4"/>
  <c r="D513" i="4"/>
  <c r="D529" i="4"/>
  <c r="D545" i="4"/>
  <c r="D558" i="4"/>
  <c r="B569" i="4"/>
  <c r="D579" i="4"/>
  <c r="D590" i="4"/>
  <c r="C597" i="4"/>
  <c r="E602" i="4"/>
  <c r="C608" i="4"/>
  <c r="C613" i="4"/>
  <c r="E618" i="4"/>
  <c r="C624" i="4"/>
  <c r="C629" i="4"/>
  <c r="E634" i="4"/>
  <c r="C640" i="4"/>
  <c r="C645" i="4"/>
  <c r="E650" i="4"/>
  <c r="E654" i="4"/>
  <c r="E658" i="4"/>
  <c r="E662" i="4"/>
  <c r="E666" i="4"/>
  <c r="E670" i="4"/>
  <c r="E674" i="4"/>
  <c r="E678" i="4"/>
  <c r="E682" i="4"/>
  <c r="E685" i="4"/>
  <c r="D688" i="4"/>
  <c r="C691" i="4"/>
  <c r="E693" i="4"/>
  <c r="D696" i="4"/>
  <c r="C699" i="4"/>
  <c r="E701" i="4"/>
  <c r="D704" i="4"/>
  <c r="C707" i="4"/>
  <c r="E709" i="4"/>
  <c r="D712" i="4"/>
  <c r="C715" i="4"/>
  <c r="E717" i="4"/>
  <c r="D720" i="4"/>
  <c r="C723" i="4"/>
  <c r="E725" i="4"/>
  <c r="D728" i="4"/>
  <c r="C731" i="4"/>
  <c r="E733" i="4"/>
  <c r="D736" i="4"/>
  <c r="C739" i="4"/>
  <c r="E741" i="4"/>
  <c r="D744" i="4"/>
  <c r="C747" i="4"/>
  <c r="E749" i="4"/>
  <c r="D752" i="4"/>
  <c r="C755" i="4"/>
  <c r="E757" i="4"/>
  <c r="D760" i="4"/>
  <c r="C763" i="4"/>
  <c r="E765" i="4"/>
  <c r="D768" i="4"/>
  <c r="C771" i="4"/>
  <c r="E773" i="4"/>
  <c r="D776" i="4"/>
  <c r="C779" i="4"/>
  <c r="D781" i="4"/>
  <c r="D783" i="4"/>
  <c r="D785" i="4"/>
  <c r="D787" i="4"/>
  <c r="D789" i="4"/>
  <c r="D791" i="4"/>
  <c r="D793" i="4"/>
  <c r="D795" i="4"/>
  <c r="D797" i="4"/>
  <c r="D799" i="4"/>
  <c r="D801" i="4"/>
  <c r="D803" i="4"/>
  <c r="D805" i="4"/>
  <c r="D807" i="4"/>
  <c r="D809" i="4"/>
  <c r="D811" i="4"/>
  <c r="D813" i="4"/>
  <c r="D815" i="4"/>
  <c r="D817" i="4"/>
  <c r="D819" i="4"/>
  <c r="D821" i="4"/>
  <c r="D823" i="4"/>
  <c r="D825" i="4"/>
  <c r="D827" i="4"/>
  <c r="D829" i="4"/>
  <c r="D831" i="4"/>
  <c r="D833" i="4"/>
  <c r="D835" i="4"/>
  <c r="D837" i="4"/>
  <c r="D839" i="4"/>
  <c r="D841" i="4"/>
  <c r="D843" i="4"/>
  <c r="D845" i="4"/>
  <c r="D847" i="4"/>
  <c r="D849" i="4"/>
  <c r="D851" i="4"/>
  <c r="D853" i="4"/>
  <c r="D855" i="4"/>
  <c r="D857" i="4"/>
  <c r="D859" i="4"/>
  <c r="D861" i="4"/>
  <c r="D863" i="4"/>
  <c r="D865" i="4"/>
  <c r="D867" i="4"/>
  <c r="D869" i="4"/>
  <c r="C334" i="4"/>
  <c r="C417" i="4"/>
  <c r="C458" i="4"/>
  <c r="C479" i="4"/>
  <c r="E500" i="4"/>
  <c r="E516" i="4"/>
  <c r="E532" i="4"/>
  <c r="E548" i="4"/>
  <c r="E560" i="4"/>
  <c r="C571" i="4"/>
  <c r="C582" i="4"/>
  <c r="E592" i="4"/>
  <c r="C598" i="4"/>
  <c r="C603" i="4"/>
  <c r="E608" i="4"/>
  <c r="C614" i="4"/>
  <c r="C619" i="4"/>
  <c r="E624" i="4"/>
  <c r="C630" i="4"/>
  <c r="C635" i="4"/>
  <c r="E640" i="4"/>
  <c r="C646" i="4"/>
  <c r="C651" i="4"/>
  <c r="C655" i="4"/>
  <c r="C659" i="4"/>
  <c r="C663" i="4"/>
  <c r="C667" i="4"/>
  <c r="C671" i="4"/>
  <c r="C675" i="4"/>
  <c r="C679" i="4"/>
  <c r="C683" i="4"/>
  <c r="B686" i="4"/>
  <c r="E688" i="4"/>
  <c r="D691" i="4"/>
  <c r="B694" i="4"/>
  <c r="E696" i="4"/>
  <c r="D699" i="4"/>
  <c r="B702" i="4"/>
  <c r="E704" i="4"/>
  <c r="D707" i="4"/>
  <c r="B710" i="4"/>
  <c r="E712" i="4"/>
  <c r="D715" i="4"/>
  <c r="B718" i="4"/>
  <c r="E720" i="4"/>
  <c r="D723" i="4"/>
  <c r="B726" i="4"/>
  <c r="E728" i="4"/>
  <c r="D731" i="4"/>
  <c r="B734" i="4"/>
  <c r="E736" i="4"/>
  <c r="D739" i="4"/>
  <c r="B742" i="4"/>
  <c r="E744" i="4"/>
  <c r="D747" i="4"/>
  <c r="B750" i="4"/>
  <c r="E752" i="4"/>
  <c r="D755" i="4"/>
  <c r="B758" i="4"/>
  <c r="E760" i="4"/>
  <c r="D763" i="4"/>
  <c r="B766" i="4"/>
  <c r="E768" i="4"/>
  <c r="D771" i="4"/>
  <c r="B774" i="4"/>
  <c r="E776" i="4"/>
  <c r="D779" i="4"/>
  <c r="E781" i="4"/>
  <c r="E783" i="4"/>
  <c r="E785" i="4"/>
  <c r="E787" i="4"/>
  <c r="E789" i="4"/>
  <c r="E791" i="4"/>
  <c r="E793" i="4"/>
  <c r="E795" i="4"/>
  <c r="E797" i="4"/>
  <c r="E799" i="4"/>
  <c r="E801" i="4"/>
  <c r="E803" i="4"/>
  <c r="E805" i="4"/>
  <c r="E807" i="4"/>
  <c r="E809" i="4"/>
  <c r="E811" i="4"/>
  <c r="E813" i="4"/>
  <c r="E815" i="4"/>
  <c r="E817" i="4"/>
  <c r="E819" i="4"/>
  <c r="E821" i="4"/>
  <c r="E823" i="4"/>
  <c r="E825" i="4"/>
  <c r="E827" i="4"/>
  <c r="E829" i="4"/>
  <c r="E831" i="4"/>
  <c r="E833" i="4"/>
  <c r="E835" i="4"/>
  <c r="E837" i="4"/>
  <c r="E839" i="4"/>
  <c r="E841" i="4"/>
  <c r="E843" i="4"/>
  <c r="E845" i="4"/>
  <c r="E847" i="4"/>
  <c r="E849" i="4"/>
  <c r="E851" i="4"/>
  <c r="E853" i="4"/>
  <c r="E855" i="4"/>
  <c r="E857" i="4"/>
  <c r="E859" i="4"/>
  <c r="E861" i="4"/>
  <c r="E863" i="4"/>
  <c r="E865" i="4"/>
  <c r="E867" i="4"/>
  <c r="E869" i="4"/>
  <c r="E871" i="4"/>
  <c r="E873" i="4"/>
  <c r="E875" i="4"/>
  <c r="B335" i="4"/>
  <c r="D417" i="4"/>
  <c r="B459" i="4"/>
  <c r="D480" i="4"/>
  <c r="D501" i="4"/>
  <c r="D517" i="4"/>
  <c r="D533" i="4"/>
  <c r="D549" i="4"/>
  <c r="B561" i="4"/>
  <c r="D571" i="4"/>
  <c r="D582" i="4"/>
  <c r="B593" i="4"/>
  <c r="D598" i="4"/>
  <c r="D603" i="4"/>
  <c r="B609" i="4"/>
  <c r="D614" i="4"/>
  <c r="D619" i="4"/>
  <c r="B625" i="4"/>
  <c r="D630" i="4"/>
  <c r="D635" i="4"/>
  <c r="B641" i="4"/>
  <c r="D646" i="4"/>
  <c r="D651" i="4"/>
  <c r="D655" i="4"/>
  <c r="D659" i="4"/>
  <c r="D663" i="4"/>
  <c r="D667" i="4"/>
  <c r="D671" i="4"/>
  <c r="D675" i="4"/>
  <c r="D679" i="4"/>
  <c r="D683" i="4"/>
  <c r="D686" i="4"/>
  <c r="C689" i="4"/>
  <c r="E691" i="4"/>
  <c r="D694" i="4"/>
  <c r="C697" i="4"/>
  <c r="E699" i="4"/>
  <c r="D702" i="4"/>
  <c r="C705" i="4"/>
  <c r="E707" i="4"/>
  <c r="D710" i="4"/>
  <c r="C713" i="4"/>
  <c r="E715" i="4"/>
  <c r="D718" i="4"/>
  <c r="C721" i="4"/>
  <c r="E723" i="4"/>
  <c r="D726" i="4"/>
  <c r="C729" i="4"/>
  <c r="E731" i="4"/>
  <c r="D734" i="4"/>
  <c r="C737" i="4"/>
  <c r="E739" i="4"/>
  <c r="D742" i="4"/>
  <c r="C745" i="4"/>
  <c r="E747" i="4"/>
  <c r="D750" i="4"/>
  <c r="C753" i="4"/>
  <c r="E755" i="4"/>
  <c r="D758" i="4"/>
  <c r="C761" i="4"/>
  <c r="B356" i="4"/>
  <c r="D428" i="4"/>
  <c r="D464" i="4"/>
  <c r="D485" i="4"/>
  <c r="D505" i="4"/>
  <c r="D521" i="4"/>
  <c r="D537" i="4"/>
  <c r="B553" i="4"/>
  <c r="D563" i="4"/>
  <c r="D574" i="4"/>
  <c r="B585" i="4"/>
  <c r="E594" i="4"/>
  <c r="C600" i="4"/>
  <c r="C605" i="4"/>
  <c r="E610" i="4"/>
  <c r="C616" i="4"/>
  <c r="C621" i="4"/>
  <c r="E626" i="4"/>
  <c r="C632" i="4"/>
  <c r="C637" i="4"/>
  <c r="E642" i="4"/>
  <c r="C648" i="4"/>
  <c r="E652" i="4"/>
  <c r="E656" i="4"/>
  <c r="E660" i="4"/>
  <c r="E664" i="4"/>
  <c r="E668" i="4"/>
  <c r="E672" i="4"/>
  <c r="E676" i="4"/>
  <c r="E680" i="4"/>
  <c r="D684" i="4"/>
  <c r="C687" i="4"/>
  <c r="E689" i="4"/>
  <c r="D692" i="4"/>
  <c r="C695" i="4"/>
  <c r="E697" i="4"/>
  <c r="D700" i="4"/>
  <c r="C703" i="4"/>
  <c r="E705" i="4"/>
  <c r="D708" i="4"/>
  <c r="C711" i="4"/>
  <c r="E713" i="4"/>
  <c r="D716" i="4"/>
  <c r="C719" i="4"/>
  <c r="E721" i="4"/>
  <c r="D724" i="4"/>
  <c r="C727" i="4"/>
  <c r="E729" i="4"/>
  <c r="D732" i="4"/>
  <c r="C735" i="4"/>
  <c r="E737" i="4"/>
  <c r="D740" i="4"/>
  <c r="C743" i="4"/>
  <c r="E745" i="4"/>
  <c r="D748" i="4"/>
  <c r="C751" i="4"/>
  <c r="E753" i="4"/>
  <c r="D756" i="4"/>
  <c r="C759" i="4"/>
  <c r="E761" i="4"/>
  <c r="D764" i="4"/>
  <c r="C767" i="4"/>
  <c r="E769" i="4"/>
  <c r="D772" i="4"/>
  <c r="C775" i="4"/>
  <c r="E777" i="4"/>
  <c r="D780" i="4"/>
  <c r="D782" i="4"/>
  <c r="D784" i="4"/>
  <c r="D786" i="4"/>
  <c r="D788" i="4"/>
  <c r="D790" i="4"/>
  <c r="D792" i="4"/>
  <c r="D794" i="4"/>
  <c r="D796" i="4"/>
  <c r="D798" i="4"/>
  <c r="D800" i="4"/>
  <c r="D802" i="4"/>
  <c r="D804" i="4"/>
  <c r="D806" i="4"/>
  <c r="D808" i="4"/>
  <c r="D810" i="4"/>
  <c r="D812" i="4"/>
  <c r="D814" i="4"/>
  <c r="D816" i="4"/>
  <c r="E355" i="4"/>
  <c r="C563" i="4"/>
  <c r="D620" i="4"/>
  <c r="B660" i="4"/>
  <c r="D689" i="4"/>
  <c r="E710" i="4"/>
  <c r="B732" i="4"/>
  <c r="D753" i="4"/>
  <c r="C769" i="4"/>
  <c r="E779" i="4"/>
  <c r="B788" i="4"/>
  <c r="B796" i="4"/>
  <c r="B804" i="4"/>
  <c r="B812" i="4"/>
  <c r="D818" i="4"/>
  <c r="C824" i="4"/>
  <c r="B830" i="4"/>
  <c r="D834" i="4"/>
  <c r="C840" i="4"/>
  <c r="B846" i="4"/>
  <c r="D850" i="4"/>
  <c r="C856" i="4"/>
  <c r="B862" i="4"/>
  <c r="D866" i="4"/>
  <c r="D871" i="4"/>
  <c r="B874" i="4"/>
  <c r="C876" i="4"/>
  <c r="C878" i="4"/>
  <c r="C880" i="4"/>
  <c r="C882" i="4"/>
  <c r="C884" i="4"/>
  <c r="C886" i="4"/>
  <c r="C888" i="4"/>
  <c r="C890" i="4"/>
  <c r="C892" i="4"/>
  <c r="C894" i="4"/>
  <c r="C896" i="4"/>
  <c r="C898" i="4"/>
  <c r="C900" i="4"/>
  <c r="C902" i="4"/>
  <c r="C904" i="4"/>
  <c r="C906" i="4"/>
  <c r="C908" i="4"/>
  <c r="C910" i="4"/>
  <c r="C912" i="4"/>
  <c r="C914" i="4"/>
  <c r="C916" i="4"/>
  <c r="C918" i="4"/>
  <c r="C920" i="4"/>
  <c r="C922" i="4"/>
  <c r="C924" i="4"/>
  <c r="C926" i="4"/>
  <c r="C928" i="4"/>
  <c r="C930" i="4"/>
  <c r="C932" i="4"/>
  <c r="C934" i="4"/>
  <c r="C936" i="4"/>
  <c r="C938" i="4"/>
  <c r="C940" i="4"/>
  <c r="C942" i="4"/>
  <c r="C944" i="4"/>
  <c r="C946" i="4"/>
  <c r="C948" i="4"/>
  <c r="C950" i="4"/>
  <c r="C952" i="4"/>
  <c r="C954" i="4"/>
  <c r="C956" i="4"/>
  <c r="C958" i="4"/>
  <c r="C960" i="4"/>
  <c r="C962" i="4"/>
  <c r="C964" i="4"/>
  <c r="C966" i="4"/>
  <c r="C968" i="4"/>
  <c r="C970" i="4"/>
  <c r="C972" i="4"/>
  <c r="C974" i="4"/>
  <c r="C976" i="4"/>
  <c r="C978" i="4"/>
  <c r="C980" i="4"/>
  <c r="C982" i="4"/>
  <c r="C984" i="4"/>
  <c r="C986" i="4"/>
  <c r="C988" i="4"/>
  <c r="C990" i="4"/>
  <c r="C992" i="4"/>
  <c r="C994" i="4"/>
  <c r="C996" i="4"/>
  <c r="C998" i="4"/>
  <c r="C1000" i="4"/>
  <c r="C1002" i="4"/>
  <c r="C1004" i="4"/>
  <c r="C1006" i="4"/>
  <c r="C1008" i="4"/>
  <c r="C1010" i="4"/>
  <c r="C1012" i="4"/>
  <c r="C1014" i="4"/>
  <c r="C1016" i="4"/>
  <c r="C1018" i="4"/>
  <c r="C1020" i="4"/>
  <c r="C1022" i="4"/>
  <c r="C1024" i="4"/>
  <c r="C1026" i="4"/>
  <c r="C1028" i="4"/>
  <c r="C1030" i="4"/>
  <c r="C1032" i="4"/>
  <c r="C1034" i="4"/>
  <c r="C1036" i="4"/>
  <c r="C1038" i="4"/>
  <c r="C1040" i="4"/>
  <c r="C1042" i="4"/>
  <c r="C1044" i="4"/>
  <c r="C1046" i="4"/>
  <c r="C1048" i="4"/>
  <c r="C1050" i="4"/>
  <c r="C1052" i="4"/>
  <c r="C1054" i="4"/>
  <c r="C1056" i="4"/>
  <c r="C1058" i="4"/>
  <c r="C1060" i="4"/>
  <c r="C1062" i="4"/>
  <c r="C1064" i="4"/>
  <c r="C1066" i="4"/>
  <c r="C1068" i="4"/>
  <c r="C1070" i="4"/>
  <c r="C1072" i="4"/>
  <c r="C1074" i="4"/>
  <c r="C1076" i="4"/>
  <c r="C1078" i="4"/>
  <c r="C1080" i="4"/>
  <c r="C1082" i="4"/>
  <c r="C1084" i="4"/>
  <c r="C1086" i="4"/>
  <c r="C1088" i="4"/>
  <c r="C1090" i="4"/>
  <c r="C1092" i="4"/>
  <c r="C1094" i="4"/>
  <c r="C1096" i="4"/>
  <c r="C428" i="4"/>
  <c r="C574" i="4"/>
  <c r="D625" i="4"/>
  <c r="B664" i="4"/>
  <c r="B692" i="4"/>
  <c r="D713" i="4"/>
  <c r="E734" i="4"/>
  <c r="B756" i="4"/>
  <c r="D769" i="4"/>
  <c r="B780" i="4"/>
  <c r="C788" i="4"/>
  <c r="C796" i="4"/>
  <c r="C804" i="4"/>
  <c r="C812" i="4"/>
  <c r="B820" i="4"/>
  <c r="D824" i="4"/>
  <c r="C830" i="4"/>
  <c r="B836" i="4"/>
  <c r="D840" i="4"/>
  <c r="C846" i="4"/>
  <c r="B852" i="4"/>
  <c r="D856" i="4"/>
  <c r="C862" i="4"/>
  <c r="B868" i="4"/>
  <c r="B872" i="4"/>
  <c r="C874" i="4"/>
  <c r="D876" i="4"/>
  <c r="D878" i="4"/>
  <c r="D880" i="4"/>
  <c r="D882" i="4"/>
  <c r="D884" i="4"/>
  <c r="D886" i="4"/>
  <c r="D888" i="4"/>
  <c r="D890" i="4"/>
  <c r="D892" i="4"/>
  <c r="D894" i="4"/>
  <c r="D896" i="4"/>
  <c r="D898" i="4"/>
  <c r="D900" i="4"/>
  <c r="D902" i="4"/>
  <c r="D904" i="4"/>
  <c r="D906" i="4"/>
  <c r="D908" i="4"/>
  <c r="D910" i="4"/>
  <c r="D912" i="4"/>
  <c r="D914" i="4"/>
  <c r="D916" i="4"/>
  <c r="D918" i="4"/>
  <c r="D920" i="4"/>
  <c r="D922" i="4"/>
  <c r="D924" i="4"/>
  <c r="D926" i="4"/>
  <c r="D928" i="4"/>
  <c r="D930" i="4"/>
  <c r="D932" i="4"/>
  <c r="D934" i="4"/>
  <c r="D936" i="4"/>
  <c r="D938" i="4"/>
  <c r="D940" i="4"/>
  <c r="D942" i="4"/>
  <c r="D944" i="4"/>
  <c r="D946" i="4"/>
  <c r="D948" i="4"/>
  <c r="D950" i="4"/>
  <c r="D952" i="4"/>
  <c r="D954" i="4"/>
  <c r="D956" i="4"/>
  <c r="D958" i="4"/>
  <c r="D960" i="4"/>
  <c r="D962" i="4"/>
  <c r="D964" i="4"/>
  <c r="D966" i="4"/>
  <c r="D968" i="4"/>
  <c r="D970" i="4"/>
  <c r="D972" i="4"/>
  <c r="D974" i="4"/>
  <c r="D976" i="4"/>
  <c r="D978" i="4"/>
  <c r="D980" i="4"/>
  <c r="D982" i="4"/>
  <c r="D984" i="4"/>
  <c r="D986" i="4"/>
  <c r="D988" i="4"/>
  <c r="D990" i="4"/>
  <c r="D992" i="4"/>
  <c r="D994" i="4"/>
  <c r="D996" i="4"/>
  <c r="D998" i="4"/>
  <c r="D1000" i="4"/>
  <c r="D1002" i="4"/>
  <c r="D1004" i="4"/>
  <c r="D1006" i="4"/>
  <c r="D1008" i="4"/>
  <c r="D1010" i="4"/>
  <c r="D1012" i="4"/>
  <c r="D1014" i="4"/>
  <c r="D1016" i="4"/>
  <c r="D1018" i="4"/>
  <c r="D1020" i="4"/>
  <c r="D1022" i="4"/>
  <c r="D1024" i="4"/>
  <c r="D1026" i="4"/>
  <c r="D1028" i="4"/>
  <c r="D1030" i="4"/>
  <c r="D1032" i="4"/>
  <c r="D1034" i="4"/>
  <c r="D1036" i="4"/>
  <c r="D1038" i="4"/>
  <c r="D1040" i="4"/>
  <c r="D1042" i="4"/>
  <c r="D1044" i="4"/>
  <c r="D1046" i="4"/>
  <c r="D1048" i="4"/>
  <c r="D1050" i="4"/>
  <c r="D1052" i="4"/>
  <c r="D1054" i="4"/>
  <c r="D1056" i="4"/>
  <c r="D1058" i="4"/>
  <c r="D1060" i="4"/>
  <c r="D1062" i="4"/>
  <c r="D1064" i="4"/>
  <c r="D1066" i="4"/>
  <c r="D1068" i="4"/>
  <c r="D1070" i="4"/>
  <c r="D1072" i="4"/>
  <c r="D1074" i="4"/>
  <c r="D1076" i="4"/>
  <c r="D1078" i="4"/>
  <c r="D1080" i="4"/>
  <c r="D1082" i="4"/>
  <c r="D1084" i="4"/>
  <c r="D1086" i="4"/>
  <c r="D1088" i="4"/>
  <c r="D1090" i="4"/>
  <c r="D1092" i="4"/>
  <c r="D1094" i="4"/>
  <c r="D1096" i="4"/>
  <c r="D1098" i="4"/>
  <c r="D1100" i="4"/>
  <c r="D1102" i="4"/>
  <c r="D1104" i="4"/>
  <c r="D1106" i="4"/>
  <c r="D1108" i="4"/>
  <c r="D1110" i="4"/>
  <c r="D1112" i="4"/>
  <c r="D1114" i="4"/>
  <c r="D1116" i="4"/>
  <c r="D1118" i="4"/>
  <c r="D1120" i="4"/>
  <c r="D1122" i="4"/>
  <c r="D1124" i="4"/>
  <c r="D1126" i="4"/>
  <c r="D1128" i="4"/>
  <c r="D1130" i="4"/>
  <c r="D1132" i="4"/>
  <c r="D1134" i="4"/>
  <c r="C463" i="4"/>
  <c r="E584" i="4"/>
  <c r="B631" i="4"/>
  <c r="B668" i="4"/>
  <c r="E694" i="4"/>
  <c r="B716" i="4"/>
  <c r="D737" i="4"/>
  <c r="E758" i="4"/>
  <c r="E771" i="4"/>
  <c r="B782" i="4"/>
  <c r="B790" i="4"/>
  <c r="B798" i="4"/>
  <c r="B806" i="4"/>
  <c r="B814" i="4"/>
  <c r="C820" i="4"/>
  <c r="B826" i="4"/>
  <c r="D830" i="4"/>
  <c r="C836" i="4"/>
  <c r="B842" i="4"/>
  <c r="D846" i="4"/>
  <c r="C852" i="4"/>
  <c r="B858" i="4"/>
  <c r="D862" i="4"/>
  <c r="C868" i="4"/>
  <c r="C872" i="4"/>
  <c r="D874" i="4"/>
  <c r="E876" i="4"/>
  <c r="E878" i="4"/>
  <c r="E880" i="4"/>
  <c r="E882" i="4"/>
  <c r="E884" i="4"/>
  <c r="E886" i="4"/>
  <c r="E888" i="4"/>
  <c r="E890" i="4"/>
  <c r="E892" i="4"/>
  <c r="E894" i="4"/>
  <c r="E896" i="4"/>
  <c r="E898" i="4"/>
  <c r="E900" i="4"/>
  <c r="E902" i="4"/>
  <c r="E904" i="4"/>
  <c r="E906" i="4"/>
  <c r="E908" i="4"/>
  <c r="E910" i="4"/>
  <c r="E912" i="4"/>
  <c r="E914" i="4"/>
  <c r="E916" i="4"/>
  <c r="E918" i="4"/>
  <c r="E920" i="4"/>
  <c r="E922" i="4"/>
  <c r="E924" i="4"/>
  <c r="E926" i="4"/>
  <c r="E928" i="4"/>
  <c r="E930" i="4"/>
  <c r="E932" i="4"/>
  <c r="E934" i="4"/>
  <c r="E936" i="4"/>
  <c r="E938" i="4"/>
  <c r="E940" i="4"/>
  <c r="E942" i="4"/>
  <c r="E944" i="4"/>
  <c r="E946" i="4"/>
  <c r="E948" i="4"/>
  <c r="E950" i="4"/>
  <c r="E952" i="4"/>
  <c r="E954" i="4"/>
  <c r="E956" i="4"/>
  <c r="E958" i="4"/>
  <c r="E960" i="4"/>
  <c r="E962" i="4"/>
  <c r="E964" i="4"/>
  <c r="E966" i="4"/>
  <c r="E968" i="4"/>
  <c r="E970" i="4"/>
  <c r="E972" i="4"/>
  <c r="E974" i="4"/>
  <c r="E976" i="4"/>
  <c r="E978" i="4"/>
  <c r="E980" i="4"/>
  <c r="E982" i="4"/>
  <c r="E984" i="4"/>
  <c r="E986" i="4"/>
  <c r="E988" i="4"/>
  <c r="E990" i="4"/>
  <c r="E992" i="4"/>
  <c r="E994" i="4"/>
  <c r="E996" i="4"/>
  <c r="E998" i="4"/>
  <c r="E1000" i="4"/>
  <c r="E1002" i="4"/>
  <c r="E1004" i="4"/>
  <c r="E1006" i="4"/>
  <c r="E1008" i="4"/>
  <c r="E1010" i="4"/>
  <c r="E1012" i="4"/>
  <c r="E1014" i="4"/>
  <c r="E1016" i="4"/>
  <c r="E1018" i="4"/>
  <c r="E1020" i="4"/>
  <c r="E1022" i="4"/>
  <c r="E1024" i="4"/>
  <c r="E1026" i="4"/>
  <c r="E1028" i="4"/>
  <c r="E1030" i="4"/>
  <c r="E1032" i="4"/>
  <c r="E1034" i="4"/>
  <c r="E1036" i="4"/>
  <c r="E1038" i="4"/>
  <c r="E1040" i="4"/>
  <c r="E1042" i="4"/>
  <c r="E1044" i="4"/>
  <c r="E1046" i="4"/>
  <c r="E1048" i="4"/>
  <c r="E1050" i="4"/>
  <c r="E1052" i="4"/>
  <c r="E1054" i="4"/>
  <c r="E1056" i="4"/>
  <c r="E1058" i="4"/>
  <c r="E1060" i="4"/>
  <c r="E1062" i="4"/>
  <c r="E1064" i="4"/>
  <c r="E1066" i="4"/>
  <c r="E1068" i="4"/>
  <c r="E1070" i="4"/>
  <c r="E1072" i="4"/>
  <c r="E1074" i="4"/>
  <c r="E1076" i="4"/>
  <c r="E1078" i="4"/>
  <c r="E1080" i="4"/>
  <c r="E1082" i="4"/>
  <c r="E1084" i="4"/>
  <c r="E1086" i="4"/>
  <c r="E1088" i="4"/>
  <c r="E1090" i="4"/>
  <c r="E1092" i="4"/>
  <c r="E1094" i="4"/>
  <c r="E1096" i="4"/>
  <c r="E484" i="4"/>
  <c r="D593" i="4"/>
  <c r="D636" i="4"/>
  <c r="B672" i="4"/>
  <c r="D697" i="4"/>
  <c r="E718" i="4"/>
  <c r="B740" i="4"/>
  <c r="D761" i="4"/>
  <c r="B772" i="4"/>
  <c r="C782" i="4"/>
  <c r="C790" i="4"/>
  <c r="C798" i="4"/>
  <c r="C806" i="4"/>
  <c r="C814" i="4"/>
  <c r="D820" i="4"/>
  <c r="C826" i="4"/>
  <c r="B832" i="4"/>
  <c r="D836" i="4"/>
  <c r="C842" i="4"/>
  <c r="B848" i="4"/>
  <c r="D852" i="4"/>
  <c r="C858" i="4"/>
  <c r="B864" i="4"/>
  <c r="D868" i="4"/>
  <c r="D872" i="4"/>
  <c r="E874" i="4"/>
  <c r="B877" i="4"/>
  <c r="B879" i="4"/>
  <c r="B881" i="4"/>
  <c r="B883" i="4"/>
  <c r="B885" i="4"/>
  <c r="B887" i="4"/>
  <c r="B889" i="4"/>
  <c r="B891" i="4"/>
  <c r="B893" i="4"/>
  <c r="B895" i="4"/>
  <c r="B897" i="4"/>
  <c r="B899" i="4"/>
  <c r="B901" i="4"/>
  <c r="B903" i="4"/>
  <c r="B905" i="4"/>
  <c r="B907" i="4"/>
  <c r="B909" i="4"/>
  <c r="B911" i="4"/>
  <c r="B913" i="4"/>
  <c r="B915" i="4"/>
  <c r="B917" i="4"/>
  <c r="B919" i="4"/>
  <c r="B921" i="4"/>
  <c r="E504" i="4"/>
  <c r="B599" i="4"/>
  <c r="D641" i="4"/>
  <c r="B676" i="4"/>
  <c r="B700" i="4"/>
  <c r="D721" i="4"/>
  <c r="E742" i="4"/>
  <c r="E763" i="4"/>
  <c r="D774" i="4"/>
  <c r="B784" i="4"/>
  <c r="B792" i="4"/>
  <c r="B800" i="4"/>
  <c r="B808" i="4"/>
  <c r="B816" i="4"/>
  <c r="B822" i="4"/>
  <c r="D826" i="4"/>
  <c r="C832" i="4"/>
  <c r="B838" i="4"/>
  <c r="D842" i="4"/>
  <c r="C848" i="4"/>
  <c r="B854" i="4"/>
  <c r="D858" i="4"/>
  <c r="C864" i="4"/>
  <c r="B870" i="4"/>
  <c r="E872" i="4"/>
  <c r="B875" i="4"/>
  <c r="C877" i="4"/>
  <c r="C879" i="4"/>
  <c r="C881" i="4"/>
  <c r="C883" i="4"/>
  <c r="C885" i="4"/>
  <c r="C887" i="4"/>
  <c r="C889" i="4"/>
  <c r="C891" i="4"/>
  <c r="C893" i="4"/>
  <c r="C895" i="4"/>
  <c r="C897" i="4"/>
  <c r="C899" i="4"/>
  <c r="C901" i="4"/>
  <c r="C903" i="4"/>
  <c r="C905" i="4"/>
  <c r="C907" i="4"/>
  <c r="C909" i="4"/>
  <c r="C911" i="4"/>
  <c r="C913" i="4"/>
  <c r="C915" i="4"/>
  <c r="C917" i="4"/>
  <c r="C919" i="4"/>
  <c r="C921" i="4"/>
  <c r="C923" i="4"/>
  <c r="C925" i="4"/>
  <c r="C927" i="4"/>
  <c r="C929" i="4"/>
  <c r="C931" i="4"/>
  <c r="C933" i="4"/>
  <c r="C935" i="4"/>
  <c r="C937" i="4"/>
  <c r="C939" i="4"/>
  <c r="C941" i="4"/>
  <c r="C943" i="4"/>
  <c r="C945" i="4"/>
  <c r="C947" i="4"/>
  <c r="C949" i="4"/>
  <c r="C951" i="4"/>
  <c r="C953" i="4"/>
  <c r="C955" i="4"/>
  <c r="C957" i="4"/>
  <c r="C959" i="4"/>
  <c r="C961" i="4"/>
  <c r="C963" i="4"/>
  <c r="C965" i="4"/>
  <c r="C967" i="4"/>
  <c r="C969" i="4"/>
  <c r="C971" i="4"/>
  <c r="C973" i="4"/>
  <c r="C975" i="4"/>
  <c r="C977" i="4"/>
  <c r="C979" i="4"/>
  <c r="C981" i="4"/>
  <c r="C983" i="4"/>
  <c r="C985" i="4"/>
  <c r="C987" i="4"/>
  <c r="C989" i="4"/>
  <c r="C991" i="4"/>
  <c r="C993" i="4"/>
  <c r="C995" i="4"/>
  <c r="C997" i="4"/>
  <c r="C999" i="4"/>
  <c r="C1001" i="4"/>
  <c r="C1003" i="4"/>
  <c r="C1005" i="4"/>
  <c r="C1007" i="4"/>
  <c r="C1009" i="4"/>
  <c r="C1011" i="4"/>
  <c r="C1013" i="4"/>
  <c r="C1015" i="4"/>
  <c r="C1017" i="4"/>
  <c r="C1019" i="4"/>
  <c r="C1021" i="4"/>
  <c r="C1023" i="4"/>
  <c r="C1025" i="4"/>
  <c r="C1027" i="4"/>
  <c r="C1029" i="4"/>
  <c r="C1031" i="4"/>
  <c r="C1033" i="4"/>
  <c r="C1035" i="4"/>
  <c r="C1037" i="4"/>
  <c r="C1039" i="4"/>
  <c r="C1041" i="4"/>
  <c r="C1043" i="4"/>
  <c r="C1045" i="4"/>
  <c r="C1047" i="4"/>
  <c r="C1049" i="4"/>
  <c r="C1051" i="4"/>
  <c r="C1053" i="4"/>
  <c r="C1055" i="4"/>
  <c r="C1057" i="4"/>
  <c r="C1059" i="4"/>
  <c r="C1061" i="4"/>
  <c r="C1063" i="4"/>
  <c r="C1065" i="4"/>
  <c r="C1067" i="4"/>
  <c r="C1069" i="4"/>
  <c r="C1071" i="4"/>
  <c r="C1073" i="4"/>
  <c r="C1075" i="4"/>
  <c r="C1077" i="4"/>
  <c r="C1079" i="4"/>
  <c r="C1081" i="4"/>
  <c r="C1083" i="4"/>
  <c r="C1085" i="4"/>
  <c r="C1087" i="4"/>
  <c r="C1089" i="4"/>
  <c r="C1091" i="4"/>
  <c r="C1093" i="4"/>
  <c r="C1095" i="4"/>
  <c r="C1097" i="4"/>
  <c r="C1099" i="4"/>
  <c r="C1101" i="4"/>
  <c r="C1103" i="4"/>
  <c r="C1105" i="4"/>
  <c r="C1107" i="4"/>
  <c r="C1109" i="4"/>
  <c r="C1111" i="4"/>
  <c r="C1113" i="4"/>
  <c r="C1115" i="4"/>
  <c r="C1117" i="4"/>
  <c r="C1119" i="4"/>
  <c r="C1121" i="4"/>
  <c r="C1123" i="4"/>
  <c r="C1125" i="4"/>
  <c r="C1127" i="4"/>
  <c r="C1129" i="4"/>
  <c r="C1131" i="4"/>
  <c r="C1133" i="4"/>
  <c r="C1135" i="4"/>
  <c r="C1137" i="4"/>
  <c r="C1139" i="4"/>
  <c r="C1141" i="4"/>
  <c r="C1143" i="4"/>
  <c r="C1145" i="4"/>
  <c r="C1147" i="4"/>
  <c r="C1149" i="4"/>
  <c r="C1151" i="4"/>
  <c r="C1153" i="4"/>
  <c r="C1155" i="4"/>
  <c r="C1157" i="4"/>
  <c r="C1159" i="4"/>
  <c r="C1161" i="4"/>
  <c r="C1163" i="4"/>
  <c r="E552" i="4"/>
  <c r="B615" i="4"/>
  <c r="B656" i="4"/>
  <c r="E686" i="4"/>
  <c r="B708" i="4"/>
  <c r="D729" i="4"/>
  <c r="E750" i="4"/>
  <c r="E766" i="4"/>
  <c r="D777" i="4"/>
  <c r="C786" i="4"/>
  <c r="C794" i="4"/>
  <c r="C802" i="4"/>
  <c r="C810" i="4"/>
  <c r="C818" i="4"/>
  <c r="B824" i="4"/>
  <c r="D828" i="4"/>
  <c r="C834" i="4"/>
  <c r="B840" i="4"/>
  <c r="D844" i="4"/>
  <c r="C850" i="4"/>
  <c r="B856" i="4"/>
  <c r="D860" i="4"/>
  <c r="C866" i="4"/>
  <c r="E870" i="4"/>
  <c r="D873" i="4"/>
  <c r="B876" i="4"/>
  <c r="B878" i="4"/>
  <c r="B880" i="4"/>
  <c r="B882" i="4"/>
  <c r="B884" i="4"/>
  <c r="B886" i="4"/>
  <c r="B888" i="4"/>
  <c r="B890" i="4"/>
  <c r="B892" i="4"/>
  <c r="B894" i="4"/>
  <c r="B896" i="4"/>
  <c r="B898" i="4"/>
  <c r="B900" i="4"/>
  <c r="B902" i="4"/>
  <c r="B904" i="4"/>
  <c r="B906" i="4"/>
  <c r="B908" i="4"/>
  <c r="B910" i="4"/>
  <c r="B912" i="4"/>
  <c r="B914" i="4"/>
  <c r="B916" i="4"/>
  <c r="B918" i="4"/>
  <c r="B920" i="4"/>
  <c r="B922" i="4"/>
  <c r="B924" i="4"/>
  <c r="B926" i="4"/>
  <c r="B928" i="4"/>
  <c r="B930" i="4"/>
  <c r="B932" i="4"/>
  <c r="B934" i="4"/>
  <c r="B936" i="4"/>
  <c r="B938" i="4"/>
  <c r="B940" i="4"/>
  <c r="B942" i="4"/>
  <c r="B944" i="4"/>
  <c r="B946" i="4"/>
  <c r="B948" i="4"/>
  <c r="B950" i="4"/>
  <c r="B952" i="4"/>
  <c r="B954" i="4"/>
  <c r="B956" i="4"/>
  <c r="B958" i="4"/>
  <c r="B960" i="4"/>
  <c r="B962" i="4"/>
  <c r="B964" i="4"/>
  <c r="B966" i="4"/>
  <c r="B968" i="4"/>
  <c r="B970" i="4"/>
  <c r="B972" i="4"/>
  <c r="B974" i="4"/>
  <c r="B976" i="4"/>
  <c r="B978" i="4"/>
  <c r="B980" i="4"/>
  <c r="B982" i="4"/>
  <c r="B984" i="4"/>
  <c r="B986" i="4"/>
  <c r="B988" i="4"/>
  <c r="B990" i="4"/>
  <c r="B992" i="4"/>
  <c r="B994" i="4"/>
  <c r="B996" i="4"/>
  <c r="B998" i="4"/>
  <c r="B1000" i="4"/>
  <c r="B1002" i="4"/>
  <c r="B1004" i="4"/>
  <c r="B1006" i="4"/>
  <c r="B1008" i="4"/>
  <c r="B1010" i="4"/>
  <c r="B1012" i="4"/>
  <c r="B1014" i="4"/>
  <c r="B1016" i="4"/>
  <c r="B1018" i="4"/>
  <c r="B1020" i="4"/>
  <c r="B1022" i="4"/>
  <c r="B1024" i="4"/>
  <c r="B1026" i="4"/>
  <c r="B1028" i="4"/>
  <c r="B1030" i="4"/>
  <c r="B1032" i="4"/>
  <c r="B1034" i="4"/>
  <c r="B1036" i="4"/>
  <c r="B1038" i="4"/>
  <c r="B1040" i="4"/>
  <c r="B1042" i="4"/>
  <c r="B1044" i="4"/>
  <c r="B1046" i="4"/>
  <c r="B1048" i="4"/>
  <c r="B1050" i="4"/>
  <c r="B1052" i="4"/>
  <c r="B1054" i="4"/>
  <c r="B1056" i="4"/>
  <c r="B1058" i="4"/>
  <c r="B1060" i="4"/>
  <c r="B1062" i="4"/>
  <c r="B1064" i="4"/>
  <c r="B1066" i="4"/>
  <c r="B1068" i="4"/>
  <c r="B1070" i="4"/>
  <c r="B1072" i="4"/>
  <c r="B1074" i="4"/>
  <c r="B1076" i="4"/>
  <c r="B1078" i="4"/>
  <c r="B1080" i="4"/>
  <c r="B1082" i="4"/>
  <c r="B1084" i="4"/>
  <c r="B1086" i="4"/>
  <c r="B1088" i="4"/>
  <c r="B1090" i="4"/>
  <c r="B1092" i="4"/>
  <c r="B1094" i="4"/>
  <c r="B1096" i="4"/>
  <c r="B1098" i="4"/>
  <c r="B1100" i="4"/>
  <c r="B1102" i="4"/>
  <c r="B1104" i="4"/>
  <c r="B1106" i="4"/>
  <c r="B1108" i="4"/>
  <c r="B1110" i="4"/>
  <c r="B1112" i="4"/>
  <c r="B1114" i="4"/>
  <c r="B1116" i="4"/>
  <c r="B1118" i="4"/>
  <c r="B1120" i="4"/>
  <c r="B1122" i="4"/>
  <c r="B1124" i="4"/>
  <c r="B1126" i="4"/>
  <c r="B1128" i="4"/>
  <c r="B1130" i="4"/>
  <c r="B1132" i="4"/>
  <c r="B1134" i="4"/>
  <c r="B1136" i="4"/>
  <c r="B1138" i="4"/>
  <c r="B1140" i="4"/>
  <c r="B1142" i="4"/>
  <c r="B1144" i="4"/>
  <c r="B1146" i="4"/>
  <c r="B1148" i="4"/>
  <c r="B1150" i="4"/>
  <c r="B1152" i="4"/>
  <c r="B1154" i="4"/>
  <c r="B1156" i="4"/>
  <c r="B1158" i="4"/>
  <c r="B1160" i="4"/>
  <c r="B1162" i="4"/>
  <c r="B1164" i="4"/>
  <c r="E520" i="4"/>
  <c r="E702" i="4"/>
  <c r="E774" i="4"/>
  <c r="C808" i="4"/>
  <c r="D832" i="4"/>
  <c r="C854" i="4"/>
  <c r="B873" i="4"/>
  <c r="D881" i="4"/>
  <c r="D889" i="4"/>
  <c r="D897" i="4"/>
  <c r="D905" i="4"/>
  <c r="D913" i="4"/>
  <c r="D921" i="4"/>
  <c r="B927" i="4"/>
  <c r="E931" i="4"/>
  <c r="D937" i="4"/>
  <c r="B943" i="4"/>
  <c r="E947" i="4"/>
  <c r="D953" i="4"/>
  <c r="B959" i="4"/>
  <c r="E963" i="4"/>
  <c r="D969" i="4"/>
  <c r="B975" i="4"/>
  <c r="E979" i="4"/>
  <c r="D985" i="4"/>
  <c r="B991" i="4"/>
  <c r="E995" i="4"/>
  <c r="D1001" i="4"/>
  <c r="B1007" i="4"/>
  <c r="E1011" i="4"/>
  <c r="D1017" i="4"/>
  <c r="B1023" i="4"/>
  <c r="E1027" i="4"/>
  <c r="D1033" i="4"/>
  <c r="B1039" i="4"/>
  <c r="E1043" i="4"/>
  <c r="D1049" i="4"/>
  <c r="B1055" i="4"/>
  <c r="E1059" i="4"/>
  <c r="D1065" i="4"/>
  <c r="B1071" i="4"/>
  <c r="E1075" i="4"/>
  <c r="D1081" i="4"/>
  <c r="B1087" i="4"/>
  <c r="E1091" i="4"/>
  <c r="D1097" i="4"/>
  <c r="E1100" i="4"/>
  <c r="E1103" i="4"/>
  <c r="B1107" i="4"/>
  <c r="C1110" i="4"/>
  <c r="D1113" i="4"/>
  <c r="E1116" i="4"/>
  <c r="E1119" i="4"/>
  <c r="B1123" i="4"/>
  <c r="C1126" i="4"/>
  <c r="D1129" i="4"/>
  <c r="E1132" i="4"/>
  <c r="E1135" i="4"/>
  <c r="D1138" i="4"/>
  <c r="B1141" i="4"/>
  <c r="E1143" i="4"/>
  <c r="D1146" i="4"/>
  <c r="B1149" i="4"/>
  <c r="E1151" i="4"/>
  <c r="D1154" i="4"/>
  <c r="B1157" i="4"/>
  <c r="E1159" i="4"/>
  <c r="D1162" i="4"/>
  <c r="B1165" i="4"/>
  <c r="B1167" i="4"/>
  <c r="B1169" i="4"/>
  <c r="B1171" i="4"/>
  <c r="B1173" i="4"/>
  <c r="B1175" i="4"/>
  <c r="B1177" i="4"/>
  <c r="B1179" i="4"/>
  <c r="B1181" i="4"/>
  <c r="B1183" i="4"/>
  <c r="B1185" i="4"/>
  <c r="B1187" i="4"/>
  <c r="B1189" i="4"/>
  <c r="B1191" i="4"/>
  <c r="B1193" i="4"/>
  <c r="B1195" i="4"/>
  <c r="B1197" i="4"/>
  <c r="B1199" i="4"/>
  <c r="B1201" i="4"/>
  <c r="B1203" i="4"/>
  <c r="B1205" i="4"/>
  <c r="B1207" i="4"/>
  <c r="B1209" i="4"/>
  <c r="B1211" i="4"/>
  <c r="B1213" i="4"/>
  <c r="B1215" i="4"/>
  <c r="B1217" i="4"/>
  <c r="B1219" i="4"/>
  <c r="B1221" i="4"/>
  <c r="B1223" i="4"/>
  <c r="B1225" i="4"/>
  <c r="B1227" i="4"/>
  <c r="B1229" i="4"/>
  <c r="B1231" i="4"/>
  <c r="B1233" i="4"/>
  <c r="B1235" i="4"/>
  <c r="B1237" i="4"/>
  <c r="B1239" i="4"/>
  <c r="B1241" i="4"/>
  <c r="B1243" i="4"/>
  <c r="B1245" i="4"/>
  <c r="B1247" i="4"/>
  <c r="B1249" i="4"/>
  <c r="B1251" i="4"/>
  <c r="B1253" i="4"/>
  <c r="B1255" i="4"/>
  <c r="B1257" i="4"/>
  <c r="B1259" i="4"/>
  <c r="B1261" i="4"/>
  <c r="B1263" i="4"/>
  <c r="B1265" i="4"/>
  <c r="B1267" i="4"/>
  <c r="B1269" i="4"/>
  <c r="B1271" i="4"/>
  <c r="B1273" i="4"/>
  <c r="B1275" i="4"/>
  <c r="B1277" i="4"/>
  <c r="B1279" i="4"/>
  <c r="B1281" i="4"/>
  <c r="B1283" i="4"/>
  <c r="B1285" i="4"/>
  <c r="B1287" i="4"/>
  <c r="B1289" i="4"/>
  <c r="B1291" i="4"/>
  <c r="B1293" i="4"/>
  <c r="B1295" i="4"/>
  <c r="B1297" i="4"/>
  <c r="B1299" i="4"/>
  <c r="B1301" i="4"/>
  <c r="B1303" i="4"/>
  <c r="B1305" i="4"/>
  <c r="B1307" i="4"/>
  <c r="B1309" i="4"/>
  <c r="B1311" i="4"/>
  <c r="B1313" i="4"/>
  <c r="B1315" i="4"/>
  <c r="B1317" i="4"/>
  <c r="B1319" i="4"/>
  <c r="B1321" i="4"/>
  <c r="B1323" i="4"/>
  <c r="B1325" i="4"/>
  <c r="B1327" i="4"/>
  <c r="B1329" i="4"/>
  <c r="B1331" i="4"/>
  <c r="B1333" i="4"/>
  <c r="B1335" i="4"/>
  <c r="B1337" i="4"/>
  <c r="B1339" i="4"/>
  <c r="B1341" i="4"/>
  <c r="B1343" i="4"/>
  <c r="B1345" i="4"/>
  <c r="B1347" i="4"/>
  <c r="B1349" i="4"/>
  <c r="B1351" i="4"/>
  <c r="B1353" i="4"/>
  <c r="B1355" i="4"/>
  <c r="B1357" i="4"/>
  <c r="B1359" i="4"/>
  <c r="B1361" i="4"/>
  <c r="B1363" i="4"/>
  <c r="B1365" i="4"/>
  <c r="B1367" i="4"/>
  <c r="E536" i="4"/>
  <c r="D705" i="4"/>
  <c r="C777" i="4"/>
  <c r="B810" i="4"/>
  <c r="B834" i="4"/>
  <c r="D854" i="4"/>
  <c r="C873" i="4"/>
  <c r="E881" i="4"/>
  <c r="E889" i="4"/>
  <c r="E897" i="4"/>
  <c r="E905" i="4"/>
  <c r="E913" i="4"/>
  <c r="E921" i="4"/>
  <c r="D927" i="4"/>
  <c r="B933" i="4"/>
  <c r="E937" i="4"/>
  <c r="D943" i="4"/>
  <c r="B949" i="4"/>
  <c r="E953" i="4"/>
  <c r="D959" i="4"/>
  <c r="B965" i="4"/>
  <c r="E969" i="4"/>
  <c r="D975" i="4"/>
  <c r="B981" i="4"/>
  <c r="E985" i="4"/>
  <c r="D991" i="4"/>
  <c r="B997" i="4"/>
  <c r="E1001" i="4"/>
  <c r="D1007" i="4"/>
  <c r="B1013" i="4"/>
  <c r="E1017" i="4"/>
  <c r="D1023" i="4"/>
  <c r="B1029" i="4"/>
  <c r="E1033" i="4"/>
  <c r="D1039" i="4"/>
  <c r="B1045" i="4"/>
  <c r="E1049" i="4"/>
  <c r="D1055" i="4"/>
  <c r="B1061" i="4"/>
  <c r="E1065" i="4"/>
  <c r="D1071" i="4"/>
  <c r="B1077" i="4"/>
  <c r="E1081" i="4"/>
  <c r="D1087" i="4"/>
  <c r="B1093" i="4"/>
  <c r="E1097" i="4"/>
  <c r="B1101" i="4"/>
  <c r="C1104" i="4"/>
  <c r="D1107" i="4"/>
  <c r="E1110" i="4"/>
  <c r="E1113" i="4"/>
  <c r="B1117" i="4"/>
  <c r="C1120" i="4"/>
  <c r="D1123" i="4"/>
  <c r="E1126" i="4"/>
  <c r="E1129" i="4"/>
  <c r="B1133" i="4"/>
  <c r="C1136" i="4"/>
  <c r="E1138" i="4"/>
  <c r="D1141" i="4"/>
  <c r="C1144" i="4"/>
  <c r="D604" i="4"/>
  <c r="B724" i="4"/>
  <c r="C784" i="4"/>
  <c r="C816" i="4"/>
  <c r="C838" i="4"/>
  <c r="B860" i="4"/>
  <c r="C875" i="4"/>
  <c r="D883" i="4"/>
  <c r="D891" i="4"/>
  <c r="D899" i="4"/>
  <c r="D907" i="4"/>
  <c r="D915" i="4"/>
  <c r="B923" i="4"/>
  <c r="E927" i="4"/>
  <c r="D933" i="4"/>
  <c r="B939" i="4"/>
  <c r="E943" i="4"/>
  <c r="D949" i="4"/>
  <c r="B955" i="4"/>
  <c r="E959" i="4"/>
  <c r="D965" i="4"/>
  <c r="B971" i="4"/>
  <c r="E975" i="4"/>
  <c r="D981" i="4"/>
  <c r="B987" i="4"/>
  <c r="E991" i="4"/>
  <c r="D997" i="4"/>
  <c r="B1003" i="4"/>
  <c r="E1007" i="4"/>
  <c r="D1013" i="4"/>
  <c r="B1019" i="4"/>
  <c r="E1023" i="4"/>
  <c r="D1029" i="4"/>
  <c r="B1035" i="4"/>
  <c r="E1039" i="4"/>
  <c r="D1045" i="4"/>
  <c r="B1051" i="4"/>
  <c r="E1055" i="4"/>
  <c r="D1061" i="4"/>
  <c r="B1067" i="4"/>
  <c r="E1071" i="4"/>
  <c r="D1077" i="4"/>
  <c r="B1083" i="4"/>
  <c r="E1087" i="4"/>
  <c r="D1093" i="4"/>
  <c r="C1098" i="4"/>
  <c r="D1101" i="4"/>
  <c r="E1104" i="4"/>
  <c r="E1107" i="4"/>
  <c r="B1111" i="4"/>
  <c r="C1114" i="4"/>
  <c r="D1117" i="4"/>
  <c r="E1120" i="4"/>
  <c r="E1123" i="4"/>
  <c r="B1127" i="4"/>
  <c r="C1130" i="4"/>
  <c r="D1133" i="4"/>
  <c r="D1136" i="4"/>
  <c r="B1139" i="4"/>
  <c r="E1141" i="4"/>
  <c r="D1144" i="4"/>
  <c r="B1147" i="4"/>
  <c r="E1149" i="4"/>
  <c r="D1152" i="4"/>
  <c r="B1155" i="4"/>
  <c r="E1157" i="4"/>
  <c r="D1160" i="4"/>
  <c r="B1163" i="4"/>
  <c r="D1165" i="4"/>
  <c r="D1167" i="4"/>
  <c r="D1169" i="4"/>
  <c r="D1171" i="4"/>
  <c r="D1173" i="4"/>
  <c r="D1175" i="4"/>
  <c r="D1177" i="4"/>
  <c r="D1179" i="4"/>
  <c r="D1181" i="4"/>
  <c r="D1183" i="4"/>
  <c r="D1185" i="4"/>
  <c r="D1187" i="4"/>
  <c r="D1189" i="4"/>
  <c r="D1191" i="4"/>
  <c r="D609" i="4"/>
  <c r="E726" i="4"/>
  <c r="B786" i="4"/>
  <c r="B818" i="4"/>
  <c r="D838" i="4"/>
  <c r="C860" i="4"/>
  <c r="D875" i="4"/>
  <c r="E883" i="4"/>
  <c r="E891" i="4"/>
  <c r="E899" i="4"/>
  <c r="E907" i="4"/>
  <c r="E915" i="4"/>
  <c r="D923" i="4"/>
  <c r="B929" i="4"/>
  <c r="E933" i="4"/>
  <c r="D939" i="4"/>
  <c r="B945" i="4"/>
  <c r="E949" i="4"/>
  <c r="D955" i="4"/>
  <c r="B961" i="4"/>
  <c r="E965" i="4"/>
  <c r="D971" i="4"/>
  <c r="B977" i="4"/>
  <c r="E981" i="4"/>
  <c r="D987" i="4"/>
  <c r="B993" i="4"/>
  <c r="E997" i="4"/>
  <c r="D1003" i="4"/>
  <c r="B1009" i="4"/>
  <c r="E1013" i="4"/>
  <c r="D1019" i="4"/>
  <c r="B1025" i="4"/>
  <c r="E1029" i="4"/>
  <c r="D1035" i="4"/>
  <c r="B1041" i="4"/>
  <c r="E1045" i="4"/>
  <c r="D1051" i="4"/>
  <c r="B1057" i="4"/>
  <c r="E1061" i="4"/>
  <c r="D1067" i="4"/>
  <c r="B1073" i="4"/>
  <c r="E1077" i="4"/>
  <c r="D1083" i="4"/>
  <c r="B1089" i="4"/>
  <c r="E1093" i="4"/>
  <c r="E1098" i="4"/>
  <c r="E1101" i="4"/>
  <c r="B1105" i="4"/>
  <c r="C1108" i="4"/>
  <c r="D1111" i="4"/>
  <c r="E1114" i="4"/>
  <c r="E1117" i="4"/>
  <c r="B1121" i="4"/>
  <c r="C1124" i="4"/>
  <c r="D1127" i="4"/>
  <c r="E1130" i="4"/>
  <c r="E1133" i="4"/>
  <c r="E1136" i="4"/>
  <c r="D1139" i="4"/>
  <c r="C1142" i="4"/>
  <c r="E1144" i="4"/>
  <c r="D1147" i="4"/>
  <c r="C1150" i="4"/>
  <c r="E1152" i="4"/>
  <c r="D1155" i="4"/>
  <c r="C1158" i="4"/>
  <c r="E1160" i="4"/>
  <c r="D1163" i="4"/>
  <c r="E1165" i="4"/>
  <c r="E1167" i="4"/>
  <c r="E1169" i="4"/>
  <c r="E1171" i="4"/>
  <c r="E1173" i="4"/>
  <c r="E1175" i="4"/>
  <c r="E1177" i="4"/>
  <c r="E1179" i="4"/>
  <c r="E1181" i="4"/>
  <c r="E1183" i="4"/>
  <c r="E1185" i="4"/>
  <c r="E1187" i="4"/>
  <c r="E1189" i="4"/>
  <c r="E1191" i="4"/>
  <c r="E1193" i="4"/>
  <c r="E1195" i="4"/>
  <c r="E1197" i="4"/>
  <c r="E1199" i="4"/>
  <c r="E1201" i="4"/>
  <c r="E1203" i="4"/>
  <c r="E1205" i="4"/>
  <c r="E1207" i="4"/>
  <c r="E1209" i="4"/>
  <c r="E1211" i="4"/>
  <c r="E1213" i="4"/>
  <c r="E1215" i="4"/>
  <c r="E1217" i="4"/>
  <c r="E1219" i="4"/>
  <c r="E1221" i="4"/>
  <c r="E1223" i="4"/>
  <c r="E1225" i="4"/>
  <c r="E1227" i="4"/>
  <c r="E1229" i="4"/>
  <c r="E1231" i="4"/>
  <c r="E1233" i="4"/>
  <c r="E1235" i="4"/>
  <c r="E1237" i="4"/>
  <c r="E1239" i="4"/>
  <c r="E1241" i="4"/>
  <c r="E1243" i="4"/>
  <c r="E1245" i="4"/>
  <c r="E1247" i="4"/>
  <c r="E1249" i="4"/>
  <c r="B647" i="4"/>
  <c r="D745" i="4"/>
  <c r="C792" i="4"/>
  <c r="C822" i="4"/>
  <c r="B844" i="4"/>
  <c r="D864" i="4"/>
  <c r="D877" i="4"/>
  <c r="D885" i="4"/>
  <c r="D893" i="4"/>
  <c r="D901" i="4"/>
  <c r="D909" i="4"/>
  <c r="D917" i="4"/>
  <c r="E923" i="4"/>
  <c r="D929" i="4"/>
  <c r="B935" i="4"/>
  <c r="E939" i="4"/>
  <c r="D945" i="4"/>
  <c r="B951" i="4"/>
  <c r="E955" i="4"/>
  <c r="D961" i="4"/>
  <c r="B967" i="4"/>
  <c r="E971" i="4"/>
  <c r="D977" i="4"/>
  <c r="B983" i="4"/>
  <c r="E987" i="4"/>
  <c r="D993" i="4"/>
  <c r="B999" i="4"/>
  <c r="E1003" i="4"/>
  <c r="D1009" i="4"/>
  <c r="B1015" i="4"/>
  <c r="E1019" i="4"/>
  <c r="D1025" i="4"/>
  <c r="B1031" i="4"/>
  <c r="E1035" i="4"/>
  <c r="D1041" i="4"/>
  <c r="B1047" i="4"/>
  <c r="E1051" i="4"/>
  <c r="D1057" i="4"/>
  <c r="B1063" i="4"/>
  <c r="E1067" i="4"/>
  <c r="D1073" i="4"/>
  <c r="B1079" i="4"/>
  <c r="E1083" i="4"/>
  <c r="D1089" i="4"/>
  <c r="B1095" i="4"/>
  <c r="B1099" i="4"/>
  <c r="C1102" i="4"/>
  <c r="D1105" i="4"/>
  <c r="E1108" i="4"/>
  <c r="E1111" i="4"/>
  <c r="B1115" i="4"/>
  <c r="C1118" i="4"/>
  <c r="D1121" i="4"/>
  <c r="E1124" i="4"/>
  <c r="E1127" i="4"/>
  <c r="B1131" i="4"/>
  <c r="C1134" i="4"/>
  <c r="B1137" i="4"/>
  <c r="E1139" i="4"/>
  <c r="D1142" i="4"/>
  <c r="B1145" i="4"/>
  <c r="E1147" i="4"/>
  <c r="D1150" i="4"/>
  <c r="B1153" i="4"/>
  <c r="E1155" i="4"/>
  <c r="D1158" i="4"/>
  <c r="B1161" i="4"/>
  <c r="E1163" i="4"/>
  <c r="B1166" i="4"/>
  <c r="B1168" i="4"/>
  <c r="B1170" i="4"/>
  <c r="B1172" i="4"/>
  <c r="B1174" i="4"/>
  <c r="B1176" i="4"/>
  <c r="B1178" i="4"/>
  <c r="B1180" i="4"/>
  <c r="B1182" i="4"/>
  <c r="B1184" i="4"/>
  <c r="B1186" i="4"/>
  <c r="B1188" i="4"/>
  <c r="B1190" i="4"/>
  <c r="B1192" i="4"/>
  <c r="B1194" i="4"/>
  <c r="B1196" i="4"/>
  <c r="B1198" i="4"/>
  <c r="B1200" i="4"/>
  <c r="B1202" i="4"/>
  <c r="B1204" i="4"/>
  <c r="B1206" i="4"/>
  <c r="B1208" i="4"/>
  <c r="B1210" i="4"/>
  <c r="B1212" i="4"/>
  <c r="B1214" i="4"/>
  <c r="B1216" i="4"/>
  <c r="B1218" i="4"/>
  <c r="B1220" i="4"/>
  <c r="B1222" i="4"/>
  <c r="B1224" i="4"/>
  <c r="B1226" i="4"/>
  <c r="B1228" i="4"/>
  <c r="B1230" i="4"/>
  <c r="B1232" i="4"/>
  <c r="B1234" i="4"/>
  <c r="B1236" i="4"/>
  <c r="B1238" i="4"/>
  <c r="B1240" i="4"/>
  <c r="B1242" i="4"/>
  <c r="B1244" i="4"/>
  <c r="B1246" i="4"/>
  <c r="B1248" i="4"/>
  <c r="B1250" i="4"/>
  <c r="B1252" i="4"/>
  <c r="B1254" i="4"/>
  <c r="B1256" i="4"/>
  <c r="B1258" i="4"/>
  <c r="B1260" i="4"/>
  <c r="B1262" i="4"/>
  <c r="B1264" i="4"/>
  <c r="B1266" i="4"/>
  <c r="B1268" i="4"/>
  <c r="B1270" i="4"/>
  <c r="B1272" i="4"/>
  <c r="B1274" i="4"/>
  <c r="B1276" i="4"/>
  <c r="B1278" i="4"/>
  <c r="B1280" i="4"/>
  <c r="B1282" i="4"/>
  <c r="B1284" i="4"/>
  <c r="B1286" i="4"/>
  <c r="B1288" i="4"/>
  <c r="B1290" i="4"/>
  <c r="B1292" i="4"/>
  <c r="B1294" i="4"/>
  <c r="B1296" i="4"/>
  <c r="B1298" i="4"/>
  <c r="B1300" i="4"/>
  <c r="B1302" i="4"/>
  <c r="B1304" i="4"/>
  <c r="B1306" i="4"/>
  <c r="B1308" i="4"/>
  <c r="B1310" i="4"/>
  <c r="B1312" i="4"/>
  <c r="B1314" i="4"/>
  <c r="B1316" i="4"/>
  <c r="B1318" i="4"/>
  <c r="B1320" i="4"/>
  <c r="B1322" i="4"/>
  <c r="B1324" i="4"/>
  <c r="B1326" i="4"/>
  <c r="B1328" i="4"/>
  <c r="B1330" i="4"/>
  <c r="B1332" i="4"/>
  <c r="B1334" i="4"/>
  <c r="B1336" i="4"/>
  <c r="B1338" i="4"/>
  <c r="B1340" i="4"/>
  <c r="B1342" i="4"/>
  <c r="B1344" i="4"/>
  <c r="B1346" i="4"/>
  <c r="B1348" i="4"/>
  <c r="B1350" i="4"/>
  <c r="B1352" i="4"/>
  <c r="B1354" i="4"/>
  <c r="B1356" i="4"/>
  <c r="B1358" i="4"/>
  <c r="B1360" i="4"/>
  <c r="B1362" i="4"/>
  <c r="B1364" i="4"/>
  <c r="B1366" i="4"/>
  <c r="B1368" i="4"/>
  <c r="B1370" i="4"/>
  <c r="B652" i="4"/>
  <c r="B748" i="4"/>
  <c r="B794" i="4"/>
  <c r="D822" i="4"/>
  <c r="C844" i="4"/>
  <c r="B866" i="4"/>
  <c r="E877" i="4"/>
  <c r="E885" i="4"/>
  <c r="E893" i="4"/>
  <c r="E901" i="4"/>
  <c r="E909" i="4"/>
  <c r="E917" i="4"/>
  <c r="B925" i="4"/>
  <c r="E929" i="4"/>
  <c r="D935" i="4"/>
  <c r="B941" i="4"/>
  <c r="E945" i="4"/>
  <c r="D951" i="4"/>
  <c r="B957" i="4"/>
  <c r="E961" i="4"/>
  <c r="D967" i="4"/>
  <c r="B973" i="4"/>
  <c r="E977" i="4"/>
  <c r="D983" i="4"/>
  <c r="B989" i="4"/>
  <c r="E993" i="4"/>
  <c r="D999" i="4"/>
  <c r="B1005" i="4"/>
  <c r="E1009" i="4"/>
  <c r="D1015" i="4"/>
  <c r="B1021" i="4"/>
  <c r="E1025" i="4"/>
  <c r="D1031" i="4"/>
  <c r="B1037" i="4"/>
  <c r="E1041" i="4"/>
  <c r="D1047" i="4"/>
  <c r="B1053" i="4"/>
  <c r="E1057" i="4"/>
  <c r="D1063" i="4"/>
  <c r="B1069" i="4"/>
  <c r="E1073" i="4"/>
  <c r="D1079" i="4"/>
  <c r="B1085" i="4"/>
  <c r="E1089" i="4"/>
  <c r="D1095" i="4"/>
  <c r="D1099" i="4"/>
  <c r="E1102" i="4"/>
  <c r="E1105" i="4"/>
  <c r="B1109" i="4"/>
  <c r="C1112" i="4"/>
  <c r="D1115" i="4"/>
  <c r="E1118" i="4"/>
  <c r="E1121" i="4"/>
  <c r="B1125" i="4"/>
  <c r="C1128" i="4"/>
  <c r="D1131" i="4"/>
  <c r="E1134" i="4"/>
  <c r="D1137" i="4"/>
  <c r="C1140" i="4"/>
  <c r="E1142" i="4"/>
  <c r="D1145" i="4"/>
  <c r="C1148" i="4"/>
  <c r="E1150" i="4"/>
  <c r="D1153" i="4"/>
  <c r="C1156" i="4"/>
  <c r="E1158" i="4"/>
  <c r="D1161" i="4"/>
  <c r="C1164" i="4"/>
  <c r="C1166" i="4"/>
  <c r="C1168" i="4"/>
  <c r="C1170" i="4"/>
  <c r="C1172" i="4"/>
  <c r="C1174" i="4"/>
  <c r="B680" i="4"/>
  <c r="D848" i="4"/>
  <c r="D895" i="4"/>
  <c r="D925" i="4"/>
  <c r="B947" i="4"/>
  <c r="E967" i="4"/>
  <c r="D989" i="4"/>
  <c r="B1011" i="4"/>
  <c r="E1031" i="4"/>
  <c r="D1053" i="4"/>
  <c r="B1075" i="4"/>
  <c r="E1095" i="4"/>
  <c r="D1109" i="4"/>
  <c r="C1122" i="4"/>
  <c r="B1135" i="4"/>
  <c r="E1145" i="4"/>
  <c r="C1152" i="4"/>
  <c r="D1159" i="4"/>
  <c r="D1166" i="4"/>
  <c r="C1171" i="4"/>
  <c r="D1176" i="4"/>
  <c r="D1180" i="4"/>
  <c r="D1184" i="4"/>
  <c r="D1188" i="4"/>
  <c r="D1192" i="4"/>
  <c r="D1195" i="4"/>
  <c r="E1198" i="4"/>
  <c r="C1202" i="4"/>
  <c r="C1205" i="4"/>
  <c r="D1208" i="4"/>
  <c r="D1211" i="4"/>
  <c r="E1214" i="4"/>
  <c r="C1218" i="4"/>
  <c r="C1221" i="4"/>
  <c r="D1224" i="4"/>
  <c r="D1227" i="4"/>
  <c r="E1230" i="4"/>
  <c r="C1234" i="4"/>
  <c r="C1237" i="4"/>
  <c r="D1240" i="4"/>
  <c r="D1243" i="4"/>
  <c r="E1246" i="4"/>
  <c r="C1250" i="4"/>
  <c r="E1252" i="4"/>
  <c r="D1255" i="4"/>
  <c r="C1258" i="4"/>
  <c r="E1260" i="4"/>
  <c r="D1263" i="4"/>
  <c r="C1266" i="4"/>
  <c r="E1268" i="4"/>
  <c r="D1271" i="4"/>
  <c r="C1274" i="4"/>
  <c r="E1276" i="4"/>
  <c r="D1279" i="4"/>
  <c r="C1282" i="4"/>
  <c r="E1284" i="4"/>
  <c r="D1287" i="4"/>
  <c r="C1290" i="4"/>
  <c r="E1292" i="4"/>
  <c r="D1295" i="4"/>
  <c r="C1298" i="4"/>
  <c r="E1300" i="4"/>
  <c r="D1303" i="4"/>
  <c r="C1306" i="4"/>
  <c r="E1308" i="4"/>
  <c r="D1311" i="4"/>
  <c r="C1314" i="4"/>
  <c r="E1316" i="4"/>
  <c r="D1319" i="4"/>
  <c r="C1322" i="4"/>
  <c r="E1324" i="4"/>
  <c r="D1327" i="4"/>
  <c r="C1330" i="4"/>
  <c r="E1332" i="4"/>
  <c r="D1335" i="4"/>
  <c r="C1338" i="4"/>
  <c r="E1340" i="4"/>
  <c r="D1343" i="4"/>
  <c r="C1346" i="4"/>
  <c r="E1348" i="4"/>
  <c r="D1351" i="4"/>
  <c r="C1354" i="4"/>
  <c r="E1356" i="4"/>
  <c r="D1359" i="4"/>
  <c r="C1362" i="4"/>
  <c r="E1364" i="4"/>
  <c r="D1367" i="4"/>
  <c r="E1369" i="4"/>
  <c r="B1372" i="4"/>
  <c r="B1374" i="4"/>
  <c r="B1376" i="4"/>
  <c r="B1378" i="4"/>
  <c r="B1380" i="4"/>
  <c r="B1382" i="4"/>
  <c r="B1384" i="4"/>
  <c r="B1386" i="4"/>
  <c r="B1388" i="4"/>
  <c r="B1390" i="4"/>
  <c r="B1392" i="4"/>
  <c r="B1394" i="4"/>
  <c r="B1396" i="4"/>
  <c r="B1398" i="4"/>
  <c r="B1400" i="4"/>
  <c r="B1402" i="4"/>
  <c r="B1404" i="4"/>
  <c r="B1406" i="4"/>
  <c r="B1408" i="4"/>
  <c r="B1410" i="4"/>
  <c r="B1412" i="4"/>
  <c r="B1414" i="4"/>
  <c r="B1416" i="4"/>
  <c r="B1418" i="4"/>
  <c r="B1420" i="4"/>
  <c r="B1422" i="4"/>
  <c r="B1424" i="4"/>
  <c r="B1426" i="4"/>
  <c r="B1428" i="4"/>
  <c r="B1430" i="4"/>
  <c r="B1432" i="4"/>
  <c r="B1434" i="4"/>
  <c r="B1436" i="4"/>
  <c r="B1438" i="4"/>
  <c r="B1440" i="4"/>
  <c r="B1442" i="4"/>
  <c r="B1444" i="4"/>
  <c r="B1446" i="4"/>
  <c r="B1448" i="4"/>
  <c r="B1450" i="4"/>
  <c r="B684" i="4"/>
  <c r="B850" i="4"/>
  <c r="E895" i="4"/>
  <c r="E925" i="4"/>
  <c r="D947" i="4"/>
  <c r="B969" i="4"/>
  <c r="E989" i="4"/>
  <c r="D1011" i="4"/>
  <c r="B1033" i="4"/>
  <c r="E1053" i="4"/>
  <c r="D1075" i="4"/>
  <c r="B1097" i="4"/>
  <c r="E1109" i="4"/>
  <c r="E1122" i="4"/>
  <c r="D1135" i="4"/>
  <c r="C1146" i="4"/>
  <c r="E1153" i="4"/>
  <c r="C1160" i="4"/>
  <c r="E1166" i="4"/>
  <c r="D1172" i="4"/>
  <c r="E1176" i="4"/>
  <c r="E1180" i="4"/>
  <c r="E1184" i="4"/>
  <c r="E1188" i="4"/>
  <c r="E1192" i="4"/>
  <c r="C1196" i="4"/>
  <c r="C1199" i="4"/>
  <c r="D1202" i="4"/>
  <c r="D1205" i="4"/>
  <c r="E1208" i="4"/>
  <c r="C1212" i="4"/>
  <c r="C1215" i="4"/>
  <c r="D1218" i="4"/>
  <c r="D1221" i="4"/>
  <c r="E1224" i="4"/>
  <c r="C1228" i="4"/>
  <c r="C1231" i="4"/>
  <c r="D1234" i="4"/>
  <c r="D1237" i="4"/>
  <c r="E1240" i="4"/>
  <c r="C1244" i="4"/>
  <c r="C1247" i="4"/>
  <c r="D1250" i="4"/>
  <c r="C1253" i="4"/>
  <c r="E1255" i="4"/>
  <c r="D1258" i="4"/>
  <c r="C1261" i="4"/>
  <c r="E1263" i="4"/>
  <c r="D1266" i="4"/>
  <c r="C1269" i="4"/>
  <c r="E1271" i="4"/>
  <c r="D1274" i="4"/>
  <c r="C1277" i="4"/>
  <c r="E1279" i="4"/>
  <c r="D1282" i="4"/>
  <c r="C1285" i="4"/>
  <c r="E1287" i="4"/>
  <c r="D1290" i="4"/>
  <c r="C1293" i="4"/>
  <c r="E1295" i="4"/>
  <c r="D1298" i="4"/>
  <c r="C1301" i="4"/>
  <c r="E1303" i="4"/>
  <c r="D1306" i="4"/>
  <c r="C1309" i="4"/>
  <c r="E1311" i="4"/>
  <c r="D1314" i="4"/>
  <c r="C1317" i="4"/>
  <c r="E1319" i="4"/>
  <c r="D1322" i="4"/>
  <c r="C1325" i="4"/>
  <c r="E1327" i="4"/>
  <c r="D1330" i="4"/>
  <c r="C1333" i="4"/>
  <c r="E1335" i="4"/>
  <c r="D1338" i="4"/>
  <c r="C1341" i="4"/>
  <c r="E1343" i="4"/>
  <c r="D1346" i="4"/>
  <c r="C1349" i="4"/>
  <c r="E1351" i="4"/>
  <c r="D1354" i="4"/>
  <c r="C1357" i="4"/>
  <c r="E1359" i="4"/>
  <c r="D1362" i="4"/>
  <c r="C1365" i="4"/>
  <c r="E1367" i="4"/>
  <c r="C1370" i="4"/>
  <c r="C1372" i="4"/>
  <c r="C1374" i="4"/>
  <c r="C1376" i="4"/>
  <c r="C1378" i="4"/>
  <c r="C1380" i="4"/>
  <c r="C1382" i="4"/>
  <c r="C1384" i="4"/>
  <c r="C1386" i="4"/>
  <c r="C1388" i="4"/>
  <c r="C1390" i="4"/>
  <c r="C1392" i="4"/>
  <c r="C1394" i="4"/>
  <c r="C1396" i="4"/>
  <c r="C1398" i="4"/>
  <c r="C1400" i="4"/>
  <c r="C1402" i="4"/>
  <c r="C1404" i="4"/>
  <c r="C1406" i="4"/>
  <c r="C1408" i="4"/>
  <c r="C1410" i="4"/>
  <c r="C1412" i="4"/>
  <c r="C1414" i="4"/>
  <c r="C1416" i="4"/>
  <c r="C1418" i="4"/>
  <c r="C1420" i="4"/>
  <c r="C1422" i="4"/>
  <c r="C1424" i="4"/>
  <c r="C1426" i="4"/>
  <c r="C1428" i="4"/>
  <c r="C1430" i="4"/>
  <c r="C1432" i="4"/>
  <c r="C1434" i="4"/>
  <c r="C1436" i="4"/>
  <c r="C1438" i="4"/>
  <c r="C1440" i="4"/>
  <c r="C1442" i="4"/>
  <c r="C1444" i="4"/>
  <c r="C1446" i="4"/>
  <c r="C1448" i="4"/>
  <c r="C1450" i="4"/>
  <c r="C1452" i="4"/>
  <c r="C1454" i="4"/>
  <c r="C1456" i="4"/>
  <c r="C1458" i="4"/>
  <c r="C1460" i="4"/>
  <c r="C1462" i="4"/>
  <c r="C1464" i="4"/>
  <c r="C1466" i="4"/>
  <c r="C1468" i="4"/>
  <c r="B764" i="4"/>
  <c r="C870" i="4"/>
  <c r="D903" i="4"/>
  <c r="B931" i="4"/>
  <c r="E951" i="4"/>
  <c r="D973" i="4"/>
  <c r="B995" i="4"/>
  <c r="E1015" i="4"/>
  <c r="D1037" i="4"/>
  <c r="B1059" i="4"/>
  <c r="E1079" i="4"/>
  <c r="E1099" i="4"/>
  <c r="E1112" i="4"/>
  <c r="D1125" i="4"/>
  <c r="E1137" i="4"/>
  <c r="E1146" i="4"/>
  <c r="C1154" i="4"/>
  <c r="E1161" i="4"/>
  <c r="C1167" i="4"/>
  <c r="E1172" i="4"/>
  <c r="C1177" i="4"/>
  <c r="C1181" i="4"/>
  <c r="C1185" i="4"/>
  <c r="C1189" i="4"/>
  <c r="C1193" i="4"/>
  <c r="D1196" i="4"/>
  <c r="D1199" i="4"/>
  <c r="E1202" i="4"/>
  <c r="C1206" i="4"/>
  <c r="C1209" i="4"/>
  <c r="D1212" i="4"/>
  <c r="D1215" i="4"/>
  <c r="E1218" i="4"/>
  <c r="C1222" i="4"/>
  <c r="C1225" i="4"/>
  <c r="D1228" i="4"/>
  <c r="D1231" i="4"/>
  <c r="E1234" i="4"/>
  <c r="C1238" i="4"/>
  <c r="C1241" i="4"/>
  <c r="D1244" i="4"/>
  <c r="D1247" i="4"/>
  <c r="E1250" i="4"/>
  <c r="D1253" i="4"/>
  <c r="C1256" i="4"/>
  <c r="E1258" i="4"/>
  <c r="D1261" i="4"/>
  <c r="C1264" i="4"/>
  <c r="E1266" i="4"/>
  <c r="D1269" i="4"/>
  <c r="C1272" i="4"/>
  <c r="E1274" i="4"/>
  <c r="D1277" i="4"/>
  <c r="C1280" i="4"/>
  <c r="E1282" i="4"/>
  <c r="D1285" i="4"/>
  <c r="C1288" i="4"/>
  <c r="E1290" i="4"/>
  <c r="D1293" i="4"/>
  <c r="C1296" i="4"/>
  <c r="E1298" i="4"/>
  <c r="D1301" i="4"/>
  <c r="C1304" i="4"/>
  <c r="E1306" i="4"/>
  <c r="D1309" i="4"/>
  <c r="C1312" i="4"/>
  <c r="E1314" i="4"/>
  <c r="D1317" i="4"/>
  <c r="C1320" i="4"/>
  <c r="E1322" i="4"/>
  <c r="D1325" i="4"/>
  <c r="C1328" i="4"/>
  <c r="E1330" i="4"/>
  <c r="D1333" i="4"/>
  <c r="C1336" i="4"/>
  <c r="E1338" i="4"/>
  <c r="D1341" i="4"/>
  <c r="C1344" i="4"/>
  <c r="E1346" i="4"/>
  <c r="D1349" i="4"/>
  <c r="C1352" i="4"/>
  <c r="E1354" i="4"/>
  <c r="D1357" i="4"/>
  <c r="C1360" i="4"/>
  <c r="E1362" i="4"/>
  <c r="D1365" i="4"/>
  <c r="C1368" i="4"/>
  <c r="D1370" i="4"/>
  <c r="D1372" i="4"/>
  <c r="D1374" i="4"/>
  <c r="D1376" i="4"/>
  <c r="D1378" i="4"/>
  <c r="D1380" i="4"/>
  <c r="D1382" i="4"/>
  <c r="D1384" i="4"/>
  <c r="D1386" i="4"/>
  <c r="D1388" i="4"/>
  <c r="D1390" i="4"/>
  <c r="D1392" i="4"/>
  <c r="D1394" i="4"/>
  <c r="D1396" i="4"/>
  <c r="D1398" i="4"/>
  <c r="D1400" i="4"/>
  <c r="D1402" i="4"/>
  <c r="D1404" i="4"/>
  <c r="D1406" i="4"/>
  <c r="D1408" i="4"/>
  <c r="D1410" i="4"/>
  <c r="D1412" i="4"/>
  <c r="D1414" i="4"/>
  <c r="D1416" i="4"/>
  <c r="D1418" i="4"/>
  <c r="D1420" i="4"/>
  <c r="D1422" i="4"/>
  <c r="D1424" i="4"/>
  <c r="D1426" i="4"/>
  <c r="D1428" i="4"/>
  <c r="D1430" i="4"/>
  <c r="D1432" i="4"/>
  <c r="D1434" i="4"/>
  <c r="D1436" i="4"/>
  <c r="D1438" i="4"/>
  <c r="D1440" i="4"/>
  <c r="D1442" i="4"/>
  <c r="D1444" i="4"/>
  <c r="D1446" i="4"/>
  <c r="D1448" i="4"/>
  <c r="D1450" i="4"/>
  <c r="D1452" i="4"/>
  <c r="D1454" i="4"/>
  <c r="D1456" i="4"/>
  <c r="D1458" i="4"/>
  <c r="D1460" i="4"/>
  <c r="D1462" i="4"/>
  <c r="D1464" i="4"/>
  <c r="D1466" i="4"/>
  <c r="D1468" i="4"/>
  <c r="D1470" i="4"/>
  <c r="D1472" i="4"/>
  <c r="D1474" i="4"/>
  <c r="D1476" i="4"/>
  <c r="D1478" i="4"/>
  <c r="D1480" i="4"/>
  <c r="D1482" i="4"/>
  <c r="D1484" i="4"/>
  <c r="D1486" i="4"/>
  <c r="D1488" i="4"/>
  <c r="D1490" i="4"/>
  <c r="D1492" i="4"/>
  <c r="D1494" i="4"/>
  <c r="D1496" i="4"/>
  <c r="D1498" i="4"/>
  <c r="D1500" i="4"/>
  <c r="D1502" i="4"/>
  <c r="D1504" i="4"/>
  <c r="D1506" i="4"/>
  <c r="D1508" i="4"/>
  <c r="D1510" i="4"/>
  <c r="D1512" i="4"/>
  <c r="D1514" i="4"/>
  <c r="D1516" i="4"/>
  <c r="D1518" i="4"/>
  <c r="D1520" i="4"/>
  <c r="D1522" i="4"/>
  <c r="D1524" i="4"/>
  <c r="D1526" i="4"/>
  <c r="D1528" i="4"/>
  <c r="D1530" i="4"/>
  <c r="D1532" i="4"/>
  <c r="D1534" i="4"/>
  <c r="D766" i="4"/>
  <c r="D870" i="4"/>
  <c r="E903" i="4"/>
  <c r="D931" i="4"/>
  <c r="B953" i="4"/>
  <c r="E973" i="4"/>
  <c r="D995" i="4"/>
  <c r="B1017" i="4"/>
  <c r="E1037" i="4"/>
  <c r="D1059" i="4"/>
  <c r="B1081" i="4"/>
  <c r="C1100" i="4"/>
  <c r="B1113" i="4"/>
  <c r="E1125" i="4"/>
  <c r="C1138" i="4"/>
  <c r="D1148" i="4"/>
  <c r="E1154" i="4"/>
  <c r="C1162" i="4"/>
  <c r="D1168" i="4"/>
  <c r="C1173" i="4"/>
  <c r="C1178" i="4"/>
  <c r="C1182" i="4"/>
  <c r="C1186" i="4"/>
  <c r="C1190" i="4"/>
  <c r="D1193" i="4"/>
  <c r="E1196" i="4"/>
  <c r="C1200" i="4"/>
  <c r="C1203" i="4"/>
  <c r="D1206" i="4"/>
  <c r="D1209" i="4"/>
  <c r="E1212" i="4"/>
  <c r="C1216" i="4"/>
  <c r="C1219" i="4"/>
  <c r="D1222" i="4"/>
  <c r="D1225" i="4"/>
  <c r="E1228" i="4"/>
  <c r="C1232" i="4"/>
  <c r="C1235" i="4"/>
  <c r="D1238" i="4"/>
  <c r="D1241" i="4"/>
  <c r="E1244" i="4"/>
  <c r="C1248" i="4"/>
  <c r="C1251" i="4"/>
  <c r="E1253" i="4"/>
  <c r="D1256" i="4"/>
  <c r="C1259" i="4"/>
  <c r="E1261" i="4"/>
  <c r="D1264" i="4"/>
  <c r="C1267" i="4"/>
  <c r="E1269" i="4"/>
  <c r="D1272" i="4"/>
  <c r="C1275" i="4"/>
  <c r="E1277" i="4"/>
  <c r="D1280" i="4"/>
  <c r="C1283" i="4"/>
  <c r="E1285" i="4"/>
  <c r="D1288" i="4"/>
  <c r="C1291" i="4"/>
  <c r="E1293" i="4"/>
  <c r="D1296" i="4"/>
  <c r="C1299" i="4"/>
  <c r="E1301" i="4"/>
  <c r="D1304" i="4"/>
  <c r="C1307" i="4"/>
  <c r="E1309" i="4"/>
  <c r="D1312" i="4"/>
  <c r="C1315" i="4"/>
  <c r="E1317" i="4"/>
  <c r="D1320" i="4"/>
  <c r="C1323" i="4"/>
  <c r="E1325" i="4"/>
  <c r="D1328" i="4"/>
  <c r="C1331" i="4"/>
  <c r="E1333" i="4"/>
  <c r="D1336" i="4"/>
  <c r="C1339" i="4"/>
  <c r="E1341" i="4"/>
  <c r="D1344" i="4"/>
  <c r="C1347" i="4"/>
  <c r="E1349" i="4"/>
  <c r="D1352" i="4"/>
  <c r="C1355" i="4"/>
  <c r="E1357" i="4"/>
  <c r="D1360" i="4"/>
  <c r="C1363" i="4"/>
  <c r="E1365" i="4"/>
  <c r="D1368" i="4"/>
  <c r="E1370" i="4"/>
  <c r="E1372" i="4"/>
  <c r="E1374" i="4"/>
  <c r="E1376" i="4"/>
  <c r="E1378" i="4"/>
  <c r="E1380" i="4"/>
  <c r="E1382" i="4"/>
  <c r="E1384" i="4"/>
  <c r="E1386" i="4"/>
  <c r="E1388" i="4"/>
  <c r="E1390" i="4"/>
  <c r="E1392" i="4"/>
  <c r="E1394" i="4"/>
  <c r="E1396" i="4"/>
  <c r="E1398" i="4"/>
  <c r="E1400" i="4"/>
  <c r="E1402" i="4"/>
  <c r="E1404" i="4"/>
  <c r="E1406" i="4"/>
  <c r="E1408" i="4"/>
  <c r="E1410" i="4"/>
  <c r="E1412" i="4"/>
  <c r="E1414" i="4"/>
  <c r="E1416" i="4"/>
  <c r="E1418" i="4"/>
  <c r="E1420" i="4"/>
  <c r="E1422" i="4"/>
  <c r="E1424" i="4"/>
  <c r="E1426" i="4"/>
  <c r="E1428" i="4"/>
  <c r="C800" i="4"/>
  <c r="D879" i="4"/>
  <c r="D911" i="4"/>
  <c r="E935" i="4"/>
  <c r="D957" i="4"/>
  <c r="B979" i="4"/>
  <c r="E999" i="4"/>
  <c r="D1021" i="4"/>
  <c r="B1043" i="4"/>
  <c r="E1063" i="4"/>
  <c r="D1085" i="4"/>
  <c r="B1103" i="4"/>
  <c r="E1115" i="4"/>
  <c r="E1128" i="4"/>
  <c r="D1140" i="4"/>
  <c r="E1148" i="4"/>
  <c r="D1156" i="4"/>
  <c r="E1162" i="4"/>
  <c r="E1168" i="4"/>
  <c r="D1174" i="4"/>
  <c r="D1178" i="4"/>
  <c r="D1182" i="4"/>
  <c r="D1186" i="4"/>
  <c r="D1190" i="4"/>
  <c r="C1194" i="4"/>
  <c r="C1197" i="4"/>
  <c r="D1200" i="4"/>
  <c r="D1203" i="4"/>
  <c r="E1206" i="4"/>
  <c r="C1210" i="4"/>
  <c r="C1213" i="4"/>
  <c r="D1216" i="4"/>
  <c r="D1219" i="4"/>
  <c r="E1222" i="4"/>
  <c r="C1226" i="4"/>
  <c r="C1229" i="4"/>
  <c r="D1232" i="4"/>
  <c r="D1235" i="4"/>
  <c r="E1238" i="4"/>
  <c r="C1242" i="4"/>
  <c r="C1245" i="4"/>
  <c r="D1248" i="4"/>
  <c r="D1251" i="4"/>
  <c r="C1254" i="4"/>
  <c r="E1256" i="4"/>
  <c r="D1259" i="4"/>
  <c r="C1262" i="4"/>
  <c r="E1264" i="4"/>
  <c r="D1267" i="4"/>
  <c r="C1270" i="4"/>
  <c r="E1272" i="4"/>
  <c r="D1275" i="4"/>
  <c r="C1278" i="4"/>
  <c r="E1280" i="4"/>
  <c r="D1283" i="4"/>
  <c r="C1286" i="4"/>
  <c r="E1288" i="4"/>
  <c r="D1291" i="4"/>
  <c r="C1294" i="4"/>
  <c r="E1296" i="4"/>
  <c r="D1299" i="4"/>
  <c r="C1302" i="4"/>
  <c r="E1304" i="4"/>
  <c r="D1307" i="4"/>
  <c r="C1310" i="4"/>
  <c r="E1312" i="4"/>
  <c r="D1315" i="4"/>
  <c r="C1318" i="4"/>
  <c r="E1320" i="4"/>
  <c r="D1323" i="4"/>
  <c r="C1326" i="4"/>
  <c r="E1328" i="4"/>
  <c r="D1331" i="4"/>
  <c r="C1334" i="4"/>
  <c r="E1336" i="4"/>
  <c r="D1339" i="4"/>
  <c r="C1342" i="4"/>
  <c r="E1344" i="4"/>
  <c r="D1347" i="4"/>
  <c r="C1350" i="4"/>
  <c r="E1352" i="4"/>
  <c r="D1355" i="4"/>
  <c r="C1358" i="4"/>
  <c r="B802" i="4"/>
  <c r="E879" i="4"/>
  <c r="E911" i="4"/>
  <c r="B937" i="4"/>
  <c r="E957" i="4"/>
  <c r="D979" i="4"/>
  <c r="B1001" i="4"/>
  <c r="E1021" i="4"/>
  <c r="D1043" i="4"/>
  <c r="B1065" i="4"/>
  <c r="E1085" i="4"/>
  <c r="D1103" i="4"/>
  <c r="C1116" i="4"/>
  <c r="B1129" i="4"/>
  <c r="E1140" i="4"/>
  <c r="D1149" i="4"/>
  <c r="E1156" i="4"/>
  <c r="D1164" i="4"/>
  <c r="C1169" i="4"/>
  <c r="E1174" i="4"/>
  <c r="E1178" i="4"/>
  <c r="E1182" i="4"/>
  <c r="E1186" i="4"/>
  <c r="E1190" i="4"/>
  <c r="D1194" i="4"/>
  <c r="D1197" i="4"/>
  <c r="E1200" i="4"/>
  <c r="C1204" i="4"/>
  <c r="C1207" i="4"/>
  <c r="D1210" i="4"/>
  <c r="D1213" i="4"/>
  <c r="E1216" i="4"/>
  <c r="C1220" i="4"/>
  <c r="C1223" i="4"/>
  <c r="D1226" i="4"/>
  <c r="D1229" i="4"/>
  <c r="E1232" i="4"/>
  <c r="C1236" i="4"/>
  <c r="C1239" i="4"/>
  <c r="D1242" i="4"/>
  <c r="D1245" i="4"/>
  <c r="E1248" i="4"/>
  <c r="E1251" i="4"/>
  <c r="D1254" i="4"/>
  <c r="C1257" i="4"/>
  <c r="E1259" i="4"/>
  <c r="D1262" i="4"/>
  <c r="C1265" i="4"/>
  <c r="E1267" i="4"/>
  <c r="D1270" i="4"/>
  <c r="C1273" i="4"/>
  <c r="E1275" i="4"/>
  <c r="D1278" i="4"/>
  <c r="C1281" i="4"/>
  <c r="E1283" i="4"/>
  <c r="D1286" i="4"/>
  <c r="C1289" i="4"/>
  <c r="E1291" i="4"/>
  <c r="D1294" i="4"/>
  <c r="C1297" i="4"/>
  <c r="E1299" i="4"/>
  <c r="D1302" i="4"/>
  <c r="C1305" i="4"/>
  <c r="E1307" i="4"/>
  <c r="D1310" i="4"/>
  <c r="C1313" i="4"/>
  <c r="E1315" i="4"/>
  <c r="D1318" i="4"/>
  <c r="C1321" i="4"/>
  <c r="E1323" i="4"/>
  <c r="D1326" i="4"/>
  <c r="C1329" i="4"/>
  <c r="E1331" i="4"/>
  <c r="D1334" i="4"/>
  <c r="C1337" i="4"/>
  <c r="E1339" i="4"/>
  <c r="D1342" i="4"/>
  <c r="C1345" i="4"/>
  <c r="E1347" i="4"/>
  <c r="D1350" i="4"/>
  <c r="C1353" i="4"/>
  <c r="E1355" i="4"/>
  <c r="D1358" i="4"/>
  <c r="C1361" i="4"/>
  <c r="E1363" i="4"/>
  <c r="D1366" i="4"/>
  <c r="B1369" i="4"/>
  <c r="C1371" i="4"/>
  <c r="C1373" i="4"/>
  <c r="C1375" i="4"/>
  <c r="C1377" i="4"/>
  <c r="C1379" i="4"/>
  <c r="C1381" i="4"/>
  <c r="C1383" i="4"/>
  <c r="C1385" i="4"/>
  <c r="C1387" i="4"/>
  <c r="C1389" i="4"/>
  <c r="C1391" i="4"/>
  <c r="C1393" i="4"/>
  <c r="C1395" i="4"/>
  <c r="C1397" i="4"/>
  <c r="C1399" i="4"/>
  <c r="C1401" i="4"/>
  <c r="C1403" i="4"/>
  <c r="C1405" i="4"/>
  <c r="C1407" i="4"/>
  <c r="C1409" i="4"/>
  <c r="C1411" i="4"/>
  <c r="C1413" i="4"/>
  <c r="C1415" i="4"/>
  <c r="C1417" i="4"/>
  <c r="C1419" i="4"/>
  <c r="C1421" i="4"/>
  <c r="C1423" i="4"/>
  <c r="C1425" i="4"/>
  <c r="C1427" i="4"/>
  <c r="C1429" i="4"/>
  <c r="C1431" i="4"/>
  <c r="C1433" i="4"/>
  <c r="C1435" i="4"/>
  <c r="C1437" i="4"/>
  <c r="C1439" i="4"/>
  <c r="C1441" i="4"/>
  <c r="C1443" i="4"/>
  <c r="C1445" i="4"/>
  <c r="C1447" i="4"/>
  <c r="C1449" i="4"/>
  <c r="C1451" i="4"/>
  <c r="C1453" i="4"/>
  <c r="C1455" i="4"/>
  <c r="C1457" i="4"/>
  <c r="C1459" i="4"/>
  <c r="C1461" i="4"/>
  <c r="C1463" i="4"/>
  <c r="C1465" i="4"/>
  <c r="C1467" i="4"/>
  <c r="C1469" i="4"/>
  <c r="C1471" i="4"/>
  <c r="C1473" i="4"/>
  <c r="C1475" i="4"/>
  <c r="C1477" i="4"/>
  <c r="C1479" i="4"/>
  <c r="C1481" i="4"/>
  <c r="C1483" i="4"/>
  <c r="C1485" i="4"/>
  <c r="C1487" i="4"/>
  <c r="C1489" i="4"/>
  <c r="C1491" i="4"/>
  <c r="C1493" i="4"/>
  <c r="C1495" i="4"/>
  <c r="C1497" i="4"/>
  <c r="C1499" i="4"/>
  <c r="C1501" i="4"/>
  <c r="C1503" i="4"/>
  <c r="C1505" i="4"/>
  <c r="C1507" i="4"/>
  <c r="C1509" i="4"/>
  <c r="C1511" i="4"/>
  <c r="C1513" i="4"/>
  <c r="C1515" i="4"/>
  <c r="C1517" i="4"/>
  <c r="C1519" i="4"/>
  <c r="C1521" i="4"/>
  <c r="C1523" i="4"/>
  <c r="C1525" i="4"/>
  <c r="C1527" i="4"/>
  <c r="C1529" i="4"/>
  <c r="C1531" i="4"/>
  <c r="C1533" i="4"/>
  <c r="C1535" i="4"/>
  <c r="B828" i="4"/>
  <c r="B963" i="4"/>
  <c r="E1047" i="4"/>
  <c r="B1119" i="4"/>
  <c r="D1157" i="4"/>
  <c r="C1179" i="4"/>
  <c r="E1194" i="4"/>
  <c r="D1207" i="4"/>
  <c r="D1220" i="4"/>
  <c r="C1233" i="4"/>
  <c r="C1246" i="4"/>
  <c r="D1257" i="4"/>
  <c r="C1268" i="4"/>
  <c r="E1278" i="4"/>
  <c r="D1289" i="4"/>
  <c r="C1300" i="4"/>
  <c r="E1310" i="4"/>
  <c r="D1321" i="4"/>
  <c r="C1332" i="4"/>
  <c r="E1342" i="4"/>
  <c r="D1353" i="4"/>
  <c r="E1361" i="4"/>
  <c r="C1369" i="4"/>
  <c r="B1375" i="4"/>
  <c r="E1379" i="4"/>
  <c r="D1385" i="4"/>
  <c r="B1391" i="4"/>
  <c r="E1395" i="4"/>
  <c r="D1401" i="4"/>
  <c r="B1407" i="4"/>
  <c r="E1411" i="4"/>
  <c r="D1417" i="4"/>
  <c r="B1423" i="4"/>
  <c r="E1427" i="4"/>
  <c r="E1432" i="4"/>
  <c r="E1436" i="4"/>
  <c r="E1440" i="4"/>
  <c r="E1444" i="4"/>
  <c r="E1448" i="4"/>
  <c r="B1452" i="4"/>
  <c r="D1455" i="4"/>
  <c r="E1458" i="4"/>
  <c r="E1461" i="4"/>
  <c r="B1465" i="4"/>
  <c r="B1468" i="4"/>
  <c r="B1471" i="4"/>
  <c r="E1473" i="4"/>
  <c r="C1476" i="4"/>
  <c r="B1479" i="4"/>
  <c r="E1481" i="4"/>
  <c r="C1484" i="4"/>
  <c r="B1487" i="4"/>
  <c r="E1489" i="4"/>
  <c r="C1492" i="4"/>
  <c r="B1495" i="4"/>
  <c r="E1497" i="4"/>
  <c r="C1500" i="4"/>
  <c r="B1503" i="4"/>
  <c r="E1505" i="4"/>
  <c r="C1508" i="4"/>
  <c r="B1511" i="4"/>
  <c r="E1513" i="4"/>
  <c r="C1516" i="4"/>
  <c r="B1519" i="4"/>
  <c r="E1521" i="4"/>
  <c r="C1524" i="4"/>
  <c r="B1527" i="4"/>
  <c r="E1529" i="4"/>
  <c r="C1532" i="4"/>
  <c r="B1535" i="4"/>
  <c r="C1537" i="4"/>
  <c r="C1539" i="4"/>
  <c r="C1541" i="4"/>
  <c r="C1543" i="4"/>
  <c r="C1545" i="4"/>
  <c r="C1547" i="4"/>
  <c r="C1549" i="4"/>
  <c r="C1551" i="4"/>
  <c r="C1553" i="4"/>
  <c r="C1555" i="4"/>
  <c r="C1557" i="4"/>
  <c r="C1559" i="4"/>
  <c r="C1561" i="4"/>
  <c r="C1563" i="4"/>
  <c r="C1565" i="4"/>
  <c r="C1567" i="4"/>
  <c r="C1569" i="4"/>
  <c r="C1571" i="4"/>
  <c r="C1573" i="4"/>
  <c r="C1575" i="4"/>
  <c r="C1577" i="4"/>
  <c r="C1579" i="4"/>
  <c r="C1581" i="4"/>
  <c r="C1583" i="4"/>
  <c r="C1585" i="4"/>
  <c r="C1587" i="4"/>
  <c r="C1589" i="4"/>
  <c r="C1591" i="4"/>
  <c r="C1593" i="4"/>
  <c r="C1595" i="4"/>
  <c r="C1597" i="4"/>
  <c r="C1599" i="4"/>
  <c r="C1601" i="4"/>
  <c r="C1603" i="4"/>
  <c r="C1605" i="4"/>
  <c r="C1607" i="4"/>
  <c r="C1609" i="4"/>
  <c r="C1611" i="4"/>
  <c r="C1613" i="4"/>
  <c r="C1615" i="4"/>
  <c r="C1617" i="4"/>
  <c r="C1619" i="4"/>
  <c r="C1621" i="4"/>
  <c r="C1623" i="4"/>
  <c r="C1625" i="4"/>
  <c r="C1627" i="4"/>
  <c r="C1629" i="4"/>
  <c r="C1631" i="4"/>
  <c r="C1633" i="4"/>
  <c r="C1635" i="4"/>
  <c r="C1637" i="4"/>
  <c r="C1639" i="4"/>
  <c r="C1641" i="4"/>
  <c r="C1643" i="4"/>
  <c r="C1645" i="4"/>
  <c r="C1647" i="4"/>
  <c r="C1649" i="4"/>
  <c r="C1651" i="4"/>
  <c r="C1653" i="4"/>
  <c r="C1655" i="4"/>
  <c r="C1657" i="4"/>
  <c r="C1659" i="4"/>
  <c r="C1661" i="4"/>
  <c r="C1663" i="4"/>
  <c r="C1665" i="4"/>
  <c r="C1667" i="4"/>
  <c r="C1669" i="4"/>
  <c r="C1671" i="4"/>
  <c r="C1673" i="4"/>
  <c r="C1675" i="4"/>
  <c r="C1677" i="4"/>
  <c r="C1679" i="4"/>
  <c r="C1681" i="4"/>
  <c r="C1683" i="4"/>
  <c r="C1685" i="4"/>
  <c r="C1687" i="4"/>
  <c r="C1689" i="4"/>
  <c r="C1691" i="4"/>
  <c r="C1693" i="4"/>
  <c r="C1695" i="4"/>
  <c r="C1697" i="4"/>
  <c r="C1699" i="4"/>
  <c r="C1701" i="4"/>
  <c r="C1703" i="4"/>
  <c r="C1705" i="4"/>
  <c r="C1707" i="4"/>
  <c r="C1709" i="4"/>
  <c r="C1711" i="4"/>
  <c r="C1713" i="4"/>
  <c r="C1715" i="4"/>
  <c r="C1717" i="4"/>
  <c r="C1719" i="4"/>
  <c r="C1721" i="4"/>
  <c r="C1723" i="4"/>
  <c r="C1725" i="4"/>
  <c r="C1727" i="4"/>
  <c r="C1729" i="4"/>
  <c r="C1731" i="4"/>
  <c r="C1733" i="4"/>
  <c r="C1735" i="4"/>
  <c r="C1737" i="4"/>
  <c r="C828" i="4"/>
  <c r="D963" i="4"/>
  <c r="B1049" i="4"/>
  <c r="D1119" i="4"/>
  <c r="B1159" i="4"/>
  <c r="C1180" i="4"/>
  <c r="C1195" i="4"/>
  <c r="C1208" i="4"/>
  <c r="E1220" i="4"/>
  <c r="D1233" i="4"/>
  <c r="D1246" i="4"/>
  <c r="E1257" i="4"/>
  <c r="D1268" i="4"/>
  <c r="C1279" i="4"/>
  <c r="E1289" i="4"/>
  <c r="D1300" i="4"/>
  <c r="C1311" i="4"/>
  <c r="E1321" i="4"/>
  <c r="D1332" i="4"/>
  <c r="C1343" i="4"/>
  <c r="E1353" i="4"/>
  <c r="D1363" i="4"/>
  <c r="D1369" i="4"/>
  <c r="D1375" i="4"/>
  <c r="B1381" i="4"/>
  <c r="E1385" i="4"/>
  <c r="D1391" i="4"/>
  <c r="B1397" i="4"/>
  <c r="E1401" i="4"/>
  <c r="D1407" i="4"/>
  <c r="B1413" i="4"/>
  <c r="E1417" i="4"/>
  <c r="D1423" i="4"/>
  <c r="B1429" i="4"/>
  <c r="B1433" i="4"/>
  <c r="B1437" i="4"/>
  <c r="B1441" i="4"/>
  <c r="B1445" i="4"/>
  <c r="B1449" i="4"/>
  <c r="E1452" i="4"/>
  <c r="E1455" i="4"/>
  <c r="B1459" i="4"/>
  <c r="B1462" i="4"/>
  <c r="D1465" i="4"/>
  <c r="E1468" i="4"/>
  <c r="D1471" i="4"/>
  <c r="B1474" i="4"/>
  <c r="E1476" i="4"/>
  <c r="D1479" i="4"/>
  <c r="B1482" i="4"/>
  <c r="E1484" i="4"/>
  <c r="D1487" i="4"/>
  <c r="B1490" i="4"/>
  <c r="E1492" i="4"/>
  <c r="D1495" i="4"/>
  <c r="B1498" i="4"/>
  <c r="E1500" i="4"/>
  <c r="D1503" i="4"/>
  <c r="B1506" i="4"/>
  <c r="E1508" i="4"/>
  <c r="D1511" i="4"/>
  <c r="B1514" i="4"/>
  <c r="E1516" i="4"/>
  <c r="D1519" i="4"/>
  <c r="B1522" i="4"/>
  <c r="E1524" i="4"/>
  <c r="D1527" i="4"/>
  <c r="B1530" i="4"/>
  <c r="E1532" i="4"/>
  <c r="D1535" i="4"/>
  <c r="D1537" i="4"/>
  <c r="D1539" i="4"/>
  <c r="D1541" i="4"/>
  <c r="D1543" i="4"/>
  <c r="D1545" i="4"/>
  <c r="D1547" i="4"/>
  <c r="D1549" i="4"/>
  <c r="D1551" i="4"/>
  <c r="D1553" i="4"/>
  <c r="D1555" i="4"/>
  <c r="D1557" i="4"/>
  <c r="D1559" i="4"/>
  <c r="D1561" i="4"/>
  <c r="D1563" i="4"/>
  <c r="D1565" i="4"/>
  <c r="D1567" i="4"/>
  <c r="D1569" i="4"/>
  <c r="D1571" i="4"/>
  <c r="D1573" i="4"/>
  <c r="D1575" i="4"/>
  <c r="D1577" i="4"/>
  <c r="D1579" i="4"/>
  <c r="D1581" i="4"/>
  <c r="D1583" i="4"/>
  <c r="D1585" i="4"/>
  <c r="D1587" i="4"/>
  <c r="D1589" i="4"/>
  <c r="D1591" i="4"/>
  <c r="D1593" i="4"/>
  <c r="D1595" i="4"/>
  <c r="D1597" i="4"/>
  <c r="D1599" i="4"/>
  <c r="D1601" i="4"/>
  <c r="D1603" i="4"/>
  <c r="D1605" i="4"/>
  <c r="D1607" i="4"/>
  <c r="D1609" i="4"/>
  <c r="D1611" i="4"/>
  <c r="D1613" i="4"/>
  <c r="D1615" i="4"/>
  <c r="D1617" i="4"/>
  <c r="D1619" i="4"/>
  <c r="D1621" i="4"/>
  <c r="D1623" i="4"/>
  <c r="D1625" i="4"/>
  <c r="D1627" i="4"/>
  <c r="D1629" i="4"/>
  <c r="D1631" i="4"/>
  <c r="D1633" i="4"/>
  <c r="D1635" i="4"/>
  <c r="D1637" i="4"/>
  <c r="D1639" i="4"/>
  <c r="D1641" i="4"/>
  <c r="D1643" i="4"/>
  <c r="D1645" i="4"/>
  <c r="D1647" i="4"/>
  <c r="D1649" i="4"/>
  <c r="D1651" i="4"/>
  <c r="D1653" i="4"/>
  <c r="D1655" i="4"/>
  <c r="D1657" i="4"/>
  <c r="D1659" i="4"/>
  <c r="D1661" i="4"/>
  <c r="D1663" i="4"/>
  <c r="D1665" i="4"/>
  <c r="D1667" i="4"/>
  <c r="D1669" i="4"/>
  <c r="D1671" i="4"/>
  <c r="D1673" i="4"/>
  <c r="D1675" i="4"/>
  <c r="D1677" i="4"/>
  <c r="D1679" i="4"/>
  <c r="D1681" i="4"/>
  <c r="D1683" i="4"/>
  <c r="D1685" i="4"/>
  <c r="D1687" i="4"/>
  <c r="D1689" i="4"/>
  <c r="D1691" i="4"/>
  <c r="D1693" i="4"/>
  <c r="D1695" i="4"/>
  <c r="D1697" i="4"/>
  <c r="D1699" i="4"/>
  <c r="D1701" i="4"/>
  <c r="D1703" i="4"/>
  <c r="D1705" i="4"/>
  <c r="D1707" i="4"/>
  <c r="D887" i="4"/>
  <c r="E983" i="4"/>
  <c r="D1069" i="4"/>
  <c r="E1131" i="4"/>
  <c r="E1164" i="4"/>
  <c r="C1183" i="4"/>
  <c r="C1198" i="4"/>
  <c r="E1210" i="4"/>
  <c r="D1223" i="4"/>
  <c r="D1236" i="4"/>
  <c r="C1249" i="4"/>
  <c r="C1260" i="4"/>
  <c r="E1270" i="4"/>
  <c r="D1281" i="4"/>
  <c r="C1292" i="4"/>
  <c r="E1302" i="4"/>
  <c r="D1313" i="4"/>
  <c r="C1324" i="4"/>
  <c r="E1334" i="4"/>
  <c r="D1345" i="4"/>
  <c r="C1356" i="4"/>
  <c r="C1364" i="4"/>
  <c r="B1371" i="4"/>
  <c r="E1375" i="4"/>
  <c r="D1381" i="4"/>
  <c r="B1387" i="4"/>
  <c r="E1391" i="4"/>
  <c r="D1397" i="4"/>
  <c r="B1403" i="4"/>
  <c r="E1407" i="4"/>
  <c r="D1413" i="4"/>
  <c r="B1419" i="4"/>
  <c r="E1423" i="4"/>
  <c r="D1429" i="4"/>
  <c r="D1433" i="4"/>
  <c r="D1437" i="4"/>
  <c r="D1441" i="4"/>
  <c r="D1445" i="4"/>
  <c r="D1449" i="4"/>
  <c r="B1453" i="4"/>
  <c r="B1456" i="4"/>
  <c r="D1459" i="4"/>
  <c r="E1462" i="4"/>
  <c r="E1465" i="4"/>
  <c r="B1469" i="4"/>
  <c r="E1471" i="4"/>
  <c r="C1474" i="4"/>
  <c r="B1477" i="4"/>
  <c r="E1479" i="4"/>
  <c r="C1482" i="4"/>
  <c r="B1485" i="4"/>
  <c r="E1487" i="4"/>
  <c r="C1490" i="4"/>
  <c r="B1493" i="4"/>
  <c r="E1495" i="4"/>
  <c r="C1498" i="4"/>
  <c r="B1501" i="4"/>
  <c r="E1503" i="4"/>
  <c r="C1506" i="4"/>
  <c r="B1509" i="4"/>
  <c r="E1511" i="4"/>
  <c r="C1514" i="4"/>
  <c r="B1517" i="4"/>
  <c r="E1519" i="4"/>
  <c r="C1522" i="4"/>
  <c r="B1525" i="4"/>
  <c r="E1527" i="4"/>
  <c r="C1530" i="4"/>
  <c r="B1533" i="4"/>
  <c r="E1535" i="4"/>
  <c r="E1537" i="4"/>
  <c r="E1539" i="4"/>
  <c r="E1541" i="4"/>
  <c r="E1543" i="4"/>
  <c r="E1545" i="4"/>
  <c r="E1547" i="4"/>
  <c r="E1549" i="4"/>
  <c r="E1551" i="4"/>
  <c r="E1553" i="4"/>
  <c r="E1555" i="4"/>
  <c r="E1557" i="4"/>
  <c r="E1559" i="4"/>
  <c r="E1561" i="4"/>
  <c r="E1563" i="4"/>
  <c r="E1565" i="4"/>
  <c r="E1567" i="4"/>
  <c r="E1569" i="4"/>
  <c r="E1571" i="4"/>
  <c r="E1573" i="4"/>
  <c r="E1575" i="4"/>
  <c r="E1577" i="4"/>
  <c r="E1579" i="4"/>
  <c r="E1581" i="4"/>
  <c r="E1583" i="4"/>
  <c r="E1585" i="4"/>
  <c r="E1587" i="4"/>
  <c r="E1589" i="4"/>
  <c r="E1591" i="4"/>
  <c r="E1593" i="4"/>
  <c r="E1595" i="4"/>
  <c r="E1597" i="4"/>
  <c r="E1599" i="4"/>
  <c r="E1601" i="4"/>
  <c r="E1603" i="4"/>
  <c r="E1605" i="4"/>
  <c r="E1607" i="4"/>
  <c r="E1609" i="4"/>
  <c r="E1611" i="4"/>
  <c r="E1613" i="4"/>
  <c r="E1615" i="4"/>
  <c r="E1617" i="4"/>
  <c r="E1619" i="4"/>
  <c r="E1621" i="4"/>
  <c r="E1623" i="4"/>
  <c r="E1625" i="4"/>
  <c r="E1627" i="4"/>
  <c r="E1629" i="4"/>
  <c r="E1631" i="4"/>
  <c r="E1633" i="4"/>
  <c r="E1635" i="4"/>
  <c r="E1637" i="4"/>
  <c r="E1639" i="4"/>
  <c r="E1641" i="4"/>
  <c r="E1643" i="4"/>
  <c r="E1645" i="4"/>
  <c r="E1647" i="4"/>
  <c r="E1649" i="4"/>
  <c r="E1651" i="4"/>
  <c r="E1653" i="4"/>
  <c r="E1655" i="4"/>
  <c r="E1657" i="4"/>
  <c r="E1659" i="4"/>
  <c r="E1661" i="4"/>
  <c r="E1663" i="4"/>
  <c r="E1665" i="4"/>
  <c r="E1667" i="4"/>
  <c r="E1669" i="4"/>
  <c r="E1671" i="4"/>
  <c r="E1673" i="4"/>
  <c r="E1675" i="4"/>
  <c r="E1677" i="4"/>
  <c r="E1679" i="4"/>
  <c r="E1681" i="4"/>
  <c r="E1683" i="4"/>
  <c r="E1685" i="4"/>
  <c r="E1687" i="4"/>
  <c r="E1689" i="4"/>
  <c r="E1691" i="4"/>
  <c r="E1693" i="4"/>
  <c r="E1695" i="4"/>
  <c r="E1697" i="4"/>
  <c r="E1699" i="4"/>
  <c r="E1701" i="4"/>
  <c r="E1703" i="4"/>
  <c r="E1705" i="4"/>
  <c r="E1707" i="4"/>
  <c r="E1709" i="4"/>
  <c r="E1711" i="4"/>
  <c r="E1713" i="4"/>
  <c r="E1715" i="4"/>
  <c r="E1717" i="4"/>
  <c r="E1719" i="4"/>
  <c r="E1721" i="4"/>
  <c r="E1723" i="4"/>
  <c r="E1725" i="4"/>
  <c r="E1727" i="4"/>
  <c r="E1729" i="4"/>
  <c r="E1731" i="4"/>
  <c r="E1733" i="4"/>
  <c r="E1735" i="4"/>
  <c r="E1737" i="4"/>
  <c r="E887" i="4"/>
  <c r="B985" i="4"/>
  <c r="E1069" i="4"/>
  <c r="C1132" i="4"/>
  <c r="C1165" i="4"/>
  <c r="C1184" i="4"/>
  <c r="D1198" i="4"/>
  <c r="C1211" i="4"/>
  <c r="C1224" i="4"/>
  <c r="E1236" i="4"/>
  <c r="D1249" i="4"/>
  <c r="D1260" i="4"/>
  <c r="C1271" i="4"/>
  <c r="E1281" i="4"/>
  <c r="D1292" i="4"/>
  <c r="C1303" i="4"/>
  <c r="E1313" i="4"/>
  <c r="D1324" i="4"/>
  <c r="C1335" i="4"/>
  <c r="E1345" i="4"/>
  <c r="D1356" i="4"/>
  <c r="D1364" i="4"/>
  <c r="D1371" i="4"/>
  <c r="B1377" i="4"/>
  <c r="E1381" i="4"/>
  <c r="D1387" i="4"/>
  <c r="B1393" i="4"/>
  <c r="E1397" i="4"/>
  <c r="D1403" i="4"/>
  <c r="B1409" i="4"/>
  <c r="E1413" i="4"/>
  <c r="D1419" i="4"/>
  <c r="B1425" i="4"/>
  <c r="E1429" i="4"/>
  <c r="E1433" i="4"/>
  <c r="E1437" i="4"/>
  <c r="E1441" i="4"/>
  <c r="E1445" i="4"/>
  <c r="E1449" i="4"/>
  <c r="D1453" i="4"/>
  <c r="E1456" i="4"/>
  <c r="E1459" i="4"/>
  <c r="B1463" i="4"/>
  <c r="B1466" i="4"/>
  <c r="D1469" i="4"/>
  <c r="B1472" i="4"/>
  <c r="E1474" i="4"/>
  <c r="D1477" i="4"/>
  <c r="B1480" i="4"/>
  <c r="E1482" i="4"/>
  <c r="D1485" i="4"/>
  <c r="B1488" i="4"/>
  <c r="E1490" i="4"/>
  <c r="D1493" i="4"/>
  <c r="B1496" i="4"/>
  <c r="E1498" i="4"/>
  <c r="D1501" i="4"/>
  <c r="B1504" i="4"/>
  <c r="E1506" i="4"/>
  <c r="D1509" i="4"/>
  <c r="B1512" i="4"/>
  <c r="E1514" i="4"/>
  <c r="D1517" i="4"/>
  <c r="B1520" i="4"/>
  <c r="E1522" i="4"/>
  <c r="D1525" i="4"/>
  <c r="B1528" i="4"/>
  <c r="E1530" i="4"/>
  <c r="D1533" i="4"/>
  <c r="B1536" i="4"/>
  <c r="B1538" i="4"/>
  <c r="B1540" i="4"/>
  <c r="B1542" i="4"/>
  <c r="B1544" i="4"/>
  <c r="B1546" i="4"/>
  <c r="B1548" i="4"/>
  <c r="B1550" i="4"/>
  <c r="B1552" i="4"/>
  <c r="B1554" i="4"/>
  <c r="B1556" i="4"/>
  <c r="B1558" i="4"/>
  <c r="B1560" i="4"/>
  <c r="B1562" i="4"/>
  <c r="B1564" i="4"/>
  <c r="B1566" i="4"/>
  <c r="B1568" i="4"/>
  <c r="B1570" i="4"/>
  <c r="B1572" i="4"/>
  <c r="B1574" i="4"/>
  <c r="B1576" i="4"/>
  <c r="B1578" i="4"/>
  <c r="B1580" i="4"/>
  <c r="B1582" i="4"/>
  <c r="B1584" i="4"/>
  <c r="B1586" i="4"/>
  <c r="B1588" i="4"/>
  <c r="B1590" i="4"/>
  <c r="B1592" i="4"/>
  <c r="B1594" i="4"/>
  <c r="B1596" i="4"/>
  <c r="B1598" i="4"/>
  <c r="B1600" i="4"/>
  <c r="B1602" i="4"/>
  <c r="B1604" i="4"/>
  <c r="B1606" i="4"/>
  <c r="B1608" i="4"/>
  <c r="B1610" i="4"/>
  <c r="B1612" i="4"/>
  <c r="B1614" i="4"/>
  <c r="B1616" i="4"/>
  <c r="B1618" i="4"/>
  <c r="B1620" i="4"/>
  <c r="B1622" i="4"/>
  <c r="B1624" i="4"/>
  <c r="B1626" i="4"/>
  <c r="B1628" i="4"/>
  <c r="B1630" i="4"/>
  <c r="B1632" i="4"/>
  <c r="B1634" i="4"/>
  <c r="B1636" i="4"/>
  <c r="B1638" i="4"/>
  <c r="B1640" i="4"/>
  <c r="B1642" i="4"/>
  <c r="B1644" i="4"/>
  <c r="B1646" i="4"/>
  <c r="B1648" i="4"/>
  <c r="B1650" i="4"/>
  <c r="B1652" i="4"/>
  <c r="D919" i="4"/>
  <c r="D1005" i="4"/>
  <c r="B1091" i="4"/>
  <c r="B1143" i="4"/>
  <c r="D1170" i="4"/>
  <c r="C1187" i="4"/>
  <c r="C1201" i="4"/>
  <c r="C1214" i="4"/>
  <c r="E1226" i="4"/>
  <c r="D1239" i="4"/>
  <c r="C1252" i="4"/>
  <c r="E1262" i="4"/>
  <c r="D1273" i="4"/>
  <c r="C1284" i="4"/>
  <c r="E1294" i="4"/>
  <c r="D1305" i="4"/>
  <c r="C1316" i="4"/>
  <c r="E1326" i="4"/>
  <c r="D1337" i="4"/>
  <c r="C1348" i="4"/>
  <c r="E1358" i="4"/>
  <c r="C1366" i="4"/>
  <c r="E1371" i="4"/>
  <c r="D1377" i="4"/>
  <c r="B1383" i="4"/>
  <c r="E1387" i="4"/>
  <c r="D1393" i="4"/>
  <c r="B1399" i="4"/>
  <c r="E1403" i="4"/>
  <c r="D1409" i="4"/>
  <c r="B1415" i="4"/>
  <c r="E1419" i="4"/>
  <c r="D1425" i="4"/>
  <c r="E1430" i="4"/>
  <c r="E1434" i="4"/>
  <c r="E1438" i="4"/>
  <c r="E1442" i="4"/>
  <c r="E1446" i="4"/>
  <c r="E1450" i="4"/>
  <c r="E1453" i="4"/>
  <c r="B1457" i="4"/>
  <c r="B1460" i="4"/>
  <c r="D1463" i="4"/>
  <c r="E1466" i="4"/>
  <c r="E1469" i="4"/>
  <c r="C1472" i="4"/>
  <c r="B1475" i="4"/>
  <c r="E1477" i="4"/>
  <c r="C1480" i="4"/>
  <c r="B1483" i="4"/>
  <c r="E1485" i="4"/>
  <c r="C1488" i="4"/>
  <c r="B1491" i="4"/>
  <c r="E1493" i="4"/>
  <c r="C1496" i="4"/>
  <c r="B1499" i="4"/>
  <c r="E1501" i="4"/>
  <c r="C1504" i="4"/>
  <c r="B1507" i="4"/>
  <c r="E1509" i="4"/>
  <c r="C1512" i="4"/>
  <c r="B1515" i="4"/>
  <c r="E1517" i="4"/>
  <c r="C1520" i="4"/>
  <c r="B1523" i="4"/>
  <c r="E1525" i="4"/>
  <c r="C1528" i="4"/>
  <c r="B1531" i="4"/>
  <c r="E1533" i="4"/>
  <c r="C1536" i="4"/>
  <c r="C1538" i="4"/>
  <c r="C1540" i="4"/>
  <c r="C1542" i="4"/>
  <c r="C1544" i="4"/>
  <c r="C1546" i="4"/>
  <c r="C1548" i="4"/>
  <c r="C1550" i="4"/>
  <c r="C1552" i="4"/>
  <c r="C1554" i="4"/>
  <c r="C1556" i="4"/>
  <c r="C1558" i="4"/>
  <c r="C1560" i="4"/>
  <c r="C1562" i="4"/>
  <c r="C1564" i="4"/>
  <c r="C1566" i="4"/>
  <c r="C1568" i="4"/>
  <c r="C1570" i="4"/>
  <c r="C1572" i="4"/>
  <c r="C1574" i="4"/>
  <c r="C1576" i="4"/>
  <c r="C1578" i="4"/>
  <c r="C1580" i="4"/>
  <c r="C1582" i="4"/>
  <c r="C1584" i="4"/>
  <c r="C1586" i="4"/>
  <c r="C1588" i="4"/>
  <c r="C1590" i="4"/>
  <c r="C1592" i="4"/>
  <c r="C1594" i="4"/>
  <c r="C1596" i="4"/>
  <c r="C1598" i="4"/>
  <c r="C1600" i="4"/>
  <c r="C1602" i="4"/>
  <c r="C1604" i="4"/>
  <c r="C1606" i="4"/>
  <c r="C1608" i="4"/>
  <c r="C1610" i="4"/>
  <c r="C1612" i="4"/>
  <c r="C1614" i="4"/>
  <c r="C1616" i="4"/>
  <c r="C1618" i="4"/>
  <c r="C1620" i="4"/>
  <c r="C1622" i="4"/>
  <c r="C1624" i="4"/>
  <c r="C1626" i="4"/>
  <c r="C1628" i="4"/>
  <c r="C1630" i="4"/>
  <c r="C1632" i="4"/>
  <c r="C1634" i="4"/>
  <c r="C1636" i="4"/>
  <c r="C1638" i="4"/>
  <c r="C1640" i="4"/>
  <c r="C1642" i="4"/>
  <c r="C1644" i="4"/>
  <c r="C1646" i="4"/>
  <c r="C1648" i="4"/>
  <c r="C1650" i="4"/>
  <c r="C1652" i="4"/>
  <c r="C1654" i="4"/>
  <c r="C1656" i="4"/>
  <c r="C1658" i="4"/>
  <c r="C1660" i="4"/>
  <c r="C1662" i="4"/>
  <c r="C1664" i="4"/>
  <c r="C1666" i="4"/>
  <c r="C1668" i="4"/>
  <c r="C1670" i="4"/>
  <c r="C1672" i="4"/>
  <c r="C1674" i="4"/>
  <c r="C1676" i="4"/>
  <c r="C1678" i="4"/>
  <c r="C1680" i="4"/>
  <c r="C1682" i="4"/>
  <c r="C1684" i="4"/>
  <c r="C1686" i="4"/>
  <c r="C1688" i="4"/>
  <c r="C1690" i="4"/>
  <c r="C1692" i="4"/>
  <c r="C1694" i="4"/>
  <c r="C1696" i="4"/>
  <c r="C1698" i="4"/>
  <c r="C1700" i="4"/>
  <c r="C1702" i="4"/>
  <c r="C1704" i="4"/>
  <c r="C1706" i="4"/>
  <c r="C1708" i="4"/>
  <c r="C1710" i="4"/>
  <c r="C1712" i="4"/>
  <c r="C1714" i="4"/>
  <c r="C1716" i="4"/>
  <c r="C1718" i="4"/>
  <c r="C1720" i="4"/>
  <c r="C1722" i="4"/>
  <c r="C1724" i="4"/>
  <c r="C1726" i="4"/>
  <c r="C1728" i="4"/>
  <c r="C1730" i="4"/>
  <c r="C1732" i="4"/>
  <c r="C1734" i="4"/>
  <c r="C1736" i="4"/>
  <c r="C1738" i="4"/>
  <c r="E941" i="4"/>
  <c r="D1027" i="4"/>
  <c r="E1106" i="4"/>
  <c r="D1151" i="4"/>
  <c r="C1176" i="4"/>
  <c r="C1192" i="4"/>
  <c r="E1204" i="4"/>
  <c r="D1217" i="4"/>
  <c r="D1230" i="4"/>
  <c r="C1243" i="4"/>
  <c r="C1255" i="4"/>
  <c r="E1265" i="4"/>
  <c r="D1276" i="4"/>
  <c r="C1287" i="4"/>
  <c r="E1297" i="4"/>
  <c r="D1308" i="4"/>
  <c r="C1319" i="4"/>
  <c r="E1329" i="4"/>
  <c r="D1340" i="4"/>
  <c r="C1351" i="4"/>
  <c r="D1361" i="4"/>
  <c r="E1368" i="4"/>
  <c r="E1373" i="4"/>
  <c r="D1379" i="4"/>
  <c r="B1385" i="4"/>
  <c r="E1389" i="4"/>
  <c r="D1395" i="4"/>
  <c r="B1401" i="4"/>
  <c r="E1405" i="4"/>
  <c r="D1411" i="4"/>
  <c r="B1417" i="4"/>
  <c r="E1421" i="4"/>
  <c r="D1427" i="4"/>
  <c r="E1431" i="4"/>
  <c r="E1435" i="4"/>
  <c r="E1439" i="4"/>
  <c r="E1443" i="4"/>
  <c r="E1447" i="4"/>
  <c r="E1451" i="4"/>
  <c r="B1455" i="4"/>
  <c r="B1458" i="4"/>
  <c r="D1461" i="4"/>
  <c r="E1464" i="4"/>
  <c r="E1467" i="4"/>
  <c r="E1470" i="4"/>
  <c r="D1473" i="4"/>
  <c r="B1476" i="4"/>
  <c r="E1478" i="4"/>
  <c r="D1481" i="4"/>
  <c r="B1484" i="4"/>
  <c r="E1486" i="4"/>
  <c r="D1489" i="4"/>
  <c r="B1492" i="4"/>
  <c r="E1494" i="4"/>
  <c r="D1497" i="4"/>
  <c r="B1500" i="4"/>
  <c r="E1502" i="4"/>
  <c r="D1505" i="4"/>
  <c r="B1508" i="4"/>
  <c r="E1510" i="4"/>
  <c r="D1513" i="4"/>
  <c r="B1516" i="4"/>
  <c r="E1518" i="4"/>
  <c r="D1521" i="4"/>
  <c r="B1524" i="4"/>
  <c r="E1526" i="4"/>
  <c r="D1529" i="4"/>
  <c r="B1532" i="4"/>
  <c r="E1534" i="4"/>
  <c r="B1537" i="4"/>
  <c r="B1539" i="4"/>
  <c r="B1541" i="4"/>
  <c r="B1543" i="4"/>
  <c r="B1545" i="4"/>
  <c r="B1547" i="4"/>
  <c r="B1549" i="4"/>
  <c r="B1551" i="4"/>
  <c r="B1553" i="4"/>
  <c r="B1555" i="4"/>
  <c r="B1557" i="4"/>
  <c r="B1559" i="4"/>
  <c r="B1561" i="4"/>
  <c r="B1563" i="4"/>
  <c r="B1565" i="4"/>
  <c r="B1567" i="4"/>
  <c r="B1569" i="4"/>
  <c r="B1571" i="4"/>
  <c r="B1573" i="4"/>
  <c r="B1575" i="4"/>
  <c r="B1577" i="4"/>
  <c r="B1579" i="4"/>
  <c r="B1581" i="4"/>
  <c r="B1583" i="4"/>
  <c r="B1585" i="4"/>
  <c r="B1587" i="4"/>
  <c r="B1589" i="4"/>
  <c r="B1591" i="4"/>
  <c r="B1593" i="4"/>
  <c r="B1595" i="4"/>
  <c r="B1597" i="4"/>
  <c r="B1599" i="4"/>
  <c r="B1601" i="4"/>
  <c r="B1603" i="4"/>
  <c r="B1605" i="4"/>
  <c r="B1607" i="4"/>
  <c r="B1609" i="4"/>
  <c r="B1611" i="4"/>
  <c r="B1613" i="4"/>
  <c r="B1615" i="4"/>
  <c r="B1617" i="4"/>
  <c r="B1619" i="4"/>
  <c r="B1621" i="4"/>
  <c r="B1623" i="4"/>
  <c r="B1625" i="4"/>
  <c r="B1627" i="4"/>
  <c r="B1629" i="4"/>
  <c r="B1631" i="4"/>
  <c r="B1633" i="4"/>
  <c r="B1635" i="4"/>
  <c r="B1637" i="4"/>
  <c r="B1639" i="4"/>
  <c r="B1641" i="4"/>
  <c r="B1643" i="4"/>
  <c r="B1645" i="4"/>
  <c r="B1647" i="4"/>
  <c r="B1649" i="4"/>
  <c r="B1651" i="4"/>
  <c r="B1653" i="4"/>
  <c r="B1655" i="4"/>
  <c r="B1657" i="4"/>
  <c r="B1659" i="4"/>
  <c r="B1661" i="4"/>
  <c r="B1663" i="4"/>
  <c r="B1665" i="4"/>
  <c r="B1667" i="4"/>
  <c r="B1669" i="4"/>
  <c r="B1671" i="4"/>
  <c r="B1673" i="4"/>
  <c r="B1675" i="4"/>
  <c r="B1677" i="4"/>
  <c r="B1679" i="4"/>
  <c r="B1681" i="4"/>
  <c r="B1683" i="4"/>
  <c r="B1685" i="4"/>
  <c r="B1687" i="4"/>
  <c r="B1689" i="4"/>
  <c r="B1691" i="4"/>
  <c r="B1693" i="4"/>
  <c r="B1695" i="4"/>
  <c r="B1697" i="4"/>
  <c r="B1699" i="4"/>
  <c r="B1701" i="4"/>
  <c r="B1703" i="4"/>
  <c r="B1705" i="4"/>
  <c r="B1707" i="4"/>
  <c r="B1709" i="4"/>
  <c r="B1711" i="4"/>
  <c r="B1713" i="4"/>
  <c r="B1715" i="4"/>
  <c r="B1717" i="4"/>
  <c r="B1719" i="4"/>
  <c r="B1721" i="4"/>
  <c r="B1723" i="4"/>
  <c r="B1725" i="4"/>
  <c r="B1727" i="4"/>
  <c r="B1729" i="4"/>
  <c r="B1731" i="4"/>
  <c r="B1733" i="4"/>
  <c r="B1735" i="4"/>
  <c r="B1737" i="4"/>
  <c r="E919" i="4"/>
  <c r="E1170" i="4"/>
  <c r="C1227" i="4"/>
  <c r="E1273" i="4"/>
  <c r="D1316" i="4"/>
  <c r="C1359" i="4"/>
  <c r="D1383" i="4"/>
  <c r="B1405" i="4"/>
  <c r="E1425" i="4"/>
  <c r="B1443" i="4"/>
  <c r="D1457" i="4"/>
  <c r="B1470" i="4"/>
  <c r="E1480" i="4"/>
  <c r="D1491" i="4"/>
  <c r="B1502" i="4"/>
  <c r="E1512" i="4"/>
  <c r="D1523" i="4"/>
  <c r="B1534" i="4"/>
  <c r="D1542" i="4"/>
  <c r="D1550" i="4"/>
  <c r="D1558" i="4"/>
  <c r="D1566" i="4"/>
  <c r="D1574" i="4"/>
  <c r="D1582" i="4"/>
  <c r="D1590" i="4"/>
  <c r="D1598" i="4"/>
  <c r="D1606" i="4"/>
  <c r="D1614" i="4"/>
  <c r="D1622" i="4"/>
  <c r="D1630" i="4"/>
  <c r="D1638" i="4"/>
  <c r="D1646" i="4"/>
  <c r="B1654" i="4"/>
  <c r="E1658" i="4"/>
  <c r="D1664" i="4"/>
  <c r="B1670" i="4"/>
  <c r="E1674" i="4"/>
  <c r="D1680" i="4"/>
  <c r="B1686" i="4"/>
  <c r="E1690" i="4"/>
  <c r="D1696" i="4"/>
  <c r="B1702" i="4"/>
  <c r="E1706" i="4"/>
  <c r="D1711" i="4"/>
  <c r="D1715" i="4"/>
  <c r="D1719" i="4"/>
  <c r="D1723" i="4"/>
  <c r="D1727" i="4"/>
  <c r="D1731" i="4"/>
  <c r="D1735" i="4"/>
  <c r="B1739" i="4"/>
  <c r="B1741" i="4"/>
  <c r="B1743" i="4"/>
  <c r="B1745" i="4"/>
  <c r="B1747" i="4"/>
  <c r="B1749" i="4"/>
  <c r="B1751" i="4"/>
  <c r="B1753" i="4"/>
  <c r="B1755" i="4"/>
  <c r="B1757" i="4"/>
  <c r="B1759" i="4"/>
  <c r="B1761" i="4"/>
  <c r="B1763" i="4"/>
  <c r="B1765" i="4"/>
  <c r="B1767" i="4"/>
  <c r="B1769" i="4"/>
  <c r="B1771" i="4"/>
  <c r="B1773" i="4"/>
  <c r="B1775" i="4"/>
  <c r="B1777" i="4"/>
  <c r="B1779" i="4"/>
  <c r="B1781" i="4"/>
  <c r="B1783" i="4"/>
  <c r="B1785" i="4"/>
  <c r="B1787" i="4"/>
  <c r="B1789" i="4"/>
  <c r="B1791" i="4"/>
  <c r="B1793" i="4"/>
  <c r="B1795" i="4"/>
  <c r="B1797" i="4"/>
  <c r="B1799" i="4"/>
  <c r="B1801" i="4"/>
  <c r="B1803" i="4"/>
  <c r="B1805" i="4"/>
  <c r="B1807" i="4"/>
  <c r="B1809" i="4"/>
  <c r="B1811" i="4"/>
  <c r="B1813" i="4"/>
  <c r="B1815" i="4"/>
  <c r="B1817" i="4"/>
  <c r="B1819" i="4"/>
  <c r="B1821" i="4"/>
  <c r="B1823" i="4"/>
  <c r="B1825" i="4"/>
  <c r="B1827" i="4"/>
  <c r="B1829" i="4"/>
  <c r="B1831" i="4"/>
  <c r="B1833" i="4"/>
  <c r="B1835" i="4"/>
  <c r="B1837" i="4"/>
  <c r="B1839" i="4"/>
  <c r="B1841" i="4"/>
  <c r="B1843" i="4"/>
  <c r="B1845" i="4"/>
  <c r="B1847" i="4"/>
  <c r="B1849" i="4"/>
  <c r="B1851" i="4"/>
  <c r="B1853" i="4"/>
  <c r="B1855" i="4"/>
  <c r="B1857" i="4"/>
  <c r="B1859" i="4"/>
  <c r="B1861" i="4"/>
  <c r="B1863" i="4"/>
  <c r="B1865" i="4"/>
  <c r="B1867" i="4"/>
  <c r="B1869" i="4"/>
  <c r="B1871" i="4"/>
  <c r="B1873" i="4"/>
  <c r="B1875" i="4"/>
  <c r="B1877" i="4"/>
  <c r="B1879" i="4"/>
  <c r="B1881" i="4"/>
  <c r="B1883" i="4"/>
  <c r="B1885" i="4"/>
  <c r="B1887" i="4"/>
  <c r="B1889" i="4"/>
  <c r="B1891" i="4"/>
  <c r="B1893" i="4"/>
  <c r="B1895" i="4"/>
  <c r="B1897" i="4"/>
  <c r="B1899" i="4"/>
  <c r="B1901" i="4"/>
  <c r="B1903" i="4"/>
  <c r="B1905" i="4"/>
  <c r="B1907" i="4"/>
  <c r="B1909" i="4"/>
  <c r="B1911" i="4"/>
  <c r="B1913" i="4"/>
  <c r="B1915" i="4"/>
  <c r="B1917" i="4"/>
  <c r="B1919" i="4"/>
  <c r="B1921" i="4"/>
  <c r="B1923" i="4"/>
  <c r="B1925" i="4"/>
  <c r="B1927" i="4"/>
  <c r="B1929" i="4"/>
  <c r="B1931" i="4"/>
  <c r="B1933" i="4"/>
  <c r="B1935" i="4"/>
  <c r="B1937" i="4"/>
  <c r="B1939" i="4"/>
  <c r="B1941" i="4"/>
  <c r="B1943" i="4"/>
  <c r="B1945" i="4"/>
  <c r="B1947" i="4"/>
  <c r="B1949" i="4"/>
  <c r="B1951" i="4"/>
  <c r="B1953" i="4"/>
  <c r="B1955" i="4"/>
  <c r="B1957" i="4"/>
  <c r="B1959" i="4"/>
  <c r="B1961" i="4"/>
  <c r="B1963" i="4"/>
  <c r="B1965" i="4"/>
  <c r="B1967" i="4"/>
  <c r="B1969" i="4"/>
  <c r="B1971" i="4"/>
  <c r="B1973" i="4"/>
  <c r="B1975" i="4"/>
  <c r="B1977" i="4"/>
  <c r="B1979" i="4"/>
  <c r="B1981" i="4"/>
  <c r="B1983" i="4"/>
  <c r="B1985" i="4"/>
  <c r="B1987" i="4"/>
  <c r="B1989" i="4"/>
  <c r="B1991" i="4"/>
  <c r="B1993" i="4"/>
  <c r="B1995" i="4"/>
  <c r="B1997" i="4"/>
  <c r="B1999" i="4"/>
  <c r="B2001" i="4"/>
  <c r="B2003" i="4"/>
  <c r="B2005" i="4"/>
  <c r="B2007" i="4"/>
  <c r="B2009" i="4"/>
  <c r="B2011" i="4"/>
  <c r="B2013" i="4"/>
  <c r="B2015" i="4"/>
  <c r="B2017" i="4"/>
  <c r="B2019" i="4"/>
  <c r="B2021" i="4"/>
  <c r="B2023" i="4"/>
  <c r="B2025" i="4"/>
  <c r="B2027" i="4"/>
  <c r="B2029" i="4"/>
  <c r="B2031" i="4"/>
  <c r="B2033" i="4"/>
  <c r="B2035" i="4"/>
  <c r="B2037" i="4"/>
  <c r="B2039" i="4"/>
  <c r="B2041" i="4"/>
  <c r="B2043" i="4"/>
  <c r="B2045" i="4"/>
  <c r="B2047" i="4"/>
  <c r="B2049" i="4"/>
  <c r="B2051" i="4"/>
  <c r="B2053" i="4"/>
  <c r="B2055" i="4"/>
  <c r="B2057" i="4"/>
  <c r="B2059" i="4"/>
  <c r="B2061" i="4"/>
  <c r="B2063" i="4"/>
  <c r="B2065" i="4"/>
  <c r="D941" i="4"/>
  <c r="C1175" i="4"/>
  <c r="C1230" i="4"/>
  <c r="C1276" i="4"/>
  <c r="E1318" i="4"/>
  <c r="E1360" i="4"/>
  <c r="E1383" i="4"/>
  <c r="D1405" i="4"/>
  <c r="B1427" i="4"/>
  <c r="D1443" i="4"/>
  <c r="E1457" i="4"/>
  <c r="C1470" i="4"/>
  <c r="B1481" i="4"/>
  <c r="E1491" i="4"/>
  <c r="C1502" i="4"/>
  <c r="B1513" i="4"/>
  <c r="E1523" i="4"/>
  <c r="C1534" i="4"/>
  <c r="E1542" i="4"/>
  <c r="E1550" i="4"/>
  <c r="E1558" i="4"/>
  <c r="E1566" i="4"/>
  <c r="E1574" i="4"/>
  <c r="E1582" i="4"/>
  <c r="E1590" i="4"/>
  <c r="E1598" i="4"/>
  <c r="E1606" i="4"/>
  <c r="E1614" i="4"/>
  <c r="E1622" i="4"/>
  <c r="E1630" i="4"/>
  <c r="E1638" i="4"/>
  <c r="E1646" i="4"/>
  <c r="D1654" i="4"/>
  <c r="B1660" i="4"/>
  <c r="E1664" i="4"/>
  <c r="D1670" i="4"/>
  <c r="B1676" i="4"/>
  <c r="E1680" i="4"/>
  <c r="D1686" i="4"/>
  <c r="B1692" i="4"/>
  <c r="E1696" i="4"/>
  <c r="D1702" i="4"/>
  <c r="B1708" i="4"/>
  <c r="B1712" i="4"/>
  <c r="B1716" i="4"/>
  <c r="B1720" i="4"/>
  <c r="B1724" i="4"/>
  <c r="B1728" i="4"/>
  <c r="B1732" i="4"/>
  <c r="B1736" i="4"/>
  <c r="C1739" i="4"/>
  <c r="C1741" i="4"/>
  <c r="C1743" i="4"/>
  <c r="C1745" i="4"/>
  <c r="C1747" i="4"/>
  <c r="C1749" i="4"/>
  <c r="C1751" i="4"/>
  <c r="C1753" i="4"/>
  <c r="C1755" i="4"/>
  <c r="C1757" i="4"/>
  <c r="C1759" i="4"/>
  <c r="C1761" i="4"/>
  <c r="C1763" i="4"/>
  <c r="C1765" i="4"/>
  <c r="C1767" i="4"/>
  <c r="C1769" i="4"/>
  <c r="C1771" i="4"/>
  <c r="C1773" i="4"/>
  <c r="C1775" i="4"/>
  <c r="C1777" i="4"/>
  <c r="C1779" i="4"/>
  <c r="C1781" i="4"/>
  <c r="C1783" i="4"/>
  <c r="C1785" i="4"/>
  <c r="C1787" i="4"/>
  <c r="E1005" i="4"/>
  <c r="C1188" i="4"/>
  <c r="C1240" i="4"/>
  <c r="D1284" i="4"/>
  <c r="C1327" i="4"/>
  <c r="E1366" i="4"/>
  <c r="B1389" i="4"/>
  <c r="E1409" i="4"/>
  <c r="B1431" i="4"/>
  <c r="B1447" i="4"/>
  <c r="E1460" i="4"/>
  <c r="E1472" i="4"/>
  <c r="D1483" i="4"/>
  <c r="B1494" i="4"/>
  <c r="E1504" i="4"/>
  <c r="D1515" i="4"/>
  <c r="B1526" i="4"/>
  <c r="D1536" i="4"/>
  <c r="D1544" i="4"/>
  <c r="D1552" i="4"/>
  <c r="D1560" i="4"/>
  <c r="D1568" i="4"/>
  <c r="D1576" i="4"/>
  <c r="D1584" i="4"/>
  <c r="D1592" i="4"/>
  <c r="D1600" i="4"/>
  <c r="D1608" i="4"/>
  <c r="D1616" i="4"/>
  <c r="D1624" i="4"/>
  <c r="D1632" i="4"/>
  <c r="D1640" i="4"/>
  <c r="D1648" i="4"/>
  <c r="E1654" i="4"/>
  <c r="D1660" i="4"/>
  <c r="B1666" i="4"/>
  <c r="E1670" i="4"/>
  <c r="D1676" i="4"/>
  <c r="B1682" i="4"/>
  <c r="E1686" i="4"/>
  <c r="D1692" i="4"/>
  <c r="B1698" i="4"/>
  <c r="E1702" i="4"/>
  <c r="D1708" i="4"/>
  <c r="D1712" i="4"/>
  <c r="D1716" i="4"/>
  <c r="D1720" i="4"/>
  <c r="D1724" i="4"/>
  <c r="D1728" i="4"/>
  <c r="D1732" i="4"/>
  <c r="D1736" i="4"/>
  <c r="D1739" i="4"/>
  <c r="D1741" i="4"/>
  <c r="D1743" i="4"/>
  <c r="D1745" i="4"/>
  <c r="D1747" i="4"/>
  <c r="D1749" i="4"/>
  <c r="D1751" i="4"/>
  <c r="D1753" i="4"/>
  <c r="D1755" i="4"/>
  <c r="D1757" i="4"/>
  <c r="D1759" i="4"/>
  <c r="D1761" i="4"/>
  <c r="D1763" i="4"/>
  <c r="D1765" i="4"/>
  <c r="D1767" i="4"/>
  <c r="D1769" i="4"/>
  <c r="D1771" i="4"/>
  <c r="D1773" i="4"/>
  <c r="D1775" i="4"/>
  <c r="D1777" i="4"/>
  <c r="D1779" i="4"/>
  <c r="D1781" i="4"/>
  <c r="D1783" i="4"/>
  <c r="D1785" i="4"/>
  <c r="D1787" i="4"/>
  <c r="D1789" i="4"/>
  <c r="D1791" i="4"/>
  <c r="D1793" i="4"/>
  <c r="D1795" i="4"/>
  <c r="D1797" i="4"/>
  <c r="D1799" i="4"/>
  <c r="D1801" i="4"/>
  <c r="D1803" i="4"/>
  <c r="D1805" i="4"/>
  <c r="D1807" i="4"/>
  <c r="D1809" i="4"/>
  <c r="D1811" i="4"/>
  <c r="D1813" i="4"/>
  <c r="D1815" i="4"/>
  <c r="D1817" i="4"/>
  <c r="D1819" i="4"/>
  <c r="D1821" i="4"/>
  <c r="D1823" i="4"/>
  <c r="D1825" i="4"/>
  <c r="D1827" i="4"/>
  <c r="D1829" i="4"/>
  <c r="D1831" i="4"/>
  <c r="D1833" i="4"/>
  <c r="D1835" i="4"/>
  <c r="D1837" i="4"/>
  <c r="D1839" i="4"/>
  <c r="D1841" i="4"/>
  <c r="D1843" i="4"/>
  <c r="D1845" i="4"/>
  <c r="D1847" i="4"/>
  <c r="D1849" i="4"/>
  <c r="D1851" i="4"/>
  <c r="D1853" i="4"/>
  <c r="D1855" i="4"/>
  <c r="D1857" i="4"/>
  <c r="D1859" i="4"/>
  <c r="D1861" i="4"/>
  <c r="D1863" i="4"/>
  <c r="D1865" i="4"/>
  <c r="D1867" i="4"/>
  <c r="D1869" i="4"/>
  <c r="D1871" i="4"/>
  <c r="D1873" i="4"/>
  <c r="D1875" i="4"/>
  <c r="D1877" i="4"/>
  <c r="D1879" i="4"/>
  <c r="D1881" i="4"/>
  <c r="D1883" i="4"/>
  <c r="D1885" i="4"/>
  <c r="D1887" i="4"/>
  <c r="D1889" i="4"/>
  <c r="D1891" i="4"/>
  <c r="D1893" i="4"/>
  <c r="D1895" i="4"/>
  <c r="D1897" i="4"/>
  <c r="D1899" i="4"/>
  <c r="D1901" i="4"/>
  <c r="D1903" i="4"/>
  <c r="D1905" i="4"/>
  <c r="D1907" i="4"/>
  <c r="D1909" i="4"/>
  <c r="D1911" i="4"/>
  <c r="D1913" i="4"/>
  <c r="D1915" i="4"/>
  <c r="D1917" i="4"/>
  <c r="D1919" i="4"/>
  <c r="D1921" i="4"/>
  <c r="D1923" i="4"/>
  <c r="D1925" i="4"/>
  <c r="D1927" i="4"/>
  <c r="D1929" i="4"/>
  <c r="D1931" i="4"/>
  <c r="D1933" i="4"/>
  <c r="D1935" i="4"/>
  <c r="D1937" i="4"/>
  <c r="D1939" i="4"/>
  <c r="D1941" i="4"/>
  <c r="D1943" i="4"/>
  <c r="D1945" i="4"/>
  <c r="D1947" i="4"/>
  <c r="D1949" i="4"/>
  <c r="D1951" i="4"/>
  <c r="D1953" i="4"/>
  <c r="D1955" i="4"/>
  <c r="D1957" i="4"/>
  <c r="D1959" i="4"/>
  <c r="D1961" i="4"/>
  <c r="D1963" i="4"/>
  <c r="D1965" i="4"/>
  <c r="D1967" i="4"/>
  <c r="D1969" i="4"/>
  <c r="D1971" i="4"/>
  <c r="D1973" i="4"/>
  <c r="D1975" i="4"/>
  <c r="D1977" i="4"/>
  <c r="D1979" i="4"/>
  <c r="D1981" i="4"/>
  <c r="D1983" i="4"/>
  <c r="D1985" i="4"/>
  <c r="D1987" i="4"/>
  <c r="B1027" i="4"/>
  <c r="C1191" i="4"/>
  <c r="E1242" i="4"/>
  <c r="E1286" i="4"/>
  <c r="D1329" i="4"/>
  <c r="C1367" i="4"/>
  <c r="D1389" i="4"/>
  <c r="B1411" i="4"/>
  <c r="D1431" i="4"/>
  <c r="D1447" i="4"/>
  <c r="B1461" i="4"/>
  <c r="B1473" i="4"/>
  <c r="E1483" i="4"/>
  <c r="C1494" i="4"/>
  <c r="B1505" i="4"/>
  <c r="E1515" i="4"/>
  <c r="C1526" i="4"/>
  <c r="E1536" i="4"/>
  <c r="E1544" i="4"/>
  <c r="E1552" i="4"/>
  <c r="E1560" i="4"/>
  <c r="E1568" i="4"/>
  <c r="E1576" i="4"/>
  <c r="E1584" i="4"/>
  <c r="D1091" i="4"/>
  <c r="D1201" i="4"/>
  <c r="D1252" i="4"/>
  <c r="C1295" i="4"/>
  <c r="E1337" i="4"/>
  <c r="B1373" i="4"/>
  <c r="E1393" i="4"/>
  <c r="D1415" i="4"/>
  <c r="B1435" i="4"/>
  <c r="B1451" i="4"/>
  <c r="E1463" i="4"/>
  <c r="D1475" i="4"/>
  <c r="B1486" i="4"/>
  <c r="E1496" i="4"/>
  <c r="D1507" i="4"/>
  <c r="B1518" i="4"/>
  <c r="E1528" i="4"/>
  <c r="D1538" i="4"/>
  <c r="D1546" i="4"/>
  <c r="D1554" i="4"/>
  <c r="D1562" i="4"/>
  <c r="D1570" i="4"/>
  <c r="D1578" i="4"/>
  <c r="D1586" i="4"/>
  <c r="D1594" i="4"/>
  <c r="D1602" i="4"/>
  <c r="D1610" i="4"/>
  <c r="D1618" i="4"/>
  <c r="D1626" i="4"/>
  <c r="D1634" i="4"/>
  <c r="D1642" i="4"/>
  <c r="D1650" i="4"/>
  <c r="D1656" i="4"/>
  <c r="B1662" i="4"/>
  <c r="E1666" i="4"/>
  <c r="D1672" i="4"/>
  <c r="B1678" i="4"/>
  <c r="E1682" i="4"/>
  <c r="D1688" i="4"/>
  <c r="B1694" i="4"/>
  <c r="E1698" i="4"/>
  <c r="D1704" i="4"/>
  <c r="D1709" i="4"/>
  <c r="D1713" i="4"/>
  <c r="D1717" i="4"/>
  <c r="D1721" i="4"/>
  <c r="D1725" i="4"/>
  <c r="D1729" i="4"/>
  <c r="D1733" i="4"/>
  <c r="D1737" i="4"/>
  <c r="B1740" i="4"/>
  <c r="B1742" i="4"/>
  <c r="B1744" i="4"/>
  <c r="B1746" i="4"/>
  <c r="B1748" i="4"/>
  <c r="B1750" i="4"/>
  <c r="B1752" i="4"/>
  <c r="B1754" i="4"/>
  <c r="B1756" i="4"/>
  <c r="B1758" i="4"/>
  <c r="B1760" i="4"/>
  <c r="B1762" i="4"/>
  <c r="B1764" i="4"/>
  <c r="B1766" i="4"/>
  <c r="B1768" i="4"/>
  <c r="B1770" i="4"/>
  <c r="B1772" i="4"/>
  <c r="B1774" i="4"/>
  <c r="B1776" i="4"/>
  <c r="B1778" i="4"/>
  <c r="B1780" i="4"/>
  <c r="B1782" i="4"/>
  <c r="B1784" i="4"/>
  <c r="B1786" i="4"/>
  <c r="B1788" i="4"/>
  <c r="B1790" i="4"/>
  <c r="B1792" i="4"/>
  <c r="B1794" i="4"/>
  <c r="B1796" i="4"/>
  <c r="B1798" i="4"/>
  <c r="B1800" i="4"/>
  <c r="B1802" i="4"/>
  <c r="B1804" i="4"/>
  <c r="B1806" i="4"/>
  <c r="B1808" i="4"/>
  <c r="B1810" i="4"/>
  <c r="B1812" i="4"/>
  <c r="B1814" i="4"/>
  <c r="B1816" i="4"/>
  <c r="B1818" i="4"/>
  <c r="B1820" i="4"/>
  <c r="B1822" i="4"/>
  <c r="B1824" i="4"/>
  <c r="B1826" i="4"/>
  <c r="B1828" i="4"/>
  <c r="B1830" i="4"/>
  <c r="B1832" i="4"/>
  <c r="B1834" i="4"/>
  <c r="B1836" i="4"/>
  <c r="B1838" i="4"/>
  <c r="B1840" i="4"/>
  <c r="B1842" i="4"/>
  <c r="B1844" i="4"/>
  <c r="B1846" i="4"/>
  <c r="B1848" i="4"/>
  <c r="B1850" i="4"/>
  <c r="B1852" i="4"/>
  <c r="B1854" i="4"/>
  <c r="B1856" i="4"/>
  <c r="B1858" i="4"/>
  <c r="B1860" i="4"/>
  <c r="B1862" i="4"/>
  <c r="B1864" i="4"/>
  <c r="B1866" i="4"/>
  <c r="B1868" i="4"/>
  <c r="B1870" i="4"/>
  <c r="B1872" i="4"/>
  <c r="B1874" i="4"/>
  <c r="B1876" i="4"/>
  <c r="B1878" i="4"/>
  <c r="B1880" i="4"/>
  <c r="B1882" i="4"/>
  <c r="B1884" i="4"/>
  <c r="B1886" i="4"/>
  <c r="B1888" i="4"/>
  <c r="B1890" i="4"/>
  <c r="B1892" i="4"/>
  <c r="B1894" i="4"/>
  <c r="B1896" i="4"/>
  <c r="B1898" i="4"/>
  <c r="B1900" i="4"/>
  <c r="B1902" i="4"/>
  <c r="B1904" i="4"/>
  <c r="B1906" i="4"/>
  <c r="B1908" i="4"/>
  <c r="B1910" i="4"/>
  <c r="B1912" i="4"/>
  <c r="B1914" i="4"/>
  <c r="B1916" i="4"/>
  <c r="B1918" i="4"/>
  <c r="B1920" i="4"/>
  <c r="B1922" i="4"/>
  <c r="B1924" i="4"/>
  <c r="B1926" i="4"/>
  <c r="B1928" i="4"/>
  <c r="B1930" i="4"/>
  <c r="B1932" i="4"/>
  <c r="B1934" i="4"/>
  <c r="B1936" i="4"/>
  <c r="B1938" i="4"/>
  <c r="B1940" i="4"/>
  <c r="B1942" i="4"/>
  <c r="B1944" i="4"/>
  <c r="B1946" i="4"/>
  <c r="B1948" i="4"/>
  <c r="B1950" i="4"/>
  <c r="B1952" i="4"/>
  <c r="B1954" i="4"/>
  <c r="C1106" i="4"/>
  <c r="D1204" i="4"/>
  <c r="E1254" i="4"/>
  <c r="D1297" i="4"/>
  <c r="C1340" i="4"/>
  <c r="D1373" i="4"/>
  <c r="B1395" i="4"/>
  <c r="E1415" i="4"/>
  <c r="D1435" i="4"/>
  <c r="D1451" i="4"/>
  <c r="B1464" i="4"/>
  <c r="E1475" i="4"/>
  <c r="C1486" i="4"/>
  <c r="B1497" i="4"/>
  <c r="E1507" i="4"/>
  <c r="C1518" i="4"/>
  <c r="B1529" i="4"/>
  <c r="E1538" i="4"/>
  <c r="E1546" i="4"/>
  <c r="E1554" i="4"/>
  <c r="E1562" i="4"/>
  <c r="E1570" i="4"/>
  <c r="E1578" i="4"/>
  <c r="E1586" i="4"/>
  <c r="E1594" i="4"/>
  <c r="E1602" i="4"/>
  <c r="E1610" i="4"/>
  <c r="E1618" i="4"/>
  <c r="E1626" i="4"/>
  <c r="E1634" i="4"/>
  <c r="E1642" i="4"/>
  <c r="E1650" i="4"/>
  <c r="E1656" i="4"/>
  <c r="D1662" i="4"/>
  <c r="B1668" i="4"/>
  <c r="E1672" i="4"/>
  <c r="D1678" i="4"/>
  <c r="B1684" i="4"/>
  <c r="E1688" i="4"/>
  <c r="D1694" i="4"/>
  <c r="B1700" i="4"/>
  <c r="E1704" i="4"/>
  <c r="B1710" i="4"/>
  <c r="B1714" i="4"/>
  <c r="B1718" i="4"/>
  <c r="B1722" i="4"/>
  <c r="B1726" i="4"/>
  <c r="B1730" i="4"/>
  <c r="B1734" i="4"/>
  <c r="B1738" i="4"/>
  <c r="C1740" i="4"/>
  <c r="C1742" i="4"/>
  <c r="C1744" i="4"/>
  <c r="C1746" i="4"/>
  <c r="C1748" i="4"/>
  <c r="C1750" i="4"/>
  <c r="C1752" i="4"/>
  <c r="C1754" i="4"/>
  <c r="C1756" i="4"/>
  <c r="C1758" i="4"/>
  <c r="C1760" i="4"/>
  <c r="C1762" i="4"/>
  <c r="C1764" i="4"/>
  <c r="C1766" i="4"/>
  <c r="C1768" i="4"/>
  <c r="C1770" i="4"/>
  <c r="C1772" i="4"/>
  <c r="C1774" i="4"/>
  <c r="C1776" i="4"/>
  <c r="C1778" i="4"/>
  <c r="C1780" i="4"/>
  <c r="C1782" i="4"/>
  <c r="C1784" i="4"/>
  <c r="C1786" i="4"/>
  <c r="C1788" i="4"/>
  <c r="C1790" i="4"/>
  <c r="C1792" i="4"/>
  <c r="C1794" i="4"/>
  <c r="C1796" i="4"/>
  <c r="C1798" i="4"/>
  <c r="C1800" i="4"/>
  <c r="C1802" i="4"/>
  <c r="C1804" i="4"/>
  <c r="C1806" i="4"/>
  <c r="C1808" i="4"/>
  <c r="C1810" i="4"/>
  <c r="C1812" i="4"/>
  <c r="C1814" i="4"/>
  <c r="C1816" i="4"/>
  <c r="C1818" i="4"/>
  <c r="C1820" i="4"/>
  <c r="C1822" i="4"/>
  <c r="C1824" i="4"/>
  <c r="C1826" i="4"/>
  <c r="C1828" i="4"/>
  <c r="C1830" i="4"/>
  <c r="C1832" i="4"/>
  <c r="C1834" i="4"/>
  <c r="C1836" i="4"/>
  <c r="C1838" i="4"/>
  <c r="C1840" i="4"/>
  <c r="C1842" i="4"/>
  <c r="C1844" i="4"/>
  <c r="C1846" i="4"/>
  <c r="C1848" i="4"/>
  <c r="C1850" i="4"/>
  <c r="C1852" i="4"/>
  <c r="C1854" i="4"/>
  <c r="C1856" i="4"/>
  <c r="C1858" i="4"/>
  <c r="C1860" i="4"/>
  <c r="C1862" i="4"/>
  <c r="C1864" i="4"/>
  <c r="C1866" i="4"/>
  <c r="C1868" i="4"/>
  <c r="C1870" i="4"/>
  <c r="C1872" i="4"/>
  <c r="C1874" i="4"/>
  <c r="C1876" i="4"/>
  <c r="C1878" i="4"/>
  <c r="C1880" i="4"/>
  <c r="C1882" i="4"/>
  <c r="C1884" i="4"/>
  <c r="C1886" i="4"/>
  <c r="C1888" i="4"/>
  <c r="C1890" i="4"/>
  <c r="C1892" i="4"/>
  <c r="C1894" i="4"/>
  <c r="C1896" i="4"/>
  <c r="C1898" i="4"/>
  <c r="C1900" i="4"/>
  <c r="C1902" i="4"/>
  <c r="C1904" i="4"/>
  <c r="C1906" i="4"/>
  <c r="C1908" i="4"/>
  <c r="C1910" i="4"/>
  <c r="C1912" i="4"/>
  <c r="C1914" i="4"/>
  <c r="C1916" i="4"/>
  <c r="C1918" i="4"/>
  <c r="C1920" i="4"/>
  <c r="C1922" i="4"/>
  <c r="C1924" i="4"/>
  <c r="C1926" i="4"/>
  <c r="C1928" i="4"/>
  <c r="C1930" i="4"/>
  <c r="C1932" i="4"/>
  <c r="C1934" i="4"/>
  <c r="C1936" i="4"/>
  <c r="C1938" i="4"/>
  <c r="C1940" i="4"/>
  <c r="C1942" i="4"/>
  <c r="C1944" i="4"/>
  <c r="C1946" i="4"/>
  <c r="C1948" i="4"/>
  <c r="C1950" i="4"/>
  <c r="C1952" i="4"/>
  <c r="C1954" i="4"/>
  <c r="C1956" i="4"/>
  <c r="C1958" i="4"/>
  <c r="C1960" i="4"/>
  <c r="C1962" i="4"/>
  <c r="C1964" i="4"/>
  <c r="C1966" i="4"/>
  <c r="C1968" i="4"/>
  <c r="C1970" i="4"/>
  <c r="C1972" i="4"/>
  <c r="C1974" i="4"/>
  <c r="C1976" i="4"/>
  <c r="C1978" i="4"/>
  <c r="D1143" i="4"/>
  <c r="D1348" i="4"/>
  <c r="B1439" i="4"/>
  <c r="E1488" i="4"/>
  <c r="D1531" i="4"/>
  <c r="D1564" i="4"/>
  <c r="E1592" i="4"/>
  <c r="E1612" i="4"/>
  <c r="D1636" i="4"/>
  <c r="B1656" i="4"/>
  <c r="E1668" i="4"/>
  <c r="D1684" i="4"/>
  <c r="D1698" i="4"/>
  <c r="E1710" i="4"/>
  <c r="D1722" i="4"/>
  <c r="E1732" i="4"/>
  <c r="E1740" i="4"/>
  <c r="D1746" i="4"/>
  <c r="E1751" i="4"/>
  <c r="E1756" i="4"/>
  <c r="D1762" i="4"/>
  <c r="E1767" i="4"/>
  <c r="E1772" i="4"/>
  <c r="D1778" i="4"/>
  <c r="E1783" i="4"/>
  <c r="E1788" i="4"/>
  <c r="E1792" i="4"/>
  <c r="E1796" i="4"/>
  <c r="E1800" i="4"/>
  <c r="E1804" i="4"/>
  <c r="E1808" i="4"/>
  <c r="E1812" i="4"/>
  <c r="E1816" i="4"/>
  <c r="E1820" i="4"/>
  <c r="E1824" i="4"/>
  <c r="E1828" i="4"/>
  <c r="E1832" i="4"/>
  <c r="E1836" i="4"/>
  <c r="E1840" i="4"/>
  <c r="E1844" i="4"/>
  <c r="E1848" i="4"/>
  <c r="E1852" i="4"/>
  <c r="E1856" i="4"/>
  <c r="E1860" i="4"/>
  <c r="E1864" i="4"/>
  <c r="E1868" i="4"/>
  <c r="E1872" i="4"/>
  <c r="E1876" i="4"/>
  <c r="E1880" i="4"/>
  <c r="E1884" i="4"/>
  <c r="E1888" i="4"/>
  <c r="E1892" i="4"/>
  <c r="E1896" i="4"/>
  <c r="E1900" i="4"/>
  <c r="E1904" i="4"/>
  <c r="E1908" i="4"/>
  <c r="E1912" i="4"/>
  <c r="E1916" i="4"/>
  <c r="E1920" i="4"/>
  <c r="E1924" i="4"/>
  <c r="E1928" i="4"/>
  <c r="E1932" i="4"/>
  <c r="E1936" i="4"/>
  <c r="E1940" i="4"/>
  <c r="E1944" i="4"/>
  <c r="E1948" i="4"/>
  <c r="E1952" i="4"/>
  <c r="D1956" i="4"/>
  <c r="E1959" i="4"/>
  <c r="E1962" i="4"/>
  <c r="B1966" i="4"/>
  <c r="C1969" i="4"/>
  <c r="D1972" i="4"/>
  <c r="E1975" i="4"/>
  <c r="E1978" i="4"/>
  <c r="E1981" i="4"/>
  <c r="C1984" i="4"/>
  <c r="E1986" i="4"/>
  <c r="D1989" i="4"/>
  <c r="E1991" i="4"/>
  <c r="B1994" i="4"/>
  <c r="C1996" i="4"/>
  <c r="D1998" i="4"/>
  <c r="E2000" i="4"/>
  <c r="C2003" i="4"/>
  <c r="D2005" i="4"/>
  <c r="E2007" i="4"/>
  <c r="B2010" i="4"/>
  <c r="C2012" i="4"/>
  <c r="D2014" i="4"/>
  <c r="E2016" i="4"/>
  <c r="C2019" i="4"/>
  <c r="D2021" i="4"/>
  <c r="E2023" i="4"/>
  <c r="B2026" i="4"/>
  <c r="C2028" i="4"/>
  <c r="D2030" i="4"/>
  <c r="E2032" i="4"/>
  <c r="C2035" i="4"/>
  <c r="D2037" i="4"/>
  <c r="E2039" i="4"/>
  <c r="B2042" i="4"/>
  <c r="C2044" i="4"/>
  <c r="D2046" i="4"/>
  <c r="E2048" i="4"/>
  <c r="C2051" i="4"/>
  <c r="D2053" i="4"/>
  <c r="E2055" i="4"/>
  <c r="B2058" i="4"/>
  <c r="C2060" i="4"/>
  <c r="D2062" i="4"/>
  <c r="E2064" i="4"/>
  <c r="B2067" i="4"/>
  <c r="B2069" i="4"/>
  <c r="B2071" i="4"/>
  <c r="B2073" i="4"/>
  <c r="B2075" i="4"/>
  <c r="B2077" i="4"/>
  <c r="B2079" i="4"/>
  <c r="B2081" i="4"/>
  <c r="B2083" i="4"/>
  <c r="B2085" i="4"/>
  <c r="B2087" i="4"/>
  <c r="B2089" i="4"/>
  <c r="B2091" i="4"/>
  <c r="B2093" i="4"/>
  <c r="B2095" i="4"/>
  <c r="B2097" i="4"/>
  <c r="B2099" i="4"/>
  <c r="B2101" i="4"/>
  <c r="B2103" i="4"/>
  <c r="B2105" i="4"/>
  <c r="B2107" i="4"/>
  <c r="B2109" i="4"/>
  <c r="B2111" i="4"/>
  <c r="B2113" i="4"/>
  <c r="B2115" i="4"/>
  <c r="B2117" i="4"/>
  <c r="B2119" i="4"/>
  <c r="B2121" i="4"/>
  <c r="B2123" i="4"/>
  <c r="B2125" i="4"/>
  <c r="B2127" i="4"/>
  <c r="B2129" i="4"/>
  <c r="B2131" i="4"/>
  <c r="B2133" i="4"/>
  <c r="B2135" i="4"/>
  <c r="B2137" i="4"/>
  <c r="B2139" i="4"/>
  <c r="B2141" i="4"/>
  <c r="B2143" i="4"/>
  <c r="B2145" i="4"/>
  <c r="B2147" i="4"/>
  <c r="B2149" i="4"/>
  <c r="B2151" i="4"/>
  <c r="B2153" i="4"/>
  <c r="B2155" i="4"/>
  <c r="B2157" i="4"/>
  <c r="B2159" i="4"/>
  <c r="B2161" i="4"/>
  <c r="B2163" i="4"/>
  <c r="B2165" i="4"/>
  <c r="B2167" i="4"/>
  <c r="B2169" i="4"/>
  <c r="B2171" i="4"/>
  <c r="B2173" i="4"/>
  <c r="B2175" i="4"/>
  <c r="B2177" i="4"/>
  <c r="B2179" i="4"/>
  <c r="B2181" i="4"/>
  <c r="B2183" i="4"/>
  <c r="B2185" i="4"/>
  <c r="B2187" i="4"/>
  <c r="B2189" i="4"/>
  <c r="B2191" i="4"/>
  <c r="B2193" i="4"/>
  <c r="B2195" i="4"/>
  <c r="B2197" i="4"/>
  <c r="B1151" i="4"/>
  <c r="E1350" i="4"/>
  <c r="D1439" i="4"/>
  <c r="B1489" i="4"/>
  <c r="E1531" i="4"/>
  <c r="E1564" i="4"/>
  <c r="D1596" i="4"/>
  <c r="E1616" i="4"/>
  <c r="E1636" i="4"/>
  <c r="B1658" i="4"/>
  <c r="B1672" i="4"/>
  <c r="E1684" i="4"/>
  <c r="D1700" i="4"/>
  <c r="E1712" i="4"/>
  <c r="E1722" i="4"/>
  <c r="D1734" i="4"/>
  <c r="E1741" i="4"/>
  <c r="E1746" i="4"/>
  <c r="D1752" i="4"/>
  <c r="E1757" i="4"/>
  <c r="E1762" i="4"/>
  <c r="D1768" i="4"/>
  <c r="E1773" i="4"/>
  <c r="E1778" i="4"/>
  <c r="D1784" i="4"/>
  <c r="C1789" i="4"/>
  <c r="C1793" i="4"/>
  <c r="C1797" i="4"/>
  <c r="C1801" i="4"/>
  <c r="C1805" i="4"/>
  <c r="C1809" i="4"/>
  <c r="C1813" i="4"/>
  <c r="C1817" i="4"/>
  <c r="C1821" i="4"/>
  <c r="C1825" i="4"/>
  <c r="C1829" i="4"/>
  <c r="C1833" i="4"/>
  <c r="C1837" i="4"/>
  <c r="C1841" i="4"/>
  <c r="C1845" i="4"/>
  <c r="C1849" i="4"/>
  <c r="C1853" i="4"/>
  <c r="C1857" i="4"/>
  <c r="C1861" i="4"/>
  <c r="C1865" i="4"/>
  <c r="C1869" i="4"/>
  <c r="C1873" i="4"/>
  <c r="C1877" i="4"/>
  <c r="C1881" i="4"/>
  <c r="C1885" i="4"/>
  <c r="C1889" i="4"/>
  <c r="C1893" i="4"/>
  <c r="C1897" i="4"/>
  <c r="C1901" i="4"/>
  <c r="C1905" i="4"/>
  <c r="C1909" i="4"/>
  <c r="C1913" i="4"/>
  <c r="C1917" i="4"/>
  <c r="C1921" i="4"/>
  <c r="C1925" i="4"/>
  <c r="C1929" i="4"/>
  <c r="C1933" i="4"/>
  <c r="C1937" i="4"/>
  <c r="C1941" i="4"/>
  <c r="C1945" i="4"/>
  <c r="C1949" i="4"/>
  <c r="C1953" i="4"/>
  <c r="E1956" i="4"/>
  <c r="B1960" i="4"/>
  <c r="C1963" i="4"/>
  <c r="D1966" i="4"/>
  <c r="E1969" i="4"/>
  <c r="E1972" i="4"/>
  <c r="B1976" i="4"/>
  <c r="C1979" i="4"/>
  <c r="B1982" i="4"/>
  <c r="D1984" i="4"/>
  <c r="C1987" i="4"/>
  <c r="E1989" i="4"/>
  <c r="B1992" i="4"/>
  <c r="C1994" i="4"/>
  <c r="D1996" i="4"/>
  <c r="E1998" i="4"/>
  <c r="C2001" i="4"/>
  <c r="D2003" i="4"/>
  <c r="E2005" i="4"/>
  <c r="B2008" i="4"/>
  <c r="C2010" i="4"/>
  <c r="D2012" i="4"/>
  <c r="E2014" i="4"/>
  <c r="C2017" i="4"/>
  <c r="D2019" i="4"/>
  <c r="E2021" i="4"/>
  <c r="B2024" i="4"/>
  <c r="C2026" i="4"/>
  <c r="D2028" i="4"/>
  <c r="E2030" i="4"/>
  <c r="C2033" i="4"/>
  <c r="D2035" i="4"/>
  <c r="E2037" i="4"/>
  <c r="B2040" i="4"/>
  <c r="C2042" i="4"/>
  <c r="D2044" i="4"/>
  <c r="E2046" i="4"/>
  <c r="C2049" i="4"/>
  <c r="D2051" i="4"/>
  <c r="E2053" i="4"/>
  <c r="B2056" i="4"/>
  <c r="C2058" i="4"/>
  <c r="D2060" i="4"/>
  <c r="E2062" i="4"/>
  <c r="C2065" i="4"/>
  <c r="C2067" i="4"/>
  <c r="C2069" i="4"/>
  <c r="C2071" i="4"/>
  <c r="C2073" i="4"/>
  <c r="C2075" i="4"/>
  <c r="C2077" i="4"/>
  <c r="C2079" i="4"/>
  <c r="C2081" i="4"/>
  <c r="C2083" i="4"/>
  <c r="C2085" i="4"/>
  <c r="D1214" i="4"/>
  <c r="E1377" i="4"/>
  <c r="B1454" i="4"/>
  <c r="D1499" i="4"/>
  <c r="D1540" i="4"/>
  <c r="D1572" i="4"/>
  <c r="E1596" i="4"/>
  <c r="D1620" i="4"/>
  <c r="E1640" i="4"/>
  <c r="D1658" i="4"/>
  <c r="B1674" i="4"/>
  <c r="B1688" i="4"/>
  <c r="E1700" i="4"/>
  <c r="D1714" i="4"/>
  <c r="E1724" i="4"/>
  <c r="E1734" i="4"/>
  <c r="D1742" i="4"/>
  <c r="E1747" i="4"/>
  <c r="E1752" i="4"/>
  <c r="D1758" i="4"/>
  <c r="E1763" i="4"/>
  <c r="E1768" i="4"/>
  <c r="D1774" i="4"/>
  <c r="E1779" i="4"/>
  <c r="E1784" i="4"/>
  <c r="E1789" i="4"/>
  <c r="E1793" i="4"/>
  <c r="E1797" i="4"/>
  <c r="E1801" i="4"/>
  <c r="E1805" i="4"/>
  <c r="E1809" i="4"/>
  <c r="E1813" i="4"/>
  <c r="E1817" i="4"/>
  <c r="E1821" i="4"/>
  <c r="E1825" i="4"/>
  <c r="E1829" i="4"/>
  <c r="E1833" i="4"/>
  <c r="E1837" i="4"/>
  <c r="E1841" i="4"/>
  <c r="E1845" i="4"/>
  <c r="E1849" i="4"/>
  <c r="E1853" i="4"/>
  <c r="E1857" i="4"/>
  <c r="E1861" i="4"/>
  <c r="E1865" i="4"/>
  <c r="E1869" i="4"/>
  <c r="E1873" i="4"/>
  <c r="E1877" i="4"/>
  <c r="E1881" i="4"/>
  <c r="E1885" i="4"/>
  <c r="E1889" i="4"/>
  <c r="E1893" i="4"/>
  <c r="E1897" i="4"/>
  <c r="E1901" i="4"/>
  <c r="E1905" i="4"/>
  <c r="E1909" i="4"/>
  <c r="E1913" i="4"/>
  <c r="E1917" i="4"/>
  <c r="E1921" i="4"/>
  <c r="E1925" i="4"/>
  <c r="E1929" i="4"/>
  <c r="E1933" i="4"/>
  <c r="E1937" i="4"/>
  <c r="E1941" i="4"/>
  <c r="E1945" i="4"/>
  <c r="E1949" i="4"/>
  <c r="E1953" i="4"/>
  <c r="C1957" i="4"/>
  <c r="D1960" i="4"/>
  <c r="E1963" i="4"/>
  <c r="E1966" i="4"/>
  <c r="B1970" i="4"/>
  <c r="C1973" i="4"/>
  <c r="D1976" i="4"/>
  <c r="E1979" i="4"/>
  <c r="C1982" i="4"/>
  <c r="E1984" i="4"/>
  <c r="E1987" i="4"/>
  <c r="B1990" i="4"/>
  <c r="C1992" i="4"/>
  <c r="D1994" i="4"/>
  <c r="E1996" i="4"/>
  <c r="C1999" i="4"/>
  <c r="D2001" i="4"/>
  <c r="E2003" i="4"/>
  <c r="B2006" i="4"/>
  <c r="C2008" i="4"/>
  <c r="D2010" i="4"/>
  <c r="E2012" i="4"/>
  <c r="C2015" i="4"/>
  <c r="D2017" i="4"/>
  <c r="E2019" i="4"/>
  <c r="B2022" i="4"/>
  <c r="C2024" i="4"/>
  <c r="D2026" i="4"/>
  <c r="E2028" i="4"/>
  <c r="C2031" i="4"/>
  <c r="D2033" i="4"/>
  <c r="E2035" i="4"/>
  <c r="B2038" i="4"/>
  <c r="C2040" i="4"/>
  <c r="D2042" i="4"/>
  <c r="E2044" i="4"/>
  <c r="C2047" i="4"/>
  <c r="D2049" i="4"/>
  <c r="E2051" i="4"/>
  <c r="B2054" i="4"/>
  <c r="C2056" i="4"/>
  <c r="D2058" i="4"/>
  <c r="E2060" i="4"/>
  <c r="C2063" i="4"/>
  <c r="D2065" i="4"/>
  <c r="D2067" i="4"/>
  <c r="D1265" i="4"/>
  <c r="E1399" i="4"/>
  <c r="D1467" i="4"/>
  <c r="C1510" i="4"/>
  <c r="E1548" i="4"/>
  <c r="E1580" i="4"/>
  <c r="E1604" i="4"/>
  <c r="D1628" i="4"/>
  <c r="E1648" i="4"/>
  <c r="B1664" i="4"/>
  <c r="E1678" i="4"/>
  <c r="E1692" i="4"/>
  <c r="D1706" i="4"/>
  <c r="D1718" i="4"/>
  <c r="E1728" i="4"/>
  <c r="E1738" i="4"/>
  <c r="D1744" i="4"/>
  <c r="E1749" i="4"/>
  <c r="E1754" i="4"/>
  <c r="D1760" i="4"/>
  <c r="E1765" i="4"/>
  <c r="E1770" i="4"/>
  <c r="D1776" i="4"/>
  <c r="E1781" i="4"/>
  <c r="E1786" i="4"/>
  <c r="C1791" i="4"/>
  <c r="C1795" i="4"/>
  <c r="C1799" i="4"/>
  <c r="C1803" i="4"/>
  <c r="C1807" i="4"/>
  <c r="C1811" i="4"/>
  <c r="C1815" i="4"/>
  <c r="C1819" i="4"/>
  <c r="C1823" i="4"/>
  <c r="C1827" i="4"/>
  <c r="C1831" i="4"/>
  <c r="C1835" i="4"/>
  <c r="C1839" i="4"/>
  <c r="C1843" i="4"/>
  <c r="C1847" i="4"/>
  <c r="C1851" i="4"/>
  <c r="C1855" i="4"/>
  <c r="C1859" i="4"/>
  <c r="C1863" i="4"/>
  <c r="C1867" i="4"/>
  <c r="C1871" i="4"/>
  <c r="C1875" i="4"/>
  <c r="C1879" i="4"/>
  <c r="C1883" i="4"/>
  <c r="C1887" i="4"/>
  <c r="C1891" i="4"/>
  <c r="C1895" i="4"/>
  <c r="C1899" i="4"/>
  <c r="C1903" i="4"/>
  <c r="C1907" i="4"/>
  <c r="C1911" i="4"/>
  <c r="C1915" i="4"/>
  <c r="C1919" i="4"/>
  <c r="C1923" i="4"/>
  <c r="C1927" i="4"/>
  <c r="C1931" i="4"/>
  <c r="C1935" i="4"/>
  <c r="C1939" i="4"/>
  <c r="C1943" i="4"/>
  <c r="C1947" i="4"/>
  <c r="C1951" i="4"/>
  <c r="C1955" i="4"/>
  <c r="D1958" i="4"/>
  <c r="E1961" i="4"/>
  <c r="E1964" i="4"/>
  <c r="B1968" i="4"/>
  <c r="C1971" i="4"/>
  <c r="D1974" i="4"/>
  <c r="E1977" i="4"/>
  <c r="D1980" i="4"/>
  <c r="C1983" i="4"/>
  <c r="B1986" i="4"/>
  <c r="D1988" i="4"/>
  <c r="E1990" i="4"/>
  <c r="C1993" i="4"/>
  <c r="D1995" i="4"/>
  <c r="E1997" i="4"/>
  <c r="B2000" i="4"/>
  <c r="C2002" i="4"/>
  <c r="D2004" i="4"/>
  <c r="E2006" i="4"/>
  <c r="C2009" i="4"/>
  <c r="D2011" i="4"/>
  <c r="E2013" i="4"/>
  <c r="B2016" i="4"/>
  <c r="C2018" i="4"/>
  <c r="D2020" i="4"/>
  <c r="E2022" i="4"/>
  <c r="C2025" i="4"/>
  <c r="D2027" i="4"/>
  <c r="E2029" i="4"/>
  <c r="B2032" i="4"/>
  <c r="C2034" i="4"/>
  <c r="D2036" i="4"/>
  <c r="E2038" i="4"/>
  <c r="C2041" i="4"/>
  <c r="D2043" i="4"/>
  <c r="E2045" i="4"/>
  <c r="B2048" i="4"/>
  <c r="C2050" i="4"/>
  <c r="D2052" i="4"/>
  <c r="E2054" i="4"/>
  <c r="C2057" i="4"/>
  <c r="D2059" i="4"/>
  <c r="E2061" i="4"/>
  <c r="B2064" i="4"/>
  <c r="C2066" i="4"/>
  <c r="C2068" i="4"/>
  <c r="C2070" i="4"/>
  <c r="C2072" i="4"/>
  <c r="C2074" i="4"/>
  <c r="C2076" i="4"/>
  <c r="C2078" i="4"/>
  <c r="C2080" i="4"/>
  <c r="C2082" i="4"/>
  <c r="C2084" i="4"/>
  <c r="C2086" i="4"/>
  <c r="C2088" i="4"/>
  <c r="C2090" i="4"/>
  <c r="C2092" i="4"/>
  <c r="C2094" i="4"/>
  <c r="C2096" i="4"/>
  <c r="C2098" i="4"/>
  <c r="C2100" i="4"/>
  <c r="C2102" i="4"/>
  <c r="C2104" i="4"/>
  <c r="C2106" i="4"/>
  <c r="C2108" i="4"/>
  <c r="C2110" i="4"/>
  <c r="C2112" i="4"/>
  <c r="C2114" i="4"/>
  <c r="C2116" i="4"/>
  <c r="C2118" i="4"/>
  <c r="C2120" i="4"/>
  <c r="C2122" i="4"/>
  <c r="C2124" i="4"/>
  <c r="C2126" i="4"/>
  <c r="C2128" i="4"/>
  <c r="C2130" i="4"/>
  <c r="C2132" i="4"/>
  <c r="C2134" i="4"/>
  <c r="C2136" i="4"/>
  <c r="C2138" i="4"/>
  <c r="C2140" i="4"/>
  <c r="C2142" i="4"/>
  <c r="C2144" i="4"/>
  <c r="C2146" i="4"/>
  <c r="C2148" i="4"/>
  <c r="C2150" i="4"/>
  <c r="C2152" i="4"/>
  <c r="C2154" i="4"/>
  <c r="C2156" i="4"/>
  <c r="C2158" i="4"/>
  <c r="C2160" i="4"/>
  <c r="C2162" i="4"/>
  <c r="C2164" i="4"/>
  <c r="C2166" i="4"/>
  <c r="C2168" i="4"/>
  <c r="C2170" i="4"/>
  <c r="C2172" i="4"/>
  <c r="C2174" i="4"/>
  <c r="C2176" i="4"/>
  <c r="C2178" i="4"/>
  <c r="C2180" i="4"/>
  <c r="C2182" i="4"/>
  <c r="C2184" i="4"/>
  <c r="C2186" i="4"/>
  <c r="C2188" i="4"/>
  <c r="C2190" i="4"/>
  <c r="C2192" i="4"/>
  <c r="C2194" i="4"/>
  <c r="C2196" i="4"/>
  <c r="C2198" i="4"/>
  <c r="E1305" i="4"/>
  <c r="B1421" i="4"/>
  <c r="B1478" i="4"/>
  <c r="E1520" i="4"/>
  <c r="D1556" i="4"/>
  <c r="D1588" i="4"/>
  <c r="E1608" i="4"/>
  <c r="E1628" i="4"/>
  <c r="D1652" i="4"/>
  <c r="D1666" i="4"/>
  <c r="B1680" i="4"/>
  <c r="E1694" i="4"/>
  <c r="E1708" i="4"/>
  <c r="E1718" i="4"/>
  <c r="D1730" i="4"/>
  <c r="E1739" i="4"/>
  <c r="E1744" i="4"/>
  <c r="D1750" i="4"/>
  <c r="E1755" i="4"/>
  <c r="E1760" i="4"/>
  <c r="D1766" i="4"/>
  <c r="E1771" i="4"/>
  <c r="E1776" i="4"/>
  <c r="D1782" i="4"/>
  <c r="E1787" i="4"/>
  <c r="E1791" i="4"/>
  <c r="E1795" i="4"/>
  <c r="E1799" i="4"/>
  <c r="E1803" i="4"/>
  <c r="E1807" i="4"/>
  <c r="E1811" i="4"/>
  <c r="E1815" i="4"/>
  <c r="E1819" i="4"/>
  <c r="E1823" i="4"/>
  <c r="E1827" i="4"/>
  <c r="E1831" i="4"/>
  <c r="E1835" i="4"/>
  <c r="E1839" i="4"/>
  <c r="E1843" i="4"/>
  <c r="E1847" i="4"/>
  <c r="E1851" i="4"/>
  <c r="E1855" i="4"/>
  <c r="E1859" i="4"/>
  <c r="E1863" i="4"/>
  <c r="E1867" i="4"/>
  <c r="E1871" i="4"/>
  <c r="E1875" i="4"/>
  <c r="E1879" i="4"/>
  <c r="E1883" i="4"/>
  <c r="E1887" i="4"/>
  <c r="E1891" i="4"/>
  <c r="E1895" i="4"/>
  <c r="E1899" i="4"/>
  <c r="E1903" i="4"/>
  <c r="E1907" i="4"/>
  <c r="E1911" i="4"/>
  <c r="E1915" i="4"/>
  <c r="E1919" i="4"/>
  <c r="E1923" i="4"/>
  <c r="E1927" i="4"/>
  <c r="E1931" i="4"/>
  <c r="E1935" i="4"/>
  <c r="E1939" i="4"/>
  <c r="E1943" i="4"/>
  <c r="E1947" i="4"/>
  <c r="E1951" i="4"/>
  <c r="E1955" i="4"/>
  <c r="E1958" i="4"/>
  <c r="B1962" i="4"/>
  <c r="C1965" i="4"/>
  <c r="D1968" i="4"/>
  <c r="E1971" i="4"/>
  <c r="E1974" i="4"/>
  <c r="B1978" i="4"/>
  <c r="E1980" i="4"/>
  <c r="E1983" i="4"/>
  <c r="C1986" i="4"/>
  <c r="E1988" i="4"/>
  <c r="C1991" i="4"/>
  <c r="D1993" i="4"/>
  <c r="E1995" i="4"/>
  <c r="B1998" i="4"/>
  <c r="C2000" i="4"/>
  <c r="D2002" i="4"/>
  <c r="E2004" i="4"/>
  <c r="C1217" i="4"/>
  <c r="C1478" i="4"/>
  <c r="D1580" i="4"/>
  <c r="D1644" i="4"/>
  <c r="D1682" i="4"/>
  <c r="E1716" i="4"/>
  <c r="E1742" i="4"/>
  <c r="D1756" i="4"/>
  <c r="D1770" i="4"/>
  <c r="E1785" i="4"/>
  <c r="D1796" i="4"/>
  <c r="E1806" i="4"/>
  <c r="D1818" i="4"/>
  <c r="D1828" i="4"/>
  <c r="E1838" i="4"/>
  <c r="D1850" i="4"/>
  <c r="D1860" i="4"/>
  <c r="E1870" i="4"/>
  <c r="D1882" i="4"/>
  <c r="D1892" i="4"/>
  <c r="E1902" i="4"/>
  <c r="D1914" i="4"/>
  <c r="D1924" i="4"/>
  <c r="E1934" i="4"/>
  <c r="D1946" i="4"/>
  <c r="B1956" i="4"/>
  <c r="D1964" i="4"/>
  <c r="E1973" i="4"/>
  <c r="C1981" i="4"/>
  <c r="C1988" i="4"/>
  <c r="E1994" i="4"/>
  <c r="D2000" i="4"/>
  <c r="D2006" i="4"/>
  <c r="C2011" i="4"/>
  <c r="E2015" i="4"/>
  <c r="C2020" i="4"/>
  <c r="E2024" i="4"/>
  <c r="D2029" i="4"/>
  <c r="B2034" i="4"/>
  <c r="D2038" i="4"/>
  <c r="C2043" i="4"/>
  <c r="E2047" i="4"/>
  <c r="C2052" i="4"/>
  <c r="E2056" i="4"/>
  <c r="D2061" i="4"/>
  <c r="B2066" i="4"/>
  <c r="E2069" i="4"/>
  <c r="E2072" i="4"/>
  <c r="B2076" i="4"/>
  <c r="D2079" i="4"/>
  <c r="D2082" i="4"/>
  <c r="E2085" i="4"/>
  <c r="D2088" i="4"/>
  <c r="C2091" i="4"/>
  <c r="E2093" i="4"/>
  <c r="D2096" i="4"/>
  <c r="C2099" i="4"/>
  <c r="E2101" i="4"/>
  <c r="D2104" i="4"/>
  <c r="C2107" i="4"/>
  <c r="E2109" i="4"/>
  <c r="D2112" i="4"/>
  <c r="C2115" i="4"/>
  <c r="E2117" i="4"/>
  <c r="D2120" i="4"/>
  <c r="C2123" i="4"/>
  <c r="E2125" i="4"/>
  <c r="D2128" i="4"/>
  <c r="C2131" i="4"/>
  <c r="E2133" i="4"/>
  <c r="D2136" i="4"/>
  <c r="C2139" i="4"/>
  <c r="E2141" i="4"/>
  <c r="D2144" i="4"/>
  <c r="C2147" i="4"/>
  <c r="E2149" i="4"/>
  <c r="D2152" i="4"/>
  <c r="C2155" i="4"/>
  <c r="E2157" i="4"/>
  <c r="D2160" i="4"/>
  <c r="C2163" i="4"/>
  <c r="E2165" i="4"/>
  <c r="D2168" i="4"/>
  <c r="C2171" i="4"/>
  <c r="E2173" i="4"/>
  <c r="D2176" i="4"/>
  <c r="C2179" i="4"/>
  <c r="E2181" i="4"/>
  <c r="D2184" i="4"/>
  <c r="C2187" i="4"/>
  <c r="E2189" i="4"/>
  <c r="D2192" i="4"/>
  <c r="C2195" i="4"/>
  <c r="E2197" i="4"/>
  <c r="B2200" i="4"/>
  <c r="B2202" i="4"/>
  <c r="B2204" i="4"/>
  <c r="B2206" i="4"/>
  <c r="B2208" i="4"/>
  <c r="B2210" i="4"/>
  <c r="B2212" i="4"/>
  <c r="B2214" i="4"/>
  <c r="B2216" i="4"/>
  <c r="B2218" i="4"/>
  <c r="B2220" i="4"/>
  <c r="B2222" i="4"/>
  <c r="B2224" i="4"/>
  <c r="B2226" i="4"/>
  <c r="B2228" i="4"/>
  <c r="B2230" i="4"/>
  <c r="B2232" i="4"/>
  <c r="B2234" i="4"/>
  <c r="B2236" i="4"/>
  <c r="B2238" i="4"/>
  <c r="B2240" i="4"/>
  <c r="B2242" i="4"/>
  <c r="B2244" i="4"/>
  <c r="B2246" i="4"/>
  <c r="B2248" i="4"/>
  <c r="B2250" i="4"/>
  <c r="B2252" i="4"/>
  <c r="B2254" i="4"/>
  <c r="B2256" i="4"/>
  <c r="B2258" i="4"/>
  <c r="B2260" i="4"/>
  <c r="B2262" i="4"/>
  <c r="B2264" i="4"/>
  <c r="B2266" i="4"/>
  <c r="B2268" i="4"/>
  <c r="B2270" i="4"/>
  <c r="B2272" i="4"/>
  <c r="B2274" i="4"/>
  <c r="B2276" i="4"/>
  <c r="B2278" i="4"/>
  <c r="B2280" i="4"/>
  <c r="B2282" i="4"/>
  <c r="B2284" i="4"/>
  <c r="B2286" i="4"/>
  <c r="B2288" i="4"/>
  <c r="B2290" i="4"/>
  <c r="B2292" i="4"/>
  <c r="B2294" i="4"/>
  <c r="B2296" i="4"/>
  <c r="B2298" i="4"/>
  <c r="B2300" i="4"/>
  <c r="B2302" i="4"/>
  <c r="B2304" i="4"/>
  <c r="B2306" i="4"/>
  <c r="B2308" i="4"/>
  <c r="B2310" i="4"/>
  <c r="B2312" i="4"/>
  <c r="B2314" i="4"/>
  <c r="B2316" i="4"/>
  <c r="B2318" i="4"/>
  <c r="B2320" i="4"/>
  <c r="B2322" i="4"/>
  <c r="B2324" i="4"/>
  <c r="B2326" i="4"/>
  <c r="B2328" i="4"/>
  <c r="B2330" i="4"/>
  <c r="B2332" i="4"/>
  <c r="B2334" i="4"/>
  <c r="B2336" i="4"/>
  <c r="B2338" i="4"/>
  <c r="B2340" i="4"/>
  <c r="B2342" i="4"/>
  <c r="B2344" i="4"/>
  <c r="B2346" i="4"/>
  <c r="B2348" i="4"/>
  <c r="B2350" i="4"/>
  <c r="B2352" i="4"/>
  <c r="B2354" i="4"/>
  <c r="B2356" i="4"/>
  <c r="B2358" i="4"/>
  <c r="B2360" i="4"/>
  <c r="B2362" i="4"/>
  <c r="B2364" i="4"/>
  <c r="B2366" i="4"/>
  <c r="B2368" i="4"/>
  <c r="B2370" i="4"/>
  <c r="B2372" i="4"/>
  <c r="B2374" i="4"/>
  <c r="B2376" i="4"/>
  <c r="B2378" i="4"/>
  <c r="B2380" i="4"/>
  <c r="B2382" i="4"/>
  <c r="B2384" i="4"/>
  <c r="B2386" i="4"/>
  <c r="B2388" i="4"/>
  <c r="B2390" i="4"/>
  <c r="B2392" i="4"/>
  <c r="B2394" i="4"/>
  <c r="B2396" i="4"/>
  <c r="B2398" i="4"/>
  <c r="C1263" i="4"/>
  <c r="E1499" i="4"/>
  <c r="E1588" i="4"/>
  <c r="E1644" i="4"/>
  <c r="B1690" i="4"/>
  <c r="E1720" i="4"/>
  <c r="E1743" i="4"/>
  <c r="E1758" i="4"/>
  <c r="D1772" i="4"/>
  <c r="D1786" i="4"/>
  <c r="D1798" i="4"/>
  <c r="D1808" i="4"/>
  <c r="E1818" i="4"/>
  <c r="D1830" i="4"/>
  <c r="D1840" i="4"/>
  <c r="E1850" i="4"/>
  <c r="D1862" i="4"/>
  <c r="D1872" i="4"/>
  <c r="E1882" i="4"/>
  <c r="D1894" i="4"/>
  <c r="D1904" i="4"/>
  <c r="E1914" i="4"/>
  <c r="D1926" i="4"/>
  <c r="D1936" i="4"/>
  <c r="E1946" i="4"/>
  <c r="E1957" i="4"/>
  <c r="E1965" i="4"/>
  <c r="B1974" i="4"/>
  <c r="D1982" i="4"/>
  <c r="C1989" i="4"/>
  <c r="C1995" i="4"/>
  <c r="E2001" i="4"/>
  <c r="C2007" i="4"/>
  <c r="E2011" i="4"/>
  <c r="C2016" i="4"/>
  <c r="E2020" i="4"/>
  <c r="D2025" i="4"/>
  <c r="B2030" i="4"/>
  <c r="D2034" i="4"/>
  <c r="C2039" i="4"/>
  <c r="E2043" i="4"/>
  <c r="C2048" i="4"/>
  <c r="E2052" i="4"/>
  <c r="D2057" i="4"/>
  <c r="B2062" i="4"/>
  <c r="D2066" i="4"/>
  <c r="B2070" i="4"/>
  <c r="D2073" i="4"/>
  <c r="D2076" i="4"/>
  <c r="E2079" i="4"/>
  <c r="E2082" i="4"/>
  <c r="B2086" i="4"/>
  <c r="E2088" i="4"/>
  <c r="D2091" i="4"/>
  <c r="B2094" i="4"/>
  <c r="E2096" i="4"/>
  <c r="D2099" i="4"/>
  <c r="B2102" i="4"/>
  <c r="E2104" i="4"/>
  <c r="D2107" i="4"/>
  <c r="B2110" i="4"/>
  <c r="E2112" i="4"/>
  <c r="D2115" i="4"/>
  <c r="B2118" i="4"/>
  <c r="E2120" i="4"/>
  <c r="D2123" i="4"/>
  <c r="B2126" i="4"/>
  <c r="E2128" i="4"/>
  <c r="D2131" i="4"/>
  <c r="B2134" i="4"/>
  <c r="E2136" i="4"/>
  <c r="D2139" i="4"/>
  <c r="B2142" i="4"/>
  <c r="E2144" i="4"/>
  <c r="D2147" i="4"/>
  <c r="B2150" i="4"/>
  <c r="E2152" i="4"/>
  <c r="D2155" i="4"/>
  <c r="B2158" i="4"/>
  <c r="E2160" i="4"/>
  <c r="D2163" i="4"/>
  <c r="B2166" i="4"/>
  <c r="E2168" i="4"/>
  <c r="D2171" i="4"/>
  <c r="B2174" i="4"/>
  <c r="E2176" i="4"/>
  <c r="D2179" i="4"/>
  <c r="B2182" i="4"/>
  <c r="E2184" i="4"/>
  <c r="D2187" i="4"/>
  <c r="B2190" i="4"/>
  <c r="E2192" i="4"/>
  <c r="D2195" i="4"/>
  <c r="B2198" i="4"/>
  <c r="C2200" i="4"/>
  <c r="C2202" i="4"/>
  <c r="C2204" i="4"/>
  <c r="C2206" i="4"/>
  <c r="C2208" i="4"/>
  <c r="C2210" i="4"/>
  <c r="C2212" i="4"/>
  <c r="C2214" i="4"/>
  <c r="C2216" i="4"/>
  <c r="C2218" i="4"/>
  <c r="C2220" i="4"/>
  <c r="C2222" i="4"/>
  <c r="C2224" i="4"/>
  <c r="C2226" i="4"/>
  <c r="C2228" i="4"/>
  <c r="C2230" i="4"/>
  <c r="C2232" i="4"/>
  <c r="C2234" i="4"/>
  <c r="C2236" i="4"/>
  <c r="C2238" i="4"/>
  <c r="C2240" i="4"/>
  <c r="C2242" i="4"/>
  <c r="C2244" i="4"/>
  <c r="C2246" i="4"/>
  <c r="C2248" i="4"/>
  <c r="C2250" i="4"/>
  <c r="C2252" i="4"/>
  <c r="C2254" i="4"/>
  <c r="C2256" i="4"/>
  <c r="C2258" i="4"/>
  <c r="C2260" i="4"/>
  <c r="C2262" i="4"/>
  <c r="C2264" i="4"/>
  <c r="C2266" i="4"/>
  <c r="C2268" i="4"/>
  <c r="C2270" i="4"/>
  <c r="C2272" i="4"/>
  <c r="C2274" i="4"/>
  <c r="C2276" i="4"/>
  <c r="C2278" i="4"/>
  <c r="C2280" i="4"/>
  <c r="C2282" i="4"/>
  <c r="C2284" i="4"/>
  <c r="C2286" i="4"/>
  <c r="C2288" i="4"/>
  <c r="C2290" i="4"/>
  <c r="C2292" i="4"/>
  <c r="C2294" i="4"/>
  <c r="C2296" i="4"/>
  <c r="C2298" i="4"/>
  <c r="C2300" i="4"/>
  <c r="C2302" i="4"/>
  <c r="C2304" i="4"/>
  <c r="C2306" i="4"/>
  <c r="C2308" i="4"/>
  <c r="C2310" i="4"/>
  <c r="C2312" i="4"/>
  <c r="C2314" i="4"/>
  <c r="C2316" i="4"/>
  <c r="C2318" i="4"/>
  <c r="C2320" i="4"/>
  <c r="C2322" i="4"/>
  <c r="C2324" i="4"/>
  <c r="C2326" i="4"/>
  <c r="C2328" i="4"/>
  <c r="C2330" i="4"/>
  <c r="C2332" i="4"/>
  <c r="C2334" i="4"/>
  <c r="C2336" i="4"/>
  <c r="C2338" i="4"/>
  <c r="C2340" i="4"/>
  <c r="C2342" i="4"/>
  <c r="C2344" i="4"/>
  <c r="C2346" i="4"/>
  <c r="C2348" i="4"/>
  <c r="C2350" i="4"/>
  <c r="C1308" i="4"/>
  <c r="B1510" i="4"/>
  <c r="E1600" i="4"/>
  <c r="E1652" i="4"/>
  <c r="D1690" i="4"/>
  <c r="D1726" i="4"/>
  <c r="E1745" i="4"/>
  <c r="E1759" i="4"/>
  <c r="E1774" i="4"/>
  <c r="D1788" i="4"/>
  <c r="E1798" i="4"/>
  <c r="D1810" i="4"/>
  <c r="D1820" i="4"/>
  <c r="E1830" i="4"/>
  <c r="D1842" i="4"/>
  <c r="D1852" i="4"/>
  <c r="E1862" i="4"/>
  <c r="D1874" i="4"/>
  <c r="D1884" i="4"/>
  <c r="E1894" i="4"/>
  <c r="D1906" i="4"/>
  <c r="D1916" i="4"/>
  <c r="E1926" i="4"/>
  <c r="D1938" i="4"/>
  <c r="D1948" i="4"/>
  <c r="B1958" i="4"/>
  <c r="C1967" i="4"/>
  <c r="C1975" i="4"/>
  <c r="E1982" i="4"/>
  <c r="C1990" i="4"/>
  <c r="B1996" i="4"/>
  <c r="B2002" i="4"/>
  <c r="D2007" i="4"/>
  <c r="B2012" i="4"/>
  <c r="D2016" i="4"/>
  <c r="C2021" i="4"/>
  <c r="E2025" i="4"/>
  <c r="C2030" i="4"/>
  <c r="E2034" i="4"/>
  <c r="D2039" i="4"/>
  <c r="B2044" i="4"/>
  <c r="D2048" i="4"/>
  <c r="C2053" i="4"/>
  <c r="E2057" i="4"/>
  <c r="C2062" i="4"/>
  <c r="E2066" i="4"/>
  <c r="D2070" i="4"/>
  <c r="E2073" i="4"/>
  <c r="E2076" i="4"/>
  <c r="B2080" i="4"/>
  <c r="D2083" i="4"/>
  <c r="D2086" i="4"/>
  <c r="C2089" i="4"/>
  <c r="E2091" i="4"/>
  <c r="D2094" i="4"/>
  <c r="C2097" i="4"/>
  <c r="E2099" i="4"/>
  <c r="D2102" i="4"/>
  <c r="C2105" i="4"/>
  <c r="E2107" i="4"/>
  <c r="D2110" i="4"/>
  <c r="C2113" i="4"/>
  <c r="E2115" i="4"/>
  <c r="D2118" i="4"/>
  <c r="C2121" i="4"/>
  <c r="E2123" i="4"/>
  <c r="D2126" i="4"/>
  <c r="C2129" i="4"/>
  <c r="E2131" i="4"/>
  <c r="D2134" i="4"/>
  <c r="C2137" i="4"/>
  <c r="E2139" i="4"/>
  <c r="D2142" i="4"/>
  <c r="C2145" i="4"/>
  <c r="E2147" i="4"/>
  <c r="D2150" i="4"/>
  <c r="C2153" i="4"/>
  <c r="E2155" i="4"/>
  <c r="D2158" i="4"/>
  <c r="C2161" i="4"/>
  <c r="E2163" i="4"/>
  <c r="D2166" i="4"/>
  <c r="C2169" i="4"/>
  <c r="E2171" i="4"/>
  <c r="D2174" i="4"/>
  <c r="C2177" i="4"/>
  <c r="E2179" i="4"/>
  <c r="D2182" i="4"/>
  <c r="C2185" i="4"/>
  <c r="E2187" i="4"/>
  <c r="D2190" i="4"/>
  <c r="C2193" i="4"/>
  <c r="E2195" i="4"/>
  <c r="D2198" i="4"/>
  <c r="D2200" i="4"/>
  <c r="D2202" i="4"/>
  <c r="D2204" i="4"/>
  <c r="D2206" i="4"/>
  <c r="D2208" i="4"/>
  <c r="D2210" i="4"/>
  <c r="D2212" i="4"/>
  <c r="D2214" i="4"/>
  <c r="D2216" i="4"/>
  <c r="D2218" i="4"/>
  <c r="D2220" i="4"/>
  <c r="D2222" i="4"/>
  <c r="D2224" i="4"/>
  <c r="D2226" i="4"/>
  <c r="D2228" i="4"/>
  <c r="D2230" i="4"/>
  <c r="D2232" i="4"/>
  <c r="D2234" i="4"/>
  <c r="D2236" i="4"/>
  <c r="D2238" i="4"/>
  <c r="D2240" i="4"/>
  <c r="D2242" i="4"/>
  <c r="D2244" i="4"/>
  <c r="D2246" i="4"/>
  <c r="D2248" i="4"/>
  <c r="D2250" i="4"/>
  <c r="D2252" i="4"/>
  <c r="D2254" i="4"/>
  <c r="D2256" i="4"/>
  <c r="D2258" i="4"/>
  <c r="D2260" i="4"/>
  <c r="D2262" i="4"/>
  <c r="D2264" i="4"/>
  <c r="D2266" i="4"/>
  <c r="D2268" i="4"/>
  <c r="D2270" i="4"/>
  <c r="D2272" i="4"/>
  <c r="D2274" i="4"/>
  <c r="D2276" i="4"/>
  <c r="D2278" i="4"/>
  <c r="D2280" i="4"/>
  <c r="D2282" i="4"/>
  <c r="D2284" i="4"/>
  <c r="D2286" i="4"/>
  <c r="D2288" i="4"/>
  <c r="D2290" i="4"/>
  <c r="D2292" i="4"/>
  <c r="D2294" i="4"/>
  <c r="D2296" i="4"/>
  <c r="D2298" i="4"/>
  <c r="D2300" i="4"/>
  <c r="D2302" i="4"/>
  <c r="D2304" i="4"/>
  <c r="D2306" i="4"/>
  <c r="D2308" i="4"/>
  <c r="D2310" i="4"/>
  <c r="D2312" i="4"/>
  <c r="D2314" i="4"/>
  <c r="D2316" i="4"/>
  <c r="D2318" i="4"/>
  <c r="D2320" i="4"/>
  <c r="D2322" i="4"/>
  <c r="D2324" i="4"/>
  <c r="D2326" i="4"/>
  <c r="D2328" i="4"/>
  <c r="D2330" i="4"/>
  <c r="D2332" i="4"/>
  <c r="D2334" i="4"/>
  <c r="D2336" i="4"/>
  <c r="D2338" i="4"/>
  <c r="D2340" i="4"/>
  <c r="D2342" i="4"/>
  <c r="D2344" i="4"/>
  <c r="D2346" i="4"/>
  <c r="D2348" i="4"/>
  <c r="D2350" i="4"/>
  <c r="D2352" i="4"/>
  <c r="D2354" i="4"/>
  <c r="D2356" i="4"/>
  <c r="D2358" i="4"/>
  <c r="D2360" i="4"/>
  <c r="D2362" i="4"/>
  <c r="D2364" i="4"/>
  <c r="D2366" i="4"/>
  <c r="D2368" i="4"/>
  <c r="D2370" i="4"/>
  <c r="D2372" i="4"/>
  <c r="D2374" i="4"/>
  <c r="D2376" i="4"/>
  <c r="D2378" i="4"/>
  <c r="D2380" i="4"/>
  <c r="D2382" i="4"/>
  <c r="D2384" i="4"/>
  <c r="D2386" i="4"/>
  <c r="D2388" i="4"/>
  <c r="D2390" i="4"/>
  <c r="D2392" i="4"/>
  <c r="D2394" i="4"/>
  <c r="D2396" i="4"/>
  <c r="D2398" i="4"/>
  <c r="D2400" i="4"/>
  <c r="D2402" i="4"/>
  <c r="D2404" i="4"/>
  <c r="D2406" i="4"/>
  <c r="D2408" i="4"/>
  <c r="D2410" i="4"/>
  <c r="D2412" i="4"/>
  <c r="D2414" i="4"/>
  <c r="D2416" i="4"/>
  <c r="D2418" i="4"/>
  <c r="D2420" i="4"/>
  <c r="D2422" i="4"/>
  <c r="D2424" i="4"/>
  <c r="D2426" i="4"/>
  <c r="D2428" i="4"/>
  <c r="B1379" i="4"/>
  <c r="B1521" i="4"/>
  <c r="D1604" i="4"/>
  <c r="E1660" i="4"/>
  <c r="B1696" i="4"/>
  <c r="E1726" i="4"/>
  <c r="D1748" i="4"/>
  <c r="E1761" i="4"/>
  <c r="E1775" i="4"/>
  <c r="D1790" i="4"/>
  <c r="D1800" i="4"/>
  <c r="E1810" i="4"/>
  <c r="D1822" i="4"/>
  <c r="D1832" i="4"/>
  <c r="E1842" i="4"/>
  <c r="D1854" i="4"/>
  <c r="D1864" i="4"/>
  <c r="E1874" i="4"/>
  <c r="D1886" i="4"/>
  <c r="D1896" i="4"/>
  <c r="E1906" i="4"/>
  <c r="D1918" i="4"/>
  <c r="D1928" i="4"/>
  <c r="E1938" i="4"/>
  <c r="D1950" i="4"/>
  <c r="C1959" i="4"/>
  <c r="E1967" i="4"/>
  <c r="E1976" i="4"/>
  <c r="B1984" i="4"/>
  <c r="D1990" i="4"/>
  <c r="C1997" i="4"/>
  <c r="E2002" i="4"/>
  <c r="D2008" i="4"/>
  <c r="C2013" i="4"/>
  <c r="E2017" i="4"/>
  <c r="C2022" i="4"/>
  <c r="E2026" i="4"/>
  <c r="D2031" i="4"/>
  <c r="B2036" i="4"/>
  <c r="D2040" i="4"/>
  <c r="C2045" i="4"/>
  <c r="E2049" i="4"/>
  <c r="C2054" i="4"/>
  <c r="E2058" i="4"/>
  <c r="D2063" i="4"/>
  <c r="E2067" i="4"/>
  <c r="E2070" i="4"/>
  <c r="B2074" i="4"/>
  <c r="D2077" i="4"/>
  <c r="D2080" i="4"/>
  <c r="E2083" i="4"/>
  <c r="E2086" i="4"/>
  <c r="D2089" i="4"/>
  <c r="B2092" i="4"/>
  <c r="E2094" i="4"/>
  <c r="D2097" i="4"/>
  <c r="B2100" i="4"/>
  <c r="E2102" i="4"/>
  <c r="D2105" i="4"/>
  <c r="B2108" i="4"/>
  <c r="E2110" i="4"/>
  <c r="D2113" i="4"/>
  <c r="B2116" i="4"/>
  <c r="E2118" i="4"/>
  <c r="D2121" i="4"/>
  <c r="B2124" i="4"/>
  <c r="E2126" i="4"/>
  <c r="D2129" i="4"/>
  <c r="B2132" i="4"/>
  <c r="E2134" i="4"/>
  <c r="D2137" i="4"/>
  <c r="B2140" i="4"/>
  <c r="E2142" i="4"/>
  <c r="D2145" i="4"/>
  <c r="B2148" i="4"/>
  <c r="E2150" i="4"/>
  <c r="D2153" i="4"/>
  <c r="B2156" i="4"/>
  <c r="E2158" i="4"/>
  <c r="D2161" i="4"/>
  <c r="B2164" i="4"/>
  <c r="E2166" i="4"/>
  <c r="D2169" i="4"/>
  <c r="B2172" i="4"/>
  <c r="E2174" i="4"/>
  <c r="D2177" i="4"/>
  <c r="B2180" i="4"/>
  <c r="E2182" i="4"/>
  <c r="D2185" i="4"/>
  <c r="B2188" i="4"/>
  <c r="E2190" i="4"/>
  <c r="D2193" i="4"/>
  <c r="B2196" i="4"/>
  <c r="E2198" i="4"/>
  <c r="E2200" i="4"/>
  <c r="E2202" i="4"/>
  <c r="E2204" i="4"/>
  <c r="E2206" i="4"/>
  <c r="E2208" i="4"/>
  <c r="E2210" i="4"/>
  <c r="E2212" i="4"/>
  <c r="E2214" i="4"/>
  <c r="E2216" i="4"/>
  <c r="E2218" i="4"/>
  <c r="E2220" i="4"/>
  <c r="D1399" i="4"/>
  <c r="E1540" i="4"/>
  <c r="D1612" i="4"/>
  <c r="E1662" i="4"/>
  <c r="B1704" i="4"/>
  <c r="E1730" i="4"/>
  <c r="E1748" i="4"/>
  <c r="D1764" i="4"/>
  <c r="E1777" i="4"/>
  <c r="E1790" i="4"/>
  <c r="D1802" i="4"/>
  <c r="D1812" i="4"/>
  <c r="E1822" i="4"/>
  <c r="D1834" i="4"/>
  <c r="D1844" i="4"/>
  <c r="E1854" i="4"/>
  <c r="D1866" i="4"/>
  <c r="D1876" i="4"/>
  <c r="E1886" i="4"/>
  <c r="D1898" i="4"/>
  <c r="D1908" i="4"/>
  <c r="E1918" i="4"/>
  <c r="D1930" i="4"/>
  <c r="D1940" i="4"/>
  <c r="E1950" i="4"/>
  <c r="E1960" i="4"/>
  <c r="E1968" i="4"/>
  <c r="C1977" i="4"/>
  <c r="C1985" i="4"/>
  <c r="D1991" i="4"/>
  <c r="D1997" i="4"/>
  <c r="B2004" i="4"/>
  <c r="E2008" i="4"/>
  <c r="D2013" i="4"/>
  <c r="B2018" i="4"/>
  <c r="D2022" i="4"/>
  <c r="C2027" i="4"/>
  <c r="D1421" i="4"/>
  <c r="D1548" i="4"/>
  <c r="E1620" i="4"/>
  <c r="D1668" i="4"/>
  <c r="B1706" i="4"/>
  <c r="E1736" i="4"/>
  <c r="E1750" i="4"/>
  <c r="E1764" i="4"/>
  <c r="D1780" i="4"/>
  <c r="D1792" i="4"/>
  <c r="E1802" i="4"/>
  <c r="D1814" i="4"/>
  <c r="D1824" i="4"/>
  <c r="E1834" i="4"/>
  <c r="D1846" i="4"/>
  <c r="D1856" i="4"/>
  <c r="E1866" i="4"/>
  <c r="D1878" i="4"/>
  <c r="D1888" i="4"/>
  <c r="E1898" i="4"/>
  <c r="D1910" i="4"/>
  <c r="D1920" i="4"/>
  <c r="E1930" i="4"/>
  <c r="D1942" i="4"/>
  <c r="D1952" i="4"/>
  <c r="C1961" i="4"/>
  <c r="D1970" i="4"/>
  <c r="D1978" i="4"/>
  <c r="E1985" i="4"/>
  <c r="D1992" i="4"/>
  <c r="C1998" i="4"/>
  <c r="C2004" i="4"/>
  <c r="D2009" i="4"/>
  <c r="B2014" i="4"/>
  <c r="D2018" i="4"/>
  <c r="C2023" i="4"/>
  <c r="E2027" i="4"/>
  <c r="C2032" i="4"/>
  <c r="E2036" i="4"/>
  <c r="D2041" i="4"/>
  <c r="B2046" i="4"/>
  <c r="D2050" i="4"/>
  <c r="C2055" i="4"/>
  <c r="E2059" i="4"/>
  <c r="C2064" i="4"/>
  <c r="D2068" i="4"/>
  <c r="E2071" i="4"/>
  <c r="E2074" i="4"/>
  <c r="B2078" i="4"/>
  <c r="D2081" i="4"/>
  <c r="D2084" i="4"/>
  <c r="D2087" i="4"/>
  <c r="B2090" i="4"/>
  <c r="E2092" i="4"/>
  <c r="D2095" i="4"/>
  <c r="B2098" i="4"/>
  <c r="E2100" i="4"/>
  <c r="D2103" i="4"/>
  <c r="B2106" i="4"/>
  <c r="E2108" i="4"/>
  <c r="D2111" i="4"/>
  <c r="B2114" i="4"/>
  <c r="E2116" i="4"/>
  <c r="D2119" i="4"/>
  <c r="B2122" i="4"/>
  <c r="E2124" i="4"/>
  <c r="D2127" i="4"/>
  <c r="B2130" i="4"/>
  <c r="E2132" i="4"/>
  <c r="D2135" i="4"/>
  <c r="B2138" i="4"/>
  <c r="E2140" i="4"/>
  <c r="D2143" i="4"/>
  <c r="B2146" i="4"/>
  <c r="E2148" i="4"/>
  <c r="D2151" i="4"/>
  <c r="B2154" i="4"/>
  <c r="E2156" i="4"/>
  <c r="D2159" i="4"/>
  <c r="B2162" i="4"/>
  <c r="E2164" i="4"/>
  <c r="D2167" i="4"/>
  <c r="B2170" i="4"/>
  <c r="E2172" i="4"/>
  <c r="D2175" i="4"/>
  <c r="B2178" i="4"/>
  <c r="E2180" i="4"/>
  <c r="D2183" i="4"/>
  <c r="B2186" i="4"/>
  <c r="E2188" i="4"/>
  <c r="D2191" i="4"/>
  <c r="B2194" i="4"/>
  <c r="E2196" i="4"/>
  <c r="C2199" i="4"/>
  <c r="C2201" i="4"/>
  <c r="C2203" i="4"/>
  <c r="C2205" i="4"/>
  <c r="C2207" i="4"/>
  <c r="C2209" i="4"/>
  <c r="C2211" i="4"/>
  <c r="C2213" i="4"/>
  <c r="C2215" i="4"/>
  <c r="C2217" i="4"/>
  <c r="C2219" i="4"/>
  <c r="C2221" i="4"/>
  <c r="C2223" i="4"/>
  <c r="C2225" i="4"/>
  <c r="C2227" i="4"/>
  <c r="C2229" i="4"/>
  <c r="C2231" i="4"/>
  <c r="C2233" i="4"/>
  <c r="C2235" i="4"/>
  <c r="C2237" i="4"/>
  <c r="C2239" i="4"/>
  <c r="C2241" i="4"/>
  <c r="C2243" i="4"/>
  <c r="C2245" i="4"/>
  <c r="C2247" i="4"/>
  <c r="C2249" i="4"/>
  <c r="C2251" i="4"/>
  <c r="C2253" i="4"/>
  <c r="C2255" i="4"/>
  <c r="C2257" i="4"/>
  <c r="C2259" i="4"/>
  <c r="C2261" i="4"/>
  <c r="C2263" i="4"/>
  <c r="C2265" i="4"/>
  <c r="C2267" i="4"/>
  <c r="C2269" i="4"/>
  <c r="C2271" i="4"/>
  <c r="C2273" i="4"/>
  <c r="C2275" i="4"/>
  <c r="C2277" i="4"/>
  <c r="C2279" i="4"/>
  <c r="C2281" i="4"/>
  <c r="C2283" i="4"/>
  <c r="C2285" i="4"/>
  <c r="C2287" i="4"/>
  <c r="C2289" i="4"/>
  <c r="C2291" i="4"/>
  <c r="C2293" i="4"/>
  <c r="C2295" i="4"/>
  <c r="C2297" i="4"/>
  <c r="C2299" i="4"/>
  <c r="C2301" i="4"/>
  <c r="C2303" i="4"/>
  <c r="C2305" i="4"/>
  <c r="C2307" i="4"/>
  <c r="C2309" i="4"/>
  <c r="C2311" i="4"/>
  <c r="C2313" i="4"/>
  <c r="C2315" i="4"/>
  <c r="C2317" i="4"/>
  <c r="C2319" i="4"/>
  <c r="C2321" i="4"/>
  <c r="C2323" i="4"/>
  <c r="C2325" i="4"/>
  <c r="C2327" i="4"/>
  <c r="C2329" i="4"/>
  <c r="C2331" i="4"/>
  <c r="C2333" i="4"/>
  <c r="C2335" i="4"/>
  <c r="C2337" i="4"/>
  <c r="C2339" i="4"/>
  <c r="C2341" i="4"/>
  <c r="C2343" i="4"/>
  <c r="C2345" i="4"/>
  <c r="C2347" i="4"/>
  <c r="C2349" i="4"/>
  <c r="C2351" i="4"/>
  <c r="C2353" i="4"/>
  <c r="C2355" i="4"/>
  <c r="C2357" i="4"/>
  <c r="C2359" i="4"/>
  <c r="C2361" i="4"/>
  <c r="C2363" i="4"/>
  <c r="C2365" i="4"/>
  <c r="C2367" i="4"/>
  <c r="C2369" i="4"/>
  <c r="C2371" i="4"/>
  <c r="C2373" i="4"/>
  <c r="C2375" i="4"/>
  <c r="C2377" i="4"/>
  <c r="C2379" i="4"/>
  <c r="C2381" i="4"/>
  <c r="C2383" i="4"/>
  <c r="C2385" i="4"/>
  <c r="C2387" i="4"/>
  <c r="C2389" i="4"/>
  <c r="C2391" i="4"/>
  <c r="C2393" i="4"/>
  <c r="C2395" i="4"/>
  <c r="C2397" i="4"/>
  <c r="C2399" i="4"/>
  <c r="C2401" i="4"/>
  <c r="C2403" i="4"/>
  <c r="C2405" i="4"/>
  <c r="C2407" i="4"/>
  <c r="C2409" i="4"/>
  <c r="C2411" i="4"/>
  <c r="C2413" i="4"/>
  <c r="C2415" i="4"/>
  <c r="C2417" i="4"/>
  <c r="C2419" i="4"/>
  <c r="C2421" i="4"/>
  <c r="C2423" i="4"/>
  <c r="C2425" i="4"/>
  <c r="C2427" i="4"/>
  <c r="E1454" i="4"/>
  <c r="D1710" i="4"/>
  <c r="E1780" i="4"/>
  <c r="D1826" i="4"/>
  <c r="D1868" i="4"/>
  <c r="E1910" i="4"/>
  <c r="D1954" i="4"/>
  <c r="D1986" i="4"/>
  <c r="E2009" i="4"/>
  <c r="B2028" i="4"/>
  <c r="E2040" i="4"/>
  <c r="B2052" i="4"/>
  <c r="D2064" i="4"/>
  <c r="D2074" i="4"/>
  <c r="B2082" i="4"/>
  <c r="D2090" i="4"/>
  <c r="E2097" i="4"/>
  <c r="B2104" i="4"/>
  <c r="E2111" i="4"/>
  <c r="C2119" i="4"/>
  <c r="D2125" i="4"/>
  <c r="C2133" i="4"/>
  <c r="D2140" i="4"/>
  <c r="E2146" i="4"/>
  <c r="D2154" i="4"/>
  <c r="E2161" i="4"/>
  <c r="B2168" i="4"/>
  <c r="E2175" i="4"/>
  <c r="C2183" i="4"/>
  <c r="D2189" i="4"/>
  <c r="C2197" i="4"/>
  <c r="B2203" i="4"/>
  <c r="E2207" i="4"/>
  <c r="D2213" i="4"/>
  <c r="B2219" i="4"/>
  <c r="D2223" i="4"/>
  <c r="D2227" i="4"/>
  <c r="D2231" i="4"/>
  <c r="D2235" i="4"/>
  <c r="D2239" i="4"/>
  <c r="D2243" i="4"/>
  <c r="D2247" i="4"/>
  <c r="D2251" i="4"/>
  <c r="D2255" i="4"/>
  <c r="D2259" i="4"/>
  <c r="D2263" i="4"/>
  <c r="D2267" i="4"/>
  <c r="D2271" i="4"/>
  <c r="D2275" i="4"/>
  <c r="D2279" i="4"/>
  <c r="D2283" i="4"/>
  <c r="D2287" i="4"/>
  <c r="D2291" i="4"/>
  <c r="D2295" i="4"/>
  <c r="D2299" i="4"/>
  <c r="D2303" i="4"/>
  <c r="D2307" i="4"/>
  <c r="D2311" i="4"/>
  <c r="D2315" i="4"/>
  <c r="D2319" i="4"/>
  <c r="D2323" i="4"/>
  <c r="D2327" i="4"/>
  <c r="D2331" i="4"/>
  <c r="D2335" i="4"/>
  <c r="D2339" i="4"/>
  <c r="D2343" i="4"/>
  <c r="D2347" i="4"/>
  <c r="D2351" i="4"/>
  <c r="E2354" i="4"/>
  <c r="E2357" i="4"/>
  <c r="B2361" i="4"/>
  <c r="C2364" i="4"/>
  <c r="D2367" i="4"/>
  <c r="E2370" i="4"/>
  <c r="E2373" i="4"/>
  <c r="B2377" i="4"/>
  <c r="C2380" i="4"/>
  <c r="D2383" i="4"/>
  <c r="E2386" i="4"/>
  <c r="E2389" i="4"/>
  <c r="B2393" i="4"/>
  <c r="C2396" i="4"/>
  <c r="D2399" i="4"/>
  <c r="B2402" i="4"/>
  <c r="E2404" i="4"/>
  <c r="D2407" i="4"/>
  <c r="B2410" i="4"/>
  <c r="E2412" i="4"/>
  <c r="D2415" i="4"/>
  <c r="B2418" i="4"/>
  <c r="E2420" i="4"/>
  <c r="D2423" i="4"/>
  <c r="B2426" i="4"/>
  <c r="E2428" i="4"/>
  <c r="E2430" i="4"/>
  <c r="E2432" i="4"/>
  <c r="E2434" i="4"/>
  <c r="E2436" i="4"/>
  <c r="E2438" i="4"/>
  <c r="E2440" i="4"/>
  <c r="E2442" i="4"/>
  <c r="E2444" i="4"/>
  <c r="E2446" i="4"/>
  <c r="E2448" i="4"/>
  <c r="E2450" i="4"/>
  <c r="E2452" i="4"/>
  <c r="E2454" i="4"/>
  <c r="E2456" i="4"/>
  <c r="E2458" i="4"/>
  <c r="E2460" i="4"/>
  <c r="E2462" i="4"/>
  <c r="E2464" i="4"/>
  <c r="E2466" i="4"/>
  <c r="E2468" i="4"/>
  <c r="E2470" i="4"/>
  <c r="E2472" i="4"/>
  <c r="E2474" i="4"/>
  <c r="E2476" i="4"/>
  <c r="E2478" i="4"/>
  <c r="E2480" i="4"/>
  <c r="E2482" i="4"/>
  <c r="E2484" i="4"/>
  <c r="E2486" i="4"/>
  <c r="E2488" i="4"/>
  <c r="E2490" i="4"/>
  <c r="E2492" i="4"/>
  <c r="E2494" i="4"/>
  <c r="E2496" i="4"/>
  <c r="E2498" i="4"/>
  <c r="E2500" i="4"/>
  <c r="E2502" i="4"/>
  <c r="E2504" i="4"/>
  <c r="E2506" i="4"/>
  <c r="E2508" i="4"/>
  <c r="E2510" i="4"/>
  <c r="E2512" i="4"/>
  <c r="E2514" i="4"/>
  <c r="E2516" i="4"/>
  <c r="E2518" i="4"/>
  <c r="E2520" i="4"/>
  <c r="E2522" i="4"/>
  <c r="E2524" i="4"/>
  <c r="E2526" i="4"/>
  <c r="E2528" i="4"/>
  <c r="E2530" i="4"/>
  <c r="E2532" i="4"/>
  <c r="E2534" i="4"/>
  <c r="E2536" i="4"/>
  <c r="E2538" i="4"/>
  <c r="E2540" i="4"/>
  <c r="E2542" i="4"/>
  <c r="E2544" i="4"/>
  <c r="E2546" i="4"/>
  <c r="E2548" i="4"/>
  <c r="E2550" i="4"/>
  <c r="E2552" i="4"/>
  <c r="E2554" i="4"/>
  <c r="E2556" i="4"/>
  <c r="E2558" i="4"/>
  <c r="E2560" i="4"/>
  <c r="E2562" i="4"/>
  <c r="E2564" i="4"/>
  <c r="E2566" i="4"/>
  <c r="E2568" i="4"/>
  <c r="E2570" i="4"/>
  <c r="E2572" i="4"/>
  <c r="E2574" i="4"/>
  <c r="E2576" i="4"/>
  <c r="E2578" i="4"/>
  <c r="E2580" i="4"/>
  <c r="E2582" i="4"/>
  <c r="E2584" i="4"/>
  <c r="E2586" i="4"/>
  <c r="E2588" i="4"/>
  <c r="E2590" i="4"/>
  <c r="E2592" i="4"/>
  <c r="E2594" i="4"/>
  <c r="E2596" i="4"/>
  <c r="E2598" i="4"/>
  <c r="E2600" i="4"/>
  <c r="E2602" i="4"/>
  <c r="E2604" i="4"/>
  <c r="E2606" i="4"/>
  <c r="E2608" i="4"/>
  <c r="E2610" i="4"/>
  <c r="E2612" i="4"/>
  <c r="E2614" i="4"/>
  <c r="E2616" i="4"/>
  <c r="E2618" i="4"/>
  <c r="E2620" i="4"/>
  <c r="E2622" i="4"/>
  <c r="E2624" i="4"/>
  <c r="E2626" i="4"/>
  <c r="E2628" i="4"/>
  <c r="E2630" i="4"/>
  <c r="E2632" i="4"/>
  <c r="B1467" i="4"/>
  <c r="E1714" i="4"/>
  <c r="E1782" i="4"/>
  <c r="E1826" i="4"/>
  <c r="D1870" i="4"/>
  <c r="D1912" i="4"/>
  <c r="E1954" i="4"/>
  <c r="B1988" i="4"/>
  <c r="E2010" i="4"/>
  <c r="C2029" i="4"/>
  <c r="E2041" i="4"/>
  <c r="D2054" i="4"/>
  <c r="E2065" i="4"/>
  <c r="D2075" i="4"/>
  <c r="B2084" i="4"/>
  <c r="E2090" i="4"/>
  <c r="D2098" i="4"/>
  <c r="E2105" i="4"/>
  <c r="B2112" i="4"/>
  <c r="E2119" i="4"/>
  <c r="C2127" i="4"/>
  <c r="D2133" i="4"/>
  <c r="C2141" i="4"/>
  <c r="D2148" i="4"/>
  <c r="E2154" i="4"/>
  <c r="D2162" i="4"/>
  <c r="E2169" i="4"/>
  <c r="B2176" i="4"/>
  <c r="E2183" i="4"/>
  <c r="C2191" i="4"/>
  <c r="D2197" i="4"/>
  <c r="D2203" i="4"/>
  <c r="B2209" i="4"/>
  <c r="E2213" i="4"/>
  <c r="D2219" i="4"/>
  <c r="E2223" i="4"/>
  <c r="E2227" i="4"/>
  <c r="E2231" i="4"/>
  <c r="E2235" i="4"/>
  <c r="E2239" i="4"/>
  <c r="E2243" i="4"/>
  <c r="E2247" i="4"/>
  <c r="E2251" i="4"/>
  <c r="E2255" i="4"/>
  <c r="E2259" i="4"/>
  <c r="E2263" i="4"/>
  <c r="E2267" i="4"/>
  <c r="E2271" i="4"/>
  <c r="E2275" i="4"/>
  <c r="E2279" i="4"/>
  <c r="E2283" i="4"/>
  <c r="E2287" i="4"/>
  <c r="E2291" i="4"/>
  <c r="E2295" i="4"/>
  <c r="E2299" i="4"/>
  <c r="E2303" i="4"/>
  <c r="E2307" i="4"/>
  <c r="E2311" i="4"/>
  <c r="E2315" i="4"/>
  <c r="E2319" i="4"/>
  <c r="E2323" i="4"/>
  <c r="E2327" i="4"/>
  <c r="E2331" i="4"/>
  <c r="E2335" i="4"/>
  <c r="E2339" i="4"/>
  <c r="E2343" i="4"/>
  <c r="E2347" i="4"/>
  <c r="E2351" i="4"/>
  <c r="B2355" i="4"/>
  <c r="C2358" i="4"/>
  <c r="D2361" i="4"/>
  <c r="E2364" i="4"/>
  <c r="E2367" i="4"/>
  <c r="B2371" i="4"/>
  <c r="C2374" i="4"/>
  <c r="D2377" i="4"/>
  <c r="E2380" i="4"/>
  <c r="E2383" i="4"/>
  <c r="B2387" i="4"/>
  <c r="C2390" i="4"/>
  <c r="D2393" i="4"/>
  <c r="E2396" i="4"/>
  <c r="E2399" i="4"/>
  <c r="C2402" i="4"/>
  <c r="B2405" i="4"/>
  <c r="E2407" i="4"/>
  <c r="C2410" i="4"/>
  <c r="B2413" i="4"/>
  <c r="E2415" i="4"/>
  <c r="C2418" i="4"/>
  <c r="B2421" i="4"/>
  <c r="E2423" i="4"/>
  <c r="C2426" i="4"/>
  <c r="B2429" i="4"/>
  <c r="B2431" i="4"/>
  <c r="B2433" i="4"/>
  <c r="B2435" i="4"/>
  <c r="B2437" i="4"/>
  <c r="B2439" i="4"/>
  <c r="B2441" i="4"/>
  <c r="B2443" i="4"/>
  <c r="B2445" i="4"/>
  <c r="B2447" i="4"/>
  <c r="B2449" i="4"/>
  <c r="B2451" i="4"/>
  <c r="B2453" i="4"/>
  <c r="B2455" i="4"/>
  <c r="B2457" i="4"/>
  <c r="B2459" i="4"/>
  <c r="B2461" i="4"/>
  <c r="B2463" i="4"/>
  <c r="B2465" i="4"/>
  <c r="B2467" i="4"/>
  <c r="B2469" i="4"/>
  <c r="B2471" i="4"/>
  <c r="B2473" i="4"/>
  <c r="B2475" i="4"/>
  <c r="B2477" i="4"/>
  <c r="B2479" i="4"/>
  <c r="B2481" i="4"/>
  <c r="B2483" i="4"/>
  <c r="B2485" i="4"/>
  <c r="B2487" i="4"/>
  <c r="B2489" i="4"/>
  <c r="B2491" i="4"/>
  <c r="B2493" i="4"/>
  <c r="B2495" i="4"/>
  <c r="B2497" i="4"/>
  <c r="B2499" i="4"/>
  <c r="B2501" i="4"/>
  <c r="B2503" i="4"/>
  <c r="B2505" i="4"/>
  <c r="B2507" i="4"/>
  <c r="B2509" i="4"/>
  <c r="B2511" i="4"/>
  <c r="B2513" i="4"/>
  <c r="B2515" i="4"/>
  <c r="B2517" i="4"/>
  <c r="B2519" i="4"/>
  <c r="B2521" i="4"/>
  <c r="B2523" i="4"/>
  <c r="B2525" i="4"/>
  <c r="B2527" i="4"/>
  <c r="B2529" i="4"/>
  <c r="B2531" i="4"/>
  <c r="B2533" i="4"/>
  <c r="B2535" i="4"/>
  <c r="B2537" i="4"/>
  <c r="B2539" i="4"/>
  <c r="B2541" i="4"/>
  <c r="B2543" i="4"/>
  <c r="B2545" i="4"/>
  <c r="B2547" i="4"/>
  <c r="B2549" i="4"/>
  <c r="B2551" i="4"/>
  <c r="B2553" i="4"/>
  <c r="B2555" i="4"/>
  <c r="B2557" i="4"/>
  <c r="B2559" i="4"/>
  <c r="B2561" i="4"/>
  <c r="B2563" i="4"/>
  <c r="B2565" i="4"/>
  <c r="B2567" i="4"/>
  <c r="B2569" i="4"/>
  <c r="B2571" i="4"/>
  <c r="B2573" i="4"/>
  <c r="B2575" i="4"/>
  <c r="B2577" i="4"/>
  <c r="B2579" i="4"/>
  <c r="B2581" i="4"/>
  <c r="B2583" i="4"/>
  <c r="B2585" i="4"/>
  <c r="B2587" i="4"/>
  <c r="B2589" i="4"/>
  <c r="B2591" i="4"/>
  <c r="B2593" i="4"/>
  <c r="B2595" i="4"/>
  <c r="B2597" i="4"/>
  <c r="B2599" i="4"/>
  <c r="B2601" i="4"/>
  <c r="B2603" i="4"/>
  <c r="B2605" i="4"/>
  <c r="B2607" i="4"/>
  <c r="B2609" i="4"/>
  <c r="B2611" i="4"/>
  <c r="B2613" i="4"/>
  <c r="B2615" i="4"/>
  <c r="B2617" i="4"/>
  <c r="B2619" i="4"/>
  <c r="B2621" i="4"/>
  <c r="B2623" i="4"/>
  <c r="B2625" i="4"/>
  <c r="B2627" i="4"/>
  <c r="B2629" i="4"/>
  <c r="B2631" i="4"/>
  <c r="B2633" i="4"/>
  <c r="B2635" i="4"/>
  <c r="B2637" i="4"/>
  <c r="B2639" i="4"/>
  <c r="B2641" i="4"/>
  <c r="B2643" i="4"/>
  <c r="B2645" i="4"/>
  <c r="B2647" i="4"/>
  <c r="B2649" i="4"/>
  <c r="B2651" i="4"/>
  <c r="B2653" i="4"/>
  <c r="B2655" i="4"/>
  <c r="B2657" i="4"/>
  <c r="B2659" i="4"/>
  <c r="B2661" i="4"/>
  <c r="B2663" i="4"/>
  <c r="B2665" i="4"/>
  <c r="B2667" i="4"/>
  <c r="B2669" i="4"/>
  <c r="B2671" i="4"/>
  <c r="B2673" i="4"/>
  <c r="B2675" i="4"/>
  <c r="B2677" i="4"/>
  <c r="B2679" i="4"/>
  <c r="B2681" i="4"/>
  <c r="B2683" i="4"/>
  <c r="B2685" i="4"/>
  <c r="E1556" i="4"/>
  <c r="D1738" i="4"/>
  <c r="D1794" i="4"/>
  <c r="D1836" i="4"/>
  <c r="E1878" i="4"/>
  <c r="D1922" i="4"/>
  <c r="D1962" i="4"/>
  <c r="E1992" i="4"/>
  <c r="C2014" i="4"/>
  <c r="E2031" i="4"/>
  <c r="E2042" i="4"/>
  <c r="D2055" i="4"/>
  <c r="B2068" i="4"/>
  <c r="E2075" i="4"/>
  <c r="E2084" i="4"/>
  <c r="D2092" i="4"/>
  <c r="E2098" i="4"/>
  <c r="D2106" i="4"/>
  <c r="E2113" i="4"/>
  <c r="B2120" i="4"/>
  <c r="E2127" i="4"/>
  <c r="C2135" i="4"/>
  <c r="D2141" i="4"/>
  <c r="C2149" i="4"/>
  <c r="D2156" i="4"/>
  <c r="E2162" i="4"/>
  <c r="D2170" i="4"/>
  <c r="E2177" i="4"/>
  <c r="B2184" i="4"/>
  <c r="E2191" i="4"/>
  <c r="B2199" i="4"/>
  <c r="E2203" i="4"/>
  <c r="D2209" i="4"/>
  <c r="B2215" i="4"/>
  <c r="E2219" i="4"/>
  <c r="E2224" i="4"/>
  <c r="E2228" i="4"/>
  <c r="E2232" i="4"/>
  <c r="E2236" i="4"/>
  <c r="E2240" i="4"/>
  <c r="E2244" i="4"/>
  <c r="E2248" i="4"/>
  <c r="E2252" i="4"/>
  <c r="E2256" i="4"/>
  <c r="E2260" i="4"/>
  <c r="E2264" i="4"/>
  <c r="E2268" i="4"/>
  <c r="E2272" i="4"/>
  <c r="E2276" i="4"/>
  <c r="E2280" i="4"/>
  <c r="E2284" i="4"/>
  <c r="E2288" i="4"/>
  <c r="E2292" i="4"/>
  <c r="E2296" i="4"/>
  <c r="E2300" i="4"/>
  <c r="E2304" i="4"/>
  <c r="E2308" i="4"/>
  <c r="E2312" i="4"/>
  <c r="E2316" i="4"/>
  <c r="E2320" i="4"/>
  <c r="E2324" i="4"/>
  <c r="E2328" i="4"/>
  <c r="E2332" i="4"/>
  <c r="E2336" i="4"/>
  <c r="E2340" i="4"/>
  <c r="E2344" i="4"/>
  <c r="E2348" i="4"/>
  <c r="C2352" i="4"/>
  <c r="D2355" i="4"/>
  <c r="E2358" i="4"/>
  <c r="E2361" i="4"/>
  <c r="B2365" i="4"/>
  <c r="C2368" i="4"/>
  <c r="D2371" i="4"/>
  <c r="E2374" i="4"/>
  <c r="E2377" i="4"/>
  <c r="B2381" i="4"/>
  <c r="C2384" i="4"/>
  <c r="D2387" i="4"/>
  <c r="E2390" i="4"/>
  <c r="E2393" i="4"/>
  <c r="B2397" i="4"/>
  <c r="B2400" i="4"/>
  <c r="E2402" i="4"/>
  <c r="D2405" i="4"/>
  <c r="B2408" i="4"/>
  <c r="E2410" i="4"/>
  <c r="D2413" i="4"/>
  <c r="B2416" i="4"/>
  <c r="E2418" i="4"/>
  <c r="D2421" i="4"/>
  <c r="B2424" i="4"/>
  <c r="E2426" i="4"/>
  <c r="C2429" i="4"/>
  <c r="C2431" i="4"/>
  <c r="C2433" i="4"/>
  <c r="C2435" i="4"/>
  <c r="C2437" i="4"/>
  <c r="C2439" i="4"/>
  <c r="C2441" i="4"/>
  <c r="C2443" i="4"/>
  <c r="C2445" i="4"/>
  <c r="C2447" i="4"/>
  <c r="C2449" i="4"/>
  <c r="C2451" i="4"/>
  <c r="C2453" i="4"/>
  <c r="C2455" i="4"/>
  <c r="C2457" i="4"/>
  <c r="C2459" i="4"/>
  <c r="C2461" i="4"/>
  <c r="C2463" i="4"/>
  <c r="C2465" i="4"/>
  <c r="C2467" i="4"/>
  <c r="C2469" i="4"/>
  <c r="C2471" i="4"/>
  <c r="C2473" i="4"/>
  <c r="C2475" i="4"/>
  <c r="C2477" i="4"/>
  <c r="C2479" i="4"/>
  <c r="C2481" i="4"/>
  <c r="C2483" i="4"/>
  <c r="C2485" i="4"/>
  <c r="C2487" i="4"/>
  <c r="C2489" i="4"/>
  <c r="C2491" i="4"/>
  <c r="C2493" i="4"/>
  <c r="C2495" i="4"/>
  <c r="C2497" i="4"/>
  <c r="C2499" i="4"/>
  <c r="C2501" i="4"/>
  <c r="C2503" i="4"/>
  <c r="C2505" i="4"/>
  <c r="C2507" i="4"/>
  <c r="C2509" i="4"/>
  <c r="C2511" i="4"/>
  <c r="C2513" i="4"/>
  <c r="C2515" i="4"/>
  <c r="C2517" i="4"/>
  <c r="C2519" i="4"/>
  <c r="C2521" i="4"/>
  <c r="C2523" i="4"/>
  <c r="C2525" i="4"/>
  <c r="C2527" i="4"/>
  <c r="C2529" i="4"/>
  <c r="C2531" i="4"/>
  <c r="C2533" i="4"/>
  <c r="C2535" i="4"/>
  <c r="C2537" i="4"/>
  <c r="C2539" i="4"/>
  <c r="C2541" i="4"/>
  <c r="C2543" i="4"/>
  <c r="C2545" i="4"/>
  <c r="C2547" i="4"/>
  <c r="C2549" i="4"/>
  <c r="C2551" i="4"/>
  <c r="C2553" i="4"/>
  <c r="C2555" i="4"/>
  <c r="C2557" i="4"/>
  <c r="C2559" i="4"/>
  <c r="C2561" i="4"/>
  <c r="C2563" i="4"/>
  <c r="C2565" i="4"/>
  <c r="C2567" i="4"/>
  <c r="C2569" i="4"/>
  <c r="C2571" i="4"/>
  <c r="C2573" i="4"/>
  <c r="C2575" i="4"/>
  <c r="C2577" i="4"/>
  <c r="C2579" i="4"/>
  <c r="C2581" i="4"/>
  <c r="C2583" i="4"/>
  <c r="C2585" i="4"/>
  <c r="C2587" i="4"/>
  <c r="C2589" i="4"/>
  <c r="C2591" i="4"/>
  <c r="C2593" i="4"/>
  <c r="C2595" i="4"/>
  <c r="C2597" i="4"/>
  <c r="C2599" i="4"/>
  <c r="C2601" i="4"/>
  <c r="C2603" i="4"/>
  <c r="C2605" i="4"/>
  <c r="C2607" i="4"/>
  <c r="C2609" i="4"/>
  <c r="C2611" i="4"/>
  <c r="C2613" i="4"/>
  <c r="C2615" i="4"/>
  <c r="C2617" i="4"/>
  <c r="C2619" i="4"/>
  <c r="C2621" i="4"/>
  <c r="C2623" i="4"/>
  <c r="C2625" i="4"/>
  <c r="C2627" i="4"/>
  <c r="C2629" i="4"/>
  <c r="C2631" i="4"/>
  <c r="C2633" i="4"/>
  <c r="C2635" i="4"/>
  <c r="C2637" i="4"/>
  <c r="C2639" i="4"/>
  <c r="C2641" i="4"/>
  <c r="C2643" i="4"/>
  <c r="C2645" i="4"/>
  <c r="C2647" i="4"/>
  <c r="C2649" i="4"/>
  <c r="C2651" i="4"/>
  <c r="C2653" i="4"/>
  <c r="C2655" i="4"/>
  <c r="C2657" i="4"/>
  <c r="C2659" i="4"/>
  <c r="C2661" i="4"/>
  <c r="C2663" i="4"/>
  <c r="C2665" i="4"/>
  <c r="C2667" i="4"/>
  <c r="C2669" i="4"/>
  <c r="C2671" i="4"/>
  <c r="C2673" i="4"/>
  <c r="C2675" i="4"/>
  <c r="C2677" i="4"/>
  <c r="C2679" i="4"/>
  <c r="C2681" i="4"/>
  <c r="C2683" i="4"/>
  <c r="C2685" i="4"/>
  <c r="E1572" i="4"/>
  <c r="D1740" i="4"/>
  <c r="E1794" i="4"/>
  <c r="D1838" i="4"/>
  <c r="D1880" i="4"/>
  <c r="E1922" i="4"/>
  <c r="B1964" i="4"/>
  <c r="E1993" i="4"/>
  <c r="D2015" i="4"/>
  <c r="D2032" i="4"/>
  <c r="D2045" i="4"/>
  <c r="D2056" i="4"/>
  <c r="E2068" i="4"/>
  <c r="E2077" i="4"/>
  <c r="D2085" i="4"/>
  <c r="C2093" i="4"/>
  <c r="D2100" i="4"/>
  <c r="E2106" i="4"/>
  <c r="D2114" i="4"/>
  <c r="E2121" i="4"/>
  <c r="B2128" i="4"/>
  <c r="E2135" i="4"/>
  <c r="C2143" i="4"/>
  <c r="D2149" i="4"/>
  <c r="C2157" i="4"/>
  <c r="D2164" i="4"/>
  <c r="E2170" i="4"/>
  <c r="D2178" i="4"/>
  <c r="E2185" i="4"/>
  <c r="B2192" i="4"/>
  <c r="D2199" i="4"/>
  <c r="B2205" i="4"/>
  <c r="E2209" i="4"/>
  <c r="D2215" i="4"/>
  <c r="B2221" i="4"/>
  <c r="B2225" i="4"/>
  <c r="B2229" i="4"/>
  <c r="B2233" i="4"/>
  <c r="B2237" i="4"/>
  <c r="B2241" i="4"/>
  <c r="B2245" i="4"/>
  <c r="B2249" i="4"/>
  <c r="B2253" i="4"/>
  <c r="B2257" i="4"/>
  <c r="B2261" i="4"/>
  <c r="B2265" i="4"/>
  <c r="B2269" i="4"/>
  <c r="B2273" i="4"/>
  <c r="B2277" i="4"/>
  <c r="B2281" i="4"/>
  <c r="B2285" i="4"/>
  <c r="B2289" i="4"/>
  <c r="B2293" i="4"/>
  <c r="B2297" i="4"/>
  <c r="B2301" i="4"/>
  <c r="B2305" i="4"/>
  <c r="B2309" i="4"/>
  <c r="B2313" i="4"/>
  <c r="B2317" i="4"/>
  <c r="B2321" i="4"/>
  <c r="B2325" i="4"/>
  <c r="B2329" i="4"/>
  <c r="B2333" i="4"/>
  <c r="B2337" i="4"/>
  <c r="B2341" i="4"/>
  <c r="B2345" i="4"/>
  <c r="B2349" i="4"/>
  <c r="E2352" i="4"/>
  <c r="E2355" i="4"/>
  <c r="B2359" i="4"/>
  <c r="C2362" i="4"/>
  <c r="D2365" i="4"/>
  <c r="E2368" i="4"/>
  <c r="E2371" i="4"/>
  <c r="B2375" i="4"/>
  <c r="C2378" i="4"/>
  <c r="D2381" i="4"/>
  <c r="E2384" i="4"/>
  <c r="E2387" i="4"/>
  <c r="B2391" i="4"/>
  <c r="C2394" i="4"/>
  <c r="D2397" i="4"/>
  <c r="C2400" i="4"/>
  <c r="B2403" i="4"/>
  <c r="E2405" i="4"/>
  <c r="C2408" i="4"/>
  <c r="B2411" i="4"/>
  <c r="E2413" i="4"/>
  <c r="C2416" i="4"/>
  <c r="B2419" i="4"/>
  <c r="E2421" i="4"/>
  <c r="C2424" i="4"/>
  <c r="B2427" i="4"/>
  <c r="D2429" i="4"/>
  <c r="D2431" i="4"/>
  <c r="D2433" i="4"/>
  <c r="D2435" i="4"/>
  <c r="D2437" i="4"/>
  <c r="D2439" i="4"/>
  <c r="D2441" i="4"/>
  <c r="D2443" i="4"/>
  <c r="D2445" i="4"/>
  <c r="D2447" i="4"/>
  <c r="D2449" i="4"/>
  <c r="D2451" i="4"/>
  <c r="D2453" i="4"/>
  <c r="D2455" i="4"/>
  <c r="D2457" i="4"/>
  <c r="D2459" i="4"/>
  <c r="D2461" i="4"/>
  <c r="D2463" i="4"/>
  <c r="D2465" i="4"/>
  <c r="D2467" i="4"/>
  <c r="D2469" i="4"/>
  <c r="D2471" i="4"/>
  <c r="D2473" i="4"/>
  <c r="D2475" i="4"/>
  <c r="D2477" i="4"/>
  <c r="D2479" i="4"/>
  <c r="D2481" i="4"/>
  <c r="D2483" i="4"/>
  <c r="D2485" i="4"/>
  <c r="D2487" i="4"/>
  <c r="D2489" i="4"/>
  <c r="D2491" i="4"/>
  <c r="D2493" i="4"/>
  <c r="D2495" i="4"/>
  <c r="D2497" i="4"/>
  <c r="D2499" i="4"/>
  <c r="D2501" i="4"/>
  <c r="D2503" i="4"/>
  <c r="D2505" i="4"/>
  <c r="D2507" i="4"/>
  <c r="D2509" i="4"/>
  <c r="D2511" i="4"/>
  <c r="D2513" i="4"/>
  <c r="D2515" i="4"/>
  <c r="D2517" i="4"/>
  <c r="D2519" i="4"/>
  <c r="D2521" i="4"/>
  <c r="D2523" i="4"/>
  <c r="D2525" i="4"/>
  <c r="D2527" i="4"/>
  <c r="D2529" i="4"/>
  <c r="D2531" i="4"/>
  <c r="D2533" i="4"/>
  <c r="D2535" i="4"/>
  <c r="D2537" i="4"/>
  <c r="D2539" i="4"/>
  <c r="D2541" i="4"/>
  <c r="D2543" i="4"/>
  <c r="D2545" i="4"/>
  <c r="D2547" i="4"/>
  <c r="D2549" i="4"/>
  <c r="D2551" i="4"/>
  <c r="D2553" i="4"/>
  <c r="D2555" i="4"/>
  <c r="D2557" i="4"/>
  <c r="D2559" i="4"/>
  <c r="D2561" i="4"/>
  <c r="D2563" i="4"/>
  <c r="D2565" i="4"/>
  <c r="D2567" i="4"/>
  <c r="D2569" i="4"/>
  <c r="D2571" i="4"/>
  <c r="D2573" i="4"/>
  <c r="D2575" i="4"/>
  <c r="D2577" i="4"/>
  <c r="D2579" i="4"/>
  <c r="D2581" i="4"/>
  <c r="E1624" i="4"/>
  <c r="E1753" i="4"/>
  <c r="D1804" i="4"/>
  <c r="E1846" i="4"/>
  <c r="D1890" i="4"/>
  <c r="D1932" i="4"/>
  <c r="E1970" i="4"/>
  <c r="D1999" i="4"/>
  <c r="E2018" i="4"/>
  <c r="E2033" i="4"/>
  <c r="C2046" i="4"/>
  <c r="C2059" i="4"/>
  <c r="D2069" i="4"/>
  <c r="D2078" i="4"/>
  <c r="C2087" i="4"/>
  <c r="D2093" i="4"/>
  <c r="C2101" i="4"/>
  <c r="D2108" i="4"/>
  <c r="E2114" i="4"/>
  <c r="D2122" i="4"/>
  <c r="E2129" i="4"/>
  <c r="B2136" i="4"/>
  <c r="E2143" i="4"/>
  <c r="C2151" i="4"/>
  <c r="D2157" i="4"/>
  <c r="C2165" i="4"/>
  <c r="D2172" i="4"/>
  <c r="E2178" i="4"/>
  <c r="D2186" i="4"/>
  <c r="E2193" i="4"/>
  <c r="E2199" i="4"/>
  <c r="D2205" i="4"/>
  <c r="B2211" i="4"/>
  <c r="E2215" i="4"/>
  <c r="D2221" i="4"/>
  <c r="D2225" i="4"/>
  <c r="D2229" i="4"/>
  <c r="D2233" i="4"/>
  <c r="D2237" i="4"/>
  <c r="D2241" i="4"/>
  <c r="D2245" i="4"/>
  <c r="D2249" i="4"/>
  <c r="D2253" i="4"/>
  <c r="D2257" i="4"/>
  <c r="D2261" i="4"/>
  <c r="D2265" i="4"/>
  <c r="D2269" i="4"/>
  <c r="D2273" i="4"/>
  <c r="D2277" i="4"/>
  <c r="D2281" i="4"/>
  <c r="D2285" i="4"/>
  <c r="D2289" i="4"/>
  <c r="D2293" i="4"/>
  <c r="D2297" i="4"/>
  <c r="D2301" i="4"/>
  <c r="D2305" i="4"/>
  <c r="D2309" i="4"/>
  <c r="D2313" i="4"/>
  <c r="D2317" i="4"/>
  <c r="D2321" i="4"/>
  <c r="D2325" i="4"/>
  <c r="D2329" i="4"/>
  <c r="D2333" i="4"/>
  <c r="D2337" i="4"/>
  <c r="D2341" i="4"/>
  <c r="D2345" i="4"/>
  <c r="D2349" i="4"/>
  <c r="B2353" i="4"/>
  <c r="C2356" i="4"/>
  <c r="D2359" i="4"/>
  <c r="E2362" i="4"/>
  <c r="E2365" i="4"/>
  <c r="B2369" i="4"/>
  <c r="C2372" i="4"/>
  <c r="D2375" i="4"/>
  <c r="E2378" i="4"/>
  <c r="E2381" i="4"/>
  <c r="B2385" i="4"/>
  <c r="C2388" i="4"/>
  <c r="D2391" i="4"/>
  <c r="E2394" i="4"/>
  <c r="E2397" i="4"/>
  <c r="E2400" i="4"/>
  <c r="D2403" i="4"/>
  <c r="B2406" i="4"/>
  <c r="E2408" i="4"/>
  <c r="D2411" i="4"/>
  <c r="B2414" i="4"/>
  <c r="E2416" i="4"/>
  <c r="D2419" i="4"/>
  <c r="B2422" i="4"/>
  <c r="E2424" i="4"/>
  <c r="D2427" i="4"/>
  <c r="E2429" i="4"/>
  <c r="E2431" i="4"/>
  <c r="E2433" i="4"/>
  <c r="E2435" i="4"/>
  <c r="E2437" i="4"/>
  <c r="E2439" i="4"/>
  <c r="E2441" i="4"/>
  <c r="E2443" i="4"/>
  <c r="E2445" i="4"/>
  <c r="E2447" i="4"/>
  <c r="E2449" i="4"/>
  <c r="E2451" i="4"/>
  <c r="E2453" i="4"/>
  <c r="E2455" i="4"/>
  <c r="E2457" i="4"/>
  <c r="E2459" i="4"/>
  <c r="E2461" i="4"/>
  <c r="E2463" i="4"/>
  <c r="E2465" i="4"/>
  <c r="E2467" i="4"/>
  <c r="E2469" i="4"/>
  <c r="E2471" i="4"/>
  <c r="E2473" i="4"/>
  <c r="E2475" i="4"/>
  <c r="E2477" i="4"/>
  <c r="E2479" i="4"/>
  <c r="E2481" i="4"/>
  <c r="E2483" i="4"/>
  <c r="E2485" i="4"/>
  <c r="E2487" i="4"/>
  <c r="E2489" i="4"/>
  <c r="E2491" i="4"/>
  <c r="E2493" i="4"/>
  <c r="E2495" i="4"/>
  <c r="E2497" i="4"/>
  <c r="E2499" i="4"/>
  <c r="E2501" i="4"/>
  <c r="E2503" i="4"/>
  <c r="E2505" i="4"/>
  <c r="E2507" i="4"/>
  <c r="E2509" i="4"/>
  <c r="E2511" i="4"/>
  <c r="E2513" i="4"/>
  <c r="E2515" i="4"/>
  <c r="E2517" i="4"/>
  <c r="E2519" i="4"/>
  <c r="E2521" i="4"/>
  <c r="E2523" i="4"/>
  <c r="E2525" i="4"/>
  <c r="E2527" i="4"/>
  <c r="E2529" i="4"/>
  <c r="E2531" i="4"/>
  <c r="E2533" i="4"/>
  <c r="E2535" i="4"/>
  <c r="E2537" i="4"/>
  <c r="E2539" i="4"/>
  <c r="E2541" i="4"/>
  <c r="E2543" i="4"/>
  <c r="E2545" i="4"/>
  <c r="E2547" i="4"/>
  <c r="E2549" i="4"/>
  <c r="E2551" i="4"/>
  <c r="E2553" i="4"/>
  <c r="E2555" i="4"/>
  <c r="E2557" i="4"/>
  <c r="E2559" i="4"/>
  <c r="E2561" i="4"/>
  <c r="E2563" i="4"/>
  <c r="E2565" i="4"/>
  <c r="E2567" i="4"/>
  <c r="E2569" i="4"/>
  <c r="E2571" i="4"/>
  <c r="E2573" i="4"/>
  <c r="E2575" i="4"/>
  <c r="E2577" i="4"/>
  <c r="E2579" i="4"/>
  <c r="E2581" i="4"/>
  <c r="E2583" i="4"/>
  <c r="E2585" i="4"/>
  <c r="E2587" i="4"/>
  <c r="E2589" i="4"/>
  <c r="E2591" i="4"/>
  <c r="E2593" i="4"/>
  <c r="E2595" i="4"/>
  <c r="E2597" i="4"/>
  <c r="E2599" i="4"/>
  <c r="E2601" i="4"/>
  <c r="E2603" i="4"/>
  <c r="E2605" i="4"/>
  <c r="E2607" i="4"/>
  <c r="E2609" i="4"/>
  <c r="E2611" i="4"/>
  <c r="E2613" i="4"/>
  <c r="E2615" i="4"/>
  <c r="E2617" i="4"/>
  <c r="E2619" i="4"/>
  <c r="E2621" i="4"/>
  <c r="E2623" i="4"/>
  <c r="E2625" i="4"/>
  <c r="E2627" i="4"/>
  <c r="E2629" i="4"/>
  <c r="E2631" i="4"/>
  <c r="E2633" i="4"/>
  <c r="E2635" i="4"/>
  <c r="E2637" i="4"/>
  <c r="E2639" i="4"/>
  <c r="E2641" i="4"/>
  <c r="E2643" i="4"/>
  <c r="E2645" i="4"/>
  <c r="E2647" i="4"/>
  <c r="E2649" i="4"/>
  <c r="E2651" i="4"/>
  <c r="E2653" i="4"/>
  <c r="E2655" i="4"/>
  <c r="E2657" i="4"/>
  <c r="E2659" i="4"/>
  <c r="E2661" i="4"/>
  <c r="E2663" i="4"/>
  <c r="E2665" i="4"/>
  <c r="E2667" i="4"/>
  <c r="E2669" i="4"/>
  <c r="E2671" i="4"/>
  <c r="E2673" i="4"/>
  <c r="E2675" i="4"/>
  <c r="E2677" i="4"/>
  <c r="E2679" i="4"/>
  <c r="E2681" i="4"/>
  <c r="E2683" i="4"/>
  <c r="E2685" i="4"/>
  <c r="E2687" i="4"/>
  <c r="E2689" i="4"/>
  <c r="E2691" i="4"/>
  <c r="E2693" i="4"/>
  <c r="E2695" i="4"/>
  <c r="E2697" i="4"/>
  <c r="E2699" i="4"/>
  <c r="E2701" i="4"/>
  <c r="E2703" i="4"/>
  <c r="E2705" i="4"/>
  <c r="E2707" i="4"/>
  <c r="E2709" i="4"/>
  <c r="E2711" i="4"/>
  <c r="E2713" i="4"/>
  <c r="E2715" i="4"/>
  <c r="E2717" i="4"/>
  <c r="E2719" i="4"/>
  <c r="E2721" i="4"/>
  <c r="E2723" i="4"/>
  <c r="E2725" i="4"/>
  <c r="E2727" i="4"/>
  <c r="E2729" i="4"/>
  <c r="E2731" i="4"/>
  <c r="E2733" i="4"/>
  <c r="E2735" i="4"/>
  <c r="E2737" i="4"/>
  <c r="E2739" i="4"/>
  <c r="E2741" i="4"/>
  <c r="E2743" i="4"/>
  <c r="E2745" i="4"/>
  <c r="E2747" i="4"/>
  <c r="E2749" i="4"/>
  <c r="E2751" i="4"/>
  <c r="E2753" i="4"/>
  <c r="E2755" i="4"/>
  <c r="E2757" i="4"/>
  <c r="E2759" i="4"/>
  <c r="E2761" i="4"/>
  <c r="E2763" i="4"/>
  <c r="E2765" i="4"/>
  <c r="E2767" i="4"/>
  <c r="E2769" i="4"/>
  <c r="E1632" i="4"/>
  <c r="D1754" i="4"/>
  <c r="D1806" i="4"/>
  <c r="D1848" i="4"/>
  <c r="E1890" i="4"/>
  <c r="D1934" i="4"/>
  <c r="B1972" i="4"/>
  <c r="E1999" i="4"/>
  <c r="B2020" i="4"/>
  <c r="C2036" i="4"/>
  <c r="D2047" i="4"/>
  <c r="B2060" i="4"/>
  <c r="D2071" i="4"/>
  <c r="E2078" i="4"/>
  <c r="E2087" i="4"/>
  <c r="C2095" i="4"/>
  <c r="D2101" i="4"/>
  <c r="C2109" i="4"/>
  <c r="D2116" i="4"/>
  <c r="E2122" i="4"/>
  <c r="D2130" i="4"/>
  <c r="E2137" i="4"/>
  <c r="B2144" i="4"/>
  <c r="E2151" i="4"/>
  <c r="C2159" i="4"/>
  <c r="D2165" i="4"/>
  <c r="C2173" i="4"/>
  <c r="D2180" i="4"/>
  <c r="E2186" i="4"/>
  <c r="D2194" i="4"/>
  <c r="B2201" i="4"/>
  <c r="E2205" i="4"/>
  <c r="D2211" i="4"/>
  <c r="B2217" i="4"/>
  <c r="E2221" i="4"/>
  <c r="E2225" i="4"/>
  <c r="E2229" i="4"/>
  <c r="E2233" i="4"/>
  <c r="E2237" i="4"/>
  <c r="E2241" i="4"/>
  <c r="E2245" i="4"/>
  <c r="E2249" i="4"/>
  <c r="E2253" i="4"/>
  <c r="E2257" i="4"/>
  <c r="E2261" i="4"/>
  <c r="E2265" i="4"/>
  <c r="E2269" i="4"/>
  <c r="E2273" i="4"/>
  <c r="E2277" i="4"/>
  <c r="E2281" i="4"/>
  <c r="E2285" i="4"/>
  <c r="E2289" i="4"/>
  <c r="E2293" i="4"/>
  <c r="E2297" i="4"/>
  <c r="E2301" i="4"/>
  <c r="E2305" i="4"/>
  <c r="E2309" i="4"/>
  <c r="E2313" i="4"/>
  <c r="E2317" i="4"/>
  <c r="E2321" i="4"/>
  <c r="E2325" i="4"/>
  <c r="E2329" i="4"/>
  <c r="E2333" i="4"/>
  <c r="E2337" i="4"/>
  <c r="E2341" i="4"/>
  <c r="E2345" i="4"/>
  <c r="E2349" i="4"/>
  <c r="D2353" i="4"/>
  <c r="E2356" i="4"/>
  <c r="E2359" i="4"/>
  <c r="B2363" i="4"/>
  <c r="C2366" i="4"/>
  <c r="D2369" i="4"/>
  <c r="E2372" i="4"/>
  <c r="E2375" i="4"/>
  <c r="B2379" i="4"/>
  <c r="C2382" i="4"/>
  <c r="D2385" i="4"/>
  <c r="E2388" i="4"/>
  <c r="E2391" i="4"/>
  <c r="B2395" i="4"/>
  <c r="C2398" i="4"/>
  <c r="B2401" i="4"/>
  <c r="E2403" i="4"/>
  <c r="C2406" i="4"/>
  <c r="B2409" i="4"/>
  <c r="E2411" i="4"/>
  <c r="C2414" i="4"/>
  <c r="B2417" i="4"/>
  <c r="E2419" i="4"/>
  <c r="C2422" i="4"/>
  <c r="B2425" i="4"/>
  <c r="E2427" i="4"/>
  <c r="B2430" i="4"/>
  <c r="B2432" i="4"/>
  <c r="B2434" i="4"/>
  <c r="B2436" i="4"/>
  <c r="B2438" i="4"/>
  <c r="B2440" i="4"/>
  <c r="B2442" i="4"/>
  <c r="B2444" i="4"/>
  <c r="B2446" i="4"/>
  <c r="B2448" i="4"/>
  <c r="B2450" i="4"/>
  <c r="B2452" i="4"/>
  <c r="B2454" i="4"/>
  <c r="B2456" i="4"/>
  <c r="B2458" i="4"/>
  <c r="B2460" i="4"/>
  <c r="B2462" i="4"/>
  <c r="B2464" i="4"/>
  <c r="B2466" i="4"/>
  <c r="B2468" i="4"/>
  <c r="B2470" i="4"/>
  <c r="B2472" i="4"/>
  <c r="B2474" i="4"/>
  <c r="B2476" i="4"/>
  <c r="B2478" i="4"/>
  <c r="B2480" i="4"/>
  <c r="B2482" i="4"/>
  <c r="B2484" i="4"/>
  <c r="B2486" i="4"/>
  <c r="B2488" i="4"/>
  <c r="B2490" i="4"/>
  <c r="B2492" i="4"/>
  <c r="B2494" i="4"/>
  <c r="B2496" i="4"/>
  <c r="B2498" i="4"/>
  <c r="B2500" i="4"/>
  <c r="B2502" i="4"/>
  <c r="B2504" i="4"/>
  <c r="B2506" i="4"/>
  <c r="B2508" i="4"/>
  <c r="B2510" i="4"/>
  <c r="B2512" i="4"/>
  <c r="B2514" i="4"/>
  <c r="B2516" i="4"/>
  <c r="B2518" i="4"/>
  <c r="B2520" i="4"/>
  <c r="B2522" i="4"/>
  <c r="B2524" i="4"/>
  <c r="B2526" i="4"/>
  <c r="B2528" i="4"/>
  <c r="B2530" i="4"/>
  <c r="B2532" i="4"/>
  <c r="B2534" i="4"/>
  <c r="B2536" i="4"/>
  <c r="B2538" i="4"/>
  <c r="B2540" i="4"/>
  <c r="B2542" i="4"/>
  <c r="B2544" i="4"/>
  <c r="B2546" i="4"/>
  <c r="B2548" i="4"/>
  <c r="B2550" i="4"/>
  <c r="B2552" i="4"/>
  <c r="B2554" i="4"/>
  <c r="B2556" i="4"/>
  <c r="B2558" i="4"/>
  <c r="B2560" i="4"/>
  <c r="B2562" i="4"/>
  <c r="B2564" i="4"/>
  <c r="B2566" i="4"/>
  <c r="B2568" i="4"/>
  <c r="B2570" i="4"/>
  <c r="B2572" i="4"/>
  <c r="B2574" i="4"/>
  <c r="B2576" i="4"/>
  <c r="B2578" i="4"/>
  <c r="B2580" i="4"/>
  <c r="B2582" i="4"/>
  <c r="B2584" i="4"/>
  <c r="B2586" i="4"/>
  <c r="B2588" i="4"/>
  <c r="B2590" i="4"/>
  <c r="B2592" i="4"/>
  <c r="B2594" i="4"/>
  <c r="B2596" i="4"/>
  <c r="B2598" i="4"/>
  <c r="B2600" i="4"/>
  <c r="B2602" i="4"/>
  <c r="B2604" i="4"/>
  <c r="B2606" i="4"/>
  <c r="B2608" i="4"/>
  <c r="B2610" i="4"/>
  <c r="B2612" i="4"/>
  <c r="B2614" i="4"/>
  <c r="B2616" i="4"/>
  <c r="B2618" i="4"/>
  <c r="B2620" i="4"/>
  <c r="B2622" i="4"/>
  <c r="B2624" i="4"/>
  <c r="B2626" i="4"/>
  <c r="B2628" i="4"/>
  <c r="B2630" i="4"/>
  <c r="B2632" i="4"/>
  <c r="E1676" i="4"/>
  <c r="E1769" i="4"/>
  <c r="D1816" i="4"/>
  <c r="E1858" i="4"/>
  <c r="D1902" i="4"/>
  <c r="D1944" i="4"/>
  <c r="C1980" i="4"/>
  <c r="C2006" i="4"/>
  <c r="D2024" i="4"/>
  <c r="C2038" i="4"/>
  <c r="E2050" i="4"/>
  <c r="E2063" i="4"/>
  <c r="D2072" i="4"/>
  <c r="E2081" i="4"/>
  <c r="E2089" i="4"/>
  <c r="B2096" i="4"/>
  <c r="E2103" i="4"/>
  <c r="C2111" i="4"/>
  <c r="D2117" i="4"/>
  <c r="C2125" i="4"/>
  <c r="D2132" i="4"/>
  <c r="E2138" i="4"/>
  <c r="D2146" i="4"/>
  <c r="E2153" i="4"/>
  <c r="B2160" i="4"/>
  <c r="E2167" i="4"/>
  <c r="C2175" i="4"/>
  <c r="D2181" i="4"/>
  <c r="C2189" i="4"/>
  <c r="D2196" i="4"/>
  <c r="E2201" i="4"/>
  <c r="D2207" i="4"/>
  <c r="B2213" i="4"/>
  <c r="E2217" i="4"/>
  <c r="B2223" i="4"/>
  <c r="B2227" i="4"/>
  <c r="B2231" i="4"/>
  <c r="B2235" i="4"/>
  <c r="B2239" i="4"/>
  <c r="B2243" i="4"/>
  <c r="B2247" i="4"/>
  <c r="B2251" i="4"/>
  <c r="B2255" i="4"/>
  <c r="B2259" i="4"/>
  <c r="B2263" i="4"/>
  <c r="B2267" i="4"/>
  <c r="B2271" i="4"/>
  <c r="B2275" i="4"/>
  <c r="B2279" i="4"/>
  <c r="B2283" i="4"/>
  <c r="B2287" i="4"/>
  <c r="B2291" i="4"/>
  <c r="B2295" i="4"/>
  <c r="B2299" i="4"/>
  <c r="B2303" i="4"/>
  <c r="B2307" i="4"/>
  <c r="B2311" i="4"/>
  <c r="B2315" i="4"/>
  <c r="B2319" i="4"/>
  <c r="B2323" i="4"/>
  <c r="B2327" i="4"/>
  <c r="B2331" i="4"/>
  <c r="B2335" i="4"/>
  <c r="B2339" i="4"/>
  <c r="B2343" i="4"/>
  <c r="B2347" i="4"/>
  <c r="B2351" i="4"/>
  <c r="C2354" i="4"/>
  <c r="D2357" i="4"/>
  <c r="E2360" i="4"/>
  <c r="E2363" i="4"/>
  <c r="B2367" i="4"/>
  <c r="C2370" i="4"/>
  <c r="D2373" i="4"/>
  <c r="E2376" i="4"/>
  <c r="E2379" i="4"/>
  <c r="B2383" i="4"/>
  <c r="C2386" i="4"/>
  <c r="D2389" i="4"/>
  <c r="E2392" i="4"/>
  <c r="E2395" i="4"/>
  <c r="B2399" i="4"/>
  <c r="E2401" i="4"/>
  <c r="C2404" i="4"/>
  <c r="B2407" i="4"/>
  <c r="E2409" i="4"/>
  <c r="C2412" i="4"/>
  <c r="B2415" i="4"/>
  <c r="E2417" i="4"/>
  <c r="C2420" i="4"/>
  <c r="B2423" i="4"/>
  <c r="E2425" i="4"/>
  <c r="C2428" i="4"/>
  <c r="D2430" i="4"/>
  <c r="D2432" i="4"/>
  <c r="D2434" i="4"/>
  <c r="D2436" i="4"/>
  <c r="D2438" i="4"/>
  <c r="D2440" i="4"/>
  <c r="D2442" i="4"/>
  <c r="D2444" i="4"/>
  <c r="D2446" i="4"/>
  <c r="D2448" i="4"/>
  <c r="D2450" i="4"/>
  <c r="D2452" i="4"/>
  <c r="D2454" i="4"/>
  <c r="D2456" i="4"/>
  <c r="D2458" i="4"/>
  <c r="D2460" i="4"/>
  <c r="D2462" i="4"/>
  <c r="D2464" i="4"/>
  <c r="D2466" i="4"/>
  <c r="D2468" i="4"/>
  <c r="D2470" i="4"/>
  <c r="D2472" i="4"/>
  <c r="D2474" i="4"/>
  <c r="D2476" i="4"/>
  <c r="D2478" i="4"/>
  <c r="D2480" i="4"/>
  <c r="D2482" i="4"/>
  <c r="D2484" i="4"/>
  <c r="D2486" i="4"/>
  <c r="D2488" i="4"/>
  <c r="D2490" i="4"/>
  <c r="D2492" i="4"/>
  <c r="D2494" i="4"/>
  <c r="D2496" i="4"/>
  <c r="D2498" i="4"/>
  <c r="D2500" i="4"/>
  <c r="D2502" i="4"/>
  <c r="D2504" i="4"/>
  <c r="D2506" i="4"/>
  <c r="D2508" i="4"/>
  <c r="D2510" i="4"/>
  <c r="D2512" i="4"/>
  <c r="D2514" i="4"/>
  <c r="D2516" i="4"/>
  <c r="D2518" i="4"/>
  <c r="D2520" i="4"/>
  <c r="D2522" i="4"/>
  <c r="D2524" i="4"/>
  <c r="D2526" i="4"/>
  <c r="D2528" i="4"/>
  <c r="D2530" i="4"/>
  <c r="D2532" i="4"/>
  <c r="D2534" i="4"/>
  <c r="D2536" i="4"/>
  <c r="D2538" i="4"/>
  <c r="D2540" i="4"/>
  <c r="D2542" i="4"/>
  <c r="D2544" i="4"/>
  <c r="D2546" i="4"/>
  <c r="D2548" i="4"/>
  <c r="D2550" i="4"/>
  <c r="D2552" i="4"/>
  <c r="D2554" i="4"/>
  <c r="D2556" i="4"/>
  <c r="D2558" i="4"/>
  <c r="D2560" i="4"/>
  <c r="D2562" i="4"/>
  <c r="D2564" i="4"/>
  <c r="D2566" i="4"/>
  <c r="D2568" i="4"/>
  <c r="D2570" i="4"/>
  <c r="D2572" i="4"/>
  <c r="D2574" i="4"/>
  <c r="D2576" i="4"/>
  <c r="D2578" i="4"/>
  <c r="D2580" i="4"/>
  <c r="D2582" i="4"/>
  <c r="D2584" i="4"/>
  <c r="D2586" i="4"/>
  <c r="D2588" i="4"/>
  <c r="D2590" i="4"/>
  <c r="D2592" i="4"/>
  <c r="D2594" i="4"/>
  <c r="D2596" i="4"/>
  <c r="D2598" i="4"/>
  <c r="D2600" i="4"/>
  <c r="D2602" i="4"/>
  <c r="D2604" i="4"/>
  <c r="D2606" i="4"/>
  <c r="D2608" i="4"/>
  <c r="D2610" i="4"/>
  <c r="D2612" i="4"/>
  <c r="D2614" i="4"/>
  <c r="D2616" i="4"/>
  <c r="D2618" i="4"/>
  <c r="D2620" i="4"/>
  <c r="D2622" i="4"/>
  <c r="D2624" i="4"/>
  <c r="D2626" i="4"/>
  <c r="D2628" i="4"/>
  <c r="D2630" i="4"/>
  <c r="D2632" i="4"/>
  <c r="D2634" i="4"/>
  <c r="D2636" i="4"/>
  <c r="D2638" i="4"/>
  <c r="D2640" i="4"/>
  <c r="D2642" i="4"/>
  <c r="D2644" i="4"/>
  <c r="D2646" i="4"/>
  <c r="D2648" i="4"/>
  <c r="D2650" i="4"/>
  <c r="D2652" i="4"/>
  <c r="D2654" i="4"/>
  <c r="D2656" i="4"/>
  <c r="D2658" i="4"/>
  <c r="D2660" i="4"/>
  <c r="D2662" i="4"/>
  <c r="D2664" i="4"/>
  <c r="D2666" i="4"/>
  <c r="D2668" i="4"/>
  <c r="D2670" i="4"/>
  <c r="D2672" i="4"/>
  <c r="D2674" i="4"/>
  <c r="D2676" i="4"/>
  <c r="D2678" i="4"/>
  <c r="D2680" i="4"/>
  <c r="D2682" i="4"/>
  <c r="D2684" i="4"/>
  <c r="D2686" i="4"/>
  <c r="D2688" i="4"/>
  <c r="D2690" i="4"/>
  <c r="D2692" i="4"/>
  <c r="D2694" i="4"/>
  <c r="D2696" i="4"/>
  <c r="D2698" i="4"/>
  <c r="D2700" i="4"/>
  <c r="D2702" i="4"/>
  <c r="D2704" i="4"/>
  <c r="D2706" i="4"/>
  <c r="D2708" i="4"/>
  <c r="D2710" i="4"/>
  <c r="D2712" i="4"/>
  <c r="D2714" i="4"/>
  <c r="D2716" i="4"/>
  <c r="D2718" i="4"/>
  <c r="D2720" i="4"/>
  <c r="D2722" i="4"/>
  <c r="D2724" i="4"/>
  <c r="D2726" i="4"/>
  <c r="D2728" i="4"/>
  <c r="D2730" i="4"/>
  <c r="D2732" i="4"/>
  <c r="D2734" i="4"/>
  <c r="D2736" i="4"/>
  <c r="D2738" i="4"/>
  <c r="D2740" i="4"/>
  <c r="D2742" i="4"/>
  <c r="D2744" i="4"/>
  <c r="D2746" i="4"/>
  <c r="D2748" i="4"/>
  <c r="D2750" i="4"/>
  <c r="D2752" i="4"/>
  <c r="D2754" i="4"/>
  <c r="D2756" i="4"/>
  <c r="D2758" i="4"/>
  <c r="D2760" i="4"/>
  <c r="D2762" i="4"/>
  <c r="D2764" i="4"/>
  <c r="D2766" i="4"/>
  <c r="D2768" i="4"/>
  <c r="D2770" i="4"/>
  <c r="D1674" i="4"/>
  <c r="D2023" i="4"/>
  <c r="C2103" i="4"/>
  <c r="E2159" i="4"/>
  <c r="E2211" i="4"/>
  <c r="E2246" i="4"/>
  <c r="E2278" i="4"/>
  <c r="E2310" i="4"/>
  <c r="E2342" i="4"/>
  <c r="E2369" i="4"/>
  <c r="D2395" i="4"/>
  <c r="D2417" i="4"/>
  <c r="C2436" i="4"/>
  <c r="C2452" i="4"/>
  <c r="C2468" i="4"/>
  <c r="C2484" i="4"/>
  <c r="C2500" i="4"/>
  <c r="C2516" i="4"/>
  <c r="C2532" i="4"/>
  <c r="C2548" i="4"/>
  <c r="C2564" i="4"/>
  <c r="C2580" i="4"/>
  <c r="D2589" i="4"/>
  <c r="D2597" i="4"/>
  <c r="D2605" i="4"/>
  <c r="D2613" i="4"/>
  <c r="D2621" i="4"/>
  <c r="D2629" i="4"/>
  <c r="D2635" i="4"/>
  <c r="D2639" i="4"/>
  <c r="D2643" i="4"/>
  <c r="D2647" i="4"/>
  <c r="D2651" i="4"/>
  <c r="D2655" i="4"/>
  <c r="D2659" i="4"/>
  <c r="D2663" i="4"/>
  <c r="D2667" i="4"/>
  <c r="D2671" i="4"/>
  <c r="D2675" i="4"/>
  <c r="D2679" i="4"/>
  <c r="D2683" i="4"/>
  <c r="B2687" i="4"/>
  <c r="D2689" i="4"/>
  <c r="C2692" i="4"/>
  <c r="B2695" i="4"/>
  <c r="D2697" i="4"/>
  <c r="C2700" i="4"/>
  <c r="B2703" i="4"/>
  <c r="D2705" i="4"/>
  <c r="C2708" i="4"/>
  <c r="B2711" i="4"/>
  <c r="D2713" i="4"/>
  <c r="C2716" i="4"/>
  <c r="B2719" i="4"/>
  <c r="D2721" i="4"/>
  <c r="C2724" i="4"/>
  <c r="B2727" i="4"/>
  <c r="D2729" i="4"/>
  <c r="C2732" i="4"/>
  <c r="B2735" i="4"/>
  <c r="D2737" i="4"/>
  <c r="C2740" i="4"/>
  <c r="B2743" i="4"/>
  <c r="D2745" i="4"/>
  <c r="C2748" i="4"/>
  <c r="B2751" i="4"/>
  <c r="D2753" i="4"/>
  <c r="C2756" i="4"/>
  <c r="B2759" i="4"/>
  <c r="D2761" i="4"/>
  <c r="C2764" i="4"/>
  <c r="B2767" i="4"/>
  <c r="D2769" i="4"/>
  <c r="B2772" i="4"/>
  <c r="B2774" i="4"/>
  <c r="B2776" i="4"/>
  <c r="B2778" i="4"/>
  <c r="B2780" i="4"/>
  <c r="B2782" i="4"/>
  <c r="B2784" i="4"/>
  <c r="B2786" i="4"/>
  <c r="B2788" i="4"/>
  <c r="B2790" i="4"/>
  <c r="B2792" i="4"/>
  <c r="B2794" i="4"/>
  <c r="B2796" i="4"/>
  <c r="B2798" i="4"/>
  <c r="B2800" i="4"/>
  <c r="B2802" i="4"/>
  <c r="B2804" i="4"/>
  <c r="B2806" i="4"/>
  <c r="B2808" i="4"/>
  <c r="B2810" i="4"/>
  <c r="B2812" i="4"/>
  <c r="B2814" i="4"/>
  <c r="B2816" i="4"/>
  <c r="B2818" i="4"/>
  <c r="B2820" i="4"/>
  <c r="B2822" i="4"/>
  <c r="B2824" i="4"/>
  <c r="B2826" i="4"/>
  <c r="B2828" i="4"/>
  <c r="B2830" i="4"/>
  <c r="B2832" i="4"/>
  <c r="B2834" i="4"/>
  <c r="B2836" i="4"/>
  <c r="B2838" i="4"/>
  <c r="B2840" i="4"/>
  <c r="B2842" i="4"/>
  <c r="B2844" i="4"/>
  <c r="B2846" i="4"/>
  <c r="B2848" i="4"/>
  <c r="B2850" i="4"/>
  <c r="B2852" i="4"/>
  <c r="B2854" i="4"/>
  <c r="B2856" i="4"/>
  <c r="B2858" i="4"/>
  <c r="B2860" i="4"/>
  <c r="B2862" i="4"/>
  <c r="B2864" i="4"/>
  <c r="B2866" i="4"/>
  <c r="B2868" i="4"/>
  <c r="B2870" i="4"/>
  <c r="B2872" i="4"/>
  <c r="B2874" i="4"/>
  <c r="B2876" i="4"/>
  <c r="B2878" i="4"/>
  <c r="B2880" i="4"/>
  <c r="B2882" i="4"/>
  <c r="B2884" i="4"/>
  <c r="B2886" i="4"/>
  <c r="B2888" i="4"/>
  <c r="B2890" i="4"/>
  <c r="B2892" i="4"/>
  <c r="B2894" i="4"/>
  <c r="B2896" i="4"/>
  <c r="B2898" i="4"/>
  <c r="B2900" i="4"/>
  <c r="B2902" i="4"/>
  <c r="B2904" i="4"/>
  <c r="B2906" i="4"/>
  <c r="B2908" i="4"/>
  <c r="B2910" i="4"/>
  <c r="B2912" i="4"/>
  <c r="B2914" i="4"/>
  <c r="B2916" i="4"/>
  <c r="B2918" i="4"/>
  <c r="B2920" i="4"/>
  <c r="B2922" i="4"/>
  <c r="B2924" i="4"/>
  <c r="B2926" i="4"/>
  <c r="B2928" i="4"/>
  <c r="B2930" i="4"/>
  <c r="B2932" i="4"/>
  <c r="B2934" i="4"/>
  <c r="B2936" i="4"/>
  <c r="B2938" i="4"/>
  <c r="B2940" i="4"/>
  <c r="B2942" i="4"/>
  <c r="B2944" i="4"/>
  <c r="B2946" i="4"/>
  <c r="B2948" i="4"/>
  <c r="B2950" i="4"/>
  <c r="B2952" i="4"/>
  <c r="B2954" i="4"/>
  <c r="B2956" i="4"/>
  <c r="B2958" i="4"/>
  <c r="B2960" i="4"/>
  <c r="B2962" i="4"/>
  <c r="B2964" i="4"/>
  <c r="B2966" i="4"/>
  <c r="B2968" i="4"/>
  <c r="B2970" i="4"/>
  <c r="B2972" i="4"/>
  <c r="B2974" i="4"/>
  <c r="B2976" i="4"/>
  <c r="B2978" i="4"/>
  <c r="B2980" i="4"/>
  <c r="B2982" i="4"/>
  <c r="B2984" i="4"/>
  <c r="B2986" i="4"/>
  <c r="B2988" i="4"/>
  <c r="B2990" i="4"/>
  <c r="B2992" i="4"/>
  <c r="B2994" i="4"/>
  <c r="B2996" i="4"/>
  <c r="B2998" i="4"/>
  <c r="B3000" i="4"/>
  <c r="E1766" i="4"/>
  <c r="C2037" i="4"/>
  <c r="D2109" i="4"/>
  <c r="C2167" i="4"/>
  <c r="D2217" i="4"/>
  <c r="E2250" i="4"/>
  <c r="E2282" i="4"/>
  <c r="E2314" i="4"/>
  <c r="E2346" i="4"/>
  <c r="B2373" i="4"/>
  <c r="E2398" i="4"/>
  <c r="B2420" i="4"/>
  <c r="C2438" i="4"/>
  <c r="C2454" i="4"/>
  <c r="C2470" i="4"/>
  <c r="C2486" i="4"/>
  <c r="C2502" i="4"/>
  <c r="C2518" i="4"/>
  <c r="C2534" i="4"/>
  <c r="C2550" i="4"/>
  <c r="C2566" i="4"/>
  <c r="C2582" i="4"/>
  <c r="C2590" i="4"/>
  <c r="C2598" i="4"/>
  <c r="C2606" i="4"/>
  <c r="C2614" i="4"/>
  <c r="C2622" i="4"/>
  <c r="C2630" i="4"/>
  <c r="B2636" i="4"/>
  <c r="B2640" i="4"/>
  <c r="B2644" i="4"/>
  <c r="B2648" i="4"/>
  <c r="B2652" i="4"/>
  <c r="B2656" i="4"/>
  <c r="B2660" i="4"/>
  <c r="B2664" i="4"/>
  <c r="B2668" i="4"/>
  <c r="B2672" i="4"/>
  <c r="B2676" i="4"/>
  <c r="B2680" i="4"/>
  <c r="B2684" i="4"/>
  <c r="C2687" i="4"/>
  <c r="B2690" i="4"/>
  <c r="E2692" i="4"/>
  <c r="C2695" i="4"/>
  <c r="B2698" i="4"/>
  <c r="E2700" i="4"/>
  <c r="C2703" i="4"/>
  <c r="B2706" i="4"/>
  <c r="E2708" i="4"/>
  <c r="C2711" i="4"/>
  <c r="B2714" i="4"/>
  <c r="E2716" i="4"/>
  <c r="C2719" i="4"/>
  <c r="B2722" i="4"/>
  <c r="E2724" i="4"/>
  <c r="C2727" i="4"/>
  <c r="B2730" i="4"/>
  <c r="E2732" i="4"/>
  <c r="C2735" i="4"/>
  <c r="B2738" i="4"/>
  <c r="E2740" i="4"/>
  <c r="C2743" i="4"/>
  <c r="B2746" i="4"/>
  <c r="E2748" i="4"/>
  <c r="C2751" i="4"/>
  <c r="B2754" i="4"/>
  <c r="E2756" i="4"/>
  <c r="C2759" i="4"/>
  <c r="B2762" i="4"/>
  <c r="E2764" i="4"/>
  <c r="C2767" i="4"/>
  <c r="B2770" i="4"/>
  <c r="C2772" i="4"/>
  <c r="C2774" i="4"/>
  <c r="C2776" i="4"/>
  <c r="C2778" i="4"/>
  <c r="C2780" i="4"/>
  <c r="C2782" i="4"/>
  <c r="C2784" i="4"/>
  <c r="C2786" i="4"/>
  <c r="C2788" i="4"/>
  <c r="C2790" i="4"/>
  <c r="C2792" i="4"/>
  <c r="C2794" i="4"/>
  <c r="C2796" i="4"/>
  <c r="C2798" i="4"/>
  <c r="C2800" i="4"/>
  <c r="C2802" i="4"/>
  <c r="C2804" i="4"/>
  <c r="C2806" i="4"/>
  <c r="C2808" i="4"/>
  <c r="C2810" i="4"/>
  <c r="C2812" i="4"/>
  <c r="C2814" i="4"/>
  <c r="C2816" i="4"/>
  <c r="C2818" i="4"/>
  <c r="C2820" i="4"/>
  <c r="C2822" i="4"/>
  <c r="C2824" i="4"/>
  <c r="C2826" i="4"/>
  <c r="C2828" i="4"/>
  <c r="C2830" i="4"/>
  <c r="C2832" i="4"/>
  <c r="C2834" i="4"/>
  <c r="C2836" i="4"/>
  <c r="C2838" i="4"/>
  <c r="C2840" i="4"/>
  <c r="C2842" i="4"/>
  <c r="C2844" i="4"/>
  <c r="C2846" i="4"/>
  <c r="C2848" i="4"/>
  <c r="C2850" i="4"/>
  <c r="C2852" i="4"/>
  <c r="C2854" i="4"/>
  <c r="C2856" i="4"/>
  <c r="C2858" i="4"/>
  <c r="C2860" i="4"/>
  <c r="C2862" i="4"/>
  <c r="C2864" i="4"/>
  <c r="C2866" i="4"/>
  <c r="C2868" i="4"/>
  <c r="C2870" i="4"/>
  <c r="C2872" i="4"/>
  <c r="C2874" i="4"/>
  <c r="C2876" i="4"/>
  <c r="C2878" i="4"/>
  <c r="C2880" i="4"/>
  <c r="C2882" i="4"/>
  <c r="C2884" i="4"/>
  <c r="C2886" i="4"/>
  <c r="C2888" i="4"/>
  <c r="C2890" i="4"/>
  <c r="C2892" i="4"/>
  <c r="C2894" i="4"/>
  <c r="C2896" i="4"/>
  <c r="C2898" i="4"/>
  <c r="C2900" i="4"/>
  <c r="C2902" i="4"/>
  <c r="C2904" i="4"/>
  <c r="C2906" i="4"/>
  <c r="C2908" i="4"/>
  <c r="C2910" i="4"/>
  <c r="C2912" i="4"/>
  <c r="C2914" i="4"/>
  <c r="C2916" i="4"/>
  <c r="C2918" i="4"/>
  <c r="C2920" i="4"/>
  <c r="C2922" i="4"/>
  <c r="C2924" i="4"/>
  <c r="C2926" i="4"/>
  <c r="C2928" i="4"/>
  <c r="C2930" i="4"/>
  <c r="C2932" i="4"/>
  <c r="C2934" i="4"/>
  <c r="C2936" i="4"/>
  <c r="C2938" i="4"/>
  <c r="C2940" i="4"/>
  <c r="C2942" i="4"/>
  <c r="C2944" i="4"/>
  <c r="C2946" i="4"/>
  <c r="C2948" i="4"/>
  <c r="C2950" i="4"/>
  <c r="C2952" i="4"/>
  <c r="C2954" i="4"/>
  <c r="C2956" i="4"/>
  <c r="C2958" i="4"/>
  <c r="C2960" i="4"/>
  <c r="C2962" i="4"/>
  <c r="C2964" i="4"/>
  <c r="C2966" i="4"/>
  <c r="C2968" i="4"/>
  <c r="C2970" i="4"/>
  <c r="C2972" i="4"/>
  <c r="C2974" i="4"/>
  <c r="C2976" i="4"/>
  <c r="C2978" i="4"/>
  <c r="C2980" i="4"/>
  <c r="C2982" i="4"/>
  <c r="C2984" i="4"/>
  <c r="C2986" i="4"/>
  <c r="C2988" i="4"/>
  <c r="C2990" i="4"/>
  <c r="C2992" i="4"/>
  <c r="C2994" i="4"/>
  <c r="C2996" i="4"/>
  <c r="C2998" i="4"/>
  <c r="C3000" i="4"/>
  <c r="C3002" i="4"/>
  <c r="C3004" i="4"/>
  <c r="C3006" i="4"/>
  <c r="C3008" i="4"/>
  <c r="D2" i="4"/>
  <c r="E1814" i="4"/>
  <c r="B2050" i="4"/>
  <c r="C2117" i="4"/>
  <c r="D2173" i="4"/>
  <c r="E2222" i="4"/>
  <c r="E2254" i="4"/>
  <c r="E2286" i="4"/>
  <c r="E2318" i="4"/>
  <c r="E2350" i="4"/>
  <c r="C2376" i="4"/>
  <c r="D2401" i="4"/>
  <c r="E2422" i="4"/>
  <c r="C2440" i="4"/>
  <c r="C2456" i="4"/>
  <c r="C2472" i="4"/>
  <c r="C2488" i="4"/>
  <c r="C2504" i="4"/>
  <c r="C2520" i="4"/>
  <c r="C2536" i="4"/>
  <c r="C2552" i="4"/>
  <c r="C2568" i="4"/>
  <c r="D2583" i="4"/>
  <c r="D2591" i="4"/>
  <c r="D2599" i="4"/>
  <c r="D2607" i="4"/>
  <c r="D2615" i="4"/>
  <c r="D2623" i="4"/>
  <c r="D2631" i="4"/>
  <c r="C2636" i="4"/>
  <c r="C2640" i="4"/>
  <c r="C2644" i="4"/>
  <c r="C2648" i="4"/>
  <c r="C2652" i="4"/>
  <c r="C2656" i="4"/>
  <c r="C2660" i="4"/>
  <c r="C2664" i="4"/>
  <c r="C2668" i="4"/>
  <c r="C2672" i="4"/>
  <c r="C2676" i="4"/>
  <c r="C2680" i="4"/>
  <c r="C2684" i="4"/>
  <c r="D2687" i="4"/>
  <c r="C2690" i="4"/>
  <c r="B2693" i="4"/>
  <c r="D2695" i="4"/>
  <c r="C2698" i="4"/>
  <c r="B2701" i="4"/>
  <c r="D2703" i="4"/>
  <c r="C2706" i="4"/>
  <c r="B2709" i="4"/>
  <c r="D2711" i="4"/>
  <c r="C2714" i="4"/>
  <c r="B2717" i="4"/>
  <c r="D2719" i="4"/>
  <c r="C2722" i="4"/>
  <c r="B2725" i="4"/>
  <c r="D2727" i="4"/>
  <c r="C2730" i="4"/>
  <c r="B2733" i="4"/>
  <c r="D2735" i="4"/>
  <c r="C2738" i="4"/>
  <c r="B2741" i="4"/>
  <c r="D2743" i="4"/>
  <c r="C2746" i="4"/>
  <c r="B2749" i="4"/>
  <c r="D2751" i="4"/>
  <c r="C2754" i="4"/>
  <c r="B2757" i="4"/>
  <c r="D2759" i="4"/>
  <c r="C2762" i="4"/>
  <c r="B2765" i="4"/>
  <c r="D2767" i="4"/>
  <c r="C2770" i="4"/>
  <c r="D2772" i="4"/>
  <c r="D2774" i="4"/>
  <c r="D2776" i="4"/>
  <c r="D2778" i="4"/>
  <c r="D2780" i="4"/>
  <c r="D2782" i="4"/>
  <c r="D2784" i="4"/>
  <c r="D2786" i="4"/>
  <c r="D2788" i="4"/>
  <c r="D2790" i="4"/>
  <c r="D2792" i="4"/>
  <c r="D2794" i="4"/>
  <c r="D2796" i="4"/>
  <c r="D2798" i="4"/>
  <c r="D2800" i="4"/>
  <c r="D2802" i="4"/>
  <c r="D2804" i="4"/>
  <c r="D2806" i="4"/>
  <c r="D2808" i="4"/>
  <c r="D2810" i="4"/>
  <c r="D2812" i="4"/>
  <c r="D2814" i="4"/>
  <c r="D2816" i="4"/>
  <c r="D2818" i="4"/>
  <c r="D2820" i="4"/>
  <c r="D2822" i="4"/>
  <c r="D2824" i="4"/>
  <c r="D2826" i="4"/>
  <c r="D2828" i="4"/>
  <c r="D2830" i="4"/>
  <c r="D2832" i="4"/>
  <c r="D2834" i="4"/>
  <c r="D2836" i="4"/>
  <c r="D2838" i="4"/>
  <c r="D2840" i="4"/>
  <c r="D2842" i="4"/>
  <c r="D2844" i="4"/>
  <c r="D2846" i="4"/>
  <c r="D2848" i="4"/>
  <c r="D2850" i="4"/>
  <c r="D2852" i="4"/>
  <c r="D2854" i="4"/>
  <c r="D2856" i="4"/>
  <c r="D2858" i="4"/>
  <c r="D2860" i="4"/>
  <c r="D2862" i="4"/>
  <c r="D2864" i="4"/>
  <c r="D2866" i="4"/>
  <c r="D2868" i="4"/>
  <c r="D2870" i="4"/>
  <c r="D2872" i="4"/>
  <c r="D2874" i="4"/>
  <c r="D2876" i="4"/>
  <c r="D2878" i="4"/>
  <c r="D2880" i="4"/>
  <c r="D2882" i="4"/>
  <c r="D2884" i="4"/>
  <c r="D2886" i="4"/>
  <c r="D2888" i="4"/>
  <c r="D2890" i="4"/>
  <c r="D2892" i="4"/>
  <c r="D2894" i="4"/>
  <c r="D2896" i="4"/>
  <c r="D2898" i="4"/>
  <c r="D2900" i="4"/>
  <c r="D2902" i="4"/>
  <c r="D2904" i="4"/>
  <c r="D2906" i="4"/>
  <c r="D2908" i="4"/>
  <c r="D2910" i="4"/>
  <c r="D2912" i="4"/>
  <c r="D2914" i="4"/>
  <c r="D2916" i="4"/>
  <c r="D2918" i="4"/>
  <c r="D2920" i="4"/>
  <c r="D2922" i="4"/>
  <c r="D2924" i="4"/>
  <c r="D2926" i="4"/>
  <c r="D2928" i="4"/>
  <c r="D2930" i="4"/>
  <c r="D2932" i="4"/>
  <c r="D2934" i="4"/>
  <c r="D2936" i="4"/>
  <c r="D2938" i="4"/>
  <c r="D2940" i="4"/>
  <c r="D2942" i="4"/>
  <c r="D2944" i="4"/>
  <c r="D2946" i="4"/>
  <c r="D2948" i="4"/>
  <c r="D2950" i="4"/>
  <c r="D2952" i="4"/>
  <c r="D2954" i="4"/>
  <c r="D2956" i="4"/>
  <c r="D2958" i="4"/>
  <c r="D2960" i="4"/>
  <c r="D2962" i="4"/>
  <c r="D2964" i="4"/>
  <c r="D2966" i="4"/>
  <c r="D2968" i="4"/>
  <c r="D2970" i="4"/>
  <c r="D2972" i="4"/>
  <c r="D2974" i="4"/>
  <c r="D2976" i="4"/>
  <c r="D2978" i="4"/>
  <c r="D2980" i="4"/>
  <c r="D2982" i="4"/>
  <c r="D2984" i="4"/>
  <c r="D2986" i="4"/>
  <c r="D2988" i="4"/>
  <c r="D2990" i="4"/>
  <c r="D2992" i="4"/>
  <c r="D2994" i="4"/>
  <c r="D2996" i="4"/>
  <c r="D2998" i="4"/>
  <c r="D3000" i="4"/>
  <c r="D3002" i="4"/>
  <c r="D3004" i="4"/>
  <c r="D3006" i="4"/>
  <c r="D3008" i="4"/>
  <c r="C2" i="4"/>
  <c r="D1858" i="4"/>
  <c r="C2061" i="4"/>
  <c r="D2124" i="4"/>
  <c r="C2181" i="4"/>
  <c r="E2226" i="4"/>
  <c r="E2258" i="4"/>
  <c r="E2290" i="4"/>
  <c r="E2322" i="4"/>
  <c r="E2353" i="4"/>
  <c r="D2379" i="4"/>
  <c r="B2404" i="4"/>
  <c r="D2425" i="4"/>
  <c r="C2442" i="4"/>
  <c r="C2458" i="4"/>
  <c r="C2474" i="4"/>
  <c r="C2490" i="4"/>
  <c r="C2506" i="4"/>
  <c r="C2522" i="4"/>
  <c r="C2538" i="4"/>
  <c r="C2554" i="4"/>
  <c r="C2570" i="4"/>
  <c r="C2584" i="4"/>
  <c r="C2592" i="4"/>
  <c r="C2600" i="4"/>
  <c r="C2608" i="4"/>
  <c r="C2616" i="4"/>
  <c r="C2624" i="4"/>
  <c r="C2632" i="4"/>
  <c r="E2636" i="4"/>
  <c r="E2640" i="4"/>
  <c r="E2644" i="4"/>
  <c r="E2648" i="4"/>
  <c r="E2652" i="4"/>
  <c r="E2656" i="4"/>
  <c r="E2660" i="4"/>
  <c r="E2664" i="4"/>
  <c r="E2668" i="4"/>
  <c r="E2672" i="4"/>
  <c r="E2676" i="4"/>
  <c r="E2680" i="4"/>
  <c r="E2684" i="4"/>
  <c r="B2688" i="4"/>
  <c r="E2690" i="4"/>
  <c r="C2693" i="4"/>
  <c r="B2696" i="4"/>
  <c r="E2698" i="4"/>
  <c r="C2701" i="4"/>
  <c r="B2704" i="4"/>
  <c r="E2706" i="4"/>
  <c r="C2709" i="4"/>
  <c r="B2712" i="4"/>
  <c r="E2714" i="4"/>
  <c r="C2717" i="4"/>
  <c r="B2720" i="4"/>
  <c r="E2722" i="4"/>
  <c r="C2725" i="4"/>
  <c r="B2728" i="4"/>
  <c r="E2730" i="4"/>
  <c r="C2733" i="4"/>
  <c r="B2736" i="4"/>
  <c r="E2738" i="4"/>
  <c r="C2741" i="4"/>
  <c r="B2744" i="4"/>
  <c r="E2746" i="4"/>
  <c r="C2749" i="4"/>
  <c r="B2752" i="4"/>
  <c r="E2754" i="4"/>
  <c r="C2757" i="4"/>
  <c r="B2760" i="4"/>
  <c r="E2762" i="4"/>
  <c r="C2765" i="4"/>
  <c r="B2768" i="4"/>
  <c r="E2770" i="4"/>
  <c r="E2772" i="4"/>
  <c r="E2774" i="4"/>
  <c r="E2776" i="4"/>
  <c r="E2778" i="4"/>
  <c r="E2780" i="4"/>
  <c r="E2782" i="4"/>
  <c r="E2784" i="4"/>
  <c r="E2786" i="4"/>
  <c r="E2788" i="4"/>
  <c r="E2790" i="4"/>
  <c r="E2792" i="4"/>
  <c r="E2794" i="4"/>
  <c r="E2796" i="4"/>
  <c r="E2798" i="4"/>
  <c r="E2800" i="4"/>
  <c r="E2802" i="4"/>
  <c r="E2804" i="4"/>
  <c r="E2806" i="4"/>
  <c r="E2808" i="4"/>
  <c r="E2810" i="4"/>
  <c r="E2812" i="4"/>
  <c r="E2814" i="4"/>
  <c r="E2816" i="4"/>
  <c r="E2818" i="4"/>
  <c r="E2820" i="4"/>
  <c r="E2822" i="4"/>
  <c r="E2824" i="4"/>
  <c r="E2826" i="4"/>
  <c r="E2828" i="4"/>
  <c r="E2830" i="4"/>
  <c r="E2832" i="4"/>
  <c r="E2834" i="4"/>
  <c r="E2836" i="4"/>
  <c r="E2838" i="4"/>
  <c r="E2840" i="4"/>
  <c r="E2842" i="4"/>
  <c r="E2844" i="4"/>
  <c r="E2846" i="4"/>
  <c r="E2848" i="4"/>
  <c r="E2850" i="4"/>
  <c r="E2852" i="4"/>
  <c r="E2854" i="4"/>
  <c r="E2856" i="4"/>
  <c r="E2858" i="4"/>
  <c r="E2860" i="4"/>
  <c r="E2862" i="4"/>
  <c r="E2864" i="4"/>
  <c r="E2866" i="4"/>
  <c r="E2868" i="4"/>
  <c r="E2870" i="4"/>
  <c r="E2872" i="4"/>
  <c r="E2874" i="4"/>
  <c r="E2876" i="4"/>
  <c r="E2878" i="4"/>
  <c r="E2880" i="4"/>
  <c r="E2882" i="4"/>
  <c r="E2884" i="4"/>
  <c r="E2886" i="4"/>
  <c r="E2888" i="4"/>
  <c r="E2890" i="4"/>
  <c r="E2892" i="4"/>
  <c r="E2894" i="4"/>
  <c r="E2896" i="4"/>
  <c r="E2898" i="4"/>
  <c r="E2900" i="4"/>
  <c r="E2902" i="4"/>
  <c r="E2904" i="4"/>
  <c r="E2906" i="4"/>
  <c r="E2908" i="4"/>
  <c r="E2910" i="4"/>
  <c r="E2912" i="4"/>
  <c r="E2914" i="4"/>
  <c r="E2916" i="4"/>
  <c r="E2918" i="4"/>
  <c r="D1900" i="4"/>
  <c r="B2072" i="4"/>
  <c r="E2130" i="4"/>
  <c r="D2188" i="4"/>
  <c r="E2230" i="4"/>
  <c r="E2262" i="4"/>
  <c r="E2294" i="4"/>
  <c r="E2326" i="4"/>
  <c r="B2357" i="4"/>
  <c r="E2382" i="4"/>
  <c r="E2406" i="4"/>
  <c r="B2428" i="4"/>
  <c r="C2444" i="4"/>
  <c r="C2460" i="4"/>
  <c r="C2476" i="4"/>
  <c r="C2492" i="4"/>
  <c r="C2508" i="4"/>
  <c r="C2524" i="4"/>
  <c r="C2540" i="4"/>
  <c r="C2556" i="4"/>
  <c r="C2572" i="4"/>
  <c r="D2585" i="4"/>
  <c r="D2593" i="4"/>
  <c r="D2601" i="4"/>
  <c r="D2609" i="4"/>
  <c r="D2617" i="4"/>
  <c r="D2625" i="4"/>
  <c r="D2633" i="4"/>
  <c r="D2637" i="4"/>
  <c r="D2641" i="4"/>
  <c r="D2645" i="4"/>
  <c r="D2649" i="4"/>
  <c r="D2653" i="4"/>
  <c r="D2657" i="4"/>
  <c r="D2661" i="4"/>
  <c r="D2665" i="4"/>
  <c r="D2669" i="4"/>
  <c r="D2673" i="4"/>
  <c r="D2677" i="4"/>
  <c r="D2681" i="4"/>
  <c r="D2685" i="4"/>
  <c r="C2688" i="4"/>
  <c r="B2691" i="4"/>
  <c r="D2693" i="4"/>
  <c r="C2696" i="4"/>
  <c r="B2699" i="4"/>
  <c r="D2701" i="4"/>
  <c r="C2704" i="4"/>
  <c r="B2707" i="4"/>
  <c r="D2709" i="4"/>
  <c r="C2712" i="4"/>
  <c r="B2715" i="4"/>
  <c r="D2717" i="4"/>
  <c r="C2720" i="4"/>
  <c r="B2723" i="4"/>
  <c r="D2725" i="4"/>
  <c r="C2728" i="4"/>
  <c r="B2731" i="4"/>
  <c r="D2733" i="4"/>
  <c r="C2736" i="4"/>
  <c r="B2739" i="4"/>
  <c r="D2741" i="4"/>
  <c r="C2744" i="4"/>
  <c r="B2747" i="4"/>
  <c r="D2749" i="4"/>
  <c r="C2752" i="4"/>
  <c r="B2755" i="4"/>
  <c r="D2757" i="4"/>
  <c r="C2760" i="4"/>
  <c r="B2763" i="4"/>
  <c r="D2765" i="4"/>
  <c r="C2768" i="4"/>
  <c r="B2771" i="4"/>
  <c r="B2773" i="4"/>
  <c r="B2775" i="4"/>
  <c r="B2777" i="4"/>
  <c r="B2779" i="4"/>
  <c r="B2781" i="4"/>
  <c r="B2783" i="4"/>
  <c r="B2785" i="4"/>
  <c r="B2787" i="4"/>
  <c r="B2789" i="4"/>
  <c r="B2791" i="4"/>
  <c r="B2793" i="4"/>
  <c r="B2795" i="4"/>
  <c r="B2797" i="4"/>
  <c r="B2799" i="4"/>
  <c r="B2801" i="4"/>
  <c r="B2803" i="4"/>
  <c r="B2805" i="4"/>
  <c r="B2807" i="4"/>
  <c r="B2809" i="4"/>
  <c r="B2811" i="4"/>
  <c r="B2813" i="4"/>
  <c r="B2815" i="4"/>
  <c r="B2817" i="4"/>
  <c r="B2819" i="4"/>
  <c r="B2821" i="4"/>
  <c r="B2823" i="4"/>
  <c r="B2825" i="4"/>
  <c r="B2827" i="4"/>
  <c r="B2829" i="4"/>
  <c r="B2831" i="4"/>
  <c r="B2833" i="4"/>
  <c r="B2835" i="4"/>
  <c r="B2837" i="4"/>
  <c r="B2839" i="4"/>
  <c r="B2841" i="4"/>
  <c r="B2843" i="4"/>
  <c r="B2845" i="4"/>
  <c r="B2847" i="4"/>
  <c r="B2849" i="4"/>
  <c r="B2851" i="4"/>
  <c r="B2853" i="4"/>
  <c r="B2855" i="4"/>
  <c r="B2857" i="4"/>
  <c r="B2859" i="4"/>
  <c r="B2861" i="4"/>
  <c r="B2863" i="4"/>
  <c r="B2865" i="4"/>
  <c r="B2867" i="4"/>
  <c r="B2869" i="4"/>
  <c r="B2871" i="4"/>
  <c r="B2873" i="4"/>
  <c r="B2875" i="4"/>
  <c r="B2877" i="4"/>
  <c r="B2879" i="4"/>
  <c r="B2881" i="4"/>
  <c r="B2883" i="4"/>
  <c r="B2885" i="4"/>
  <c r="B2887" i="4"/>
  <c r="B2889" i="4"/>
  <c r="B2891" i="4"/>
  <c r="B2893" i="4"/>
  <c r="B2895" i="4"/>
  <c r="B2897" i="4"/>
  <c r="B2899" i="4"/>
  <c r="B2901" i="4"/>
  <c r="B2903" i="4"/>
  <c r="B2905" i="4"/>
  <c r="B2907" i="4"/>
  <c r="B2909" i="4"/>
  <c r="B2911" i="4"/>
  <c r="B2913" i="4"/>
  <c r="B2915" i="4"/>
  <c r="B2917" i="4"/>
  <c r="B2919" i="4"/>
  <c r="B2921" i="4"/>
  <c r="B2923" i="4"/>
  <c r="B2925" i="4"/>
  <c r="B2927" i="4"/>
  <c r="B2929" i="4"/>
  <c r="B2931" i="4"/>
  <c r="B2933" i="4"/>
  <c r="B2935" i="4"/>
  <c r="B2937" i="4"/>
  <c r="B2939" i="4"/>
  <c r="B2941" i="4"/>
  <c r="B2943" i="4"/>
  <c r="B2945" i="4"/>
  <c r="B2947" i="4"/>
  <c r="B2949" i="4"/>
  <c r="B2951" i="4"/>
  <c r="B2953" i="4"/>
  <c r="B2955" i="4"/>
  <c r="B2957" i="4"/>
  <c r="B2959" i="4"/>
  <c r="B2961" i="4"/>
  <c r="B2963" i="4"/>
  <c r="B2965" i="4"/>
  <c r="B2967" i="4"/>
  <c r="B2969" i="4"/>
  <c r="B2971" i="4"/>
  <c r="B2973" i="4"/>
  <c r="B2975" i="4"/>
  <c r="B2977" i="4"/>
  <c r="B2979" i="4"/>
  <c r="B2981" i="4"/>
  <c r="B2983" i="4"/>
  <c r="B2985" i="4"/>
  <c r="B2987" i="4"/>
  <c r="B2989" i="4"/>
  <c r="B2991" i="4"/>
  <c r="B2993" i="4"/>
  <c r="B2995" i="4"/>
  <c r="B2997" i="4"/>
  <c r="B2999" i="4"/>
  <c r="E1942" i="4"/>
  <c r="E2080" i="4"/>
  <c r="D2138" i="4"/>
  <c r="E2194" i="4"/>
  <c r="E2234" i="4"/>
  <c r="E2266" i="4"/>
  <c r="E2298" i="4"/>
  <c r="E2330" i="4"/>
  <c r="C2360" i="4"/>
  <c r="E2385" i="4"/>
  <c r="D2409" i="4"/>
  <c r="C2430" i="4"/>
  <c r="C2446" i="4"/>
  <c r="C2462" i="4"/>
  <c r="C2478" i="4"/>
  <c r="C2494" i="4"/>
  <c r="C2510" i="4"/>
  <c r="C2526" i="4"/>
  <c r="C2542" i="4"/>
  <c r="C2558" i="4"/>
  <c r="C2574" i="4"/>
  <c r="C2586" i="4"/>
  <c r="C2594" i="4"/>
  <c r="C2602" i="4"/>
  <c r="C2610" i="4"/>
  <c r="C2618" i="4"/>
  <c r="C2626" i="4"/>
  <c r="B2634" i="4"/>
  <c r="B2638" i="4"/>
  <c r="B2642" i="4"/>
  <c r="B2646" i="4"/>
  <c r="B2650" i="4"/>
  <c r="B2654" i="4"/>
  <c r="B2658" i="4"/>
  <c r="B2662" i="4"/>
  <c r="B2666" i="4"/>
  <c r="B2670" i="4"/>
  <c r="B2674" i="4"/>
  <c r="B2678" i="4"/>
  <c r="B2682" i="4"/>
  <c r="B2686" i="4"/>
  <c r="E2688" i="4"/>
  <c r="C2691" i="4"/>
  <c r="B2694" i="4"/>
  <c r="E2696" i="4"/>
  <c r="C2699" i="4"/>
  <c r="B2702" i="4"/>
  <c r="E2704" i="4"/>
  <c r="C2707" i="4"/>
  <c r="B2710" i="4"/>
  <c r="E2712" i="4"/>
  <c r="C2715" i="4"/>
  <c r="B2718" i="4"/>
  <c r="E2720" i="4"/>
  <c r="C2723" i="4"/>
  <c r="B2726" i="4"/>
  <c r="E2728" i="4"/>
  <c r="C2731" i="4"/>
  <c r="B2734" i="4"/>
  <c r="E2736" i="4"/>
  <c r="C2739" i="4"/>
  <c r="B2742" i="4"/>
  <c r="E2744" i="4"/>
  <c r="C2747" i="4"/>
  <c r="B2750" i="4"/>
  <c r="E2752" i="4"/>
  <c r="C2755" i="4"/>
  <c r="B2758" i="4"/>
  <c r="E2760" i="4"/>
  <c r="C2763" i="4"/>
  <c r="B2766" i="4"/>
  <c r="E2768" i="4"/>
  <c r="C2771" i="4"/>
  <c r="C2773" i="4"/>
  <c r="C2775" i="4"/>
  <c r="C2777" i="4"/>
  <c r="C2779" i="4"/>
  <c r="C2781" i="4"/>
  <c r="C2783" i="4"/>
  <c r="C2785" i="4"/>
  <c r="C2787" i="4"/>
  <c r="C2789" i="4"/>
  <c r="C2791" i="4"/>
  <c r="C2793" i="4"/>
  <c r="C2795" i="4"/>
  <c r="C2797" i="4"/>
  <c r="C2799" i="4"/>
  <c r="C2801" i="4"/>
  <c r="C2803" i="4"/>
  <c r="C2805" i="4"/>
  <c r="C2807" i="4"/>
  <c r="C2809" i="4"/>
  <c r="C2811" i="4"/>
  <c r="C2813" i="4"/>
  <c r="C2815" i="4"/>
  <c r="C2817" i="4"/>
  <c r="C2819" i="4"/>
  <c r="C2821" i="4"/>
  <c r="C2823" i="4"/>
  <c r="C2825" i="4"/>
  <c r="C2827" i="4"/>
  <c r="C2829" i="4"/>
  <c r="C2831" i="4"/>
  <c r="C2833" i="4"/>
  <c r="C2835" i="4"/>
  <c r="C2837" i="4"/>
  <c r="C2839" i="4"/>
  <c r="C2841" i="4"/>
  <c r="C2843" i="4"/>
  <c r="C2845" i="4"/>
  <c r="C2847" i="4"/>
  <c r="C2849" i="4"/>
  <c r="C2851" i="4"/>
  <c r="C2853" i="4"/>
  <c r="C2855" i="4"/>
  <c r="C2857" i="4"/>
  <c r="C2859" i="4"/>
  <c r="C2861" i="4"/>
  <c r="C2863" i="4"/>
  <c r="C2865" i="4"/>
  <c r="C2867" i="4"/>
  <c r="C2869" i="4"/>
  <c r="C2871" i="4"/>
  <c r="C2873" i="4"/>
  <c r="C2875" i="4"/>
  <c r="C2877" i="4"/>
  <c r="C2879" i="4"/>
  <c r="C2881" i="4"/>
  <c r="C2883" i="4"/>
  <c r="C2885" i="4"/>
  <c r="C2887" i="4"/>
  <c r="C2889" i="4"/>
  <c r="C2891" i="4"/>
  <c r="C2893" i="4"/>
  <c r="C2895" i="4"/>
  <c r="C2897" i="4"/>
  <c r="C2899" i="4"/>
  <c r="C2901" i="4"/>
  <c r="C2903" i="4"/>
  <c r="C2905" i="4"/>
  <c r="C2907" i="4"/>
  <c r="C2909" i="4"/>
  <c r="C2911" i="4"/>
  <c r="C2913" i="4"/>
  <c r="C2915" i="4"/>
  <c r="C2917" i="4"/>
  <c r="C2919" i="4"/>
  <c r="C2921" i="4"/>
  <c r="C2923" i="4"/>
  <c r="C2925" i="4"/>
  <c r="C2927" i="4"/>
  <c r="C2929" i="4"/>
  <c r="C2931" i="4"/>
  <c r="C2933" i="4"/>
  <c r="C2935" i="4"/>
  <c r="C2937" i="4"/>
  <c r="C2939" i="4"/>
  <c r="C2941" i="4"/>
  <c r="C2943" i="4"/>
  <c r="C2945" i="4"/>
  <c r="C2947" i="4"/>
  <c r="C2949" i="4"/>
  <c r="C2951" i="4"/>
  <c r="C2953" i="4"/>
  <c r="C2955" i="4"/>
  <c r="C2957" i="4"/>
  <c r="C2959" i="4"/>
  <c r="C2961" i="4"/>
  <c r="C2963" i="4"/>
  <c r="C2965" i="4"/>
  <c r="C2967" i="4"/>
  <c r="C2969" i="4"/>
  <c r="C2971" i="4"/>
  <c r="C2973" i="4"/>
  <c r="C2975" i="4"/>
  <c r="C2977" i="4"/>
  <c r="C2979" i="4"/>
  <c r="C2981" i="4"/>
  <c r="C2983" i="4"/>
  <c r="C2985" i="4"/>
  <c r="C2987" i="4"/>
  <c r="C2989" i="4"/>
  <c r="C2991" i="4"/>
  <c r="C2993" i="4"/>
  <c r="C2995" i="4"/>
  <c r="C2997" i="4"/>
  <c r="C2999" i="4"/>
  <c r="C3001" i="4"/>
  <c r="C3003" i="4"/>
  <c r="C3005" i="4"/>
  <c r="C3007" i="4"/>
  <c r="C3009" i="4"/>
  <c r="B1980" i="4"/>
  <c r="B2088" i="4"/>
  <c r="E2145" i="4"/>
  <c r="D2201" i="4"/>
  <c r="E2238" i="4"/>
  <c r="E2270" i="4"/>
  <c r="E2302" i="4"/>
  <c r="E2334" i="4"/>
  <c r="D2363" i="4"/>
  <c r="B2389" i="4"/>
  <c r="B2412" i="4"/>
  <c r="C2432" i="4"/>
  <c r="C2448" i="4"/>
  <c r="C2464" i="4"/>
  <c r="C2480" i="4"/>
  <c r="C2496" i="4"/>
  <c r="C2512" i="4"/>
  <c r="C2528" i="4"/>
  <c r="C2544" i="4"/>
  <c r="C2560" i="4"/>
  <c r="C2576" i="4"/>
  <c r="D2587" i="4"/>
  <c r="D2595" i="4"/>
  <c r="D2603" i="4"/>
  <c r="D2611" i="4"/>
  <c r="D2619" i="4"/>
  <c r="D2627" i="4"/>
  <c r="C2634" i="4"/>
  <c r="C2638" i="4"/>
  <c r="C2642" i="4"/>
  <c r="C2646" i="4"/>
  <c r="C2650" i="4"/>
  <c r="C2654" i="4"/>
  <c r="C2658" i="4"/>
  <c r="C2662" i="4"/>
  <c r="C2666" i="4"/>
  <c r="C2670" i="4"/>
  <c r="C2674" i="4"/>
  <c r="C2678" i="4"/>
  <c r="C2682" i="4"/>
  <c r="C2686" i="4"/>
  <c r="B2689" i="4"/>
  <c r="D2691" i="4"/>
  <c r="C2694" i="4"/>
  <c r="B2697" i="4"/>
  <c r="D2699" i="4"/>
  <c r="C2702" i="4"/>
  <c r="B2705" i="4"/>
  <c r="D2707" i="4"/>
  <c r="C2710" i="4"/>
  <c r="B2713" i="4"/>
  <c r="D2715" i="4"/>
  <c r="C2718" i="4"/>
  <c r="B2721" i="4"/>
  <c r="D2723" i="4"/>
  <c r="C2726" i="4"/>
  <c r="B2729" i="4"/>
  <c r="D2731" i="4"/>
  <c r="C2734" i="4"/>
  <c r="B2737" i="4"/>
  <c r="D2739" i="4"/>
  <c r="C2742" i="4"/>
  <c r="B2745" i="4"/>
  <c r="D2747" i="4"/>
  <c r="C2750" i="4"/>
  <c r="B2753" i="4"/>
  <c r="D2755" i="4"/>
  <c r="C2758" i="4"/>
  <c r="B2761" i="4"/>
  <c r="D2763" i="4"/>
  <c r="C2766" i="4"/>
  <c r="B2769" i="4"/>
  <c r="D2771" i="4"/>
  <c r="D2773" i="4"/>
  <c r="D2775" i="4"/>
  <c r="D2777" i="4"/>
  <c r="D2779" i="4"/>
  <c r="D2781" i="4"/>
  <c r="D2783" i="4"/>
  <c r="D2785" i="4"/>
  <c r="D2787" i="4"/>
  <c r="D2789" i="4"/>
  <c r="D2791" i="4"/>
  <c r="D2793" i="4"/>
  <c r="D2795" i="4"/>
  <c r="D2797" i="4"/>
  <c r="D2799" i="4"/>
  <c r="D2801" i="4"/>
  <c r="D2803" i="4"/>
  <c r="D2805" i="4"/>
  <c r="D2807" i="4"/>
  <c r="D2809" i="4"/>
  <c r="D2811" i="4"/>
  <c r="D2813" i="4"/>
  <c r="D2815" i="4"/>
  <c r="D2817" i="4"/>
  <c r="D2819" i="4"/>
  <c r="D2821" i="4"/>
  <c r="D2823" i="4"/>
  <c r="D2825" i="4"/>
  <c r="D2827" i="4"/>
  <c r="D2829" i="4"/>
  <c r="D2831" i="4"/>
  <c r="D2833" i="4"/>
  <c r="D2835" i="4"/>
  <c r="D2837" i="4"/>
  <c r="D2839" i="4"/>
  <c r="D2841" i="4"/>
  <c r="D2843" i="4"/>
  <c r="D2845" i="4"/>
  <c r="D2847" i="4"/>
  <c r="D2849" i="4"/>
  <c r="D2851" i="4"/>
  <c r="D2853" i="4"/>
  <c r="D2855" i="4"/>
  <c r="D2857" i="4"/>
  <c r="D2859" i="4"/>
  <c r="D2861" i="4"/>
  <c r="D2863" i="4"/>
  <c r="D2865" i="4"/>
  <c r="D2867" i="4"/>
  <c r="D2869" i="4"/>
  <c r="D2871" i="4"/>
  <c r="D2873" i="4"/>
  <c r="D2875" i="4"/>
  <c r="D2877" i="4"/>
  <c r="D2879" i="4"/>
  <c r="D2881" i="4"/>
  <c r="D2883" i="4"/>
  <c r="D2885" i="4"/>
  <c r="D2887" i="4"/>
  <c r="D2889" i="4"/>
  <c r="D2891" i="4"/>
  <c r="D2893" i="4"/>
  <c r="D2895" i="4"/>
  <c r="D2897" i="4"/>
  <c r="D2899" i="4"/>
  <c r="D2901" i="4"/>
  <c r="D2903" i="4"/>
  <c r="D2905" i="4"/>
  <c r="D2907" i="4"/>
  <c r="D2909" i="4"/>
  <c r="D2911" i="4"/>
  <c r="D2913" i="4"/>
  <c r="D2915" i="4"/>
  <c r="D2917" i="4"/>
  <c r="D2919" i="4"/>
  <c r="D2921" i="4"/>
  <c r="D2923" i="4"/>
  <c r="D2925" i="4"/>
  <c r="D2927" i="4"/>
  <c r="D2929" i="4"/>
  <c r="D2931" i="4"/>
  <c r="D2933" i="4"/>
  <c r="D2935" i="4"/>
  <c r="D2937" i="4"/>
  <c r="D2939" i="4"/>
  <c r="D2941" i="4"/>
  <c r="D2943" i="4"/>
  <c r="D2945" i="4"/>
  <c r="D2947" i="4"/>
  <c r="D2949" i="4"/>
  <c r="D2951" i="4"/>
  <c r="D2953" i="4"/>
  <c r="D2955" i="4"/>
  <c r="D2957" i="4"/>
  <c r="D2959" i="4"/>
  <c r="D2961" i="4"/>
  <c r="D2963" i="4"/>
  <c r="D2965" i="4"/>
  <c r="B2" i="4"/>
  <c r="E3009" i="4"/>
  <c r="E3006" i="4"/>
  <c r="D3003" i="4"/>
  <c r="E2999" i="4"/>
  <c r="E2994" i="4"/>
  <c r="D2989" i="4"/>
  <c r="E2983" i="4"/>
  <c r="E2978" i="4"/>
  <c r="D2973" i="4"/>
  <c r="E2967" i="4"/>
  <c r="E2960" i="4"/>
  <c r="E2952" i="4"/>
  <c r="E2944" i="4"/>
  <c r="E2936" i="4"/>
  <c r="E2928" i="4"/>
  <c r="E2920" i="4"/>
  <c r="E2905" i="4"/>
  <c r="E2889" i="4"/>
  <c r="E2873" i="4"/>
  <c r="E2857" i="4"/>
  <c r="E2841" i="4"/>
  <c r="E2825" i="4"/>
  <c r="E2809" i="4"/>
  <c r="E2793" i="4"/>
  <c r="E2777" i="4"/>
  <c r="E2758" i="4"/>
  <c r="C2737" i="4"/>
  <c r="B2716" i="4"/>
  <c r="E2694" i="4"/>
  <c r="E2666" i="4"/>
  <c r="E2634" i="4"/>
  <c r="C2562" i="4"/>
  <c r="C2434" i="4"/>
  <c r="B2207" i="4"/>
  <c r="E2" i="4"/>
  <c r="D3009" i="4"/>
  <c r="B3006" i="4"/>
  <c r="B3003" i="4"/>
  <c r="D2999" i="4"/>
  <c r="E2993" i="4"/>
  <c r="E2988" i="4"/>
  <c r="D2983" i="4"/>
  <c r="E2977" i="4"/>
  <c r="E2972" i="4"/>
  <c r="D2967" i="4"/>
  <c r="E2959" i="4"/>
  <c r="E2951" i="4"/>
  <c r="E2943" i="4"/>
  <c r="E2935" i="4"/>
  <c r="E2927" i="4"/>
  <c r="E2919" i="4"/>
  <c r="E2903" i="4"/>
  <c r="E2887" i="4"/>
  <c r="E2871" i="4"/>
  <c r="E2855" i="4"/>
  <c r="E2839" i="4"/>
  <c r="E2823" i="4"/>
  <c r="E2807" i="4"/>
  <c r="E2791" i="4"/>
  <c r="E2775" i="4"/>
  <c r="B2756" i="4"/>
  <c r="E2734" i="4"/>
  <c r="C2713" i="4"/>
  <c r="B2692" i="4"/>
  <c r="E2662" i="4"/>
  <c r="C2628" i="4"/>
  <c r="C2546" i="4"/>
  <c r="E2414" i="4"/>
  <c r="B2152" i="4"/>
  <c r="B3009" i="4"/>
  <c r="E3005" i="4"/>
  <c r="E3002" i="4"/>
  <c r="E2998" i="4"/>
  <c r="D2993" i="4"/>
  <c r="E2987" i="4"/>
  <c r="E2982" i="4"/>
  <c r="D2977" i="4"/>
  <c r="E2971" i="4"/>
  <c r="E2966" i="4"/>
  <c r="E2958" i="4"/>
  <c r="E2950" i="4"/>
  <c r="E2942" i="4"/>
  <c r="E2934" i="4"/>
  <c r="E2926" i="4"/>
  <c r="E2917" i="4"/>
  <c r="E2901" i="4"/>
  <c r="E2885" i="4"/>
  <c r="E2869" i="4"/>
  <c r="E2853" i="4"/>
  <c r="E2837" i="4"/>
  <c r="E2821" i="4"/>
  <c r="E2805" i="4"/>
  <c r="E2789" i="4"/>
  <c r="E2773" i="4"/>
  <c r="C2753" i="4"/>
  <c r="B2732" i="4"/>
  <c r="E2710" i="4"/>
  <c r="C2689" i="4"/>
  <c r="E2658" i="4"/>
  <c r="C2620" i="4"/>
  <c r="C2530" i="4"/>
  <c r="C2392" i="4"/>
  <c r="E2095" i="4"/>
  <c r="E3008" i="4"/>
  <c r="D3005" i="4"/>
  <c r="B3002" i="4"/>
  <c r="E2997" i="4"/>
  <c r="E2992" i="4"/>
  <c r="D2987" i="4"/>
  <c r="E2981" i="4"/>
  <c r="E2976" i="4"/>
  <c r="D2971" i="4"/>
  <c r="E2965" i="4"/>
  <c r="E2957" i="4"/>
  <c r="E2949" i="4"/>
  <c r="E2941" i="4"/>
  <c r="E2933" i="4"/>
  <c r="E2925" i="4"/>
  <c r="E2915" i="4"/>
  <c r="E2899" i="4"/>
  <c r="E2883" i="4"/>
  <c r="E2867" i="4"/>
  <c r="E2851" i="4"/>
  <c r="E2835" i="4"/>
  <c r="E2819" i="4"/>
  <c r="E2803" i="4"/>
  <c r="E2787" i="4"/>
  <c r="E2771" i="4"/>
  <c r="E2750" i="4"/>
  <c r="C2729" i="4"/>
  <c r="B2708" i="4"/>
  <c r="E2686" i="4"/>
  <c r="E2654" i="4"/>
  <c r="C2612" i="4"/>
  <c r="C2514" i="4"/>
  <c r="E2366" i="4"/>
  <c r="C2005" i="4"/>
  <c r="AI18" i="1"/>
  <c r="AH17" i="1"/>
  <c r="AI17" i="1"/>
  <c r="AJ17" i="1"/>
  <c r="AK17" i="1"/>
  <c r="AH18" i="1"/>
  <c r="AJ18" i="1"/>
  <c r="AK18" i="1"/>
  <c r="AH19" i="1"/>
  <c r="AI19" i="1"/>
  <c r="AJ19" i="1"/>
  <c r="AK19" i="1"/>
  <c r="AH20" i="1"/>
  <c r="AI20" i="1"/>
  <c r="AJ20" i="1"/>
  <c r="AK20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7" i="1"/>
  <c r="AI37" i="1"/>
  <c r="AJ37" i="1"/>
  <c r="AK37" i="1"/>
  <c r="AH38" i="1"/>
  <c r="AI38" i="1"/>
  <c r="AJ38" i="1"/>
  <c r="AK38" i="1"/>
  <c r="AH39" i="1"/>
  <c r="AI39" i="1"/>
  <c r="AJ39" i="1"/>
  <c r="AK39" i="1"/>
  <c r="AH40" i="1"/>
  <c r="AI40" i="1"/>
  <c r="AJ40" i="1"/>
  <c r="AK40" i="1"/>
  <c r="AH41" i="1"/>
  <c r="AI41" i="1"/>
  <c r="AJ41" i="1"/>
  <c r="AK41" i="1"/>
  <c r="AH42" i="1"/>
  <c r="AI42" i="1"/>
  <c r="AJ42" i="1"/>
  <c r="AK42" i="1"/>
  <c r="AH43" i="1"/>
  <c r="AI43" i="1"/>
  <c r="AJ43" i="1"/>
  <c r="AK43" i="1"/>
  <c r="AH44" i="1"/>
  <c r="AI44" i="1"/>
  <c r="AJ44" i="1"/>
  <c r="AK44" i="1"/>
  <c r="AH45" i="1"/>
  <c r="AI45" i="1"/>
  <c r="AJ45" i="1"/>
  <c r="AK45" i="1"/>
  <c r="AH46" i="1"/>
  <c r="AI46" i="1"/>
  <c r="AJ46" i="1"/>
  <c r="AK46" i="1"/>
  <c r="AH47" i="1"/>
  <c r="AI47" i="1"/>
  <c r="AJ47" i="1"/>
  <c r="AK47" i="1"/>
  <c r="AH48" i="1"/>
  <c r="AI48" i="1"/>
  <c r="AJ48" i="1"/>
  <c r="AK48" i="1"/>
  <c r="AH49" i="1"/>
  <c r="AI49" i="1"/>
  <c r="AJ49" i="1"/>
  <c r="AK49" i="1"/>
  <c r="AH50" i="1"/>
  <c r="AI50" i="1"/>
  <c r="AJ50" i="1"/>
  <c r="AK50" i="1"/>
  <c r="AH51" i="1"/>
  <c r="AI51" i="1"/>
  <c r="AJ51" i="1"/>
  <c r="AK51" i="1"/>
  <c r="AH52" i="1"/>
  <c r="AI52" i="1"/>
  <c r="AJ52" i="1"/>
  <c r="AK52" i="1"/>
  <c r="AH53" i="1"/>
  <c r="AI53" i="1"/>
  <c r="AJ53" i="1"/>
  <c r="AK53" i="1"/>
  <c r="AH54" i="1"/>
  <c r="AI54" i="1"/>
  <c r="AJ54" i="1"/>
  <c r="AK54" i="1"/>
  <c r="AH55" i="1"/>
  <c r="AI55" i="1"/>
  <c r="AJ55" i="1"/>
  <c r="AK55" i="1"/>
  <c r="AH56" i="1"/>
  <c r="AI56" i="1"/>
  <c r="AJ56" i="1"/>
  <c r="AK56" i="1"/>
  <c r="AH57" i="1"/>
  <c r="AI57" i="1"/>
  <c r="AJ57" i="1"/>
  <c r="AK57" i="1"/>
  <c r="AH58" i="1"/>
  <c r="AI58" i="1"/>
  <c r="AJ58" i="1"/>
  <c r="AK58" i="1"/>
  <c r="AH59" i="1"/>
  <c r="AI59" i="1"/>
  <c r="AJ59" i="1"/>
  <c r="AK59" i="1"/>
  <c r="AH60" i="1"/>
  <c r="AI60" i="1"/>
  <c r="AJ60" i="1"/>
  <c r="AK60" i="1"/>
  <c r="AH61" i="1"/>
  <c r="AI61" i="1"/>
  <c r="AJ61" i="1"/>
  <c r="AK61" i="1"/>
  <c r="AH62" i="1"/>
  <c r="AI62" i="1"/>
  <c r="AJ62" i="1"/>
  <c r="AK62" i="1"/>
  <c r="AH63" i="1"/>
  <c r="AI63" i="1"/>
  <c r="AJ63" i="1"/>
  <c r="AK63" i="1"/>
  <c r="AH64" i="1"/>
  <c r="AI64" i="1"/>
  <c r="AJ64" i="1"/>
  <c r="AK64" i="1"/>
  <c r="AH65" i="1"/>
  <c r="AI65" i="1"/>
  <c r="AJ65" i="1"/>
  <c r="AK65" i="1"/>
  <c r="AH66" i="1"/>
  <c r="AI66" i="1"/>
  <c r="AJ66" i="1"/>
  <c r="AK66" i="1"/>
  <c r="AH67" i="1"/>
  <c r="AI67" i="1"/>
  <c r="AJ67" i="1"/>
  <c r="AK67" i="1"/>
  <c r="AH68" i="1"/>
  <c r="AI68" i="1"/>
  <c r="AJ68" i="1"/>
  <c r="AK68" i="1"/>
  <c r="AH69" i="1"/>
  <c r="AI69" i="1"/>
  <c r="AJ69" i="1"/>
  <c r="AK69" i="1"/>
  <c r="AH70" i="1"/>
  <c r="AI70" i="1"/>
  <c r="AJ70" i="1"/>
  <c r="AK70" i="1"/>
  <c r="AH71" i="1"/>
  <c r="AI71" i="1"/>
  <c r="AJ71" i="1"/>
  <c r="AK71" i="1"/>
  <c r="AH72" i="1"/>
  <c r="AI72" i="1"/>
  <c r="AJ72" i="1"/>
  <c r="AK72" i="1"/>
  <c r="AH73" i="1"/>
  <c r="AI73" i="1"/>
  <c r="AJ73" i="1"/>
  <c r="AK73" i="1"/>
  <c r="AH74" i="1"/>
  <c r="AI74" i="1"/>
  <c r="AJ74" i="1"/>
  <c r="AK74" i="1"/>
  <c r="AH75" i="1"/>
  <c r="AI75" i="1"/>
  <c r="AJ75" i="1"/>
  <c r="AK75" i="1"/>
  <c r="AH76" i="1"/>
  <c r="AI76" i="1"/>
  <c r="AJ76" i="1"/>
  <c r="AK76" i="1"/>
  <c r="AH77" i="1"/>
  <c r="AI77" i="1"/>
  <c r="AJ77" i="1"/>
  <c r="AK77" i="1"/>
  <c r="AH78" i="1"/>
  <c r="AI78" i="1"/>
  <c r="AJ78" i="1"/>
  <c r="AK78" i="1"/>
  <c r="AH79" i="1"/>
  <c r="AI79" i="1"/>
  <c r="AJ79" i="1"/>
  <c r="AK79" i="1"/>
  <c r="AH80" i="1"/>
  <c r="AI80" i="1"/>
  <c r="AJ80" i="1"/>
  <c r="AK80" i="1"/>
  <c r="AH81" i="1"/>
  <c r="AI81" i="1"/>
  <c r="AJ81" i="1"/>
  <c r="AK81" i="1"/>
  <c r="AH82" i="1"/>
  <c r="AI82" i="1"/>
  <c r="AJ82" i="1"/>
  <c r="AK82" i="1"/>
  <c r="AH83" i="1"/>
  <c r="AI83" i="1"/>
  <c r="AJ83" i="1"/>
  <c r="AK83" i="1"/>
  <c r="AH84" i="1"/>
  <c r="AI84" i="1"/>
  <c r="AJ84" i="1"/>
  <c r="AK84" i="1"/>
  <c r="AH85" i="1"/>
  <c r="AI85" i="1"/>
  <c r="AJ85" i="1"/>
  <c r="AK85" i="1"/>
  <c r="AH86" i="1"/>
  <c r="AI86" i="1"/>
  <c r="AJ86" i="1"/>
  <c r="AK86" i="1"/>
  <c r="AH87" i="1"/>
  <c r="AI87" i="1"/>
  <c r="AJ87" i="1"/>
  <c r="AK87" i="1"/>
  <c r="AH88" i="1"/>
  <c r="AI88" i="1"/>
  <c r="AJ88" i="1"/>
  <c r="AK88" i="1"/>
  <c r="AH89" i="1"/>
  <c r="AI89" i="1"/>
  <c r="AJ89" i="1"/>
  <c r="AK89" i="1"/>
  <c r="AH90" i="1"/>
  <c r="AI90" i="1"/>
  <c r="AJ90" i="1"/>
  <c r="AK90" i="1"/>
  <c r="AH91" i="1"/>
  <c r="AI91" i="1"/>
  <c r="AJ91" i="1"/>
  <c r="AK91" i="1"/>
  <c r="AH92" i="1"/>
  <c r="AI92" i="1"/>
  <c r="AJ92" i="1"/>
  <c r="AK92" i="1"/>
  <c r="AH93" i="1"/>
  <c r="AI93" i="1"/>
  <c r="AJ93" i="1"/>
  <c r="AK93" i="1"/>
  <c r="AH94" i="1"/>
  <c r="AI94" i="1"/>
  <c r="AJ94" i="1"/>
  <c r="AK94" i="1"/>
  <c r="AH95" i="1"/>
  <c r="AI95" i="1"/>
  <c r="AJ95" i="1"/>
  <c r="AK95" i="1"/>
  <c r="AH96" i="1"/>
  <c r="AI96" i="1"/>
  <c r="AJ96" i="1"/>
  <c r="AK96" i="1"/>
  <c r="AH97" i="1"/>
  <c r="AI97" i="1"/>
  <c r="AJ97" i="1"/>
  <c r="AK97" i="1"/>
  <c r="AH98" i="1"/>
  <c r="AI98" i="1"/>
  <c r="AJ98" i="1"/>
  <c r="AK98" i="1"/>
  <c r="AH99" i="1"/>
  <c r="AI99" i="1"/>
  <c r="AJ99" i="1"/>
  <c r="AK99" i="1"/>
  <c r="AH100" i="1"/>
  <c r="AI100" i="1"/>
  <c r="AJ100" i="1"/>
  <c r="AK100" i="1"/>
  <c r="AH101" i="1"/>
  <c r="AI101" i="1"/>
  <c r="AJ101" i="1"/>
  <c r="AK101" i="1"/>
  <c r="AH102" i="1"/>
  <c r="AI102" i="1"/>
  <c r="AJ102" i="1"/>
  <c r="AK102" i="1"/>
  <c r="AH103" i="1"/>
  <c r="AI103" i="1"/>
  <c r="AJ103" i="1"/>
  <c r="AK103" i="1"/>
  <c r="AH104" i="1"/>
  <c r="AI104" i="1"/>
  <c r="AJ104" i="1"/>
  <c r="AK104" i="1"/>
  <c r="AH105" i="1"/>
  <c r="AI105" i="1"/>
  <c r="AJ105" i="1"/>
  <c r="AK105" i="1"/>
  <c r="AH106" i="1"/>
  <c r="AI106" i="1"/>
  <c r="AJ106" i="1"/>
  <c r="AK106" i="1"/>
  <c r="AH107" i="1"/>
  <c r="AI107" i="1"/>
  <c r="AJ107" i="1"/>
  <c r="AK107" i="1"/>
  <c r="AH108" i="1"/>
  <c r="AI108" i="1"/>
  <c r="AJ108" i="1"/>
  <c r="AK108" i="1"/>
  <c r="AH109" i="1"/>
  <c r="AI109" i="1"/>
  <c r="AJ109" i="1"/>
  <c r="AK109" i="1"/>
  <c r="AH110" i="1"/>
  <c r="AI110" i="1"/>
  <c r="AJ110" i="1"/>
  <c r="AK110" i="1"/>
  <c r="AH111" i="1"/>
  <c r="AI111" i="1"/>
  <c r="AJ111" i="1"/>
  <c r="AK111" i="1"/>
  <c r="AH112" i="1"/>
  <c r="AI112" i="1"/>
  <c r="AJ112" i="1"/>
  <c r="AK112" i="1"/>
  <c r="AH113" i="1"/>
  <c r="AI113" i="1"/>
  <c r="AJ113" i="1"/>
  <c r="AK113" i="1"/>
  <c r="AH114" i="1"/>
  <c r="AI114" i="1"/>
  <c r="AJ114" i="1"/>
  <c r="AK114" i="1"/>
  <c r="AH115" i="1"/>
  <c r="AI115" i="1"/>
  <c r="AJ115" i="1"/>
  <c r="AK115" i="1"/>
  <c r="AH116" i="1"/>
  <c r="AI116" i="1"/>
  <c r="AJ116" i="1"/>
  <c r="AK116" i="1"/>
  <c r="AH117" i="1"/>
  <c r="AI117" i="1"/>
  <c r="AJ117" i="1"/>
  <c r="AK117" i="1"/>
  <c r="AH118" i="1"/>
  <c r="AI118" i="1"/>
  <c r="AJ118" i="1"/>
  <c r="AK118" i="1"/>
  <c r="AH119" i="1"/>
  <c r="AI119" i="1"/>
  <c r="AJ119" i="1"/>
  <c r="AK119" i="1"/>
  <c r="AH120" i="1"/>
  <c r="AI120" i="1"/>
  <c r="AJ120" i="1"/>
  <c r="AK120" i="1"/>
  <c r="AH121" i="1"/>
  <c r="AI121" i="1"/>
  <c r="AJ121" i="1"/>
  <c r="AK121" i="1"/>
  <c r="AH122" i="1"/>
  <c r="AI122" i="1"/>
  <c r="AJ122" i="1"/>
  <c r="AK122" i="1"/>
  <c r="AH123" i="1"/>
  <c r="AI123" i="1"/>
  <c r="AJ123" i="1"/>
  <c r="AK123" i="1"/>
  <c r="AH124" i="1"/>
  <c r="AI124" i="1"/>
  <c r="AJ124" i="1"/>
  <c r="AK124" i="1"/>
  <c r="AH125" i="1"/>
  <c r="AI125" i="1"/>
  <c r="AJ125" i="1"/>
  <c r="AK125" i="1"/>
  <c r="AH126" i="1"/>
  <c r="AI126" i="1"/>
  <c r="AJ126" i="1"/>
  <c r="AK126" i="1"/>
  <c r="AH127" i="1"/>
  <c r="AI127" i="1"/>
  <c r="AJ127" i="1"/>
  <c r="AK127" i="1"/>
  <c r="AH128" i="1"/>
  <c r="AI128" i="1"/>
  <c r="AJ128" i="1"/>
  <c r="AK128" i="1"/>
  <c r="AH129" i="1"/>
  <c r="AI129" i="1"/>
  <c r="AJ129" i="1"/>
  <c r="AK129" i="1"/>
  <c r="AH130" i="1"/>
  <c r="AI130" i="1"/>
  <c r="AJ130" i="1"/>
  <c r="AK130" i="1"/>
  <c r="AH131" i="1"/>
  <c r="AI131" i="1"/>
  <c r="AJ131" i="1"/>
  <c r="AK131" i="1"/>
  <c r="AH132" i="1"/>
  <c r="AI132" i="1"/>
  <c r="AJ132" i="1"/>
  <c r="AK132" i="1"/>
  <c r="AH133" i="1"/>
  <c r="AI133" i="1"/>
  <c r="AJ133" i="1"/>
  <c r="AK133" i="1"/>
  <c r="AH134" i="1"/>
  <c r="AI134" i="1"/>
  <c r="AJ134" i="1"/>
  <c r="AK134" i="1"/>
  <c r="AH135" i="1"/>
  <c r="AI135" i="1"/>
  <c r="AJ135" i="1"/>
  <c r="AK135" i="1"/>
  <c r="AH136" i="1"/>
  <c r="AI136" i="1"/>
  <c r="AJ136" i="1"/>
  <c r="AK136" i="1"/>
  <c r="AH137" i="1"/>
  <c r="AI137" i="1"/>
  <c r="AJ137" i="1"/>
  <c r="AK137" i="1"/>
  <c r="AH138" i="1"/>
  <c r="AI138" i="1"/>
  <c r="AJ138" i="1"/>
  <c r="AK138" i="1"/>
  <c r="AH139" i="1"/>
  <c r="AI139" i="1"/>
  <c r="AJ139" i="1"/>
  <c r="AK139" i="1"/>
  <c r="AH140" i="1"/>
  <c r="AI140" i="1"/>
  <c r="AJ140" i="1"/>
  <c r="AK140" i="1"/>
  <c r="AH141" i="1"/>
  <c r="AI141" i="1"/>
  <c r="AJ141" i="1"/>
  <c r="AK141" i="1"/>
  <c r="AH142" i="1"/>
  <c r="AI142" i="1"/>
  <c r="AJ142" i="1"/>
  <c r="AK142" i="1"/>
  <c r="AH143" i="1"/>
  <c r="AI143" i="1"/>
  <c r="AJ143" i="1"/>
  <c r="AK143" i="1"/>
  <c r="AH144" i="1"/>
  <c r="AI144" i="1"/>
  <c r="AJ144" i="1"/>
  <c r="AK144" i="1"/>
  <c r="AH145" i="1"/>
  <c r="AI145" i="1"/>
  <c r="AJ145" i="1"/>
  <c r="AK145" i="1"/>
  <c r="AH146" i="1"/>
  <c r="AI146" i="1"/>
  <c r="AJ146" i="1"/>
  <c r="AK146" i="1"/>
  <c r="AH147" i="1"/>
  <c r="AI147" i="1"/>
  <c r="AJ147" i="1"/>
  <c r="AK147" i="1"/>
  <c r="AH148" i="1"/>
  <c r="AI148" i="1"/>
  <c r="AJ148" i="1"/>
  <c r="AK148" i="1"/>
  <c r="AH149" i="1"/>
  <c r="AI149" i="1"/>
  <c r="AJ149" i="1"/>
  <c r="AK149" i="1"/>
  <c r="AH150" i="1"/>
  <c r="AI150" i="1"/>
  <c r="AJ150" i="1"/>
  <c r="AK150" i="1"/>
  <c r="AH151" i="1"/>
  <c r="AI151" i="1"/>
  <c r="AJ151" i="1"/>
  <c r="AK151" i="1"/>
  <c r="AH152" i="1"/>
  <c r="AI152" i="1"/>
  <c r="AJ152" i="1"/>
  <c r="AK152" i="1"/>
  <c r="AH153" i="1"/>
  <c r="AI153" i="1"/>
  <c r="AJ153" i="1"/>
  <c r="AK153" i="1"/>
  <c r="AH154" i="1"/>
  <c r="AI154" i="1"/>
  <c r="AJ154" i="1"/>
  <c r="AK154" i="1"/>
  <c r="AH155" i="1"/>
  <c r="AI155" i="1"/>
  <c r="AJ155" i="1"/>
  <c r="AK155" i="1"/>
  <c r="AH156" i="1"/>
  <c r="AI156" i="1"/>
  <c r="AJ156" i="1"/>
  <c r="AK156" i="1"/>
  <c r="AH157" i="1"/>
  <c r="AI157" i="1"/>
  <c r="AJ157" i="1"/>
  <c r="AK157" i="1"/>
  <c r="AH158" i="1"/>
  <c r="AI158" i="1"/>
  <c r="AJ158" i="1"/>
  <c r="AK158" i="1"/>
  <c r="AH159" i="1"/>
  <c r="AI159" i="1"/>
  <c r="AJ159" i="1"/>
  <c r="AK159" i="1"/>
  <c r="AH160" i="1"/>
  <c r="AI160" i="1"/>
  <c r="AJ160" i="1"/>
  <c r="AK160" i="1"/>
  <c r="AH161" i="1"/>
  <c r="AI161" i="1"/>
  <c r="AJ161" i="1"/>
  <c r="AK161" i="1"/>
  <c r="AH162" i="1"/>
  <c r="AI162" i="1"/>
  <c r="AJ162" i="1"/>
  <c r="AK162" i="1"/>
  <c r="AH163" i="1"/>
  <c r="AI163" i="1"/>
  <c r="AJ163" i="1"/>
  <c r="AK163" i="1"/>
  <c r="AH164" i="1"/>
  <c r="AI164" i="1"/>
  <c r="AJ164" i="1"/>
  <c r="AK164" i="1"/>
  <c r="AH165" i="1"/>
  <c r="AI165" i="1"/>
  <c r="AJ165" i="1"/>
  <c r="AK165" i="1"/>
  <c r="AH166" i="1"/>
  <c r="AI166" i="1"/>
  <c r="AJ166" i="1"/>
  <c r="AK166" i="1"/>
  <c r="AH167" i="1"/>
  <c r="AI167" i="1"/>
  <c r="AJ167" i="1"/>
  <c r="AK167" i="1"/>
  <c r="AH168" i="1"/>
  <c r="AI168" i="1"/>
  <c r="AJ168" i="1"/>
  <c r="AK168" i="1"/>
  <c r="AH169" i="1"/>
  <c r="AI169" i="1"/>
  <c r="AJ169" i="1"/>
  <c r="AK169" i="1"/>
  <c r="AH170" i="1"/>
  <c r="AI170" i="1"/>
  <c r="AJ170" i="1"/>
  <c r="AK170" i="1"/>
  <c r="AH171" i="1"/>
  <c r="AI171" i="1"/>
  <c r="AJ171" i="1"/>
  <c r="AK171" i="1"/>
  <c r="AH172" i="1"/>
  <c r="AI172" i="1"/>
  <c r="AJ172" i="1"/>
  <c r="AK172" i="1"/>
  <c r="AH173" i="1"/>
  <c r="AI173" i="1"/>
  <c r="AJ173" i="1"/>
  <c r="AK173" i="1"/>
  <c r="AH174" i="1"/>
  <c r="AI174" i="1"/>
  <c r="AJ174" i="1"/>
  <c r="AK174" i="1"/>
  <c r="AH175" i="1"/>
  <c r="AI175" i="1"/>
  <c r="AJ175" i="1"/>
  <c r="AK175" i="1"/>
  <c r="AH176" i="1"/>
  <c r="AI176" i="1"/>
  <c r="AJ176" i="1"/>
  <c r="AK176" i="1"/>
  <c r="AH177" i="1"/>
  <c r="AI177" i="1"/>
  <c r="AJ177" i="1"/>
  <c r="AK177" i="1"/>
  <c r="AH178" i="1"/>
  <c r="AI178" i="1"/>
  <c r="AJ178" i="1"/>
  <c r="AK178" i="1"/>
  <c r="AH179" i="1"/>
  <c r="AI179" i="1"/>
  <c r="AJ179" i="1"/>
  <c r="AK179" i="1"/>
  <c r="AH180" i="1"/>
  <c r="AI180" i="1"/>
  <c r="AJ180" i="1"/>
  <c r="AK180" i="1"/>
  <c r="AH181" i="1"/>
  <c r="AI181" i="1"/>
  <c r="AJ181" i="1"/>
  <c r="AK181" i="1"/>
  <c r="AH182" i="1"/>
  <c r="AI182" i="1"/>
  <c r="AJ182" i="1"/>
  <c r="AK182" i="1"/>
  <c r="AH183" i="1"/>
  <c r="AI183" i="1"/>
  <c r="AJ183" i="1"/>
  <c r="AK183" i="1"/>
  <c r="AH184" i="1"/>
  <c r="AI184" i="1"/>
  <c r="AJ184" i="1"/>
  <c r="AK184" i="1"/>
  <c r="AH185" i="1"/>
  <c r="AI185" i="1"/>
  <c r="AJ185" i="1"/>
  <c r="AK185" i="1"/>
  <c r="AH186" i="1"/>
  <c r="AI186" i="1"/>
  <c r="AJ186" i="1"/>
  <c r="AK186" i="1"/>
  <c r="AH187" i="1"/>
  <c r="AI187" i="1"/>
  <c r="AJ187" i="1"/>
  <c r="AK187" i="1"/>
  <c r="AH188" i="1"/>
  <c r="AI188" i="1"/>
  <c r="AJ188" i="1"/>
  <c r="AK188" i="1"/>
  <c r="AH189" i="1"/>
  <c r="AI189" i="1"/>
  <c r="AJ189" i="1"/>
  <c r="AK189" i="1"/>
  <c r="AH190" i="1"/>
  <c r="AI190" i="1"/>
  <c r="AJ190" i="1"/>
  <c r="AK190" i="1"/>
  <c r="AH191" i="1"/>
  <c r="AI191" i="1"/>
  <c r="AJ191" i="1"/>
  <c r="AK191" i="1"/>
  <c r="AH192" i="1"/>
  <c r="AI192" i="1"/>
  <c r="AJ192" i="1"/>
  <c r="AK192" i="1"/>
  <c r="AH193" i="1"/>
  <c r="AI193" i="1"/>
  <c r="AJ193" i="1"/>
  <c r="AK193" i="1"/>
  <c r="AH194" i="1"/>
  <c r="AI194" i="1"/>
  <c r="AJ194" i="1"/>
  <c r="AK194" i="1"/>
  <c r="AH195" i="1"/>
  <c r="AI195" i="1"/>
  <c r="AJ195" i="1"/>
  <c r="AK195" i="1"/>
  <c r="AH196" i="1"/>
  <c r="AI196" i="1"/>
  <c r="AJ196" i="1"/>
  <c r="AK196" i="1"/>
  <c r="AH197" i="1"/>
  <c r="AI197" i="1"/>
  <c r="AJ197" i="1"/>
  <c r="AK197" i="1"/>
  <c r="AH198" i="1"/>
  <c r="AI198" i="1"/>
  <c r="AJ198" i="1"/>
  <c r="AK198" i="1"/>
  <c r="AH199" i="1"/>
  <c r="AI199" i="1"/>
  <c r="AJ199" i="1"/>
  <c r="AK199" i="1"/>
  <c r="AH200" i="1"/>
  <c r="AI200" i="1"/>
  <c r="AJ200" i="1"/>
  <c r="AK200" i="1"/>
  <c r="AH201" i="1"/>
  <c r="AI201" i="1"/>
  <c r="AJ201" i="1"/>
  <c r="AK201" i="1"/>
  <c r="AH202" i="1"/>
  <c r="AI202" i="1"/>
  <c r="AJ202" i="1"/>
  <c r="AK202" i="1"/>
  <c r="AH203" i="1"/>
  <c r="AI203" i="1"/>
  <c r="AJ203" i="1"/>
  <c r="AK203" i="1"/>
  <c r="AH204" i="1"/>
  <c r="AI204" i="1"/>
  <c r="AJ204" i="1"/>
  <c r="AK204" i="1"/>
  <c r="AH205" i="1"/>
  <c r="AI205" i="1"/>
  <c r="AJ205" i="1"/>
  <c r="AK205" i="1"/>
  <c r="AH206" i="1"/>
  <c r="AI206" i="1"/>
  <c r="AJ206" i="1"/>
  <c r="AK206" i="1"/>
  <c r="AH207" i="1"/>
  <c r="AI207" i="1"/>
  <c r="AJ207" i="1"/>
  <c r="AK207" i="1"/>
  <c r="AH208" i="1"/>
  <c r="AI208" i="1"/>
  <c r="AJ208" i="1"/>
  <c r="AK208" i="1"/>
  <c r="AH209" i="1"/>
  <c r="AI209" i="1"/>
  <c r="AJ209" i="1"/>
  <c r="AK209" i="1"/>
  <c r="AH210" i="1"/>
  <c r="AI210" i="1"/>
  <c r="AJ210" i="1"/>
  <c r="AK210" i="1"/>
  <c r="AH211" i="1"/>
  <c r="AI211" i="1"/>
  <c r="AJ211" i="1"/>
  <c r="AK211" i="1"/>
  <c r="AH212" i="1"/>
  <c r="AI212" i="1"/>
  <c r="AJ212" i="1"/>
  <c r="AK212" i="1"/>
  <c r="AH213" i="1"/>
  <c r="AI213" i="1"/>
  <c r="AJ213" i="1"/>
  <c r="AK213" i="1"/>
  <c r="AH214" i="1"/>
  <c r="AI214" i="1"/>
  <c r="AJ214" i="1"/>
  <c r="AK214" i="1"/>
  <c r="AH215" i="1"/>
  <c r="AI215" i="1"/>
  <c r="AJ215" i="1"/>
  <c r="AK215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AH220" i="1"/>
  <c r="AI220" i="1"/>
  <c r="AJ220" i="1"/>
  <c r="AK220" i="1"/>
  <c r="AH221" i="1"/>
  <c r="AI221" i="1"/>
  <c r="AJ221" i="1"/>
  <c r="AK221" i="1"/>
  <c r="AH222" i="1"/>
  <c r="AI222" i="1"/>
  <c r="AJ222" i="1"/>
  <c r="AK222" i="1"/>
  <c r="AH223" i="1"/>
  <c r="AI223" i="1"/>
  <c r="AJ223" i="1"/>
  <c r="AK223" i="1"/>
  <c r="AH224" i="1"/>
  <c r="AI224" i="1"/>
  <c r="AJ224" i="1"/>
  <c r="AK224" i="1"/>
  <c r="AH225" i="1"/>
  <c r="AI225" i="1"/>
  <c r="AJ225" i="1"/>
  <c r="AK225" i="1"/>
  <c r="AH226" i="1"/>
  <c r="AI226" i="1"/>
  <c r="AJ226" i="1"/>
  <c r="AK226" i="1"/>
  <c r="AH227" i="1"/>
  <c r="AI227" i="1"/>
  <c r="AJ227" i="1"/>
  <c r="AK227" i="1"/>
  <c r="AH228" i="1"/>
  <c r="AI228" i="1"/>
  <c r="AJ228" i="1"/>
  <c r="AK228" i="1"/>
  <c r="AH229" i="1"/>
  <c r="AI229" i="1"/>
  <c r="AJ229" i="1"/>
  <c r="AK229" i="1"/>
  <c r="AH230" i="1"/>
  <c r="AI230" i="1"/>
  <c r="AJ230" i="1"/>
  <c r="AK230" i="1"/>
  <c r="AH231" i="1"/>
  <c r="AI231" i="1"/>
  <c r="AJ231" i="1"/>
  <c r="AK231" i="1"/>
  <c r="AH232" i="1"/>
  <c r="AI232" i="1"/>
  <c r="AJ232" i="1"/>
  <c r="AK232" i="1"/>
  <c r="AH233" i="1"/>
  <c r="AI233" i="1"/>
  <c r="AJ233" i="1"/>
  <c r="AK233" i="1"/>
  <c r="AH234" i="1"/>
  <c r="AI234" i="1"/>
  <c r="AJ234" i="1"/>
  <c r="AK234" i="1"/>
  <c r="AH235" i="1"/>
  <c r="AI235" i="1"/>
  <c r="AJ235" i="1"/>
  <c r="AK235" i="1"/>
  <c r="AH236" i="1"/>
  <c r="AI236" i="1"/>
  <c r="AJ236" i="1"/>
  <c r="AK236" i="1"/>
  <c r="AH237" i="1"/>
  <c r="AI237" i="1"/>
  <c r="AJ237" i="1"/>
  <c r="AK237" i="1"/>
  <c r="AH238" i="1"/>
  <c r="AI238" i="1"/>
  <c r="AJ238" i="1"/>
  <c r="AK238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AH243" i="1"/>
  <c r="AI243" i="1"/>
  <c r="AJ243" i="1"/>
  <c r="AK243" i="1"/>
  <c r="AH244" i="1"/>
  <c r="AI244" i="1"/>
  <c r="AJ244" i="1"/>
  <c r="AK244" i="1"/>
  <c r="AH245" i="1"/>
  <c r="AI245" i="1"/>
  <c r="AJ245" i="1"/>
  <c r="AK245" i="1"/>
  <c r="AH246" i="1"/>
  <c r="AI246" i="1"/>
  <c r="AJ246" i="1"/>
  <c r="AK246" i="1"/>
  <c r="AH247" i="1"/>
  <c r="AI247" i="1"/>
  <c r="AJ247" i="1"/>
  <c r="AK247" i="1"/>
  <c r="AH248" i="1"/>
  <c r="AI248" i="1"/>
  <c r="AJ248" i="1"/>
  <c r="AK248" i="1"/>
  <c r="AH249" i="1"/>
  <c r="AI249" i="1"/>
  <c r="AJ249" i="1"/>
  <c r="AK249" i="1"/>
  <c r="AH250" i="1"/>
  <c r="AI250" i="1"/>
  <c r="AJ250" i="1"/>
  <c r="AK250" i="1"/>
  <c r="AH251" i="1"/>
  <c r="AI251" i="1"/>
  <c r="AJ251" i="1"/>
  <c r="AK251" i="1"/>
  <c r="AH252" i="1"/>
  <c r="AI252" i="1"/>
  <c r="AJ252" i="1"/>
  <c r="AK252" i="1"/>
  <c r="AH253" i="1"/>
  <c r="AI253" i="1"/>
  <c r="AJ253" i="1"/>
  <c r="AK253" i="1"/>
  <c r="AH254" i="1"/>
  <c r="AI254" i="1"/>
  <c r="AJ254" i="1"/>
  <c r="AK254" i="1"/>
  <c r="AH255" i="1"/>
  <c r="AI255" i="1"/>
  <c r="AJ255" i="1"/>
  <c r="AK255" i="1"/>
  <c r="AH256" i="1"/>
  <c r="AI256" i="1"/>
  <c r="AJ256" i="1"/>
  <c r="AK256" i="1"/>
  <c r="AH257" i="1"/>
  <c r="AI257" i="1"/>
  <c r="AJ257" i="1"/>
  <c r="AK257" i="1"/>
  <c r="AH258" i="1"/>
  <c r="AI258" i="1"/>
  <c r="AJ258" i="1"/>
  <c r="AK258" i="1"/>
  <c r="AH259" i="1"/>
  <c r="AI259" i="1"/>
  <c r="AJ259" i="1"/>
  <c r="AK259" i="1"/>
  <c r="AH260" i="1"/>
  <c r="AI260" i="1"/>
  <c r="AJ260" i="1"/>
  <c r="AK260" i="1"/>
  <c r="AH261" i="1"/>
  <c r="AI261" i="1"/>
  <c r="AJ261" i="1"/>
  <c r="AK261" i="1"/>
  <c r="AH262" i="1"/>
  <c r="AI262" i="1"/>
  <c r="AJ262" i="1"/>
  <c r="AK262" i="1"/>
  <c r="AH263" i="1"/>
  <c r="AI263" i="1"/>
  <c r="AJ263" i="1"/>
  <c r="AK263" i="1"/>
  <c r="AH264" i="1"/>
  <c r="AI264" i="1"/>
  <c r="AJ264" i="1"/>
  <c r="AK264" i="1"/>
  <c r="AH265" i="1"/>
  <c r="AI265" i="1"/>
  <c r="AJ265" i="1"/>
  <c r="AK265" i="1"/>
  <c r="AH266" i="1"/>
  <c r="AI266" i="1"/>
  <c r="AJ266" i="1"/>
  <c r="AK266" i="1"/>
  <c r="AH267" i="1"/>
  <c r="AI267" i="1"/>
  <c r="AJ267" i="1"/>
  <c r="AK267" i="1"/>
  <c r="AH268" i="1"/>
  <c r="AI268" i="1"/>
  <c r="AJ268" i="1"/>
  <c r="AK268" i="1"/>
  <c r="AH269" i="1"/>
  <c r="AI269" i="1"/>
  <c r="AJ269" i="1"/>
  <c r="AK269" i="1"/>
  <c r="AH270" i="1"/>
  <c r="AI270" i="1"/>
  <c r="AJ270" i="1"/>
  <c r="AK270" i="1"/>
  <c r="AH271" i="1"/>
  <c r="AI271" i="1"/>
  <c r="AJ271" i="1"/>
  <c r="AK271" i="1"/>
  <c r="AH272" i="1"/>
  <c r="AI272" i="1"/>
  <c r="AJ272" i="1"/>
  <c r="AK272" i="1"/>
  <c r="AH273" i="1"/>
  <c r="AI273" i="1"/>
  <c r="AJ273" i="1"/>
  <c r="AK273" i="1"/>
  <c r="AH274" i="1"/>
  <c r="AI274" i="1"/>
  <c r="AJ274" i="1"/>
  <c r="AK274" i="1"/>
  <c r="AH275" i="1"/>
  <c r="AI275" i="1"/>
  <c r="AJ275" i="1"/>
  <c r="AK275" i="1"/>
  <c r="AH276" i="1"/>
  <c r="AI276" i="1"/>
  <c r="AJ276" i="1"/>
  <c r="AK276" i="1"/>
  <c r="AH277" i="1"/>
  <c r="AI277" i="1"/>
  <c r="AJ277" i="1"/>
  <c r="AK277" i="1"/>
  <c r="AH278" i="1"/>
  <c r="AI278" i="1"/>
  <c r="AJ278" i="1"/>
  <c r="AK278" i="1"/>
  <c r="AH279" i="1"/>
  <c r="AI279" i="1"/>
  <c r="AJ279" i="1"/>
  <c r="AK279" i="1"/>
  <c r="AH280" i="1"/>
  <c r="AI280" i="1"/>
  <c r="AJ280" i="1"/>
  <c r="AK280" i="1"/>
  <c r="AH281" i="1"/>
  <c r="AI281" i="1"/>
  <c r="AJ281" i="1"/>
  <c r="AK281" i="1"/>
  <c r="AH282" i="1"/>
  <c r="AI282" i="1"/>
  <c r="AJ282" i="1"/>
  <c r="AK282" i="1"/>
  <c r="AH283" i="1"/>
  <c r="AI283" i="1"/>
  <c r="AJ283" i="1"/>
  <c r="AK283" i="1"/>
  <c r="AH284" i="1"/>
  <c r="AI284" i="1"/>
  <c r="AJ284" i="1"/>
  <c r="AK284" i="1"/>
  <c r="AH285" i="1"/>
  <c r="AI285" i="1"/>
  <c r="AJ285" i="1"/>
  <c r="AK285" i="1"/>
  <c r="AH286" i="1"/>
  <c r="AI286" i="1"/>
  <c r="AJ286" i="1"/>
  <c r="AK286" i="1"/>
  <c r="AH287" i="1"/>
  <c r="AI287" i="1"/>
  <c r="AJ287" i="1"/>
  <c r="AK287" i="1"/>
  <c r="AH288" i="1"/>
  <c r="AI288" i="1"/>
  <c r="AJ288" i="1"/>
  <c r="AK288" i="1"/>
  <c r="AH289" i="1"/>
  <c r="AI289" i="1"/>
  <c r="AJ289" i="1"/>
  <c r="AK289" i="1"/>
  <c r="AH290" i="1"/>
  <c r="AI290" i="1"/>
  <c r="AJ290" i="1"/>
  <c r="AK290" i="1"/>
  <c r="AH291" i="1"/>
  <c r="AI291" i="1"/>
  <c r="AJ291" i="1"/>
  <c r="AK291" i="1"/>
  <c r="AH292" i="1"/>
  <c r="AI292" i="1"/>
  <c r="AJ292" i="1"/>
  <c r="AK292" i="1"/>
  <c r="AH293" i="1"/>
  <c r="AI293" i="1"/>
  <c r="AJ293" i="1"/>
  <c r="AK293" i="1"/>
  <c r="AH294" i="1"/>
  <c r="AI294" i="1"/>
  <c r="AJ294" i="1"/>
  <c r="AK294" i="1"/>
  <c r="AH295" i="1"/>
  <c r="AI295" i="1"/>
  <c r="AJ295" i="1"/>
  <c r="AK295" i="1"/>
  <c r="AH296" i="1"/>
  <c r="AI296" i="1"/>
  <c r="AJ296" i="1"/>
  <c r="AK296" i="1"/>
  <c r="AH297" i="1"/>
  <c r="AI297" i="1"/>
  <c r="AJ297" i="1"/>
  <c r="AK297" i="1"/>
  <c r="AH298" i="1"/>
  <c r="AI298" i="1"/>
  <c r="AJ298" i="1"/>
  <c r="AK298" i="1"/>
  <c r="AH299" i="1"/>
  <c r="AI299" i="1"/>
  <c r="AJ299" i="1"/>
  <c r="AK299" i="1"/>
  <c r="AH300" i="1"/>
  <c r="AI300" i="1"/>
  <c r="AJ300" i="1"/>
  <c r="AK300" i="1"/>
  <c r="AH301" i="1"/>
  <c r="AI301" i="1"/>
  <c r="AJ301" i="1"/>
  <c r="AK301" i="1"/>
  <c r="AH302" i="1"/>
  <c r="AI302" i="1"/>
  <c r="AJ302" i="1"/>
  <c r="AK302" i="1"/>
  <c r="AH303" i="1"/>
  <c r="AI303" i="1"/>
  <c r="AJ303" i="1"/>
  <c r="AK303" i="1"/>
  <c r="AH304" i="1"/>
  <c r="AI304" i="1"/>
  <c r="AJ304" i="1"/>
  <c r="AK304" i="1"/>
  <c r="AH305" i="1"/>
  <c r="AI305" i="1"/>
  <c r="AJ305" i="1"/>
  <c r="AK305" i="1"/>
  <c r="AH306" i="1"/>
  <c r="AI306" i="1"/>
  <c r="AJ306" i="1"/>
  <c r="AK306" i="1"/>
  <c r="AH307" i="1"/>
  <c r="AI307" i="1"/>
  <c r="AJ307" i="1"/>
  <c r="AK307" i="1"/>
  <c r="AH308" i="1"/>
  <c r="AI308" i="1"/>
  <c r="AJ308" i="1"/>
  <c r="AK308" i="1"/>
  <c r="AH309" i="1"/>
  <c r="AI309" i="1"/>
  <c r="AJ309" i="1"/>
  <c r="AK309" i="1"/>
  <c r="AH310" i="1"/>
  <c r="AI310" i="1"/>
  <c r="AJ310" i="1"/>
  <c r="AK310" i="1"/>
  <c r="AH311" i="1"/>
  <c r="AI311" i="1"/>
  <c r="AJ311" i="1"/>
  <c r="AK311" i="1"/>
  <c r="AH312" i="1"/>
  <c r="AI312" i="1"/>
  <c r="AJ312" i="1"/>
  <c r="AK312" i="1"/>
  <c r="AH313" i="1"/>
  <c r="AI313" i="1"/>
  <c r="AJ313" i="1"/>
  <c r="AK313" i="1"/>
  <c r="AH314" i="1"/>
  <c r="AI314" i="1"/>
  <c r="AJ314" i="1"/>
  <c r="AK314" i="1"/>
  <c r="AH315" i="1"/>
  <c r="AI315" i="1"/>
  <c r="AJ315" i="1"/>
  <c r="AK315" i="1"/>
  <c r="AH316" i="1"/>
  <c r="AI316" i="1"/>
  <c r="AJ316" i="1"/>
  <c r="AK316" i="1"/>
  <c r="AH317" i="1"/>
  <c r="AI317" i="1"/>
  <c r="AJ317" i="1"/>
  <c r="AK317" i="1"/>
  <c r="AH318" i="1"/>
  <c r="AI318" i="1"/>
  <c r="AJ318" i="1"/>
  <c r="AK318" i="1"/>
  <c r="AH319" i="1"/>
  <c r="AI319" i="1"/>
  <c r="AJ319" i="1"/>
  <c r="AK319" i="1"/>
  <c r="AH320" i="1"/>
  <c r="AI320" i="1"/>
  <c r="AJ320" i="1"/>
  <c r="AK320" i="1"/>
  <c r="AH321" i="1"/>
  <c r="AI321" i="1"/>
  <c r="AJ321" i="1"/>
  <c r="AK321" i="1"/>
  <c r="AH322" i="1"/>
  <c r="AI322" i="1"/>
  <c r="AJ322" i="1"/>
  <c r="AK322" i="1"/>
  <c r="AH323" i="1"/>
  <c r="AI323" i="1"/>
  <c r="AJ323" i="1"/>
  <c r="AK323" i="1"/>
  <c r="AH324" i="1"/>
  <c r="AI324" i="1"/>
  <c r="AJ324" i="1"/>
  <c r="AK324" i="1"/>
  <c r="AH325" i="1"/>
  <c r="AI325" i="1"/>
  <c r="AJ325" i="1"/>
  <c r="AK325" i="1"/>
  <c r="AH326" i="1"/>
  <c r="AI326" i="1"/>
  <c r="AJ326" i="1"/>
  <c r="AK326" i="1"/>
  <c r="AH327" i="1"/>
  <c r="AI327" i="1"/>
  <c r="AJ327" i="1"/>
  <c r="AK327" i="1"/>
  <c r="AH328" i="1"/>
  <c r="AI328" i="1"/>
  <c r="AJ328" i="1"/>
  <c r="AK328" i="1"/>
  <c r="AH329" i="1"/>
  <c r="AI329" i="1"/>
  <c r="AJ329" i="1"/>
  <c r="AK329" i="1"/>
  <c r="AH330" i="1"/>
  <c r="AI330" i="1"/>
  <c r="AJ330" i="1"/>
  <c r="AK330" i="1"/>
  <c r="AH331" i="1"/>
  <c r="AI331" i="1"/>
  <c r="AJ331" i="1"/>
  <c r="AK331" i="1"/>
  <c r="AH332" i="1"/>
  <c r="AI332" i="1"/>
  <c r="AJ332" i="1"/>
  <c r="AK332" i="1"/>
  <c r="AH333" i="1"/>
  <c r="AI333" i="1"/>
  <c r="AJ333" i="1"/>
  <c r="AK333" i="1"/>
  <c r="AH334" i="1"/>
  <c r="AI334" i="1"/>
  <c r="AJ334" i="1"/>
  <c r="AK334" i="1"/>
  <c r="AH335" i="1"/>
  <c r="AI335" i="1"/>
  <c r="AJ335" i="1"/>
  <c r="AK335" i="1"/>
  <c r="AH336" i="1"/>
  <c r="AI336" i="1"/>
  <c r="AJ336" i="1"/>
  <c r="AK336" i="1"/>
  <c r="AH337" i="1"/>
  <c r="AI337" i="1"/>
  <c r="AJ337" i="1"/>
  <c r="AK337" i="1"/>
  <c r="AH338" i="1"/>
  <c r="AI338" i="1"/>
  <c r="AJ338" i="1"/>
  <c r="AK338" i="1"/>
  <c r="AH339" i="1"/>
  <c r="AI339" i="1"/>
  <c r="AJ339" i="1"/>
  <c r="AK339" i="1"/>
  <c r="AH340" i="1"/>
  <c r="AI340" i="1"/>
  <c r="AJ340" i="1"/>
  <c r="AK340" i="1"/>
  <c r="AH341" i="1"/>
  <c r="AI341" i="1"/>
  <c r="AJ341" i="1"/>
  <c r="AK341" i="1"/>
  <c r="AH342" i="1"/>
  <c r="AI342" i="1"/>
  <c r="AJ342" i="1"/>
  <c r="AK342" i="1"/>
  <c r="AH343" i="1"/>
  <c r="AI343" i="1"/>
  <c r="AJ343" i="1"/>
  <c r="AK343" i="1"/>
  <c r="AH344" i="1"/>
  <c r="AI344" i="1"/>
  <c r="AJ344" i="1"/>
  <c r="AK344" i="1"/>
  <c r="AH345" i="1"/>
  <c r="AI345" i="1"/>
  <c r="AJ345" i="1"/>
  <c r="AK345" i="1"/>
  <c r="AH346" i="1"/>
  <c r="AI346" i="1"/>
  <c r="AJ346" i="1"/>
  <c r="AK346" i="1"/>
  <c r="AH347" i="1"/>
  <c r="AI347" i="1"/>
  <c r="AJ347" i="1"/>
  <c r="AK347" i="1"/>
  <c r="AH348" i="1"/>
  <c r="AI348" i="1"/>
  <c r="AJ348" i="1"/>
  <c r="AK348" i="1"/>
  <c r="AH349" i="1"/>
  <c r="AI349" i="1"/>
  <c r="AJ349" i="1"/>
  <c r="AK349" i="1"/>
  <c r="AH350" i="1"/>
  <c r="AI350" i="1"/>
  <c r="AJ350" i="1"/>
  <c r="AK350" i="1"/>
  <c r="AH351" i="1"/>
  <c r="AI351" i="1"/>
  <c r="AJ351" i="1"/>
  <c r="AK351" i="1"/>
  <c r="AH352" i="1"/>
  <c r="AI352" i="1"/>
  <c r="AJ352" i="1"/>
  <c r="AK352" i="1"/>
  <c r="AH353" i="1"/>
  <c r="AI353" i="1"/>
  <c r="AJ353" i="1"/>
  <c r="AK353" i="1"/>
  <c r="AH354" i="1"/>
  <c r="AI354" i="1"/>
  <c r="AJ354" i="1"/>
  <c r="AK354" i="1"/>
  <c r="AH355" i="1"/>
  <c r="AI355" i="1"/>
  <c r="AJ355" i="1"/>
  <c r="AK355" i="1"/>
  <c r="AH356" i="1"/>
  <c r="AI356" i="1"/>
  <c r="AJ356" i="1"/>
  <c r="AK356" i="1"/>
  <c r="AH357" i="1"/>
  <c r="AI357" i="1"/>
  <c r="AJ357" i="1"/>
  <c r="AK357" i="1"/>
  <c r="AH358" i="1"/>
  <c r="AI358" i="1"/>
  <c r="AJ358" i="1"/>
  <c r="AK358" i="1"/>
  <c r="AH359" i="1"/>
  <c r="AI359" i="1"/>
  <c r="AJ359" i="1"/>
  <c r="AK359" i="1"/>
  <c r="AH360" i="1"/>
  <c r="AI360" i="1"/>
  <c r="AJ360" i="1"/>
  <c r="AK360" i="1"/>
  <c r="AH361" i="1"/>
  <c r="AI361" i="1"/>
  <c r="AJ361" i="1"/>
  <c r="AK361" i="1"/>
  <c r="AH362" i="1"/>
  <c r="AI362" i="1"/>
  <c r="AJ362" i="1"/>
  <c r="AK362" i="1"/>
  <c r="AH363" i="1"/>
  <c r="AI363" i="1"/>
  <c r="AJ363" i="1"/>
  <c r="AK363" i="1"/>
  <c r="AH364" i="1"/>
  <c r="AI364" i="1"/>
  <c r="AJ364" i="1"/>
  <c r="AK364" i="1"/>
  <c r="AH365" i="1"/>
  <c r="AI365" i="1"/>
  <c r="AJ365" i="1"/>
  <c r="AK365" i="1"/>
  <c r="AH366" i="1"/>
  <c r="AI366" i="1"/>
  <c r="AJ366" i="1"/>
  <c r="AK366" i="1"/>
  <c r="AH367" i="1"/>
  <c r="AI367" i="1"/>
  <c r="AJ367" i="1"/>
  <c r="AK367" i="1"/>
  <c r="AH368" i="1"/>
  <c r="AI368" i="1"/>
  <c r="AJ368" i="1"/>
  <c r="AK368" i="1"/>
  <c r="AH369" i="1"/>
  <c r="AI369" i="1"/>
  <c r="AJ369" i="1"/>
  <c r="AK369" i="1"/>
  <c r="AH370" i="1"/>
  <c r="AI370" i="1"/>
  <c r="AJ370" i="1"/>
  <c r="AK370" i="1"/>
  <c r="AH371" i="1"/>
  <c r="AI371" i="1"/>
  <c r="AJ371" i="1"/>
  <c r="AK371" i="1"/>
  <c r="AH372" i="1"/>
  <c r="AI372" i="1"/>
  <c r="AJ372" i="1"/>
  <c r="AK372" i="1"/>
  <c r="AH373" i="1"/>
  <c r="AI373" i="1"/>
  <c r="AJ373" i="1"/>
  <c r="AK373" i="1"/>
  <c r="AH374" i="1"/>
  <c r="AI374" i="1"/>
  <c r="AJ374" i="1"/>
  <c r="AK374" i="1"/>
  <c r="AH375" i="1"/>
  <c r="AI375" i="1"/>
  <c r="AJ375" i="1"/>
  <c r="AK375" i="1"/>
  <c r="AH376" i="1"/>
  <c r="AI376" i="1"/>
  <c r="AJ376" i="1"/>
  <c r="AK376" i="1"/>
  <c r="AH377" i="1"/>
  <c r="AI377" i="1"/>
  <c r="AJ377" i="1"/>
  <c r="AK377" i="1"/>
  <c r="AH378" i="1"/>
  <c r="AI378" i="1"/>
  <c r="AJ378" i="1"/>
  <c r="AK378" i="1"/>
  <c r="AH379" i="1"/>
  <c r="AI379" i="1"/>
  <c r="AJ379" i="1"/>
  <c r="AK379" i="1"/>
  <c r="AH380" i="1"/>
  <c r="AI380" i="1"/>
  <c r="AJ380" i="1"/>
  <c r="AK380" i="1"/>
  <c r="AH381" i="1"/>
  <c r="AI381" i="1"/>
  <c r="AJ381" i="1"/>
  <c r="AK381" i="1"/>
  <c r="AH382" i="1"/>
  <c r="AI382" i="1"/>
  <c r="AJ382" i="1"/>
  <c r="AK382" i="1"/>
  <c r="AH383" i="1"/>
  <c r="AI383" i="1"/>
  <c r="AJ383" i="1"/>
  <c r="AK383" i="1"/>
  <c r="AH384" i="1"/>
  <c r="AI384" i="1"/>
  <c r="AJ384" i="1"/>
  <c r="AK384" i="1"/>
  <c r="AH385" i="1"/>
  <c r="AI385" i="1"/>
  <c r="AJ385" i="1"/>
  <c r="AK385" i="1"/>
  <c r="AH386" i="1"/>
  <c r="AI386" i="1"/>
  <c r="AJ386" i="1"/>
  <c r="AK386" i="1"/>
  <c r="AH387" i="1"/>
  <c r="AI387" i="1"/>
  <c r="AJ387" i="1"/>
  <c r="AK387" i="1"/>
  <c r="AH388" i="1"/>
  <c r="AI388" i="1"/>
  <c r="AJ388" i="1"/>
  <c r="AK388" i="1"/>
  <c r="AH389" i="1"/>
  <c r="AI389" i="1"/>
  <c r="AJ389" i="1"/>
  <c r="AK389" i="1"/>
  <c r="AH390" i="1"/>
  <c r="AI390" i="1"/>
  <c r="AJ390" i="1"/>
  <c r="AK390" i="1"/>
  <c r="AH391" i="1"/>
  <c r="AI391" i="1"/>
  <c r="AJ391" i="1"/>
  <c r="AK391" i="1"/>
  <c r="AH392" i="1"/>
  <c r="AI392" i="1"/>
  <c r="AJ392" i="1"/>
  <c r="AK392" i="1"/>
  <c r="AH393" i="1"/>
  <c r="AI393" i="1"/>
  <c r="AJ393" i="1"/>
  <c r="AK393" i="1"/>
  <c r="AH394" i="1"/>
  <c r="AI394" i="1"/>
  <c r="AJ394" i="1"/>
  <c r="AK394" i="1"/>
  <c r="AH395" i="1"/>
  <c r="AI395" i="1"/>
  <c r="AJ395" i="1"/>
  <c r="AK395" i="1"/>
  <c r="AH396" i="1"/>
  <c r="AI396" i="1"/>
  <c r="AJ396" i="1"/>
  <c r="AK396" i="1"/>
  <c r="AH397" i="1"/>
  <c r="AI397" i="1"/>
  <c r="AJ397" i="1"/>
  <c r="AK397" i="1"/>
  <c r="AH398" i="1"/>
  <c r="AI398" i="1"/>
  <c r="AJ398" i="1"/>
  <c r="AK398" i="1"/>
  <c r="AH399" i="1"/>
  <c r="AI399" i="1"/>
  <c r="AJ399" i="1"/>
  <c r="AK399" i="1"/>
  <c r="AH400" i="1"/>
  <c r="AI400" i="1"/>
  <c r="AJ400" i="1"/>
  <c r="AK400" i="1"/>
  <c r="AH401" i="1"/>
  <c r="AI401" i="1"/>
  <c r="AJ401" i="1"/>
  <c r="AK401" i="1"/>
  <c r="AH402" i="1"/>
  <c r="AI402" i="1"/>
  <c r="AJ402" i="1"/>
  <c r="AK402" i="1"/>
  <c r="AH403" i="1"/>
  <c r="AI403" i="1"/>
  <c r="AJ403" i="1"/>
  <c r="AK403" i="1"/>
  <c r="AH404" i="1"/>
  <c r="AI404" i="1"/>
  <c r="AJ404" i="1"/>
  <c r="AK404" i="1"/>
  <c r="AH405" i="1"/>
  <c r="AI405" i="1"/>
  <c r="AJ405" i="1"/>
  <c r="AK405" i="1"/>
  <c r="AH406" i="1"/>
  <c r="AI406" i="1"/>
  <c r="AJ406" i="1"/>
  <c r="AK406" i="1"/>
  <c r="AH407" i="1"/>
  <c r="AI407" i="1"/>
  <c r="AJ407" i="1"/>
  <c r="AK407" i="1"/>
  <c r="AH408" i="1"/>
  <c r="AI408" i="1"/>
  <c r="AJ408" i="1"/>
  <c r="AK408" i="1"/>
  <c r="AH409" i="1"/>
  <c r="AI409" i="1"/>
  <c r="AJ409" i="1"/>
  <c r="AK409" i="1"/>
  <c r="AH410" i="1"/>
  <c r="AI410" i="1"/>
  <c r="AJ410" i="1"/>
  <c r="AK410" i="1"/>
  <c r="AH411" i="1"/>
  <c r="AI411" i="1"/>
  <c r="AJ411" i="1"/>
  <c r="AK411" i="1"/>
  <c r="AH412" i="1"/>
  <c r="AI412" i="1"/>
  <c r="AJ412" i="1"/>
  <c r="AK412" i="1"/>
  <c r="AH413" i="1"/>
  <c r="AI413" i="1"/>
  <c r="AJ413" i="1"/>
  <c r="AK413" i="1"/>
  <c r="AH414" i="1"/>
  <c r="AI414" i="1"/>
  <c r="AJ414" i="1"/>
  <c r="AK414" i="1"/>
  <c r="AH415" i="1"/>
  <c r="AI415" i="1"/>
  <c r="AJ415" i="1"/>
  <c r="AK415" i="1"/>
  <c r="AH416" i="1"/>
  <c r="AI416" i="1"/>
  <c r="AJ416" i="1"/>
  <c r="AK416" i="1"/>
  <c r="AH417" i="1"/>
  <c r="AI417" i="1"/>
  <c r="AJ417" i="1"/>
  <c r="AK417" i="1"/>
  <c r="AH418" i="1"/>
  <c r="AI418" i="1"/>
  <c r="AJ418" i="1"/>
  <c r="AK418" i="1"/>
  <c r="AH419" i="1"/>
  <c r="AI419" i="1"/>
  <c r="AJ419" i="1"/>
  <c r="AK419" i="1"/>
  <c r="AH420" i="1"/>
  <c r="AI420" i="1"/>
  <c r="AJ420" i="1"/>
  <c r="AK420" i="1"/>
  <c r="AH421" i="1"/>
  <c r="AI421" i="1"/>
  <c r="AJ421" i="1"/>
  <c r="AK421" i="1"/>
  <c r="AH422" i="1"/>
  <c r="AI422" i="1"/>
  <c r="AJ422" i="1"/>
  <c r="AK422" i="1"/>
  <c r="AH423" i="1"/>
  <c r="AI423" i="1"/>
  <c r="AJ423" i="1"/>
  <c r="AK423" i="1"/>
  <c r="AH424" i="1"/>
  <c r="AI424" i="1"/>
  <c r="AJ424" i="1"/>
  <c r="AK424" i="1"/>
  <c r="AH425" i="1"/>
  <c r="AI425" i="1"/>
  <c r="AJ425" i="1"/>
  <c r="AK425" i="1"/>
  <c r="AH426" i="1"/>
  <c r="AI426" i="1"/>
  <c r="AJ426" i="1"/>
  <c r="AK426" i="1"/>
  <c r="AH427" i="1"/>
  <c r="AI427" i="1"/>
  <c r="AJ427" i="1"/>
  <c r="AK427" i="1"/>
  <c r="AH428" i="1"/>
  <c r="AI428" i="1"/>
  <c r="AJ428" i="1"/>
  <c r="AK428" i="1"/>
  <c r="AH429" i="1"/>
  <c r="AI429" i="1"/>
  <c r="AJ429" i="1"/>
  <c r="AK429" i="1"/>
  <c r="AH430" i="1"/>
  <c r="AI430" i="1"/>
  <c r="AJ430" i="1"/>
  <c r="AK430" i="1"/>
  <c r="AH431" i="1"/>
  <c r="AI431" i="1"/>
  <c r="AJ431" i="1"/>
  <c r="AK431" i="1"/>
  <c r="AH432" i="1"/>
  <c r="AI432" i="1"/>
  <c r="AJ432" i="1"/>
  <c r="AK432" i="1"/>
  <c r="AH433" i="1"/>
  <c r="AI433" i="1"/>
  <c r="AJ433" i="1"/>
  <c r="AK433" i="1"/>
  <c r="AH434" i="1"/>
  <c r="AI434" i="1"/>
  <c r="AJ434" i="1"/>
  <c r="AK434" i="1"/>
  <c r="AH435" i="1"/>
  <c r="AI435" i="1"/>
  <c r="AJ435" i="1"/>
  <c r="AK435" i="1"/>
  <c r="AH436" i="1"/>
  <c r="AI436" i="1"/>
  <c r="AJ436" i="1"/>
  <c r="AK436" i="1"/>
  <c r="AH437" i="1"/>
  <c r="AI437" i="1"/>
  <c r="AJ437" i="1"/>
  <c r="AK437" i="1"/>
  <c r="AH438" i="1"/>
  <c r="AI438" i="1"/>
  <c r="AJ438" i="1"/>
  <c r="AK438" i="1"/>
  <c r="AH439" i="1"/>
  <c r="AI439" i="1"/>
  <c r="AJ439" i="1"/>
  <c r="AK439" i="1"/>
  <c r="AH440" i="1"/>
  <c r="AI440" i="1"/>
  <c r="AJ440" i="1"/>
  <c r="AK440" i="1"/>
  <c r="AH441" i="1"/>
  <c r="AI441" i="1"/>
  <c r="AJ441" i="1"/>
  <c r="AK441" i="1"/>
  <c r="AH442" i="1"/>
  <c r="AI442" i="1"/>
  <c r="AJ442" i="1"/>
  <c r="AK442" i="1"/>
  <c r="AH443" i="1"/>
  <c r="AI443" i="1"/>
  <c r="AJ443" i="1"/>
  <c r="AK443" i="1"/>
  <c r="AH444" i="1"/>
  <c r="AI444" i="1"/>
  <c r="AJ444" i="1"/>
  <c r="AK444" i="1"/>
  <c r="AH445" i="1"/>
  <c r="AI445" i="1"/>
  <c r="AJ445" i="1"/>
  <c r="AK445" i="1"/>
  <c r="AH446" i="1"/>
  <c r="AI446" i="1"/>
  <c r="AJ446" i="1"/>
  <c r="AK446" i="1"/>
  <c r="AH447" i="1"/>
  <c r="AI447" i="1"/>
  <c r="AJ447" i="1"/>
  <c r="AK447" i="1"/>
  <c r="AH448" i="1"/>
  <c r="AI448" i="1"/>
  <c r="AJ448" i="1"/>
  <c r="AK448" i="1"/>
  <c r="AH449" i="1"/>
  <c r="AI449" i="1"/>
  <c r="AJ449" i="1"/>
  <c r="AK449" i="1"/>
  <c r="AH450" i="1"/>
  <c r="AI450" i="1"/>
  <c r="AJ450" i="1"/>
  <c r="AK450" i="1"/>
  <c r="AH451" i="1"/>
  <c r="AI451" i="1"/>
  <c r="AJ451" i="1"/>
  <c r="AK451" i="1"/>
  <c r="AH452" i="1"/>
  <c r="AI452" i="1"/>
  <c r="AJ452" i="1"/>
  <c r="AK452" i="1"/>
  <c r="AH453" i="1"/>
  <c r="AI453" i="1"/>
  <c r="AJ453" i="1"/>
  <c r="AK453" i="1"/>
  <c r="AH454" i="1"/>
  <c r="AI454" i="1"/>
  <c r="AJ454" i="1"/>
  <c r="AK454" i="1"/>
  <c r="AH455" i="1"/>
  <c r="AI455" i="1"/>
  <c r="AJ455" i="1"/>
  <c r="AK455" i="1"/>
  <c r="AH456" i="1"/>
  <c r="AI456" i="1"/>
  <c r="AJ456" i="1"/>
  <c r="AK456" i="1"/>
  <c r="AH457" i="1"/>
  <c r="AI457" i="1"/>
  <c r="AJ457" i="1"/>
  <c r="AK457" i="1"/>
  <c r="AH458" i="1"/>
  <c r="AI458" i="1"/>
  <c r="AJ458" i="1"/>
  <c r="AK458" i="1"/>
  <c r="AH459" i="1"/>
  <c r="AI459" i="1"/>
  <c r="AJ459" i="1"/>
  <c r="AK459" i="1"/>
  <c r="AH460" i="1"/>
  <c r="AI460" i="1"/>
  <c r="AJ460" i="1"/>
  <c r="AK460" i="1"/>
  <c r="AH461" i="1"/>
  <c r="AI461" i="1"/>
  <c r="AJ461" i="1"/>
  <c r="AK461" i="1"/>
  <c r="AH462" i="1"/>
  <c r="AI462" i="1"/>
  <c r="AJ462" i="1"/>
  <c r="AK462" i="1"/>
  <c r="AH463" i="1"/>
  <c r="AI463" i="1"/>
  <c r="AJ463" i="1"/>
  <c r="AK463" i="1"/>
  <c r="AH464" i="1"/>
  <c r="AI464" i="1"/>
  <c r="AJ464" i="1"/>
  <c r="AK464" i="1"/>
  <c r="AH465" i="1"/>
  <c r="AI465" i="1"/>
  <c r="AJ465" i="1"/>
  <c r="AK465" i="1"/>
  <c r="AH466" i="1"/>
  <c r="AI466" i="1"/>
  <c r="AJ466" i="1"/>
  <c r="AK466" i="1"/>
  <c r="AH467" i="1"/>
  <c r="AI467" i="1"/>
  <c r="AJ467" i="1"/>
  <c r="AK467" i="1"/>
  <c r="AH468" i="1"/>
  <c r="AI468" i="1"/>
  <c r="AJ468" i="1"/>
  <c r="AK468" i="1"/>
  <c r="AH469" i="1"/>
  <c r="AI469" i="1"/>
  <c r="AJ469" i="1"/>
  <c r="AK469" i="1"/>
  <c r="AH470" i="1"/>
  <c r="AI470" i="1"/>
  <c r="AJ470" i="1"/>
  <c r="AK470" i="1"/>
  <c r="AH471" i="1"/>
  <c r="AI471" i="1"/>
  <c r="AJ471" i="1"/>
  <c r="AK471" i="1"/>
  <c r="AH472" i="1"/>
  <c r="AI472" i="1"/>
  <c r="AJ472" i="1"/>
  <c r="AK472" i="1"/>
  <c r="AH473" i="1"/>
  <c r="AI473" i="1"/>
  <c r="AJ473" i="1"/>
  <c r="AK473" i="1"/>
  <c r="AH474" i="1"/>
  <c r="AI474" i="1"/>
  <c r="AJ474" i="1"/>
  <c r="AK474" i="1"/>
  <c r="AH475" i="1"/>
  <c r="AI475" i="1"/>
  <c r="AJ475" i="1"/>
  <c r="AK475" i="1"/>
  <c r="AH476" i="1"/>
  <c r="AI476" i="1"/>
  <c r="AJ476" i="1"/>
  <c r="AK476" i="1"/>
  <c r="AH477" i="1"/>
  <c r="AI477" i="1"/>
  <c r="AJ477" i="1"/>
  <c r="AK477" i="1"/>
  <c r="AH478" i="1"/>
  <c r="AI478" i="1"/>
  <c r="AJ478" i="1"/>
  <c r="AK478" i="1"/>
  <c r="AH479" i="1"/>
  <c r="AI479" i="1"/>
  <c r="AJ479" i="1"/>
  <c r="AK479" i="1"/>
  <c r="AH480" i="1"/>
  <c r="AI480" i="1"/>
  <c r="AJ480" i="1"/>
  <c r="AK480" i="1"/>
  <c r="AH481" i="1"/>
  <c r="AI481" i="1"/>
  <c r="AJ481" i="1"/>
  <c r="AK481" i="1"/>
  <c r="AH482" i="1"/>
  <c r="AI482" i="1"/>
  <c r="AJ482" i="1"/>
  <c r="AK482" i="1"/>
  <c r="AH483" i="1"/>
  <c r="AI483" i="1"/>
  <c r="AJ483" i="1"/>
  <c r="AK483" i="1"/>
  <c r="AH484" i="1"/>
  <c r="AI484" i="1"/>
  <c r="AJ484" i="1"/>
  <c r="AK484" i="1"/>
  <c r="AH485" i="1"/>
  <c r="AI485" i="1"/>
  <c r="AJ485" i="1"/>
  <c r="AK485" i="1"/>
  <c r="AH486" i="1"/>
  <c r="AI486" i="1"/>
  <c r="AJ486" i="1"/>
  <c r="AK486" i="1"/>
  <c r="AH487" i="1"/>
  <c r="AI487" i="1"/>
  <c r="AJ487" i="1"/>
  <c r="AK487" i="1"/>
  <c r="AH488" i="1"/>
  <c r="AI488" i="1"/>
  <c r="AJ488" i="1"/>
  <c r="AK488" i="1"/>
  <c r="AH489" i="1"/>
  <c r="AI489" i="1"/>
  <c r="AJ489" i="1"/>
  <c r="AK489" i="1"/>
  <c r="AH490" i="1"/>
  <c r="AI490" i="1"/>
  <c r="AJ490" i="1"/>
  <c r="AK490" i="1"/>
  <c r="AH491" i="1"/>
  <c r="AI491" i="1"/>
  <c r="AJ491" i="1"/>
  <c r="AK491" i="1"/>
  <c r="AH492" i="1"/>
  <c r="AI492" i="1"/>
  <c r="AJ492" i="1"/>
  <c r="AK492" i="1"/>
  <c r="AH493" i="1"/>
  <c r="AI493" i="1"/>
  <c r="AJ493" i="1"/>
  <c r="AK493" i="1"/>
  <c r="AH494" i="1"/>
  <c r="AI494" i="1"/>
  <c r="AJ494" i="1"/>
  <c r="AK494" i="1"/>
  <c r="AH495" i="1"/>
  <c r="AI495" i="1"/>
  <c r="AJ495" i="1"/>
  <c r="AK495" i="1"/>
  <c r="AH496" i="1"/>
  <c r="AI496" i="1"/>
  <c r="AJ496" i="1"/>
  <c r="AK496" i="1"/>
  <c r="AH497" i="1"/>
  <c r="AI497" i="1"/>
  <c r="AJ497" i="1"/>
  <c r="AK497" i="1"/>
  <c r="AH498" i="1"/>
  <c r="AI498" i="1"/>
  <c r="AJ498" i="1"/>
  <c r="AK498" i="1"/>
  <c r="AH499" i="1"/>
  <c r="AI499" i="1"/>
  <c r="AJ499" i="1"/>
  <c r="AK499" i="1"/>
  <c r="AH500" i="1"/>
  <c r="AI500" i="1"/>
  <c r="AJ500" i="1"/>
  <c r="AK500" i="1"/>
  <c r="AH501" i="1"/>
  <c r="AI501" i="1"/>
  <c r="AJ501" i="1"/>
  <c r="AK501" i="1"/>
  <c r="AH502" i="1"/>
  <c r="AI502" i="1"/>
  <c r="AJ502" i="1"/>
  <c r="AK502" i="1"/>
  <c r="AH503" i="1"/>
  <c r="AI503" i="1"/>
  <c r="AJ503" i="1"/>
  <c r="AK503" i="1"/>
  <c r="AH504" i="1"/>
  <c r="AI504" i="1"/>
  <c r="AJ504" i="1"/>
  <c r="AK504" i="1"/>
  <c r="AH505" i="1"/>
  <c r="AI505" i="1"/>
  <c r="AJ505" i="1"/>
  <c r="AK505" i="1"/>
  <c r="AH506" i="1"/>
  <c r="AI506" i="1"/>
  <c r="AJ506" i="1"/>
  <c r="AK506" i="1"/>
  <c r="AH507" i="1"/>
  <c r="AI507" i="1"/>
  <c r="AJ507" i="1"/>
  <c r="AK507" i="1"/>
  <c r="AH508" i="1"/>
  <c r="AI508" i="1"/>
  <c r="AJ508" i="1"/>
  <c r="AK508" i="1"/>
  <c r="AH509" i="1"/>
  <c r="AI509" i="1"/>
  <c r="AJ509" i="1"/>
  <c r="AK509" i="1"/>
  <c r="AH510" i="1"/>
  <c r="AI510" i="1"/>
  <c r="AJ510" i="1"/>
  <c r="AK510" i="1"/>
  <c r="AH511" i="1"/>
  <c r="AI511" i="1"/>
  <c r="AJ511" i="1"/>
  <c r="AK511" i="1"/>
  <c r="AH512" i="1"/>
  <c r="AI512" i="1"/>
  <c r="AJ512" i="1"/>
  <c r="AK512" i="1"/>
  <c r="AH513" i="1"/>
  <c r="AI513" i="1"/>
  <c r="AJ513" i="1"/>
  <c r="AK513" i="1"/>
  <c r="AH514" i="1"/>
  <c r="AI514" i="1"/>
  <c r="AJ514" i="1"/>
  <c r="AK514" i="1"/>
  <c r="AH515" i="1"/>
  <c r="AI515" i="1"/>
  <c r="AJ515" i="1"/>
  <c r="AK515" i="1"/>
  <c r="AH516" i="1"/>
  <c r="AI516" i="1"/>
  <c r="AJ516" i="1"/>
  <c r="AK516" i="1"/>
  <c r="AH517" i="1"/>
  <c r="AI517" i="1"/>
  <c r="AJ517" i="1"/>
  <c r="AK517" i="1"/>
  <c r="AH518" i="1"/>
  <c r="AI518" i="1"/>
  <c r="AJ518" i="1"/>
  <c r="AK518" i="1"/>
  <c r="AH519" i="1"/>
  <c r="AI519" i="1"/>
  <c r="AJ519" i="1"/>
  <c r="AK519" i="1"/>
  <c r="AH520" i="1"/>
  <c r="AI520" i="1"/>
  <c r="AJ520" i="1"/>
  <c r="AK520" i="1"/>
  <c r="AH521" i="1"/>
  <c r="AI521" i="1"/>
  <c r="AJ521" i="1"/>
  <c r="AK521" i="1"/>
  <c r="AH522" i="1"/>
  <c r="AI522" i="1"/>
  <c r="AJ522" i="1"/>
  <c r="AK522" i="1"/>
  <c r="AH523" i="1"/>
  <c r="AI523" i="1"/>
  <c r="AJ523" i="1"/>
  <c r="AK523" i="1"/>
  <c r="AH524" i="1"/>
  <c r="AI524" i="1"/>
  <c r="AJ524" i="1"/>
  <c r="AK524" i="1"/>
  <c r="AH525" i="1"/>
  <c r="AI525" i="1"/>
  <c r="AJ525" i="1"/>
  <c r="AK525" i="1"/>
  <c r="AH526" i="1"/>
  <c r="AI526" i="1"/>
  <c r="AJ526" i="1"/>
  <c r="AK526" i="1"/>
  <c r="AH527" i="1"/>
  <c r="AI527" i="1"/>
  <c r="AJ527" i="1"/>
  <c r="AK527" i="1"/>
  <c r="AH528" i="1"/>
  <c r="AI528" i="1"/>
  <c r="AJ528" i="1"/>
  <c r="AK528" i="1"/>
  <c r="AH529" i="1"/>
  <c r="AI529" i="1"/>
  <c r="AJ529" i="1"/>
  <c r="AK529" i="1"/>
  <c r="AH530" i="1"/>
  <c r="AI530" i="1"/>
  <c r="AJ530" i="1"/>
  <c r="AK530" i="1"/>
  <c r="AH531" i="1"/>
  <c r="AI531" i="1"/>
  <c r="AJ531" i="1"/>
  <c r="AK531" i="1"/>
  <c r="AH532" i="1"/>
  <c r="AI532" i="1"/>
  <c r="AJ532" i="1"/>
  <c r="AK532" i="1"/>
  <c r="AH533" i="1"/>
  <c r="AI533" i="1"/>
  <c r="AJ533" i="1"/>
  <c r="AK533" i="1"/>
  <c r="AH534" i="1"/>
  <c r="AI534" i="1"/>
  <c r="AJ534" i="1"/>
  <c r="AK534" i="1"/>
  <c r="AH535" i="1"/>
  <c r="AI535" i="1"/>
  <c r="AJ535" i="1"/>
  <c r="AK535" i="1"/>
  <c r="AH536" i="1"/>
  <c r="AI536" i="1"/>
  <c r="AJ536" i="1"/>
  <c r="AK536" i="1"/>
  <c r="AH537" i="1"/>
  <c r="AI537" i="1"/>
  <c r="AJ537" i="1"/>
  <c r="AK537" i="1"/>
  <c r="AH538" i="1"/>
  <c r="AI538" i="1"/>
  <c r="AJ538" i="1"/>
  <c r="AK538" i="1"/>
  <c r="AH539" i="1"/>
  <c r="AI539" i="1"/>
  <c r="AJ539" i="1"/>
  <c r="AK539" i="1"/>
  <c r="AH540" i="1"/>
  <c r="AI540" i="1"/>
  <c r="AJ540" i="1"/>
  <c r="AK540" i="1"/>
  <c r="AH541" i="1"/>
  <c r="AI541" i="1"/>
  <c r="AJ541" i="1"/>
  <c r="AK541" i="1"/>
  <c r="AH542" i="1"/>
  <c r="AI542" i="1"/>
  <c r="AJ542" i="1"/>
  <c r="AK542" i="1"/>
  <c r="AH543" i="1"/>
  <c r="AI543" i="1"/>
  <c r="AJ543" i="1"/>
  <c r="AK543" i="1"/>
  <c r="AH544" i="1"/>
  <c r="AI544" i="1"/>
  <c r="AJ544" i="1"/>
  <c r="AK544" i="1"/>
  <c r="AH545" i="1"/>
  <c r="AI545" i="1"/>
  <c r="AJ545" i="1"/>
  <c r="AK545" i="1"/>
  <c r="AH546" i="1"/>
  <c r="AI546" i="1"/>
  <c r="AJ546" i="1"/>
  <c r="AK546" i="1"/>
  <c r="AH547" i="1"/>
  <c r="AI547" i="1"/>
  <c r="AJ547" i="1"/>
  <c r="AK547" i="1"/>
  <c r="AH548" i="1"/>
  <c r="AI548" i="1"/>
  <c r="AJ548" i="1"/>
  <c r="AK548" i="1"/>
  <c r="AH549" i="1"/>
  <c r="AI549" i="1"/>
  <c r="AJ549" i="1"/>
  <c r="AK549" i="1"/>
  <c r="AH550" i="1"/>
  <c r="AI550" i="1"/>
  <c r="AJ550" i="1"/>
  <c r="AK550" i="1"/>
  <c r="AH551" i="1"/>
  <c r="AI551" i="1"/>
  <c r="AJ551" i="1"/>
  <c r="AK551" i="1"/>
  <c r="AH552" i="1"/>
  <c r="AI552" i="1"/>
  <c r="AJ552" i="1"/>
  <c r="AK552" i="1"/>
  <c r="AH553" i="1"/>
  <c r="AI553" i="1"/>
  <c r="AJ553" i="1"/>
  <c r="AK553" i="1"/>
  <c r="AH554" i="1"/>
  <c r="AI554" i="1"/>
  <c r="AJ554" i="1"/>
  <c r="AK554" i="1"/>
  <c r="AH555" i="1"/>
  <c r="AI555" i="1"/>
  <c r="AJ555" i="1"/>
  <c r="AK555" i="1"/>
  <c r="AH556" i="1"/>
  <c r="AI556" i="1"/>
  <c r="AJ556" i="1"/>
  <c r="AK556" i="1"/>
  <c r="AH557" i="1"/>
  <c r="AI557" i="1"/>
  <c r="AJ557" i="1"/>
  <c r="AK557" i="1"/>
  <c r="AH558" i="1"/>
  <c r="AI558" i="1"/>
  <c r="AJ558" i="1"/>
  <c r="AK558" i="1"/>
  <c r="AH559" i="1"/>
  <c r="AI559" i="1"/>
  <c r="AJ559" i="1"/>
  <c r="AK559" i="1"/>
  <c r="AH560" i="1"/>
  <c r="AI560" i="1"/>
  <c r="AJ560" i="1"/>
  <c r="AK560" i="1"/>
  <c r="AH561" i="1"/>
  <c r="AI561" i="1"/>
  <c r="AJ561" i="1"/>
  <c r="AK561" i="1"/>
  <c r="AH562" i="1"/>
  <c r="AI562" i="1"/>
  <c r="AJ562" i="1"/>
  <c r="AK562" i="1"/>
  <c r="AH563" i="1"/>
  <c r="AI563" i="1"/>
  <c r="AJ563" i="1"/>
  <c r="AK563" i="1"/>
  <c r="AH564" i="1"/>
  <c r="AI564" i="1"/>
  <c r="AJ564" i="1"/>
  <c r="AK564" i="1"/>
  <c r="AH565" i="1"/>
  <c r="AI565" i="1"/>
  <c r="AJ565" i="1"/>
  <c r="AK565" i="1"/>
  <c r="AH566" i="1"/>
  <c r="AI566" i="1"/>
  <c r="AJ566" i="1"/>
  <c r="AK566" i="1"/>
  <c r="AH567" i="1"/>
  <c r="AI567" i="1"/>
  <c r="AJ567" i="1"/>
  <c r="AK567" i="1"/>
  <c r="AH568" i="1"/>
  <c r="AI568" i="1"/>
  <c r="AJ568" i="1"/>
  <c r="AK568" i="1"/>
  <c r="AH569" i="1"/>
  <c r="AI569" i="1"/>
  <c r="AJ569" i="1"/>
  <c r="AK569" i="1"/>
  <c r="AH570" i="1"/>
  <c r="AI570" i="1"/>
  <c r="AJ570" i="1"/>
  <c r="AK570" i="1"/>
  <c r="AH571" i="1"/>
  <c r="AI571" i="1"/>
  <c r="AJ571" i="1"/>
  <c r="AK571" i="1"/>
  <c r="AH572" i="1"/>
  <c r="AI572" i="1"/>
  <c r="AJ572" i="1"/>
  <c r="AK572" i="1"/>
  <c r="AH573" i="1"/>
  <c r="AI573" i="1"/>
  <c r="AJ573" i="1"/>
  <c r="AK573" i="1"/>
  <c r="AH574" i="1"/>
  <c r="AI574" i="1"/>
  <c r="AJ574" i="1"/>
  <c r="AK574" i="1"/>
  <c r="AH575" i="1"/>
  <c r="AI575" i="1"/>
  <c r="AJ575" i="1"/>
  <c r="AK575" i="1"/>
  <c r="AH576" i="1"/>
  <c r="AI576" i="1"/>
  <c r="AJ576" i="1"/>
  <c r="AK576" i="1"/>
  <c r="AH577" i="1"/>
  <c r="AI577" i="1"/>
  <c r="AJ577" i="1"/>
  <c r="AK577" i="1"/>
  <c r="AH578" i="1"/>
  <c r="AI578" i="1"/>
  <c r="AJ578" i="1"/>
  <c r="AK578" i="1"/>
  <c r="AH579" i="1"/>
  <c r="AI579" i="1"/>
  <c r="AJ579" i="1"/>
  <c r="AK579" i="1"/>
  <c r="AH580" i="1"/>
  <c r="AI580" i="1"/>
  <c r="AJ580" i="1"/>
  <c r="AK580" i="1"/>
  <c r="AH581" i="1"/>
  <c r="AI581" i="1"/>
  <c r="AJ581" i="1"/>
  <c r="AK581" i="1"/>
  <c r="AH582" i="1"/>
  <c r="AI582" i="1"/>
  <c r="AJ582" i="1"/>
  <c r="AK582" i="1"/>
  <c r="AH583" i="1"/>
  <c r="AI583" i="1"/>
  <c r="AJ583" i="1"/>
  <c r="AK583" i="1"/>
  <c r="AH584" i="1"/>
  <c r="AI584" i="1"/>
  <c r="AJ584" i="1"/>
  <c r="AK584" i="1"/>
  <c r="AH585" i="1"/>
  <c r="AI585" i="1"/>
  <c r="AJ585" i="1"/>
  <c r="AK585" i="1"/>
  <c r="AH586" i="1"/>
  <c r="AI586" i="1"/>
  <c r="AJ586" i="1"/>
  <c r="AK586" i="1"/>
  <c r="AH587" i="1"/>
  <c r="AI587" i="1"/>
  <c r="AJ587" i="1"/>
  <c r="AK587" i="1"/>
  <c r="AH588" i="1"/>
  <c r="AI588" i="1"/>
  <c r="AJ588" i="1"/>
  <c r="AK588" i="1"/>
  <c r="AH589" i="1"/>
  <c r="AI589" i="1"/>
  <c r="AJ589" i="1"/>
  <c r="AK589" i="1"/>
  <c r="AH590" i="1"/>
  <c r="AI590" i="1"/>
  <c r="AJ590" i="1"/>
  <c r="AK590" i="1"/>
  <c r="AH591" i="1"/>
  <c r="AI591" i="1"/>
  <c r="AJ591" i="1"/>
  <c r="AK591" i="1"/>
  <c r="AH592" i="1"/>
  <c r="AI592" i="1"/>
  <c r="AJ592" i="1"/>
  <c r="AK592" i="1"/>
  <c r="AH593" i="1"/>
  <c r="AI593" i="1"/>
  <c r="AJ593" i="1"/>
  <c r="AK593" i="1"/>
  <c r="AH594" i="1"/>
  <c r="AI594" i="1"/>
  <c r="AJ594" i="1"/>
  <c r="AK594" i="1"/>
  <c r="AH595" i="1"/>
  <c r="AI595" i="1"/>
  <c r="AJ595" i="1"/>
  <c r="AK595" i="1"/>
  <c r="AH596" i="1"/>
  <c r="AI596" i="1"/>
  <c r="AJ596" i="1"/>
  <c r="AK596" i="1"/>
  <c r="AH597" i="1"/>
  <c r="AI597" i="1"/>
  <c r="AJ597" i="1"/>
  <c r="AK597" i="1"/>
  <c r="AH598" i="1"/>
  <c r="AI598" i="1"/>
  <c r="AJ598" i="1"/>
  <c r="AK598" i="1"/>
  <c r="AH599" i="1"/>
  <c r="AI599" i="1"/>
  <c r="AJ599" i="1"/>
  <c r="AK599" i="1"/>
  <c r="AH600" i="1"/>
  <c r="AI600" i="1"/>
  <c r="AJ600" i="1"/>
  <c r="AK600" i="1"/>
  <c r="AH601" i="1"/>
  <c r="AI601" i="1"/>
  <c r="AJ601" i="1"/>
  <c r="AK601" i="1"/>
  <c r="AH602" i="1"/>
  <c r="AI602" i="1"/>
  <c r="AJ602" i="1"/>
  <c r="AK602" i="1"/>
  <c r="AH603" i="1"/>
  <c r="AI603" i="1"/>
  <c r="AJ603" i="1"/>
  <c r="AK603" i="1"/>
  <c r="AH604" i="1"/>
  <c r="AI604" i="1"/>
  <c r="AJ604" i="1"/>
  <c r="AK604" i="1"/>
  <c r="AH605" i="1"/>
  <c r="AI605" i="1"/>
  <c r="AJ605" i="1"/>
  <c r="AK605" i="1"/>
  <c r="AH606" i="1"/>
  <c r="AI606" i="1"/>
  <c r="AJ606" i="1"/>
  <c r="AK606" i="1"/>
  <c r="AH607" i="1"/>
  <c r="AI607" i="1"/>
  <c r="AJ607" i="1"/>
  <c r="AK607" i="1"/>
  <c r="AH608" i="1"/>
  <c r="AI608" i="1"/>
  <c r="AJ608" i="1"/>
  <c r="AK608" i="1"/>
  <c r="AH609" i="1"/>
  <c r="AI609" i="1"/>
  <c r="AJ609" i="1"/>
  <c r="AK609" i="1"/>
  <c r="AH610" i="1"/>
  <c r="AI610" i="1"/>
  <c r="AJ610" i="1"/>
  <c r="AK610" i="1"/>
  <c r="AH611" i="1"/>
  <c r="AI611" i="1"/>
  <c r="AJ611" i="1"/>
  <c r="AK611" i="1"/>
  <c r="AH612" i="1"/>
  <c r="AI612" i="1"/>
  <c r="AJ612" i="1"/>
  <c r="AK612" i="1"/>
  <c r="AH613" i="1"/>
  <c r="AI613" i="1"/>
  <c r="AJ613" i="1"/>
  <c r="AK613" i="1"/>
  <c r="AH614" i="1"/>
  <c r="AI614" i="1"/>
  <c r="AJ614" i="1"/>
  <c r="AK614" i="1"/>
  <c r="AH615" i="1"/>
  <c r="AI615" i="1"/>
  <c r="AJ615" i="1"/>
  <c r="AK615" i="1"/>
  <c r="AH616" i="1"/>
  <c r="AI616" i="1"/>
  <c r="AJ616" i="1"/>
  <c r="AK616" i="1"/>
  <c r="AH617" i="1"/>
  <c r="AI617" i="1"/>
  <c r="AJ617" i="1"/>
  <c r="AK617" i="1"/>
  <c r="AH618" i="1"/>
  <c r="AI618" i="1"/>
  <c r="AJ618" i="1"/>
  <c r="AK618" i="1"/>
  <c r="AH619" i="1"/>
  <c r="AI619" i="1"/>
  <c r="AJ619" i="1"/>
  <c r="AK619" i="1"/>
  <c r="AH620" i="1"/>
  <c r="AI620" i="1"/>
  <c r="AJ620" i="1"/>
  <c r="AK620" i="1"/>
  <c r="AH621" i="1"/>
  <c r="AI621" i="1"/>
  <c r="AJ621" i="1"/>
  <c r="AK621" i="1"/>
  <c r="AH622" i="1"/>
  <c r="AI622" i="1"/>
  <c r="AJ622" i="1"/>
  <c r="AK622" i="1"/>
  <c r="AH623" i="1"/>
  <c r="AI623" i="1"/>
  <c r="AJ623" i="1"/>
  <c r="AK623" i="1"/>
  <c r="AH624" i="1"/>
  <c r="AI624" i="1"/>
  <c r="AJ624" i="1"/>
  <c r="AK624" i="1"/>
  <c r="AH625" i="1"/>
  <c r="AI625" i="1"/>
  <c r="AJ625" i="1"/>
  <c r="AK625" i="1"/>
  <c r="AH626" i="1"/>
  <c r="AI626" i="1"/>
  <c r="AJ626" i="1"/>
  <c r="AK626" i="1"/>
  <c r="AH627" i="1"/>
  <c r="AI627" i="1"/>
  <c r="AJ627" i="1"/>
  <c r="AK627" i="1"/>
  <c r="AH628" i="1"/>
  <c r="AI628" i="1"/>
  <c r="AJ628" i="1"/>
  <c r="AK628" i="1"/>
  <c r="AH629" i="1"/>
  <c r="AI629" i="1"/>
  <c r="AJ629" i="1"/>
  <c r="AK629" i="1"/>
  <c r="AH630" i="1"/>
  <c r="AI630" i="1"/>
  <c r="AJ630" i="1"/>
  <c r="AK630" i="1"/>
  <c r="AH631" i="1"/>
  <c r="AI631" i="1"/>
  <c r="AJ631" i="1"/>
  <c r="AK631" i="1"/>
  <c r="AH632" i="1"/>
  <c r="AI632" i="1"/>
  <c r="AJ632" i="1"/>
  <c r="AK632" i="1"/>
  <c r="AH633" i="1"/>
  <c r="AI633" i="1"/>
  <c r="AJ633" i="1"/>
  <c r="AK633" i="1"/>
  <c r="AH634" i="1"/>
  <c r="AI634" i="1"/>
  <c r="AJ634" i="1"/>
  <c r="AK634" i="1"/>
  <c r="AH635" i="1"/>
  <c r="AI635" i="1"/>
  <c r="AJ635" i="1"/>
  <c r="AK635" i="1"/>
  <c r="AH636" i="1"/>
  <c r="AI636" i="1"/>
  <c r="AJ636" i="1"/>
  <c r="AK636" i="1"/>
  <c r="AH637" i="1"/>
  <c r="AI637" i="1"/>
  <c r="AJ637" i="1"/>
  <c r="AK637" i="1"/>
  <c r="AH638" i="1"/>
  <c r="AI638" i="1"/>
  <c r="AJ638" i="1"/>
  <c r="AK638" i="1"/>
  <c r="AH639" i="1"/>
  <c r="AI639" i="1"/>
  <c r="AJ639" i="1"/>
  <c r="AK639" i="1"/>
  <c r="AH640" i="1"/>
  <c r="AI640" i="1"/>
  <c r="AJ640" i="1"/>
  <c r="AK640" i="1"/>
  <c r="AH641" i="1"/>
  <c r="AI641" i="1"/>
  <c r="AJ641" i="1"/>
  <c r="AK641" i="1"/>
  <c r="AH642" i="1"/>
  <c r="AI642" i="1"/>
  <c r="AJ642" i="1"/>
  <c r="AK642" i="1"/>
  <c r="AH643" i="1"/>
  <c r="AI643" i="1"/>
  <c r="AJ643" i="1"/>
  <c r="AK643" i="1"/>
  <c r="AH644" i="1"/>
  <c r="AI644" i="1"/>
  <c r="AJ644" i="1"/>
  <c r="AK644" i="1"/>
  <c r="AH645" i="1"/>
  <c r="AI645" i="1"/>
  <c r="AJ645" i="1"/>
  <c r="AK645" i="1"/>
  <c r="AH646" i="1"/>
  <c r="AI646" i="1"/>
  <c r="AJ646" i="1"/>
  <c r="AK646" i="1"/>
  <c r="AH647" i="1"/>
  <c r="AI647" i="1"/>
  <c r="AJ647" i="1"/>
  <c r="AK647" i="1"/>
  <c r="AH648" i="1"/>
  <c r="AI648" i="1"/>
  <c r="AJ648" i="1"/>
  <c r="AK648" i="1"/>
  <c r="AH649" i="1"/>
  <c r="AI649" i="1"/>
  <c r="AJ649" i="1"/>
  <c r="AK649" i="1"/>
  <c r="AH650" i="1"/>
  <c r="AI650" i="1"/>
  <c r="AJ650" i="1"/>
  <c r="AK650" i="1"/>
  <c r="AH651" i="1"/>
  <c r="AI651" i="1"/>
  <c r="AJ651" i="1"/>
  <c r="AK651" i="1"/>
  <c r="AH652" i="1"/>
  <c r="AI652" i="1"/>
  <c r="AJ652" i="1"/>
  <c r="AK652" i="1"/>
  <c r="AH653" i="1"/>
  <c r="AI653" i="1"/>
  <c r="AJ653" i="1"/>
  <c r="AK653" i="1"/>
  <c r="AH654" i="1"/>
  <c r="AI654" i="1"/>
  <c r="AJ654" i="1"/>
  <c r="AK654" i="1"/>
  <c r="AH655" i="1"/>
  <c r="AI655" i="1"/>
  <c r="AJ655" i="1"/>
  <c r="AK655" i="1"/>
  <c r="AH656" i="1"/>
  <c r="AI656" i="1"/>
  <c r="AJ656" i="1"/>
  <c r="AK656" i="1"/>
  <c r="AH657" i="1"/>
  <c r="AI657" i="1"/>
  <c r="AJ657" i="1"/>
  <c r="AK657" i="1"/>
  <c r="AH658" i="1"/>
  <c r="AI658" i="1"/>
  <c r="AJ658" i="1"/>
  <c r="AK658" i="1"/>
  <c r="AH659" i="1"/>
  <c r="AI659" i="1"/>
  <c r="AJ659" i="1"/>
  <c r="AK659" i="1"/>
  <c r="AH660" i="1"/>
  <c r="AI660" i="1"/>
  <c r="AJ660" i="1"/>
  <c r="AK660" i="1"/>
  <c r="AH661" i="1"/>
  <c r="AI661" i="1"/>
  <c r="AJ661" i="1"/>
  <c r="AK661" i="1"/>
  <c r="AH662" i="1"/>
  <c r="AI662" i="1"/>
  <c r="AJ662" i="1"/>
  <c r="AK662" i="1"/>
  <c r="AH663" i="1"/>
  <c r="AI663" i="1"/>
  <c r="AJ663" i="1"/>
  <c r="AK663" i="1"/>
  <c r="AH664" i="1"/>
  <c r="AI664" i="1"/>
  <c r="AJ664" i="1"/>
  <c r="AK664" i="1"/>
  <c r="AH665" i="1"/>
  <c r="AI665" i="1"/>
  <c r="AJ665" i="1"/>
  <c r="AK665" i="1"/>
  <c r="AH666" i="1"/>
  <c r="AI666" i="1"/>
  <c r="AJ666" i="1"/>
  <c r="AK666" i="1"/>
  <c r="AH667" i="1"/>
  <c r="AI667" i="1"/>
  <c r="AJ667" i="1"/>
  <c r="AK667" i="1"/>
  <c r="AH668" i="1"/>
  <c r="AI668" i="1"/>
  <c r="AJ668" i="1"/>
  <c r="AK668" i="1"/>
  <c r="AH669" i="1"/>
  <c r="AI669" i="1"/>
  <c r="AJ669" i="1"/>
  <c r="AK669" i="1"/>
  <c r="AH670" i="1"/>
  <c r="AI670" i="1"/>
  <c r="AJ670" i="1"/>
  <c r="AK670" i="1"/>
  <c r="AH671" i="1"/>
  <c r="AI671" i="1"/>
  <c r="AJ671" i="1"/>
  <c r="AK671" i="1"/>
  <c r="AH672" i="1"/>
  <c r="AI672" i="1"/>
  <c r="AJ672" i="1"/>
  <c r="AK672" i="1"/>
  <c r="AH673" i="1"/>
  <c r="AI673" i="1"/>
  <c r="AJ673" i="1"/>
  <c r="AK673" i="1"/>
  <c r="AH674" i="1"/>
  <c r="AI674" i="1"/>
  <c r="AJ674" i="1"/>
  <c r="AK674" i="1"/>
  <c r="AH675" i="1"/>
  <c r="AI675" i="1"/>
  <c r="AJ675" i="1"/>
  <c r="AK675" i="1"/>
  <c r="AH676" i="1"/>
  <c r="AI676" i="1"/>
  <c r="AJ676" i="1"/>
  <c r="AK676" i="1"/>
  <c r="AH677" i="1"/>
  <c r="AI677" i="1"/>
  <c r="AJ677" i="1"/>
  <c r="AK677" i="1"/>
  <c r="AH678" i="1"/>
  <c r="AI678" i="1"/>
  <c r="AJ678" i="1"/>
  <c r="AK678" i="1"/>
  <c r="AH679" i="1"/>
  <c r="AI679" i="1"/>
  <c r="AJ679" i="1"/>
  <c r="AK679" i="1"/>
  <c r="AH680" i="1"/>
  <c r="AI680" i="1"/>
  <c r="AJ680" i="1"/>
  <c r="AK680" i="1"/>
  <c r="AH681" i="1"/>
  <c r="AI681" i="1"/>
  <c r="AJ681" i="1"/>
  <c r="AK681" i="1"/>
  <c r="AH682" i="1"/>
  <c r="AI682" i="1"/>
  <c r="AJ682" i="1"/>
  <c r="AK682" i="1"/>
  <c r="AH683" i="1"/>
  <c r="AI683" i="1"/>
  <c r="AJ683" i="1"/>
  <c r="AK683" i="1"/>
  <c r="AH684" i="1"/>
  <c r="AI684" i="1"/>
  <c r="AJ684" i="1"/>
  <c r="AK684" i="1"/>
  <c r="AH685" i="1"/>
  <c r="AI685" i="1"/>
  <c r="AJ685" i="1"/>
  <c r="AK685" i="1"/>
  <c r="AH686" i="1"/>
  <c r="AI686" i="1"/>
  <c r="AJ686" i="1"/>
  <c r="AK686" i="1"/>
  <c r="AH687" i="1"/>
  <c r="AI687" i="1"/>
  <c r="AJ687" i="1"/>
  <c r="AK687" i="1"/>
  <c r="AH688" i="1"/>
  <c r="AI688" i="1"/>
  <c r="AJ688" i="1"/>
  <c r="AK688" i="1"/>
  <c r="AH689" i="1"/>
  <c r="AI689" i="1"/>
  <c r="AJ689" i="1"/>
  <c r="AK689" i="1"/>
  <c r="AH690" i="1"/>
  <c r="AI690" i="1"/>
  <c r="AJ690" i="1"/>
  <c r="AK690" i="1"/>
  <c r="AH691" i="1"/>
  <c r="AI691" i="1"/>
  <c r="AJ691" i="1"/>
  <c r="AK691" i="1"/>
  <c r="AH692" i="1"/>
  <c r="AI692" i="1"/>
  <c r="AJ692" i="1"/>
  <c r="AK692" i="1"/>
  <c r="AH693" i="1"/>
  <c r="AI693" i="1"/>
  <c r="AJ693" i="1"/>
  <c r="AK693" i="1"/>
  <c r="AH694" i="1"/>
  <c r="AI694" i="1"/>
  <c r="AJ694" i="1"/>
  <c r="AK694" i="1"/>
  <c r="AH695" i="1"/>
  <c r="AI695" i="1"/>
  <c r="AJ695" i="1"/>
  <c r="AK695" i="1"/>
  <c r="AH696" i="1"/>
  <c r="AI696" i="1"/>
  <c r="AJ696" i="1"/>
  <c r="AK696" i="1"/>
  <c r="AH697" i="1"/>
  <c r="AI697" i="1"/>
  <c r="AJ697" i="1"/>
  <c r="AK697" i="1"/>
  <c r="AH698" i="1"/>
  <c r="AI698" i="1"/>
  <c r="AJ698" i="1"/>
  <c r="AK698" i="1"/>
  <c r="AH699" i="1"/>
  <c r="AI699" i="1"/>
  <c r="AJ699" i="1"/>
  <c r="AK699" i="1"/>
  <c r="AH700" i="1"/>
  <c r="AI700" i="1"/>
  <c r="AJ700" i="1"/>
  <c r="AK700" i="1"/>
  <c r="AH701" i="1"/>
  <c r="AI701" i="1"/>
  <c r="AJ701" i="1"/>
  <c r="AK701" i="1"/>
  <c r="AH702" i="1"/>
  <c r="AI702" i="1"/>
  <c r="AJ702" i="1"/>
  <c r="AK702" i="1"/>
  <c r="AH703" i="1"/>
  <c r="AI703" i="1"/>
  <c r="AJ703" i="1"/>
  <c r="AK703" i="1"/>
  <c r="AH704" i="1"/>
  <c r="AI704" i="1"/>
  <c r="AJ704" i="1"/>
  <c r="AK704" i="1"/>
  <c r="AH705" i="1"/>
  <c r="AI705" i="1"/>
  <c r="AJ705" i="1"/>
  <c r="AK705" i="1"/>
  <c r="AH706" i="1"/>
  <c r="AI706" i="1"/>
  <c r="AJ706" i="1"/>
  <c r="AK706" i="1"/>
  <c r="AH707" i="1"/>
  <c r="AI707" i="1"/>
  <c r="AJ707" i="1"/>
  <c r="AK707" i="1"/>
  <c r="AH708" i="1"/>
  <c r="AI708" i="1"/>
  <c r="AJ708" i="1"/>
  <c r="AK708" i="1"/>
  <c r="AH709" i="1"/>
  <c r="AI709" i="1"/>
  <c r="AJ709" i="1"/>
  <c r="AK709" i="1"/>
  <c r="AH710" i="1"/>
  <c r="AI710" i="1"/>
  <c r="AJ710" i="1"/>
  <c r="AK710" i="1"/>
  <c r="AH711" i="1"/>
  <c r="AI711" i="1"/>
  <c r="AJ711" i="1"/>
  <c r="AK711" i="1"/>
  <c r="AH712" i="1"/>
  <c r="AI712" i="1"/>
  <c r="AJ712" i="1"/>
  <c r="AK712" i="1"/>
  <c r="AH713" i="1"/>
  <c r="AI713" i="1"/>
  <c r="AJ713" i="1"/>
  <c r="AK713" i="1"/>
  <c r="AH714" i="1"/>
  <c r="AI714" i="1"/>
  <c r="AJ714" i="1"/>
  <c r="AK714" i="1"/>
  <c r="AH715" i="1"/>
  <c r="AI715" i="1"/>
  <c r="AJ715" i="1"/>
  <c r="AK715" i="1"/>
  <c r="AH716" i="1"/>
  <c r="AI716" i="1"/>
  <c r="AJ716" i="1"/>
  <c r="AK716" i="1"/>
  <c r="AH717" i="1"/>
  <c r="AI717" i="1"/>
  <c r="AJ717" i="1"/>
  <c r="AK717" i="1"/>
  <c r="AH718" i="1"/>
  <c r="AI718" i="1"/>
  <c r="AJ718" i="1"/>
  <c r="AK718" i="1"/>
  <c r="AH719" i="1"/>
  <c r="AI719" i="1"/>
  <c r="AJ719" i="1"/>
  <c r="AK719" i="1"/>
  <c r="AH720" i="1"/>
  <c r="AI720" i="1"/>
  <c r="AJ720" i="1"/>
  <c r="AK720" i="1"/>
  <c r="AH721" i="1"/>
  <c r="AI721" i="1"/>
  <c r="AJ721" i="1"/>
  <c r="AK721" i="1"/>
  <c r="AH722" i="1"/>
  <c r="AI722" i="1"/>
  <c r="AJ722" i="1"/>
  <c r="AK722" i="1"/>
  <c r="AH723" i="1"/>
  <c r="AI723" i="1"/>
  <c r="AJ723" i="1"/>
  <c r="AK723" i="1"/>
  <c r="AH724" i="1"/>
  <c r="AI724" i="1"/>
  <c r="AJ724" i="1"/>
  <c r="AK724" i="1"/>
  <c r="AH725" i="1"/>
  <c r="AI725" i="1"/>
  <c r="AJ725" i="1"/>
  <c r="AK725" i="1"/>
  <c r="AH726" i="1"/>
  <c r="AI726" i="1"/>
  <c r="AJ726" i="1"/>
  <c r="AK726" i="1"/>
  <c r="AH727" i="1"/>
  <c r="AI727" i="1"/>
  <c r="AJ727" i="1"/>
  <c r="AK727" i="1"/>
  <c r="AH728" i="1"/>
  <c r="AI728" i="1"/>
  <c r="AJ728" i="1"/>
  <c r="AK728" i="1"/>
  <c r="AH729" i="1"/>
  <c r="AI729" i="1"/>
  <c r="AJ729" i="1"/>
  <c r="AK729" i="1"/>
  <c r="AH730" i="1"/>
  <c r="AI730" i="1"/>
  <c r="AJ730" i="1"/>
  <c r="AK730" i="1"/>
  <c r="AH731" i="1"/>
  <c r="AI731" i="1"/>
  <c r="AJ731" i="1"/>
  <c r="AK731" i="1"/>
  <c r="AH732" i="1"/>
  <c r="AI732" i="1"/>
  <c r="AJ732" i="1"/>
  <c r="AK732" i="1"/>
  <c r="AH733" i="1"/>
  <c r="AI733" i="1"/>
  <c r="AJ733" i="1"/>
  <c r="AK733" i="1"/>
  <c r="AH734" i="1"/>
  <c r="AI734" i="1"/>
  <c r="AJ734" i="1"/>
  <c r="AK734" i="1"/>
  <c r="AH735" i="1"/>
  <c r="AI735" i="1"/>
  <c r="AJ735" i="1"/>
  <c r="AK735" i="1"/>
  <c r="AH736" i="1"/>
  <c r="AI736" i="1"/>
  <c r="AJ736" i="1"/>
  <c r="AK736" i="1"/>
  <c r="AH737" i="1"/>
  <c r="AI737" i="1"/>
  <c r="AJ737" i="1"/>
  <c r="AK737" i="1"/>
  <c r="AH738" i="1"/>
  <c r="AI738" i="1"/>
  <c r="AJ738" i="1"/>
  <c r="AK738" i="1"/>
  <c r="AH739" i="1"/>
  <c r="AI739" i="1"/>
  <c r="AJ739" i="1"/>
  <c r="AK739" i="1"/>
  <c r="AH740" i="1"/>
  <c r="AI740" i="1"/>
  <c r="AJ740" i="1"/>
  <c r="AK740" i="1"/>
  <c r="AH741" i="1"/>
  <c r="AI741" i="1"/>
  <c r="AJ741" i="1"/>
  <c r="AK741" i="1"/>
  <c r="AH742" i="1"/>
  <c r="AI742" i="1"/>
  <c r="AJ742" i="1"/>
  <c r="AK742" i="1"/>
  <c r="AH743" i="1"/>
  <c r="AI743" i="1"/>
  <c r="AJ743" i="1"/>
  <c r="AK743" i="1"/>
  <c r="AH744" i="1"/>
  <c r="AI744" i="1"/>
  <c r="AJ744" i="1"/>
  <c r="AK744" i="1"/>
  <c r="AH745" i="1"/>
  <c r="AI745" i="1"/>
  <c r="AJ745" i="1"/>
  <c r="AK745" i="1"/>
  <c r="AH746" i="1"/>
  <c r="AI746" i="1"/>
  <c r="AJ746" i="1"/>
  <c r="AK746" i="1"/>
  <c r="AH747" i="1"/>
  <c r="AI747" i="1"/>
  <c r="AJ747" i="1"/>
  <c r="AK747" i="1"/>
  <c r="AH748" i="1"/>
  <c r="AI748" i="1"/>
  <c r="AJ748" i="1"/>
  <c r="AK748" i="1"/>
  <c r="AH749" i="1"/>
  <c r="AI749" i="1"/>
  <c r="AJ749" i="1"/>
  <c r="AK749" i="1"/>
  <c r="AH750" i="1"/>
  <c r="AI750" i="1"/>
  <c r="AJ750" i="1"/>
  <c r="AK750" i="1"/>
  <c r="AH751" i="1"/>
  <c r="AI751" i="1"/>
  <c r="AJ751" i="1"/>
  <c r="AK751" i="1"/>
  <c r="AH752" i="1"/>
  <c r="AI752" i="1"/>
  <c r="AJ752" i="1"/>
  <c r="AK752" i="1"/>
  <c r="AH753" i="1"/>
  <c r="AI753" i="1"/>
  <c r="AJ753" i="1"/>
  <c r="AK753" i="1"/>
  <c r="AH754" i="1"/>
  <c r="AI754" i="1"/>
  <c r="AJ754" i="1"/>
  <c r="AK754" i="1"/>
  <c r="AH755" i="1"/>
  <c r="AI755" i="1"/>
  <c r="AJ755" i="1"/>
  <c r="AK755" i="1"/>
  <c r="AH756" i="1"/>
  <c r="AI756" i="1"/>
  <c r="AJ756" i="1"/>
  <c r="AK756" i="1"/>
  <c r="AH757" i="1"/>
  <c r="AI757" i="1"/>
  <c r="AJ757" i="1"/>
  <c r="AK757" i="1"/>
  <c r="AH758" i="1"/>
  <c r="AI758" i="1"/>
  <c r="AJ758" i="1"/>
  <c r="AK758" i="1"/>
  <c r="AH759" i="1"/>
  <c r="AI759" i="1"/>
  <c r="AJ759" i="1"/>
  <c r="AK759" i="1"/>
  <c r="AH760" i="1"/>
  <c r="AI760" i="1"/>
  <c r="AJ760" i="1"/>
  <c r="AK760" i="1"/>
  <c r="AH761" i="1"/>
  <c r="AI761" i="1"/>
  <c r="AJ761" i="1"/>
  <c r="AK761" i="1"/>
  <c r="AH762" i="1"/>
  <c r="AI762" i="1"/>
  <c r="AJ762" i="1"/>
  <c r="AK762" i="1"/>
  <c r="AH763" i="1"/>
  <c r="AI763" i="1"/>
  <c r="AJ763" i="1"/>
  <c r="AK763" i="1"/>
  <c r="AH764" i="1"/>
  <c r="AI764" i="1"/>
  <c r="AJ764" i="1"/>
  <c r="AK764" i="1"/>
  <c r="AH765" i="1"/>
  <c r="AI765" i="1"/>
  <c r="AJ765" i="1"/>
  <c r="AK765" i="1"/>
  <c r="AH766" i="1"/>
  <c r="AI766" i="1"/>
  <c r="AJ766" i="1"/>
  <c r="AK766" i="1"/>
  <c r="AH767" i="1"/>
  <c r="AI767" i="1"/>
  <c r="AJ767" i="1"/>
  <c r="AK767" i="1"/>
  <c r="AH768" i="1"/>
  <c r="AI768" i="1"/>
  <c r="AJ768" i="1"/>
  <c r="AK768" i="1"/>
  <c r="AH769" i="1"/>
  <c r="AI769" i="1"/>
  <c r="AJ769" i="1"/>
  <c r="AK769" i="1"/>
  <c r="AH770" i="1"/>
  <c r="AI770" i="1"/>
  <c r="AJ770" i="1"/>
  <c r="AK770" i="1"/>
  <c r="AH771" i="1"/>
  <c r="AI771" i="1"/>
  <c r="AJ771" i="1"/>
  <c r="AK771" i="1"/>
  <c r="AH772" i="1"/>
  <c r="AI772" i="1"/>
  <c r="AJ772" i="1"/>
  <c r="AK772" i="1"/>
  <c r="AH773" i="1"/>
  <c r="AI773" i="1"/>
  <c r="AJ773" i="1"/>
  <c r="AK773" i="1"/>
  <c r="AH774" i="1"/>
  <c r="AI774" i="1"/>
  <c r="AJ774" i="1"/>
  <c r="AK774" i="1"/>
  <c r="AH775" i="1"/>
  <c r="AI775" i="1"/>
  <c r="AJ775" i="1"/>
  <c r="AK775" i="1"/>
  <c r="AH776" i="1"/>
  <c r="AI776" i="1"/>
  <c r="AJ776" i="1"/>
  <c r="AK776" i="1"/>
  <c r="AH777" i="1"/>
  <c r="AI777" i="1"/>
  <c r="AJ777" i="1"/>
  <c r="AK777" i="1"/>
  <c r="AH778" i="1"/>
  <c r="AI778" i="1"/>
  <c r="AJ778" i="1"/>
  <c r="AK778" i="1"/>
  <c r="AH779" i="1"/>
  <c r="AI779" i="1"/>
  <c r="AJ779" i="1"/>
  <c r="AK779" i="1"/>
  <c r="AH780" i="1"/>
  <c r="AI780" i="1"/>
  <c r="AJ780" i="1"/>
  <c r="AK780" i="1"/>
  <c r="AH781" i="1"/>
  <c r="AI781" i="1"/>
  <c r="AJ781" i="1"/>
  <c r="AK781" i="1"/>
  <c r="AH782" i="1"/>
  <c r="AI782" i="1"/>
  <c r="AJ782" i="1"/>
  <c r="AK782" i="1"/>
  <c r="AH783" i="1"/>
  <c r="AI783" i="1"/>
  <c r="AJ783" i="1"/>
  <c r="AK783" i="1"/>
  <c r="AH784" i="1"/>
  <c r="AI784" i="1"/>
  <c r="AJ784" i="1"/>
  <c r="AK784" i="1"/>
  <c r="AH785" i="1"/>
  <c r="AI785" i="1"/>
  <c r="AJ785" i="1"/>
  <c r="AK785" i="1"/>
  <c r="AH786" i="1"/>
  <c r="AI786" i="1"/>
  <c r="AJ786" i="1"/>
  <c r="AK786" i="1"/>
  <c r="AH787" i="1"/>
  <c r="AI787" i="1"/>
  <c r="AJ787" i="1"/>
  <c r="AK787" i="1"/>
  <c r="AH788" i="1"/>
  <c r="AI788" i="1"/>
  <c r="AJ788" i="1"/>
  <c r="AK788" i="1"/>
  <c r="AH789" i="1"/>
  <c r="AI789" i="1"/>
  <c r="AJ789" i="1"/>
  <c r="AK789" i="1"/>
  <c r="AH790" i="1"/>
  <c r="AI790" i="1"/>
  <c r="AJ790" i="1"/>
  <c r="AK790" i="1"/>
  <c r="AH791" i="1"/>
  <c r="AI791" i="1"/>
  <c r="AJ791" i="1"/>
  <c r="AK791" i="1"/>
  <c r="AH792" i="1"/>
  <c r="AI792" i="1"/>
  <c r="AJ792" i="1"/>
  <c r="AK792" i="1"/>
  <c r="AH793" i="1"/>
  <c r="AI793" i="1"/>
  <c r="AJ793" i="1"/>
  <c r="AK793" i="1"/>
  <c r="AH794" i="1"/>
  <c r="AI794" i="1"/>
  <c r="AJ794" i="1"/>
  <c r="AK794" i="1"/>
  <c r="AH795" i="1"/>
  <c r="AI795" i="1"/>
  <c r="AJ795" i="1"/>
  <c r="AK795" i="1"/>
  <c r="AH796" i="1"/>
  <c r="AI796" i="1"/>
  <c r="AJ796" i="1"/>
  <c r="AK796" i="1"/>
  <c r="AH797" i="1"/>
  <c r="AI797" i="1"/>
  <c r="AJ797" i="1"/>
  <c r="AK797" i="1"/>
  <c r="AH798" i="1"/>
  <c r="AI798" i="1"/>
  <c r="AJ798" i="1"/>
  <c r="AK798" i="1"/>
  <c r="AH799" i="1"/>
  <c r="AI799" i="1"/>
  <c r="AJ799" i="1"/>
  <c r="AK799" i="1"/>
  <c r="AH800" i="1"/>
  <c r="AI800" i="1"/>
  <c r="AJ800" i="1"/>
  <c r="AK800" i="1"/>
  <c r="AH801" i="1"/>
  <c r="AI801" i="1"/>
  <c r="AJ801" i="1"/>
  <c r="AK801" i="1"/>
  <c r="AH802" i="1"/>
  <c r="AI802" i="1"/>
  <c r="AJ802" i="1"/>
  <c r="AK802" i="1"/>
  <c r="AH803" i="1"/>
  <c r="AI803" i="1"/>
  <c r="AJ803" i="1"/>
  <c r="AK803" i="1"/>
  <c r="AH804" i="1"/>
  <c r="AI804" i="1"/>
  <c r="AJ804" i="1"/>
  <c r="AK804" i="1"/>
  <c r="AH805" i="1"/>
  <c r="AI805" i="1"/>
  <c r="AJ805" i="1"/>
  <c r="AK805" i="1"/>
  <c r="AH806" i="1"/>
  <c r="AI806" i="1"/>
  <c r="AJ806" i="1"/>
  <c r="AK806" i="1"/>
  <c r="AH807" i="1"/>
  <c r="AI807" i="1"/>
  <c r="AJ807" i="1"/>
  <c r="AK807" i="1"/>
  <c r="AH808" i="1"/>
  <c r="AI808" i="1"/>
  <c r="AJ808" i="1"/>
  <c r="AK808" i="1"/>
  <c r="AH809" i="1"/>
  <c r="AI809" i="1"/>
  <c r="AJ809" i="1"/>
  <c r="AK809" i="1"/>
  <c r="AH810" i="1"/>
  <c r="AI810" i="1"/>
  <c r="AJ810" i="1"/>
  <c r="AK810" i="1"/>
  <c r="AH811" i="1"/>
  <c r="AI811" i="1"/>
  <c r="AJ811" i="1"/>
  <c r="AK811" i="1"/>
  <c r="AH812" i="1"/>
  <c r="AI812" i="1"/>
  <c r="AJ812" i="1"/>
  <c r="AK812" i="1"/>
  <c r="AH813" i="1"/>
  <c r="AI813" i="1"/>
  <c r="AJ813" i="1"/>
  <c r="AK813" i="1"/>
  <c r="AH814" i="1"/>
  <c r="AI814" i="1"/>
  <c r="AJ814" i="1"/>
  <c r="AK814" i="1"/>
  <c r="AH815" i="1"/>
  <c r="AI815" i="1"/>
  <c r="AJ815" i="1"/>
  <c r="AK815" i="1"/>
  <c r="AH816" i="1"/>
  <c r="AI816" i="1"/>
  <c r="AJ816" i="1"/>
  <c r="AK816" i="1"/>
  <c r="AH817" i="1"/>
  <c r="AI817" i="1"/>
  <c r="AJ817" i="1"/>
  <c r="AK817" i="1"/>
  <c r="AH818" i="1"/>
  <c r="AI818" i="1"/>
  <c r="AJ818" i="1"/>
  <c r="AK818" i="1"/>
  <c r="AH819" i="1"/>
  <c r="AI819" i="1"/>
  <c r="AJ819" i="1"/>
  <c r="AK819" i="1"/>
  <c r="AH820" i="1"/>
  <c r="AI820" i="1"/>
  <c r="AJ820" i="1"/>
  <c r="AK820" i="1"/>
  <c r="AH821" i="1"/>
  <c r="AI821" i="1"/>
  <c r="AJ821" i="1"/>
  <c r="AK821" i="1"/>
  <c r="AH822" i="1"/>
  <c r="AI822" i="1"/>
  <c r="AJ822" i="1"/>
  <c r="AK822" i="1"/>
  <c r="AH823" i="1"/>
  <c r="AI823" i="1"/>
  <c r="AJ823" i="1"/>
  <c r="AK823" i="1"/>
  <c r="AH824" i="1"/>
  <c r="AI824" i="1"/>
  <c r="AJ824" i="1"/>
  <c r="AK824" i="1"/>
  <c r="AH825" i="1"/>
  <c r="AI825" i="1"/>
  <c r="AJ825" i="1"/>
  <c r="AK825" i="1"/>
  <c r="AH826" i="1"/>
  <c r="AI826" i="1"/>
  <c r="AJ826" i="1"/>
  <c r="AK826" i="1"/>
  <c r="AH827" i="1"/>
  <c r="AI827" i="1"/>
  <c r="AJ827" i="1"/>
  <c r="AK827" i="1"/>
  <c r="AH828" i="1"/>
  <c r="AI828" i="1"/>
  <c r="AJ828" i="1"/>
  <c r="AK828" i="1"/>
  <c r="AH829" i="1"/>
  <c r="AI829" i="1"/>
  <c r="AJ829" i="1"/>
  <c r="AK829" i="1"/>
  <c r="AH830" i="1"/>
  <c r="AI830" i="1"/>
  <c r="AJ830" i="1"/>
  <c r="AK830" i="1"/>
  <c r="AH831" i="1"/>
  <c r="AI831" i="1"/>
  <c r="AJ831" i="1"/>
  <c r="AK831" i="1"/>
  <c r="AH832" i="1"/>
  <c r="AI832" i="1"/>
  <c r="AJ832" i="1"/>
  <c r="AK832" i="1"/>
  <c r="AH833" i="1"/>
  <c r="AI833" i="1"/>
  <c r="AJ833" i="1"/>
  <c r="AK833" i="1"/>
  <c r="AH834" i="1"/>
  <c r="AI834" i="1"/>
  <c r="AJ834" i="1"/>
  <c r="AK834" i="1"/>
  <c r="AH835" i="1"/>
  <c r="AI835" i="1"/>
  <c r="AJ835" i="1"/>
  <c r="AK835" i="1"/>
  <c r="AH836" i="1"/>
  <c r="AI836" i="1"/>
  <c r="AJ836" i="1"/>
  <c r="AK836" i="1"/>
  <c r="AH837" i="1"/>
  <c r="AI837" i="1"/>
  <c r="AJ837" i="1"/>
  <c r="AK837" i="1"/>
  <c r="AH838" i="1"/>
  <c r="AI838" i="1"/>
  <c r="AJ838" i="1"/>
  <c r="AK838" i="1"/>
  <c r="AH839" i="1"/>
  <c r="AI839" i="1"/>
  <c r="AJ839" i="1"/>
  <c r="AK839" i="1"/>
  <c r="AH840" i="1"/>
  <c r="AI840" i="1"/>
  <c r="AJ840" i="1"/>
  <c r="AK840" i="1"/>
  <c r="AH841" i="1"/>
  <c r="AI841" i="1"/>
  <c r="AJ841" i="1"/>
  <c r="AK841" i="1"/>
  <c r="AH842" i="1"/>
  <c r="AI842" i="1"/>
  <c r="AJ842" i="1"/>
  <c r="AK842" i="1"/>
  <c r="AH843" i="1"/>
  <c r="AI843" i="1"/>
  <c r="AJ843" i="1"/>
  <c r="AK843" i="1"/>
  <c r="AH844" i="1"/>
  <c r="AI844" i="1"/>
  <c r="AJ844" i="1"/>
  <c r="AK844" i="1"/>
  <c r="AH845" i="1"/>
  <c r="AI845" i="1"/>
  <c r="AJ845" i="1"/>
  <c r="AK845" i="1"/>
  <c r="AH846" i="1"/>
  <c r="AI846" i="1"/>
  <c r="AJ846" i="1"/>
  <c r="AK846" i="1"/>
  <c r="AH847" i="1"/>
  <c r="AI847" i="1"/>
  <c r="AJ847" i="1"/>
  <c r="AK847" i="1"/>
  <c r="AH848" i="1"/>
  <c r="AI848" i="1"/>
  <c r="AJ848" i="1"/>
  <c r="AK848" i="1"/>
  <c r="AH849" i="1"/>
  <c r="AI849" i="1"/>
  <c r="AJ849" i="1"/>
  <c r="AK849" i="1"/>
  <c r="AH850" i="1"/>
  <c r="AI850" i="1"/>
  <c r="AJ850" i="1"/>
  <c r="AK850" i="1"/>
  <c r="AH851" i="1"/>
  <c r="AI851" i="1"/>
  <c r="AJ851" i="1"/>
  <c r="AK851" i="1"/>
  <c r="AH852" i="1"/>
  <c r="AI852" i="1"/>
  <c r="AJ852" i="1"/>
  <c r="AK852" i="1"/>
  <c r="AH853" i="1"/>
  <c r="AI853" i="1"/>
  <c r="AJ853" i="1"/>
  <c r="AK853" i="1"/>
  <c r="AH854" i="1"/>
  <c r="AI854" i="1"/>
  <c r="AJ854" i="1"/>
  <c r="AK854" i="1"/>
  <c r="AH855" i="1"/>
  <c r="AI855" i="1"/>
  <c r="AJ855" i="1"/>
  <c r="AK855" i="1"/>
  <c r="AH856" i="1"/>
  <c r="AI856" i="1"/>
  <c r="AJ856" i="1"/>
  <c r="AK856" i="1"/>
  <c r="AH857" i="1"/>
  <c r="AI857" i="1"/>
  <c r="AJ857" i="1"/>
  <c r="AK857" i="1"/>
  <c r="AH858" i="1"/>
  <c r="AI858" i="1"/>
  <c r="AJ858" i="1"/>
  <c r="AK858" i="1"/>
  <c r="AH859" i="1"/>
  <c r="AI859" i="1"/>
  <c r="AJ859" i="1"/>
  <c r="AK859" i="1"/>
  <c r="AH860" i="1"/>
  <c r="AI860" i="1"/>
  <c r="AJ860" i="1"/>
  <c r="AK860" i="1"/>
  <c r="AH861" i="1"/>
  <c r="AI861" i="1"/>
  <c r="AJ861" i="1"/>
  <c r="AK861" i="1"/>
  <c r="AH862" i="1"/>
  <c r="AI862" i="1"/>
  <c r="AJ862" i="1"/>
  <c r="AK862" i="1"/>
  <c r="AH863" i="1"/>
  <c r="AI863" i="1"/>
  <c r="AJ863" i="1"/>
  <c r="AK863" i="1"/>
  <c r="AH864" i="1"/>
  <c r="AI864" i="1"/>
  <c r="AJ864" i="1"/>
  <c r="AK864" i="1"/>
  <c r="AH865" i="1"/>
  <c r="AI865" i="1"/>
  <c r="AJ865" i="1"/>
  <c r="AK865" i="1"/>
  <c r="AH866" i="1"/>
  <c r="AI866" i="1"/>
  <c r="AJ866" i="1"/>
  <c r="AK866" i="1"/>
  <c r="AH867" i="1"/>
  <c r="AI867" i="1"/>
  <c r="AJ867" i="1"/>
  <c r="AK867" i="1"/>
  <c r="AH868" i="1"/>
  <c r="AI868" i="1"/>
  <c r="AJ868" i="1"/>
  <c r="AK868" i="1"/>
  <c r="AH869" i="1"/>
  <c r="AI869" i="1"/>
  <c r="AJ869" i="1"/>
  <c r="AK869" i="1"/>
  <c r="AH870" i="1"/>
  <c r="AI870" i="1"/>
  <c r="AJ870" i="1"/>
  <c r="AK870" i="1"/>
  <c r="AH871" i="1"/>
  <c r="AI871" i="1"/>
  <c r="AJ871" i="1"/>
  <c r="AK871" i="1"/>
  <c r="AH872" i="1"/>
  <c r="AI872" i="1"/>
  <c r="AJ872" i="1"/>
  <c r="AK872" i="1"/>
  <c r="AH873" i="1"/>
  <c r="AI873" i="1"/>
  <c r="AJ873" i="1"/>
  <c r="AK873" i="1"/>
  <c r="AH874" i="1"/>
  <c r="AI874" i="1"/>
  <c r="AJ874" i="1"/>
  <c r="AK874" i="1"/>
  <c r="AH875" i="1"/>
  <c r="AI875" i="1"/>
  <c r="AJ875" i="1"/>
  <c r="AK875" i="1"/>
  <c r="AH876" i="1"/>
  <c r="AI876" i="1"/>
  <c r="AJ876" i="1"/>
  <c r="AK876" i="1"/>
  <c r="AH877" i="1"/>
  <c r="AI877" i="1"/>
  <c r="AJ877" i="1"/>
  <c r="AK877" i="1"/>
  <c r="AH878" i="1"/>
  <c r="AI878" i="1"/>
  <c r="AJ878" i="1"/>
  <c r="AK878" i="1"/>
  <c r="AH879" i="1"/>
  <c r="AI879" i="1"/>
  <c r="AJ879" i="1"/>
  <c r="AK879" i="1"/>
  <c r="AH880" i="1"/>
  <c r="AI880" i="1"/>
  <c r="AJ880" i="1"/>
  <c r="AK880" i="1"/>
  <c r="AH881" i="1"/>
  <c r="AI881" i="1"/>
  <c r="AJ881" i="1"/>
  <c r="AK881" i="1"/>
  <c r="AH882" i="1"/>
  <c r="AI882" i="1"/>
  <c r="AJ882" i="1"/>
  <c r="AK882" i="1"/>
  <c r="AH883" i="1"/>
  <c r="AI883" i="1"/>
  <c r="AJ883" i="1"/>
  <c r="AK883" i="1"/>
  <c r="AH884" i="1"/>
  <c r="AI884" i="1"/>
  <c r="AJ884" i="1"/>
  <c r="AK884" i="1"/>
  <c r="AH885" i="1"/>
  <c r="AI885" i="1"/>
  <c r="AJ885" i="1"/>
  <c r="AK885" i="1"/>
  <c r="AH886" i="1"/>
  <c r="AI886" i="1"/>
  <c r="AJ886" i="1"/>
  <c r="AK886" i="1"/>
  <c r="AH887" i="1"/>
  <c r="AI887" i="1"/>
  <c r="AJ887" i="1"/>
  <c r="AK887" i="1"/>
  <c r="AH888" i="1"/>
  <c r="AI888" i="1"/>
  <c r="AJ888" i="1"/>
  <c r="AK888" i="1"/>
  <c r="AH889" i="1"/>
  <c r="AI889" i="1"/>
  <c r="AJ889" i="1"/>
  <c r="AK889" i="1"/>
  <c r="AH890" i="1"/>
  <c r="AI890" i="1"/>
  <c r="AJ890" i="1"/>
  <c r="AK890" i="1"/>
  <c r="AH891" i="1"/>
  <c r="AI891" i="1"/>
  <c r="AJ891" i="1"/>
  <c r="AK891" i="1"/>
  <c r="AH892" i="1"/>
  <c r="AI892" i="1"/>
  <c r="AJ892" i="1"/>
  <c r="AK892" i="1"/>
  <c r="AH893" i="1"/>
  <c r="AI893" i="1"/>
  <c r="AJ893" i="1"/>
  <c r="AK893" i="1"/>
  <c r="AH894" i="1"/>
  <c r="AI894" i="1"/>
  <c r="AJ894" i="1"/>
  <c r="AK894" i="1"/>
  <c r="AH895" i="1"/>
  <c r="AI895" i="1"/>
  <c r="AJ895" i="1"/>
  <c r="AK895" i="1"/>
  <c r="AH896" i="1"/>
  <c r="AI896" i="1"/>
  <c r="AJ896" i="1"/>
  <c r="AK896" i="1"/>
  <c r="AH897" i="1"/>
  <c r="AI897" i="1"/>
  <c r="AJ897" i="1"/>
  <c r="AK897" i="1"/>
  <c r="AH898" i="1"/>
  <c r="AI898" i="1"/>
  <c r="AJ898" i="1"/>
  <c r="AK898" i="1"/>
  <c r="AH899" i="1"/>
  <c r="AI899" i="1"/>
  <c r="AJ899" i="1"/>
  <c r="AK899" i="1"/>
  <c r="AH900" i="1"/>
  <c r="AI900" i="1"/>
  <c r="AJ900" i="1"/>
  <c r="AK900" i="1"/>
  <c r="AH901" i="1"/>
  <c r="AI901" i="1"/>
  <c r="AJ901" i="1"/>
  <c r="AK901" i="1"/>
  <c r="AH902" i="1"/>
  <c r="AI902" i="1"/>
  <c r="AJ902" i="1"/>
  <c r="AK902" i="1"/>
  <c r="AH903" i="1"/>
  <c r="AI903" i="1"/>
  <c r="AJ903" i="1"/>
  <c r="AK903" i="1"/>
  <c r="AH904" i="1"/>
  <c r="AI904" i="1"/>
  <c r="AJ904" i="1"/>
  <c r="AK904" i="1"/>
  <c r="AH905" i="1"/>
  <c r="AI905" i="1"/>
  <c r="AJ905" i="1"/>
  <c r="AK905" i="1"/>
  <c r="AH906" i="1"/>
  <c r="AI906" i="1"/>
  <c r="AJ906" i="1"/>
  <c r="AK906" i="1"/>
  <c r="AH907" i="1"/>
  <c r="AI907" i="1"/>
  <c r="AJ907" i="1"/>
  <c r="AK907" i="1"/>
  <c r="AH908" i="1"/>
  <c r="AI908" i="1"/>
  <c r="AJ908" i="1"/>
  <c r="AK908" i="1"/>
  <c r="AH909" i="1"/>
  <c r="AI909" i="1"/>
  <c r="AJ909" i="1"/>
  <c r="AK909" i="1"/>
  <c r="AH910" i="1"/>
  <c r="AI910" i="1"/>
  <c r="AJ910" i="1"/>
  <c r="AK910" i="1"/>
  <c r="AH911" i="1"/>
  <c r="AI911" i="1"/>
  <c r="AJ911" i="1"/>
  <c r="AK911" i="1"/>
  <c r="AH912" i="1"/>
  <c r="AI912" i="1"/>
  <c r="AJ912" i="1"/>
  <c r="AK912" i="1"/>
  <c r="AH913" i="1"/>
  <c r="AI913" i="1"/>
  <c r="AJ913" i="1"/>
  <c r="AK913" i="1"/>
  <c r="AH914" i="1"/>
  <c r="AI914" i="1"/>
  <c r="AJ914" i="1"/>
  <c r="AK914" i="1"/>
  <c r="AH915" i="1"/>
  <c r="AI915" i="1"/>
  <c r="AJ915" i="1"/>
  <c r="AK915" i="1"/>
  <c r="AH916" i="1"/>
  <c r="AI916" i="1"/>
  <c r="AJ916" i="1"/>
  <c r="AK916" i="1"/>
  <c r="AH917" i="1"/>
  <c r="AI917" i="1"/>
  <c r="AJ917" i="1"/>
  <c r="AK917" i="1"/>
  <c r="AH918" i="1"/>
  <c r="AI918" i="1"/>
  <c r="AJ918" i="1"/>
  <c r="AK918" i="1"/>
  <c r="AH919" i="1"/>
  <c r="AI919" i="1"/>
  <c r="AJ919" i="1"/>
  <c r="AK919" i="1"/>
  <c r="AH920" i="1"/>
  <c r="AI920" i="1"/>
  <c r="AJ920" i="1"/>
  <c r="AK920" i="1"/>
  <c r="AH921" i="1"/>
  <c r="AI921" i="1"/>
  <c r="AJ921" i="1"/>
  <c r="AK921" i="1"/>
  <c r="AH922" i="1"/>
  <c r="AI922" i="1"/>
  <c r="AJ922" i="1"/>
  <c r="AK922" i="1"/>
  <c r="AH923" i="1"/>
  <c r="AI923" i="1"/>
  <c r="AJ923" i="1"/>
  <c r="AK923" i="1"/>
  <c r="AH924" i="1"/>
  <c r="AI924" i="1"/>
  <c r="AJ924" i="1"/>
  <c r="AK924" i="1"/>
  <c r="AH925" i="1"/>
  <c r="AI925" i="1"/>
  <c r="AJ925" i="1"/>
  <c r="AK925" i="1"/>
  <c r="AH926" i="1"/>
  <c r="AI926" i="1"/>
  <c r="AJ926" i="1"/>
  <c r="AK926" i="1"/>
  <c r="AH927" i="1"/>
  <c r="AI927" i="1"/>
  <c r="AJ927" i="1"/>
  <c r="AK927" i="1"/>
  <c r="AH928" i="1"/>
  <c r="AI928" i="1"/>
  <c r="AJ928" i="1"/>
  <c r="AK928" i="1"/>
  <c r="AH929" i="1"/>
  <c r="AI929" i="1"/>
  <c r="AJ929" i="1"/>
  <c r="AK929" i="1"/>
  <c r="AH930" i="1"/>
  <c r="AI930" i="1"/>
  <c r="AJ930" i="1"/>
  <c r="AK930" i="1"/>
  <c r="AH931" i="1"/>
  <c r="AI931" i="1"/>
  <c r="AJ931" i="1"/>
  <c r="AK931" i="1"/>
  <c r="AH932" i="1"/>
  <c r="AI932" i="1"/>
  <c r="AJ932" i="1"/>
  <c r="AK932" i="1"/>
  <c r="AH933" i="1"/>
  <c r="AI933" i="1"/>
  <c r="AJ933" i="1"/>
  <c r="AK933" i="1"/>
  <c r="AH934" i="1"/>
  <c r="AI934" i="1"/>
  <c r="AJ934" i="1"/>
  <c r="AK934" i="1"/>
  <c r="AH935" i="1"/>
  <c r="AI935" i="1"/>
  <c r="AJ935" i="1"/>
  <c r="AK935" i="1"/>
  <c r="AH936" i="1"/>
  <c r="AI936" i="1"/>
  <c r="AJ936" i="1"/>
  <c r="AK936" i="1"/>
  <c r="AH937" i="1"/>
  <c r="AI937" i="1"/>
  <c r="AJ937" i="1"/>
  <c r="AK937" i="1"/>
  <c r="AH938" i="1"/>
  <c r="AI938" i="1"/>
  <c r="AJ938" i="1"/>
  <c r="AK938" i="1"/>
  <c r="AH939" i="1"/>
  <c r="AI939" i="1"/>
  <c r="AJ939" i="1"/>
  <c r="AK939" i="1"/>
  <c r="AH940" i="1"/>
  <c r="AI940" i="1"/>
  <c r="AJ940" i="1"/>
  <c r="AK940" i="1"/>
  <c r="AH941" i="1"/>
  <c r="AI941" i="1"/>
  <c r="AJ941" i="1"/>
  <c r="AK941" i="1"/>
  <c r="AH942" i="1"/>
  <c r="AI942" i="1"/>
  <c r="AJ942" i="1"/>
  <c r="AK942" i="1"/>
  <c r="AH943" i="1"/>
  <c r="AI943" i="1"/>
  <c r="AJ943" i="1"/>
  <c r="AK943" i="1"/>
  <c r="AH944" i="1"/>
  <c r="AI944" i="1"/>
  <c r="AJ944" i="1"/>
  <c r="AK944" i="1"/>
  <c r="AH945" i="1"/>
  <c r="AI945" i="1"/>
  <c r="AJ945" i="1"/>
  <c r="AK945" i="1"/>
  <c r="AH946" i="1"/>
  <c r="AI946" i="1"/>
  <c r="AJ946" i="1"/>
  <c r="AK946" i="1"/>
  <c r="AH947" i="1"/>
  <c r="AI947" i="1"/>
  <c r="AJ947" i="1"/>
  <c r="AK947" i="1"/>
  <c r="AH948" i="1"/>
  <c r="AI948" i="1"/>
  <c r="AJ948" i="1"/>
  <c r="AK948" i="1"/>
  <c r="AH949" i="1"/>
  <c r="AI949" i="1"/>
  <c r="AJ949" i="1"/>
  <c r="AK949" i="1"/>
  <c r="AH950" i="1"/>
  <c r="AI950" i="1"/>
  <c r="AJ950" i="1"/>
  <c r="AK950" i="1"/>
  <c r="AH951" i="1"/>
  <c r="AI951" i="1"/>
  <c r="AJ951" i="1"/>
  <c r="AK951" i="1"/>
  <c r="AH952" i="1"/>
  <c r="AI952" i="1"/>
  <c r="AJ952" i="1"/>
  <c r="AK952" i="1"/>
  <c r="AH953" i="1"/>
  <c r="AI953" i="1"/>
  <c r="AJ953" i="1"/>
  <c r="AK953" i="1"/>
  <c r="AH954" i="1"/>
  <c r="AI954" i="1"/>
  <c r="AJ954" i="1"/>
  <c r="AK954" i="1"/>
  <c r="AH955" i="1"/>
  <c r="AI955" i="1"/>
  <c r="AJ955" i="1"/>
  <c r="AK955" i="1"/>
  <c r="AH956" i="1"/>
  <c r="AI956" i="1"/>
  <c r="AJ956" i="1"/>
  <c r="AK956" i="1"/>
  <c r="AH957" i="1"/>
  <c r="AI957" i="1"/>
  <c r="AJ957" i="1"/>
  <c r="AK957" i="1"/>
  <c r="AH958" i="1"/>
  <c r="AI958" i="1"/>
  <c r="AJ958" i="1"/>
  <c r="AK958" i="1"/>
  <c r="AH959" i="1"/>
  <c r="AI959" i="1"/>
  <c r="AJ959" i="1"/>
  <c r="AK959" i="1"/>
  <c r="AH960" i="1"/>
  <c r="AI960" i="1"/>
  <c r="AJ960" i="1"/>
  <c r="AK960" i="1"/>
  <c r="AH961" i="1"/>
  <c r="AI961" i="1"/>
  <c r="AJ961" i="1"/>
  <c r="AK961" i="1"/>
  <c r="AH962" i="1"/>
  <c r="AI962" i="1"/>
  <c r="AJ962" i="1"/>
  <c r="AK962" i="1"/>
  <c r="AH963" i="1"/>
  <c r="AI963" i="1"/>
  <c r="AJ963" i="1"/>
  <c r="AK963" i="1"/>
  <c r="AH964" i="1"/>
  <c r="AI964" i="1"/>
  <c r="AJ964" i="1"/>
  <c r="AK964" i="1"/>
  <c r="AH965" i="1"/>
  <c r="AI965" i="1"/>
  <c r="AJ965" i="1"/>
  <c r="AK965" i="1"/>
  <c r="AH966" i="1"/>
  <c r="AI966" i="1"/>
  <c r="AJ966" i="1"/>
  <c r="AK966" i="1"/>
  <c r="AH967" i="1"/>
  <c r="AI967" i="1"/>
  <c r="AJ967" i="1"/>
  <c r="AK967" i="1"/>
  <c r="AH968" i="1"/>
  <c r="AI968" i="1"/>
  <c r="AJ968" i="1"/>
  <c r="AK968" i="1"/>
  <c r="AH969" i="1"/>
  <c r="AI969" i="1"/>
  <c r="AJ969" i="1"/>
  <c r="AK969" i="1"/>
  <c r="AH970" i="1"/>
  <c r="AI970" i="1"/>
  <c r="AJ970" i="1"/>
  <c r="AK970" i="1"/>
  <c r="AH971" i="1"/>
  <c r="AI971" i="1"/>
  <c r="AJ971" i="1"/>
  <c r="AK971" i="1"/>
  <c r="AH972" i="1"/>
  <c r="AI972" i="1"/>
  <c r="AJ972" i="1"/>
  <c r="AK972" i="1"/>
  <c r="AH973" i="1"/>
  <c r="AI973" i="1"/>
  <c r="AJ973" i="1"/>
  <c r="AK973" i="1"/>
  <c r="AH974" i="1"/>
  <c r="AI974" i="1"/>
  <c r="AJ974" i="1"/>
  <c r="AK974" i="1"/>
  <c r="AH975" i="1"/>
  <c r="AI975" i="1"/>
  <c r="AJ975" i="1"/>
  <c r="AK975" i="1"/>
  <c r="AH976" i="1"/>
  <c r="AI976" i="1"/>
  <c r="AJ976" i="1"/>
  <c r="AK976" i="1"/>
  <c r="AH977" i="1"/>
  <c r="AI977" i="1"/>
  <c r="AJ977" i="1"/>
  <c r="AK977" i="1"/>
  <c r="AH978" i="1"/>
  <c r="AI978" i="1"/>
  <c r="AJ978" i="1"/>
  <c r="AK978" i="1"/>
  <c r="AH979" i="1"/>
  <c r="AI979" i="1"/>
  <c r="AJ979" i="1"/>
  <c r="AK979" i="1"/>
  <c r="AH980" i="1"/>
  <c r="AI980" i="1"/>
  <c r="AJ980" i="1"/>
  <c r="AK980" i="1"/>
  <c r="AH981" i="1"/>
  <c r="AI981" i="1"/>
  <c r="AJ981" i="1"/>
  <c r="AK981" i="1"/>
  <c r="AH982" i="1"/>
  <c r="AI982" i="1"/>
  <c r="AJ982" i="1"/>
  <c r="AK982" i="1"/>
  <c r="AH983" i="1"/>
  <c r="AI983" i="1"/>
  <c r="AJ983" i="1"/>
  <c r="AK983" i="1"/>
  <c r="AH984" i="1"/>
  <c r="AI984" i="1"/>
  <c r="AJ984" i="1"/>
  <c r="AK984" i="1"/>
  <c r="AH985" i="1"/>
  <c r="AI985" i="1"/>
  <c r="AJ985" i="1"/>
  <c r="AK985" i="1"/>
  <c r="AH986" i="1"/>
  <c r="AI986" i="1"/>
  <c r="AJ986" i="1"/>
  <c r="AK986" i="1"/>
  <c r="AH987" i="1"/>
  <c r="AI987" i="1"/>
  <c r="AJ987" i="1"/>
  <c r="AK987" i="1"/>
  <c r="AH988" i="1"/>
  <c r="AI988" i="1"/>
  <c r="AJ988" i="1"/>
  <c r="AK988" i="1"/>
  <c r="AH989" i="1"/>
  <c r="AI989" i="1"/>
  <c r="AJ989" i="1"/>
  <c r="AK989" i="1"/>
  <c r="AH990" i="1"/>
  <c r="AI990" i="1"/>
  <c r="AJ990" i="1"/>
  <c r="AK990" i="1"/>
  <c r="AH991" i="1"/>
  <c r="AI991" i="1"/>
  <c r="AJ991" i="1"/>
  <c r="AK991" i="1"/>
  <c r="AH992" i="1"/>
  <c r="AI992" i="1"/>
  <c r="AJ992" i="1"/>
  <c r="AK992" i="1"/>
  <c r="AH993" i="1"/>
  <c r="AI993" i="1"/>
  <c r="AJ993" i="1"/>
  <c r="AK993" i="1"/>
  <c r="AH994" i="1"/>
  <c r="AI994" i="1"/>
  <c r="AJ994" i="1"/>
  <c r="AK994" i="1"/>
  <c r="AH995" i="1"/>
  <c r="AI995" i="1"/>
  <c r="AJ995" i="1"/>
  <c r="AK995" i="1"/>
  <c r="AH996" i="1"/>
  <c r="AI996" i="1"/>
  <c r="AJ996" i="1"/>
  <c r="AK996" i="1"/>
  <c r="AH997" i="1"/>
  <c r="AI997" i="1"/>
  <c r="AJ997" i="1"/>
  <c r="AK997" i="1"/>
  <c r="AH998" i="1"/>
  <c r="AI998" i="1"/>
  <c r="AJ998" i="1"/>
  <c r="AK998" i="1"/>
  <c r="AH999" i="1"/>
  <c r="AI999" i="1"/>
  <c r="AJ999" i="1"/>
  <c r="AK999" i="1"/>
  <c r="AH1000" i="1"/>
  <c r="AI1000" i="1"/>
  <c r="AJ1000" i="1"/>
  <c r="AK1000" i="1"/>
  <c r="AH1001" i="1"/>
  <c r="AI1001" i="1"/>
  <c r="AJ1001" i="1"/>
  <c r="AK1001" i="1"/>
  <c r="AH1002" i="1"/>
  <c r="AI1002" i="1"/>
  <c r="AJ1002" i="1"/>
  <c r="AK1002" i="1"/>
  <c r="AH1003" i="1"/>
  <c r="AI1003" i="1"/>
  <c r="AJ1003" i="1"/>
  <c r="AK1003" i="1"/>
  <c r="AH1004" i="1"/>
  <c r="AI1004" i="1"/>
  <c r="AJ1004" i="1"/>
  <c r="AK1004" i="1"/>
  <c r="AH1005" i="1"/>
  <c r="AI1005" i="1"/>
  <c r="AJ1005" i="1"/>
  <c r="AK1005" i="1"/>
  <c r="AH1006" i="1"/>
  <c r="AI1006" i="1"/>
  <c r="AJ1006" i="1"/>
  <c r="AK1006" i="1"/>
  <c r="AH1007" i="1"/>
  <c r="AI1007" i="1"/>
  <c r="AJ1007" i="1"/>
  <c r="AK1007" i="1"/>
  <c r="AH1008" i="1"/>
  <c r="AI1008" i="1"/>
  <c r="AJ1008" i="1"/>
  <c r="AK1008" i="1"/>
  <c r="AH1009" i="1"/>
  <c r="AI1009" i="1"/>
  <c r="AJ1009" i="1"/>
  <c r="AK1009" i="1"/>
  <c r="AH1010" i="1"/>
  <c r="AI1010" i="1"/>
  <c r="AJ1010" i="1"/>
  <c r="AK1010" i="1"/>
  <c r="AH1011" i="1"/>
  <c r="AI1011" i="1"/>
  <c r="AJ1011" i="1"/>
  <c r="AK1011" i="1"/>
  <c r="AH1012" i="1"/>
  <c r="AI1012" i="1"/>
  <c r="AJ1012" i="1"/>
  <c r="AK1012" i="1"/>
  <c r="AH1013" i="1"/>
  <c r="AI1013" i="1"/>
  <c r="AJ1013" i="1"/>
  <c r="AK1013" i="1"/>
  <c r="AH1014" i="1"/>
  <c r="AI1014" i="1"/>
  <c r="AJ1014" i="1"/>
  <c r="AK1014" i="1"/>
  <c r="AH1015" i="1"/>
  <c r="AI1015" i="1"/>
  <c r="AJ1015" i="1"/>
  <c r="AK1015" i="1"/>
  <c r="AH1016" i="1"/>
  <c r="AI1016" i="1"/>
  <c r="AJ1016" i="1"/>
  <c r="AK1016" i="1"/>
  <c r="AH1017" i="1"/>
  <c r="AI1017" i="1"/>
  <c r="AJ1017" i="1"/>
  <c r="AK1017" i="1"/>
  <c r="AH1018" i="1"/>
  <c r="AI1018" i="1"/>
  <c r="AJ1018" i="1"/>
  <c r="AK1018" i="1"/>
  <c r="AH1019" i="1"/>
  <c r="AI1019" i="1"/>
  <c r="AJ1019" i="1"/>
  <c r="AK1019" i="1"/>
  <c r="AH1020" i="1"/>
  <c r="AI1020" i="1"/>
  <c r="AJ1020" i="1"/>
  <c r="AK1020" i="1"/>
  <c r="AH1021" i="1"/>
  <c r="AI1021" i="1"/>
  <c r="AJ1021" i="1"/>
  <c r="AK1021" i="1"/>
  <c r="AH1022" i="1"/>
  <c r="AI1022" i="1"/>
  <c r="AJ1022" i="1"/>
  <c r="AK1022" i="1"/>
  <c r="AH1023" i="1"/>
  <c r="AI1023" i="1"/>
  <c r="AJ1023" i="1"/>
  <c r="AK1023" i="1"/>
  <c r="AH1024" i="1"/>
  <c r="AI1024" i="1"/>
  <c r="AJ1024" i="1"/>
  <c r="AK1024" i="1"/>
  <c r="AH1025" i="1"/>
  <c r="AI1025" i="1"/>
  <c r="AJ1025" i="1"/>
  <c r="AK1025" i="1"/>
  <c r="AH1026" i="1"/>
  <c r="AI1026" i="1"/>
  <c r="AJ1026" i="1"/>
  <c r="AK1026" i="1"/>
  <c r="AH1027" i="1"/>
  <c r="AI1027" i="1"/>
  <c r="AJ1027" i="1"/>
  <c r="AK1027" i="1"/>
  <c r="AH1028" i="1"/>
  <c r="AI1028" i="1"/>
  <c r="AJ1028" i="1"/>
  <c r="AK1028" i="1"/>
  <c r="AH1029" i="1"/>
  <c r="AI1029" i="1"/>
  <c r="AJ1029" i="1"/>
  <c r="AK1029" i="1"/>
  <c r="AH1030" i="1"/>
  <c r="AI1030" i="1"/>
  <c r="AJ1030" i="1"/>
  <c r="AK1030" i="1"/>
  <c r="AH1031" i="1"/>
  <c r="AI1031" i="1"/>
  <c r="AJ1031" i="1"/>
  <c r="AK1031" i="1"/>
  <c r="AH1032" i="1"/>
  <c r="AI1032" i="1"/>
  <c r="AJ1032" i="1"/>
  <c r="AK1032" i="1"/>
  <c r="AH1033" i="1"/>
  <c r="AI1033" i="1"/>
  <c r="AJ1033" i="1"/>
  <c r="AK1033" i="1"/>
  <c r="AH1034" i="1"/>
  <c r="AI1034" i="1"/>
  <c r="AJ1034" i="1"/>
  <c r="AK1034" i="1"/>
  <c r="AH1035" i="1"/>
  <c r="AI1035" i="1"/>
  <c r="AJ1035" i="1"/>
  <c r="AK1035" i="1"/>
  <c r="AH1036" i="1"/>
  <c r="AI1036" i="1"/>
  <c r="AJ1036" i="1"/>
  <c r="AK1036" i="1"/>
  <c r="AH1037" i="1"/>
  <c r="AI1037" i="1"/>
  <c r="AJ1037" i="1"/>
  <c r="AK1037" i="1"/>
  <c r="AH1038" i="1"/>
  <c r="AI1038" i="1"/>
  <c r="AJ1038" i="1"/>
  <c r="AK1038" i="1"/>
  <c r="AH1039" i="1"/>
  <c r="AI1039" i="1"/>
  <c r="AJ1039" i="1"/>
  <c r="AK1039" i="1"/>
  <c r="AH1040" i="1"/>
  <c r="AI1040" i="1"/>
  <c r="AJ1040" i="1"/>
  <c r="AK1040" i="1"/>
  <c r="AH1041" i="1"/>
  <c r="AI1041" i="1"/>
  <c r="AJ1041" i="1"/>
  <c r="AK1041" i="1"/>
  <c r="AH1042" i="1"/>
  <c r="AI1042" i="1"/>
  <c r="AJ1042" i="1"/>
  <c r="AK1042" i="1"/>
  <c r="AH1043" i="1"/>
  <c r="AI1043" i="1"/>
  <c r="AJ1043" i="1"/>
  <c r="AK1043" i="1"/>
  <c r="AH1044" i="1"/>
  <c r="AI1044" i="1"/>
  <c r="AJ1044" i="1"/>
  <c r="AK1044" i="1"/>
  <c r="AH1045" i="1"/>
  <c r="AI1045" i="1"/>
  <c r="AJ1045" i="1"/>
  <c r="AK1045" i="1"/>
  <c r="AH1046" i="1"/>
  <c r="AI1046" i="1"/>
  <c r="AJ1046" i="1"/>
  <c r="AK1046" i="1"/>
  <c r="AH1047" i="1"/>
  <c r="AI1047" i="1"/>
  <c r="AJ1047" i="1"/>
  <c r="AK1047" i="1"/>
  <c r="AH1048" i="1"/>
  <c r="AI1048" i="1"/>
  <c r="AJ1048" i="1"/>
  <c r="AK1048" i="1"/>
  <c r="AH1049" i="1"/>
  <c r="AI1049" i="1"/>
  <c r="AJ1049" i="1"/>
  <c r="AK1049" i="1"/>
  <c r="AH1050" i="1"/>
  <c r="AI1050" i="1"/>
  <c r="AJ1050" i="1"/>
  <c r="AK1050" i="1"/>
  <c r="AH1051" i="1"/>
  <c r="AI1051" i="1"/>
  <c r="AJ1051" i="1"/>
  <c r="AK1051" i="1"/>
  <c r="AH1052" i="1"/>
  <c r="AI1052" i="1"/>
  <c r="AJ1052" i="1"/>
  <c r="AK1052" i="1"/>
  <c r="AH1053" i="1"/>
  <c r="AI1053" i="1"/>
  <c r="AJ1053" i="1"/>
  <c r="AK1053" i="1"/>
  <c r="AH1054" i="1"/>
  <c r="AI1054" i="1"/>
  <c r="AJ1054" i="1"/>
  <c r="AK1054" i="1"/>
  <c r="AH1055" i="1"/>
  <c r="AI1055" i="1"/>
  <c r="AJ1055" i="1"/>
  <c r="AK1055" i="1"/>
  <c r="AH1056" i="1"/>
  <c r="AI1056" i="1"/>
  <c r="AJ1056" i="1"/>
  <c r="AK1056" i="1"/>
  <c r="AH1057" i="1"/>
  <c r="AI1057" i="1"/>
  <c r="AJ1057" i="1"/>
  <c r="AK1057" i="1"/>
  <c r="AH1058" i="1"/>
  <c r="AI1058" i="1"/>
  <c r="AJ1058" i="1"/>
  <c r="AK1058" i="1"/>
  <c r="AH1059" i="1"/>
  <c r="AI1059" i="1"/>
  <c r="AJ1059" i="1"/>
  <c r="AK1059" i="1"/>
  <c r="AH1060" i="1"/>
  <c r="AI1060" i="1"/>
  <c r="AJ1060" i="1"/>
  <c r="AK1060" i="1"/>
  <c r="AH1061" i="1"/>
  <c r="AI1061" i="1"/>
  <c r="AJ1061" i="1"/>
  <c r="AK1061" i="1"/>
  <c r="AH1062" i="1"/>
  <c r="AI1062" i="1"/>
  <c r="AJ1062" i="1"/>
  <c r="AK1062" i="1"/>
  <c r="AH1063" i="1"/>
  <c r="AI1063" i="1"/>
  <c r="AJ1063" i="1"/>
  <c r="AK1063" i="1"/>
  <c r="AH1064" i="1"/>
  <c r="AI1064" i="1"/>
  <c r="AJ1064" i="1"/>
  <c r="AK1064" i="1"/>
  <c r="AH1065" i="1"/>
  <c r="AI1065" i="1"/>
  <c r="AJ1065" i="1"/>
  <c r="AK1065" i="1"/>
  <c r="AH1066" i="1"/>
  <c r="AI1066" i="1"/>
  <c r="AJ1066" i="1"/>
  <c r="AK1066" i="1"/>
  <c r="AH1067" i="1"/>
  <c r="AI1067" i="1"/>
  <c r="AJ1067" i="1"/>
  <c r="AK1067" i="1"/>
  <c r="AH1068" i="1"/>
  <c r="AI1068" i="1"/>
  <c r="AJ1068" i="1"/>
  <c r="AK1068" i="1"/>
  <c r="AH1069" i="1"/>
  <c r="AI1069" i="1"/>
  <c r="AJ1069" i="1"/>
  <c r="AK1069" i="1"/>
  <c r="AH1070" i="1"/>
  <c r="AI1070" i="1"/>
  <c r="AJ1070" i="1"/>
  <c r="AK1070" i="1"/>
  <c r="AH1071" i="1"/>
  <c r="AI1071" i="1"/>
  <c r="AJ1071" i="1"/>
  <c r="AK1071" i="1"/>
  <c r="AH1072" i="1"/>
  <c r="AI1072" i="1"/>
  <c r="AJ1072" i="1"/>
  <c r="AK1072" i="1"/>
  <c r="AH1073" i="1"/>
  <c r="AI1073" i="1"/>
  <c r="AJ1073" i="1"/>
  <c r="AK1073" i="1"/>
  <c r="AH1074" i="1"/>
  <c r="AI1074" i="1"/>
  <c r="AJ1074" i="1"/>
  <c r="AK1074" i="1"/>
  <c r="AH1075" i="1"/>
  <c r="AI1075" i="1"/>
  <c r="AJ1075" i="1"/>
  <c r="AK1075" i="1"/>
  <c r="AH1076" i="1"/>
  <c r="AI1076" i="1"/>
  <c r="AJ1076" i="1"/>
  <c r="AK1076" i="1"/>
  <c r="AH1077" i="1"/>
  <c r="AI1077" i="1"/>
  <c r="AJ1077" i="1"/>
  <c r="AK1077" i="1"/>
  <c r="AH1078" i="1"/>
  <c r="AI1078" i="1"/>
  <c r="AJ1078" i="1"/>
  <c r="AK1078" i="1"/>
  <c r="AH1079" i="1"/>
  <c r="AI1079" i="1"/>
  <c r="AJ1079" i="1"/>
  <c r="AK1079" i="1"/>
  <c r="AH1080" i="1"/>
  <c r="AI1080" i="1"/>
  <c r="AJ1080" i="1"/>
  <c r="AK1080" i="1"/>
  <c r="AH1081" i="1"/>
  <c r="AI1081" i="1"/>
  <c r="AJ1081" i="1"/>
  <c r="AK1081" i="1"/>
  <c r="AH1082" i="1"/>
  <c r="AI1082" i="1"/>
  <c r="AJ1082" i="1"/>
  <c r="AK1082" i="1"/>
  <c r="AH1083" i="1"/>
  <c r="AI1083" i="1"/>
  <c r="AJ1083" i="1"/>
  <c r="AK1083" i="1"/>
  <c r="AH1084" i="1"/>
  <c r="AI1084" i="1"/>
  <c r="AJ1084" i="1"/>
  <c r="AK1084" i="1"/>
  <c r="AH1085" i="1"/>
  <c r="AI1085" i="1"/>
  <c r="AJ1085" i="1"/>
  <c r="AK1085" i="1"/>
  <c r="AH1086" i="1"/>
  <c r="AI1086" i="1"/>
  <c r="AJ1086" i="1"/>
  <c r="AK1086" i="1"/>
  <c r="AH1087" i="1"/>
  <c r="AI1087" i="1"/>
  <c r="AJ1087" i="1"/>
  <c r="AK1087" i="1"/>
  <c r="AH1088" i="1"/>
  <c r="AI1088" i="1"/>
  <c r="AJ1088" i="1"/>
  <c r="AK1088" i="1"/>
  <c r="AH1089" i="1"/>
  <c r="AI1089" i="1"/>
  <c r="AJ1089" i="1"/>
  <c r="AK1089" i="1"/>
  <c r="AH1090" i="1"/>
  <c r="AI1090" i="1"/>
  <c r="AJ1090" i="1"/>
  <c r="AK1090" i="1"/>
  <c r="AH1091" i="1"/>
  <c r="AI1091" i="1"/>
  <c r="AJ1091" i="1"/>
  <c r="AK1091" i="1"/>
  <c r="AH1092" i="1"/>
  <c r="AI1092" i="1"/>
  <c r="AJ1092" i="1"/>
  <c r="AK1092" i="1"/>
  <c r="AH1093" i="1"/>
  <c r="AI1093" i="1"/>
  <c r="AJ1093" i="1"/>
  <c r="AK1093" i="1"/>
  <c r="AH1094" i="1"/>
  <c r="AI1094" i="1"/>
  <c r="AJ1094" i="1"/>
  <c r="AK1094" i="1"/>
  <c r="AH1095" i="1"/>
  <c r="AI1095" i="1"/>
  <c r="AJ1095" i="1"/>
  <c r="AK1095" i="1"/>
  <c r="AH1096" i="1"/>
  <c r="AI1096" i="1"/>
  <c r="AJ1096" i="1"/>
  <c r="AK1096" i="1"/>
  <c r="AH1097" i="1"/>
  <c r="AI1097" i="1"/>
  <c r="AJ1097" i="1"/>
  <c r="AK1097" i="1"/>
  <c r="AH1098" i="1"/>
  <c r="AI1098" i="1"/>
  <c r="AJ1098" i="1"/>
  <c r="AK1098" i="1"/>
  <c r="AH1099" i="1"/>
  <c r="AI1099" i="1"/>
  <c r="AJ1099" i="1"/>
  <c r="AK1099" i="1"/>
  <c r="AH1100" i="1"/>
  <c r="AI1100" i="1"/>
  <c r="AJ1100" i="1"/>
  <c r="AK1100" i="1"/>
  <c r="AH1101" i="1"/>
  <c r="AI1101" i="1"/>
  <c r="AJ1101" i="1"/>
  <c r="AK1101" i="1"/>
  <c r="AH1102" i="1"/>
  <c r="AI1102" i="1"/>
  <c r="AJ1102" i="1"/>
  <c r="AK1102" i="1"/>
  <c r="AH1103" i="1"/>
  <c r="AI1103" i="1"/>
  <c r="AJ1103" i="1"/>
  <c r="AK1103" i="1"/>
  <c r="AH1104" i="1"/>
  <c r="AI1104" i="1"/>
  <c r="AJ1104" i="1"/>
  <c r="AK1104" i="1"/>
  <c r="AH1105" i="1"/>
  <c r="AI1105" i="1"/>
  <c r="AJ1105" i="1"/>
  <c r="AK1105" i="1"/>
  <c r="AH1106" i="1"/>
  <c r="AI1106" i="1"/>
  <c r="AJ1106" i="1"/>
  <c r="AK1106" i="1"/>
  <c r="AH1107" i="1"/>
  <c r="AI1107" i="1"/>
  <c r="AJ1107" i="1"/>
  <c r="AK1107" i="1"/>
  <c r="AH1108" i="1"/>
  <c r="AI1108" i="1"/>
  <c r="AJ1108" i="1"/>
  <c r="AK1108" i="1"/>
  <c r="AH1109" i="1"/>
  <c r="AI1109" i="1"/>
  <c r="AJ1109" i="1"/>
  <c r="AK1109" i="1"/>
  <c r="AH1110" i="1"/>
  <c r="AI1110" i="1"/>
  <c r="AJ1110" i="1"/>
  <c r="AK1110" i="1"/>
  <c r="AH1111" i="1"/>
  <c r="AI1111" i="1"/>
  <c r="AJ1111" i="1"/>
  <c r="AK1111" i="1"/>
  <c r="AH1112" i="1"/>
  <c r="AI1112" i="1"/>
  <c r="AJ1112" i="1"/>
  <c r="AK1112" i="1"/>
  <c r="AH1113" i="1"/>
  <c r="AI1113" i="1"/>
  <c r="AJ1113" i="1"/>
  <c r="AK1113" i="1"/>
  <c r="AH1114" i="1"/>
  <c r="AI1114" i="1"/>
  <c r="AJ1114" i="1"/>
  <c r="AK1114" i="1"/>
  <c r="AH1115" i="1"/>
  <c r="AI1115" i="1"/>
  <c r="AJ1115" i="1"/>
  <c r="AK1115" i="1"/>
  <c r="AH1116" i="1"/>
  <c r="AI1116" i="1"/>
  <c r="AJ1116" i="1"/>
  <c r="AK1116" i="1"/>
  <c r="AH1117" i="1"/>
  <c r="AI1117" i="1"/>
  <c r="AJ1117" i="1"/>
  <c r="AK1117" i="1"/>
  <c r="AH1118" i="1"/>
  <c r="AI1118" i="1"/>
  <c r="AJ1118" i="1"/>
  <c r="AK1118" i="1"/>
  <c r="AH1119" i="1"/>
  <c r="AI1119" i="1"/>
  <c r="AJ1119" i="1"/>
  <c r="AK1119" i="1"/>
  <c r="AH1120" i="1"/>
  <c r="AI1120" i="1"/>
  <c r="AJ1120" i="1"/>
  <c r="AK1120" i="1"/>
  <c r="AH1121" i="1"/>
  <c r="AI1121" i="1"/>
  <c r="AJ1121" i="1"/>
  <c r="AK1121" i="1"/>
  <c r="AH1122" i="1"/>
  <c r="AI1122" i="1"/>
  <c r="AJ1122" i="1"/>
  <c r="AK1122" i="1"/>
  <c r="AH1123" i="1"/>
  <c r="AI1123" i="1"/>
  <c r="AJ1123" i="1"/>
  <c r="AK1123" i="1"/>
  <c r="AH1124" i="1"/>
  <c r="AI1124" i="1"/>
  <c r="AJ1124" i="1"/>
  <c r="AK1124" i="1"/>
  <c r="AH1125" i="1"/>
  <c r="AI1125" i="1"/>
  <c r="AJ1125" i="1"/>
  <c r="AK1125" i="1"/>
  <c r="AH1126" i="1"/>
  <c r="AI1126" i="1"/>
  <c r="AJ1126" i="1"/>
  <c r="AK1126" i="1"/>
  <c r="AH1127" i="1"/>
  <c r="AI1127" i="1"/>
  <c r="AJ1127" i="1"/>
  <c r="AK1127" i="1"/>
  <c r="AH1128" i="1"/>
  <c r="AI1128" i="1"/>
  <c r="AJ1128" i="1"/>
  <c r="AK1128" i="1"/>
  <c r="AH1129" i="1"/>
  <c r="AI1129" i="1"/>
  <c r="AJ1129" i="1"/>
  <c r="AK1129" i="1"/>
  <c r="AH1130" i="1"/>
  <c r="AI1130" i="1"/>
  <c r="AJ1130" i="1"/>
  <c r="AK1130" i="1"/>
  <c r="AH1131" i="1"/>
  <c r="AI1131" i="1"/>
  <c r="AJ1131" i="1"/>
  <c r="AK1131" i="1"/>
  <c r="AH1132" i="1"/>
  <c r="AI1132" i="1"/>
  <c r="AJ1132" i="1"/>
  <c r="AK1132" i="1"/>
  <c r="AH1133" i="1"/>
  <c r="AI1133" i="1"/>
  <c r="AJ1133" i="1"/>
  <c r="AK1133" i="1"/>
  <c r="AH1134" i="1"/>
  <c r="AI1134" i="1"/>
  <c r="AJ1134" i="1"/>
  <c r="AK1134" i="1"/>
  <c r="AH1135" i="1"/>
  <c r="AI1135" i="1"/>
  <c r="AJ1135" i="1"/>
  <c r="AK1135" i="1"/>
  <c r="AH1136" i="1"/>
  <c r="AI1136" i="1"/>
  <c r="AJ1136" i="1"/>
  <c r="AK1136" i="1"/>
  <c r="AH1137" i="1"/>
  <c r="AI1137" i="1"/>
  <c r="AJ1137" i="1"/>
  <c r="AK1137" i="1"/>
  <c r="AH1138" i="1"/>
  <c r="AI1138" i="1"/>
  <c r="AJ1138" i="1"/>
  <c r="AK1138" i="1"/>
  <c r="AH1139" i="1"/>
  <c r="AI1139" i="1"/>
  <c r="AJ1139" i="1"/>
  <c r="AK1139" i="1"/>
  <c r="AH1140" i="1"/>
  <c r="AI1140" i="1"/>
  <c r="AJ1140" i="1"/>
  <c r="AK1140" i="1"/>
  <c r="AH1141" i="1"/>
  <c r="AI1141" i="1"/>
  <c r="AJ1141" i="1"/>
  <c r="AK1141" i="1"/>
  <c r="AH1142" i="1"/>
  <c r="AI1142" i="1"/>
  <c r="AJ1142" i="1"/>
  <c r="AK1142" i="1"/>
  <c r="AH1143" i="1"/>
  <c r="AI1143" i="1"/>
  <c r="AJ1143" i="1"/>
  <c r="AK1143" i="1"/>
  <c r="AH1144" i="1"/>
  <c r="AI1144" i="1"/>
  <c r="AJ1144" i="1"/>
  <c r="AK1144" i="1"/>
  <c r="AH1145" i="1"/>
  <c r="AI1145" i="1"/>
  <c r="AJ1145" i="1"/>
  <c r="AK1145" i="1"/>
  <c r="AH1146" i="1"/>
  <c r="AI1146" i="1"/>
  <c r="AJ1146" i="1"/>
  <c r="AK1146" i="1"/>
  <c r="AH1147" i="1"/>
  <c r="AI1147" i="1"/>
  <c r="AJ1147" i="1"/>
  <c r="AK1147" i="1"/>
  <c r="AH1148" i="1"/>
  <c r="AI1148" i="1"/>
  <c r="AJ1148" i="1"/>
  <c r="AK1148" i="1"/>
  <c r="AH1149" i="1"/>
  <c r="AI1149" i="1"/>
  <c r="AJ1149" i="1"/>
  <c r="AK1149" i="1"/>
  <c r="AH1150" i="1"/>
  <c r="AI1150" i="1"/>
  <c r="AJ1150" i="1"/>
  <c r="AK1150" i="1"/>
  <c r="AH1151" i="1"/>
  <c r="AI1151" i="1"/>
  <c r="AJ1151" i="1"/>
  <c r="AK1151" i="1"/>
  <c r="AH1152" i="1"/>
  <c r="AI1152" i="1"/>
  <c r="AJ1152" i="1"/>
  <c r="AK1152" i="1"/>
  <c r="AH1153" i="1"/>
  <c r="AI1153" i="1"/>
  <c r="AJ1153" i="1"/>
  <c r="AK1153" i="1"/>
  <c r="AH1154" i="1"/>
  <c r="AI1154" i="1"/>
  <c r="AJ1154" i="1"/>
  <c r="AK1154" i="1"/>
  <c r="AH1155" i="1"/>
  <c r="AI1155" i="1"/>
  <c r="AJ1155" i="1"/>
  <c r="AK1155" i="1"/>
  <c r="AH1156" i="1"/>
  <c r="AI1156" i="1"/>
  <c r="AJ1156" i="1"/>
  <c r="AK1156" i="1"/>
  <c r="AH1157" i="1"/>
  <c r="AI1157" i="1"/>
  <c r="AJ1157" i="1"/>
  <c r="AK1157" i="1"/>
  <c r="AH1158" i="1"/>
  <c r="AI1158" i="1"/>
  <c r="AJ1158" i="1"/>
  <c r="AK1158" i="1"/>
  <c r="AH1159" i="1"/>
  <c r="AI1159" i="1"/>
  <c r="AJ1159" i="1"/>
  <c r="AK1159" i="1"/>
  <c r="AH1160" i="1"/>
  <c r="AI1160" i="1"/>
  <c r="AJ1160" i="1"/>
  <c r="AK1160" i="1"/>
  <c r="AH1161" i="1"/>
  <c r="AI1161" i="1"/>
  <c r="AJ1161" i="1"/>
  <c r="AK1161" i="1"/>
  <c r="AH1162" i="1"/>
  <c r="AI1162" i="1"/>
  <c r="AJ1162" i="1"/>
  <c r="AK1162" i="1"/>
  <c r="AH1163" i="1"/>
  <c r="AI1163" i="1"/>
  <c r="AJ1163" i="1"/>
  <c r="AK1163" i="1"/>
  <c r="AH1164" i="1"/>
  <c r="AI1164" i="1"/>
  <c r="AJ1164" i="1"/>
  <c r="AK1164" i="1"/>
  <c r="AH1165" i="1"/>
  <c r="AI1165" i="1"/>
  <c r="AJ1165" i="1"/>
  <c r="AK1165" i="1"/>
  <c r="AH1166" i="1"/>
  <c r="AI1166" i="1"/>
  <c r="AJ1166" i="1"/>
  <c r="AK1166" i="1"/>
  <c r="AH1167" i="1"/>
  <c r="AI1167" i="1"/>
  <c r="AJ1167" i="1"/>
  <c r="AK1167" i="1"/>
  <c r="AH1168" i="1"/>
  <c r="AI1168" i="1"/>
  <c r="AJ1168" i="1"/>
  <c r="AK1168" i="1"/>
  <c r="AH1169" i="1"/>
  <c r="AI1169" i="1"/>
  <c r="AJ1169" i="1"/>
  <c r="AK1169" i="1"/>
  <c r="AH1170" i="1"/>
  <c r="AI1170" i="1"/>
  <c r="AJ1170" i="1"/>
  <c r="AK1170" i="1"/>
  <c r="AH1171" i="1"/>
  <c r="AI1171" i="1"/>
  <c r="AJ1171" i="1"/>
  <c r="AK1171" i="1"/>
  <c r="AH1172" i="1"/>
  <c r="AI1172" i="1"/>
  <c r="AJ1172" i="1"/>
  <c r="AK1172" i="1"/>
  <c r="AH1173" i="1"/>
  <c r="AI1173" i="1"/>
  <c r="AJ1173" i="1"/>
  <c r="AK1173" i="1"/>
  <c r="AH1174" i="1"/>
  <c r="AI1174" i="1"/>
  <c r="AJ1174" i="1"/>
  <c r="AK1174" i="1"/>
  <c r="AH1175" i="1"/>
  <c r="AI1175" i="1"/>
  <c r="AJ1175" i="1"/>
  <c r="AK1175" i="1"/>
  <c r="AH1176" i="1"/>
  <c r="AI1176" i="1"/>
  <c r="AJ1176" i="1"/>
  <c r="AK1176" i="1"/>
  <c r="AH1177" i="1"/>
  <c r="AI1177" i="1"/>
  <c r="AJ1177" i="1"/>
  <c r="AK1177" i="1"/>
  <c r="AH1178" i="1"/>
  <c r="AI1178" i="1"/>
  <c r="AJ1178" i="1"/>
  <c r="AK1178" i="1"/>
  <c r="AH1179" i="1"/>
  <c r="AI1179" i="1"/>
  <c r="AJ1179" i="1"/>
  <c r="AK1179" i="1"/>
  <c r="AH1180" i="1"/>
  <c r="AI1180" i="1"/>
  <c r="AJ1180" i="1"/>
  <c r="AK1180" i="1"/>
  <c r="AH1181" i="1"/>
  <c r="AI1181" i="1"/>
  <c r="AJ1181" i="1"/>
  <c r="AK1181" i="1"/>
  <c r="AH1182" i="1"/>
  <c r="AI1182" i="1"/>
  <c r="AJ1182" i="1"/>
  <c r="AK1182" i="1"/>
  <c r="AH1183" i="1"/>
  <c r="AI1183" i="1"/>
  <c r="AJ1183" i="1"/>
  <c r="AK1183" i="1"/>
  <c r="AH1184" i="1"/>
  <c r="AI1184" i="1"/>
  <c r="AJ1184" i="1"/>
  <c r="AK1184" i="1"/>
  <c r="AH1185" i="1"/>
  <c r="AI1185" i="1"/>
  <c r="AJ1185" i="1"/>
  <c r="AK1185" i="1"/>
  <c r="AH1186" i="1"/>
  <c r="AI1186" i="1"/>
  <c r="AJ1186" i="1"/>
  <c r="AK1186" i="1"/>
  <c r="AH1187" i="1"/>
  <c r="AI1187" i="1"/>
  <c r="AJ1187" i="1"/>
  <c r="AK1187" i="1"/>
  <c r="AH1188" i="1"/>
  <c r="AI1188" i="1"/>
  <c r="AJ1188" i="1"/>
  <c r="AK1188" i="1"/>
  <c r="AH1189" i="1"/>
  <c r="AI1189" i="1"/>
  <c r="AJ1189" i="1"/>
  <c r="AK1189" i="1"/>
  <c r="AH1190" i="1"/>
  <c r="AI1190" i="1"/>
  <c r="AJ1190" i="1"/>
  <c r="AK1190" i="1"/>
  <c r="AH1191" i="1"/>
  <c r="AI1191" i="1"/>
  <c r="AJ1191" i="1"/>
  <c r="AK1191" i="1"/>
  <c r="AH1192" i="1"/>
  <c r="AI1192" i="1"/>
  <c r="AJ1192" i="1"/>
  <c r="AK1192" i="1"/>
  <c r="AH1193" i="1"/>
  <c r="AI1193" i="1"/>
  <c r="AJ1193" i="1"/>
  <c r="AK1193" i="1"/>
  <c r="AH1194" i="1"/>
  <c r="AI1194" i="1"/>
  <c r="AJ1194" i="1"/>
  <c r="AK1194" i="1"/>
  <c r="AH1195" i="1"/>
  <c r="AI1195" i="1"/>
  <c r="AJ1195" i="1"/>
  <c r="AK1195" i="1"/>
  <c r="AH1196" i="1"/>
  <c r="AI1196" i="1"/>
  <c r="AJ1196" i="1"/>
  <c r="AK1196" i="1"/>
  <c r="AH1197" i="1"/>
  <c r="AI1197" i="1"/>
  <c r="AJ1197" i="1"/>
  <c r="AK1197" i="1"/>
  <c r="AH1198" i="1"/>
  <c r="AI1198" i="1"/>
  <c r="AJ1198" i="1"/>
  <c r="AK1198" i="1"/>
  <c r="AH1199" i="1"/>
  <c r="AI1199" i="1"/>
  <c r="AJ1199" i="1"/>
  <c r="AK1199" i="1"/>
  <c r="AH1200" i="1"/>
  <c r="AI1200" i="1"/>
  <c r="AJ1200" i="1"/>
  <c r="AK1200" i="1"/>
  <c r="AH1201" i="1"/>
  <c r="AI1201" i="1"/>
  <c r="AJ1201" i="1"/>
  <c r="AK1201" i="1"/>
  <c r="AH1202" i="1"/>
  <c r="AI1202" i="1"/>
  <c r="AJ1202" i="1"/>
  <c r="AK1202" i="1"/>
  <c r="AH1203" i="1"/>
  <c r="AI1203" i="1"/>
  <c r="AJ1203" i="1"/>
  <c r="AK1203" i="1"/>
  <c r="AH1204" i="1"/>
  <c r="AI1204" i="1"/>
  <c r="AJ1204" i="1"/>
  <c r="AK1204" i="1"/>
  <c r="AH1205" i="1"/>
  <c r="AI1205" i="1"/>
  <c r="AJ1205" i="1"/>
  <c r="AK1205" i="1"/>
  <c r="AH1206" i="1"/>
  <c r="AI1206" i="1"/>
  <c r="AJ1206" i="1"/>
  <c r="AK1206" i="1"/>
  <c r="AH1207" i="1"/>
  <c r="AI1207" i="1"/>
  <c r="AJ1207" i="1"/>
  <c r="AK1207" i="1"/>
  <c r="AH1208" i="1"/>
  <c r="AI1208" i="1"/>
  <c r="AJ1208" i="1"/>
  <c r="AK1208" i="1"/>
  <c r="AH1209" i="1"/>
  <c r="AI1209" i="1"/>
  <c r="AJ1209" i="1"/>
  <c r="AK1209" i="1"/>
  <c r="AH1210" i="1"/>
  <c r="AI1210" i="1"/>
  <c r="AJ1210" i="1"/>
  <c r="AK1210" i="1"/>
  <c r="AH1211" i="1"/>
  <c r="AI1211" i="1"/>
  <c r="AJ1211" i="1"/>
  <c r="AK1211" i="1"/>
  <c r="AH1212" i="1"/>
  <c r="AI1212" i="1"/>
  <c r="AJ1212" i="1"/>
  <c r="AK1212" i="1"/>
  <c r="AH1213" i="1"/>
  <c r="AI1213" i="1"/>
  <c r="AJ1213" i="1"/>
  <c r="AK1213" i="1"/>
  <c r="AH1214" i="1"/>
  <c r="AI1214" i="1"/>
  <c r="AJ1214" i="1"/>
  <c r="AK1214" i="1"/>
  <c r="AH1215" i="1"/>
  <c r="AI1215" i="1"/>
  <c r="AJ1215" i="1"/>
  <c r="AK1215" i="1"/>
  <c r="AH1216" i="1"/>
  <c r="AI1216" i="1"/>
  <c r="AJ1216" i="1"/>
  <c r="AK1216" i="1"/>
  <c r="AH1217" i="1"/>
  <c r="AI1217" i="1"/>
  <c r="AJ1217" i="1"/>
  <c r="AK1217" i="1"/>
  <c r="AH1218" i="1"/>
  <c r="AI1218" i="1"/>
  <c r="AJ1218" i="1"/>
  <c r="AK1218" i="1"/>
  <c r="AH1219" i="1"/>
  <c r="AI1219" i="1"/>
  <c r="AJ1219" i="1"/>
  <c r="AK1219" i="1"/>
  <c r="AH1220" i="1"/>
  <c r="AI1220" i="1"/>
  <c r="AJ1220" i="1"/>
  <c r="AK1220" i="1"/>
  <c r="AH1221" i="1"/>
  <c r="AI1221" i="1"/>
  <c r="AJ1221" i="1"/>
  <c r="AK1221" i="1"/>
  <c r="AH1222" i="1"/>
  <c r="AI1222" i="1"/>
  <c r="AJ1222" i="1"/>
  <c r="AK1222" i="1"/>
  <c r="AH1223" i="1"/>
  <c r="AI1223" i="1"/>
  <c r="AJ1223" i="1"/>
  <c r="AK1223" i="1"/>
  <c r="AH1224" i="1"/>
  <c r="AI1224" i="1"/>
  <c r="AJ1224" i="1"/>
  <c r="AK1224" i="1"/>
  <c r="AH1225" i="1"/>
  <c r="AI1225" i="1"/>
  <c r="AJ1225" i="1"/>
  <c r="AK1225" i="1"/>
  <c r="AH1226" i="1"/>
  <c r="AI1226" i="1"/>
  <c r="AJ1226" i="1"/>
  <c r="AK1226" i="1"/>
  <c r="AH1227" i="1"/>
  <c r="AI1227" i="1"/>
  <c r="AJ1227" i="1"/>
  <c r="AK1227" i="1"/>
  <c r="AH1228" i="1"/>
  <c r="AI1228" i="1"/>
  <c r="AJ1228" i="1"/>
  <c r="AK1228" i="1"/>
  <c r="AH1229" i="1"/>
  <c r="AI1229" i="1"/>
  <c r="AJ1229" i="1"/>
  <c r="AK1229" i="1"/>
  <c r="AH1230" i="1"/>
  <c r="AI1230" i="1"/>
  <c r="AJ1230" i="1"/>
  <c r="AK1230" i="1"/>
  <c r="AH1231" i="1"/>
  <c r="AI1231" i="1"/>
  <c r="AJ1231" i="1"/>
  <c r="AK1231" i="1"/>
  <c r="AH1232" i="1"/>
  <c r="AI1232" i="1"/>
  <c r="AJ1232" i="1"/>
  <c r="AK1232" i="1"/>
  <c r="AH1233" i="1"/>
  <c r="AI1233" i="1"/>
  <c r="AJ1233" i="1"/>
  <c r="AK1233" i="1"/>
  <c r="AH1234" i="1"/>
  <c r="AI1234" i="1"/>
  <c r="AJ1234" i="1"/>
  <c r="AK1234" i="1"/>
  <c r="AH1235" i="1"/>
  <c r="AI1235" i="1"/>
  <c r="AJ1235" i="1"/>
  <c r="AK1235" i="1"/>
  <c r="AH1236" i="1"/>
  <c r="AI1236" i="1"/>
  <c r="AJ1236" i="1"/>
  <c r="AK1236" i="1"/>
  <c r="AH1237" i="1"/>
  <c r="AI1237" i="1"/>
  <c r="AJ1237" i="1"/>
  <c r="AK1237" i="1"/>
  <c r="AH1238" i="1"/>
  <c r="AI1238" i="1"/>
  <c r="AJ1238" i="1"/>
  <c r="AK1238" i="1"/>
  <c r="AH1239" i="1"/>
  <c r="AI1239" i="1"/>
  <c r="AJ1239" i="1"/>
  <c r="AK1239" i="1"/>
  <c r="AH1240" i="1"/>
  <c r="AI1240" i="1"/>
  <c r="AJ1240" i="1"/>
  <c r="AK1240" i="1"/>
  <c r="AH1241" i="1"/>
  <c r="AI1241" i="1"/>
  <c r="AJ1241" i="1"/>
  <c r="AK1241" i="1"/>
  <c r="AH1242" i="1"/>
  <c r="AI1242" i="1"/>
  <c r="AJ1242" i="1"/>
  <c r="AK1242" i="1"/>
  <c r="AH1243" i="1"/>
  <c r="AI1243" i="1"/>
  <c r="AJ1243" i="1"/>
  <c r="AK1243" i="1"/>
  <c r="AH1244" i="1"/>
  <c r="AI1244" i="1"/>
  <c r="AJ1244" i="1"/>
  <c r="AK1244" i="1"/>
  <c r="AH1245" i="1"/>
  <c r="AI1245" i="1"/>
  <c r="AJ1245" i="1"/>
  <c r="AK1245" i="1"/>
  <c r="AH1246" i="1"/>
  <c r="AI1246" i="1"/>
  <c r="AJ1246" i="1"/>
  <c r="AK1246" i="1"/>
  <c r="AH1247" i="1"/>
  <c r="AI1247" i="1"/>
  <c r="AJ1247" i="1"/>
  <c r="AK1247" i="1"/>
  <c r="AH1248" i="1"/>
  <c r="AI1248" i="1"/>
  <c r="AJ1248" i="1"/>
  <c r="AK1248" i="1"/>
  <c r="AH1249" i="1"/>
  <c r="AI1249" i="1"/>
  <c r="AJ1249" i="1"/>
  <c r="AK1249" i="1"/>
  <c r="AH1250" i="1"/>
  <c r="AI1250" i="1"/>
  <c r="AJ1250" i="1"/>
  <c r="AK1250" i="1"/>
  <c r="AH1251" i="1"/>
  <c r="AI1251" i="1"/>
  <c r="AJ1251" i="1"/>
  <c r="AK1251" i="1"/>
  <c r="AH1252" i="1"/>
  <c r="AI1252" i="1"/>
  <c r="AJ1252" i="1"/>
  <c r="AK1252" i="1"/>
  <c r="AH1253" i="1"/>
  <c r="AI1253" i="1"/>
  <c r="AJ1253" i="1"/>
  <c r="AK1253" i="1"/>
  <c r="AH1254" i="1"/>
  <c r="AI1254" i="1"/>
  <c r="AJ1254" i="1"/>
  <c r="AK1254" i="1"/>
  <c r="AH1255" i="1"/>
  <c r="AI1255" i="1"/>
  <c r="AJ1255" i="1"/>
  <c r="AK1255" i="1"/>
  <c r="AH1256" i="1"/>
  <c r="AI1256" i="1"/>
  <c r="AJ1256" i="1"/>
  <c r="AK1256" i="1"/>
  <c r="AH1257" i="1"/>
  <c r="AI1257" i="1"/>
  <c r="AJ1257" i="1"/>
  <c r="AK1257" i="1"/>
  <c r="AH1258" i="1"/>
  <c r="AI1258" i="1"/>
  <c r="AJ1258" i="1"/>
  <c r="AK1258" i="1"/>
  <c r="AH1259" i="1"/>
  <c r="AI1259" i="1"/>
  <c r="AJ1259" i="1"/>
  <c r="AK1259" i="1"/>
  <c r="AH1260" i="1"/>
  <c r="AI1260" i="1"/>
  <c r="AJ1260" i="1"/>
  <c r="AK1260" i="1"/>
  <c r="AH1261" i="1"/>
  <c r="AI1261" i="1"/>
  <c r="AJ1261" i="1"/>
  <c r="AK1261" i="1"/>
  <c r="AH1262" i="1"/>
  <c r="AI1262" i="1"/>
  <c r="AJ1262" i="1"/>
  <c r="AK1262" i="1"/>
  <c r="AH1263" i="1"/>
  <c r="AI1263" i="1"/>
  <c r="AJ1263" i="1"/>
  <c r="AK1263" i="1"/>
  <c r="AH1264" i="1"/>
  <c r="AI1264" i="1"/>
  <c r="AJ1264" i="1"/>
  <c r="AK1264" i="1"/>
  <c r="AH1265" i="1"/>
  <c r="AI1265" i="1"/>
  <c r="AJ1265" i="1"/>
  <c r="AK1265" i="1"/>
  <c r="AH1266" i="1"/>
  <c r="AI1266" i="1"/>
  <c r="AJ1266" i="1"/>
  <c r="AK1266" i="1"/>
  <c r="AH1267" i="1"/>
  <c r="AI1267" i="1"/>
  <c r="AJ1267" i="1"/>
  <c r="AK1267" i="1"/>
  <c r="AH1268" i="1"/>
  <c r="AI1268" i="1"/>
  <c r="AJ1268" i="1"/>
  <c r="AK1268" i="1"/>
  <c r="AH1269" i="1"/>
  <c r="AI1269" i="1"/>
  <c r="AJ1269" i="1"/>
  <c r="AK1269" i="1"/>
  <c r="AH1270" i="1"/>
  <c r="AI1270" i="1"/>
  <c r="AJ1270" i="1"/>
  <c r="AK1270" i="1"/>
  <c r="AH1271" i="1"/>
  <c r="AI1271" i="1"/>
  <c r="AJ1271" i="1"/>
  <c r="AK1271" i="1"/>
  <c r="AH1272" i="1"/>
  <c r="AI1272" i="1"/>
  <c r="AJ1272" i="1"/>
  <c r="AK1272" i="1"/>
  <c r="AH1273" i="1"/>
  <c r="AI1273" i="1"/>
  <c r="AJ1273" i="1"/>
  <c r="AK1273" i="1"/>
  <c r="AH1274" i="1"/>
  <c r="AI1274" i="1"/>
  <c r="AJ1274" i="1"/>
  <c r="AK1274" i="1"/>
  <c r="AH1275" i="1"/>
  <c r="AI1275" i="1"/>
  <c r="AJ1275" i="1"/>
  <c r="AK1275" i="1"/>
  <c r="AH1276" i="1"/>
  <c r="AI1276" i="1"/>
  <c r="AJ1276" i="1"/>
  <c r="AK1276" i="1"/>
  <c r="AH1277" i="1"/>
  <c r="AI1277" i="1"/>
  <c r="AJ1277" i="1"/>
  <c r="AK1277" i="1"/>
  <c r="AH1278" i="1"/>
  <c r="AI1278" i="1"/>
  <c r="AJ1278" i="1"/>
  <c r="AK1278" i="1"/>
  <c r="AH1279" i="1"/>
  <c r="AI1279" i="1"/>
  <c r="AJ1279" i="1"/>
  <c r="AK1279" i="1"/>
  <c r="AH1280" i="1"/>
  <c r="AI1280" i="1"/>
  <c r="AJ1280" i="1"/>
  <c r="AK1280" i="1"/>
  <c r="AH1281" i="1"/>
  <c r="AI1281" i="1"/>
  <c r="AJ1281" i="1"/>
  <c r="AK1281" i="1"/>
  <c r="AH1282" i="1"/>
  <c r="AI1282" i="1"/>
  <c r="AJ1282" i="1"/>
  <c r="AK1282" i="1"/>
  <c r="AH1283" i="1"/>
  <c r="AI1283" i="1"/>
  <c r="AJ1283" i="1"/>
  <c r="AK1283" i="1"/>
  <c r="AH1284" i="1"/>
  <c r="AI1284" i="1"/>
  <c r="AJ1284" i="1"/>
  <c r="AK1284" i="1"/>
  <c r="AH1285" i="1"/>
  <c r="AI1285" i="1"/>
  <c r="AJ1285" i="1"/>
  <c r="AK1285" i="1"/>
  <c r="AH1286" i="1"/>
  <c r="AI1286" i="1"/>
  <c r="AJ1286" i="1"/>
  <c r="AK1286" i="1"/>
  <c r="AH1287" i="1"/>
  <c r="AI1287" i="1"/>
  <c r="AJ1287" i="1"/>
  <c r="AK1287" i="1"/>
  <c r="AH1288" i="1"/>
  <c r="AI1288" i="1"/>
  <c r="AJ1288" i="1"/>
  <c r="AK1288" i="1"/>
  <c r="AH1289" i="1"/>
  <c r="AI1289" i="1"/>
  <c r="AJ1289" i="1"/>
  <c r="AK1289" i="1"/>
  <c r="AH1290" i="1"/>
  <c r="AI1290" i="1"/>
  <c r="AJ1290" i="1"/>
  <c r="AK1290" i="1"/>
  <c r="AH1291" i="1"/>
  <c r="AI1291" i="1"/>
  <c r="AJ1291" i="1"/>
  <c r="AK1291" i="1"/>
  <c r="AH1292" i="1"/>
  <c r="AI1292" i="1"/>
  <c r="AJ1292" i="1"/>
  <c r="AK1292" i="1"/>
  <c r="AH1293" i="1"/>
  <c r="AI1293" i="1"/>
  <c r="AJ1293" i="1"/>
  <c r="AK1293" i="1"/>
  <c r="AH1294" i="1"/>
  <c r="AI1294" i="1"/>
  <c r="AJ1294" i="1"/>
  <c r="AK1294" i="1"/>
  <c r="AH1295" i="1"/>
  <c r="AI1295" i="1"/>
  <c r="AJ1295" i="1"/>
  <c r="AK1295" i="1"/>
  <c r="AH1296" i="1"/>
  <c r="AI1296" i="1"/>
  <c r="AJ1296" i="1"/>
  <c r="AK1296" i="1"/>
  <c r="AH1297" i="1"/>
  <c r="AI1297" i="1"/>
  <c r="AJ1297" i="1"/>
  <c r="AK1297" i="1"/>
  <c r="AH1298" i="1"/>
  <c r="AI1298" i="1"/>
  <c r="AJ1298" i="1"/>
  <c r="AK1298" i="1"/>
  <c r="AH1299" i="1"/>
  <c r="AI1299" i="1"/>
  <c r="AJ1299" i="1"/>
  <c r="AK1299" i="1"/>
  <c r="AH1300" i="1"/>
  <c r="AI1300" i="1"/>
  <c r="AJ1300" i="1"/>
  <c r="AK1300" i="1"/>
  <c r="AH1301" i="1"/>
  <c r="AI1301" i="1"/>
  <c r="AJ1301" i="1"/>
  <c r="AK1301" i="1"/>
  <c r="AH1302" i="1"/>
  <c r="AI1302" i="1"/>
  <c r="AJ1302" i="1"/>
  <c r="AK1302" i="1"/>
  <c r="AH1303" i="1"/>
  <c r="AI1303" i="1"/>
  <c r="AJ1303" i="1"/>
  <c r="AK1303" i="1"/>
  <c r="AH1304" i="1"/>
  <c r="AI1304" i="1"/>
  <c r="AJ1304" i="1"/>
  <c r="AK1304" i="1"/>
  <c r="AH1305" i="1"/>
  <c r="AI1305" i="1"/>
  <c r="AJ1305" i="1"/>
  <c r="AK1305" i="1"/>
  <c r="AH1306" i="1"/>
  <c r="AI1306" i="1"/>
  <c r="AJ1306" i="1"/>
  <c r="AK1306" i="1"/>
  <c r="AH1307" i="1"/>
  <c r="AI1307" i="1"/>
  <c r="AJ1307" i="1"/>
  <c r="AK1307" i="1"/>
  <c r="AH1308" i="1"/>
  <c r="AI1308" i="1"/>
  <c r="AJ1308" i="1"/>
  <c r="AK1308" i="1"/>
  <c r="AH1309" i="1"/>
  <c r="AI1309" i="1"/>
  <c r="AJ1309" i="1"/>
  <c r="AK1309" i="1"/>
  <c r="AH1310" i="1"/>
  <c r="AI1310" i="1"/>
  <c r="AJ1310" i="1"/>
  <c r="AK1310" i="1"/>
  <c r="AH1311" i="1"/>
  <c r="AI1311" i="1"/>
  <c r="AJ1311" i="1"/>
  <c r="AK1311" i="1"/>
  <c r="AH1312" i="1"/>
  <c r="AI1312" i="1"/>
  <c r="AJ1312" i="1"/>
  <c r="AK1312" i="1"/>
  <c r="AH1313" i="1"/>
  <c r="AI1313" i="1"/>
  <c r="AJ1313" i="1"/>
  <c r="AK1313" i="1"/>
  <c r="AH1314" i="1"/>
  <c r="AI1314" i="1"/>
  <c r="AJ1314" i="1"/>
  <c r="AK1314" i="1"/>
  <c r="AH1315" i="1"/>
  <c r="AI1315" i="1"/>
  <c r="AJ1315" i="1"/>
  <c r="AK1315" i="1"/>
  <c r="AH1316" i="1"/>
  <c r="AI1316" i="1"/>
  <c r="AJ1316" i="1"/>
  <c r="AK1316" i="1"/>
  <c r="AH1317" i="1"/>
  <c r="AI1317" i="1"/>
  <c r="AJ1317" i="1"/>
  <c r="AK1317" i="1"/>
  <c r="AH1318" i="1"/>
  <c r="AI1318" i="1"/>
  <c r="AJ1318" i="1"/>
  <c r="AK1318" i="1"/>
  <c r="AH1319" i="1"/>
  <c r="AI1319" i="1"/>
  <c r="AJ1319" i="1"/>
  <c r="AK1319" i="1"/>
  <c r="AH1320" i="1"/>
  <c r="AI1320" i="1"/>
  <c r="AJ1320" i="1"/>
  <c r="AK1320" i="1"/>
  <c r="AH1321" i="1"/>
  <c r="AI1321" i="1"/>
  <c r="AJ1321" i="1"/>
  <c r="AK1321" i="1"/>
  <c r="AH1322" i="1"/>
  <c r="AI1322" i="1"/>
  <c r="AJ1322" i="1"/>
  <c r="AK1322" i="1"/>
  <c r="AH1323" i="1"/>
  <c r="AI1323" i="1"/>
  <c r="AJ1323" i="1"/>
  <c r="AK1323" i="1"/>
  <c r="AH1324" i="1"/>
  <c r="AI1324" i="1"/>
  <c r="AJ1324" i="1"/>
  <c r="AK1324" i="1"/>
  <c r="AH1325" i="1"/>
  <c r="AI1325" i="1"/>
  <c r="AJ1325" i="1"/>
  <c r="AK1325" i="1"/>
  <c r="AH1326" i="1"/>
  <c r="AI1326" i="1"/>
  <c r="AJ1326" i="1"/>
  <c r="AK1326" i="1"/>
  <c r="AH1327" i="1"/>
  <c r="AI1327" i="1"/>
  <c r="AJ1327" i="1"/>
  <c r="AK1327" i="1"/>
  <c r="AH1328" i="1"/>
  <c r="AI1328" i="1"/>
  <c r="AJ1328" i="1"/>
  <c r="AK1328" i="1"/>
  <c r="AH1329" i="1"/>
  <c r="AI1329" i="1"/>
  <c r="AJ1329" i="1"/>
  <c r="AK1329" i="1"/>
  <c r="AH1330" i="1"/>
  <c r="AI1330" i="1"/>
  <c r="AJ1330" i="1"/>
  <c r="AK1330" i="1"/>
  <c r="AH1331" i="1"/>
  <c r="AI1331" i="1"/>
  <c r="AJ1331" i="1"/>
  <c r="AK1331" i="1"/>
  <c r="AH1332" i="1"/>
  <c r="AI1332" i="1"/>
  <c r="AJ1332" i="1"/>
  <c r="AK1332" i="1"/>
  <c r="AH1333" i="1"/>
  <c r="AI1333" i="1"/>
  <c r="AJ1333" i="1"/>
  <c r="AK1333" i="1"/>
  <c r="AH1334" i="1"/>
  <c r="AI1334" i="1"/>
  <c r="AJ1334" i="1"/>
  <c r="AK1334" i="1"/>
  <c r="AH1335" i="1"/>
  <c r="AI1335" i="1"/>
  <c r="AJ1335" i="1"/>
  <c r="AK1335" i="1"/>
  <c r="AH1336" i="1"/>
  <c r="AI1336" i="1"/>
  <c r="AJ1336" i="1"/>
  <c r="AK1336" i="1"/>
  <c r="AH1337" i="1"/>
  <c r="AI1337" i="1"/>
  <c r="AJ1337" i="1"/>
  <c r="AK1337" i="1"/>
  <c r="AH1338" i="1"/>
  <c r="AI1338" i="1"/>
  <c r="AJ1338" i="1"/>
  <c r="AK1338" i="1"/>
  <c r="AH1339" i="1"/>
  <c r="AI1339" i="1"/>
  <c r="AJ1339" i="1"/>
  <c r="AK1339" i="1"/>
  <c r="AH1340" i="1"/>
  <c r="AI1340" i="1"/>
  <c r="AJ1340" i="1"/>
  <c r="AK1340" i="1"/>
  <c r="AH1341" i="1"/>
  <c r="AI1341" i="1"/>
  <c r="AJ1341" i="1"/>
  <c r="AK1341" i="1"/>
  <c r="AH1342" i="1"/>
  <c r="AI1342" i="1"/>
  <c r="AJ1342" i="1"/>
  <c r="AK1342" i="1"/>
  <c r="AH1343" i="1"/>
  <c r="AI1343" i="1"/>
  <c r="AJ1343" i="1"/>
  <c r="AK1343" i="1"/>
  <c r="AH1344" i="1"/>
  <c r="AI1344" i="1"/>
  <c r="AJ1344" i="1"/>
  <c r="AK1344" i="1"/>
  <c r="AH1345" i="1"/>
  <c r="AI1345" i="1"/>
  <c r="AJ1345" i="1"/>
  <c r="AK1345" i="1"/>
  <c r="AH1346" i="1"/>
  <c r="AI1346" i="1"/>
  <c r="AJ1346" i="1"/>
  <c r="AK1346" i="1"/>
  <c r="AH1347" i="1"/>
  <c r="AI1347" i="1"/>
  <c r="AJ1347" i="1"/>
  <c r="AK1347" i="1"/>
  <c r="AH1348" i="1"/>
  <c r="AI1348" i="1"/>
  <c r="AJ1348" i="1"/>
  <c r="AK1348" i="1"/>
  <c r="AH1349" i="1"/>
  <c r="AI1349" i="1"/>
  <c r="AJ1349" i="1"/>
  <c r="AK1349" i="1"/>
  <c r="AH1350" i="1"/>
  <c r="AI1350" i="1"/>
  <c r="AJ1350" i="1"/>
  <c r="AK1350" i="1"/>
  <c r="AH1351" i="1"/>
  <c r="AI1351" i="1"/>
  <c r="AJ1351" i="1"/>
  <c r="AK1351" i="1"/>
  <c r="AH1352" i="1"/>
  <c r="AI1352" i="1"/>
  <c r="AJ1352" i="1"/>
  <c r="AK1352" i="1"/>
  <c r="AH1353" i="1"/>
  <c r="AI1353" i="1"/>
  <c r="AJ1353" i="1"/>
  <c r="AK1353" i="1"/>
  <c r="AH1354" i="1"/>
  <c r="AI1354" i="1"/>
  <c r="AJ1354" i="1"/>
  <c r="AK1354" i="1"/>
  <c r="AH1355" i="1"/>
  <c r="AI1355" i="1"/>
  <c r="AJ1355" i="1"/>
  <c r="AK1355" i="1"/>
  <c r="AH1356" i="1"/>
  <c r="AI1356" i="1"/>
  <c r="AJ1356" i="1"/>
  <c r="AK1356" i="1"/>
  <c r="AH1357" i="1"/>
  <c r="AI1357" i="1"/>
  <c r="AJ1357" i="1"/>
  <c r="AK1357" i="1"/>
  <c r="AH1358" i="1"/>
  <c r="AI1358" i="1"/>
  <c r="AJ1358" i="1"/>
  <c r="AK1358" i="1"/>
  <c r="AH1359" i="1"/>
  <c r="AI1359" i="1"/>
  <c r="AJ1359" i="1"/>
  <c r="AK1359" i="1"/>
  <c r="AH1360" i="1"/>
  <c r="AI1360" i="1"/>
  <c r="AJ1360" i="1"/>
  <c r="AK1360" i="1"/>
  <c r="AH1361" i="1"/>
  <c r="AI1361" i="1"/>
  <c r="AJ1361" i="1"/>
  <c r="AK1361" i="1"/>
  <c r="AH1362" i="1"/>
  <c r="AI1362" i="1"/>
  <c r="AJ1362" i="1"/>
  <c r="AK1362" i="1"/>
  <c r="AH1363" i="1"/>
  <c r="AI1363" i="1"/>
  <c r="AJ1363" i="1"/>
  <c r="AK1363" i="1"/>
  <c r="AH1364" i="1"/>
  <c r="AI1364" i="1"/>
  <c r="AJ1364" i="1"/>
  <c r="AK1364" i="1"/>
  <c r="AH1365" i="1"/>
  <c r="AI1365" i="1"/>
  <c r="AJ1365" i="1"/>
  <c r="AK1365" i="1"/>
  <c r="AH1366" i="1"/>
  <c r="AI1366" i="1"/>
  <c r="AJ1366" i="1"/>
  <c r="AK1366" i="1"/>
  <c r="AH1367" i="1"/>
  <c r="AI1367" i="1"/>
  <c r="AJ1367" i="1"/>
  <c r="AK1367" i="1"/>
  <c r="AH1368" i="1"/>
  <c r="AI1368" i="1"/>
  <c r="AJ1368" i="1"/>
  <c r="AK1368" i="1"/>
  <c r="AH1369" i="1"/>
  <c r="AI1369" i="1"/>
  <c r="AJ1369" i="1"/>
  <c r="AK1369" i="1"/>
  <c r="AH1370" i="1"/>
  <c r="AI1370" i="1"/>
  <c r="AJ1370" i="1"/>
  <c r="AK1370" i="1"/>
  <c r="AH1371" i="1"/>
  <c r="AI1371" i="1"/>
  <c r="AJ1371" i="1"/>
  <c r="AK1371" i="1"/>
  <c r="AH1372" i="1"/>
  <c r="AI1372" i="1"/>
  <c r="AJ1372" i="1"/>
  <c r="AK1372" i="1"/>
  <c r="AH1373" i="1"/>
  <c r="AI1373" i="1"/>
  <c r="AJ1373" i="1"/>
  <c r="AK1373" i="1"/>
  <c r="AH1374" i="1"/>
  <c r="AI1374" i="1"/>
  <c r="AJ1374" i="1"/>
  <c r="AK1374" i="1"/>
  <c r="AH1375" i="1"/>
  <c r="AI1375" i="1"/>
  <c r="AJ1375" i="1"/>
  <c r="AK1375" i="1"/>
  <c r="AH1376" i="1"/>
  <c r="AI1376" i="1"/>
  <c r="AJ1376" i="1"/>
  <c r="AK1376" i="1"/>
  <c r="AH1377" i="1"/>
  <c r="AI1377" i="1"/>
  <c r="AJ1377" i="1"/>
  <c r="AK1377" i="1"/>
  <c r="AH1378" i="1"/>
  <c r="AI1378" i="1"/>
  <c r="AJ1378" i="1"/>
  <c r="AK1378" i="1"/>
  <c r="AH1379" i="1"/>
  <c r="AI1379" i="1"/>
  <c r="AJ1379" i="1"/>
  <c r="AK1379" i="1"/>
  <c r="AH1380" i="1"/>
  <c r="AI1380" i="1"/>
  <c r="AJ1380" i="1"/>
  <c r="AK1380" i="1"/>
  <c r="AH1381" i="1"/>
  <c r="AI1381" i="1"/>
  <c r="AJ1381" i="1"/>
  <c r="AK1381" i="1"/>
  <c r="AH1382" i="1"/>
  <c r="AI1382" i="1"/>
  <c r="AJ1382" i="1"/>
  <c r="AK1382" i="1"/>
  <c r="AH1383" i="1"/>
  <c r="AI1383" i="1"/>
  <c r="AJ1383" i="1"/>
  <c r="AK1383" i="1"/>
  <c r="AH1384" i="1"/>
  <c r="AI1384" i="1"/>
  <c r="AJ1384" i="1"/>
  <c r="AK1384" i="1"/>
  <c r="AH1385" i="1"/>
  <c r="AI1385" i="1"/>
  <c r="AJ1385" i="1"/>
  <c r="AK1385" i="1"/>
  <c r="AH1386" i="1"/>
  <c r="AI1386" i="1"/>
  <c r="AJ1386" i="1"/>
  <c r="AK1386" i="1"/>
  <c r="AH1387" i="1"/>
  <c r="AI1387" i="1"/>
  <c r="AJ1387" i="1"/>
  <c r="AK1387" i="1"/>
  <c r="AH1388" i="1"/>
  <c r="AI1388" i="1"/>
  <c r="AJ1388" i="1"/>
  <c r="AK1388" i="1"/>
  <c r="AH1389" i="1"/>
  <c r="AI1389" i="1"/>
  <c r="AJ1389" i="1"/>
  <c r="AK1389" i="1"/>
  <c r="AH1390" i="1"/>
  <c r="AI1390" i="1"/>
  <c r="AJ1390" i="1"/>
  <c r="AK1390" i="1"/>
  <c r="AH1391" i="1"/>
  <c r="AI1391" i="1"/>
  <c r="AJ1391" i="1"/>
  <c r="AK1391" i="1"/>
  <c r="AH1392" i="1"/>
  <c r="AI1392" i="1"/>
  <c r="AJ1392" i="1"/>
  <c r="AK1392" i="1"/>
  <c r="AH1393" i="1"/>
  <c r="AI1393" i="1"/>
  <c r="AJ1393" i="1"/>
  <c r="AK1393" i="1"/>
  <c r="AH1394" i="1"/>
  <c r="AI1394" i="1"/>
  <c r="AJ1394" i="1"/>
  <c r="AK1394" i="1"/>
  <c r="AH1395" i="1"/>
  <c r="AI1395" i="1"/>
  <c r="AJ1395" i="1"/>
  <c r="AK1395" i="1"/>
  <c r="AH1396" i="1"/>
  <c r="AI1396" i="1"/>
  <c r="AJ1396" i="1"/>
  <c r="AK1396" i="1"/>
  <c r="AH1397" i="1"/>
  <c r="AI1397" i="1"/>
  <c r="AJ1397" i="1"/>
  <c r="AK1397" i="1"/>
  <c r="AH1398" i="1"/>
  <c r="AI1398" i="1"/>
  <c r="AJ1398" i="1"/>
  <c r="AK1398" i="1"/>
  <c r="AH1399" i="1"/>
  <c r="AI1399" i="1"/>
  <c r="AJ1399" i="1"/>
  <c r="AK1399" i="1"/>
  <c r="AH1400" i="1"/>
  <c r="AI1400" i="1"/>
  <c r="AJ1400" i="1"/>
  <c r="AK1400" i="1"/>
  <c r="AH1401" i="1"/>
  <c r="AI1401" i="1"/>
  <c r="AJ1401" i="1"/>
  <c r="AK1401" i="1"/>
  <c r="AH1402" i="1"/>
  <c r="AI1402" i="1"/>
  <c r="AJ1402" i="1"/>
  <c r="AK1402" i="1"/>
  <c r="AH1403" i="1"/>
  <c r="AI1403" i="1"/>
  <c r="AJ1403" i="1"/>
  <c r="AK1403" i="1"/>
  <c r="AH1404" i="1"/>
  <c r="AI1404" i="1"/>
  <c r="AJ1404" i="1"/>
  <c r="AK1404" i="1"/>
  <c r="AH1405" i="1"/>
  <c r="AI1405" i="1"/>
  <c r="AJ1405" i="1"/>
  <c r="AK1405" i="1"/>
  <c r="AH1406" i="1"/>
  <c r="AI1406" i="1"/>
  <c r="AJ1406" i="1"/>
  <c r="AK1406" i="1"/>
  <c r="AH1407" i="1"/>
  <c r="AI1407" i="1"/>
  <c r="AJ1407" i="1"/>
  <c r="AK1407" i="1"/>
  <c r="AH1408" i="1"/>
  <c r="AI1408" i="1"/>
  <c r="AJ1408" i="1"/>
  <c r="AK1408" i="1"/>
  <c r="AH1409" i="1"/>
  <c r="AI1409" i="1"/>
  <c r="AJ1409" i="1"/>
  <c r="AK1409" i="1"/>
  <c r="AH1410" i="1"/>
  <c r="AI1410" i="1"/>
  <c r="AJ1410" i="1"/>
  <c r="AK1410" i="1"/>
  <c r="AH1411" i="1"/>
  <c r="AI1411" i="1"/>
  <c r="AJ1411" i="1"/>
  <c r="AK1411" i="1"/>
  <c r="AH1412" i="1"/>
  <c r="AI1412" i="1"/>
  <c r="AJ1412" i="1"/>
  <c r="AK1412" i="1"/>
  <c r="AH1413" i="1"/>
  <c r="AI1413" i="1"/>
  <c r="AJ1413" i="1"/>
  <c r="AK1413" i="1"/>
  <c r="AH1414" i="1"/>
  <c r="AI1414" i="1"/>
  <c r="AJ1414" i="1"/>
  <c r="AK1414" i="1"/>
  <c r="AH1415" i="1"/>
  <c r="AI1415" i="1"/>
  <c r="AJ1415" i="1"/>
  <c r="AK1415" i="1"/>
  <c r="AH1416" i="1"/>
  <c r="AI1416" i="1"/>
  <c r="AJ1416" i="1"/>
  <c r="AK1416" i="1"/>
  <c r="AH1417" i="1"/>
  <c r="AI1417" i="1"/>
  <c r="AJ1417" i="1"/>
  <c r="AK1417" i="1"/>
  <c r="AH1418" i="1"/>
  <c r="AI1418" i="1"/>
  <c r="AJ1418" i="1"/>
  <c r="AK1418" i="1"/>
  <c r="AH1419" i="1"/>
  <c r="AI1419" i="1"/>
  <c r="AJ1419" i="1"/>
  <c r="AK1419" i="1"/>
  <c r="AH1420" i="1"/>
  <c r="AI1420" i="1"/>
  <c r="AJ1420" i="1"/>
  <c r="AK1420" i="1"/>
  <c r="AH1421" i="1"/>
  <c r="AI1421" i="1"/>
  <c r="AJ1421" i="1"/>
  <c r="AK1421" i="1"/>
  <c r="AH1422" i="1"/>
  <c r="AI1422" i="1"/>
  <c r="AJ1422" i="1"/>
  <c r="AK1422" i="1"/>
  <c r="AH1423" i="1"/>
  <c r="AI1423" i="1"/>
  <c r="AJ1423" i="1"/>
  <c r="AK1423" i="1"/>
  <c r="AH1424" i="1"/>
  <c r="AI1424" i="1"/>
  <c r="AJ1424" i="1"/>
  <c r="AK1424" i="1"/>
  <c r="AH1425" i="1"/>
  <c r="AI1425" i="1"/>
  <c r="AJ1425" i="1"/>
  <c r="AK1425" i="1"/>
  <c r="AH1426" i="1"/>
  <c r="AI1426" i="1"/>
  <c r="AJ1426" i="1"/>
  <c r="AK1426" i="1"/>
  <c r="AH1427" i="1"/>
  <c r="AI1427" i="1"/>
  <c r="AJ1427" i="1"/>
  <c r="AK1427" i="1"/>
  <c r="AH1428" i="1"/>
  <c r="AI1428" i="1"/>
  <c r="AJ1428" i="1"/>
  <c r="AK1428" i="1"/>
  <c r="AH1429" i="1"/>
  <c r="AI1429" i="1"/>
  <c r="AJ1429" i="1"/>
  <c r="AK1429" i="1"/>
  <c r="AH1430" i="1"/>
  <c r="AI1430" i="1"/>
  <c r="AJ1430" i="1"/>
  <c r="AK1430" i="1"/>
  <c r="AH1431" i="1"/>
  <c r="AI1431" i="1"/>
  <c r="AJ1431" i="1"/>
  <c r="AK1431" i="1"/>
  <c r="AH1432" i="1"/>
  <c r="AI1432" i="1"/>
  <c r="AJ1432" i="1"/>
  <c r="AK1432" i="1"/>
  <c r="AH1433" i="1"/>
  <c r="AI1433" i="1"/>
  <c r="AJ1433" i="1"/>
  <c r="AK1433" i="1"/>
  <c r="AH1434" i="1"/>
  <c r="AI1434" i="1"/>
  <c r="AJ1434" i="1"/>
  <c r="AK1434" i="1"/>
  <c r="AH1435" i="1"/>
  <c r="AI1435" i="1"/>
  <c r="AJ1435" i="1"/>
  <c r="AK1435" i="1"/>
  <c r="AH1436" i="1"/>
  <c r="AI1436" i="1"/>
  <c r="AJ1436" i="1"/>
  <c r="AK1436" i="1"/>
  <c r="AH1437" i="1"/>
  <c r="AI1437" i="1"/>
  <c r="AJ1437" i="1"/>
  <c r="AK1437" i="1"/>
  <c r="AH1438" i="1"/>
  <c r="AI1438" i="1"/>
  <c r="AJ1438" i="1"/>
  <c r="AK1438" i="1"/>
  <c r="AH1439" i="1"/>
  <c r="AI1439" i="1"/>
  <c r="AJ1439" i="1"/>
  <c r="AK1439" i="1"/>
  <c r="AH1440" i="1"/>
  <c r="AI1440" i="1"/>
  <c r="AJ1440" i="1"/>
  <c r="AK1440" i="1"/>
  <c r="AH1441" i="1"/>
  <c r="AI1441" i="1"/>
  <c r="AJ1441" i="1"/>
  <c r="AK1441" i="1"/>
  <c r="AH1442" i="1"/>
  <c r="AI1442" i="1"/>
  <c r="AJ1442" i="1"/>
  <c r="AK1442" i="1"/>
  <c r="AH1443" i="1"/>
  <c r="AI1443" i="1"/>
  <c r="AJ1443" i="1"/>
  <c r="AK1443" i="1"/>
  <c r="AH1444" i="1"/>
  <c r="AI1444" i="1"/>
  <c r="AJ1444" i="1"/>
  <c r="AK1444" i="1"/>
  <c r="AH1445" i="1"/>
  <c r="AI1445" i="1"/>
  <c r="AJ1445" i="1"/>
  <c r="AK1445" i="1"/>
  <c r="AH1446" i="1"/>
  <c r="AI1446" i="1"/>
  <c r="AJ1446" i="1"/>
  <c r="AK1446" i="1"/>
  <c r="AH1447" i="1"/>
  <c r="AI1447" i="1"/>
  <c r="AJ1447" i="1"/>
  <c r="AK1447" i="1"/>
  <c r="AH1448" i="1"/>
  <c r="AI1448" i="1"/>
  <c r="AJ1448" i="1"/>
  <c r="AK1448" i="1"/>
  <c r="AH1449" i="1"/>
  <c r="AI1449" i="1"/>
  <c r="AJ1449" i="1"/>
  <c r="AK1449" i="1"/>
  <c r="AH1450" i="1"/>
  <c r="AI1450" i="1"/>
  <c r="AJ1450" i="1"/>
  <c r="AK1450" i="1"/>
  <c r="AH1451" i="1"/>
  <c r="AI1451" i="1"/>
  <c r="AJ1451" i="1"/>
  <c r="AK1451" i="1"/>
  <c r="AH1452" i="1"/>
  <c r="AI1452" i="1"/>
  <c r="AJ1452" i="1"/>
  <c r="AK1452" i="1"/>
  <c r="AH1453" i="1"/>
  <c r="AI1453" i="1"/>
  <c r="AJ1453" i="1"/>
  <c r="AK1453" i="1"/>
  <c r="AH1454" i="1"/>
  <c r="AI1454" i="1"/>
  <c r="AJ1454" i="1"/>
  <c r="AK1454" i="1"/>
  <c r="AH1455" i="1"/>
  <c r="AI1455" i="1"/>
  <c r="AJ1455" i="1"/>
  <c r="AK1455" i="1"/>
  <c r="AH1456" i="1"/>
  <c r="AI1456" i="1"/>
  <c r="AJ1456" i="1"/>
  <c r="AK1456" i="1"/>
  <c r="AH1457" i="1"/>
  <c r="AI1457" i="1"/>
  <c r="AJ1457" i="1"/>
  <c r="AK1457" i="1"/>
  <c r="AH1458" i="1"/>
  <c r="AI1458" i="1"/>
  <c r="AJ1458" i="1"/>
  <c r="AK1458" i="1"/>
  <c r="AH1459" i="1"/>
  <c r="AI1459" i="1"/>
  <c r="AJ1459" i="1"/>
  <c r="AK1459" i="1"/>
  <c r="AH1460" i="1"/>
  <c r="AI1460" i="1"/>
  <c r="AJ1460" i="1"/>
  <c r="AK1460" i="1"/>
  <c r="AH1461" i="1"/>
  <c r="AI1461" i="1"/>
  <c r="AJ1461" i="1"/>
  <c r="AK1461" i="1"/>
  <c r="AH1462" i="1"/>
  <c r="AI1462" i="1"/>
  <c r="AJ1462" i="1"/>
  <c r="AK1462" i="1"/>
  <c r="AH1463" i="1"/>
  <c r="AI1463" i="1"/>
  <c r="AJ1463" i="1"/>
  <c r="AK1463" i="1"/>
  <c r="AH1464" i="1"/>
  <c r="AI1464" i="1"/>
  <c r="AJ1464" i="1"/>
  <c r="AK1464" i="1"/>
  <c r="AH1465" i="1"/>
  <c r="AI1465" i="1"/>
  <c r="AJ1465" i="1"/>
  <c r="AK1465" i="1"/>
  <c r="AH1466" i="1"/>
  <c r="AI1466" i="1"/>
  <c r="AJ1466" i="1"/>
  <c r="AK1466" i="1"/>
  <c r="AH1467" i="1"/>
  <c r="AI1467" i="1"/>
  <c r="AJ1467" i="1"/>
  <c r="AK1467" i="1"/>
  <c r="AH1468" i="1"/>
  <c r="AI1468" i="1"/>
  <c r="AJ1468" i="1"/>
  <c r="AK1468" i="1"/>
  <c r="AH1469" i="1"/>
  <c r="AI1469" i="1"/>
  <c r="AJ1469" i="1"/>
  <c r="AK1469" i="1"/>
  <c r="AH1470" i="1"/>
  <c r="AI1470" i="1"/>
  <c r="AJ1470" i="1"/>
  <c r="AK1470" i="1"/>
  <c r="AH1471" i="1"/>
  <c r="AI1471" i="1"/>
  <c r="AJ1471" i="1"/>
  <c r="AK1471" i="1"/>
  <c r="AH1472" i="1"/>
  <c r="AI1472" i="1"/>
  <c r="AJ1472" i="1"/>
  <c r="AK1472" i="1"/>
  <c r="AH1473" i="1"/>
  <c r="AI1473" i="1"/>
  <c r="AJ1473" i="1"/>
  <c r="AK1473" i="1"/>
  <c r="AH1474" i="1"/>
  <c r="AI1474" i="1"/>
  <c r="AJ1474" i="1"/>
  <c r="AK1474" i="1"/>
  <c r="AH1475" i="1"/>
  <c r="AI1475" i="1"/>
  <c r="AJ1475" i="1"/>
  <c r="AK1475" i="1"/>
  <c r="AH1476" i="1"/>
  <c r="AI1476" i="1"/>
  <c r="AJ1476" i="1"/>
  <c r="AK1476" i="1"/>
  <c r="AH1477" i="1"/>
  <c r="AI1477" i="1"/>
  <c r="AJ1477" i="1"/>
  <c r="AK1477" i="1"/>
  <c r="AH1478" i="1"/>
  <c r="AI1478" i="1"/>
  <c r="AJ1478" i="1"/>
  <c r="AK1478" i="1"/>
  <c r="AH1479" i="1"/>
  <c r="AI1479" i="1"/>
  <c r="AJ1479" i="1"/>
  <c r="AK1479" i="1"/>
  <c r="AH1480" i="1"/>
  <c r="AI1480" i="1"/>
  <c r="AJ1480" i="1"/>
  <c r="AK1480" i="1"/>
  <c r="AH1481" i="1"/>
  <c r="AI1481" i="1"/>
  <c r="AJ1481" i="1"/>
  <c r="AK1481" i="1"/>
  <c r="AH1482" i="1"/>
  <c r="AI1482" i="1"/>
  <c r="AJ1482" i="1"/>
  <c r="AK1482" i="1"/>
  <c r="AH1483" i="1"/>
  <c r="AI1483" i="1"/>
  <c r="AJ1483" i="1"/>
  <c r="AK1483" i="1"/>
  <c r="AH1484" i="1"/>
  <c r="AI1484" i="1"/>
  <c r="AJ1484" i="1"/>
  <c r="AK1484" i="1"/>
  <c r="AH1485" i="1"/>
  <c r="AI1485" i="1"/>
  <c r="AJ1485" i="1"/>
  <c r="AK1485" i="1"/>
  <c r="AH1486" i="1"/>
  <c r="AI1486" i="1"/>
  <c r="AJ1486" i="1"/>
  <c r="AK1486" i="1"/>
  <c r="AH1487" i="1"/>
  <c r="AI1487" i="1"/>
  <c r="AJ1487" i="1"/>
  <c r="AK1487" i="1"/>
  <c r="AH1488" i="1"/>
  <c r="AI1488" i="1"/>
  <c r="AJ1488" i="1"/>
  <c r="AK1488" i="1"/>
  <c r="AH1489" i="1"/>
  <c r="AI1489" i="1"/>
  <c r="AJ1489" i="1"/>
  <c r="AK1489" i="1"/>
  <c r="AH1490" i="1"/>
  <c r="AI1490" i="1"/>
  <c r="AJ1490" i="1"/>
  <c r="AK1490" i="1"/>
  <c r="AH1491" i="1"/>
  <c r="AI1491" i="1"/>
  <c r="AJ1491" i="1"/>
  <c r="AK1491" i="1"/>
  <c r="AH1492" i="1"/>
  <c r="AI1492" i="1"/>
  <c r="AJ1492" i="1"/>
  <c r="AK1492" i="1"/>
  <c r="AH1493" i="1"/>
  <c r="AI1493" i="1"/>
  <c r="AJ1493" i="1"/>
  <c r="AK1493" i="1"/>
  <c r="AH1494" i="1"/>
  <c r="AI1494" i="1"/>
  <c r="AJ1494" i="1"/>
  <c r="AK1494" i="1"/>
  <c r="AH1495" i="1"/>
  <c r="AI1495" i="1"/>
  <c r="AJ1495" i="1"/>
  <c r="AK1495" i="1"/>
  <c r="AH1496" i="1"/>
  <c r="AI1496" i="1"/>
  <c r="AJ1496" i="1"/>
  <c r="AK1496" i="1"/>
  <c r="AH1497" i="1"/>
  <c r="AI1497" i="1"/>
  <c r="AJ1497" i="1"/>
  <c r="AK1497" i="1"/>
  <c r="AH1498" i="1"/>
  <c r="AI1498" i="1"/>
  <c r="AJ1498" i="1"/>
  <c r="AK1498" i="1"/>
  <c r="AH1499" i="1"/>
  <c r="AI1499" i="1"/>
  <c r="AJ1499" i="1"/>
  <c r="AK1499" i="1"/>
  <c r="AH1500" i="1"/>
  <c r="AI1500" i="1"/>
  <c r="AJ1500" i="1"/>
  <c r="AK1500" i="1"/>
  <c r="AH1501" i="1"/>
  <c r="AI1501" i="1"/>
  <c r="AJ1501" i="1"/>
  <c r="AK1501" i="1"/>
  <c r="AH1502" i="1"/>
  <c r="AI1502" i="1"/>
  <c r="AJ1502" i="1"/>
  <c r="AK1502" i="1"/>
  <c r="AH1503" i="1"/>
  <c r="AI1503" i="1"/>
  <c r="AJ1503" i="1"/>
  <c r="AK1503" i="1"/>
  <c r="AH1504" i="1"/>
  <c r="AI1504" i="1"/>
  <c r="AJ1504" i="1"/>
  <c r="AK1504" i="1"/>
  <c r="AH1505" i="1"/>
  <c r="AI1505" i="1"/>
  <c r="AJ1505" i="1"/>
  <c r="AK1505" i="1"/>
  <c r="AH1506" i="1"/>
  <c r="AI1506" i="1"/>
  <c r="AJ1506" i="1"/>
  <c r="AK1506" i="1"/>
  <c r="AH1507" i="1"/>
  <c r="AI1507" i="1"/>
  <c r="AJ1507" i="1"/>
  <c r="AK1507" i="1"/>
  <c r="AH1508" i="1"/>
  <c r="AI1508" i="1"/>
  <c r="AJ1508" i="1"/>
  <c r="AK1508" i="1"/>
  <c r="AH1509" i="1"/>
  <c r="AI1509" i="1"/>
  <c r="AJ1509" i="1"/>
  <c r="AK1509" i="1"/>
  <c r="AH1510" i="1"/>
  <c r="AI1510" i="1"/>
  <c r="AJ1510" i="1"/>
  <c r="AK1510" i="1"/>
  <c r="AH1511" i="1"/>
  <c r="AI1511" i="1"/>
  <c r="AJ1511" i="1"/>
  <c r="AK1511" i="1"/>
  <c r="AH1512" i="1"/>
  <c r="AI1512" i="1"/>
  <c r="AJ1512" i="1"/>
  <c r="AK1512" i="1"/>
  <c r="AH1513" i="1"/>
  <c r="AI1513" i="1"/>
  <c r="AJ1513" i="1"/>
  <c r="AK1513" i="1"/>
  <c r="AH1514" i="1"/>
  <c r="AI1514" i="1"/>
  <c r="AJ1514" i="1"/>
  <c r="AK1514" i="1"/>
  <c r="AH1515" i="1"/>
  <c r="AI1515" i="1"/>
  <c r="AJ1515" i="1"/>
  <c r="AK1515" i="1"/>
  <c r="AH1516" i="1"/>
  <c r="AI1516" i="1"/>
  <c r="AJ1516" i="1"/>
  <c r="AK1516" i="1"/>
  <c r="AH1517" i="1"/>
  <c r="AI1517" i="1"/>
  <c r="AJ1517" i="1"/>
  <c r="AK1517" i="1"/>
  <c r="AH1518" i="1"/>
  <c r="AI1518" i="1"/>
  <c r="AJ1518" i="1"/>
  <c r="AK1518" i="1"/>
  <c r="AH1519" i="1"/>
  <c r="AI1519" i="1"/>
  <c r="AJ1519" i="1"/>
  <c r="AK1519" i="1"/>
  <c r="AH1520" i="1"/>
  <c r="AI1520" i="1"/>
  <c r="AJ1520" i="1"/>
  <c r="AK1520" i="1"/>
  <c r="AH1521" i="1"/>
  <c r="AI1521" i="1"/>
  <c r="AJ1521" i="1"/>
  <c r="AK1521" i="1"/>
  <c r="AH1522" i="1"/>
  <c r="AI1522" i="1"/>
  <c r="AJ1522" i="1"/>
  <c r="AK1522" i="1"/>
  <c r="AH1523" i="1"/>
  <c r="AI1523" i="1"/>
  <c r="AJ1523" i="1"/>
  <c r="AK1523" i="1"/>
  <c r="AH1524" i="1"/>
  <c r="AI1524" i="1"/>
  <c r="AJ1524" i="1"/>
  <c r="AK1524" i="1"/>
  <c r="AH1525" i="1"/>
  <c r="AI1525" i="1"/>
  <c r="AJ1525" i="1"/>
  <c r="AK1525" i="1"/>
  <c r="AH1526" i="1"/>
  <c r="AI1526" i="1"/>
  <c r="AJ1526" i="1"/>
  <c r="AK1526" i="1"/>
  <c r="AH1527" i="1"/>
  <c r="AI1527" i="1"/>
  <c r="AJ1527" i="1"/>
  <c r="AK1527" i="1"/>
  <c r="AH1528" i="1"/>
  <c r="AI1528" i="1"/>
  <c r="AJ1528" i="1"/>
  <c r="AK1528" i="1"/>
  <c r="AH1529" i="1"/>
  <c r="AI1529" i="1"/>
  <c r="AJ1529" i="1"/>
  <c r="AK1529" i="1"/>
  <c r="AH1530" i="1"/>
  <c r="AI1530" i="1"/>
  <c r="AJ1530" i="1"/>
  <c r="AK1530" i="1"/>
  <c r="AH1531" i="1"/>
  <c r="AI1531" i="1"/>
  <c r="AJ1531" i="1"/>
  <c r="AK1531" i="1"/>
  <c r="AH1532" i="1"/>
  <c r="AI1532" i="1"/>
  <c r="AJ1532" i="1"/>
  <c r="AK1532" i="1"/>
  <c r="AH1533" i="1"/>
  <c r="AI1533" i="1"/>
  <c r="AJ1533" i="1"/>
  <c r="AK1533" i="1"/>
  <c r="AH1534" i="1"/>
  <c r="AI1534" i="1"/>
  <c r="AJ1534" i="1"/>
  <c r="AK1534" i="1"/>
  <c r="AH1535" i="1"/>
  <c r="AI1535" i="1"/>
  <c r="AJ1535" i="1"/>
  <c r="AK1535" i="1"/>
  <c r="AH1536" i="1"/>
  <c r="AI1536" i="1"/>
  <c r="AJ1536" i="1"/>
  <c r="AK1536" i="1"/>
  <c r="AH1537" i="1"/>
  <c r="AI1537" i="1"/>
  <c r="AJ1537" i="1"/>
  <c r="AK1537" i="1"/>
  <c r="AH1538" i="1"/>
  <c r="AI1538" i="1"/>
  <c r="AJ1538" i="1"/>
  <c r="AK1538" i="1"/>
  <c r="AH1539" i="1"/>
  <c r="AI1539" i="1"/>
  <c r="AJ1539" i="1"/>
  <c r="AK1539" i="1"/>
  <c r="AH1540" i="1"/>
  <c r="AI1540" i="1"/>
  <c r="AJ1540" i="1"/>
  <c r="AK1540" i="1"/>
  <c r="AH1541" i="1"/>
  <c r="AI1541" i="1"/>
  <c r="AJ1541" i="1"/>
  <c r="AK1541" i="1"/>
  <c r="AH1542" i="1"/>
  <c r="AI1542" i="1"/>
  <c r="AJ1542" i="1"/>
  <c r="AK1542" i="1"/>
  <c r="AH1543" i="1"/>
  <c r="AI1543" i="1"/>
  <c r="AJ1543" i="1"/>
  <c r="AK1543" i="1"/>
  <c r="AH1544" i="1"/>
  <c r="AI1544" i="1"/>
  <c r="AJ1544" i="1"/>
  <c r="AK1544" i="1"/>
  <c r="AH1545" i="1"/>
  <c r="AI1545" i="1"/>
  <c r="AJ1545" i="1"/>
  <c r="AK1545" i="1"/>
  <c r="AH1546" i="1"/>
  <c r="AI1546" i="1"/>
  <c r="AJ1546" i="1"/>
  <c r="AK1546" i="1"/>
  <c r="AH1547" i="1"/>
  <c r="AI1547" i="1"/>
  <c r="AJ1547" i="1"/>
  <c r="AK1547" i="1"/>
  <c r="AH1548" i="1"/>
  <c r="AI1548" i="1"/>
  <c r="AJ1548" i="1"/>
  <c r="AK1548" i="1"/>
  <c r="AH1549" i="1"/>
  <c r="AI1549" i="1"/>
  <c r="AJ1549" i="1"/>
  <c r="AK1549" i="1"/>
  <c r="AH1550" i="1"/>
  <c r="AI1550" i="1"/>
  <c r="AJ1550" i="1"/>
  <c r="AK1550" i="1"/>
  <c r="AH1551" i="1"/>
  <c r="AI1551" i="1"/>
  <c r="AJ1551" i="1"/>
  <c r="AK1551" i="1"/>
  <c r="AH1552" i="1"/>
  <c r="AI1552" i="1"/>
  <c r="AJ1552" i="1"/>
  <c r="AK1552" i="1"/>
  <c r="AH1553" i="1"/>
  <c r="AI1553" i="1"/>
  <c r="AJ1553" i="1"/>
  <c r="AK1553" i="1"/>
  <c r="AH1554" i="1"/>
  <c r="AI1554" i="1"/>
  <c r="AJ1554" i="1"/>
  <c r="AK1554" i="1"/>
  <c r="AH1555" i="1"/>
  <c r="AI1555" i="1"/>
  <c r="AJ1555" i="1"/>
  <c r="AK1555" i="1"/>
  <c r="AH1556" i="1"/>
  <c r="AI1556" i="1"/>
  <c r="AJ1556" i="1"/>
  <c r="AK1556" i="1"/>
  <c r="AH1557" i="1"/>
  <c r="AI1557" i="1"/>
  <c r="AJ1557" i="1"/>
  <c r="AK1557" i="1"/>
  <c r="AH1558" i="1"/>
  <c r="AI1558" i="1"/>
  <c r="AJ1558" i="1"/>
  <c r="AK1558" i="1"/>
  <c r="AH1559" i="1"/>
  <c r="AI1559" i="1"/>
  <c r="AJ1559" i="1"/>
  <c r="AK1559" i="1"/>
  <c r="AH1560" i="1"/>
  <c r="AI1560" i="1"/>
  <c r="AJ1560" i="1"/>
  <c r="AK1560" i="1"/>
  <c r="AH1561" i="1"/>
  <c r="AI1561" i="1"/>
  <c r="AJ1561" i="1"/>
  <c r="AK1561" i="1"/>
  <c r="AH1562" i="1"/>
  <c r="AI1562" i="1"/>
  <c r="AJ1562" i="1"/>
  <c r="AK1562" i="1"/>
  <c r="AH1563" i="1"/>
  <c r="AI1563" i="1"/>
  <c r="AJ1563" i="1"/>
  <c r="AK1563" i="1"/>
  <c r="AH1564" i="1"/>
  <c r="AI1564" i="1"/>
  <c r="AJ1564" i="1"/>
  <c r="AK1564" i="1"/>
  <c r="AH1565" i="1"/>
  <c r="AI1565" i="1"/>
  <c r="AJ1565" i="1"/>
  <c r="AK1565" i="1"/>
  <c r="AH1566" i="1"/>
  <c r="AI1566" i="1"/>
  <c r="AJ1566" i="1"/>
  <c r="AK1566" i="1"/>
  <c r="AH1567" i="1"/>
  <c r="AI1567" i="1"/>
  <c r="AJ1567" i="1"/>
  <c r="AK1567" i="1"/>
  <c r="AH1568" i="1"/>
  <c r="AI1568" i="1"/>
  <c r="AJ1568" i="1"/>
  <c r="AK1568" i="1"/>
  <c r="AH1569" i="1"/>
  <c r="AI1569" i="1"/>
  <c r="AJ1569" i="1"/>
  <c r="AK1569" i="1"/>
  <c r="AH1570" i="1"/>
  <c r="AI1570" i="1"/>
  <c r="AJ1570" i="1"/>
  <c r="AK1570" i="1"/>
  <c r="AH1571" i="1"/>
  <c r="AI1571" i="1"/>
  <c r="AJ1571" i="1"/>
  <c r="AK1571" i="1"/>
  <c r="AH1572" i="1"/>
  <c r="AI1572" i="1"/>
  <c r="AJ1572" i="1"/>
  <c r="AK1572" i="1"/>
  <c r="AH1573" i="1"/>
  <c r="AI1573" i="1"/>
  <c r="AJ1573" i="1"/>
  <c r="AK1573" i="1"/>
  <c r="AH1574" i="1"/>
  <c r="AI1574" i="1"/>
  <c r="AJ1574" i="1"/>
  <c r="AK1574" i="1"/>
  <c r="AH1575" i="1"/>
  <c r="AI1575" i="1"/>
  <c r="AJ1575" i="1"/>
  <c r="AK1575" i="1"/>
  <c r="AH1576" i="1"/>
  <c r="AI1576" i="1"/>
  <c r="AJ1576" i="1"/>
  <c r="AK1576" i="1"/>
  <c r="AH1577" i="1"/>
  <c r="AI1577" i="1"/>
  <c r="AJ1577" i="1"/>
  <c r="AK1577" i="1"/>
  <c r="AH1578" i="1"/>
  <c r="AI1578" i="1"/>
  <c r="AJ1578" i="1"/>
  <c r="AK1578" i="1"/>
  <c r="AH1579" i="1"/>
  <c r="AI1579" i="1"/>
  <c r="AJ1579" i="1"/>
  <c r="AK1579" i="1"/>
  <c r="AH1580" i="1"/>
  <c r="AI1580" i="1"/>
  <c r="AJ1580" i="1"/>
  <c r="AK1580" i="1"/>
  <c r="AH1581" i="1"/>
  <c r="AI1581" i="1"/>
  <c r="AJ1581" i="1"/>
  <c r="AK1581" i="1"/>
  <c r="AH1582" i="1"/>
  <c r="AI1582" i="1"/>
  <c r="AJ1582" i="1"/>
  <c r="AK1582" i="1"/>
  <c r="AH1583" i="1"/>
  <c r="AI1583" i="1"/>
  <c r="AJ1583" i="1"/>
  <c r="AK1583" i="1"/>
  <c r="AH1584" i="1"/>
  <c r="AI1584" i="1"/>
  <c r="AJ1584" i="1"/>
  <c r="AK1584" i="1"/>
  <c r="AH1585" i="1"/>
  <c r="AI1585" i="1"/>
  <c r="AJ1585" i="1"/>
  <c r="AK1585" i="1"/>
  <c r="AH1586" i="1"/>
  <c r="AI1586" i="1"/>
  <c r="AJ1586" i="1"/>
  <c r="AK1586" i="1"/>
  <c r="AH1587" i="1"/>
  <c r="AI1587" i="1"/>
  <c r="AJ1587" i="1"/>
  <c r="AK1587" i="1"/>
  <c r="AH1588" i="1"/>
  <c r="AI1588" i="1"/>
  <c r="AJ1588" i="1"/>
  <c r="AK1588" i="1"/>
  <c r="AH1589" i="1"/>
  <c r="AI1589" i="1"/>
  <c r="AJ1589" i="1"/>
  <c r="AK1589" i="1"/>
  <c r="AH1590" i="1"/>
  <c r="AI1590" i="1"/>
  <c r="AJ1590" i="1"/>
  <c r="AK1590" i="1"/>
  <c r="AH1591" i="1"/>
  <c r="AI1591" i="1"/>
  <c r="AJ1591" i="1"/>
  <c r="AK1591" i="1"/>
  <c r="AH1592" i="1"/>
  <c r="AI1592" i="1"/>
  <c r="AJ1592" i="1"/>
  <c r="AK1592" i="1"/>
  <c r="AH1593" i="1"/>
  <c r="AI1593" i="1"/>
  <c r="AJ1593" i="1"/>
  <c r="AK1593" i="1"/>
  <c r="AH1594" i="1"/>
  <c r="AI1594" i="1"/>
  <c r="AJ1594" i="1"/>
  <c r="AK1594" i="1"/>
  <c r="AH1595" i="1"/>
  <c r="AI1595" i="1"/>
  <c r="AJ1595" i="1"/>
  <c r="AK1595" i="1"/>
  <c r="AH1596" i="1"/>
  <c r="AI1596" i="1"/>
  <c r="AJ1596" i="1"/>
  <c r="AK1596" i="1"/>
  <c r="AH1597" i="1"/>
  <c r="AI1597" i="1"/>
  <c r="AJ1597" i="1"/>
  <c r="AK1597" i="1"/>
  <c r="AH1598" i="1"/>
  <c r="AI1598" i="1"/>
  <c r="AJ1598" i="1"/>
  <c r="AK1598" i="1"/>
  <c r="AH1599" i="1"/>
  <c r="AI1599" i="1"/>
  <c r="AJ1599" i="1"/>
  <c r="AK1599" i="1"/>
  <c r="AH1600" i="1"/>
  <c r="AI1600" i="1"/>
  <c r="AJ1600" i="1"/>
  <c r="AK1600" i="1"/>
  <c r="AH1601" i="1"/>
  <c r="AI1601" i="1"/>
  <c r="AJ1601" i="1"/>
  <c r="AK1601" i="1"/>
  <c r="AH1602" i="1"/>
  <c r="AI1602" i="1"/>
  <c r="AJ1602" i="1"/>
  <c r="AK1602" i="1"/>
  <c r="AH1603" i="1"/>
  <c r="AI1603" i="1"/>
  <c r="AJ1603" i="1"/>
  <c r="AK1603" i="1"/>
  <c r="AH1604" i="1"/>
  <c r="AI1604" i="1"/>
  <c r="AJ1604" i="1"/>
  <c r="AK1604" i="1"/>
  <c r="AH1605" i="1"/>
  <c r="AI1605" i="1"/>
  <c r="AJ1605" i="1"/>
  <c r="AK1605" i="1"/>
  <c r="AH1606" i="1"/>
  <c r="AI1606" i="1"/>
  <c r="AJ1606" i="1"/>
  <c r="AK1606" i="1"/>
  <c r="AH1607" i="1"/>
  <c r="AI1607" i="1"/>
  <c r="AJ1607" i="1"/>
  <c r="AK1607" i="1"/>
  <c r="AH1608" i="1"/>
  <c r="AI1608" i="1"/>
  <c r="AJ1608" i="1"/>
  <c r="AK1608" i="1"/>
  <c r="AH1609" i="1"/>
  <c r="AI1609" i="1"/>
  <c r="AJ1609" i="1"/>
  <c r="AK1609" i="1"/>
  <c r="AH1610" i="1"/>
  <c r="AI1610" i="1"/>
  <c r="AJ1610" i="1"/>
  <c r="AK1610" i="1"/>
  <c r="AH1611" i="1"/>
  <c r="AI1611" i="1"/>
  <c r="AJ1611" i="1"/>
  <c r="AK1611" i="1"/>
  <c r="AH1612" i="1"/>
  <c r="AI1612" i="1"/>
  <c r="AJ1612" i="1"/>
  <c r="AK1612" i="1"/>
  <c r="AH1613" i="1"/>
  <c r="AI1613" i="1"/>
  <c r="AJ1613" i="1"/>
  <c r="AK1613" i="1"/>
  <c r="AH1614" i="1"/>
  <c r="AI1614" i="1"/>
  <c r="AJ1614" i="1"/>
  <c r="AK1614" i="1"/>
  <c r="AH1615" i="1"/>
  <c r="AI1615" i="1"/>
  <c r="AJ1615" i="1"/>
  <c r="AK1615" i="1"/>
  <c r="AH1616" i="1"/>
  <c r="AI1616" i="1"/>
  <c r="AJ1616" i="1"/>
  <c r="AK1616" i="1"/>
  <c r="AH1617" i="1"/>
  <c r="AI1617" i="1"/>
  <c r="AJ1617" i="1"/>
  <c r="AK1617" i="1"/>
  <c r="AH1618" i="1"/>
  <c r="AI1618" i="1"/>
  <c r="AJ1618" i="1"/>
  <c r="AK1618" i="1"/>
  <c r="AH1619" i="1"/>
  <c r="AI1619" i="1"/>
  <c r="AJ1619" i="1"/>
  <c r="AK1619" i="1"/>
  <c r="AH1620" i="1"/>
  <c r="AI1620" i="1"/>
  <c r="AJ1620" i="1"/>
  <c r="AK1620" i="1"/>
  <c r="AH1621" i="1"/>
  <c r="AI1621" i="1"/>
  <c r="AJ1621" i="1"/>
  <c r="AK1621" i="1"/>
  <c r="AH1622" i="1"/>
  <c r="AI1622" i="1"/>
  <c r="AJ1622" i="1"/>
  <c r="AK1622" i="1"/>
  <c r="AH1623" i="1"/>
  <c r="AI1623" i="1"/>
  <c r="AJ1623" i="1"/>
  <c r="AK1623" i="1"/>
  <c r="AH1624" i="1"/>
  <c r="AI1624" i="1"/>
  <c r="AJ1624" i="1"/>
  <c r="AK1624" i="1"/>
  <c r="AH1625" i="1"/>
  <c r="AI1625" i="1"/>
  <c r="AJ1625" i="1"/>
  <c r="AK1625" i="1"/>
  <c r="AH1626" i="1"/>
  <c r="AI1626" i="1"/>
  <c r="AJ1626" i="1"/>
  <c r="AK1626" i="1"/>
  <c r="AH1627" i="1"/>
  <c r="AI1627" i="1"/>
  <c r="AJ1627" i="1"/>
  <c r="AK1627" i="1"/>
  <c r="AH1628" i="1"/>
  <c r="AI1628" i="1"/>
  <c r="AJ1628" i="1"/>
  <c r="AK1628" i="1"/>
  <c r="AH1629" i="1"/>
  <c r="AI1629" i="1"/>
  <c r="AJ1629" i="1"/>
  <c r="AK1629" i="1"/>
  <c r="AH1630" i="1"/>
  <c r="AI1630" i="1"/>
  <c r="AJ1630" i="1"/>
  <c r="AK1630" i="1"/>
  <c r="AH1631" i="1"/>
  <c r="AI1631" i="1"/>
  <c r="AJ1631" i="1"/>
  <c r="AK1631" i="1"/>
  <c r="AH1632" i="1"/>
  <c r="AI1632" i="1"/>
  <c r="AJ1632" i="1"/>
  <c r="AK1632" i="1"/>
  <c r="AH1633" i="1"/>
  <c r="AI1633" i="1"/>
  <c r="AJ1633" i="1"/>
  <c r="AK1633" i="1"/>
  <c r="AH1634" i="1"/>
  <c r="AI1634" i="1"/>
  <c r="AJ1634" i="1"/>
  <c r="AK1634" i="1"/>
  <c r="AH1635" i="1"/>
  <c r="AI1635" i="1"/>
  <c r="AJ1635" i="1"/>
  <c r="AK1635" i="1"/>
  <c r="AH1636" i="1"/>
  <c r="AI1636" i="1"/>
  <c r="AJ1636" i="1"/>
  <c r="AK1636" i="1"/>
  <c r="AH1637" i="1"/>
  <c r="AI1637" i="1"/>
  <c r="AJ1637" i="1"/>
  <c r="AK1637" i="1"/>
  <c r="AH1638" i="1"/>
  <c r="AI1638" i="1"/>
  <c r="AJ1638" i="1"/>
  <c r="AK1638" i="1"/>
  <c r="AH1639" i="1"/>
  <c r="AI1639" i="1"/>
  <c r="AJ1639" i="1"/>
  <c r="AK1639" i="1"/>
  <c r="AH1640" i="1"/>
  <c r="AI1640" i="1"/>
  <c r="AJ1640" i="1"/>
  <c r="AK1640" i="1"/>
  <c r="AH1641" i="1"/>
  <c r="AI1641" i="1"/>
  <c r="AJ1641" i="1"/>
  <c r="AK1641" i="1"/>
  <c r="AH1642" i="1"/>
  <c r="AI1642" i="1"/>
  <c r="AJ1642" i="1"/>
  <c r="AK1642" i="1"/>
  <c r="AH1643" i="1"/>
  <c r="AI1643" i="1"/>
  <c r="AJ1643" i="1"/>
  <c r="AK1643" i="1"/>
  <c r="AH1644" i="1"/>
  <c r="AI1644" i="1"/>
  <c r="AJ1644" i="1"/>
  <c r="AK1644" i="1"/>
  <c r="AH1645" i="1"/>
  <c r="AI1645" i="1"/>
  <c r="AJ1645" i="1"/>
  <c r="AK1645" i="1"/>
  <c r="AH1646" i="1"/>
  <c r="AI1646" i="1"/>
  <c r="AJ1646" i="1"/>
  <c r="AK1646" i="1"/>
  <c r="AH1647" i="1"/>
  <c r="AI1647" i="1"/>
  <c r="AJ1647" i="1"/>
  <c r="AK1647" i="1"/>
  <c r="AH1648" i="1"/>
  <c r="AI1648" i="1"/>
  <c r="AJ1648" i="1"/>
  <c r="AK1648" i="1"/>
  <c r="AH1649" i="1"/>
  <c r="AI1649" i="1"/>
  <c r="AJ1649" i="1"/>
  <c r="AK1649" i="1"/>
  <c r="AH1650" i="1"/>
  <c r="AI1650" i="1"/>
  <c r="AJ1650" i="1"/>
  <c r="AK1650" i="1"/>
  <c r="AH1651" i="1"/>
  <c r="AI1651" i="1"/>
  <c r="AJ1651" i="1"/>
  <c r="AK1651" i="1"/>
  <c r="AH1652" i="1"/>
  <c r="AI1652" i="1"/>
  <c r="AJ1652" i="1"/>
  <c r="AK1652" i="1"/>
  <c r="AH1653" i="1"/>
  <c r="AI1653" i="1"/>
  <c r="AJ1653" i="1"/>
  <c r="AK1653" i="1"/>
  <c r="AH1654" i="1"/>
  <c r="AI1654" i="1"/>
  <c r="AJ1654" i="1"/>
  <c r="AK1654" i="1"/>
  <c r="AH1655" i="1"/>
  <c r="AI1655" i="1"/>
  <c r="AJ1655" i="1"/>
  <c r="AK1655" i="1"/>
  <c r="AH1656" i="1"/>
  <c r="AI1656" i="1"/>
  <c r="AJ1656" i="1"/>
  <c r="AK1656" i="1"/>
  <c r="AH1657" i="1"/>
  <c r="AI1657" i="1"/>
  <c r="AJ1657" i="1"/>
  <c r="AK1657" i="1"/>
  <c r="AH1658" i="1"/>
  <c r="AI1658" i="1"/>
  <c r="AJ1658" i="1"/>
  <c r="AK1658" i="1"/>
  <c r="AH1659" i="1"/>
  <c r="AI1659" i="1"/>
  <c r="AJ1659" i="1"/>
  <c r="AK1659" i="1"/>
  <c r="AH1660" i="1"/>
  <c r="AI1660" i="1"/>
  <c r="AJ1660" i="1"/>
  <c r="AK1660" i="1"/>
  <c r="AH1661" i="1"/>
  <c r="AI1661" i="1"/>
  <c r="AJ1661" i="1"/>
  <c r="AK1661" i="1"/>
  <c r="AH1662" i="1"/>
  <c r="AI1662" i="1"/>
  <c r="AJ1662" i="1"/>
  <c r="AK1662" i="1"/>
  <c r="AH1663" i="1"/>
  <c r="AI1663" i="1"/>
  <c r="AJ1663" i="1"/>
  <c r="AK1663" i="1"/>
  <c r="AH1664" i="1"/>
  <c r="AI1664" i="1"/>
  <c r="AJ1664" i="1"/>
  <c r="AK1664" i="1"/>
  <c r="AH1665" i="1"/>
  <c r="AI1665" i="1"/>
  <c r="AJ1665" i="1"/>
  <c r="AK1665" i="1"/>
  <c r="AH1666" i="1"/>
  <c r="AI1666" i="1"/>
  <c r="AJ1666" i="1"/>
  <c r="AK1666" i="1"/>
  <c r="AH1667" i="1"/>
  <c r="AI1667" i="1"/>
  <c r="AJ1667" i="1"/>
  <c r="AK1667" i="1"/>
  <c r="AH1668" i="1"/>
  <c r="AI1668" i="1"/>
  <c r="AJ1668" i="1"/>
  <c r="AK1668" i="1"/>
  <c r="AH1669" i="1"/>
  <c r="AI1669" i="1"/>
  <c r="AJ1669" i="1"/>
  <c r="AK1669" i="1"/>
  <c r="AH1670" i="1"/>
  <c r="AI1670" i="1"/>
  <c r="AJ1670" i="1"/>
  <c r="AK1670" i="1"/>
  <c r="AH1671" i="1"/>
  <c r="AI1671" i="1"/>
  <c r="AJ1671" i="1"/>
  <c r="AK1671" i="1"/>
  <c r="AH1672" i="1"/>
  <c r="AI1672" i="1"/>
  <c r="AJ1672" i="1"/>
  <c r="AK1672" i="1"/>
  <c r="AH1673" i="1"/>
  <c r="AI1673" i="1"/>
  <c r="AJ1673" i="1"/>
  <c r="AK1673" i="1"/>
  <c r="AH1674" i="1"/>
  <c r="AI1674" i="1"/>
  <c r="AJ1674" i="1"/>
  <c r="AK1674" i="1"/>
  <c r="AH1675" i="1"/>
  <c r="AI1675" i="1"/>
  <c r="AJ1675" i="1"/>
  <c r="AK1675" i="1"/>
  <c r="AH1676" i="1"/>
  <c r="AI1676" i="1"/>
  <c r="AJ1676" i="1"/>
  <c r="AK1676" i="1"/>
  <c r="AH1677" i="1"/>
  <c r="AI1677" i="1"/>
  <c r="AJ1677" i="1"/>
  <c r="AK1677" i="1"/>
  <c r="AH1678" i="1"/>
  <c r="AI1678" i="1"/>
  <c r="AJ1678" i="1"/>
  <c r="AK1678" i="1"/>
  <c r="AH1679" i="1"/>
  <c r="AI1679" i="1"/>
  <c r="AJ1679" i="1"/>
  <c r="AK1679" i="1"/>
  <c r="AH1680" i="1"/>
  <c r="AI1680" i="1"/>
  <c r="AJ1680" i="1"/>
  <c r="AK1680" i="1"/>
  <c r="AH1681" i="1"/>
  <c r="AI1681" i="1"/>
  <c r="AJ1681" i="1"/>
  <c r="AK1681" i="1"/>
  <c r="AH1682" i="1"/>
  <c r="AI1682" i="1"/>
  <c r="AJ1682" i="1"/>
  <c r="AK1682" i="1"/>
  <c r="AH1683" i="1"/>
  <c r="AI1683" i="1"/>
  <c r="AJ1683" i="1"/>
  <c r="AK1683" i="1"/>
  <c r="AH1684" i="1"/>
  <c r="AI1684" i="1"/>
  <c r="AJ1684" i="1"/>
  <c r="AK1684" i="1"/>
  <c r="AH1685" i="1"/>
  <c r="AI1685" i="1"/>
  <c r="AJ1685" i="1"/>
  <c r="AK1685" i="1"/>
  <c r="AH1686" i="1"/>
  <c r="AI1686" i="1"/>
  <c r="AJ1686" i="1"/>
  <c r="AK1686" i="1"/>
  <c r="AH1687" i="1"/>
  <c r="AI1687" i="1"/>
  <c r="AJ1687" i="1"/>
  <c r="AK1687" i="1"/>
  <c r="AH1688" i="1"/>
  <c r="AI1688" i="1"/>
  <c r="AJ1688" i="1"/>
  <c r="AK1688" i="1"/>
  <c r="AH1689" i="1"/>
  <c r="AI1689" i="1"/>
  <c r="AJ1689" i="1"/>
  <c r="AK1689" i="1"/>
  <c r="AH1690" i="1"/>
  <c r="AI1690" i="1"/>
  <c r="AJ1690" i="1"/>
  <c r="AK1690" i="1"/>
  <c r="AH1691" i="1"/>
  <c r="AI1691" i="1"/>
  <c r="AJ1691" i="1"/>
  <c r="AK1691" i="1"/>
  <c r="AH1692" i="1"/>
  <c r="AI1692" i="1"/>
  <c r="AJ1692" i="1"/>
  <c r="AK1692" i="1"/>
  <c r="AH1693" i="1"/>
  <c r="AI1693" i="1"/>
  <c r="AJ1693" i="1"/>
  <c r="AK1693" i="1"/>
  <c r="AH1694" i="1"/>
  <c r="AI1694" i="1"/>
  <c r="AJ1694" i="1"/>
  <c r="AK1694" i="1"/>
  <c r="AH1695" i="1"/>
  <c r="AI1695" i="1"/>
  <c r="AJ1695" i="1"/>
  <c r="AK1695" i="1"/>
  <c r="AH1696" i="1"/>
  <c r="AI1696" i="1"/>
  <c r="AJ1696" i="1"/>
  <c r="AK1696" i="1"/>
  <c r="AH1697" i="1"/>
  <c r="AI1697" i="1"/>
  <c r="AJ1697" i="1"/>
  <c r="AK1697" i="1"/>
  <c r="AH1698" i="1"/>
  <c r="AI1698" i="1"/>
  <c r="AJ1698" i="1"/>
  <c r="AK1698" i="1"/>
  <c r="AH1699" i="1"/>
  <c r="AI1699" i="1"/>
  <c r="AJ1699" i="1"/>
  <c r="AK1699" i="1"/>
  <c r="AH1700" i="1"/>
  <c r="AI1700" i="1"/>
  <c r="AJ1700" i="1"/>
  <c r="AK1700" i="1"/>
  <c r="AH1701" i="1"/>
  <c r="AI1701" i="1"/>
  <c r="AJ1701" i="1"/>
  <c r="AK1701" i="1"/>
  <c r="AH1702" i="1"/>
  <c r="AI1702" i="1"/>
  <c r="AJ1702" i="1"/>
  <c r="AK1702" i="1"/>
  <c r="AH1703" i="1"/>
  <c r="AI1703" i="1"/>
  <c r="AJ1703" i="1"/>
  <c r="AK1703" i="1"/>
  <c r="AH1704" i="1"/>
  <c r="AI1704" i="1"/>
  <c r="AJ1704" i="1"/>
  <c r="AK1704" i="1"/>
  <c r="AH1705" i="1"/>
  <c r="AI1705" i="1"/>
  <c r="AJ1705" i="1"/>
  <c r="AK1705" i="1"/>
  <c r="AH1706" i="1"/>
  <c r="AI1706" i="1"/>
  <c r="AJ1706" i="1"/>
  <c r="AK1706" i="1"/>
  <c r="AH1707" i="1"/>
  <c r="AI1707" i="1"/>
  <c r="AJ1707" i="1"/>
  <c r="AK1707" i="1"/>
  <c r="AH1708" i="1"/>
  <c r="AI1708" i="1"/>
  <c r="AJ1708" i="1"/>
  <c r="AK1708" i="1"/>
  <c r="AH1709" i="1"/>
  <c r="AI1709" i="1"/>
  <c r="AJ1709" i="1"/>
  <c r="AK1709" i="1"/>
  <c r="AH1710" i="1"/>
  <c r="AI1710" i="1"/>
  <c r="AJ1710" i="1"/>
  <c r="AK1710" i="1"/>
  <c r="AH1711" i="1"/>
  <c r="AI1711" i="1"/>
  <c r="AJ1711" i="1"/>
  <c r="AK1711" i="1"/>
  <c r="AH1712" i="1"/>
  <c r="AI1712" i="1"/>
  <c r="AJ1712" i="1"/>
  <c r="AK1712" i="1"/>
  <c r="AH1713" i="1"/>
  <c r="AI1713" i="1"/>
  <c r="AJ1713" i="1"/>
  <c r="AK1713" i="1"/>
  <c r="AH1714" i="1"/>
  <c r="AI1714" i="1"/>
  <c r="AJ1714" i="1"/>
  <c r="AK1714" i="1"/>
  <c r="AH1715" i="1"/>
  <c r="AI1715" i="1"/>
  <c r="AJ1715" i="1"/>
  <c r="AK1715" i="1"/>
  <c r="AH1716" i="1"/>
  <c r="AI1716" i="1"/>
  <c r="AJ1716" i="1"/>
  <c r="AK1716" i="1"/>
  <c r="AH1717" i="1"/>
  <c r="AI1717" i="1"/>
  <c r="AJ1717" i="1"/>
  <c r="AK1717" i="1"/>
  <c r="AH1718" i="1"/>
  <c r="AI1718" i="1"/>
  <c r="AJ1718" i="1"/>
  <c r="AK1718" i="1"/>
  <c r="AH1719" i="1"/>
  <c r="AI1719" i="1"/>
  <c r="AJ1719" i="1"/>
  <c r="AK1719" i="1"/>
  <c r="AH1720" i="1"/>
  <c r="AI1720" i="1"/>
  <c r="AJ1720" i="1"/>
  <c r="AK1720" i="1"/>
  <c r="AH1721" i="1"/>
  <c r="AI1721" i="1"/>
  <c r="AJ1721" i="1"/>
  <c r="AK1721" i="1"/>
  <c r="AH1722" i="1"/>
  <c r="AI1722" i="1"/>
  <c r="AJ1722" i="1"/>
  <c r="AK1722" i="1"/>
  <c r="AH1723" i="1"/>
  <c r="AI1723" i="1"/>
  <c r="AJ1723" i="1"/>
  <c r="AK1723" i="1"/>
  <c r="AH1724" i="1"/>
  <c r="AI1724" i="1"/>
  <c r="AJ1724" i="1"/>
  <c r="AK1724" i="1"/>
  <c r="AH1725" i="1"/>
  <c r="AI1725" i="1"/>
  <c r="AJ1725" i="1"/>
  <c r="AK1725" i="1"/>
  <c r="AH1726" i="1"/>
  <c r="AI1726" i="1"/>
  <c r="AJ1726" i="1"/>
  <c r="AK1726" i="1"/>
  <c r="AH1727" i="1"/>
  <c r="AI1727" i="1"/>
  <c r="AJ1727" i="1"/>
  <c r="AK1727" i="1"/>
  <c r="AH1728" i="1"/>
  <c r="AI1728" i="1"/>
  <c r="AJ1728" i="1"/>
  <c r="AK1728" i="1"/>
  <c r="AH1729" i="1"/>
  <c r="AI1729" i="1"/>
  <c r="AJ1729" i="1"/>
  <c r="AK1729" i="1"/>
  <c r="AH1730" i="1"/>
  <c r="AI1730" i="1"/>
  <c r="AJ1730" i="1"/>
  <c r="AK1730" i="1"/>
  <c r="AH1731" i="1"/>
  <c r="AI1731" i="1"/>
  <c r="AJ1731" i="1"/>
  <c r="AK1731" i="1"/>
  <c r="AH1732" i="1"/>
  <c r="AI1732" i="1"/>
  <c r="AJ1732" i="1"/>
  <c r="AK1732" i="1"/>
  <c r="AH1733" i="1"/>
  <c r="AI1733" i="1"/>
  <c r="AJ1733" i="1"/>
  <c r="AK1733" i="1"/>
  <c r="AH1734" i="1"/>
  <c r="AI1734" i="1"/>
  <c r="AJ1734" i="1"/>
  <c r="AK1734" i="1"/>
  <c r="AH1735" i="1"/>
  <c r="AI1735" i="1"/>
  <c r="AJ1735" i="1"/>
  <c r="AK1735" i="1"/>
  <c r="AH1736" i="1"/>
  <c r="AI1736" i="1"/>
  <c r="AJ1736" i="1"/>
  <c r="AK1736" i="1"/>
  <c r="AH1737" i="1"/>
  <c r="AI1737" i="1"/>
  <c r="AJ1737" i="1"/>
  <c r="AK1737" i="1"/>
  <c r="AH1738" i="1"/>
  <c r="AI1738" i="1"/>
  <c r="AJ1738" i="1"/>
  <c r="AK1738" i="1"/>
  <c r="AH1739" i="1"/>
  <c r="AI1739" i="1"/>
  <c r="AJ1739" i="1"/>
  <c r="AK1739" i="1"/>
  <c r="AH1740" i="1"/>
  <c r="AI1740" i="1"/>
  <c r="AJ1740" i="1"/>
  <c r="AK1740" i="1"/>
  <c r="AH1741" i="1"/>
  <c r="AI1741" i="1"/>
  <c r="AJ1741" i="1"/>
  <c r="AK1741" i="1"/>
  <c r="AH1742" i="1"/>
  <c r="AI1742" i="1"/>
  <c r="AJ1742" i="1"/>
  <c r="AK1742" i="1"/>
  <c r="AH1743" i="1"/>
  <c r="AI1743" i="1"/>
  <c r="AJ1743" i="1"/>
  <c r="AK1743" i="1"/>
  <c r="AH1744" i="1"/>
  <c r="AI1744" i="1"/>
  <c r="AJ1744" i="1"/>
  <c r="AK1744" i="1"/>
  <c r="AH1745" i="1"/>
  <c r="AI1745" i="1"/>
  <c r="AJ1745" i="1"/>
  <c r="AK1745" i="1"/>
  <c r="AH1746" i="1"/>
  <c r="AI1746" i="1"/>
  <c r="AJ1746" i="1"/>
  <c r="AK1746" i="1"/>
  <c r="AH1747" i="1"/>
  <c r="AI1747" i="1"/>
  <c r="AJ1747" i="1"/>
  <c r="AK1747" i="1"/>
  <c r="AH1748" i="1"/>
  <c r="AI1748" i="1"/>
  <c r="AJ1748" i="1"/>
  <c r="AK1748" i="1"/>
  <c r="AH1749" i="1"/>
  <c r="AI1749" i="1"/>
  <c r="AJ1749" i="1"/>
  <c r="AK1749" i="1"/>
  <c r="AH1750" i="1"/>
  <c r="AI1750" i="1"/>
  <c r="AJ1750" i="1"/>
  <c r="AK1750" i="1"/>
  <c r="AH1751" i="1"/>
  <c r="AI1751" i="1"/>
  <c r="AJ1751" i="1"/>
  <c r="AK1751" i="1"/>
  <c r="AH1752" i="1"/>
  <c r="AI1752" i="1"/>
  <c r="AJ1752" i="1"/>
  <c r="AK1752" i="1"/>
  <c r="AH1753" i="1"/>
  <c r="AI1753" i="1"/>
  <c r="AJ1753" i="1"/>
  <c r="AK1753" i="1"/>
  <c r="AH1754" i="1"/>
  <c r="AI1754" i="1"/>
  <c r="AJ1754" i="1"/>
  <c r="AK1754" i="1"/>
  <c r="AH1755" i="1"/>
  <c r="AI1755" i="1"/>
  <c r="AJ1755" i="1"/>
  <c r="AK1755" i="1"/>
  <c r="AH1756" i="1"/>
  <c r="AI1756" i="1"/>
  <c r="AJ1756" i="1"/>
  <c r="AK1756" i="1"/>
  <c r="AH1757" i="1"/>
  <c r="AI1757" i="1"/>
  <c r="AJ1757" i="1"/>
  <c r="AK1757" i="1"/>
  <c r="AH1758" i="1"/>
  <c r="AI1758" i="1"/>
  <c r="AJ1758" i="1"/>
  <c r="AK1758" i="1"/>
  <c r="AH1759" i="1"/>
  <c r="AI1759" i="1"/>
  <c r="AJ1759" i="1"/>
  <c r="AK1759" i="1"/>
  <c r="AH1760" i="1"/>
  <c r="AI1760" i="1"/>
  <c r="AJ1760" i="1"/>
  <c r="AK1760" i="1"/>
  <c r="AH1761" i="1"/>
  <c r="AI1761" i="1"/>
  <c r="AJ1761" i="1"/>
  <c r="AK1761" i="1"/>
  <c r="AH1762" i="1"/>
  <c r="AI1762" i="1"/>
  <c r="AJ1762" i="1"/>
  <c r="AK1762" i="1"/>
  <c r="AH1763" i="1"/>
  <c r="AI1763" i="1"/>
  <c r="AJ1763" i="1"/>
  <c r="AK1763" i="1"/>
  <c r="AH1764" i="1"/>
  <c r="AI1764" i="1"/>
  <c r="AJ1764" i="1"/>
  <c r="AK1764" i="1"/>
  <c r="AH1765" i="1"/>
  <c r="AI1765" i="1"/>
  <c r="AJ1765" i="1"/>
  <c r="AK1765" i="1"/>
  <c r="AH1766" i="1"/>
  <c r="AI1766" i="1"/>
  <c r="AJ1766" i="1"/>
  <c r="AK1766" i="1"/>
  <c r="AH1767" i="1"/>
  <c r="AI1767" i="1"/>
  <c r="AJ1767" i="1"/>
  <c r="AK1767" i="1"/>
  <c r="AH1768" i="1"/>
  <c r="AI1768" i="1"/>
  <c r="AJ1768" i="1"/>
  <c r="AK1768" i="1"/>
  <c r="AH1769" i="1"/>
  <c r="AI1769" i="1"/>
  <c r="AJ1769" i="1"/>
  <c r="AK1769" i="1"/>
  <c r="AH1770" i="1"/>
  <c r="AI1770" i="1"/>
  <c r="AJ1770" i="1"/>
  <c r="AK1770" i="1"/>
  <c r="AH1771" i="1"/>
  <c r="AI1771" i="1"/>
  <c r="AJ1771" i="1"/>
  <c r="AK1771" i="1"/>
  <c r="AH1772" i="1"/>
  <c r="AI1772" i="1"/>
  <c r="AJ1772" i="1"/>
  <c r="AK1772" i="1"/>
  <c r="AH1773" i="1"/>
  <c r="AI1773" i="1"/>
  <c r="AJ1773" i="1"/>
  <c r="AK1773" i="1"/>
  <c r="AH1774" i="1"/>
  <c r="AI1774" i="1"/>
  <c r="AJ1774" i="1"/>
  <c r="AK1774" i="1"/>
  <c r="AH1775" i="1"/>
  <c r="AI1775" i="1"/>
  <c r="AJ1775" i="1"/>
  <c r="AK1775" i="1"/>
  <c r="AH1776" i="1"/>
  <c r="AI1776" i="1"/>
  <c r="AJ1776" i="1"/>
  <c r="AK1776" i="1"/>
  <c r="AH1777" i="1"/>
  <c r="AI1777" i="1"/>
  <c r="AJ1777" i="1"/>
  <c r="AK1777" i="1"/>
  <c r="AH1778" i="1"/>
  <c r="AI1778" i="1"/>
  <c r="AJ1778" i="1"/>
  <c r="AK1778" i="1"/>
  <c r="AH1779" i="1"/>
  <c r="AI1779" i="1"/>
  <c r="AJ1779" i="1"/>
  <c r="AK1779" i="1"/>
  <c r="AH1780" i="1"/>
  <c r="AI1780" i="1"/>
  <c r="AJ1780" i="1"/>
  <c r="AK1780" i="1"/>
  <c r="AH1781" i="1"/>
  <c r="AI1781" i="1"/>
  <c r="AJ1781" i="1"/>
  <c r="AK1781" i="1"/>
  <c r="AH1782" i="1"/>
  <c r="AI1782" i="1"/>
  <c r="AJ1782" i="1"/>
  <c r="AK1782" i="1"/>
  <c r="AH1783" i="1"/>
  <c r="AI1783" i="1"/>
  <c r="AJ1783" i="1"/>
  <c r="AK1783" i="1"/>
  <c r="AH1784" i="1"/>
  <c r="AI1784" i="1"/>
  <c r="AJ1784" i="1"/>
  <c r="AK1784" i="1"/>
  <c r="AH1785" i="1"/>
  <c r="AI1785" i="1"/>
  <c r="AJ1785" i="1"/>
  <c r="AK1785" i="1"/>
  <c r="AH1786" i="1"/>
  <c r="AI1786" i="1"/>
  <c r="AJ1786" i="1"/>
  <c r="AK1786" i="1"/>
  <c r="AH1787" i="1"/>
  <c r="AI1787" i="1"/>
  <c r="AJ1787" i="1"/>
  <c r="AK1787" i="1"/>
  <c r="AH1788" i="1"/>
  <c r="AI1788" i="1"/>
  <c r="AJ1788" i="1"/>
  <c r="AK1788" i="1"/>
  <c r="AH1789" i="1"/>
  <c r="AI1789" i="1"/>
  <c r="AJ1789" i="1"/>
  <c r="AK1789" i="1"/>
  <c r="AH1790" i="1"/>
  <c r="AI1790" i="1"/>
  <c r="AJ1790" i="1"/>
  <c r="AK1790" i="1"/>
  <c r="AH1791" i="1"/>
  <c r="AI1791" i="1"/>
  <c r="AJ1791" i="1"/>
  <c r="AK1791" i="1"/>
  <c r="AH1792" i="1"/>
  <c r="AI1792" i="1"/>
  <c r="AJ1792" i="1"/>
  <c r="AK1792" i="1"/>
  <c r="AH1793" i="1"/>
  <c r="AI1793" i="1"/>
  <c r="AJ1793" i="1"/>
  <c r="AK1793" i="1"/>
  <c r="AH1794" i="1"/>
  <c r="AI1794" i="1"/>
  <c r="AJ1794" i="1"/>
  <c r="AK1794" i="1"/>
  <c r="AH1795" i="1"/>
  <c r="AI1795" i="1"/>
  <c r="AJ1795" i="1"/>
  <c r="AK1795" i="1"/>
  <c r="AH1796" i="1"/>
  <c r="AI1796" i="1"/>
  <c r="AJ1796" i="1"/>
  <c r="AK1796" i="1"/>
  <c r="AH1797" i="1"/>
  <c r="AI1797" i="1"/>
  <c r="AJ1797" i="1"/>
  <c r="AK1797" i="1"/>
  <c r="AH1798" i="1"/>
  <c r="AI1798" i="1"/>
  <c r="AJ1798" i="1"/>
  <c r="AK1798" i="1"/>
  <c r="AH1799" i="1"/>
  <c r="AI1799" i="1"/>
  <c r="AJ1799" i="1"/>
  <c r="AK1799" i="1"/>
  <c r="AH1800" i="1"/>
  <c r="AI1800" i="1"/>
  <c r="AJ1800" i="1"/>
  <c r="AK1800" i="1"/>
  <c r="AH1801" i="1"/>
  <c r="AI1801" i="1"/>
  <c r="AJ1801" i="1"/>
  <c r="AK1801" i="1"/>
  <c r="AH1802" i="1"/>
  <c r="AI1802" i="1"/>
  <c r="AJ1802" i="1"/>
  <c r="AK1802" i="1"/>
  <c r="AH1803" i="1"/>
  <c r="AI1803" i="1"/>
  <c r="AJ1803" i="1"/>
  <c r="AK1803" i="1"/>
  <c r="AH1804" i="1"/>
  <c r="AI1804" i="1"/>
  <c r="AJ1804" i="1"/>
  <c r="AK1804" i="1"/>
  <c r="AH1805" i="1"/>
  <c r="AI1805" i="1"/>
  <c r="AJ1805" i="1"/>
  <c r="AK1805" i="1"/>
  <c r="AH1806" i="1"/>
  <c r="AI1806" i="1"/>
  <c r="AJ1806" i="1"/>
  <c r="AK1806" i="1"/>
  <c r="AH1807" i="1"/>
  <c r="AI1807" i="1"/>
  <c r="AJ1807" i="1"/>
  <c r="AK1807" i="1"/>
  <c r="AH1808" i="1"/>
  <c r="AI1808" i="1"/>
  <c r="AJ1808" i="1"/>
  <c r="AK1808" i="1"/>
  <c r="AH1809" i="1"/>
  <c r="AI1809" i="1"/>
  <c r="AJ1809" i="1"/>
  <c r="AK1809" i="1"/>
  <c r="AH1810" i="1"/>
  <c r="AI1810" i="1"/>
  <c r="AJ1810" i="1"/>
  <c r="AK1810" i="1"/>
  <c r="AH1811" i="1"/>
  <c r="AI1811" i="1"/>
  <c r="AJ1811" i="1"/>
  <c r="AK1811" i="1"/>
  <c r="AH1812" i="1"/>
  <c r="AI1812" i="1"/>
  <c r="AJ1812" i="1"/>
  <c r="AK1812" i="1"/>
  <c r="AH1813" i="1"/>
  <c r="AI1813" i="1"/>
  <c r="AJ1813" i="1"/>
  <c r="AK1813" i="1"/>
  <c r="AH1814" i="1"/>
  <c r="AI1814" i="1"/>
  <c r="AJ1814" i="1"/>
  <c r="AK1814" i="1"/>
  <c r="AH1815" i="1"/>
  <c r="AI1815" i="1"/>
  <c r="AJ1815" i="1"/>
  <c r="AK1815" i="1"/>
  <c r="AH1816" i="1"/>
  <c r="AI1816" i="1"/>
  <c r="AJ1816" i="1"/>
  <c r="AK1816" i="1"/>
  <c r="AH1817" i="1"/>
  <c r="AI1817" i="1"/>
  <c r="AJ1817" i="1"/>
  <c r="AK1817" i="1"/>
  <c r="AH1818" i="1"/>
  <c r="AI1818" i="1"/>
  <c r="AJ1818" i="1"/>
  <c r="AK1818" i="1"/>
  <c r="AH1819" i="1"/>
  <c r="AI1819" i="1"/>
  <c r="AJ1819" i="1"/>
  <c r="AK1819" i="1"/>
  <c r="AH1820" i="1"/>
  <c r="AI1820" i="1"/>
  <c r="AJ1820" i="1"/>
  <c r="AK1820" i="1"/>
  <c r="AH1821" i="1"/>
  <c r="AI1821" i="1"/>
  <c r="AJ1821" i="1"/>
  <c r="AK1821" i="1"/>
  <c r="AH1822" i="1"/>
  <c r="AI1822" i="1"/>
  <c r="AJ1822" i="1"/>
  <c r="AK1822" i="1"/>
  <c r="AH1823" i="1"/>
  <c r="AI1823" i="1"/>
  <c r="AJ1823" i="1"/>
  <c r="AK1823" i="1"/>
  <c r="AH1824" i="1"/>
  <c r="AI1824" i="1"/>
  <c r="AJ1824" i="1"/>
  <c r="AK1824" i="1"/>
  <c r="AH1825" i="1"/>
  <c r="AI1825" i="1"/>
  <c r="AJ1825" i="1"/>
  <c r="AK1825" i="1"/>
  <c r="AH1826" i="1"/>
  <c r="AI1826" i="1"/>
  <c r="AJ1826" i="1"/>
  <c r="AK1826" i="1"/>
  <c r="AH1827" i="1"/>
  <c r="AI1827" i="1"/>
  <c r="AJ1827" i="1"/>
  <c r="AK1827" i="1"/>
  <c r="AH1828" i="1"/>
  <c r="AI1828" i="1"/>
  <c r="AJ1828" i="1"/>
  <c r="AK1828" i="1"/>
  <c r="AH1829" i="1"/>
  <c r="AI1829" i="1"/>
  <c r="AJ1829" i="1"/>
  <c r="AK1829" i="1"/>
  <c r="AH1830" i="1"/>
  <c r="AI1830" i="1"/>
  <c r="AJ1830" i="1"/>
  <c r="AK1830" i="1"/>
  <c r="AH1831" i="1"/>
  <c r="AI1831" i="1"/>
  <c r="AJ1831" i="1"/>
  <c r="AK1831" i="1"/>
  <c r="AH1832" i="1"/>
  <c r="AI1832" i="1"/>
  <c r="AJ1832" i="1"/>
  <c r="AK1832" i="1"/>
  <c r="AH1833" i="1"/>
  <c r="AI1833" i="1"/>
  <c r="AJ1833" i="1"/>
  <c r="AK1833" i="1"/>
  <c r="AH1834" i="1"/>
  <c r="AI1834" i="1"/>
  <c r="AJ1834" i="1"/>
  <c r="AK1834" i="1"/>
  <c r="AH1835" i="1"/>
  <c r="AI1835" i="1"/>
  <c r="AJ1835" i="1"/>
  <c r="AK1835" i="1"/>
  <c r="AH1836" i="1"/>
  <c r="AI1836" i="1"/>
  <c r="AJ1836" i="1"/>
  <c r="AK1836" i="1"/>
  <c r="AH1837" i="1"/>
  <c r="AI1837" i="1"/>
  <c r="AJ1837" i="1"/>
  <c r="AK1837" i="1"/>
  <c r="AH1838" i="1"/>
  <c r="AI1838" i="1"/>
  <c r="AJ1838" i="1"/>
  <c r="AK1838" i="1"/>
  <c r="AH1839" i="1"/>
  <c r="AI1839" i="1"/>
  <c r="AJ1839" i="1"/>
  <c r="AK1839" i="1"/>
  <c r="AH1840" i="1"/>
  <c r="AI1840" i="1"/>
  <c r="AJ1840" i="1"/>
  <c r="AK1840" i="1"/>
  <c r="AH1841" i="1"/>
  <c r="AI1841" i="1"/>
  <c r="AJ1841" i="1"/>
  <c r="AK1841" i="1"/>
  <c r="AH1842" i="1"/>
  <c r="AI1842" i="1"/>
  <c r="AJ1842" i="1"/>
  <c r="AK1842" i="1"/>
  <c r="AH1843" i="1"/>
  <c r="AI1843" i="1"/>
  <c r="AJ1843" i="1"/>
  <c r="AK1843" i="1"/>
  <c r="AH1844" i="1"/>
  <c r="AI1844" i="1"/>
  <c r="AJ1844" i="1"/>
  <c r="AK1844" i="1"/>
  <c r="AH1845" i="1"/>
  <c r="AI1845" i="1"/>
  <c r="AJ1845" i="1"/>
  <c r="AK1845" i="1"/>
  <c r="AH1846" i="1"/>
  <c r="AI1846" i="1"/>
  <c r="AJ1846" i="1"/>
  <c r="AK1846" i="1"/>
  <c r="AH1847" i="1"/>
  <c r="AI1847" i="1"/>
  <c r="AJ1847" i="1"/>
  <c r="AK1847" i="1"/>
  <c r="AH1848" i="1"/>
  <c r="AI1848" i="1"/>
  <c r="AJ1848" i="1"/>
  <c r="AK1848" i="1"/>
  <c r="AH1849" i="1"/>
  <c r="AI1849" i="1"/>
  <c r="AJ1849" i="1"/>
  <c r="AK1849" i="1"/>
  <c r="AH1850" i="1"/>
  <c r="AI1850" i="1"/>
  <c r="AJ1850" i="1"/>
  <c r="AK1850" i="1"/>
  <c r="AH1851" i="1"/>
  <c r="AI1851" i="1"/>
  <c r="AJ1851" i="1"/>
  <c r="AK1851" i="1"/>
  <c r="AH1852" i="1"/>
  <c r="AI1852" i="1"/>
  <c r="AJ1852" i="1"/>
  <c r="AK1852" i="1"/>
  <c r="AH1853" i="1"/>
  <c r="AI1853" i="1"/>
  <c r="AJ1853" i="1"/>
  <c r="AK1853" i="1"/>
  <c r="AH1854" i="1"/>
  <c r="AI1854" i="1"/>
  <c r="AJ1854" i="1"/>
  <c r="AK1854" i="1"/>
  <c r="AH1855" i="1"/>
  <c r="AI1855" i="1"/>
  <c r="AJ1855" i="1"/>
  <c r="AK1855" i="1"/>
  <c r="AH1856" i="1"/>
  <c r="AI1856" i="1"/>
  <c r="AJ1856" i="1"/>
  <c r="AK1856" i="1"/>
  <c r="AH1857" i="1"/>
  <c r="AI1857" i="1"/>
  <c r="AJ1857" i="1"/>
  <c r="AK1857" i="1"/>
  <c r="AH1858" i="1"/>
  <c r="AI1858" i="1"/>
  <c r="AJ1858" i="1"/>
  <c r="AK1858" i="1"/>
  <c r="AH1859" i="1"/>
  <c r="AI1859" i="1"/>
  <c r="AJ1859" i="1"/>
  <c r="AK1859" i="1"/>
  <c r="AH1860" i="1"/>
  <c r="AI1860" i="1"/>
  <c r="AJ1860" i="1"/>
  <c r="AK1860" i="1"/>
  <c r="AH1861" i="1"/>
  <c r="AI1861" i="1"/>
  <c r="AJ1861" i="1"/>
  <c r="AK1861" i="1"/>
  <c r="AH1862" i="1"/>
  <c r="AI1862" i="1"/>
  <c r="AJ1862" i="1"/>
  <c r="AK1862" i="1"/>
  <c r="AH1863" i="1"/>
  <c r="AI1863" i="1"/>
  <c r="AJ1863" i="1"/>
  <c r="AK1863" i="1"/>
  <c r="AH1864" i="1"/>
  <c r="AI1864" i="1"/>
  <c r="AJ1864" i="1"/>
  <c r="AK1864" i="1"/>
  <c r="AH1865" i="1"/>
  <c r="AI1865" i="1"/>
  <c r="AJ1865" i="1"/>
  <c r="AK1865" i="1"/>
  <c r="AH1866" i="1"/>
  <c r="AI1866" i="1"/>
  <c r="AJ1866" i="1"/>
  <c r="AK1866" i="1"/>
  <c r="AH1867" i="1"/>
  <c r="AI1867" i="1"/>
  <c r="AJ1867" i="1"/>
  <c r="AK1867" i="1"/>
  <c r="AH1868" i="1"/>
  <c r="AI1868" i="1"/>
  <c r="AJ1868" i="1"/>
  <c r="AK1868" i="1"/>
  <c r="AH1869" i="1"/>
  <c r="AI1869" i="1"/>
  <c r="AJ1869" i="1"/>
  <c r="AK1869" i="1"/>
  <c r="AH1870" i="1"/>
  <c r="AI1870" i="1"/>
  <c r="AJ1870" i="1"/>
  <c r="AK1870" i="1"/>
  <c r="AH1871" i="1"/>
  <c r="AI1871" i="1"/>
  <c r="AJ1871" i="1"/>
  <c r="AK1871" i="1"/>
  <c r="AH1872" i="1"/>
  <c r="AI1872" i="1"/>
  <c r="AJ1872" i="1"/>
  <c r="AK1872" i="1"/>
  <c r="AH1873" i="1"/>
  <c r="AI1873" i="1"/>
  <c r="AJ1873" i="1"/>
  <c r="AK1873" i="1"/>
  <c r="AH1874" i="1"/>
  <c r="AI1874" i="1"/>
  <c r="AJ1874" i="1"/>
  <c r="AK1874" i="1"/>
  <c r="AH1875" i="1"/>
  <c r="AI1875" i="1"/>
  <c r="AJ1875" i="1"/>
  <c r="AK1875" i="1"/>
  <c r="AH1876" i="1"/>
  <c r="AI1876" i="1"/>
  <c r="AJ1876" i="1"/>
  <c r="AK1876" i="1"/>
  <c r="AH1877" i="1"/>
  <c r="AI1877" i="1"/>
  <c r="AJ1877" i="1"/>
  <c r="AK1877" i="1"/>
  <c r="AH1878" i="1"/>
  <c r="AI1878" i="1"/>
  <c r="AJ1878" i="1"/>
  <c r="AK1878" i="1"/>
  <c r="AH1879" i="1"/>
  <c r="AI1879" i="1"/>
  <c r="AJ1879" i="1"/>
  <c r="AK1879" i="1"/>
  <c r="AH1880" i="1"/>
  <c r="AI1880" i="1"/>
  <c r="AJ1880" i="1"/>
  <c r="AK1880" i="1"/>
  <c r="AH1881" i="1"/>
  <c r="AI1881" i="1"/>
  <c r="AJ1881" i="1"/>
  <c r="AK1881" i="1"/>
  <c r="AH1882" i="1"/>
  <c r="AI1882" i="1"/>
  <c r="AJ1882" i="1"/>
  <c r="AK1882" i="1"/>
  <c r="AH1883" i="1"/>
  <c r="AI1883" i="1"/>
  <c r="AJ1883" i="1"/>
  <c r="AK1883" i="1"/>
  <c r="AH1884" i="1"/>
  <c r="AI1884" i="1"/>
  <c r="AJ1884" i="1"/>
  <c r="AK1884" i="1"/>
  <c r="AH1885" i="1"/>
  <c r="AI1885" i="1"/>
  <c r="AJ1885" i="1"/>
  <c r="AK1885" i="1"/>
  <c r="AH1886" i="1"/>
  <c r="AI1886" i="1"/>
  <c r="AJ1886" i="1"/>
  <c r="AK1886" i="1"/>
  <c r="AH1887" i="1"/>
  <c r="AI1887" i="1"/>
  <c r="AJ1887" i="1"/>
  <c r="AK1887" i="1"/>
  <c r="AH1888" i="1"/>
  <c r="AI1888" i="1"/>
  <c r="AJ1888" i="1"/>
  <c r="AK1888" i="1"/>
  <c r="AH1889" i="1"/>
  <c r="AI1889" i="1"/>
  <c r="AJ1889" i="1"/>
  <c r="AK1889" i="1"/>
  <c r="AH1890" i="1"/>
  <c r="AI1890" i="1"/>
  <c r="AJ1890" i="1"/>
  <c r="AK1890" i="1"/>
  <c r="AH1891" i="1"/>
  <c r="AI1891" i="1"/>
  <c r="AJ1891" i="1"/>
  <c r="AK1891" i="1"/>
  <c r="AH1892" i="1"/>
  <c r="AI1892" i="1"/>
  <c r="AJ1892" i="1"/>
  <c r="AK1892" i="1"/>
  <c r="AH1893" i="1"/>
  <c r="AI1893" i="1"/>
  <c r="AJ1893" i="1"/>
  <c r="AK1893" i="1"/>
  <c r="AH1894" i="1"/>
  <c r="AI1894" i="1"/>
  <c r="AJ1894" i="1"/>
  <c r="AK1894" i="1"/>
  <c r="AH1895" i="1"/>
  <c r="AI1895" i="1"/>
  <c r="AJ1895" i="1"/>
  <c r="AK1895" i="1"/>
  <c r="AH1896" i="1"/>
  <c r="AI1896" i="1"/>
  <c r="AJ1896" i="1"/>
  <c r="AK1896" i="1"/>
  <c r="AH1897" i="1"/>
  <c r="AI1897" i="1"/>
  <c r="AJ1897" i="1"/>
  <c r="AK1897" i="1"/>
  <c r="AH1898" i="1"/>
  <c r="AI1898" i="1"/>
  <c r="AJ1898" i="1"/>
  <c r="AK1898" i="1"/>
  <c r="AH1899" i="1"/>
  <c r="AI1899" i="1"/>
  <c r="AJ1899" i="1"/>
  <c r="AK1899" i="1"/>
  <c r="AH1900" i="1"/>
  <c r="AI1900" i="1"/>
  <c r="AJ1900" i="1"/>
  <c r="AK1900" i="1"/>
  <c r="AH1901" i="1"/>
  <c r="AI1901" i="1"/>
  <c r="AJ1901" i="1"/>
  <c r="AK1901" i="1"/>
  <c r="AH1902" i="1"/>
  <c r="AI1902" i="1"/>
  <c r="AJ1902" i="1"/>
  <c r="AK1902" i="1"/>
  <c r="AH1903" i="1"/>
  <c r="AI1903" i="1"/>
  <c r="AJ1903" i="1"/>
  <c r="AK1903" i="1"/>
  <c r="AH1904" i="1"/>
  <c r="AI1904" i="1"/>
  <c r="AJ1904" i="1"/>
  <c r="AK1904" i="1"/>
  <c r="AH1905" i="1"/>
  <c r="AI1905" i="1"/>
  <c r="AJ1905" i="1"/>
  <c r="AK1905" i="1"/>
  <c r="AH1906" i="1"/>
  <c r="AI1906" i="1"/>
  <c r="AJ1906" i="1"/>
  <c r="AK1906" i="1"/>
  <c r="AH1907" i="1"/>
  <c r="AI1907" i="1"/>
  <c r="AJ1907" i="1"/>
  <c r="AK1907" i="1"/>
  <c r="AH1908" i="1"/>
  <c r="AI1908" i="1"/>
  <c r="AJ1908" i="1"/>
  <c r="AK1908" i="1"/>
  <c r="AH1909" i="1"/>
  <c r="AI1909" i="1"/>
  <c r="AJ1909" i="1"/>
  <c r="AK1909" i="1"/>
  <c r="AH1910" i="1"/>
  <c r="AI1910" i="1"/>
  <c r="AJ1910" i="1"/>
  <c r="AK1910" i="1"/>
  <c r="AH1911" i="1"/>
  <c r="AI1911" i="1"/>
  <c r="AJ1911" i="1"/>
  <c r="AK1911" i="1"/>
  <c r="AH1912" i="1"/>
  <c r="AI1912" i="1"/>
  <c r="AJ1912" i="1"/>
  <c r="AK1912" i="1"/>
  <c r="AH1913" i="1"/>
  <c r="AI1913" i="1"/>
  <c r="AJ1913" i="1"/>
  <c r="AK1913" i="1"/>
  <c r="AH1914" i="1"/>
  <c r="AI1914" i="1"/>
  <c r="AJ1914" i="1"/>
  <c r="AK1914" i="1"/>
  <c r="AH1915" i="1"/>
  <c r="AI1915" i="1"/>
  <c r="AJ1915" i="1"/>
  <c r="AK1915" i="1"/>
  <c r="AH1916" i="1"/>
  <c r="AI1916" i="1"/>
  <c r="AJ1916" i="1"/>
  <c r="AK1916" i="1"/>
  <c r="AH1917" i="1"/>
  <c r="AI1917" i="1"/>
  <c r="AJ1917" i="1"/>
  <c r="AK1917" i="1"/>
  <c r="AH1918" i="1"/>
  <c r="AI1918" i="1"/>
  <c r="AJ1918" i="1"/>
  <c r="AK1918" i="1"/>
  <c r="AH1919" i="1"/>
  <c r="AI1919" i="1"/>
  <c r="AJ1919" i="1"/>
  <c r="AK1919" i="1"/>
  <c r="AH1920" i="1"/>
  <c r="AI1920" i="1"/>
  <c r="AJ1920" i="1"/>
  <c r="AK1920" i="1"/>
  <c r="AH1921" i="1"/>
  <c r="AI1921" i="1"/>
  <c r="AJ1921" i="1"/>
  <c r="AK1921" i="1"/>
  <c r="AH1922" i="1"/>
  <c r="AI1922" i="1"/>
  <c r="AJ1922" i="1"/>
  <c r="AK1922" i="1"/>
  <c r="AH1923" i="1"/>
  <c r="AI1923" i="1"/>
  <c r="AJ1923" i="1"/>
  <c r="AK1923" i="1"/>
  <c r="AH1924" i="1"/>
  <c r="AI1924" i="1"/>
  <c r="AJ1924" i="1"/>
  <c r="AK1924" i="1"/>
  <c r="AH1925" i="1"/>
  <c r="AI1925" i="1"/>
  <c r="AJ1925" i="1"/>
  <c r="AK1925" i="1"/>
  <c r="AH1926" i="1"/>
  <c r="AI1926" i="1"/>
  <c r="AJ1926" i="1"/>
  <c r="AK1926" i="1"/>
  <c r="AH1927" i="1"/>
  <c r="AI1927" i="1"/>
  <c r="AJ1927" i="1"/>
  <c r="AK1927" i="1"/>
  <c r="AH1928" i="1"/>
  <c r="AI1928" i="1"/>
  <c r="AJ1928" i="1"/>
  <c r="AK1928" i="1"/>
  <c r="AH1929" i="1"/>
  <c r="AI1929" i="1"/>
  <c r="AJ1929" i="1"/>
  <c r="AK1929" i="1"/>
  <c r="AH1930" i="1"/>
  <c r="AI1930" i="1"/>
  <c r="AJ1930" i="1"/>
  <c r="AK1930" i="1"/>
  <c r="AH1931" i="1"/>
  <c r="AI1931" i="1"/>
  <c r="AJ1931" i="1"/>
  <c r="AK1931" i="1"/>
  <c r="AH1932" i="1"/>
  <c r="AI1932" i="1"/>
  <c r="AJ1932" i="1"/>
  <c r="AK1932" i="1"/>
  <c r="AH1933" i="1"/>
  <c r="AI1933" i="1"/>
  <c r="AJ1933" i="1"/>
  <c r="AK1933" i="1"/>
  <c r="AH1934" i="1"/>
  <c r="AI1934" i="1"/>
  <c r="AJ1934" i="1"/>
  <c r="AK1934" i="1"/>
  <c r="AH1935" i="1"/>
  <c r="AI1935" i="1"/>
  <c r="AJ1935" i="1"/>
  <c r="AK1935" i="1"/>
  <c r="AH1936" i="1"/>
  <c r="AI1936" i="1"/>
  <c r="AJ1936" i="1"/>
  <c r="AK1936" i="1"/>
  <c r="AH1937" i="1"/>
  <c r="AI1937" i="1"/>
  <c r="AJ1937" i="1"/>
  <c r="AK1937" i="1"/>
  <c r="AH1938" i="1"/>
  <c r="AI1938" i="1"/>
  <c r="AJ1938" i="1"/>
  <c r="AK1938" i="1"/>
  <c r="AH1939" i="1"/>
  <c r="AI1939" i="1"/>
  <c r="AJ1939" i="1"/>
  <c r="AK1939" i="1"/>
  <c r="AH1940" i="1"/>
  <c r="AI1940" i="1"/>
  <c r="AJ1940" i="1"/>
  <c r="AK1940" i="1"/>
  <c r="AH1941" i="1"/>
  <c r="AI1941" i="1"/>
  <c r="AJ1941" i="1"/>
  <c r="AK1941" i="1"/>
  <c r="AH1942" i="1"/>
  <c r="AI1942" i="1"/>
  <c r="AJ1942" i="1"/>
  <c r="AK1942" i="1"/>
  <c r="AH1943" i="1"/>
  <c r="AI1943" i="1"/>
  <c r="AJ1943" i="1"/>
  <c r="AK1943" i="1"/>
  <c r="AH1944" i="1"/>
  <c r="AI1944" i="1"/>
  <c r="AJ1944" i="1"/>
  <c r="AK1944" i="1"/>
  <c r="AH1945" i="1"/>
  <c r="AI1945" i="1"/>
  <c r="AJ1945" i="1"/>
  <c r="AK1945" i="1"/>
  <c r="AH1946" i="1"/>
  <c r="AI1946" i="1"/>
  <c r="AJ1946" i="1"/>
  <c r="AK1946" i="1"/>
  <c r="AH1947" i="1"/>
  <c r="AI1947" i="1"/>
  <c r="AJ1947" i="1"/>
  <c r="AK1947" i="1"/>
  <c r="AH1948" i="1"/>
  <c r="AI1948" i="1"/>
  <c r="AJ1948" i="1"/>
  <c r="AK1948" i="1"/>
  <c r="AH1949" i="1"/>
  <c r="AI1949" i="1"/>
  <c r="AJ1949" i="1"/>
  <c r="AK1949" i="1"/>
  <c r="AH1950" i="1"/>
  <c r="AI1950" i="1"/>
  <c r="AJ1950" i="1"/>
  <c r="AK1950" i="1"/>
  <c r="AH1951" i="1"/>
  <c r="AI1951" i="1"/>
  <c r="AJ1951" i="1"/>
  <c r="AK1951" i="1"/>
  <c r="AH1952" i="1"/>
  <c r="AI1952" i="1"/>
  <c r="AJ1952" i="1"/>
  <c r="AK1952" i="1"/>
  <c r="AH1953" i="1"/>
  <c r="AI1953" i="1"/>
  <c r="AJ1953" i="1"/>
  <c r="AK1953" i="1"/>
  <c r="AH1954" i="1"/>
  <c r="AI1954" i="1"/>
  <c r="AJ1954" i="1"/>
  <c r="AK1954" i="1"/>
  <c r="AH1955" i="1"/>
  <c r="AI1955" i="1"/>
  <c r="AJ1955" i="1"/>
  <c r="AK1955" i="1"/>
  <c r="AH1956" i="1"/>
  <c r="AI1956" i="1"/>
  <c r="AJ1956" i="1"/>
  <c r="AK1956" i="1"/>
  <c r="AH1957" i="1"/>
  <c r="AI1957" i="1"/>
  <c r="AJ1957" i="1"/>
  <c r="AK1957" i="1"/>
  <c r="AH1958" i="1"/>
  <c r="AI1958" i="1"/>
  <c r="AJ1958" i="1"/>
  <c r="AK1958" i="1"/>
  <c r="AH1959" i="1"/>
  <c r="AI1959" i="1"/>
  <c r="AJ1959" i="1"/>
  <c r="AK1959" i="1"/>
  <c r="AH1960" i="1"/>
  <c r="AI1960" i="1"/>
  <c r="AJ1960" i="1"/>
  <c r="AK1960" i="1"/>
  <c r="AH1961" i="1"/>
  <c r="AI1961" i="1"/>
  <c r="AJ1961" i="1"/>
  <c r="AK1961" i="1"/>
  <c r="AH1962" i="1"/>
  <c r="AI1962" i="1"/>
  <c r="AJ1962" i="1"/>
  <c r="AK1962" i="1"/>
  <c r="AH1963" i="1"/>
  <c r="AI1963" i="1"/>
  <c r="AJ1963" i="1"/>
  <c r="AK1963" i="1"/>
  <c r="AH1964" i="1"/>
  <c r="AI1964" i="1"/>
  <c r="AJ1964" i="1"/>
  <c r="AK1964" i="1"/>
  <c r="AH1965" i="1"/>
  <c r="AI1965" i="1"/>
  <c r="AJ1965" i="1"/>
  <c r="AK1965" i="1"/>
  <c r="AH1966" i="1"/>
  <c r="AI1966" i="1"/>
  <c r="AJ1966" i="1"/>
  <c r="AK1966" i="1"/>
  <c r="AH1967" i="1"/>
  <c r="AI1967" i="1"/>
  <c r="AJ1967" i="1"/>
  <c r="AK1967" i="1"/>
  <c r="AH1968" i="1"/>
  <c r="AI1968" i="1"/>
  <c r="AJ1968" i="1"/>
  <c r="AK1968" i="1"/>
  <c r="AH1969" i="1"/>
  <c r="AI1969" i="1"/>
  <c r="AJ1969" i="1"/>
  <c r="AK1969" i="1"/>
  <c r="AH1970" i="1"/>
  <c r="AI1970" i="1"/>
  <c r="AJ1970" i="1"/>
  <c r="AK1970" i="1"/>
  <c r="AH1971" i="1"/>
  <c r="AI1971" i="1"/>
  <c r="AJ1971" i="1"/>
  <c r="AK1971" i="1"/>
  <c r="AH1972" i="1"/>
  <c r="AI1972" i="1"/>
  <c r="AJ1972" i="1"/>
  <c r="AK1972" i="1"/>
  <c r="AH1973" i="1"/>
  <c r="AI1973" i="1"/>
  <c r="AJ1973" i="1"/>
  <c r="AK1973" i="1"/>
  <c r="AH1974" i="1"/>
  <c r="AI1974" i="1"/>
  <c r="AJ1974" i="1"/>
  <c r="AK1974" i="1"/>
  <c r="AH1975" i="1"/>
  <c r="AI1975" i="1"/>
  <c r="AJ1975" i="1"/>
  <c r="AK1975" i="1"/>
  <c r="AH1976" i="1"/>
  <c r="AI1976" i="1"/>
  <c r="AJ1976" i="1"/>
  <c r="AK1976" i="1"/>
  <c r="AH1977" i="1"/>
  <c r="AI1977" i="1"/>
  <c r="AJ1977" i="1"/>
  <c r="AK1977" i="1"/>
  <c r="AH1978" i="1"/>
  <c r="AI1978" i="1"/>
  <c r="AJ1978" i="1"/>
  <c r="AK1978" i="1"/>
  <c r="AH1979" i="1"/>
  <c r="AI1979" i="1"/>
  <c r="AJ1979" i="1"/>
  <c r="AK1979" i="1"/>
  <c r="AH1980" i="1"/>
  <c r="AI1980" i="1"/>
  <c r="AJ1980" i="1"/>
  <c r="AK1980" i="1"/>
  <c r="AH1981" i="1"/>
  <c r="AI1981" i="1"/>
  <c r="AJ1981" i="1"/>
  <c r="AK1981" i="1"/>
  <c r="AH1982" i="1"/>
  <c r="AI1982" i="1"/>
  <c r="AJ1982" i="1"/>
  <c r="AK1982" i="1"/>
  <c r="AH1983" i="1"/>
  <c r="AI1983" i="1"/>
  <c r="AJ1983" i="1"/>
  <c r="AK1983" i="1"/>
  <c r="AH1984" i="1"/>
  <c r="AI1984" i="1"/>
  <c r="AJ1984" i="1"/>
  <c r="AK1984" i="1"/>
  <c r="AH1985" i="1"/>
  <c r="AI1985" i="1"/>
  <c r="AJ1985" i="1"/>
  <c r="AK1985" i="1"/>
  <c r="AH1986" i="1"/>
  <c r="AI1986" i="1"/>
  <c r="AJ1986" i="1"/>
  <c r="AK1986" i="1"/>
  <c r="AH1987" i="1"/>
  <c r="AI1987" i="1"/>
  <c r="AJ1987" i="1"/>
  <c r="AK1987" i="1"/>
  <c r="AH1988" i="1"/>
  <c r="AI1988" i="1"/>
  <c r="AJ1988" i="1"/>
  <c r="AK1988" i="1"/>
  <c r="AH1989" i="1"/>
  <c r="AI1989" i="1"/>
  <c r="AJ1989" i="1"/>
  <c r="AK1989" i="1"/>
  <c r="AH1990" i="1"/>
  <c r="AI1990" i="1"/>
  <c r="AJ1990" i="1"/>
  <c r="AK1990" i="1"/>
  <c r="AH1991" i="1"/>
  <c r="AI1991" i="1"/>
  <c r="AJ1991" i="1"/>
  <c r="AK1991" i="1"/>
  <c r="AH1992" i="1"/>
  <c r="AI1992" i="1"/>
  <c r="AJ1992" i="1"/>
  <c r="AK1992" i="1"/>
  <c r="AH1993" i="1"/>
  <c r="AI1993" i="1"/>
  <c r="AJ1993" i="1"/>
  <c r="AK1993" i="1"/>
  <c r="AH1994" i="1"/>
  <c r="AI1994" i="1"/>
  <c r="AJ1994" i="1"/>
  <c r="AK1994" i="1"/>
  <c r="AH1995" i="1"/>
  <c r="AI1995" i="1"/>
  <c r="AJ1995" i="1"/>
  <c r="AK1995" i="1"/>
  <c r="AH1996" i="1"/>
  <c r="AI1996" i="1"/>
  <c r="AJ1996" i="1"/>
  <c r="AK1996" i="1"/>
  <c r="AH1997" i="1"/>
  <c r="AI1997" i="1"/>
  <c r="AJ1997" i="1"/>
  <c r="AK1997" i="1"/>
  <c r="AH1998" i="1"/>
  <c r="AI1998" i="1"/>
  <c r="AJ1998" i="1"/>
  <c r="AK1998" i="1"/>
  <c r="AH1999" i="1"/>
  <c r="AI1999" i="1"/>
  <c r="AJ1999" i="1"/>
  <c r="AK1999" i="1"/>
  <c r="AH2000" i="1"/>
  <c r="AI2000" i="1"/>
  <c r="AJ2000" i="1"/>
  <c r="AK2000" i="1"/>
  <c r="AH2001" i="1"/>
  <c r="AI2001" i="1"/>
  <c r="AJ2001" i="1"/>
  <c r="AK2001" i="1"/>
  <c r="AH2002" i="1"/>
  <c r="AI2002" i="1"/>
  <c r="AJ2002" i="1"/>
  <c r="AK2002" i="1"/>
  <c r="AH2003" i="1"/>
  <c r="AI2003" i="1"/>
  <c r="AJ2003" i="1"/>
  <c r="AK2003" i="1"/>
  <c r="AH2004" i="1"/>
  <c r="AI2004" i="1"/>
  <c r="AJ2004" i="1"/>
  <c r="AK2004" i="1"/>
  <c r="AH2005" i="1"/>
  <c r="AI2005" i="1"/>
  <c r="AJ2005" i="1"/>
  <c r="AK2005" i="1"/>
  <c r="AH2006" i="1"/>
  <c r="AI2006" i="1"/>
  <c r="AJ2006" i="1"/>
  <c r="AK2006" i="1"/>
  <c r="AH2007" i="1"/>
  <c r="AI2007" i="1"/>
  <c r="AJ2007" i="1"/>
  <c r="AK2007" i="1"/>
  <c r="AH2008" i="1"/>
  <c r="AI2008" i="1"/>
  <c r="AJ2008" i="1"/>
  <c r="AK2008" i="1"/>
  <c r="AH2009" i="1"/>
  <c r="AI2009" i="1"/>
  <c r="AJ2009" i="1"/>
  <c r="AK2009" i="1"/>
  <c r="AH2010" i="1"/>
  <c r="AI2010" i="1"/>
  <c r="AJ2010" i="1"/>
  <c r="AK2010" i="1"/>
  <c r="AH2011" i="1"/>
  <c r="AI2011" i="1"/>
  <c r="AJ2011" i="1"/>
  <c r="AK2011" i="1"/>
  <c r="AH2012" i="1"/>
  <c r="AI2012" i="1"/>
  <c r="AJ2012" i="1"/>
  <c r="AK2012" i="1"/>
  <c r="AH2013" i="1"/>
  <c r="AI2013" i="1"/>
  <c r="AJ2013" i="1"/>
  <c r="AK2013" i="1"/>
  <c r="AH2014" i="1"/>
  <c r="AI2014" i="1"/>
  <c r="AJ2014" i="1"/>
  <c r="AK2014" i="1"/>
  <c r="AH2015" i="1"/>
  <c r="AI2015" i="1"/>
  <c r="AJ2015" i="1"/>
  <c r="AK2015" i="1"/>
  <c r="AH2016" i="1"/>
  <c r="AI2016" i="1"/>
  <c r="AJ2016" i="1"/>
  <c r="AK2016" i="1"/>
  <c r="AH2017" i="1"/>
  <c r="AI2017" i="1"/>
  <c r="AJ2017" i="1"/>
  <c r="AK2017" i="1"/>
  <c r="AH2018" i="1"/>
  <c r="AI2018" i="1"/>
  <c r="AJ2018" i="1"/>
  <c r="AK2018" i="1"/>
  <c r="AH2019" i="1"/>
  <c r="AI2019" i="1"/>
  <c r="AJ2019" i="1"/>
  <c r="AK2019" i="1"/>
  <c r="AH2020" i="1"/>
  <c r="AI2020" i="1"/>
  <c r="AJ2020" i="1"/>
  <c r="AK2020" i="1"/>
  <c r="AH2021" i="1"/>
  <c r="AI2021" i="1"/>
  <c r="AJ2021" i="1"/>
  <c r="AK2021" i="1"/>
  <c r="AH2022" i="1"/>
  <c r="AI2022" i="1"/>
  <c r="AJ2022" i="1"/>
  <c r="AK2022" i="1"/>
  <c r="AH2023" i="1"/>
  <c r="AI2023" i="1"/>
  <c r="AJ2023" i="1"/>
  <c r="AK2023" i="1"/>
  <c r="AH2024" i="1"/>
  <c r="AI2024" i="1"/>
  <c r="AJ2024" i="1"/>
  <c r="AK2024" i="1"/>
  <c r="AH2025" i="1"/>
  <c r="AI2025" i="1"/>
  <c r="AJ2025" i="1"/>
  <c r="AK2025" i="1"/>
  <c r="AH2026" i="1"/>
  <c r="AI2026" i="1"/>
  <c r="AJ2026" i="1"/>
  <c r="AK2026" i="1"/>
  <c r="AH2027" i="1"/>
  <c r="AI2027" i="1"/>
  <c r="AJ2027" i="1"/>
  <c r="AK2027" i="1"/>
  <c r="AH2028" i="1"/>
  <c r="AI2028" i="1"/>
  <c r="AJ2028" i="1"/>
  <c r="AK2028" i="1"/>
  <c r="AH2029" i="1"/>
  <c r="AI2029" i="1"/>
  <c r="AJ2029" i="1"/>
  <c r="AK2029" i="1"/>
  <c r="AH2030" i="1"/>
  <c r="AI2030" i="1"/>
  <c r="AJ2030" i="1"/>
  <c r="AK2030" i="1"/>
  <c r="AH2031" i="1"/>
  <c r="AI2031" i="1"/>
  <c r="AJ2031" i="1"/>
  <c r="AK2031" i="1"/>
  <c r="AH2032" i="1"/>
  <c r="AI2032" i="1"/>
  <c r="AJ2032" i="1"/>
  <c r="AK2032" i="1"/>
  <c r="AH2033" i="1"/>
  <c r="AI2033" i="1"/>
  <c r="AJ2033" i="1"/>
  <c r="AK2033" i="1"/>
  <c r="AH2034" i="1"/>
  <c r="AI2034" i="1"/>
  <c r="AJ2034" i="1"/>
  <c r="AK2034" i="1"/>
  <c r="AH2035" i="1"/>
  <c r="AI2035" i="1"/>
  <c r="AJ2035" i="1"/>
  <c r="AK2035" i="1"/>
  <c r="AH2036" i="1"/>
  <c r="AI2036" i="1"/>
  <c r="AJ2036" i="1"/>
  <c r="AK2036" i="1"/>
  <c r="AH2037" i="1"/>
  <c r="AI2037" i="1"/>
  <c r="AJ2037" i="1"/>
  <c r="AK2037" i="1"/>
  <c r="AH2038" i="1"/>
  <c r="AI2038" i="1"/>
  <c r="AJ2038" i="1"/>
  <c r="AK2038" i="1"/>
  <c r="AH2039" i="1"/>
  <c r="AI2039" i="1"/>
  <c r="AJ2039" i="1"/>
  <c r="AK2039" i="1"/>
  <c r="AH2040" i="1"/>
  <c r="AI2040" i="1"/>
  <c r="AJ2040" i="1"/>
  <c r="AK2040" i="1"/>
  <c r="AH2041" i="1"/>
  <c r="AI2041" i="1"/>
  <c r="AJ2041" i="1"/>
  <c r="AK2041" i="1"/>
  <c r="AH2042" i="1"/>
  <c r="AI2042" i="1"/>
  <c r="AJ2042" i="1"/>
  <c r="AK2042" i="1"/>
  <c r="AH2043" i="1"/>
  <c r="AI2043" i="1"/>
  <c r="AJ2043" i="1"/>
  <c r="AK2043" i="1"/>
  <c r="AH2044" i="1"/>
  <c r="AI2044" i="1"/>
  <c r="AJ2044" i="1"/>
  <c r="AK2044" i="1"/>
  <c r="AH2045" i="1"/>
  <c r="AI2045" i="1"/>
  <c r="AJ2045" i="1"/>
  <c r="AK2045" i="1"/>
  <c r="AH2046" i="1"/>
  <c r="AI2046" i="1"/>
  <c r="AJ2046" i="1"/>
  <c r="AK2046" i="1"/>
  <c r="AH2047" i="1"/>
  <c r="AI2047" i="1"/>
  <c r="AJ2047" i="1"/>
  <c r="AK2047" i="1"/>
  <c r="AH2048" i="1"/>
  <c r="AI2048" i="1"/>
  <c r="AJ2048" i="1"/>
  <c r="AK2048" i="1"/>
  <c r="AH2049" i="1"/>
  <c r="AI2049" i="1"/>
  <c r="AJ2049" i="1"/>
  <c r="AK2049" i="1"/>
  <c r="AH2050" i="1"/>
  <c r="AI2050" i="1"/>
  <c r="AJ2050" i="1"/>
  <c r="AK2050" i="1"/>
  <c r="AH2051" i="1"/>
  <c r="AI2051" i="1"/>
  <c r="AJ2051" i="1"/>
  <c r="AK2051" i="1"/>
  <c r="AH2052" i="1"/>
  <c r="AI2052" i="1"/>
  <c r="AJ2052" i="1"/>
  <c r="AK2052" i="1"/>
  <c r="AH2053" i="1"/>
  <c r="AI2053" i="1"/>
  <c r="AJ2053" i="1"/>
  <c r="AK2053" i="1"/>
  <c r="AH2054" i="1"/>
  <c r="AI2054" i="1"/>
  <c r="AJ2054" i="1"/>
  <c r="AK2054" i="1"/>
  <c r="AH2055" i="1"/>
  <c r="AI2055" i="1"/>
  <c r="AJ2055" i="1"/>
  <c r="AK2055" i="1"/>
  <c r="AH2056" i="1"/>
  <c r="AI2056" i="1"/>
  <c r="AJ2056" i="1"/>
  <c r="AK2056" i="1"/>
  <c r="AH2057" i="1"/>
  <c r="AI2057" i="1"/>
  <c r="AJ2057" i="1"/>
  <c r="AK2057" i="1"/>
  <c r="AH2058" i="1"/>
  <c r="AI2058" i="1"/>
  <c r="AJ2058" i="1"/>
  <c r="AK2058" i="1"/>
  <c r="AH2059" i="1"/>
  <c r="AI2059" i="1"/>
  <c r="AJ2059" i="1"/>
  <c r="AK2059" i="1"/>
  <c r="AH2060" i="1"/>
  <c r="AI2060" i="1"/>
  <c r="AJ2060" i="1"/>
  <c r="AK2060" i="1"/>
  <c r="AH2061" i="1"/>
  <c r="AI2061" i="1"/>
  <c r="AJ2061" i="1"/>
  <c r="AK2061" i="1"/>
  <c r="AH2062" i="1"/>
  <c r="AI2062" i="1"/>
  <c r="AJ2062" i="1"/>
  <c r="AK2062" i="1"/>
  <c r="AH2063" i="1"/>
  <c r="AI2063" i="1"/>
  <c r="AJ2063" i="1"/>
  <c r="AK2063" i="1"/>
  <c r="AH2064" i="1"/>
  <c r="AI2064" i="1"/>
  <c r="AJ2064" i="1"/>
  <c r="AK2064" i="1"/>
  <c r="AH2065" i="1"/>
  <c r="AI2065" i="1"/>
  <c r="AJ2065" i="1"/>
  <c r="AK2065" i="1"/>
  <c r="AH2066" i="1"/>
  <c r="AI2066" i="1"/>
  <c r="AJ2066" i="1"/>
  <c r="AK2066" i="1"/>
  <c r="AH2067" i="1"/>
  <c r="AI2067" i="1"/>
  <c r="AJ2067" i="1"/>
  <c r="AK2067" i="1"/>
  <c r="AH2068" i="1"/>
  <c r="AI2068" i="1"/>
  <c r="AJ2068" i="1"/>
  <c r="AK2068" i="1"/>
  <c r="AH2069" i="1"/>
  <c r="AI2069" i="1"/>
  <c r="AJ2069" i="1"/>
  <c r="AK2069" i="1"/>
  <c r="AH2070" i="1"/>
  <c r="AI2070" i="1"/>
  <c r="AJ2070" i="1"/>
  <c r="AK2070" i="1"/>
  <c r="AH2071" i="1"/>
  <c r="AI2071" i="1"/>
  <c r="AJ2071" i="1"/>
  <c r="AK2071" i="1"/>
  <c r="AH2072" i="1"/>
  <c r="AI2072" i="1"/>
  <c r="AJ2072" i="1"/>
  <c r="AK2072" i="1"/>
  <c r="AH2073" i="1"/>
  <c r="AI2073" i="1"/>
  <c r="AJ2073" i="1"/>
  <c r="AK2073" i="1"/>
  <c r="AH2074" i="1"/>
  <c r="AI2074" i="1"/>
  <c r="AJ2074" i="1"/>
  <c r="AK2074" i="1"/>
  <c r="AH2075" i="1"/>
  <c r="AI2075" i="1"/>
  <c r="AJ2075" i="1"/>
  <c r="AK2075" i="1"/>
  <c r="AH2076" i="1"/>
  <c r="AI2076" i="1"/>
  <c r="AJ2076" i="1"/>
  <c r="AK2076" i="1"/>
  <c r="AH2077" i="1"/>
  <c r="AI2077" i="1"/>
  <c r="AJ2077" i="1"/>
  <c r="AK2077" i="1"/>
  <c r="AH2078" i="1"/>
  <c r="AI2078" i="1"/>
  <c r="AJ2078" i="1"/>
  <c r="AK2078" i="1"/>
  <c r="AH2079" i="1"/>
  <c r="AI2079" i="1"/>
  <c r="AJ2079" i="1"/>
  <c r="AK2079" i="1"/>
  <c r="AH2080" i="1"/>
  <c r="AI2080" i="1"/>
  <c r="AJ2080" i="1"/>
  <c r="AK2080" i="1"/>
  <c r="AH2081" i="1"/>
  <c r="AI2081" i="1"/>
  <c r="AJ2081" i="1"/>
  <c r="AK2081" i="1"/>
  <c r="AH2082" i="1"/>
  <c r="AI2082" i="1"/>
  <c r="AJ2082" i="1"/>
  <c r="AK2082" i="1"/>
  <c r="AH2083" i="1"/>
  <c r="AI2083" i="1"/>
  <c r="AJ2083" i="1"/>
  <c r="AK2083" i="1"/>
  <c r="AH2084" i="1"/>
  <c r="AI2084" i="1"/>
  <c r="AJ2084" i="1"/>
  <c r="AK2084" i="1"/>
  <c r="AH2085" i="1"/>
  <c r="AI2085" i="1"/>
  <c r="AJ2085" i="1"/>
  <c r="AK2085" i="1"/>
  <c r="AH2086" i="1"/>
  <c r="AI2086" i="1"/>
  <c r="AJ2086" i="1"/>
  <c r="AK2086" i="1"/>
  <c r="AH2087" i="1"/>
  <c r="AI2087" i="1"/>
  <c r="AJ2087" i="1"/>
  <c r="AK2087" i="1"/>
  <c r="AH2088" i="1"/>
  <c r="AI2088" i="1"/>
  <c r="AJ2088" i="1"/>
  <c r="AK2088" i="1"/>
  <c r="AH2089" i="1"/>
  <c r="AI2089" i="1"/>
  <c r="AJ2089" i="1"/>
  <c r="AK2089" i="1"/>
  <c r="AH2090" i="1"/>
  <c r="AI2090" i="1"/>
  <c r="AJ2090" i="1"/>
  <c r="AK2090" i="1"/>
  <c r="AH2091" i="1"/>
  <c r="AI2091" i="1"/>
  <c r="AJ2091" i="1"/>
  <c r="AK2091" i="1"/>
  <c r="AH2092" i="1"/>
  <c r="AI2092" i="1"/>
  <c r="AJ2092" i="1"/>
  <c r="AK2092" i="1"/>
  <c r="AH2093" i="1"/>
  <c r="AI2093" i="1"/>
  <c r="AJ2093" i="1"/>
  <c r="AK2093" i="1"/>
  <c r="AH2094" i="1"/>
  <c r="AI2094" i="1"/>
  <c r="AJ2094" i="1"/>
  <c r="AK2094" i="1"/>
  <c r="AH2095" i="1"/>
  <c r="AI2095" i="1"/>
  <c r="AJ2095" i="1"/>
  <c r="AK2095" i="1"/>
  <c r="AH2096" i="1"/>
  <c r="AI2096" i="1"/>
  <c r="AJ2096" i="1"/>
  <c r="AK2096" i="1"/>
  <c r="AH2097" i="1"/>
  <c r="AI2097" i="1"/>
  <c r="AJ2097" i="1"/>
  <c r="AK2097" i="1"/>
  <c r="AH2098" i="1"/>
  <c r="AI2098" i="1"/>
  <c r="AJ2098" i="1"/>
  <c r="AK2098" i="1"/>
  <c r="AH2099" i="1"/>
  <c r="AI2099" i="1"/>
  <c r="AJ2099" i="1"/>
  <c r="AK2099" i="1"/>
  <c r="AH2100" i="1"/>
  <c r="AI2100" i="1"/>
  <c r="AJ2100" i="1"/>
  <c r="AK2100" i="1"/>
  <c r="AH2101" i="1"/>
  <c r="AI2101" i="1"/>
  <c r="AJ2101" i="1"/>
  <c r="AK2101" i="1"/>
  <c r="AH2102" i="1"/>
  <c r="AI2102" i="1"/>
  <c r="AJ2102" i="1"/>
  <c r="AK2102" i="1"/>
  <c r="AH2103" i="1"/>
  <c r="AI2103" i="1"/>
  <c r="AJ2103" i="1"/>
  <c r="AK2103" i="1"/>
  <c r="AH2104" i="1"/>
  <c r="AI2104" i="1"/>
  <c r="AJ2104" i="1"/>
  <c r="AK2104" i="1"/>
  <c r="AH2105" i="1"/>
  <c r="AI2105" i="1"/>
  <c r="AJ2105" i="1"/>
  <c r="AK2105" i="1"/>
  <c r="AH2106" i="1"/>
  <c r="AI2106" i="1"/>
  <c r="AJ2106" i="1"/>
  <c r="AK2106" i="1"/>
  <c r="AH2107" i="1"/>
  <c r="AI2107" i="1"/>
  <c r="AJ2107" i="1"/>
  <c r="AK2107" i="1"/>
  <c r="AH2108" i="1"/>
  <c r="AI2108" i="1"/>
  <c r="AJ2108" i="1"/>
  <c r="AK2108" i="1"/>
  <c r="AH2109" i="1"/>
  <c r="AI2109" i="1"/>
  <c r="AJ2109" i="1"/>
  <c r="AK2109" i="1"/>
  <c r="AH2110" i="1"/>
  <c r="AI2110" i="1"/>
  <c r="AJ2110" i="1"/>
  <c r="AK2110" i="1"/>
  <c r="AH2111" i="1"/>
  <c r="AI2111" i="1"/>
  <c r="AJ2111" i="1"/>
  <c r="AK2111" i="1"/>
  <c r="AH2112" i="1"/>
  <c r="AI2112" i="1"/>
  <c r="AJ2112" i="1"/>
  <c r="AK2112" i="1"/>
  <c r="AH2113" i="1"/>
  <c r="AI2113" i="1"/>
  <c r="AJ2113" i="1"/>
  <c r="AK2113" i="1"/>
  <c r="AH2114" i="1"/>
  <c r="AI2114" i="1"/>
  <c r="AJ2114" i="1"/>
  <c r="AK2114" i="1"/>
  <c r="AH2115" i="1"/>
  <c r="AI2115" i="1"/>
  <c r="AJ2115" i="1"/>
  <c r="AK2115" i="1"/>
  <c r="AH2116" i="1"/>
  <c r="AI2116" i="1"/>
  <c r="AJ2116" i="1"/>
  <c r="AK2116" i="1"/>
  <c r="AH2117" i="1"/>
  <c r="AI2117" i="1"/>
  <c r="AJ2117" i="1"/>
  <c r="AK2117" i="1"/>
  <c r="AH2118" i="1"/>
  <c r="AI2118" i="1"/>
  <c r="AJ2118" i="1"/>
  <c r="AK2118" i="1"/>
  <c r="AH2119" i="1"/>
  <c r="AI2119" i="1"/>
  <c r="AJ2119" i="1"/>
  <c r="AK2119" i="1"/>
  <c r="AH2120" i="1"/>
  <c r="AI2120" i="1"/>
  <c r="AJ2120" i="1"/>
  <c r="AK2120" i="1"/>
  <c r="AH2121" i="1"/>
  <c r="AI2121" i="1"/>
  <c r="AJ2121" i="1"/>
  <c r="AK2121" i="1"/>
  <c r="AH2122" i="1"/>
  <c r="AI2122" i="1"/>
  <c r="AJ2122" i="1"/>
  <c r="AK2122" i="1"/>
  <c r="AH2123" i="1"/>
  <c r="AI2123" i="1"/>
  <c r="AJ2123" i="1"/>
  <c r="AK2123" i="1"/>
  <c r="AH2124" i="1"/>
  <c r="AI2124" i="1"/>
  <c r="AJ2124" i="1"/>
  <c r="AK2124" i="1"/>
  <c r="AH2125" i="1"/>
  <c r="AI2125" i="1"/>
  <c r="AJ2125" i="1"/>
  <c r="AK2125" i="1"/>
  <c r="AH2126" i="1"/>
  <c r="AI2126" i="1"/>
  <c r="AJ2126" i="1"/>
  <c r="AK2126" i="1"/>
  <c r="AH2127" i="1"/>
  <c r="AI2127" i="1"/>
  <c r="AJ2127" i="1"/>
  <c r="AK2127" i="1"/>
  <c r="AH2128" i="1"/>
  <c r="AI2128" i="1"/>
  <c r="AJ2128" i="1"/>
  <c r="AK2128" i="1"/>
  <c r="AH2129" i="1"/>
  <c r="AI2129" i="1"/>
  <c r="AJ2129" i="1"/>
  <c r="AK2129" i="1"/>
  <c r="AH2130" i="1"/>
  <c r="AI2130" i="1"/>
  <c r="AJ2130" i="1"/>
  <c r="AK2130" i="1"/>
  <c r="AH2131" i="1"/>
  <c r="AI2131" i="1"/>
  <c r="AJ2131" i="1"/>
  <c r="AK2131" i="1"/>
  <c r="AH2132" i="1"/>
  <c r="AI2132" i="1"/>
  <c r="AJ2132" i="1"/>
  <c r="AK2132" i="1"/>
  <c r="AH2133" i="1"/>
  <c r="AI2133" i="1"/>
  <c r="AJ2133" i="1"/>
  <c r="AK2133" i="1"/>
  <c r="AH2134" i="1"/>
  <c r="AI2134" i="1"/>
  <c r="AJ2134" i="1"/>
  <c r="AK2134" i="1"/>
  <c r="AH2135" i="1"/>
  <c r="AI2135" i="1"/>
  <c r="AJ2135" i="1"/>
  <c r="AK2135" i="1"/>
  <c r="AH2136" i="1"/>
  <c r="AI2136" i="1"/>
  <c r="AJ2136" i="1"/>
  <c r="AK2136" i="1"/>
  <c r="AH2137" i="1"/>
  <c r="AI2137" i="1"/>
  <c r="AJ2137" i="1"/>
  <c r="AK2137" i="1"/>
  <c r="AH2138" i="1"/>
  <c r="AI2138" i="1"/>
  <c r="AJ2138" i="1"/>
  <c r="AK2138" i="1"/>
  <c r="AH2139" i="1"/>
  <c r="AI2139" i="1"/>
  <c r="AJ2139" i="1"/>
  <c r="AK2139" i="1"/>
  <c r="AH2140" i="1"/>
  <c r="AI2140" i="1"/>
  <c r="AJ2140" i="1"/>
  <c r="AK2140" i="1"/>
  <c r="AH2141" i="1"/>
  <c r="AI2141" i="1"/>
  <c r="AJ2141" i="1"/>
  <c r="AK2141" i="1"/>
  <c r="AH2142" i="1"/>
  <c r="AI2142" i="1"/>
  <c r="AJ2142" i="1"/>
  <c r="AK2142" i="1"/>
  <c r="AH2143" i="1"/>
  <c r="AI2143" i="1"/>
  <c r="AJ2143" i="1"/>
  <c r="AK2143" i="1"/>
  <c r="AH2144" i="1"/>
  <c r="AI2144" i="1"/>
  <c r="AJ2144" i="1"/>
  <c r="AK2144" i="1"/>
  <c r="AH2145" i="1"/>
  <c r="AI2145" i="1"/>
  <c r="AJ2145" i="1"/>
  <c r="AK2145" i="1"/>
  <c r="AH2146" i="1"/>
  <c r="AI2146" i="1"/>
  <c r="AJ2146" i="1"/>
  <c r="AK2146" i="1"/>
  <c r="AH2147" i="1"/>
  <c r="AI2147" i="1"/>
  <c r="AJ2147" i="1"/>
  <c r="AK2147" i="1"/>
  <c r="AH2148" i="1"/>
  <c r="AI2148" i="1"/>
  <c r="AJ2148" i="1"/>
  <c r="AK2148" i="1"/>
  <c r="AH2149" i="1"/>
  <c r="AI2149" i="1"/>
  <c r="AJ2149" i="1"/>
  <c r="AK2149" i="1"/>
  <c r="AH2150" i="1"/>
  <c r="AI2150" i="1"/>
  <c r="AJ2150" i="1"/>
  <c r="AK2150" i="1"/>
  <c r="AH2151" i="1"/>
  <c r="AI2151" i="1"/>
  <c r="AJ2151" i="1"/>
  <c r="AK2151" i="1"/>
  <c r="AH2152" i="1"/>
  <c r="AI2152" i="1"/>
  <c r="AJ2152" i="1"/>
  <c r="AK2152" i="1"/>
  <c r="AH2153" i="1"/>
  <c r="AI2153" i="1"/>
  <c r="AJ2153" i="1"/>
  <c r="AK2153" i="1"/>
  <c r="AH2154" i="1"/>
  <c r="AI2154" i="1"/>
  <c r="AJ2154" i="1"/>
  <c r="AK2154" i="1"/>
  <c r="AH2155" i="1"/>
  <c r="AI2155" i="1"/>
  <c r="AJ2155" i="1"/>
  <c r="AK2155" i="1"/>
  <c r="AH2156" i="1"/>
  <c r="AI2156" i="1"/>
  <c r="AJ2156" i="1"/>
  <c r="AK2156" i="1"/>
  <c r="AH2157" i="1"/>
  <c r="AI2157" i="1"/>
  <c r="AJ2157" i="1"/>
  <c r="AK2157" i="1"/>
  <c r="AH2158" i="1"/>
  <c r="AI2158" i="1"/>
  <c r="AJ2158" i="1"/>
  <c r="AK2158" i="1"/>
  <c r="AH2159" i="1"/>
  <c r="AI2159" i="1"/>
  <c r="AJ2159" i="1"/>
  <c r="AK2159" i="1"/>
  <c r="AH2160" i="1"/>
  <c r="AI2160" i="1"/>
  <c r="AJ2160" i="1"/>
  <c r="AK2160" i="1"/>
  <c r="AH2161" i="1"/>
  <c r="AI2161" i="1"/>
  <c r="AJ2161" i="1"/>
  <c r="AK2161" i="1"/>
  <c r="AH2162" i="1"/>
  <c r="AI2162" i="1"/>
  <c r="AJ2162" i="1"/>
  <c r="AK2162" i="1"/>
  <c r="AH2163" i="1"/>
  <c r="AI2163" i="1"/>
  <c r="AJ2163" i="1"/>
  <c r="AK2163" i="1"/>
  <c r="AH2164" i="1"/>
  <c r="AI2164" i="1"/>
  <c r="AJ2164" i="1"/>
  <c r="AK2164" i="1"/>
  <c r="AH2165" i="1"/>
  <c r="AI2165" i="1"/>
  <c r="AJ2165" i="1"/>
  <c r="AK2165" i="1"/>
  <c r="AH2166" i="1"/>
  <c r="AI2166" i="1"/>
  <c r="AJ2166" i="1"/>
  <c r="AK2166" i="1"/>
  <c r="AH2167" i="1"/>
  <c r="AI2167" i="1"/>
  <c r="AJ2167" i="1"/>
  <c r="AK2167" i="1"/>
  <c r="AH2168" i="1"/>
  <c r="AI2168" i="1"/>
  <c r="AJ2168" i="1"/>
  <c r="AK2168" i="1"/>
  <c r="AH2169" i="1"/>
  <c r="AI2169" i="1"/>
  <c r="AJ2169" i="1"/>
  <c r="AK2169" i="1"/>
  <c r="AH2170" i="1"/>
  <c r="AI2170" i="1"/>
  <c r="AJ2170" i="1"/>
  <c r="AK2170" i="1"/>
  <c r="AH2171" i="1"/>
  <c r="AI2171" i="1"/>
  <c r="AJ2171" i="1"/>
  <c r="AK2171" i="1"/>
  <c r="AH2172" i="1"/>
  <c r="AI2172" i="1"/>
  <c r="AJ2172" i="1"/>
  <c r="AK2172" i="1"/>
  <c r="AH2173" i="1"/>
  <c r="AI2173" i="1"/>
  <c r="AJ2173" i="1"/>
  <c r="AK2173" i="1"/>
  <c r="AH2174" i="1"/>
  <c r="AI2174" i="1"/>
  <c r="AJ2174" i="1"/>
  <c r="AK2174" i="1"/>
  <c r="AH2175" i="1"/>
  <c r="AI2175" i="1"/>
  <c r="AJ2175" i="1"/>
  <c r="AK2175" i="1"/>
  <c r="AH2176" i="1"/>
  <c r="AI2176" i="1"/>
  <c r="AJ2176" i="1"/>
  <c r="AK2176" i="1"/>
  <c r="AH2177" i="1"/>
  <c r="AI2177" i="1"/>
  <c r="AJ2177" i="1"/>
  <c r="AK2177" i="1"/>
  <c r="AH2178" i="1"/>
  <c r="AI2178" i="1"/>
  <c r="AJ2178" i="1"/>
  <c r="AK2178" i="1"/>
  <c r="AH2179" i="1"/>
  <c r="AI2179" i="1"/>
  <c r="AJ2179" i="1"/>
  <c r="AK2179" i="1"/>
  <c r="AH2180" i="1"/>
  <c r="AI2180" i="1"/>
  <c r="AJ2180" i="1"/>
  <c r="AK2180" i="1"/>
  <c r="AH2181" i="1"/>
  <c r="AI2181" i="1"/>
  <c r="AJ2181" i="1"/>
  <c r="AK2181" i="1"/>
  <c r="AH2182" i="1"/>
  <c r="AI2182" i="1"/>
  <c r="AJ2182" i="1"/>
  <c r="AK2182" i="1"/>
  <c r="AH2183" i="1"/>
  <c r="AI2183" i="1"/>
  <c r="AJ2183" i="1"/>
  <c r="AK2183" i="1"/>
  <c r="AH2184" i="1"/>
  <c r="AI2184" i="1"/>
  <c r="AJ2184" i="1"/>
  <c r="AK2184" i="1"/>
  <c r="AH2185" i="1"/>
  <c r="AI2185" i="1"/>
  <c r="AJ2185" i="1"/>
  <c r="AK2185" i="1"/>
  <c r="AH2186" i="1"/>
  <c r="AI2186" i="1"/>
  <c r="AJ2186" i="1"/>
  <c r="AK2186" i="1"/>
  <c r="AH2187" i="1"/>
  <c r="AI2187" i="1"/>
  <c r="AJ2187" i="1"/>
  <c r="AK2187" i="1"/>
  <c r="AH2188" i="1"/>
  <c r="AI2188" i="1"/>
  <c r="AJ2188" i="1"/>
  <c r="AK2188" i="1"/>
  <c r="AH2189" i="1"/>
  <c r="AI2189" i="1"/>
  <c r="AJ2189" i="1"/>
  <c r="AK2189" i="1"/>
  <c r="AH2190" i="1"/>
  <c r="AI2190" i="1"/>
  <c r="AJ2190" i="1"/>
  <c r="AK2190" i="1"/>
  <c r="AH2191" i="1"/>
  <c r="AI2191" i="1"/>
  <c r="AJ2191" i="1"/>
  <c r="AK2191" i="1"/>
  <c r="AH2192" i="1"/>
  <c r="AI2192" i="1"/>
  <c r="AJ2192" i="1"/>
  <c r="AK2192" i="1"/>
  <c r="AH2193" i="1"/>
  <c r="AI2193" i="1"/>
  <c r="AJ2193" i="1"/>
  <c r="AK2193" i="1"/>
  <c r="AH2194" i="1"/>
  <c r="AI2194" i="1"/>
  <c r="AJ2194" i="1"/>
  <c r="AK2194" i="1"/>
  <c r="AH2195" i="1"/>
  <c r="AI2195" i="1"/>
  <c r="AJ2195" i="1"/>
  <c r="AK2195" i="1"/>
  <c r="AH2196" i="1"/>
  <c r="AI2196" i="1"/>
  <c r="AJ2196" i="1"/>
  <c r="AK2196" i="1"/>
  <c r="AH2197" i="1"/>
  <c r="AI2197" i="1"/>
  <c r="AJ2197" i="1"/>
  <c r="AK2197" i="1"/>
  <c r="AH2198" i="1"/>
  <c r="AI2198" i="1"/>
  <c r="AJ2198" i="1"/>
  <c r="AK2198" i="1"/>
  <c r="AH2199" i="1"/>
  <c r="AI2199" i="1"/>
  <c r="AJ2199" i="1"/>
  <c r="AK2199" i="1"/>
  <c r="AH2200" i="1"/>
  <c r="AI2200" i="1"/>
  <c r="AJ2200" i="1"/>
  <c r="AK2200" i="1"/>
  <c r="AH2201" i="1"/>
  <c r="AI2201" i="1"/>
  <c r="AJ2201" i="1"/>
  <c r="AK2201" i="1"/>
  <c r="AH2202" i="1"/>
  <c r="AI2202" i="1"/>
  <c r="AJ2202" i="1"/>
  <c r="AK2202" i="1"/>
  <c r="AH2203" i="1"/>
  <c r="AI2203" i="1"/>
  <c r="AJ2203" i="1"/>
  <c r="AK2203" i="1"/>
  <c r="AH2204" i="1"/>
  <c r="AI2204" i="1"/>
  <c r="AJ2204" i="1"/>
  <c r="AK2204" i="1"/>
  <c r="AH2205" i="1"/>
  <c r="AI2205" i="1"/>
  <c r="AJ2205" i="1"/>
  <c r="AK2205" i="1"/>
  <c r="AH2206" i="1"/>
  <c r="AI2206" i="1"/>
  <c r="AJ2206" i="1"/>
  <c r="AK2206" i="1"/>
  <c r="AH2207" i="1"/>
  <c r="AI2207" i="1"/>
  <c r="AJ2207" i="1"/>
  <c r="AK2207" i="1"/>
  <c r="AH2208" i="1"/>
  <c r="AI2208" i="1"/>
  <c r="AJ2208" i="1"/>
  <c r="AK2208" i="1"/>
  <c r="AH2209" i="1"/>
  <c r="AI2209" i="1"/>
  <c r="AJ2209" i="1"/>
  <c r="AK2209" i="1"/>
  <c r="AH2210" i="1"/>
  <c r="AI2210" i="1"/>
  <c r="AJ2210" i="1"/>
  <c r="AK2210" i="1"/>
  <c r="AH2211" i="1"/>
  <c r="AI2211" i="1"/>
  <c r="AJ2211" i="1"/>
  <c r="AK2211" i="1"/>
  <c r="AH2212" i="1"/>
  <c r="AI2212" i="1"/>
  <c r="AJ2212" i="1"/>
  <c r="AK2212" i="1"/>
  <c r="AH2213" i="1"/>
  <c r="AI2213" i="1"/>
  <c r="AJ2213" i="1"/>
  <c r="AK2213" i="1"/>
  <c r="AH2214" i="1"/>
  <c r="AI2214" i="1"/>
  <c r="AJ2214" i="1"/>
  <c r="AK2214" i="1"/>
  <c r="AH2215" i="1"/>
  <c r="AI2215" i="1"/>
  <c r="AJ2215" i="1"/>
  <c r="AK2215" i="1"/>
  <c r="AH2216" i="1"/>
  <c r="AI2216" i="1"/>
  <c r="AJ2216" i="1"/>
  <c r="AK2216" i="1"/>
  <c r="AH2217" i="1"/>
  <c r="AI2217" i="1"/>
  <c r="AJ2217" i="1"/>
  <c r="AK2217" i="1"/>
  <c r="AH2218" i="1"/>
  <c r="AI2218" i="1"/>
  <c r="AJ2218" i="1"/>
  <c r="AK2218" i="1"/>
  <c r="AH2219" i="1"/>
  <c r="AI2219" i="1"/>
  <c r="AJ2219" i="1"/>
  <c r="AK2219" i="1"/>
  <c r="AH2220" i="1"/>
  <c r="AI2220" i="1"/>
  <c r="AJ2220" i="1"/>
  <c r="AK2220" i="1"/>
  <c r="AH2221" i="1"/>
  <c r="AI2221" i="1"/>
  <c r="AJ2221" i="1"/>
  <c r="AK2221" i="1"/>
  <c r="AH2222" i="1"/>
  <c r="AI2222" i="1"/>
  <c r="AJ2222" i="1"/>
  <c r="AK2222" i="1"/>
  <c r="AH2223" i="1"/>
  <c r="AI2223" i="1"/>
  <c r="AJ2223" i="1"/>
  <c r="AK2223" i="1"/>
  <c r="AH2224" i="1"/>
  <c r="AI2224" i="1"/>
  <c r="AJ2224" i="1"/>
  <c r="AK2224" i="1"/>
  <c r="AH2225" i="1"/>
  <c r="AI2225" i="1"/>
  <c r="AJ2225" i="1"/>
  <c r="AK2225" i="1"/>
  <c r="AH2226" i="1"/>
  <c r="AI2226" i="1"/>
  <c r="AJ2226" i="1"/>
  <c r="AK2226" i="1"/>
  <c r="AH2227" i="1"/>
  <c r="AI2227" i="1"/>
  <c r="AJ2227" i="1"/>
  <c r="AK2227" i="1"/>
  <c r="AH2228" i="1"/>
  <c r="AI2228" i="1"/>
  <c r="AJ2228" i="1"/>
  <c r="AK2228" i="1"/>
  <c r="AH2229" i="1"/>
  <c r="AI2229" i="1"/>
  <c r="AJ2229" i="1"/>
  <c r="AK2229" i="1"/>
  <c r="AH2230" i="1"/>
  <c r="AI2230" i="1"/>
  <c r="AJ2230" i="1"/>
  <c r="AK2230" i="1"/>
  <c r="AH2231" i="1"/>
  <c r="AI2231" i="1"/>
  <c r="AJ2231" i="1"/>
  <c r="AK2231" i="1"/>
  <c r="AH2232" i="1"/>
  <c r="AI2232" i="1"/>
  <c r="AJ2232" i="1"/>
  <c r="AK2232" i="1"/>
  <c r="AH2233" i="1"/>
  <c r="AI2233" i="1"/>
  <c r="AJ2233" i="1"/>
  <c r="AK2233" i="1"/>
  <c r="AH2234" i="1"/>
  <c r="AI2234" i="1"/>
  <c r="AJ2234" i="1"/>
  <c r="AK2234" i="1"/>
  <c r="AH2235" i="1"/>
  <c r="AI2235" i="1"/>
  <c r="AJ2235" i="1"/>
  <c r="AK2235" i="1"/>
  <c r="AH2236" i="1"/>
  <c r="AI2236" i="1"/>
  <c r="AJ2236" i="1"/>
  <c r="AK2236" i="1"/>
  <c r="AH2237" i="1"/>
  <c r="AI2237" i="1"/>
  <c r="AJ2237" i="1"/>
  <c r="AK2237" i="1"/>
  <c r="AH2238" i="1"/>
  <c r="AI2238" i="1"/>
  <c r="AJ2238" i="1"/>
  <c r="AK2238" i="1"/>
  <c r="AH2239" i="1"/>
  <c r="AI2239" i="1"/>
  <c r="AJ2239" i="1"/>
  <c r="AK2239" i="1"/>
  <c r="AH2240" i="1"/>
  <c r="AI2240" i="1"/>
  <c r="AJ2240" i="1"/>
  <c r="AK2240" i="1"/>
  <c r="AH2241" i="1"/>
  <c r="AI2241" i="1"/>
  <c r="AJ2241" i="1"/>
  <c r="AK2241" i="1"/>
  <c r="AH2242" i="1"/>
  <c r="AI2242" i="1"/>
  <c r="AJ2242" i="1"/>
  <c r="AK2242" i="1"/>
  <c r="AH2243" i="1"/>
  <c r="AI2243" i="1"/>
  <c r="AJ2243" i="1"/>
  <c r="AK2243" i="1"/>
  <c r="AH2244" i="1"/>
  <c r="AI2244" i="1"/>
  <c r="AJ2244" i="1"/>
  <c r="AK2244" i="1"/>
  <c r="AH2245" i="1"/>
  <c r="AI2245" i="1"/>
  <c r="AJ2245" i="1"/>
  <c r="AK2245" i="1"/>
  <c r="AH2246" i="1"/>
  <c r="AI2246" i="1"/>
  <c r="AJ2246" i="1"/>
  <c r="AK2246" i="1"/>
  <c r="AH2247" i="1"/>
  <c r="AI2247" i="1"/>
  <c r="AJ2247" i="1"/>
  <c r="AK2247" i="1"/>
  <c r="AH2248" i="1"/>
  <c r="AI2248" i="1"/>
  <c r="AJ2248" i="1"/>
  <c r="AK2248" i="1"/>
  <c r="AH2249" i="1"/>
  <c r="AI2249" i="1"/>
  <c r="AJ2249" i="1"/>
  <c r="AK2249" i="1"/>
  <c r="AH2250" i="1"/>
  <c r="AI2250" i="1"/>
  <c r="AJ2250" i="1"/>
  <c r="AK2250" i="1"/>
  <c r="AH2251" i="1"/>
  <c r="AI2251" i="1"/>
  <c r="AJ2251" i="1"/>
  <c r="AK2251" i="1"/>
  <c r="AH2252" i="1"/>
  <c r="AI2252" i="1"/>
  <c r="AJ2252" i="1"/>
  <c r="AK2252" i="1"/>
  <c r="AH2253" i="1"/>
  <c r="AI2253" i="1"/>
  <c r="AJ2253" i="1"/>
  <c r="AK2253" i="1"/>
  <c r="AH2254" i="1"/>
  <c r="AI2254" i="1"/>
  <c r="AJ2254" i="1"/>
  <c r="AK2254" i="1"/>
  <c r="AH2255" i="1"/>
  <c r="AI2255" i="1"/>
  <c r="AJ2255" i="1"/>
  <c r="AK2255" i="1"/>
  <c r="AH2256" i="1"/>
  <c r="AI2256" i="1"/>
  <c r="AJ2256" i="1"/>
  <c r="AK2256" i="1"/>
  <c r="AH2257" i="1"/>
  <c r="AI2257" i="1"/>
  <c r="AJ2257" i="1"/>
  <c r="AK2257" i="1"/>
  <c r="AH2258" i="1"/>
  <c r="AI2258" i="1"/>
  <c r="AJ2258" i="1"/>
  <c r="AK2258" i="1"/>
  <c r="AH2259" i="1"/>
  <c r="AI2259" i="1"/>
  <c r="AJ2259" i="1"/>
  <c r="AK2259" i="1"/>
  <c r="AH2260" i="1"/>
  <c r="AI2260" i="1"/>
  <c r="AJ2260" i="1"/>
  <c r="AK2260" i="1"/>
  <c r="AH2261" i="1"/>
  <c r="AI2261" i="1"/>
  <c r="AJ2261" i="1"/>
  <c r="AK2261" i="1"/>
  <c r="AH2262" i="1"/>
  <c r="AI2262" i="1"/>
  <c r="AJ2262" i="1"/>
  <c r="AK2262" i="1"/>
  <c r="AH2263" i="1"/>
  <c r="AI2263" i="1"/>
  <c r="AJ2263" i="1"/>
  <c r="AK2263" i="1"/>
  <c r="AH2264" i="1"/>
  <c r="AI2264" i="1"/>
  <c r="AJ2264" i="1"/>
  <c r="AK2264" i="1"/>
  <c r="AH2265" i="1"/>
  <c r="AI2265" i="1"/>
  <c r="AJ2265" i="1"/>
  <c r="AK2265" i="1"/>
  <c r="AH2266" i="1"/>
  <c r="AI2266" i="1"/>
  <c r="AJ2266" i="1"/>
  <c r="AK2266" i="1"/>
  <c r="AH2267" i="1"/>
  <c r="AI2267" i="1"/>
  <c r="AJ2267" i="1"/>
  <c r="AK2267" i="1"/>
  <c r="AH2268" i="1"/>
  <c r="AI2268" i="1"/>
  <c r="AJ2268" i="1"/>
  <c r="AK2268" i="1"/>
  <c r="AH2269" i="1"/>
  <c r="AI2269" i="1"/>
  <c r="AJ2269" i="1"/>
  <c r="AK2269" i="1"/>
  <c r="AH2270" i="1"/>
  <c r="AI2270" i="1"/>
  <c r="AJ2270" i="1"/>
  <c r="AK2270" i="1"/>
  <c r="AH2271" i="1"/>
  <c r="AI2271" i="1"/>
  <c r="AJ2271" i="1"/>
  <c r="AK2271" i="1"/>
  <c r="AH2272" i="1"/>
  <c r="AI2272" i="1"/>
  <c r="AJ2272" i="1"/>
  <c r="AK2272" i="1"/>
  <c r="AH2273" i="1"/>
  <c r="AI2273" i="1"/>
  <c r="AJ2273" i="1"/>
  <c r="AK2273" i="1"/>
  <c r="AH2274" i="1"/>
  <c r="AI2274" i="1"/>
  <c r="AJ2274" i="1"/>
  <c r="AK2274" i="1"/>
  <c r="AH2275" i="1"/>
  <c r="AI2275" i="1"/>
  <c r="AJ2275" i="1"/>
  <c r="AK2275" i="1"/>
  <c r="AH2276" i="1"/>
  <c r="AI2276" i="1"/>
  <c r="AJ2276" i="1"/>
  <c r="AK2276" i="1"/>
  <c r="AH2277" i="1"/>
  <c r="AI2277" i="1"/>
  <c r="AJ2277" i="1"/>
  <c r="AK2277" i="1"/>
  <c r="AH2278" i="1"/>
  <c r="AI2278" i="1"/>
  <c r="AJ2278" i="1"/>
  <c r="AK2278" i="1"/>
  <c r="AH2279" i="1"/>
  <c r="AI2279" i="1"/>
  <c r="AJ2279" i="1"/>
  <c r="AK2279" i="1"/>
  <c r="AH2280" i="1"/>
  <c r="AI2280" i="1"/>
  <c r="AJ2280" i="1"/>
  <c r="AK2280" i="1"/>
  <c r="AH2281" i="1"/>
  <c r="AI2281" i="1"/>
  <c r="AJ2281" i="1"/>
  <c r="AK2281" i="1"/>
  <c r="AH2282" i="1"/>
  <c r="AI2282" i="1"/>
  <c r="AJ2282" i="1"/>
  <c r="AK2282" i="1"/>
  <c r="AH2283" i="1"/>
  <c r="AI2283" i="1"/>
  <c r="AJ2283" i="1"/>
  <c r="AK2283" i="1"/>
  <c r="AH2284" i="1"/>
  <c r="AI2284" i="1"/>
  <c r="AJ2284" i="1"/>
  <c r="AK2284" i="1"/>
  <c r="AH2285" i="1"/>
  <c r="AI2285" i="1"/>
  <c r="AJ2285" i="1"/>
  <c r="AK2285" i="1"/>
  <c r="AH2286" i="1"/>
  <c r="AI2286" i="1"/>
  <c r="AJ2286" i="1"/>
  <c r="AK2286" i="1"/>
  <c r="AH2287" i="1"/>
  <c r="AI2287" i="1"/>
  <c r="AJ2287" i="1"/>
  <c r="AK2287" i="1"/>
  <c r="AH2288" i="1"/>
  <c r="AI2288" i="1"/>
  <c r="AJ2288" i="1"/>
  <c r="AK2288" i="1"/>
  <c r="AH2289" i="1"/>
  <c r="AI2289" i="1"/>
  <c r="AJ2289" i="1"/>
  <c r="AK2289" i="1"/>
  <c r="AH2290" i="1"/>
  <c r="AI2290" i="1"/>
  <c r="AJ2290" i="1"/>
  <c r="AK2290" i="1"/>
  <c r="AH2291" i="1"/>
  <c r="AI2291" i="1"/>
  <c r="AJ2291" i="1"/>
  <c r="AK2291" i="1"/>
  <c r="AH2292" i="1"/>
  <c r="AI2292" i="1"/>
  <c r="AJ2292" i="1"/>
  <c r="AK2292" i="1"/>
  <c r="AH2293" i="1"/>
  <c r="AI2293" i="1"/>
  <c r="AJ2293" i="1"/>
  <c r="AK2293" i="1"/>
  <c r="AH2294" i="1"/>
  <c r="AI2294" i="1"/>
  <c r="AJ2294" i="1"/>
  <c r="AK2294" i="1"/>
  <c r="AH2295" i="1"/>
  <c r="AI2295" i="1"/>
  <c r="AJ2295" i="1"/>
  <c r="AK2295" i="1"/>
  <c r="AH2296" i="1"/>
  <c r="AI2296" i="1"/>
  <c r="AJ2296" i="1"/>
  <c r="AK2296" i="1"/>
  <c r="AH2297" i="1"/>
  <c r="AI2297" i="1"/>
  <c r="AJ2297" i="1"/>
  <c r="AK2297" i="1"/>
  <c r="AH2298" i="1"/>
  <c r="AI2298" i="1"/>
  <c r="AJ2298" i="1"/>
  <c r="AK2298" i="1"/>
  <c r="AH2299" i="1"/>
  <c r="AI2299" i="1"/>
  <c r="AJ2299" i="1"/>
  <c r="AK2299" i="1"/>
  <c r="AH2300" i="1"/>
  <c r="AI2300" i="1"/>
  <c r="AJ2300" i="1"/>
  <c r="AK2300" i="1"/>
  <c r="AH2301" i="1"/>
  <c r="AI2301" i="1"/>
  <c r="AJ2301" i="1"/>
  <c r="AK2301" i="1"/>
  <c r="AH2302" i="1"/>
  <c r="AI2302" i="1"/>
  <c r="AJ2302" i="1"/>
  <c r="AK2302" i="1"/>
  <c r="AH2303" i="1"/>
  <c r="AI2303" i="1"/>
  <c r="AJ2303" i="1"/>
  <c r="AK2303" i="1"/>
  <c r="AH2304" i="1"/>
  <c r="AI2304" i="1"/>
  <c r="AJ2304" i="1"/>
  <c r="AK2304" i="1"/>
  <c r="AH2305" i="1"/>
  <c r="AI2305" i="1"/>
  <c r="AJ2305" i="1"/>
  <c r="AK2305" i="1"/>
  <c r="AH2306" i="1"/>
  <c r="AI2306" i="1"/>
  <c r="AJ2306" i="1"/>
  <c r="AK2306" i="1"/>
  <c r="AH2307" i="1"/>
  <c r="AI2307" i="1"/>
  <c r="AJ2307" i="1"/>
  <c r="AK2307" i="1"/>
  <c r="AH2308" i="1"/>
  <c r="AI2308" i="1"/>
  <c r="AJ2308" i="1"/>
  <c r="AK2308" i="1"/>
  <c r="AH2309" i="1"/>
  <c r="AI2309" i="1"/>
  <c r="AJ2309" i="1"/>
  <c r="AK2309" i="1"/>
  <c r="AH2310" i="1"/>
  <c r="AI2310" i="1"/>
  <c r="AJ2310" i="1"/>
  <c r="AK2310" i="1"/>
  <c r="AH2311" i="1"/>
  <c r="AI2311" i="1"/>
  <c r="AJ2311" i="1"/>
  <c r="AK2311" i="1"/>
  <c r="AH2312" i="1"/>
  <c r="AI2312" i="1"/>
  <c r="AJ2312" i="1"/>
  <c r="AK2312" i="1"/>
  <c r="AH2313" i="1"/>
  <c r="AI2313" i="1"/>
  <c r="AJ2313" i="1"/>
  <c r="AK2313" i="1"/>
  <c r="AH2314" i="1"/>
  <c r="AI2314" i="1"/>
  <c r="AJ2314" i="1"/>
  <c r="AK2314" i="1"/>
  <c r="AH2315" i="1"/>
  <c r="AI2315" i="1"/>
  <c r="AJ2315" i="1"/>
  <c r="AK2315" i="1"/>
  <c r="AH2316" i="1"/>
  <c r="AI2316" i="1"/>
  <c r="AJ2316" i="1"/>
  <c r="AK2316" i="1"/>
  <c r="AH2317" i="1"/>
  <c r="AI2317" i="1"/>
  <c r="AJ2317" i="1"/>
  <c r="AK2317" i="1"/>
  <c r="AH2318" i="1"/>
  <c r="AI2318" i="1"/>
  <c r="AJ2318" i="1"/>
  <c r="AK2318" i="1"/>
  <c r="AH2319" i="1"/>
  <c r="AI2319" i="1"/>
  <c r="AJ2319" i="1"/>
  <c r="AK2319" i="1"/>
  <c r="AH2320" i="1"/>
  <c r="AI2320" i="1"/>
  <c r="AJ2320" i="1"/>
  <c r="AK2320" i="1"/>
  <c r="AH2321" i="1"/>
  <c r="AI2321" i="1"/>
  <c r="AJ2321" i="1"/>
  <c r="AK2321" i="1"/>
  <c r="AH2322" i="1"/>
  <c r="AI2322" i="1"/>
  <c r="AJ2322" i="1"/>
  <c r="AK2322" i="1"/>
  <c r="AH2323" i="1"/>
  <c r="AI2323" i="1"/>
  <c r="AJ2323" i="1"/>
  <c r="AK2323" i="1"/>
  <c r="AH2324" i="1"/>
  <c r="AI2324" i="1"/>
  <c r="AJ2324" i="1"/>
  <c r="AK2324" i="1"/>
  <c r="AH2325" i="1"/>
  <c r="AI2325" i="1"/>
  <c r="AJ2325" i="1"/>
  <c r="AK2325" i="1"/>
  <c r="AH2326" i="1"/>
  <c r="AI2326" i="1"/>
  <c r="AJ2326" i="1"/>
  <c r="AK2326" i="1"/>
  <c r="AH2327" i="1"/>
  <c r="AI2327" i="1"/>
  <c r="AJ2327" i="1"/>
  <c r="AK2327" i="1"/>
  <c r="AH2328" i="1"/>
  <c r="AI2328" i="1"/>
  <c r="AJ2328" i="1"/>
  <c r="AK2328" i="1"/>
  <c r="AH2329" i="1"/>
  <c r="AI2329" i="1"/>
  <c r="AJ2329" i="1"/>
  <c r="AK2329" i="1"/>
  <c r="AH2330" i="1"/>
  <c r="AI2330" i="1"/>
  <c r="AJ2330" i="1"/>
  <c r="AK2330" i="1"/>
  <c r="AH2331" i="1"/>
  <c r="AI2331" i="1"/>
  <c r="AJ2331" i="1"/>
  <c r="AK2331" i="1"/>
  <c r="AH2332" i="1"/>
  <c r="AI2332" i="1"/>
  <c r="AJ2332" i="1"/>
  <c r="AK2332" i="1"/>
  <c r="AH2333" i="1"/>
  <c r="AI2333" i="1"/>
  <c r="AJ2333" i="1"/>
  <c r="AK2333" i="1"/>
  <c r="AH2334" i="1"/>
  <c r="AI2334" i="1"/>
  <c r="AJ2334" i="1"/>
  <c r="AK2334" i="1"/>
  <c r="AH2335" i="1"/>
  <c r="AI2335" i="1"/>
  <c r="AJ2335" i="1"/>
  <c r="AK2335" i="1"/>
  <c r="AH2336" i="1"/>
  <c r="AI2336" i="1"/>
  <c r="AJ2336" i="1"/>
  <c r="AK2336" i="1"/>
  <c r="AH2337" i="1"/>
  <c r="AI2337" i="1"/>
  <c r="AJ2337" i="1"/>
  <c r="AK2337" i="1"/>
  <c r="AH2338" i="1"/>
  <c r="AI2338" i="1"/>
  <c r="AJ2338" i="1"/>
  <c r="AK2338" i="1"/>
  <c r="AH2339" i="1"/>
  <c r="AI2339" i="1"/>
  <c r="AJ2339" i="1"/>
  <c r="AK2339" i="1"/>
  <c r="AH2340" i="1"/>
  <c r="AI2340" i="1"/>
  <c r="AJ2340" i="1"/>
  <c r="AK2340" i="1"/>
  <c r="AH2341" i="1"/>
  <c r="AI2341" i="1"/>
  <c r="AJ2341" i="1"/>
  <c r="AK2341" i="1"/>
  <c r="AH2342" i="1"/>
  <c r="AI2342" i="1"/>
  <c r="AJ2342" i="1"/>
  <c r="AK2342" i="1"/>
  <c r="AH2343" i="1"/>
  <c r="AI2343" i="1"/>
  <c r="AJ2343" i="1"/>
  <c r="AK2343" i="1"/>
  <c r="AH2344" i="1"/>
  <c r="AI2344" i="1"/>
  <c r="AJ2344" i="1"/>
  <c r="AK2344" i="1"/>
  <c r="AH2345" i="1"/>
  <c r="AI2345" i="1"/>
  <c r="AJ2345" i="1"/>
  <c r="AK2345" i="1"/>
  <c r="AH2346" i="1"/>
  <c r="AI2346" i="1"/>
  <c r="AJ2346" i="1"/>
  <c r="AK2346" i="1"/>
  <c r="AH2347" i="1"/>
  <c r="AI2347" i="1"/>
  <c r="AJ2347" i="1"/>
  <c r="AK2347" i="1"/>
  <c r="AH2348" i="1"/>
  <c r="AI2348" i="1"/>
  <c r="AJ2348" i="1"/>
  <c r="AK2348" i="1"/>
  <c r="AH2349" i="1"/>
  <c r="AI2349" i="1"/>
  <c r="AJ2349" i="1"/>
  <c r="AK2349" i="1"/>
  <c r="AH2350" i="1"/>
  <c r="AI2350" i="1"/>
  <c r="AJ2350" i="1"/>
  <c r="AK2350" i="1"/>
  <c r="AH2351" i="1"/>
  <c r="AI2351" i="1"/>
  <c r="AJ2351" i="1"/>
  <c r="AK2351" i="1"/>
  <c r="AH2352" i="1"/>
  <c r="AI2352" i="1"/>
  <c r="AJ2352" i="1"/>
  <c r="AK2352" i="1"/>
  <c r="AH2353" i="1"/>
  <c r="AI2353" i="1"/>
  <c r="AJ2353" i="1"/>
  <c r="AK2353" i="1"/>
  <c r="AH2354" i="1"/>
  <c r="AI2354" i="1"/>
  <c r="AJ2354" i="1"/>
  <c r="AK2354" i="1"/>
  <c r="AH2355" i="1"/>
  <c r="AI2355" i="1"/>
  <c r="AJ2355" i="1"/>
  <c r="AK2355" i="1"/>
  <c r="AH2356" i="1"/>
  <c r="AI2356" i="1"/>
  <c r="AJ2356" i="1"/>
  <c r="AK2356" i="1"/>
  <c r="AH2357" i="1"/>
  <c r="AI2357" i="1"/>
  <c r="AJ2357" i="1"/>
  <c r="AK2357" i="1"/>
  <c r="AH2358" i="1"/>
  <c r="AI2358" i="1"/>
  <c r="AJ2358" i="1"/>
  <c r="AK2358" i="1"/>
  <c r="AH2359" i="1"/>
  <c r="AI2359" i="1"/>
  <c r="AJ2359" i="1"/>
  <c r="AK2359" i="1"/>
  <c r="AH2360" i="1"/>
  <c r="AI2360" i="1"/>
  <c r="AJ2360" i="1"/>
  <c r="AK2360" i="1"/>
  <c r="AH2361" i="1"/>
  <c r="AI2361" i="1"/>
  <c r="AJ2361" i="1"/>
  <c r="AK2361" i="1"/>
  <c r="AH2362" i="1"/>
  <c r="AI2362" i="1"/>
  <c r="AJ2362" i="1"/>
  <c r="AK2362" i="1"/>
  <c r="AH2363" i="1"/>
  <c r="AI2363" i="1"/>
  <c r="AJ2363" i="1"/>
  <c r="AK2363" i="1"/>
  <c r="AH2364" i="1"/>
  <c r="AI2364" i="1"/>
  <c r="AJ2364" i="1"/>
  <c r="AK2364" i="1"/>
  <c r="AH2365" i="1"/>
  <c r="AI2365" i="1"/>
  <c r="AJ2365" i="1"/>
  <c r="AK2365" i="1"/>
  <c r="AH2366" i="1"/>
  <c r="AI2366" i="1"/>
  <c r="AJ2366" i="1"/>
  <c r="AK2366" i="1"/>
  <c r="AH2367" i="1"/>
  <c r="AI2367" i="1"/>
  <c r="AJ2367" i="1"/>
  <c r="AK2367" i="1"/>
  <c r="AH2368" i="1"/>
  <c r="AI2368" i="1"/>
  <c r="AJ2368" i="1"/>
  <c r="AK2368" i="1"/>
  <c r="AH2369" i="1"/>
  <c r="AI2369" i="1"/>
  <c r="AJ2369" i="1"/>
  <c r="AK2369" i="1"/>
  <c r="AH2370" i="1"/>
  <c r="AI2370" i="1"/>
  <c r="AJ2370" i="1"/>
  <c r="AK2370" i="1"/>
  <c r="AH2371" i="1"/>
  <c r="AI2371" i="1"/>
  <c r="AJ2371" i="1"/>
  <c r="AK2371" i="1"/>
  <c r="AH2372" i="1"/>
  <c r="AI2372" i="1"/>
  <c r="AJ2372" i="1"/>
  <c r="AK2372" i="1"/>
  <c r="AH2373" i="1"/>
  <c r="AI2373" i="1"/>
  <c r="AJ2373" i="1"/>
  <c r="AK2373" i="1"/>
  <c r="AH2374" i="1"/>
  <c r="AI2374" i="1"/>
  <c r="AJ2374" i="1"/>
  <c r="AK2374" i="1"/>
  <c r="AH2375" i="1"/>
  <c r="AI2375" i="1"/>
  <c r="AJ2375" i="1"/>
  <c r="AK2375" i="1"/>
  <c r="AH2376" i="1"/>
  <c r="AI2376" i="1"/>
  <c r="AJ2376" i="1"/>
  <c r="AK2376" i="1"/>
  <c r="AH2377" i="1"/>
  <c r="AI2377" i="1"/>
  <c r="AJ2377" i="1"/>
  <c r="AK2377" i="1"/>
  <c r="AH2378" i="1"/>
  <c r="AI2378" i="1"/>
  <c r="AJ2378" i="1"/>
  <c r="AK2378" i="1"/>
  <c r="AH2379" i="1"/>
  <c r="AI2379" i="1"/>
  <c r="AJ2379" i="1"/>
  <c r="AK2379" i="1"/>
  <c r="AH2380" i="1"/>
  <c r="AI2380" i="1"/>
  <c r="AJ2380" i="1"/>
  <c r="AK2380" i="1"/>
  <c r="AH2381" i="1"/>
  <c r="AI2381" i="1"/>
  <c r="AJ2381" i="1"/>
  <c r="AK2381" i="1"/>
  <c r="AH2382" i="1"/>
  <c r="AI2382" i="1"/>
  <c r="AJ2382" i="1"/>
  <c r="AK2382" i="1"/>
  <c r="AH2383" i="1"/>
  <c r="AI2383" i="1"/>
  <c r="AJ2383" i="1"/>
  <c r="AK2383" i="1"/>
  <c r="AH2384" i="1"/>
  <c r="AI2384" i="1"/>
  <c r="AJ2384" i="1"/>
  <c r="AK2384" i="1"/>
  <c r="AH2385" i="1"/>
  <c r="AI2385" i="1"/>
  <c r="AJ2385" i="1"/>
  <c r="AK2385" i="1"/>
  <c r="AH2386" i="1"/>
  <c r="AI2386" i="1"/>
  <c r="AJ2386" i="1"/>
  <c r="AK2386" i="1"/>
  <c r="AH2387" i="1"/>
  <c r="AI2387" i="1"/>
  <c r="AJ2387" i="1"/>
  <c r="AK2387" i="1"/>
  <c r="AH2388" i="1"/>
  <c r="AI2388" i="1"/>
  <c r="AJ2388" i="1"/>
  <c r="AK2388" i="1"/>
  <c r="AH2389" i="1"/>
  <c r="AI2389" i="1"/>
  <c r="AJ2389" i="1"/>
  <c r="AK2389" i="1"/>
  <c r="AH2390" i="1"/>
  <c r="AI2390" i="1"/>
  <c r="AJ2390" i="1"/>
  <c r="AK2390" i="1"/>
  <c r="AH2391" i="1"/>
  <c r="AI2391" i="1"/>
  <c r="AJ2391" i="1"/>
  <c r="AK2391" i="1"/>
  <c r="AH2392" i="1"/>
  <c r="AI2392" i="1"/>
  <c r="AJ2392" i="1"/>
  <c r="AK2392" i="1"/>
  <c r="AH2393" i="1"/>
  <c r="AI2393" i="1"/>
  <c r="AJ2393" i="1"/>
  <c r="AK2393" i="1"/>
  <c r="AH2394" i="1"/>
  <c r="AI2394" i="1"/>
  <c r="AJ2394" i="1"/>
  <c r="AK2394" i="1"/>
  <c r="AH2395" i="1"/>
  <c r="AI2395" i="1"/>
  <c r="AJ2395" i="1"/>
  <c r="AK2395" i="1"/>
  <c r="AH2396" i="1"/>
  <c r="AI2396" i="1"/>
  <c r="AJ2396" i="1"/>
  <c r="AK2396" i="1"/>
  <c r="AH2397" i="1"/>
  <c r="AI2397" i="1"/>
  <c r="AJ2397" i="1"/>
  <c r="AK2397" i="1"/>
  <c r="AH2398" i="1"/>
  <c r="AI2398" i="1"/>
  <c r="AJ2398" i="1"/>
  <c r="AK2398" i="1"/>
  <c r="AH2399" i="1"/>
  <c r="AI2399" i="1"/>
  <c r="AJ2399" i="1"/>
  <c r="AK2399" i="1"/>
  <c r="AH2400" i="1"/>
  <c r="AI2400" i="1"/>
  <c r="AJ2400" i="1"/>
  <c r="AK2400" i="1"/>
  <c r="AH2401" i="1"/>
  <c r="AI2401" i="1"/>
  <c r="AJ2401" i="1"/>
  <c r="AK2401" i="1"/>
  <c r="AH2402" i="1"/>
  <c r="AI2402" i="1"/>
  <c r="AJ2402" i="1"/>
  <c r="AK2402" i="1"/>
  <c r="AH2403" i="1"/>
  <c r="AI2403" i="1"/>
  <c r="AJ2403" i="1"/>
  <c r="AK2403" i="1"/>
  <c r="AH2404" i="1"/>
  <c r="AI2404" i="1"/>
  <c r="AJ2404" i="1"/>
  <c r="AK2404" i="1"/>
  <c r="AH2405" i="1"/>
  <c r="AI2405" i="1"/>
  <c r="AJ2405" i="1"/>
  <c r="AK2405" i="1"/>
  <c r="AH2406" i="1"/>
  <c r="AI2406" i="1"/>
  <c r="AJ2406" i="1"/>
  <c r="AK2406" i="1"/>
  <c r="AH2407" i="1"/>
  <c r="AI2407" i="1"/>
  <c r="AJ2407" i="1"/>
  <c r="AK2407" i="1"/>
  <c r="AH2408" i="1"/>
  <c r="AI2408" i="1"/>
  <c r="AJ2408" i="1"/>
  <c r="AK2408" i="1"/>
  <c r="AH2409" i="1"/>
  <c r="AI2409" i="1"/>
  <c r="AJ2409" i="1"/>
  <c r="AK2409" i="1"/>
  <c r="AH2410" i="1"/>
  <c r="AI2410" i="1"/>
  <c r="AJ2410" i="1"/>
  <c r="AK2410" i="1"/>
  <c r="AH2411" i="1"/>
  <c r="AI2411" i="1"/>
  <c r="AJ2411" i="1"/>
  <c r="AK2411" i="1"/>
  <c r="AH2412" i="1"/>
  <c r="AI2412" i="1"/>
  <c r="AJ2412" i="1"/>
  <c r="AK2412" i="1"/>
  <c r="AH2413" i="1"/>
  <c r="AI2413" i="1"/>
  <c r="AJ2413" i="1"/>
  <c r="AK2413" i="1"/>
  <c r="AH2414" i="1"/>
  <c r="AI2414" i="1"/>
  <c r="AJ2414" i="1"/>
  <c r="AK2414" i="1"/>
  <c r="AH2415" i="1"/>
  <c r="AI2415" i="1"/>
  <c r="AJ2415" i="1"/>
  <c r="AK2415" i="1"/>
  <c r="AH2416" i="1"/>
  <c r="AI2416" i="1"/>
  <c r="AJ2416" i="1"/>
  <c r="AK2416" i="1"/>
  <c r="AH2417" i="1"/>
  <c r="AI2417" i="1"/>
  <c r="AJ2417" i="1"/>
  <c r="AK2417" i="1"/>
  <c r="AH2418" i="1"/>
  <c r="AI2418" i="1"/>
  <c r="AJ2418" i="1"/>
  <c r="AK2418" i="1"/>
  <c r="AH2419" i="1"/>
  <c r="AI2419" i="1"/>
  <c r="AJ2419" i="1"/>
  <c r="AK2419" i="1"/>
  <c r="AH2420" i="1"/>
  <c r="AI2420" i="1"/>
  <c r="AJ2420" i="1"/>
  <c r="AK2420" i="1"/>
  <c r="AH2421" i="1"/>
  <c r="AI2421" i="1"/>
  <c r="AJ2421" i="1"/>
  <c r="AK2421" i="1"/>
  <c r="AH2422" i="1"/>
  <c r="AI2422" i="1"/>
  <c r="AJ2422" i="1"/>
  <c r="AK2422" i="1"/>
  <c r="AH2423" i="1"/>
  <c r="AI2423" i="1"/>
  <c r="AJ2423" i="1"/>
  <c r="AK2423" i="1"/>
  <c r="AH2424" i="1"/>
  <c r="AI2424" i="1"/>
  <c r="AJ2424" i="1"/>
  <c r="AK2424" i="1"/>
  <c r="AH2425" i="1"/>
  <c r="AI2425" i="1"/>
  <c r="AJ2425" i="1"/>
  <c r="AK2425" i="1"/>
  <c r="AH2426" i="1"/>
  <c r="AI2426" i="1"/>
  <c r="AJ2426" i="1"/>
  <c r="AK2426" i="1"/>
  <c r="AH2427" i="1"/>
  <c r="AI2427" i="1"/>
  <c r="AJ2427" i="1"/>
  <c r="AK2427" i="1"/>
  <c r="AH2428" i="1"/>
  <c r="AI2428" i="1"/>
  <c r="AJ2428" i="1"/>
  <c r="AK2428" i="1"/>
  <c r="AH2429" i="1"/>
  <c r="AI2429" i="1"/>
  <c r="AJ2429" i="1"/>
  <c r="AK2429" i="1"/>
  <c r="AH2430" i="1"/>
  <c r="AI2430" i="1"/>
  <c r="AJ2430" i="1"/>
  <c r="AK2430" i="1"/>
  <c r="AH2431" i="1"/>
  <c r="AI2431" i="1"/>
  <c r="AJ2431" i="1"/>
  <c r="AK2431" i="1"/>
  <c r="AH2432" i="1"/>
  <c r="AI2432" i="1"/>
  <c r="AJ2432" i="1"/>
  <c r="AK2432" i="1"/>
  <c r="AH2433" i="1"/>
  <c r="AI2433" i="1"/>
  <c r="AJ2433" i="1"/>
  <c r="AK2433" i="1"/>
  <c r="AH2434" i="1"/>
  <c r="AI2434" i="1"/>
  <c r="AJ2434" i="1"/>
  <c r="AK2434" i="1"/>
  <c r="AH2435" i="1"/>
  <c r="AI2435" i="1"/>
  <c r="AJ2435" i="1"/>
  <c r="AK2435" i="1"/>
  <c r="AH2436" i="1"/>
  <c r="AI2436" i="1"/>
  <c r="AJ2436" i="1"/>
  <c r="AK2436" i="1"/>
  <c r="AH2437" i="1"/>
  <c r="AI2437" i="1"/>
  <c r="AJ2437" i="1"/>
  <c r="AK2437" i="1"/>
  <c r="AH2438" i="1"/>
  <c r="AI2438" i="1"/>
  <c r="AJ2438" i="1"/>
  <c r="AK2438" i="1"/>
  <c r="AH2439" i="1"/>
  <c r="AI2439" i="1"/>
  <c r="AJ2439" i="1"/>
  <c r="AK2439" i="1"/>
  <c r="AH2440" i="1"/>
  <c r="AI2440" i="1"/>
  <c r="AJ2440" i="1"/>
  <c r="AK2440" i="1"/>
  <c r="AH2441" i="1"/>
  <c r="AI2441" i="1"/>
  <c r="AJ2441" i="1"/>
  <c r="AK2441" i="1"/>
  <c r="AH2442" i="1"/>
  <c r="AI2442" i="1"/>
  <c r="AJ2442" i="1"/>
  <c r="AK2442" i="1"/>
  <c r="AH2443" i="1"/>
  <c r="AI2443" i="1"/>
  <c r="AJ2443" i="1"/>
  <c r="AK2443" i="1"/>
  <c r="AH2444" i="1"/>
  <c r="AI2444" i="1"/>
  <c r="AJ2444" i="1"/>
  <c r="AK2444" i="1"/>
  <c r="AH2445" i="1"/>
  <c r="AI2445" i="1"/>
  <c r="AJ2445" i="1"/>
  <c r="AK2445" i="1"/>
  <c r="AH2446" i="1"/>
  <c r="AI2446" i="1"/>
  <c r="AJ2446" i="1"/>
  <c r="AK2446" i="1"/>
  <c r="AH2447" i="1"/>
  <c r="AI2447" i="1"/>
  <c r="AJ2447" i="1"/>
  <c r="AK2447" i="1"/>
  <c r="AH2448" i="1"/>
  <c r="AI2448" i="1"/>
  <c r="AJ2448" i="1"/>
  <c r="AK2448" i="1"/>
  <c r="AH2449" i="1"/>
  <c r="AI2449" i="1"/>
  <c r="AJ2449" i="1"/>
  <c r="AK2449" i="1"/>
  <c r="AH2450" i="1"/>
  <c r="AI2450" i="1"/>
  <c r="AJ2450" i="1"/>
  <c r="AK2450" i="1"/>
  <c r="AH2451" i="1"/>
  <c r="AI2451" i="1"/>
  <c r="AJ2451" i="1"/>
  <c r="AK2451" i="1"/>
  <c r="AH2452" i="1"/>
  <c r="AI2452" i="1"/>
  <c r="AJ2452" i="1"/>
  <c r="AK2452" i="1"/>
  <c r="AH2453" i="1"/>
  <c r="AI2453" i="1"/>
  <c r="AJ2453" i="1"/>
  <c r="AK2453" i="1"/>
  <c r="AH2454" i="1"/>
  <c r="AI2454" i="1"/>
  <c r="AJ2454" i="1"/>
  <c r="AK2454" i="1"/>
  <c r="AH2455" i="1"/>
  <c r="AI2455" i="1"/>
  <c r="AJ2455" i="1"/>
  <c r="AK2455" i="1"/>
  <c r="AH2456" i="1"/>
  <c r="AI2456" i="1"/>
  <c r="AJ2456" i="1"/>
  <c r="AK2456" i="1"/>
  <c r="AH2457" i="1"/>
  <c r="AI2457" i="1"/>
  <c r="AJ2457" i="1"/>
  <c r="AK2457" i="1"/>
  <c r="AH2458" i="1"/>
  <c r="AI2458" i="1"/>
  <c r="AJ2458" i="1"/>
  <c r="AK2458" i="1"/>
  <c r="AH2459" i="1"/>
  <c r="AI2459" i="1"/>
  <c r="AJ2459" i="1"/>
  <c r="AK2459" i="1"/>
  <c r="AH2460" i="1"/>
  <c r="AI2460" i="1"/>
  <c r="AJ2460" i="1"/>
  <c r="AK2460" i="1"/>
  <c r="AH2461" i="1"/>
  <c r="AI2461" i="1"/>
  <c r="AJ2461" i="1"/>
  <c r="AK2461" i="1"/>
  <c r="AH2462" i="1"/>
  <c r="AI2462" i="1"/>
  <c r="AJ2462" i="1"/>
  <c r="AK2462" i="1"/>
  <c r="AH2463" i="1"/>
  <c r="AI2463" i="1"/>
  <c r="AJ2463" i="1"/>
  <c r="AK2463" i="1"/>
  <c r="AH2464" i="1"/>
  <c r="AI2464" i="1"/>
  <c r="AJ2464" i="1"/>
  <c r="AK2464" i="1"/>
  <c r="AH2465" i="1"/>
  <c r="AI2465" i="1"/>
  <c r="AJ2465" i="1"/>
  <c r="AK2465" i="1"/>
  <c r="AH2466" i="1"/>
  <c r="AI2466" i="1"/>
  <c r="AJ2466" i="1"/>
  <c r="AK2466" i="1"/>
  <c r="AH2467" i="1"/>
  <c r="AI2467" i="1"/>
  <c r="AJ2467" i="1"/>
  <c r="AK2467" i="1"/>
  <c r="AH2468" i="1"/>
  <c r="AI2468" i="1"/>
  <c r="AJ2468" i="1"/>
  <c r="AK2468" i="1"/>
  <c r="AH2469" i="1"/>
  <c r="AI2469" i="1"/>
  <c r="AJ2469" i="1"/>
  <c r="AK2469" i="1"/>
  <c r="AH2470" i="1"/>
  <c r="AI2470" i="1"/>
  <c r="AJ2470" i="1"/>
  <c r="AK2470" i="1"/>
  <c r="AH2471" i="1"/>
  <c r="AI2471" i="1"/>
  <c r="AJ2471" i="1"/>
  <c r="AK2471" i="1"/>
  <c r="AH2472" i="1"/>
  <c r="AI2472" i="1"/>
  <c r="AJ2472" i="1"/>
  <c r="AK2472" i="1"/>
  <c r="AH2473" i="1"/>
  <c r="AI2473" i="1"/>
  <c r="AJ2473" i="1"/>
  <c r="AK2473" i="1"/>
  <c r="AH2474" i="1"/>
  <c r="AI2474" i="1"/>
  <c r="AJ2474" i="1"/>
  <c r="AK2474" i="1"/>
  <c r="AH2475" i="1"/>
  <c r="AI2475" i="1"/>
  <c r="AJ2475" i="1"/>
  <c r="AK2475" i="1"/>
  <c r="AH2476" i="1"/>
  <c r="AI2476" i="1"/>
  <c r="AJ2476" i="1"/>
  <c r="AK2476" i="1"/>
  <c r="AH2477" i="1"/>
  <c r="AI2477" i="1"/>
  <c r="AJ2477" i="1"/>
  <c r="AK2477" i="1"/>
  <c r="AH2478" i="1"/>
  <c r="AI2478" i="1"/>
  <c r="AJ2478" i="1"/>
  <c r="AK2478" i="1"/>
  <c r="AH2479" i="1"/>
  <c r="AI2479" i="1"/>
  <c r="AJ2479" i="1"/>
  <c r="AK2479" i="1"/>
  <c r="AH2480" i="1"/>
  <c r="AI2480" i="1"/>
  <c r="AJ2480" i="1"/>
  <c r="AK2480" i="1"/>
  <c r="AH2481" i="1"/>
  <c r="AI2481" i="1"/>
  <c r="AJ2481" i="1"/>
  <c r="AK2481" i="1"/>
  <c r="AH2482" i="1"/>
  <c r="AI2482" i="1"/>
  <c r="AJ2482" i="1"/>
  <c r="AK2482" i="1"/>
  <c r="AH2483" i="1"/>
  <c r="AI2483" i="1"/>
  <c r="AJ2483" i="1"/>
  <c r="AK2483" i="1"/>
  <c r="AH2484" i="1"/>
  <c r="AI2484" i="1"/>
  <c r="AJ2484" i="1"/>
  <c r="AK2484" i="1"/>
  <c r="AH2485" i="1"/>
  <c r="AI2485" i="1"/>
  <c r="AJ2485" i="1"/>
  <c r="AK2485" i="1"/>
  <c r="AH2486" i="1"/>
  <c r="AI2486" i="1"/>
  <c r="AJ2486" i="1"/>
  <c r="AK2486" i="1"/>
  <c r="AH2487" i="1"/>
  <c r="AI2487" i="1"/>
  <c r="AJ2487" i="1"/>
  <c r="AK2487" i="1"/>
  <c r="AH2488" i="1"/>
  <c r="AI2488" i="1"/>
  <c r="AJ2488" i="1"/>
  <c r="AK2488" i="1"/>
  <c r="AH2489" i="1"/>
  <c r="AI2489" i="1"/>
  <c r="AJ2489" i="1"/>
  <c r="AK2489" i="1"/>
  <c r="AH2490" i="1"/>
  <c r="AI2490" i="1"/>
  <c r="AJ2490" i="1"/>
  <c r="AK2490" i="1"/>
  <c r="AH2491" i="1"/>
  <c r="AI2491" i="1"/>
  <c r="AJ2491" i="1"/>
  <c r="AK2491" i="1"/>
  <c r="AH2492" i="1"/>
  <c r="AI2492" i="1"/>
  <c r="AJ2492" i="1"/>
  <c r="AK2492" i="1"/>
  <c r="AH2493" i="1"/>
  <c r="AI2493" i="1"/>
  <c r="AJ2493" i="1"/>
  <c r="AK2493" i="1"/>
  <c r="AH2494" i="1"/>
  <c r="AI2494" i="1"/>
  <c r="AJ2494" i="1"/>
  <c r="AK2494" i="1"/>
  <c r="AH2495" i="1"/>
  <c r="AI2495" i="1"/>
  <c r="AJ2495" i="1"/>
  <c r="AK2495" i="1"/>
  <c r="AH2496" i="1"/>
  <c r="AI2496" i="1"/>
  <c r="AJ2496" i="1"/>
  <c r="AK2496" i="1"/>
  <c r="AH2497" i="1"/>
  <c r="AI2497" i="1"/>
  <c r="AJ2497" i="1"/>
  <c r="AK2497" i="1"/>
  <c r="AH2498" i="1"/>
  <c r="AI2498" i="1"/>
  <c r="AJ2498" i="1"/>
  <c r="AK2498" i="1"/>
  <c r="AH2499" i="1"/>
  <c r="AI2499" i="1"/>
  <c r="AJ2499" i="1"/>
  <c r="AK2499" i="1"/>
  <c r="AH2500" i="1"/>
  <c r="AI2500" i="1"/>
  <c r="AJ2500" i="1"/>
  <c r="AK2500" i="1"/>
  <c r="AH2501" i="1"/>
  <c r="AI2501" i="1"/>
  <c r="AJ2501" i="1"/>
  <c r="AK2501" i="1"/>
  <c r="AH2502" i="1"/>
  <c r="AI2502" i="1"/>
  <c r="AJ2502" i="1"/>
  <c r="AK2502" i="1"/>
  <c r="AH2503" i="1"/>
  <c r="AI2503" i="1"/>
  <c r="AJ2503" i="1"/>
  <c r="AK2503" i="1"/>
  <c r="AH2504" i="1"/>
  <c r="AI2504" i="1"/>
  <c r="AJ2504" i="1"/>
  <c r="AK2504" i="1"/>
  <c r="AH2505" i="1"/>
  <c r="AI2505" i="1"/>
  <c r="AJ2505" i="1"/>
  <c r="AK2505" i="1"/>
  <c r="AH2506" i="1"/>
  <c r="AI2506" i="1"/>
  <c r="AJ2506" i="1"/>
  <c r="AK2506" i="1"/>
  <c r="AH2507" i="1"/>
  <c r="AI2507" i="1"/>
  <c r="AJ2507" i="1"/>
  <c r="AK2507" i="1"/>
  <c r="AH2508" i="1"/>
  <c r="AI2508" i="1"/>
  <c r="AJ2508" i="1"/>
  <c r="AK2508" i="1"/>
  <c r="AH2509" i="1"/>
  <c r="AI2509" i="1"/>
  <c r="AJ2509" i="1"/>
  <c r="AK2509" i="1"/>
  <c r="AH2510" i="1"/>
  <c r="AI2510" i="1"/>
  <c r="AJ2510" i="1"/>
  <c r="AK2510" i="1"/>
  <c r="AH2511" i="1"/>
  <c r="AI2511" i="1"/>
  <c r="AJ2511" i="1"/>
  <c r="AK2511" i="1"/>
  <c r="AH2512" i="1"/>
  <c r="AI2512" i="1"/>
  <c r="AJ2512" i="1"/>
  <c r="AK2512" i="1"/>
  <c r="AH2513" i="1"/>
  <c r="AI2513" i="1"/>
  <c r="AJ2513" i="1"/>
  <c r="AK2513" i="1"/>
  <c r="AH2514" i="1"/>
  <c r="AI2514" i="1"/>
  <c r="AJ2514" i="1"/>
  <c r="AK2514" i="1"/>
  <c r="AH2515" i="1"/>
  <c r="AI2515" i="1"/>
  <c r="AJ2515" i="1"/>
  <c r="AK2515" i="1"/>
  <c r="AH2516" i="1"/>
  <c r="AI2516" i="1"/>
  <c r="AJ2516" i="1"/>
  <c r="AK2516" i="1"/>
  <c r="AH2517" i="1"/>
  <c r="AI2517" i="1"/>
  <c r="AJ2517" i="1"/>
  <c r="AK2517" i="1"/>
  <c r="AH2518" i="1"/>
  <c r="AI2518" i="1"/>
  <c r="AJ2518" i="1"/>
  <c r="AK2518" i="1"/>
  <c r="AH2519" i="1"/>
  <c r="AI2519" i="1"/>
  <c r="AJ2519" i="1"/>
  <c r="AK2519" i="1"/>
  <c r="AH2520" i="1"/>
  <c r="AI2520" i="1"/>
  <c r="AJ2520" i="1"/>
  <c r="AK2520" i="1"/>
  <c r="AH2521" i="1"/>
  <c r="AI2521" i="1"/>
  <c r="AJ2521" i="1"/>
  <c r="AK2521" i="1"/>
  <c r="AH2522" i="1"/>
  <c r="AI2522" i="1"/>
  <c r="AJ2522" i="1"/>
  <c r="AK2522" i="1"/>
  <c r="AH2523" i="1"/>
  <c r="AI2523" i="1"/>
  <c r="AJ2523" i="1"/>
  <c r="AK2523" i="1"/>
  <c r="AH2524" i="1"/>
  <c r="AI2524" i="1"/>
  <c r="AJ2524" i="1"/>
  <c r="AK2524" i="1"/>
  <c r="AH2525" i="1"/>
  <c r="AI2525" i="1"/>
  <c r="AJ2525" i="1"/>
  <c r="AK2525" i="1"/>
  <c r="AH2526" i="1"/>
  <c r="AI2526" i="1"/>
  <c r="AJ2526" i="1"/>
  <c r="AK2526" i="1"/>
  <c r="AH2527" i="1"/>
  <c r="AI2527" i="1"/>
  <c r="AJ2527" i="1"/>
  <c r="AK2527" i="1"/>
  <c r="AH2528" i="1"/>
  <c r="AI2528" i="1"/>
  <c r="AJ2528" i="1"/>
  <c r="AK2528" i="1"/>
  <c r="AH2529" i="1"/>
  <c r="AI2529" i="1"/>
  <c r="AJ2529" i="1"/>
  <c r="AK2529" i="1"/>
  <c r="AH2530" i="1"/>
  <c r="AI2530" i="1"/>
  <c r="AJ2530" i="1"/>
  <c r="AK2530" i="1"/>
  <c r="AH2531" i="1"/>
  <c r="AI2531" i="1"/>
  <c r="AJ2531" i="1"/>
  <c r="AK2531" i="1"/>
  <c r="AH2532" i="1"/>
  <c r="AI2532" i="1"/>
  <c r="AJ2532" i="1"/>
  <c r="AK2532" i="1"/>
  <c r="AH2533" i="1"/>
  <c r="AI2533" i="1"/>
  <c r="AJ2533" i="1"/>
  <c r="AK2533" i="1"/>
  <c r="AH2534" i="1"/>
  <c r="AI2534" i="1"/>
  <c r="AJ2534" i="1"/>
  <c r="AK2534" i="1"/>
  <c r="AH2535" i="1"/>
  <c r="AI2535" i="1"/>
  <c r="AJ2535" i="1"/>
  <c r="AK2535" i="1"/>
  <c r="AH2536" i="1"/>
  <c r="AI2536" i="1"/>
  <c r="AJ2536" i="1"/>
  <c r="AK2536" i="1"/>
  <c r="AH2537" i="1"/>
  <c r="AI2537" i="1"/>
  <c r="AJ2537" i="1"/>
  <c r="AK2537" i="1"/>
  <c r="AH2538" i="1"/>
  <c r="AI2538" i="1"/>
  <c r="AJ2538" i="1"/>
  <c r="AK2538" i="1"/>
  <c r="AH2539" i="1"/>
  <c r="AI2539" i="1"/>
  <c r="AJ2539" i="1"/>
  <c r="AK2539" i="1"/>
  <c r="AH2540" i="1"/>
  <c r="AI2540" i="1"/>
  <c r="AJ2540" i="1"/>
  <c r="AK2540" i="1"/>
  <c r="AH2541" i="1"/>
  <c r="AI2541" i="1"/>
  <c r="AJ2541" i="1"/>
  <c r="AK2541" i="1"/>
  <c r="AH2542" i="1"/>
  <c r="AI2542" i="1"/>
  <c r="AJ2542" i="1"/>
  <c r="AK2542" i="1"/>
  <c r="AH2543" i="1"/>
  <c r="AI2543" i="1"/>
  <c r="AJ2543" i="1"/>
  <c r="AK2543" i="1"/>
  <c r="AH2544" i="1"/>
  <c r="AI2544" i="1"/>
  <c r="AJ2544" i="1"/>
  <c r="AK2544" i="1"/>
  <c r="AH2545" i="1"/>
  <c r="AI2545" i="1"/>
  <c r="AJ2545" i="1"/>
  <c r="AK2545" i="1"/>
  <c r="AH2546" i="1"/>
  <c r="AI2546" i="1"/>
  <c r="AJ2546" i="1"/>
  <c r="AK2546" i="1"/>
  <c r="AH2547" i="1"/>
  <c r="AI2547" i="1"/>
  <c r="AJ2547" i="1"/>
  <c r="AK2547" i="1"/>
  <c r="AH2548" i="1"/>
  <c r="AI2548" i="1"/>
  <c r="AJ2548" i="1"/>
  <c r="AK2548" i="1"/>
  <c r="AH2549" i="1"/>
  <c r="AI2549" i="1"/>
  <c r="AJ2549" i="1"/>
  <c r="AK2549" i="1"/>
  <c r="AH2550" i="1"/>
  <c r="AI2550" i="1"/>
  <c r="AJ2550" i="1"/>
  <c r="AK2550" i="1"/>
  <c r="AH2551" i="1"/>
  <c r="AI2551" i="1"/>
  <c r="AJ2551" i="1"/>
  <c r="AK2551" i="1"/>
  <c r="AH2552" i="1"/>
  <c r="AI2552" i="1"/>
  <c r="AJ2552" i="1"/>
  <c r="AK2552" i="1"/>
  <c r="AH2553" i="1"/>
  <c r="AI2553" i="1"/>
  <c r="AJ2553" i="1"/>
  <c r="AK2553" i="1"/>
  <c r="AH2554" i="1"/>
  <c r="AI2554" i="1"/>
  <c r="AJ2554" i="1"/>
  <c r="AK2554" i="1"/>
  <c r="AH2555" i="1"/>
  <c r="AI2555" i="1"/>
  <c r="AJ2555" i="1"/>
  <c r="AK2555" i="1"/>
  <c r="AH2556" i="1"/>
  <c r="AI2556" i="1"/>
  <c r="AJ2556" i="1"/>
  <c r="AK2556" i="1"/>
  <c r="AH2557" i="1"/>
  <c r="AI2557" i="1"/>
  <c r="AJ2557" i="1"/>
  <c r="AK2557" i="1"/>
  <c r="AH2558" i="1"/>
  <c r="AI2558" i="1"/>
  <c r="AJ2558" i="1"/>
  <c r="AK2558" i="1"/>
  <c r="AH2559" i="1"/>
  <c r="AI2559" i="1"/>
  <c r="AJ2559" i="1"/>
  <c r="AK2559" i="1"/>
  <c r="AH2560" i="1"/>
  <c r="AI2560" i="1"/>
  <c r="AJ2560" i="1"/>
  <c r="AK2560" i="1"/>
  <c r="AH2561" i="1"/>
  <c r="AI2561" i="1"/>
  <c r="AJ2561" i="1"/>
  <c r="AK2561" i="1"/>
  <c r="AH2562" i="1"/>
  <c r="AI2562" i="1"/>
  <c r="AJ2562" i="1"/>
  <c r="AK2562" i="1"/>
  <c r="AH2563" i="1"/>
  <c r="AI2563" i="1"/>
  <c r="AJ2563" i="1"/>
  <c r="AK2563" i="1"/>
  <c r="AH2564" i="1"/>
  <c r="AI2564" i="1"/>
  <c r="AJ2564" i="1"/>
  <c r="AK2564" i="1"/>
  <c r="AH2565" i="1"/>
  <c r="AI2565" i="1"/>
  <c r="AJ2565" i="1"/>
  <c r="AK2565" i="1"/>
  <c r="AH2566" i="1"/>
  <c r="AI2566" i="1"/>
  <c r="AJ2566" i="1"/>
  <c r="AK2566" i="1"/>
  <c r="AH2567" i="1"/>
  <c r="AI2567" i="1"/>
  <c r="AJ2567" i="1"/>
  <c r="AK2567" i="1"/>
  <c r="AH2568" i="1"/>
  <c r="AI2568" i="1"/>
  <c r="AJ2568" i="1"/>
  <c r="AK2568" i="1"/>
  <c r="AH2569" i="1"/>
  <c r="AI2569" i="1"/>
  <c r="AJ2569" i="1"/>
  <c r="AK2569" i="1"/>
  <c r="AH2570" i="1"/>
  <c r="AI2570" i="1"/>
  <c r="AJ2570" i="1"/>
  <c r="AK2570" i="1"/>
  <c r="AH2571" i="1"/>
  <c r="AI2571" i="1"/>
  <c r="AJ2571" i="1"/>
  <c r="AK2571" i="1"/>
  <c r="AH2572" i="1"/>
  <c r="AI2572" i="1"/>
  <c r="AJ2572" i="1"/>
  <c r="AK2572" i="1"/>
  <c r="AH2573" i="1"/>
  <c r="AI2573" i="1"/>
  <c r="AJ2573" i="1"/>
  <c r="AK2573" i="1"/>
  <c r="AH2574" i="1"/>
  <c r="AI2574" i="1"/>
  <c r="AJ2574" i="1"/>
  <c r="AK2574" i="1"/>
  <c r="AH2575" i="1"/>
  <c r="AI2575" i="1"/>
  <c r="AJ2575" i="1"/>
  <c r="AK2575" i="1"/>
  <c r="AH2576" i="1"/>
  <c r="AI2576" i="1"/>
  <c r="AJ2576" i="1"/>
  <c r="AK2576" i="1"/>
  <c r="AH2577" i="1"/>
  <c r="AI2577" i="1"/>
  <c r="AJ2577" i="1"/>
  <c r="AK2577" i="1"/>
  <c r="AH2578" i="1"/>
  <c r="AI2578" i="1"/>
  <c r="AJ2578" i="1"/>
  <c r="AK2578" i="1"/>
  <c r="AH2579" i="1"/>
  <c r="AI2579" i="1"/>
  <c r="AJ2579" i="1"/>
  <c r="AK2579" i="1"/>
  <c r="AH2580" i="1"/>
  <c r="AI2580" i="1"/>
  <c r="AJ2580" i="1"/>
  <c r="AK2580" i="1"/>
  <c r="AH2581" i="1"/>
  <c r="AI2581" i="1"/>
  <c r="AJ2581" i="1"/>
  <c r="AK2581" i="1"/>
  <c r="AH2582" i="1"/>
  <c r="AI2582" i="1"/>
  <c r="AJ2582" i="1"/>
  <c r="AK2582" i="1"/>
  <c r="AH2583" i="1"/>
  <c r="AI2583" i="1"/>
  <c r="AJ2583" i="1"/>
  <c r="AK2583" i="1"/>
  <c r="AH2584" i="1"/>
  <c r="AI2584" i="1"/>
  <c r="AJ2584" i="1"/>
  <c r="AK2584" i="1"/>
  <c r="AH2585" i="1"/>
  <c r="AI2585" i="1"/>
  <c r="AJ2585" i="1"/>
  <c r="AK2585" i="1"/>
  <c r="AH2586" i="1"/>
  <c r="AI2586" i="1"/>
  <c r="AJ2586" i="1"/>
  <c r="AK2586" i="1"/>
  <c r="AH2587" i="1"/>
  <c r="AI2587" i="1"/>
  <c r="AJ2587" i="1"/>
  <c r="AK2587" i="1"/>
  <c r="AH2588" i="1"/>
  <c r="AI2588" i="1"/>
  <c r="AJ2588" i="1"/>
  <c r="AK2588" i="1"/>
  <c r="AH2589" i="1"/>
  <c r="AI2589" i="1"/>
  <c r="AJ2589" i="1"/>
  <c r="AK2589" i="1"/>
  <c r="AH2590" i="1"/>
  <c r="AI2590" i="1"/>
  <c r="AJ2590" i="1"/>
  <c r="AK2590" i="1"/>
  <c r="AH2591" i="1"/>
  <c r="AI2591" i="1"/>
  <c r="AJ2591" i="1"/>
  <c r="AK2591" i="1"/>
  <c r="AH2592" i="1"/>
  <c r="AI2592" i="1"/>
  <c r="AJ2592" i="1"/>
  <c r="AK2592" i="1"/>
  <c r="AH2593" i="1"/>
  <c r="AI2593" i="1"/>
  <c r="AJ2593" i="1"/>
  <c r="AK2593" i="1"/>
  <c r="AH2594" i="1"/>
  <c r="AI2594" i="1"/>
  <c r="AJ2594" i="1"/>
  <c r="AK2594" i="1"/>
  <c r="AH2595" i="1"/>
  <c r="AI2595" i="1"/>
  <c r="AJ2595" i="1"/>
  <c r="AK2595" i="1"/>
  <c r="AH2596" i="1"/>
  <c r="AI2596" i="1"/>
  <c r="AJ2596" i="1"/>
  <c r="AK2596" i="1"/>
  <c r="AH2597" i="1"/>
  <c r="AI2597" i="1"/>
  <c r="AJ2597" i="1"/>
  <c r="AK2597" i="1"/>
  <c r="AH2598" i="1"/>
  <c r="AI2598" i="1"/>
  <c r="AJ2598" i="1"/>
  <c r="AK2598" i="1"/>
  <c r="AH2599" i="1"/>
  <c r="AI2599" i="1"/>
  <c r="AJ2599" i="1"/>
  <c r="AK2599" i="1"/>
  <c r="AH2600" i="1"/>
  <c r="AI2600" i="1"/>
  <c r="AJ2600" i="1"/>
  <c r="AK2600" i="1"/>
  <c r="AH2601" i="1"/>
  <c r="AI2601" i="1"/>
  <c r="AJ2601" i="1"/>
  <c r="AK2601" i="1"/>
  <c r="AH2602" i="1"/>
  <c r="AI2602" i="1"/>
  <c r="AJ2602" i="1"/>
  <c r="AK2602" i="1"/>
  <c r="AH2603" i="1"/>
  <c r="AI2603" i="1"/>
  <c r="AJ2603" i="1"/>
  <c r="AK2603" i="1"/>
  <c r="AH2604" i="1"/>
  <c r="AI2604" i="1"/>
  <c r="AJ2604" i="1"/>
  <c r="AK2604" i="1"/>
  <c r="AH2605" i="1"/>
  <c r="AI2605" i="1"/>
  <c r="AJ2605" i="1"/>
  <c r="AK2605" i="1"/>
  <c r="AH2606" i="1"/>
  <c r="AI2606" i="1"/>
  <c r="AJ2606" i="1"/>
  <c r="AK2606" i="1"/>
  <c r="AH2607" i="1"/>
  <c r="AI2607" i="1"/>
  <c r="AJ2607" i="1"/>
  <c r="AK2607" i="1"/>
  <c r="AH2608" i="1"/>
  <c r="AI2608" i="1"/>
  <c r="AJ2608" i="1"/>
  <c r="AK2608" i="1"/>
  <c r="AH2609" i="1"/>
  <c r="AI2609" i="1"/>
  <c r="AJ2609" i="1"/>
  <c r="AK2609" i="1"/>
  <c r="AH2610" i="1"/>
  <c r="AI2610" i="1"/>
  <c r="AJ2610" i="1"/>
  <c r="AK2610" i="1"/>
  <c r="AH2611" i="1"/>
  <c r="AI2611" i="1"/>
  <c r="AJ2611" i="1"/>
  <c r="AK2611" i="1"/>
  <c r="AH2612" i="1"/>
  <c r="AI2612" i="1"/>
  <c r="AJ2612" i="1"/>
  <c r="AK2612" i="1"/>
  <c r="AH2613" i="1"/>
  <c r="AI2613" i="1"/>
  <c r="AJ2613" i="1"/>
  <c r="AK2613" i="1"/>
  <c r="AH2614" i="1"/>
  <c r="AI2614" i="1"/>
  <c r="AJ2614" i="1"/>
  <c r="AK2614" i="1"/>
  <c r="AH2615" i="1"/>
  <c r="AI2615" i="1"/>
  <c r="AJ2615" i="1"/>
  <c r="AK2615" i="1"/>
  <c r="AH2616" i="1"/>
  <c r="AI2616" i="1"/>
  <c r="AJ2616" i="1"/>
  <c r="AK2616" i="1"/>
  <c r="AH2617" i="1"/>
  <c r="AI2617" i="1"/>
  <c r="AJ2617" i="1"/>
  <c r="AK2617" i="1"/>
  <c r="AH2618" i="1"/>
  <c r="AI2618" i="1"/>
  <c r="AJ2618" i="1"/>
  <c r="AK2618" i="1"/>
  <c r="AH2619" i="1"/>
  <c r="AI2619" i="1"/>
  <c r="AJ2619" i="1"/>
  <c r="AK2619" i="1"/>
  <c r="AH2620" i="1"/>
  <c r="AI2620" i="1"/>
  <c r="AJ2620" i="1"/>
  <c r="AK2620" i="1"/>
  <c r="AH2621" i="1"/>
  <c r="AI2621" i="1"/>
  <c r="AJ2621" i="1"/>
  <c r="AK2621" i="1"/>
  <c r="AH2622" i="1"/>
  <c r="AI2622" i="1"/>
  <c r="AJ2622" i="1"/>
  <c r="AK2622" i="1"/>
  <c r="AH2623" i="1"/>
  <c r="AI2623" i="1"/>
  <c r="AJ2623" i="1"/>
  <c r="AK2623" i="1"/>
  <c r="AH2624" i="1"/>
  <c r="AI2624" i="1"/>
  <c r="AJ2624" i="1"/>
  <c r="AK2624" i="1"/>
  <c r="AH2625" i="1"/>
  <c r="AI2625" i="1"/>
  <c r="AJ2625" i="1"/>
  <c r="AK2625" i="1"/>
  <c r="AH2626" i="1"/>
  <c r="AI2626" i="1"/>
  <c r="AJ2626" i="1"/>
  <c r="AK2626" i="1"/>
  <c r="AH2627" i="1"/>
  <c r="AI2627" i="1"/>
  <c r="AJ2627" i="1"/>
  <c r="AK2627" i="1"/>
  <c r="AH2628" i="1"/>
  <c r="AI2628" i="1"/>
  <c r="AJ2628" i="1"/>
  <c r="AK2628" i="1"/>
  <c r="AH2629" i="1"/>
  <c r="AI2629" i="1"/>
  <c r="AJ2629" i="1"/>
  <c r="AK2629" i="1"/>
  <c r="AH2630" i="1"/>
  <c r="AI2630" i="1"/>
  <c r="AJ2630" i="1"/>
  <c r="AK2630" i="1"/>
  <c r="AH2631" i="1"/>
  <c r="AI2631" i="1"/>
  <c r="AJ2631" i="1"/>
  <c r="AK2631" i="1"/>
  <c r="AH2632" i="1"/>
  <c r="AI2632" i="1"/>
  <c r="AJ2632" i="1"/>
  <c r="AK2632" i="1"/>
  <c r="AH2633" i="1"/>
  <c r="AI2633" i="1"/>
  <c r="AJ2633" i="1"/>
  <c r="AK2633" i="1"/>
  <c r="AH2634" i="1"/>
  <c r="AI2634" i="1"/>
  <c r="AJ2634" i="1"/>
  <c r="AK2634" i="1"/>
  <c r="AH2635" i="1"/>
  <c r="AI2635" i="1"/>
  <c r="AJ2635" i="1"/>
  <c r="AK2635" i="1"/>
  <c r="AH2636" i="1"/>
  <c r="AI2636" i="1"/>
  <c r="AJ2636" i="1"/>
  <c r="AK2636" i="1"/>
  <c r="AH2637" i="1"/>
  <c r="AI2637" i="1"/>
  <c r="AJ2637" i="1"/>
  <c r="AK2637" i="1"/>
  <c r="AH2638" i="1"/>
  <c r="AI2638" i="1"/>
  <c r="AJ2638" i="1"/>
  <c r="AK2638" i="1"/>
  <c r="AH2639" i="1"/>
  <c r="AI2639" i="1"/>
  <c r="AJ2639" i="1"/>
  <c r="AK2639" i="1"/>
  <c r="AH2640" i="1"/>
  <c r="AI2640" i="1"/>
  <c r="AJ2640" i="1"/>
  <c r="AK2640" i="1"/>
  <c r="AH2641" i="1"/>
  <c r="AI2641" i="1"/>
  <c r="AJ2641" i="1"/>
  <c r="AK2641" i="1"/>
  <c r="AH2642" i="1"/>
  <c r="AI2642" i="1"/>
  <c r="AJ2642" i="1"/>
  <c r="AK2642" i="1"/>
  <c r="AH2643" i="1"/>
  <c r="AI2643" i="1"/>
  <c r="AJ2643" i="1"/>
  <c r="AK2643" i="1"/>
  <c r="AH2644" i="1"/>
  <c r="AI2644" i="1"/>
  <c r="AJ2644" i="1"/>
  <c r="AK2644" i="1"/>
  <c r="AH2645" i="1"/>
  <c r="AI2645" i="1"/>
  <c r="AJ2645" i="1"/>
  <c r="AK2645" i="1"/>
  <c r="AH2646" i="1"/>
  <c r="AI2646" i="1"/>
  <c r="AJ2646" i="1"/>
  <c r="AK2646" i="1"/>
  <c r="AH2647" i="1"/>
  <c r="AI2647" i="1"/>
  <c r="AJ2647" i="1"/>
  <c r="AK2647" i="1"/>
  <c r="AH2648" i="1"/>
  <c r="AI2648" i="1"/>
  <c r="AJ2648" i="1"/>
  <c r="AK2648" i="1"/>
  <c r="AH2649" i="1"/>
  <c r="AI2649" i="1"/>
  <c r="AJ2649" i="1"/>
  <c r="AK2649" i="1"/>
  <c r="AH2650" i="1"/>
  <c r="AI2650" i="1"/>
  <c r="AJ2650" i="1"/>
  <c r="AK2650" i="1"/>
  <c r="AH2651" i="1"/>
  <c r="AI2651" i="1"/>
  <c r="AJ2651" i="1"/>
  <c r="AK2651" i="1"/>
  <c r="AH2652" i="1"/>
  <c r="AI2652" i="1"/>
  <c r="AJ2652" i="1"/>
  <c r="AK2652" i="1"/>
  <c r="AH2653" i="1"/>
  <c r="AI2653" i="1"/>
  <c r="AJ2653" i="1"/>
  <c r="AK2653" i="1"/>
  <c r="AH2654" i="1"/>
  <c r="AI2654" i="1"/>
  <c r="AJ2654" i="1"/>
  <c r="AK2654" i="1"/>
  <c r="AH2655" i="1"/>
  <c r="AI2655" i="1"/>
  <c r="AJ2655" i="1"/>
  <c r="AK2655" i="1"/>
  <c r="AH2656" i="1"/>
  <c r="AI2656" i="1"/>
  <c r="AJ2656" i="1"/>
  <c r="AK2656" i="1"/>
  <c r="AH2657" i="1"/>
  <c r="AI2657" i="1"/>
  <c r="AJ2657" i="1"/>
  <c r="AK2657" i="1"/>
  <c r="AH2658" i="1"/>
  <c r="AI2658" i="1"/>
  <c r="AJ2658" i="1"/>
  <c r="AK2658" i="1"/>
  <c r="AH2659" i="1"/>
  <c r="AI2659" i="1"/>
  <c r="AJ2659" i="1"/>
  <c r="AK2659" i="1"/>
  <c r="AH2660" i="1"/>
  <c r="AI2660" i="1"/>
  <c r="AJ2660" i="1"/>
  <c r="AK2660" i="1"/>
  <c r="AH2661" i="1"/>
  <c r="AI2661" i="1"/>
  <c r="AJ2661" i="1"/>
  <c r="AK2661" i="1"/>
  <c r="AH2662" i="1"/>
  <c r="AI2662" i="1"/>
  <c r="AJ2662" i="1"/>
  <c r="AK2662" i="1"/>
  <c r="AH2663" i="1"/>
  <c r="AI2663" i="1"/>
  <c r="AJ2663" i="1"/>
  <c r="AK2663" i="1"/>
  <c r="AH2664" i="1"/>
  <c r="AI2664" i="1"/>
  <c r="AJ2664" i="1"/>
  <c r="AK2664" i="1"/>
  <c r="AH2665" i="1"/>
  <c r="AI2665" i="1"/>
  <c r="AJ2665" i="1"/>
  <c r="AK2665" i="1"/>
  <c r="AH2666" i="1"/>
  <c r="AI2666" i="1"/>
  <c r="AJ2666" i="1"/>
  <c r="AK2666" i="1"/>
  <c r="AH2667" i="1"/>
  <c r="AI2667" i="1"/>
  <c r="AJ2667" i="1"/>
  <c r="AK2667" i="1"/>
  <c r="AH2668" i="1"/>
  <c r="AI2668" i="1"/>
  <c r="AJ2668" i="1"/>
  <c r="AK2668" i="1"/>
  <c r="AH2669" i="1"/>
  <c r="AI2669" i="1"/>
  <c r="AJ2669" i="1"/>
  <c r="AK2669" i="1"/>
  <c r="AH2670" i="1"/>
  <c r="AI2670" i="1"/>
  <c r="AJ2670" i="1"/>
  <c r="AK2670" i="1"/>
  <c r="AH2671" i="1"/>
  <c r="AI2671" i="1"/>
  <c r="AJ2671" i="1"/>
  <c r="AK2671" i="1"/>
  <c r="AH2672" i="1"/>
  <c r="AI2672" i="1"/>
  <c r="AJ2672" i="1"/>
  <c r="AK2672" i="1"/>
  <c r="AH2673" i="1"/>
  <c r="AI2673" i="1"/>
  <c r="AJ2673" i="1"/>
  <c r="AK2673" i="1"/>
  <c r="AH2674" i="1"/>
  <c r="AI2674" i="1"/>
  <c r="AJ2674" i="1"/>
  <c r="AK2674" i="1"/>
  <c r="AH2675" i="1"/>
  <c r="AI2675" i="1"/>
  <c r="AJ2675" i="1"/>
  <c r="AK2675" i="1"/>
  <c r="AH2676" i="1"/>
  <c r="AI2676" i="1"/>
  <c r="AJ2676" i="1"/>
  <c r="AK2676" i="1"/>
  <c r="AH2677" i="1"/>
  <c r="AI2677" i="1"/>
  <c r="AJ2677" i="1"/>
  <c r="AK2677" i="1"/>
  <c r="AH2678" i="1"/>
  <c r="AI2678" i="1"/>
  <c r="AJ2678" i="1"/>
  <c r="AK2678" i="1"/>
  <c r="AH2679" i="1"/>
  <c r="AI2679" i="1"/>
  <c r="AJ2679" i="1"/>
  <c r="AK2679" i="1"/>
  <c r="AH2680" i="1"/>
  <c r="AI2680" i="1"/>
  <c r="AJ2680" i="1"/>
  <c r="AK2680" i="1"/>
  <c r="AH2681" i="1"/>
  <c r="AI2681" i="1"/>
  <c r="AJ2681" i="1"/>
  <c r="AK2681" i="1"/>
  <c r="AH2682" i="1"/>
  <c r="AI2682" i="1"/>
  <c r="AJ2682" i="1"/>
  <c r="AK2682" i="1"/>
  <c r="AH2683" i="1"/>
  <c r="AI2683" i="1"/>
  <c r="AJ2683" i="1"/>
  <c r="AK2683" i="1"/>
  <c r="AH2684" i="1"/>
  <c r="AI2684" i="1"/>
  <c r="AJ2684" i="1"/>
  <c r="AK2684" i="1"/>
  <c r="AH2685" i="1"/>
  <c r="AI2685" i="1"/>
  <c r="AJ2685" i="1"/>
  <c r="AK2685" i="1"/>
  <c r="AH2686" i="1"/>
  <c r="AI2686" i="1"/>
  <c r="AJ2686" i="1"/>
  <c r="AK2686" i="1"/>
  <c r="AH2687" i="1"/>
  <c r="AI2687" i="1"/>
  <c r="AJ2687" i="1"/>
  <c r="AK2687" i="1"/>
  <c r="AH2688" i="1"/>
  <c r="AI2688" i="1"/>
  <c r="AJ2688" i="1"/>
  <c r="AK2688" i="1"/>
  <c r="AH2689" i="1"/>
  <c r="AI2689" i="1"/>
  <c r="AJ2689" i="1"/>
  <c r="AK2689" i="1"/>
  <c r="AH2690" i="1"/>
  <c r="AI2690" i="1"/>
  <c r="AJ2690" i="1"/>
  <c r="AK2690" i="1"/>
  <c r="AH2691" i="1"/>
  <c r="AI2691" i="1"/>
  <c r="AJ2691" i="1"/>
  <c r="AK2691" i="1"/>
  <c r="AH2692" i="1"/>
  <c r="AI2692" i="1"/>
  <c r="AJ2692" i="1"/>
  <c r="AK2692" i="1"/>
  <c r="AH2693" i="1"/>
  <c r="AI2693" i="1"/>
  <c r="AJ2693" i="1"/>
  <c r="AK2693" i="1"/>
  <c r="AH2694" i="1"/>
  <c r="AI2694" i="1"/>
  <c r="AJ2694" i="1"/>
  <c r="AK2694" i="1"/>
  <c r="AH2695" i="1"/>
  <c r="AI2695" i="1"/>
  <c r="AJ2695" i="1"/>
  <c r="AK2695" i="1"/>
  <c r="AH2696" i="1"/>
  <c r="AI2696" i="1"/>
  <c r="AJ2696" i="1"/>
  <c r="AK2696" i="1"/>
  <c r="AH2697" i="1"/>
  <c r="AI2697" i="1"/>
  <c r="AJ2697" i="1"/>
  <c r="AK2697" i="1"/>
  <c r="AH2698" i="1"/>
  <c r="AI2698" i="1"/>
  <c r="AJ2698" i="1"/>
  <c r="AK2698" i="1"/>
  <c r="AH2699" i="1"/>
  <c r="AI2699" i="1"/>
  <c r="AJ2699" i="1"/>
  <c r="AK2699" i="1"/>
  <c r="AH2700" i="1"/>
  <c r="AI2700" i="1"/>
  <c r="AJ2700" i="1"/>
  <c r="AK2700" i="1"/>
  <c r="AH2701" i="1"/>
  <c r="AI2701" i="1"/>
  <c r="AJ2701" i="1"/>
  <c r="AK2701" i="1"/>
  <c r="AH2702" i="1"/>
  <c r="AI2702" i="1"/>
  <c r="AJ2702" i="1"/>
  <c r="AK2702" i="1"/>
  <c r="AH2703" i="1"/>
  <c r="AI2703" i="1"/>
  <c r="AJ2703" i="1"/>
  <c r="AK2703" i="1"/>
  <c r="AH2704" i="1"/>
  <c r="AI2704" i="1"/>
  <c r="AJ2704" i="1"/>
  <c r="AK2704" i="1"/>
  <c r="AH2705" i="1"/>
  <c r="AI2705" i="1"/>
  <c r="AJ2705" i="1"/>
  <c r="AK2705" i="1"/>
  <c r="AH2706" i="1"/>
  <c r="AI2706" i="1"/>
  <c r="AJ2706" i="1"/>
  <c r="AK2706" i="1"/>
  <c r="AH2707" i="1"/>
  <c r="AI2707" i="1"/>
  <c r="AJ2707" i="1"/>
  <c r="AK2707" i="1"/>
  <c r="AH2708" i="1"/>
  <c r="AI2708" i="1"/>
  <c r="AJ2708" i="1"/>
  <c r="AK2708" i="1"/>
  <c r="AH2709" i="1"/>
  <c r="AI2709" i="1"/>
  <c r="AJ2709" i="1"/>
  <c r="AK2709" i="1"/>
  <c r="AH2710" i="1"/>
  <c r="AI2710" i="1"/>
  <c r="AJ2710" i="1"/>
  <c r="AK2710" i="1"/>
  <c r="AH2711" i="1"/>
  <c r="AI2711" i="1"/>
  <c r="AJ2711" i="1"/>
  <c r="AK2711" i="1"/>
  <c r="AH2712" i="1"/>
  <c r="AI2712" i="1"/>
  <c r="AJ2712" i="1"/>
  <c r="AK2712" i="1"/>
  <c r="AH2713" i="1"/>
  <c r="AI2713" i="1"/>
  <c r="AJ2713" i="1"/>
  <c r="AK2713" i="1"/>
  <c r="AH2714" i="1"/>
  <c r="AI2714" i="1"/>
  <c r="AJ2714" i="1"/>
  <c r="AK2714" i="1"/>
  <c r="AH2715" i="1"/>
  <c r="AI2715" i="1"/>
  <c r="AJ2715" i="1"/>
  <c r="AK2715" i="1"/>
  <c r="AH2716" i="1"/>
  <c r="AI2716" i="1"/>
  <c r="AJ2716" i="1"/>
  <c r="AK2716" i="1"/>
  <c r="AH2717" i="1"/>
  <c r="AI2717" i="1"/>
  <c r="AJ2717" i="1"/>
  <c r="AK2717" i="1"/>
  <c r="AH2718" i="1"/>
  <c r="AI2718" i="1"/>
  <c r="AJ2718" i="1"/>
  <c r="AK2718" i="1"/>
  <c r="AH2719" i="1"/>
  <c r="AI2719" i="1"/>
  <c r="AJ2719" i="1"/>
  <c r="AK2719" i="1"/>
  <c r="AH2720" i="1"/>
  <c r="AI2720" i="1"/>
  <c r="AJ2720" i="1"/>
  <c r="AK2720" i="1"/>
  <c r="AH2721" i="1"/>
  <c r="AI2721" i="1"/>
  <c r="AJ2721" i="1"/>
  <c r="AK2721" i="1"/>
  <c r="AH2722" i="1"/>
  <c r="AI2722" i="1"/>
  <c r="AJ2722" i="1"/>
  <c r="AK2722" i="1"/>
  <c r="AH2723" i="1"/>
  <c r="AI2723" i="1"/>
  <c r="AJ2723" i="1"/>
  <c r="AK2723" i="1"/>
  <c r="AH2724" i="1"/>
  <c r="AI2724" i="1"/>
  <c r="AJ2724" i="1"/>
  <c r="AK2724" i="1"/>
  <c r="AH2725" i="1"/>
  <c r="AI2725" i="1"/>
  <c r="AJ2725" i="1"/>
  <c r="AK2725" i="1"/>
  <c r="AH2726" i="1"/>
  <c r="AI2726" i="1"/>
  <c r="AJ2726" i="1"/>
  <c r="AK2726" i="1"/>
  <c r="AH2727" i="1"/>
  <c r="AI2727" i="1"/>
  <c r="AJ2727" i="1"/>
  <c r="AK2727" i="1"/>
  <c r="AH2728" i="1"/>
  <c r="AI2728" i="1"/>
  <c r="AJ2728" i="1"/>
  <c r="AK2728" i="1"/>
  <c r="AH2729" i="1"/>
  <c r="AI2729" i="1"/>
  <c r="AJ2729" i="1"/>
  <c r="AK2729" i="1"/>
  <c r="AH2730" i="1"/>
  <c r="AI2730" i="1"/>
  <c r="AJ2730" i="1"/>
  <c r="AK2730" i="1"/>
  <c r="AH2731" i="1"/>
  <c r="AI2731" i="1"/>
  <c r="AJ2731" i="1"/>
  <c r="AK2731" i="1"/>
  <c r="AH2732" i="1"/>
  <c r="AI2732" i="1"/>
  <c r="AJ2732" i="1"/>
  <c r="AK2732" i="1"/>
  <c r="AH2733" i="1"/>
  <c r="AI2733" i="1"/>
  <c r="AJ2733" i="1"/>
  <c r="AK2733" i="1"/>
  <c r="AH2734" i="1"/>
  <c r="AI2734" i="1"/>
  <c r="AJ2734" i="1"/>
  <c r="AK2734" i="1"/>
  <c r="AH2735" i="1"/>
  <c r="AI2735" i="1"/>
  <c r="AJ2735" i="1"/>
  <c r="AK2735" i="1"/>
  <c r="AH2736" i="1"/>
  <c r="AI2736" i="1"/>
  <c r="AJ2736" i="1"/>
  <c r="AK2736" i="1"/>
  <c r="AH2737" i="1"/>
  <c r="AI2737" i="1"/>
  <c r="AJ2737" i="1"/>
  <c r="AK2737" i="1"/>
  <c r="AH2738" i="1"/>
  <c r="AI2738" i="1"/>
  <c r="AJ2738" i="1"/>
  <c r="AK2738" i="1"/>
  <c r="AH2739" i="1"/>
  <c r="AI2739" i="1"/>
  <c r="AJ2739" i="1"/>
  <c r="AK2739" i="1"/>
  <c r="AH2740" i="1"/>
  <c r="AI2740" i="1"/>
  <c r="AJ2740" i="1"/>
  <c r="AK2740" i="1"/>
  <c r="AH2741" i="1"/>
  <c r="AI2741" i="1"/>
  <c r="AJ2741" i="1"/>
  <c r="AK2741" i="1"/>
  <c r="AH2742" i="1"/>
  <c r="AI2742" i="1"/>
  <c r="AJ2742" i="1"/>
  <c r="AK2742" i="1"/>
  <c r="AH2743" i="1"/>
  <c r="AI2743" i="1"/>
  <c r="AJ2743" i="1"/>
  <c r="AK2743" i="1"/>
  <c r="AH2744" i="1"/>
  <c r="AI2744" i="1"/>
  <c r="AJ2744" i="1"/>
  <c r="AK2744" i="1"/>
  <c r="AH2745" i="1"/>
  <c r="AI2745" i="1"/>
  <c r="AJ2745" i="1"/>
  <c r="AK2745" i="1"/>
  <c r="AH2746" i="1"/>
  <c r="AI2746" i="1"/>
  <c r="AJ2746" i="1"/>
  <c r="AK2746" i="1"/>
  <c r="AH2747" i="1"/>
  <c r="AI2747" i="1"/>
  <c r="AJ2747" i="1"/>
  <c r="AK2747" i="1"/>
  <c r="AH2748" i="1"/>
  <c r="AI2748" i="1"/>
  <c r="AJ2748" i="1"/>
  <c r="AK2748" i="1"/>
  <c r="AH2749" i="1"/>
  <c r="AI2749" i="1"/>
  <c r="AJ2749" i="1"/>
  <c r="AK2749" i="1"/>
  <c r="AH2750" i="1"/>
  <c r="AI2750" i="1"/>
  <c r="AJ2750" i="1"/>
  <c r="AK2750" i="1"/>
  <c r="AH2751" i="1"/>
  <c r="AI2751" i="1"/>
  <c r="AJ2751" i="1"/>
  <c r="AK2751" i="1"/>
  <c r="AH2752" i="1"/>
  <c r="AI2752" i="1"/>
  <c r="AJ2752" i="1"/>
  <c r="AK2752" i="1"/>
  <c r="AH2753" i="1"/>
  <c r="AI2753" i="1"/>
  <c r="AJ2753" i="1"/>
  <c r="AK2753" i="1"/>
  <c r="AH2754" i="1"/>
  <c r="AI2754" i="1"/>
  <c r="AJ2754" i="1"/>
  <c r="AK2754" i="1"/>
  <c r="AH2755" i="1"/>
  <c r="AI2755" i="1"/>
  <c r="AJ2755" i="1"/>
  <c r="AK2755" i="1"/>
  <c r="AH2756" i="1"/>
  <c r="AI2756" i="1"/>
  <c r="AJ2756" i="1"/>
  <c r="AK2756" i="1"/>
  <c r="AH2757" i="1"/>
  <c r="AI2757" i="1"/>
  <c r="AJ2757" i="1"/>
  <c r="AK2757" i="1"/>
  <c r="AH2758" i="1"/>
  <c r="AI2758" i="1"/>
  <c r="AJ2758" i="1"/>
  <c r="AK2758" i="1"/>
  <c r="AH2759" i="1"/>
  <c r="AI2759" i="1"/>
  <c r="AJ2759" i="1"/>
  <c r="AK2759" i="1"/>
  <c r="AH2760" i="1"/>
  <c r="AI2760" i="1"/>
  <c r="AJ2760" i="1"/>
  <c r="AK2760" i="1"/>
  <c r="AH2761" i="1"/>
  <c r="AI2761" i="1"/>
  <c r="AJ2761" i="1"/>
  <c r="AK2761" i="1"/>
  <c r="AH2762" i="1"/>
  <c r="AI2762" i="1"/>
  <c r="AJ2762" i="1"/>
  <c r="AK2762" i="1"/>
  <c r="AH2763" i="1"/>
  <c r="AI2763" i="1"/>
  <c r="AJ2763" i="1"/>
  <c r="AK2763" i="1"/>
  <c r="AH2764" i="1"/>
  <c r="AI2764" i="1"/>
  <c r="AJ2764" i="1"/>
  <c r="AK2764" i="1"/>
  <c r="AH2765" i="1"/>
  <c r="AI2765" i="1"/>
  <c r="AJ2765" i="1"/>
  <c r="AK2765" i="1"/>
  <c r="AH2766" i="1"/>
  <c r="AI2766" i="1"/>
  <c r="AJ2766" i="1"/>
  <c r="AK2766" i="1"/>
  <c r="AH2767" i="1"/>
  <c r="AI2767" i="1"/>
  <c r="AJ2767" i="1"/>
  <c r="AK2767" i="1"/>
  <c r="AH2768" i="1"/>
  <c r="AI2768" i="1"/>
  <c r="AJ2768" i="1"/>
  <c r="AK2768" i="1"/>
  <c r="AH2769" i="1"/>
  <c r="AI2769" i="1"/>
  <c r="AJ2769" i="1"/>
  <c r="AK2769" i="1"/>
  <c r="AH2770" i="1"/>
  <c r="AI2770" i="1"/>
  <c r="AJ2770" i="1"/>
  <c r="AK2770" i="1"/>
  <c r="AH2771" i="1"/>
  <c r="AI2771" i="1"/>
  <c r="AJ2771" i="1"/>
  <c r="AK2771" i="1"/>
  <c r="AH2772" i="1"/>
  <c r="AI2772" i="1"/>
  <c r="AJ2772" i="1"/>
  <c r="AK2772" i="1"/>
  <c r="AH2773" i="1"/>
  <c r="AI2773" i="1"/>
  <c r="AJ2773" i="1"/>
  <c r="AK2773" i="1"/>
  <c r="AH2774" i="1"/>
  <c r="AI2774" i="1"/>
  <c r="AJ2774" i="1"/>
  <c r="AK2774" i="1"/>
  <c r="AH2775" i="1"/>
  <c r="AI2775" i="1"/>
  <c r="AJ2775" i="1"/>
  <c r="AK2775" i="1"/>
  <c r="AH2776" i="1"/>
  <c r="AI2776" i="1"/>
  <c r="AJ2776" i="1"/>
  <c r="AK2776" i="1"/>
  <c r="AH2777" i="1"/>
  <c r="AI2777" i="1"/>
  <c r="AJ2777" i="1"/>
  <c r="AK2777" i="1"/>
  <c r="AH2778" i="1"/>
  <c r="AI2778" i="1"/>
  <c r="AJ2778" i="1"/>
  <c r="AK2778" i="1"/>
  <c r="AH2779" i="1"/>
  <c r="AI2779" i="1"/>
  <c r="AJ2779" i="1"/>
  <c r="AK2779" i="1"/>
  <c r="AH2780" i="1"/>
  <c r="AI2780" i="1"/>
  <c r="AJ2780" i="1"/>
  <c r="AK2780" i="1"/>
  <c r="AH2781" i="1"/>
  <c r="AI2781" i="1"/>
  <c r="AJ2781" i="1"/>
  <c r="AK2781" i="1"/>
  <c r="AH2782" i="1"/>
  <c r="AI2782" i="1"/>
  <c r="AJ2782" i="1"/>
  <c r="AK2782" i="1"/>
  <c r="AH2783" i="1"/>
  <c r="AI2783" i="1"/>
  <c r="AJ2783" i="1"/>
  <c r="AK2783" i="1"/>
  <c r="AH2784" i="1"/>
  <c r="AI2784" i="1"/>
  <c r="AJ2784" i="1"/>
  <c r="AK2784" i="1"/>
  <c r="AH2785" i="1"/>
  <c r="AI2785" i="1"/>
  <c r="AJ2785" i="1"/>
  <c r="AK2785" i="1"/>
  <c r="AH2786" i="1"/>
  <c r="AI2786" i="1"/>
  <c r="AJ2786" i="1"/>
  <c r="AK2786" i="1"/>
  <c r="AH2787" i="1"/>
  <c r="AI2787" i="1"/>
  <c r="AJ2787" i="1"/>
  <c r="AK2787" i="1"/>
  <c r="AH2788" i="1"/>
  <c r="AI2788" i="1"/>
  <c r="AJ2788" i="1"/>
  <c r="AK2788" i="1"/>
  <c r="AH2789" i="1"/>
  <c r="AI2789" i="1"/>
  <c r="AJ2789" i="1"/>
  <c r="AK2789" i="1"/>
  <c r="AH2790" i="1"/>
  <c r="AI2790" i="1"/>
  <c r="AJ2790" i="1"/>
  <c r="AK2790" i="1"/>
  <c r="AH2791" i="1"/>
  <c r="AI2791" i="1"/>
  <c r="AJ2791" i="1"/>
  <c r="AK2791" i="1"/>
  <c r="AH2792" i="1"/>
  <c r="AI2792" i="1"/>
  <c r="AJ2792" i="1"/>
  <c r="AK2792" i="1"/>
  <c r="AH2793" i="1"/>
  <c r="AI2793" i="1"/>
  <c r="AJ2793" i="1"/>
  <c r="AK2793" i="1"/>
  <c r="AH2794" i="1"/>
  <c r="AI2794" i="1"/>
  <c r="AJ2794" i="1"/>
  <c r="AK2794" i="1"/>
  <c r="AH2795" i="1"/>
  <c r="AI2795" i="1"/>
  <c r="AJ2795" i="1"/>
  <c r="AK2795" i="1"/>
  <c r="AH2796" i="1"/>
  <c r="AI2796" i="1"/>
  <c r="AJ2796" i="1"/>
  <c r="AK2796" i="1"/>
  <c r="AH2797" i="1"/>
  <c r="AI2797" i="1"/>
  <c r="AJ2797" i="1"/>
  <c r="AK2797" i="1"/>
  <c r="AH2798" i="1"/>
  <c r="AI2798" i="1"/>
  <c r="AJ2798" i="1"/>
  <c r="AK2798" i="1"/>
  <c r="AH2799" i="1"/>
  <c r="AI2799" i="1"/>
  <c r="AJ2799" i="1"/>
  <c r="AK2799" i="1"/>
  <c r="AH2800" i="1"/>
  <c r="AI2800" i="1"/>
  <c r="AJ2800" i="1"/>
  <c r="AK2800" i="1"/>
  <c r="AH2801" i="1"/>
  <c r="AI2801" i="1"/>
  <c r="AJ2801" i="1"/>
  <c r="AK2801" i="1"/>
  <c r="AH2802" i="1"/>
  <c r="AI2802" i="1"/>
  <c r="AJ2802" i="1"/>
  <c r="AK2802" i="1"/>
  <c r="AH2803" i="1"/>
  <c r="AI2803" i="1"/>
  <c r="AJ2803" i="1"/>
  <c r="AK2803" i="1"/>
  <c r="AH2804" i="1"/>
  <c r="AI2804" i="1"/>
  <c r="AJ2804" i="1"/>
  <c r="AK2804" i="1"/>
  <c r="AH2805" i="1"/>
  <c r="AI2805" i="1"/>
  <c r="AJ2805" i="1"/>
  <c r="AK2805" i="1"/>
  <c r="AH2806" i="1"/>
  <c r="AI2806" i="1"/>
  <c r="AJ2806" i="1"/>
  <c r="AK2806" i="1"/>
  <c r="AH2807" i="1"/>
  <c r="AI2807" i="1"/>
  <c r="AJ2807" i="1"/>
  <c r="AK2807" i="1"/>
  <c r="AH2808" i="1"/>
  <c r="AI2808" i="1"/>
  <c r="AJ2808" i="1"/>
  <c r="AK2808" i="1"/>
  <c r="AH2809" i="1"/>
  <c r="AI2809" i="1"/>
  <c r="AJ2809" i="1"/>
  <c r="AK2809" i="1"/>
  <c r="AH2810" i="1"/>
  <c r="AI2810" i="1"/>
  <c r="AJ2810" i="1"/>
  <c r="AK2810" i="1"/>
  <c r="AH2811" i="1"/>
  <c r="AI2811" i="1"/>
  <c r="AJ2811" i="1"/>
  <c r="AK2811" i="1"/>
  <c r="AH2812" i="1"/>
  <c r="AI2812" i="1"/>
  <c r="AJ2812" i="1"/>
  <c r="AK2812" i="1"/>
  <c r="AH2813" i="1"/>
  <c r="AI2813" i="1"/>
  <c r="AJ2813" i="1"/>
  <c r="AK2813" i="1"/>
  <c r="AH2814" i="1"/>
  <c r="AI2814" i="1"/>
  <c r="AJ2814" i="1"/>
  <c r="AK2814" i="1"/>
  <c r="AH2815" i="1"/>
  <c r="AI2815" i="1"/>
  <c r="AJ2815" i="1"/>
  <c r="AK2815" i="1"/>
  <c r="AH2816" i="1"/>
  <c r="AI2816" i="1"/>
  <c r="AJ2816" i="1"/>
  <c r="AK2816" i="1"/>
  <c r="AH2817" i="1"/>
  <c r="AI2817" i="1"/>
  <c r="AJ2817" i="1"/>
  <c r="AK2817" i="1"/>
  <c r="AH2818" i="1"/>
  <c r="AI2818" i="1"/>
  <c r="AJ2818" i="1"/>
  <c r="AK2818" i="1"/>
  <c r="AH2819" i="1"/>
  <c r="AI2819" i="1"/>
  <c r="AJ2819" i="1"/>
  <c r="AK2819" i="1"/>
  <c r="AH2820" i="1"/>
  <c r="AI2820" i="1"/>
  <c r="AJ2820" i="1"/>
  <c r="AK2820" i="1"/>
  <c r="AH2821" i="1"/>
  <c r="AI2821" i="1"/>
  <c r="AJ2821" i="1"/>
  <c r="AK2821" i="1"/>
  <c r="AH2822" i="1"/>
  <c r="AI2822" i="1"/>
  <c r="AJ2822" i="1"/>
  <c r="AK2822" i="1"/>
  <c r="AH2823" i="1"/>
  <c r="AI2823" i="1"/>
  <c r="AJ2823" i="1"/>
  <c r="AK2823" i="1"/>
  <c r="AH2824" i="1"/>
  <c r="AI2824" i="1"/>
  <c r="AJ2824" i="1"/>
  <c r="AK2824" i="1"/>
  <c r="AH2825" i="1"/>
  <c r="AI2825" i="1"/>
  <c r="AJ2825" i="1"/>
  <c r="AK2825" i="1"/>
  <c r="AH2826" i="1"/>
  <c r="AI2826" i="1"/>
  <c r="AJ2826" i="1"/>
  <c r="AK2826" i="1"/>
  <c r="AH2827" i="1"/>
  <c r="AI2827" i="1"/>
  <c r="AJ2827" i="1"/>
  <c r="AK2827" i="1"/>
  <c r="AH2828" i="1"/>
  <c r="AI2828" i="1"/>
  <c r="AJ2828" i="1"/>
  <c r="AK2828" i="1"/>
  <c r="AH2829" i="1"/>
  <c r="AI2829" i="1"/>
  <c r="AJ2829" i="1"/>
  <c r="AK2829" i="1"/>
  <c r="AH2830" i="1"/>
  <c r="AI2830" i="1"/>
  <c r="AJ2830" i="1"/>
  <c r="AK2830" i="1"/>
  <c r="AH2831" i="1"/>
  <c r="AI2831" i="1"/>
  <c r="AJ2831" i="1"/>
  <c r="AK2831" i="1"/>
  <c r="AH2832" i="1"/>
  <c r="AI2832" i="1"/>
  <c r="AJ2832" i="1"/>
  <c r="AK2832" i="1"/>
  <c r="AH2833" i="1"/>
  <c r="AI2833" i="1"/>
  <c r="AJ2833" i="1"/>
  <c r="AK2833" i="1"/>
  <c r="AH2834" i="1"/>
  <c r="AI2834" i="1"/>
  <c r="AJ2834" i="1"/>
  <c r="AK2834" i="1"/>
  <c r="AH2835" i="1"/>
  <c r="AI2835" i="1"/>
  <c r="AJ2835" i="1"/>
  <c r="AK2835" i="1"/>
  <c r="AH2836" i="1"/>
  <c r="AI2836" i="1"/>
  <c r="AJ2836" i="1"/>
  <c r="AK2836" i="1"/>
  <c r="AH2837" i="1"/>
  <c r="AI2837" i="1"/>
  <c r="AJ2837" i="1"/>
  <c r="AK2837" i="1"/>
  <c r="AH2838" i="1"/>
  <c r="AI2838" i="1"/>
  <c r="AJ2838" i="1"/>
  <c r="AK2838" i="1"/>
  <c r="AH2839" i="1"/>
  <c r="AI2839" i="1"/>
  <c r="AJ2839" i="1"/>
  <c r="AK2839" i="1"/>
  <c r="AH2840" i="1"/>
  <c r="AI2840" i="1"/>
  <c r="AJ2840" i="1"/>
  <c r="AK2840" i="1"/>
  <c r="AH2841" i="1"/>
  <c r="AI2841" i="1"/>
  <c r="AJ2841" i="1"/>
  <c r="AK2841" i="1"/>
  <c r="AH2842" i="1"/>
  <c r="AI2842" i="1"/>
  <c r="AJ2842" i="1"/>
  <c r="AK2842" i="1"/>
  <c r="AH2843" i="1"/>
  <c r="AI2843" i="1"/>
  <c r="AJ2843" i="1"/>
  <c r="AK2843" i="1"/>
  <c r="AH2844" i="1"/>
  <c r="AI2844" i="1"/>
  <c r="AJ2844" i="1"/>
  <c r="AK2844" i="1"/>
  <c r="AH2845" i="1"/>
  <c r="AI2845" i="1"/>
  <c r="AJ2845" i="1"/>
  <c r="AK2845" i="1"/>
  <c r="AH2846" i="1"/>
  <c r="AI2846" i="1"/>
  <c r="AJ2846" i="1"/>
  <c r="AK2846" i="1"/>
  <c r="AH2847" i="1"/>
  <c r="AI2847" i="1"/>
  <c r="AJ2847" i="1"/>
  <c r="AK2847" i="1"/>
  <c r="AH2848" i="1"/>
  <c r="AI2848" i="1"/>
  <c r="AJ2848" i="1"/>
  <c r="AK2848" i="1"/>
  <c r="AH2849" i="1"/>
  <c r="AI2849" i="1"/>
  <c r="AJ2849" i="1"/>
  <c r="AK2849" i="1"/>
  <c r="AH2850" i="1"/>
  <c r="AI2850" i="1"/>
  <c r="AJ2850" i="1"/>
  <c r="AK2850" i="1"/>
  <c r="AH2851" i="1"/>
  <c r="AI2851" i="1"/>
  <c r="AJ2851" i="1"/>
  <c r="AK2851" i="1"/>
  <c r="AH2852" i="1"/>
  <c r="AI2852" i="1"/>
  <c r="AJ2852" i="1"/>
  <c r="AK2852" i="1"/>
  <c r="AH2853" i="1"/>
  <c r="AI2853" i="1"/>
  <c r="AJ2853" i="1"/>
  <c r="AK2853" i="1"/>
  <c r="AH2854" i="1"/>
  <c r="AI2854" i="1"/>
  <c r="AJ2854" i="1"/>
  <c r="AK2854" i="1"/>
  <c r="AH2855" i="1"/>
  <c r="AI2855" i="1"/>
  <c r="AJ2855" i="1"/>
  <c r="AK2855" i="1"/>
  <c r="AH2856" i="1"/>
  <c r="AI2856" i="1"/>
  <c r="AJ2856" i="1"/>
  <c r="AK2856" i="1"/>
  <c r="AH2857" i="1"/>
  <c r="AI2857" i="1"/>
  <c r="AJ2857" i="1"/>
  <c r="AK2857" i="1"/>
  <c r="AH2858" i="1"/>
  <c r="AI2858" i="1"/>
  <c r="AJ2858" i="1"/>
  <c r="AK2858" i="1"/>
  <c r="AH2859" i="1"/>
  <c r="AI2859" i="1"/>
  <c r="AJ2859" i="1"/>
  <c r="AK2859" i="1"/>
  <c r="AH2860" i="1"/>
  <c r="AI2860" i="1"/>
  <c r="AJ2860" i="1"/>
  <c r="AK2860" i="1"/>
  <c r="AH2861" i="1"/>
  <c r="AI2861" i="1"/>
  <c r="AJ2861" i="1"/>
  <c r="AK2861" i="1"/>
  <c r="AH2862" i="1"/>
  <c r="AI2862" i="1"/>
  <c r="AJ2862" i="1"/>
  <c r="AK2862" i="1"/>
  <c r="AH2863" i="1"/>
  <c r="AI2863" i="1"/>
  <c r="AJ2863" i="1"/>
  <c r="AK2863" i="1"/>
  <c r="AH2864" i="1"/>
  <c r="AI2864" i="1"/>
  <c r="AJ2864" i="1"/>
  <c r="AK2864" i="1"/>
  <c r="AH2865" i="1"/>
  <c r="AI2865" i="1"/>
  <c r="AJ2865" i="1"/>
  <c r="AK2865" i="1"/>
  <c r="AH2866" i="1"/>
  <c r="AI2866" i="1"/>
  <c r="AJ2866" i="1"/>
  <c r="AK2866" i="1"/>
  <c r="AH2867" i="1"/>
  <c r="AI2867" i="1"/>
  <c r="AJ2867" i="1"/>
  <c r="AK2867" i="1"/>
  <c r="AH2868" i="1"/>
  <c r="AI2868" i="1"/>
  <c r="AJ2868" i="1"/>
  <c r="AK2868" i="1"/>
  <c r="AH2869" i="1"/>
  <c r="AI2869" i="1"/>
  <c r="AJ2869" i="1"/>
  <c r="AK2869" i="1"/>
  <c r="AH2870" i="1"/>
  <c r="AI2870" i="1"/>
  <c r="AJ2870" i="1"/>
  <c r="AK2870" i="1"/>
  <c r="AH2871" i="1"/>
  <c r="AI2871" i="1"/>
  <c r="AJ2871" i="1"/>
  <c r="AK2871" i="1"/>
  <c r="AH2872" i="1"/>
  <c r="AI2872" i="1"/>
  <c r="AJ2872" i="1"/>
  <c r="AK2872" i="1"/>
  <c r="AH2873" i="1"/>
  <c r="AI2873" i="1"/>
  <c r="AJ2873" i="1"/>
  <c r="AK2873" i="1"/>
  <c r="AH2874" i="1"/>
  <c r="AI2874" i="1"/>
  <c r="AJ2874" i="1"/>
  <c r="AK2874" i="1"/>
  <c r="AH2875" i="1"/>
  <c r="AI2875" i="1"/>
  <c r="AJ2875" i="1"/>
  <c r="AK2875" i="1"/>
  <c r="AH2876" i="1"/>
  <c r="AI2876" i="1"/>
  <c r="AJ2876" i="1"/>
  <c r="AK2876" i="1"/>
  <c r="AH2877" i="1"/>
  <c r="AI2877" i="1"/>
  <c r="AJ2877" i="1"/>
  <c r="AK2877" i="1"/>
  <c r="AH2878" i="1"/>
  <c r="AI2878" i="1"/>
  <c r="AJ2878" i="1"/>
  <c r="AK2878" i="1"/>
  <c r="AH2879" i="1"/>
  <c r="AI2879" i="1"/>
  <c r="AJ2879" i="1"/>
  <c r="AK2879" i="1"/>
  <c r="AH2880" i="1"/>
  <c r="AI2880" i="1"/>
  <c r="AJ2880" i="1"/>
  <c r="AK2880" i="1"/>
  <c r="AH2881" i="1"/>
  <c r="AI2881" i="1"/>
  <c r="AJ2881" i="1"/>
  <c r="AK2881" i="1"/>
  <c r="AH2882" i="1"/>
  <c r="AI2882" i="1"/>
  <c r="AJ2882" i="1"/>
  <c r="AK2882" i="1"/>
  <c r="AH2883" i="1"/>
  <c r="AI2883" i="1"/>
  <c r="AJ2883" i="1"/>
  <c r="AK2883" i="1"/>
  <c r="AH2884" i="1"/>
  <c r="AI2884" i="1"/>
  <c r="AJ2884" i="1"/>
  <c r="AK2884" i="1"/>
  <c r="AH2885" i="1"/>
  <c r="AI2885" i="1"/>
  <c r="AJ2885" i="1"/>
  <c r="AK2885" i="1"/>
  <c r="AH2886" i="1"/>
  <c r="AI2886" i="1"/>
  <c r="AJ2886" i="1"/>
  <c r="AK2886" i="1"/>
  <c r="AH2887" i="1"/>
  <c r="AI2887" i="1"/>
  <c r="AJ2887" i="1"/>
  <c r="AK2887" i="1"/>
  <c r="AH2888" i="1"/>
  <c r="AI2888" i="1"/>
  <c r="AJ2888" i="1"/>
  <c r="AK2888" i="1"/>
  <c r="AH2889" i="1"/>
  <c r="AI2889" i="1"/>
  <c r="AJ2889" i="1"/>
  <c r="AK2889" i="1"/>
  <c r="AH2890" i="1"/>
  <c r="AI2890" i="1"/>
  <c r="AJ2890" i="1"/>
  <c r="AK2890" i="1"/>
  <c r="AH2891" i="1"/>
  <c r="AI2891" i="1"/>
  <c r="AJ2891" i="1"/>
  <c r="AK2891" i="1"/>
  <c r="AH2892" i="1"/>
  <c r="AI2892" i="1"/>
  <c r="AJ2892" i="1"/>
  <c r="AK2892" i="1"/>
  <c r="AH2893" i="1"/>
  <c r="AI2893" i="1"/>
  <c r="AJ2893" i="1"/>
  <c r="AK2893" i="1"/>
  <c r="AH2894" i="1"/>
  <c r="AI2894" i="1"/>
  <c r="AJ2894" i="1"/>
  <c r="AK2894" i="1"/>
  <c r="AH2895" i="1"/>
  <c r="AI2895" i="1"/>
  <c r="AJ2895" i="1"/>
  <c r="AK2895" i="1"/>
  <c r="AH2896" i="1"/>
  <c r="AI2896" i="1"/>
  <c r="AJ2896" i="1"/>
  <c r="AK2896" i="1"/>
  <c r="AH2897" i="1"/>
  <c r="AI2897" i="1"/>
  <c r="AJ2897" i="1"/>
  <c r="AK2897" i="1"/>
  <c r="AH2898" i="1"/>
  <c r="AI2898" i="1"/>
  <c r="AJ2898" i="1"/>
  <c r="AK2898" i="1"/>
  <c r="AH2899" i="1"/>
  <c r="AI2899" i="1"/>
  <c r="AJ2899" i="1"/>
  <c r="AK2899" i="1"/>
  <c r="AH2900" i="1"/>
  <c r="AI2900" i="1"/>
  <c r="AJ2900" i="1"/>
  <c r="AK2900" i="1"/>
  <c r="AH2901" i="1"/>
  <c r="AI2901" i="1"/>
  <c r="AJ2901" i="1"/>
  <c r="AK2901" i="1"/>
  <c r="AH2902" i="1"/>
  <c r="AI2902" i="1"/>
  <c r="AJ2902" i="1"/>
  <c r="AK2902" i="1"/>
  <c r="AH2903" i="1"/>
  <c r="AI2903" i="1"/>
  <c r="AJ2903" i="1"/>
  <c r="AK2903" i="1"/>
  <c r="AH2904" i="1"/>
  <c r="AI2904" i="1"/>
  <c r="AJ2904" i="1"/>
  <c r="AK2904" i="1"/>
  <c r="AH2905" i="1"/>
  <c r="AI2905" i="1"/>
  <c r="AJ2905" i="1"/>
  <c r="AK2905" i="1"/>
  <c r="AH2906" i="1"/>
  <c r="AI2906" i="1"/>
  <c r="AJ2906" i="1"/>
  <c r="AK2906" i="1"/>
  <c r="AH2907" i="1"/>
  <c r="AI2907" i="1"/>
  <c r="AJ2907" i="1"/>
  <c r="AK2907" i="1"/>
  <c r="AH2908" i="1"/>
  <c r="AI2908" i="1"/>
  <c r="AJ2908" i="1"/>
  <c r="AK2908" i="1"/>
  <c r="AH2909" i="1"/>
  <c r="AI2909" i="1"/>
  <c r="AJ2909" i="1"/>
  <c r="AK2909" i="1"/>
  <c r="AH2910" i="1"/>
  <c r="AI2910" i="1"/>
  <c r="AJ2910" i="1"/>
  <c r="AK2910" i="1"/>
  <c r="AH2911" i="1"/>
  <c r="AI2911" i="1"/>
  <c r="AJ2911" i="1"/>
  <c r="AK2911" i="1"/>
  <c r="AH2912" i="1"/>
  <c r="AI2912" i="1"/>
  <c r="AJ2912" i="1"/>
  <c r="AK2912" i="1"/>
  <c r="AH2913" i="1"/>
  <c r="AI2913" i="1"/>
  <c r="AJ2913" i="1"/>
  <c r="AK2913" i="1"/>
  <c r="AH2914" i="1"/>
  <c r="AI2914" i="1"/>
  <c r="AJ2914" i="1"/>
  <c r="AK2914" i="1"/>
  <c r="AH2915" i="1"/>
  <c r="AI2915" i="1"/>
  <c r="AJ2915" i="1"/>
  <c r="AK2915" i="1"/>
  <c r="AH2916" i="1"/>
  <c r="AI2916" i="1"/>
  <c r="AJ2916" i="1"/>
  <c r="AK2916" i="1"/>
  <c r="AH2917" i="1"/>
  <c r="AI2917" i="1"/>
  <c r="AJ2917" i="1"/>
  <c r="AK2917" i="1"/>
  <c r="AH2918" i="1"/>
  <c r="AI2918" i="1"/>
  <c r="AJ2918" i="1"/>
  <c r="AK2918" i="1"/>
  <c r="AH2919" i="1"/>
  <c r="AI2919" i="1"/>
  <c r="AJ2919" i="1"/>
  <c r="AK2919" i="1"/>
  <c r="AH2920" i="1"/>
  <c r="AI2920" i="1"/>
  <c r="AJ2920" i="1"/>
  <c r="AK2920" i="1"/>
  <c r="AH2921" i="1"/>
  <c r="AI2921" i="1"/>
  <c r="AJ2921" i="1"/>
  <c r="AK2921" i="1"/>
  <c r="AH2922" i="1"/>
  <c r="AI2922" i="1"/>
  <c r="AJ2922" i="1"/>
  <c r="AK2922" i="1"/>
  <c r="AH2923" i="1"/>
  <c r="AI2923" i="1"/>
  <c r="AJ2923" i="1"/>
  <c r="AK2923" i="1"/>
  <c r="AH2924" i="1"/>
  <c r="AI2924" i="1"/>
  <c r="AJ2924" i="1"/>
  <c r="AK2924" i="1"/>
  <c r="AH2925" i="1"/>
  <c r="AI2925" i="1"/>
  <c r="AJ2925" i="1"/>
  <c r="AK2925" i="1"/>
  <c r="AH2926" i="1"/>
  <c r="AI2926" i="1"/>
  <c r="AJ2926" i="1"/>
  <c r="AK2926" i="1"/>
  <c r="AH2927" i="1"/>
  <c r="AI2927" i="1"/>
  <c r="AJ2927" i="1"/>
  <c r="AK2927" i="1"/>
  <c r="AH2928" i="1"/>
  <c r="AI2928" i="1"/>
  <c r="AJ2928" i="1"/>
  <c r="AK2928" i="1"/>
  <c r="AH2929" i="1"/>
  <c r="AI2929" i="1"/>
  <c r="AJ2929" i="1"/>
  <c r="AK2929" i="1"/>
  <c r="AH2930" i="1"/>
  <c r="AI2930" i="1"/>
  <c r="AJ2930" i="1"/>
  <c r="AK2930" i="1"/>
  <c r="AH2931" i="1"/>
  <c r="AI2931" i="1"/>
  <c r="AJ2931" i="1"/>
  <c r="AK2931" i="1"/>
  <c r="AH2932" i="1"/>
  <c r="AI2932" i="1"/>
  <c r="AJ2932" i="1"/>
  <c r="AK2932" i="1"/>
  <c r="AH2933" i="1"/>
  <c r="AI2933" i="1"/>
  <c r="AJ2933" i="1"/>
  <c r="AK2933" i="1"/>
  <c r="AH2934" i="1"/>
  <c r="AI2934" i="1"/>
  <c r="AJ2934" i="1"/>
  <c r="AK2934" i="1"/>
  <c r="AH2935" i="1"/>
  <c r="AI2935" i="1"/>
  <c r="AJ2935" i="1"/>
  <c r="AK2935" i="1"/>
  <c r="AH2936" i="1"/>
  <c r="AI2936" i="1"/>
  <c r="AJ2936" i="1"/>
  <c r="AK2936" i="1"/>
  <c r="AH2937" i="1"/>
  <c r="AI2937" i="1"/>
  <c r="AJ2937" i="1"/>
  <c r="AK2937" i="1"/>
  <c r="AH2938" i="1"/>
  <c r="AI2938" i="1"/>
  <c r="AJ2938" i="1"/>
  <c r="AK2938" i="1"/>
  <c r="AH2939" i="1"/>
  <c r="AI2939" i="1"/>
  <c r="AJ2939" i="1"/>
  <c r="AK2939" i="1"/>
  <c r="AH2940" i="1"/>
  <c r="AI2940" i="1"/>
  <c r="AJ2940" i="1"/>
  <c r="AK2940" i="1"/>
  <c r="AH2941" i="1"/>
  <c r="AI2941" i="1"/>
  <c r="AJ2941" i="1"/>
  <c r="AK2941" i="1"/>
  <c r="AH2942" i="1"/>
  <c r="AI2942" i="1"/>
  <c r="AJ2942" i="1"/>
  <c r="AK2942" i="1"/>
  <c r="AH2943" i="1"/>
  <c r="AI2943" i="1"/>
  <c r="AJ2943" i="1"/>
  <c r="AK2943" i="1"/>
  <c r="AH2944" i="1"/>
  <c r="AI2944" i="1"/>
  <c r="AJ2944" i="1"/>
  <c r="AK2944" i="1"/>
  <c r="AH2945" i="1"/>
  <c r="AI2945" i="1"/>
  <c r="AJ2945" i="1"/>
  <c r="AK2945" i="1"/>
  <c r="AH2946" i="1"/>
  <c r="AI2946" i="1"/>
  <c r="AJ2946" i="1"/>
  <c r="AK2946" i="1"/>
  <c r="AH2947" i="1"/>
  <c r="AI2947" i="1"/>
  <c r="AJ2947" i="1"/>
  <c r="AK2947" i="1"/>
  <c r="AH2948" i="1"/>
  <c r="AI2948" i="1"/>
  <c r="AJ2948" i="1"/>
  <c r="AK2948" i="1"/>
  <c r="AH2949" i="1"/>
  <c r="AI2949" i="1"/>
  <c r="AJ2949" i="1"/>
  <c r="AK2949" i="1"/>
  <c r="AH2950" i="1"/>
  <c r="AI2950" i="1"/>
  <c r="AJ2950" i="1"/>
  <c r="AK2950" i="1"/>
  <c r="AH2951" i="1"/>
  <c r="AI2951" i="1"/>
  <c r="AJ2951" i="1"/>
  <c r="AK2951" i="1"/>
  <c r="AH2952" i="1"/>
  <c r="AI2952" i="1"/>
  <c r="AJ2952" i="1"/>
  <c r="AK2952" i="1"/>
  <c r="AH2953" i="1"/>
  <c r="AI2953" i="1"/>
  <c r="AJ2953" i="1"/>
  <c r="AK2953" i="1"/>
  <c r="AH2954" i="1"/>
  <c r="AI2954" i="1"/>
  <c r="AJ2954" i="1"/>
  <c r="AK2954" i="1"/>
  <c r="AH2955" i="1"/>
  <c r="AI2955" i="1"/>
  <c r="AJ2955" i="1"/>
  <c r="AK2955" i="1"/>
  <c r="AH2956" i="1"/>
  <c r="AI2956" i="1"/>
  <c r="AJ2956" i="1"/>
  <c r="AK2956" i="1"/>
  <c r="AH2957" i="1"/>
  <c r="AI2957" i="1"/>
  <c r="AJ2957" i="1"/>
  <c r="AK2957" i="1"/>
  <c r="AH2958" i="1"/>
  <c r="AI2958" i="1"/>
  <c r="AJ2958" i="1"/>
  <c r="AK2958" i="1"/>
  <c r="AH2959" i="1"/>
  <c r="AI2959" i="1"/>
  <c r="AJ2959" i="1"/>
  <c r="AK2959" i="1"/>
  <c r="AH2960" i="1"/>
  <c r="AI2960" i="1"/>
  <c r="AJ2960" i="1"/>
  <c r="AK2960" i="1"/>
  <c r="AH2961" i="1"/>
  <c r="AI2961" i="1"/>
  <c r="AJ2961" i="1"/>
  <c r="AK2961" i="1"/>
  <c r="AH2962" i="1"/>
  <c r="AI2962" i="1"/>
  <c r="AJ2962" i="1"/>
  <c r="AK2962" i="1"/>
  <c r="AH2963" i="1"/>
  <c r="AI2963" i="1"/>
  <c r="AJ2963" i="1"/>
  <c r="AK2963" i="1"/>
  <c r="AH2964" i="1"/>
  <c r="AI2964" i="1"/>
  <c r="AJ2964" i="1"/>
  <c r="AK2964" i="1"/>
  <c r="AH2965" i="1"/>
  <c r="AI2965" i="1"/>
  <c r="AJ2965" i="1"/>
  <c r="AK2965" i="1"/>
  <c r="AH2966" i="1"/>
  <c r="AI2966" i="1"/>
  <c r="AJ2966" i="1"/>
  <c r="AK2966" i="1"/>
  <c r="AH2967" i="1"/>
  <c r="AI2967" i="1"/>
  <c r="AJ2967" i="1"/>
  <c r="AK2967" i="1"/>
  <c r="AH2968" i="1"/>
  <c r="AI2968" i="1"/>
  <c r="AJ2968" i="1"/>
  <c r="AK2968" i="1"/>
  <c r="AH2969" i="1"/>
  <c r="AI2969" i="1"/>
  <c r="AJ2969" i="1"/>
  <c r="AK2969" i="1"/>
  <c r="AH2970" i="1"/>
  <c r="AI2970" i="1"/>
  <c r="AJ2970" i="1"/>
  <c r="AK2970" i="1"/>
  <c r="AH2971" i="1"/>
  <c r="AI2971" i="1"/>
  <c r="AJ2971" i="1"/>
  <c r="AK2971" i="1"/>
  <c r="AH2972" i="1"/>
  <c r="AI2972" i="1"/>
  <c r="AJ2972" i="1"/>
  <c r="AK2972" i="1"/>
  <c r="AH2973" i="1"/>
  <c r="AI2973" i="1"/>
  <c r="AJ2973" i="1"/>
  <c r="AK2973" i="1"/>
  <c r="AH2974" i="1"/>
  <c r="AI2974" i="1"/>
  <c r="AJ2974" i="1"/>
  <c r="AK2974" i="1"/>
  <c r="AH2975" i="1"/>
  <c r="AI2975" i="1"/>
  <c r="AJ2975" i="1"/>
  <c r="AK2975" i="1"/>
  <c r="AH2976" i="1"/>
  <c r="AI2976" i="1"/>
  <c r="AJ2976" i="1"/>
  <c r="AK2976" i="1"/>
  <c r="AH2977" i="1"/>
  <c r="AI2977" i="1"/>
  <c r="AJ2977" i="1"/>
  <c r="AK2977" i="1"/>
  <c r="AH2978" i="1"/>
  <c r="AI2978" i="1"/>
  <c r="AJ2978" i="1"/>
  <c r="AK2978" i="1"/>
  <c r="AH2979" i="1"/>
  <c r="AI2979" i="1"/>
  <c r="AJ2979" i="1"/>
  <c r="AK2979" i="1"/>
  <c r="AH2980" i="1"/>
  <c r="AI2980" i="1"/>
  <c r="AJ2980" i="1"/>
  <c r="AK2980" i="1"/>
  <c r="AH2981" i="1"/>
  <c r="AI2981" i="1"/>
  <c r="AJ2981" i="1"/>
  <c r="AK2981" i="1"/>
  <c r="AH2982" i="1"/>
  <c r="AI2982" i="1"/>
  <c r="AJ2982" i="1"/>
  <c r="AK2982" i="1"/>
  <c r="AH2983" i="1"/>
  <c r="AI2983" i="1"/>
  <c r="AJ2983" i="1"/>
  <c r="AK2983" i="1"/>
  <c r="AH2984" i="1"/>
  <c r="AI2984" i="1"/>
  <c r="AJ2984" i="1"/>
  <c r="AK2984" i="1"/>
  <c r="AH2985" i="1"/>
  <c r="AI2985" i="1"/>
  <c r="AJ2985" i="1"/>
  <c r="AK2985" i="1"/>
  <c r="AH2986" i="1"/>
  <c r="AI2986" i="1"/>
  <c r="AJ2986" i="1"/>
  <c r="AK2986" i="1"/>
  <c r="AH2987" i="1"/>
  <c r="AI2987" i="1"/>
  <c r="AJ2987" i="1"/>
  <c r="AK2987" i="1"/>
  <c r="AH2988" i="1"/>
  <c r="AI2988" i="1"/>
  <c r="AJ2988" i="1"/>
  <c r="AK2988" i="1"/>
  <c r="AH2989" i="1"/>
  <c r="AI2989" i="1"/>
  <c r="AJ2989" i="1"/>
  <c r="AK2989" i="1"/>
  <c r="AH2990" i="1"/>
  <c r="AI2990" i="1"/>
  <c r="AJ2990" i="1"/>
  <c r="AK2990" i="1"/>
  <c r="AH2991" i="1"/>
  <c r="AI2991" i="1"/>
  <c r="AJ2991" i="1"/>
  <c r="AK2991" i="1"/>
  <c r="AH2992" i="1"/>
  <c r="AI2992" i="1"/>
  <c r="AJ2992" i="1"/>
  <c r="AK2992" i="1"/>
  <c r="AH2993" i="1"/>
  <c r="AI2993" i="1"/>
  <c r="AJ2993" i="1"/>
  <c r="AK2993" i="1"/>
  <c r="AH2994" i="1"/>
  <c r="AI2994" i="1"/>
  <c r="AJ2994" i="1"/>
  <c r="AK2994" i="1"/>
  <c r="AH2995" i="1"/>
  <c r="AI2995" i="1"/>
  <c r="AJ2995" i="1"/>
  <c r="AK2995" i="1"/>
  <c r="AH2996" i="1"/>
  <c r="AI2996" i="1"/>
  <c r="AJ2996" i="1"/>
  <c r="AK2996" i="1"/>
  <c r="AH2997" i="1"/>
  <c r="AI2997" i="1"/>
  <c r="AJ2997" i="1"/>
  <c r="AK2997" i="1"/>
  <c r="AH2998" i="1"/>
  <c r="AI2998" i="1"/>
  <c r="AJ2998" i="1"/>
  <c r="AK2998" i="1"/>
  <c r="AH2999" i="1"/>
  <c r="AI2999" i="1"/>
  <c r="AJ2999" i="1"/>
  <c r="AK2999" i="1"/>
  <c r="AH3000" i="1"/>
  <c r="AI3000" i="1"/>
  <c r="AJ3000" i="1"/>
  <c r="AK3000" i="1"/>
  <c r="AH3001" i="1"/>
  <c r="AI3001" i="1"/>
  <c r="AJ3001" i="1"/>
  <c r="AK3001" i="1"/>
  <c r="AH3002" i="1"/>
  <c r="AI3002" i="1"/>
  <c r="AJ3002" i="1"/>
  <c r="AK3002" i="1"/>
  <c r="AH3003" i="1"/>
  <c r="AI3003" i="1"/>
  <c r="AJ3003" i="1"/>
  <c r="AK3003" i="1"/>
  <c r="AH3004" i="1"/>
  <c r="AI3004" i="1"/>
  <c r="AJ3004" i="1"/>
  <c r="AK3004" i="1"/>
  <c r="AH3005" i="1"/>
  <c r="AI3005" i="1"/>
  <c r="AJ3005" i="1"/>
  <c r="AK3005" i="1"/>
  <c r="AH3006" i="1"/>
  <c r="AI3006" i="1"/>
  <c r="AJ3006" i="1"/>
  <c r="AK3006" i="1"/>
  <c r="AH3007" i="1"/>
  <c r="AI3007" i="1"/>
  <c r="AJ3007" i="1"/>
  <c r="AK3007" i="1"/>
  <c r="AH3008" i="1"/>
  <c r="AI3008" i="1"/>
  <c r="AJ3008" i="1"/>
  <c r="AK3008" i="1"/>
  <c r="AH3009" i="1"/>
  <c r="AI3009" i="1"/>
  <c r="AJ3009" i="1"/>
  <c r="AK3009" i="1"/>
  <c r="AH3010" i="1"/>
  <c r="AI3010" i="1"/>
  <c r="AJ3010" i="1"/>
  <c r="AK3010" i="1"/>
  <c r="AH3011" i="1"/>
  <c r="AI3011" i="1"/>
  <c r="AJ3011" i="1"/>
  <c r="AK3011" i="1"/>
  <c r="AH3012" i="1"/>
  <c r="AI3012" i="1"/>
  <c r="AJ3012" i="1"/>
  <c r="AK3012" i="1"/>
  <c r="AH3013" i="1"/>
  <c r="AI3013" i="1"/>
  <c r="AJ3013" i="1"/>
  <c r="AK3013" i="1"/>
  <c r="AH3014" i="1"/>
  <c r="AI3014" i="1"/>
  <c r="AJ3014" i="1"/>
  <c r="AK3014" i="1"/>
  <c r="AH3015" i="1"/>
  <c r="AI3015" i="1"/>
  <c r="AJ3015" i="1"/>
  <c r="AK3015" i="1"/>
  <c r="AH3016" i="1"/>
  <c r="AI3016" i="1"/>
  <c r="AJ3016" i="1"/>
  <c r="AK3016" i="1"/>
  <c r="AH3017" i="1"/>
  <c r="AI3017" i="1"/>
  <c r="AJ3017" i="1"/>
  <c r="AK3017" i="1"/>
  <c r="AH3018" i="1"/>
  <c r="AI3018" i="1"/>
  <c r="AJ3018" i="1"/>
  <c r="AK3018" i="1"/>
  <c r="AH3019" i="1"/>
  <c r="AI3019" i="1"/>
  <c r="AJ3019" i="1"/>
  <c r="AK3019" i="1"/>
  <c r="AH3020" i="1"/>
  <c r="AI3020" i="1"/>
  <c r="AJ3020" i="1"/>
  <c r="AK3020" i="1"/>
  <c r="AH3021" i="1"/>
  <c r="AI3021" i="1"/>
  <c r="AJ3021" i="1"/>
  <c r="AK3021" i="1"/>
  <c r="AH3022" i="1"/>
  <c r="AI3022" i="1"/>
  <c r="AJ3022" i="1"/>
  <c r="AK3022" i="1"/>
  <c r="AH3023" i="1"/>
  <c r="AI3023" i="1"/>
  <c r="AJ3023" i="1"/>
  <c r="AK3023" i="1"/>
  <c r="AH3024" i="1"/>
  <c r="AI3024" i="1"/>
  <c r="AJ3024" i="1"/>
  <c r="AK3024" i="1"/>
  <c r="AH3025" i="1"/>
  <c r="AI3025" i="1"/>
  <c r="AJ3025" i="1"/>
  <c r="AK3025" i="1"/>
  <c r="AH3026" i="1"/>
  <c r="AI3026" i="1"/>
  <c r="AJ3026" i="1"/>
  <c r="AK3026" i="1"/>
  <c r="AH3027" i="1"/>
  <c r="AI3027" i="1"/>
  <c r="AJ3027" i="1"/>
  <c r="AK3027" i="1"/>
  <c r="AH3028" i="1"/>
  <c r="AI3028" i="1"/>
  <c r="AJ3028" i="1"/>
  <c r="AK3028" i="1"/>
  <c r="AH3029" i="1"/>
  <c r="AI3029" i="1"/>
  <c r="AJ3029" i="1"/>
  <c r="AK3029" i="1"/>
  <c r="AH3030" i="1"/>
  <c r="AI3030" i="1"/>
  <c r="AJ3030" i="1"/>
  <c r="AK3030" i="1"/>
  <c r="AH3031" i="1"/>
  <c r="AI3031" i="1"/>
  <c r="AJ3031" i="1"/>
  <c r="AK3031" i="1"/>
  <c r="AH3032" i="1"/>
  <c r="AI3032" i="1"/>
  <c r="AJ3032" i="1"/>
  <c r="AK3032" i="1"/>
  <c r="AH3033" i="1"/>
  <c r="AI3033" i="1"/>
  <c r="AJ3033" i="1"/>
  <c r="AK3033" i="1"/>
  <c r="AH3034" i="1"/>
  <c r="AI3034" i="1"/>
  <c r="AJ3034" i="1"/>
  <c r="AK3034" i="1"/>
  <c r="AH3035" i="1"/>
  <c r="AI3035" i="1"/>
  <c r="AJ3035" i="1"/>
  <c r="AK3035" i="1"/>
  <c r="AH3036" i="1"/>
  <c r="AI3036" i="1"/>
  <c r="AJ3036" i="1"/>
  <c r="AK3036" i="1"/>
  <c r="AH3037" i="1"/>
  <c r="AI3037" i="1"/>
  <c r="AJ3037" i="1"/>
  <c r="AK3037" i="1"/>
  <c r="AH3038" i="1"/>
  <c r="AI3038" i="1"/>
  <c r="AJ3038" i="1"/>
  <c r="AK3038" i="1"/>
  <c r="AH3039" i="1"/>
  <c r="AI3039" i="1"/>
  <c r="AJ3039" i="1"/>
  <c r="AK3039" i="1"/>
  <c r="AH3040" i="1"/>
  <c r="AI3040" i="1"/>
  <c r="AJ3040" i="1"/>
  <c r="AK3040" i="1"/>
  <c r="AH3041" i="1"/>
  <c r="AI3041" i="1"/>
  <c r="AJ3041" i="1"/>
  <c r="AK3041" i="1"/>
  <c r="AH3042" i="1"/>
  <c r="AI3042" i="1"/>
  <c r="AJ3042" i="1"/>
  <c r="AK3042" i="1"/>
  <c r="AH3043" i="1"/>
  <c r="AI3043" i="1"/>
  <c r="AJ3043" i="1"/>
  <c r="AK3043" i="1"/>
  <c r="AH3044" i="1"/>
  <c r="AI3044" i="1"/>
  <c r="AJ3044" i="1"/>
  <c r="AK3044" i="1"/>
  <c r="AH3045" i="1"/>
  <c r="AI3045" i="1"/>
  <c r="AJ3045" i="1"/>
  <c r="AK3045" i="1"/>
  <c r="AH3046" i="1"/>
  <c r="AI3046" i="1"/>
  <c r="AJ3046" i="1"/>
  <c r="AK3046" i="1"/>
  <c r="AH3047" i="1"/>
  <c r="AI3047" i="1"/>
  <c r="AJ3047" i="1"/>
  <c r="AK3047" i="1"/>
  <c r="AH3048" i="1"/>
  <c r="AI3048" i="1"/>
  <c r="AJ3048" i="1"/>
  <c r="AK3048" i="1"/>
  <c r="AH3049" i="1"/>
  <c r="AI3049" i="1"/>
  <c r="AJ3049" i="1"/>
  <c r="AK3049" i="1"/>
  <c r="AH3050" i="1"/>
  <c r="AI3050" i="1"/>
  <c r="AJ3050" i="1"/>
  <c r="AK3050" i="1"/>
  <c r="AH3051" i="1"/>
  <c r="AI3051" i="1"/>
  <c r="AJ3051" i="1"/>
  <c r="AK3051" i="1"/>
  <c r="AH3052" i="1"/>
  <c r="AI3052" i="1"/>
  <c r="AJ3052" i="1"/>
  <c r="AK3052" i="1"/>
  <c r="AH3053" i="1"/>
  <c r="AI3053" i="1"/>
  <c r="AJ3053" i="1"/>
  <c r="AK3053" i="1"/>
  <c r="AH3054" i="1"/>
  <c r="AI3054" i="1"/>
  <c r="AJ3054" i="1"/>
  <c r="AK3054" i="1"/>
  <c r="AH3055" i="1"/>
  <c r="AI3055" i="1"/>
  <c r="AJ3055" i="1"/>
  <c r="AK3055" i="1"/>
  <c r="AH3056" i="1"/>
  <c r="AI3056" i="1"/>
  <c r="AJ3056" i="1"/>
  <c r="AK3056" i="1"/>
  <c r="AH3057" i="1"/>
  <c r="AI3057" i="1"/>
  <c r="AJ3057" i="1"/>
  <c r="AK3057" i="1"/>
  <c r="AH3058" i="1"/>
  <c r="AI3058" i="1"/>
  <c r="AJ3058" i="1"/>
  <c r="AK3058" i="1"/>
  <c r="AH3059" i="1"/>
  <c r="AI3059" i="1"/>
  <c r="AJ3059" i="1"/>
  <c r="AK3059" i="1"/>
  <c r="AH3060" i="1"/>
  <c r="AI3060" i="1"/>
  <c r="AJ3060" i="1"/>
  <c r="AK3060" i="1"/>
  <c r="AH3061" i="1"/>
  <c r="AI3061" i="1"/>
  <c r="AJ3061" i="1"/>
  <c r="AK3061" i="1"/>
  <c r="AH3062" i="1"/>
  <c r="AI3062" i="1"/>
  <c r="AJ3062" i="1"/>
  <c r="AK3062" i="1"/>
  <c r="AH3063" i="1"/>
  <c r="AI3063" i="1"/>
  <c r="AJ3063" i="1"/>
  <c r="AK3063" i="1"/>
  <c r="AH3064" i="1"/>
  <c r="AI3064" i="1"/>
  <c r="AJ3064" i="1"/>
  <c r="AK3064" i="1"/>
  <c r="AH3065" i="1"/>
  <c r="AI3065" i="1"/>
  <c r="AJ3065" i="1"/>
  <c r="AK3065" i="1"/>
  <c r="AH3066" i="1"/>
  <c r="AI3066" i="1"/>
  <c r="AJ3066" i="1"/>
  <c r="AK3066" i="1"/>
  <c r="AH3067" i="1"/>
  <c r="AI3067" i="1"/>
  <c r="AJ3067" i="1"/>
  <c r="AK3067" i="1"/>
  <c r="AH3068" i="1"/>
  <c r="AI3068" i="1"/>
  <c r="AJ3068" i="1"/>
  <c r="AK3068" i="1"/>
  <c r="AH3069" i="1"/>
  <c r="AI3069" i="1"/>
  <c r="AJ3069" i="1"/>
  <c r="AK3069" i="1"/>
  <c r="AH3070" i="1"/>
  <c r="AI3070" i="1"/>
  <c r="AJ3070" i="1"/>
  <c r="AK3070" i="1"/>
  <c r="AH3071" i="1"/>
  <c r="AI3071" i="1"/>
  <c r="AJ3071" i="1"/>
  <c r="AK3071" i="1"/>
  <c r="AH3072" i="1"/>
  <c r="AI3072" i="1"/>
  <c r="AJ3072" i="1"/>
  <c r="AK3072" i="1"/>
  <c r="AH3073" i="1"/>
  <c r="AI3073" i="1"/>
  <c r="AJ3073" i="1"/>
  <c r="AK3073" i="1"/>
  <c r="AH3074" i="1"/>
  <c r="AI3074" i="1"/>
  <c r="AJ3074" i="1"/>
  <c r="AK3074" i="1"/>
  <c r="AH3075" i="1"/>
  <c r="AI3075" i="1"/>
  <c r="AJ3075" i="1"/>
  <c r="AK3075" i="1"/>
  <c r="AH3076" i="1"/>
  <c r="AI3076" i="1"/>
  <c r="AJ3076" i="1"/>
  <c r="AK3076" i="1"/>
  <c r="AH3077" i="1"/>
  <c r="AI3077" i="1"/>
  <c r="AJ3077" i="1"/>
  <c r="AK3077" i="1"/>
  <c r="AH3078" i="1"/>
  <c r="AI3078" i="1"/>
  <c r="AJ3078" i="1"/>
  <c r="AK3078" i="1"/>
  <c r="AH3079" i="1"/>
  <c r="AI3079" i="1"/>
  <c r="AJ3079" i="1"/>
  <c r="AK3079" i="1"/>
  <c r="AH3080" i="1"/>
  <c r="AI3080" i="1"/>
  <c r="AJ3080" i="1"/>
  <c r="AK3080" i="1"/>
  <c r="AH3081" i="1"/>
  <c r="AI3081" i="1"/>
  <c r="AJ3081" i="1"/>
  <c r="AK3081" i="1"/>
  <c r="AH3082" i="1"/>
  <c r="AI3082" i="1"/>
  <c r="AJ3082" i="1"/>
  <c r="AK3082" i="1"/>
  <c r="AH3083" i="1"/>
  <c r="AI3083" i="1"/>
  <c r="AJ3083" i="1"/>
  <c r="AK3083" i="1"/>
  <c r="AH3084" i="1"/>
  <c r="AI3084" i="1"/>
  <c r="AJ3084" i="1"/>
  <c r="AK3084" i="1"/>
  <c r="AH3085" i="1"/>
  <c r="AI3085" i="1"/>
  <c r="AJ3085" i="1"/>
  <c r="AK3085" i="1"/>
  <c r="AH3086" i="1"/>
  <c r="AI3086" i="1"/>
  <c r="AJ3086" i="1"/>
  <c r="AK3086" i="1"/>
  <c r="AH3087" i="1"/>
  <c r="AI3087" i="1"/>
  <c r="AJ3087" i="1"/>
  <c r="AK3087" i="1"/>
  <c r="AH3088" i="1"/>
  <c r="AI3088" i="1"/>
  <c r="AJ3088" i="1"/>
  <c r="AK3088" i="1"/>
  <c r="AH3089" i="1"/>
  <c r="AI3089" i="1"/>
  <c r="AJ3089" i="1"/>
  <c r="AK3089" i="1"/>
  <c r="AH3090" i="1"/>
  <c r="AI3090" i="1"/>
  <c r="AJ3090" i="1"/>
  <c r="AK3090" i="1"/>
  <c r="AH3091" i="1"/>
  <c r="AI3091" i="1"/>
  <c r="AJ3091" i="1"/>
  <c r="AK3091" i="1"/>
  <c r="AH3092" i="1"/>
  <c r="AI3092" i="1"/>
  <c r="AJ3092" i="1"/>
  <c r="AK3092" i="1"/>
  <c r="AH3093" i="1"/>
  <c r="AI3093" i="1"/>
  <c r="AJ3093" i="1"/>
  <c r="AK3093" i="1"/>
  <c r="AH3094" i="1"/>
  <c r="AI3094" i="1"/>
  <c r="AJ3094" i="1"/>
  <c r="AK3094" i="1"/>
  <c r="AH3095" i="1"/>
  <c r="AI3095" i="1"/>
  <c r="AJ3095" i="1"/>
  <c r="AK3095" i="1"/>
  <c r="AH3096" i="1"/>
  <c r="AI3096" i="1"/>
  <c r="AJ3096" i="1"/>
  <c r="AK3096" i="1"/>
  <c r="AH3097" i="1"/>
  <c r="AI3097" i="1"/>
  <c r="AJ3097" i="1"/>
  <c r="AK3097" i="1"/>
  <c r="AH3098" i="1"/>
  <c r="AI3098" i="1"/>
  <c r="AJ3098" i="1"/>
  <c r="AK3098" i="1"/>
  <c r="AH3099" i="1"/>
  <c r="AI3099" i="1"/>
  <c r="AJ3099" i="1"/>
  <c r="AK3099" i="1"/>
  <c r="AH3100" i="1"/>
  <c r="AI3100" i="1"/>
  <c r="AJ3100" i="1"/>
  <c r="AK3100" i="1"/>
  <c r="AH3101" i="1"/>
  <c r="AI3101" i="1"/>
  <c r="AJ3101" i="1"/>
  <c r="AK3101" i="1"/>
  <c r="AH3102" i="1"/>
  <c r="AI3102" i="1"/>
  <c r="AJ3102" i="1"/>
  <c r="AK3102" i="1"/>
  <c r="AH3103" i="1"/>
  <c r="AI3103" i="1"/>
  <c r="AJ3103" i="1"/>
  <c r="AK3103" i="1"/>
  <c r="AH3104" i="1"/>
  <c r="AI3104" i="1"/>
  <c r="AJ3104" i="1"/>
  <c r="AK3104" i="1"/>
  <c r="AH3105" i="1"/>
  <c r="AI3105" i="1"/>
  <c r="AJ3105" i="1"/>
  <c r="AK3105" i="1"/>
  <c r="AH3106" i="1"/>
  <c r="AI3106" i="1"/>
  <c r="AJ3106" i="1"/>
  <c r="AK3106" i="1"/>
  <c r="AH3107" i="1"/>
  <c r="AI3107" i="1"/>
  <c r="AJ3107" i="1"/>
  <c r="AK3107" i="1"/>
  <c r="AH3108" i="1"/>
  <c r="AI3108" i="1"/>
  <c r="AJ3108" i="1"/>
  <c r="AK3108" i="1"/>
  <c r="AH3109" i="1"/>
  <c r="AI3109" i="1"/>
  <c r="AJ3109" i="1"/>
  <c r="AK3109" i="1"/>
  <c r="AH3110" i="1"/>
  <c r="AI3110" i="1"/>
  <c r="AJ3110" i="1"/>
  <c r="AK3110" i="1"/>
  <c r="AH3111" i="1"/>
  <c r="AI3111" i="1"/>
  <c r="AJ3111" i="1"/>
  <c r="AK3111" i="1"/>
  <c r="AH3112" i="1"/>
  <c r="AI3112" i="1"/>
  <c r="AJ3112" i="1"/>
  <c r="AK3112" i="1"/>
  <c r="AH3113" i="1"/>
  <c r="AI3113" i="1"/>
  <c r="AJ3113" i="1"/>
  <c r="AK3113" i="1"/>
  <c r="AH3114" i="1"/>
  <c r="AI3114" i="1"/>
  <c r="AJ3114" i="1"/>
  <c r="AK3114" i="1"/>
  <c r="AH3115" i="1"/>
  <c r="AI3115" i="1"/>
  <c r="AJ3115" i="1"/>
  <c r="AK3115" i="1"/>
  <c r="AH3116" i="1"/>
  <c r="AI3116" i="1"/>
  <c r="AJ3116" i="1"/>
  <c r="AK3116" i="1"/>
  <c r="AH3117" i="1"/>
  <c r="AI3117" i="1"/>
  <c r="AJ3117" i="1"/>
  <c r="AK3117" i="1"/>
  <c r="AH3118" i="1"/>
  <c r="AI3118" i="1"/>
  <c r="AJ3118" i="1"/>
  <c r="AK3118" i="1"/>
  <c r="AH3119" i="1"/>
  <c r="AI3119" i="1"/>
  <c r="AJ3119" i="1"/>
  <c r="AK3119" i="1"/>
  <c r="AH3120" i="1"/>
  <c r="AI3120" i="1"/>
  <c r="AJ3120" i="1"/>
  <c r="AK3120" i="1"/>
  <c r="AH3121" i="1"/>
  <c r="AI3121" i="1"/>
  <c r="AJ3121" i="1"/>
  <c r="AK3121" i="1"/>
  <c r="AH3122" i="1"/>
  <c r="AI3122" i="1"/>
  <c r="AJ3122" i="1"/>
  <c r="AK3122" i="1"/>
  <c r="AH3123" i="1"/>
  <c r="AI3123" i="1"/>
  <c r="AJ3123" i="1"/>
  <c r="AK3123" i="1"/>
  <c r="AH3124" i="1"/>
  <c r="AI3124" i="1"/>
  <c r="AJ3124" i="1"/>
  <c r="AK3124" i="1"/>
  <c r="AH3125" i="1"/>
  <c r="AI3125" i="1"/>
  <c r="AJ3125" i="1"/>
  <c r="AK3125" i="1"/>
  <c r="AH3126" i="1"/>
  <c r="AI3126" i="1"/>
  <c r="AJ3126" i="1"/>
  <c r="AK3126" i="1"/>
  <c r="AH3127" i="1"/>
  <c r="AI3127" i="1"/>
  <c r="AJ3127" i="1"/>
  <c r="AK3127" i="1"/>
  <c r="AH3128" i="1"/>
  <c r="AI3128" i="1"/>
  <c r="AJ3128" i="1"/>
  <c r="AK3128" i="1"/>
  <c r="AH3129" i="1"/>
  <c r="AI3129" i="1"/>
  <c r="AJ3129" i="1"/>
  <c r="AK3129" i="1"/>
  <c r="AH3130" i="1"/>
  <c r="AI3130" i="1"/>
  <c r="AJ3130" i="1"/>
  <c r="AK3130" i="1"/>
  <c r="AH3131" i="1"/>
  <c r="AI3131" i="1"/>
  <c r="AJ3131" i="1"/>
  <c r="AK3131" i="1"/>
  <c r="AH3132" i="1"/>
  <c r="AI3132" i="1"/>
  <c r="AJ3132" i="1"/>
  <c r="AK3132" i="1"/>
  <c r="AH3133" i="1"/>
  <c r="AI3133" i="1"/>
  <c r="AJ3133" i="1"/>
  <c r="AK3133" i="1"/>
  <c r="AH3134" i="1"/>
  <c r="AI3134" i="1"/>
  <c r="AJ3134" i="1"/>
  <c r="AK3134" i="1"/>
  <c r="AH3135" i="1"/>
  <c r="AI3135" i="1"/>
  <c r="AJ3135" i="1"/>
  <c r="AK3135" i="1"/>
  <c r="AH3136" i="1"/>
  <c r="AI3136" i="1"/>
  <c r="AJ3136" i="1"/>
  <c r="AK3136" i="1"/>
  <c r="AH3137" i="1"/>
  <c r="AI3137" i="1"/>
  <c r="AJ3137" i="1"/>
  <c r="AK3137" i="1"/>
  <c r="AH3138" i="1"/>
  <c r="AI3138" i="1"/>
  <c r="AJ3138" i="1"/>
  <c r="AK3138" i="1"/>
  <c r="AH3139" i="1"/>
  <c r="AI3139" i="1"/>
  <c r="AJ3139" i="1"/>
  <c r="AK3139" i="1"/>
  <c r="AH3140" i="1"/>
  <c r="AI3140" i="1"/>
  <c r="AJ3140" i="1"/>
  <c r="AK3140" i="1"/>
  <c r="AH3141" i="1"/>
  <c r="AI3141" i="1"/>
  <c r="AJ3141" i="1"/>
  <c r="AK3141" i="1"/>
  <c r="AH3142" i="1"/>
  <c r="AI3142" i="1"/>
  <c r="AJ3142" i="1"/>
  <c r="AK3142" i="1"/>
  <c r="AH3143" i="1"/>
  <c r="AI3143" i="1"/>
  <c r="AJ3143" i="1"/>
  <c r="AK3143" i="1"/>
  <c r="AH3144" i="1"/>
  <c r="AI3144" i="1"/>
  <c r="AJ3144" i="1"/>
  <c r="AK3144" i="1"/>
  <c r="AH3145" i="1"/>
  <c r="AI3145" i="1"/>
  <c r="AJ3145" i="1"/>
  <c r="AK3145" i="1"/>
  <c r="AH3146" i="1"/>
  <c r="AI3146" i="1"/>
  <c r="AJ3146" i="1"/>
  <c r="AK3146" i="1"/>
  <c r="AH3147" i="1"/>
  <c r="AI3147" i="1"/>
  <c r="AJ3147" i="1"/>
  <c r="AK3147" i="1"/>
  <c r="AH3148" i="1"/>
  <c r="AI3148" i="1"/>
  <c r="AJ3148" i="1"/>
  <c r="AK3148" i="1"/>
  <c r="AH3149" i="1"/>
  <c r="AI3149" i="1"/>
  <c r="AJ3149" i="1"/>
  <c r="AK3149" i="1"/>
  <c r="AH3150" i="1"/>
  <c r="AI3150" i="1"/>
  <c r="AJ3150" i="1"/>
  <c r="AK3150" i="1"/>
  <c r="AH3151" i="1"/>
  <c r="AI3151" i="1"/>
  <c r="AJ3151" i="1"/>
  <c r="AK3151" i="1"/>
  <c r="AH3152" i="1"/>
  <c r="AI3152" i="1"/>
  <c r="AJ3152" i="1"/>
  <c r="AK3152" i="1"/>
  <c r="AH3153" i="1"/>
  <c r="AI3153" i="1"/>
  <c r="AJ3153" i="1"/>
  <c r="AK3153" i="1"/>
  <c r="AH3154" i="1"/>
  <c r="AI3154" i="1"/>
  <c r="AJ3154" i="1"/>
  <c r="AK3154" i="1"/>
  <c r="AH3155" i="1"/>
  <c r="AI3155" i="1"/>
  <c r="AJ3155" i="1"/>
  <c r="AK3155" i="1"/>
  <c r="AH3156" i="1"/>
  <c r="AI3156" i="1"/>
  <c r="AJ3156" i="1"/>
  <c r="AK3156" i="1"/>
  <c r="AH3157" i="1"/>
  <c r="AI3157" i="1"/>
  <c r="AJ3157" i="1"/>
  <c r="AK3157" i="1"/>
  <c r="AH3158" i="1"/>
  <c r="AI3158" i="1"/>
  <c r="AJ3158" i="1"/>
  <c r="AK3158" i="1"/>
  <c r="AH3159" i="1"/>
  <c r="AI3159" i="1"/>
  <c r="AJ3159" i="1"/>
  <c r="AK3159" i="1"/>
  <c r="AH3160" i="1"/>
  <c r="AI3160" i="1"/>
  <c r="AJ3160" i="1"/>
  <c r="AK3160" i="1"/>
  <c r="AH3161" i="1"/>
  <c r="AI3161" i="1"/>
  <c r="AJ3161" i="1"/>
  <c r="AK3161" i="1"/>
  <c r="AH3162" i="1"/>
  <c r="AI3162" i="1"/>
  <c r="AJ3162" i="1"/>
  <c r="AK3162" i="1"/>
  <c r="AH3163" i="1"/>
  <c r="AI3163" i="1"/>
  <c r="AJ3163" i="1"/>
  <c r="AK3163" i="1"/>
  <c r="AH3164" i="1"/>
  <c r="AI3164" i="1"/>
  <c r="AJ3164" i="1"/>
  <c r="AK3164" i="1"/>
  <c r="AH3165" i="1"/>
  <c r="AI3165" i="1"/>
  <c r="AJ3165" i="1"/>
  <c r="AK3165" i="1"/>
  <c r="AH3166" i="1"/>
  <c r="AI3166" i="1"/>
  <c r="AJ3166" i="1"/>
  <c r="AK3166" i="1"/>
  <c r="AH3167" i="1"/>
  <c r="AI3167" i="1"/>
  <c r="AJ3167" i="1"/>
  <c r="AK3167" i="1"/>
  <c r="AH3168" i="1"/>
  <c r="AI3168" i="1"/>
  <c r="AJ3168" i="1"/>
  <c r="AK3168" i="1"/>
  <c r="AH3169" i="1"/>
  <c r="AI3169" i="1"/>
  <c r="AJ3169" i="1"/>
  <c r="AK3169" i="1"/>
  <c r="AH3170" i="1"/>
  <c r="AI3170" i="1"/>
  <c r="AJ3170" i="1"/>
  <c r="AK3170" i="1"/>
  <c r="AH3171" i="1"/>
  <c r="AI3171" i="1"/>
  <c r="AJ3171" i="1"/>
  <c r="AK3171" i="1"/>
  <c r="AH3172" i="1"/>
  <c r="AI3172" i="1"/>
  <c r="AJ3172" i="1"/>
  <c r="AK3172" i="1"/>
  <c r="AH3173" i="1"/>
  <c r="AI3173" i="1"/>
  <c r="AJ3173" i="1"/>
  <c r="AK3173" i="1"/>
  <c r="AH3174" i="1"/>
  <c r="AI3174" i="1"/>
  <c r="AJ3174" i="1"/>
  <c r="AK3174" i="1"/>
  <c r="AH3175" i="1"/>
  <c r="AI3175" i="1"/>
  <c r="AJ3175" i="1"/>
  <c r="AK3175" i="1"/>
  <c r="AH3176" i="1"/>
  <c r="AI3176" i="1"/>
  <c r="AJ3176" i="1"/>
  <c r="AK3176" i="1"/>
  <c r="AH3177" i="1"/>
  <c r="AI3177" i="1"/>
  <c r="AJ3177" i="1"/>
  <c r="AK3177" i="1"/>
  <c r="AH3178" i="1"/>
  <c r="AI3178" i="1"/>
  <c r="AJ3178" i="1"/>
  <c r="AK3178" i="1"/>
  <c r="AH3179" i="1"/>
  <c r="AI3179" i="1"/>
  <c r="AJ3179" i="1"/>
  <c r="AK3179" i="1"/>
  <c r="AH3180" i="1"/>
  <c r="AI3180" i="1"/>
  <c r="AJ3180" i="1"/>
  <c r="AK3180" i="1"/>
  <c r="AH3181" i="1"/>
  <c r="AI3181" i="1"/>
  <c r="AJ3181" i="1"/>
  <c r="AK3181" i="1"/>
  <c r="AH3182" i="1"/>
  <c r="AI3182" i="1"/>
  <c r="AJ3182" i="1"/>
  <c r="AK3182" i="1"/>
  <c r="AH3183" i="1"/>
  <c r="AI3183" i="1"/>
  <c r="AJ3183" i="1"/>
  <c r="AK3183" i="1"/>
  <c r="AH3184" i="1"/>
  <c r="AI3184" i="1"/>
  <c r="AJ3184" i="1"/>
  <c r="AK3184" i="1"/>
  <c r="AH3185" i="1"/>
  <c r="AI3185" i="1"/>
  <c r="AJ3185" i="1"/>
  <c r="AK3185" i="1"/>
  <c r="AH3186" i="1"/>
  <c r="AI3186" i="1"/>
  <c r="AJ3186" i="1"/>
  <c r="AK3186" i="1"/>
  <c r="AH3187" i="1"/>
  <c r="AI3187" i="1"/>
  <c r="AJ3187" i="1"/>
  <c r="AK3187" i="1"/>
  <c r="AH3188" i="1"/>
  <c r="AI3188" i="1"/>
  <c r="AJ3188" i="1"/>
  <c r="AK3188" i="1"/>
  <c r="AH3189" i="1"/>
  <c r="AI3189" i="1"/>
  <c r="AJ3189" i="1"/>
  <c r="AK3189" i="1"/>
  <c r="AH3190" i="1"/>
  <c r="AI3190" i="1"/>
  <c r="AJ3190" i="1"/>
  <c r="AK3190" i="1"/>
  <c r="AH3191" i="1"/>
  <c r="AI3191" i="1"/>
  <c r="AJ3191" i="1"/>
  <c r="AK3191" i="1"/>
  <c r="AH3192" i="1"/>
  <c r="AI3192" i="1"/>
  <c r="AJ3192" i="1"/>
  <c r="AK3192" i="1"/>
  <c r="AH3193" i="1"/>
  <c r="AI3193" i="1"/>
  <c r="AJ3193" i="1"/>
  <c r="AK3193" i="1"/>
  <c r="AH3194" i="1"/>
  <c r="AI3194" i="1"/>
  <c r="AJ3194" i="1"/>
  <c r="AK3194" i="1"/>
  <c r="AH3195" i="1"/>
  <c r="AI3195" i="1"/>
  <c r="AJ3195" i="1"/>
  <c r="AK3195" i="1"/>
  <c r="AH3196" i="1"/>
  <c r="AI3196" i="1"/>
  <c r="AJ3196" i="1"/>
  <c r="AK3196" i="1"/>
  <c r="AH3197" i="1"/>
  <c r="AI3197" i="1"/>
  <c r="AJ3197" i="1"/>
  <c r="AK3197" i="1"/>
  <c r="AH3198" i="1"/>
  <c r="AI3198" i="1"/>
  <c r="AJ3198" i="1"/>
  <c r="AK3198" i="1"/>
  <c r="AH3199" i="1"/>
  <c r="AI3199" i="1"/>
  <c r="AJ3199" i="1"/>
  <c r="AK3199" i="1"/>
  <c r="AH3200" i="1"/>
  <c r="AI3200" i="1"/>
  <c r="AJ3200" i="1"/>
  <c r="AK3200" i="1"/>
  <c r="AH3201" i="1"/>
  <c r="AI3201" i="1"/>
  <c r="AJ3201" i="1"/>
  <c r="AK3201" i="1"/>
  <c r="AH3202" i="1"/>
  <c r="AI3202" i="1"/>
  <c r="AJ3202" i="1"/>
  <c r="AK3202" i="1"/>
  <c r="AH3203" i="1"/>
  <c r="AI3203" i="1"/>
  <c r="AJ3203" i="1"/>
  <c r="AK3203" i="1"/>
  <c r="AH3204" i="1"/>
  <c r="AI3204" i="1"/>
  <c r="AJ3204" i="1"/>
  <c r="AK3204" i="1"/>
  <c r="AH3205" i="1"/>
  <c r="AI3205" i="1"/>
  <c r="AJ3205" i="1"/>
  <c r="AK3205" i="1"/>
  <c r="AH3206" i="1"/>
  <c r="AI3206" i="1"/>
  <c r="AJ3206" i="1"/>
  <c r="AK3206" i="1"/>
  <c r="AH3207" i="1"/>
  <c r="AI3207" i="1"/>
  <c r="AJ3207" i="1"/>
  <c r="AK3207" i="1"/>
  <c r="AH3208" i="1"/>
  <c r="AI3208" i="1"/>
  <c r="AJ3208" i="1"/>
  <c r="AK3208" i="1"/>
  <c r="AH3209" i="1"/>
  <c r="AI3209" i="1"/>
  <c r="AJ3209" i="1"/>
  <c r="AK3209" i="1"/>
  <c r="AH3210" i="1"/>
  <c r="AI3210" i="1"/>
  <c r="AJ3210" i="1"/>
  <c r="AK3210" i="1"/>
  <c r="AH3211" i="1"/>
  <c r="AI3211" i="1"/>
  <c r="AJ3211" i="1"/>
  <c r="AK3211" i="1"/>
  <c r="AH3212" i="1"/>
  <c r="AI3212" i="1"/>
  <c r="AJ3212" i="1"/>
  <c r="AK3212" i="1"/>
  <c r="AH3213" i="1"/>
  <c r="AI3213" i="1"/>
  <c r="AJ3213" i="1"/>
  <c r="AK3213" i="1"/>
  <c r="AH3214" i="1"/>
  <c r="AI3214" i="1"/>
  <c r="AJ3214" i="1"/>
  <c r="AK3214" i="1"/>
  <c r="AH3215" i="1"/>
  <c r="AI3215" i="1"/>
  <c r="AJ3215" i="1"/>
  <c r="AK3215" i="1"/>
  <c r="AH3216" i="1"/>
  <c r="AI3216" i="1"/>
  <c r="AJ3216" i="1"/>
  <c r="AK3216" i="1"/>
  <c r="AH3217" i="1"/>
  <c r="AI3217" i="1"/>
  <c r="AJ3217" i="1"/>
  <c r="AK3217" i="1"/>
  <c r="AH3218" i="1"/>
  <c r="AI3218" i="1"/>
  <c r="AJ3218" i="1"/>
  <c r="AK3218" i="1"/>
  <c r="AH3219" i="1"/>
  <c r="AI3219" i="1"/>
  <c r="AJ3219" i="1"/>
  <c r="AK3219" i="1"/>
  <c r="AH3220" i="1"/>
  <c r="AI3220" i="1"/>
  <c r="AJ3220" i="1"/>
  <c r="AK3220" i="1"/>
  <c r="AH3221" i="1"/>
  <c r="AI3221" i="1"/>
  <c r="AJ3221" i="1"/>
  <c r="AK3221" i="1"/>
  <c r="AH3222" i="1"/>
  <c r="AI3222" i="1"/>
  <c r="AJ3222" i="1"/>
  <c r="AK3222" i="1"/>
  <c r="AH3223" i="1"/>
  <c r="AI3223" i="1"/>
  <c r="AJ3223" i="1"/>
  <c r="AK3223" i="1"/>
  <c r="AH3224" i="1"/>
  <c r="AI3224" i="1"/>
  <c r="AJ3224" i="1"/>
  <c r="AK3224" i="1"/>
  <c r="AH3225" i="1"/>
  <c r="AI3225" i="1"/>
  <c r="AJ3225" i="1"/>
  <c r="AK3225" i="1"/>
  <c r="AH3226" i="1"/>
  <c r="AI3226" i="1"/>
  <c r="AJ3226" i="1"/>
  <c r="AK3226" i="1"/>
  <c r="AH3227" i="1"/>
  <c r="AI3227" i="1"/>
  <c r="AJ3227" i="1"/>
  <c r="AK3227" i="1"/>
  <c r="AH3228" i="1"/>
  <c r="AI3228" i="1"/>
  <c r="AJ3228" i="1"/>
  <c r="AK3228" i="1"/>
  <c r="AH3229" i="1"/>
  <c r="AI3229" i="1"/>
  <c r="AJ3229" i="1"/>
  <c r="AK3229" i="1"/>
  <c r="AH3230" i="1"/>
  <c r="AI3230" i="1"/>
  <c r="AJ3230" i="1"/>
  <c r="AK3230" i="1"/>
  <c r="AH3231" i="1"/>
  <c r="AI3231" i="1"/>
  <c r="AJ3231" i="1"/>
  <c r="AK3231" i="1"/>
  <c r="AH3232" i="1"/>
  <c r="AI3232" i="1"/>
  <c r="AJ3232" i="1"/>
  <c r="AK3232" i="1"/>
  <c r="AH3233" i="1"/>
  <c r="AI3233" i="1"/>
  <c r="AJ3233" i="1"/>
  <c r="AK3233" i="1"/>
  <c r="AH3234" i="1"/>
  <c r="AI3234" i="1"/>
  <c r="AJ3234" i="1"/>
  <c r="AK3234" i="1"/>
  <c r="AH3235" i="1"/>
  <c r="AI3235" i="1"/>
  <c r="AJ3235" i="1"/>
  <c r="AK3235" i="1"/>
  <c r="AH3236" i="1"/>
  <c r="AI3236" i="1"/>
  <c r="AJ3236" i="1"/>
  <c r="AK3236" i="1"/>
  <c r="AH3237" i="1"/>
  <c r="AI3237" i="1"/>
  <c r="AJ3237" i="1"/>
  <c r="AK3237" i="1"/>
  <c r="AH3238" i="1"/>
  <c r="AI3238" i="1"/>
  <c r="AJ3238" i="1"/>
  <c r="AK3238" i="1"/>
  <c r="AH3239" i="1"/>
  <c r="AI3239" i="1"/>
  <c r="AJ3239" i="1"/>
  <c r="AK3239" i="1"/>
  <c r="AH3240" i="1"/>
  <c r="AI3240" i="1"/>
  <c r="AJ3240" i="1"/>
  <c r="AK3240" i="1"/>
  <c r="AH3241" i="1"/>
  <c r="AI3241" i="1"/>
  <c r="AJ3241" i="1"/>
  <c r="AK3241" i="1"/>
  <c r="AH3242" i="1"/>
  <c r="AI3242" i="1"/>
  <c r="AJ3242" i="1"/>
  <c r="AK3242" i="1"/>
  <c r="AH3243" i="1"/>
  <c r="AI3243" i="1"/>
  <c r="AJ3243" i="1"/>
  <c r="AK3243" i="1"/>
  <c r="AH3244" i="1"/>
  <c r="AI3244" i="1"/>
  <c r="AJ3244" i="1"/>
  <c r="AK3244" i="1"/>
  <c r="AH3245" i="1"/>
  <c r="AI3245" i="1"/>
  <c r="AJ3245" i="1"/>
  <c r="AK3245" i="1"/>
  <c r="AH3246" i="1"/>
  <c r="AI3246" i="1"/>
  <c r="AJ3246" i="1"/>
  <c r="AK3246" i="1"/>
  <c r="AH3247" i="1"/>
  <c r="AI3247" i="1"/>
  <c r="AJ3247" i="1"/>
  <c r="AK3247" i="1"/>
  <c r="AH3248" i="1"/>
  <c r="AI3248" i="1"/>
  <c r="AJ3248" i="1"/>
  <c r="AK3248" i="1"/>
  <c r="AH3249" i="1"/>
  <c r="AI3249" i="1"/>
  <c r="AJ3249" i="1"/>
  <c r="AK3249" i="1"/>
  <c r="AH3250" i="1"/>
  <c r="AI3250" i="1"/>
  <c r="AJ3250" i="1"/>
  <c r="AK3250" i="1"/>
  <c r="AH3251" i="1"/>
  <c r="AI3251" i="1"/>
  <c r="AJ3251" i="1"/>
  <c r="AK3251" i="1"/>
  <c r="AH3252" i="1"/>
  <c r="AI3252" i="1"/>
  <c r="AJ3252" i="1"/>
  <c r="AK3252" i="1"/>
  <c r="AH3253" i="1"/>
  <c r="AI3253" i="1"/>
  <c r="AJ3253" i="1"/>
  <c r="AK3253" i="1"/>
  <c r="AH3254" i="1"/>
  <c r="AI3254" i="1"/>
  <c r="AJ3254" i="1"/>
  <c r="AK3254" i="1"/>
  <c r="AH3255" i="1"/>
  <c r="AI3255" i="1"/>
  <c r="AJ3255" i="1"/>
  <c r="AK3255" i="1"/>
  <c r="AH3256" i="1"/>
  <c r="AI3256" i="1"/>
  <c r="AJ3256" i="1"/>
  <c r="AK3256" i="1"/>
  <c r="AH3257" i="1"/>
  <c r="AI3257" i="1"/>
  <c r="AJ3257" i="1"/>
  <c r="AK3257" i="1"/>
  <c r="AH3258" i="1"/>
  <c r="AI3258" i="1"/>
  <c r="AJ3258" i="1"/>
  <c r="AK3258" i="1"/>
  <c r="AH3259" i="1"/>
  <c r="AI3259" i="1"/>
  <c r="AJ3259" i="1"/>
  <c r="AK3259" i="1"/>
  <c r="AH3260" i="1"/>
  <c r="AI3260" i="1"/>
  <c r="AJ3260" i="1"/>
  <c r="AK3260" i="1"/>
  <c r="AH3261" i="1"/>
  <c r="AI3261" i="1"/>
  <c r="AJ3261" i="1"/>
  <c r="AK3261" i="1"/>
  <c r="AH3262" i="1"/>
  <c r="AI3262" i="1"/>
  <c r="AJ3262" i="1"/>
  <c r="AK3262" i="1"/>
  <c r="AH3263" i="1"/>
  <c r="AI3263" i="1"/>
  <c r="AJ3263" i="1"/>
  <c r="AK3263" i="1"/>
  <c r="AH3264" i="1"/>
  <c r="AI3264" i="1"/>
  <c r="AJ3264" i="1"/>
  <c r="AK3264" i="1"/>
  <c r="AH3265" i="1"/>
  <c r="AI3265" i="1"/>
  <c r="AJ3265" i="1"/>
  <c r="AK3265" i="1"/>
  <c r="AH3266" i="1"/>
  <c r="AI3266" i="1"/>
  <c r="AJ3266" i="1"/>
  <c r="AK3266" i="1"/>
  <c r="AH3267" i="1"/>
  <c r="AI3267" i="1"/>
  <c r="AJ3267" i="1"/>
  <c r="AK3267" i="1"/>
  <c r="AH3268" i="1"/>
  <c r="AI3268" i="1"/>
  <c r="AJ3268" i="1"/>
  <c r="AK3268" i="1"/>
  <c r="AH3269" i="1"/>
  <c r="AI3269" i="1"/>
  <c r="AJ3269" i="1"/>
  <c r="AK3269" i="1"/>
  <c r="AH3270" i="1"/>
  <c r="AI3270" i="1"/>
  <c r="AJ3270" i="1"/>
  <c r="AK3270" i="1"/>
  <c r="AH3271" i="1"/>
  <c r="AI3271" i="1"/>
  <c r="AJ3271" i="1"/>
  <c r="AK3271" i="1"/>
  <c r="AH3272" i="1"/>
  <c r="AI3272" i="1"/>
  <c r="AJ3272" i="1"/>
  <c r="AK3272" i="1"/>
  <c r="AH3273" i="1"/>
  <c r="AI3273" i="1"/>
  <c r="AJ3273" i="1"/>
  <c r="AK3273" i="1"/>
  <c r="AH3274" i="1"/>
  <c r="AI3274" i="1"/>
  <c r="AJ3274" i="1"/>
  <c r="AK3274" i="1"/>
  <c r="AH3275" i="1"/>
  <c r="AI3275" i="1"/>
  <c r="AJ3275" i="1"/>
  <c r="AK3275" i="1"/>
  <c r="AH3276" i="1"/>
  <c r="AI3276" i="1"/>
  <c r="AJ3276" i="1"/>
  <c r="AK3276" i="1"/>
  <c r="AH3277" i="1"/>
  <c r="AI3277" i="1"/>
  <c r="AJ3277" i="1"/>
  <c r="AK3277" i="1"/>
  <c r="AH3278" i="1"/>
  <c r="AI3278" i="1"/>
  <c r="AJ3278" i="1"/>
  <c r="AK3278" i="1"/>
  <c r="AH3279" i="1"/>
  <c r="AI3279" i="1"/>
  <c r="AJ3279" i="1"/>
  <c r="AK3279" i="1"/>
  <c r="AH3280" i="1"/>
  <c r="AI3280" i="1"/>
  <c r="AJ3280" i="1"/>
  <c r="AK3280" i="1"/>
  <c r="AH3281" i="1"/>
  <c r="AI3281" i="1"/>
  <c r="AJ3281" i="1"/>
  <c r="AK3281" i="1"/>
  <c r="AH3282" i="1"/>
  <c r="AI3282" i="1"/>
  <c r="AJ3282" i="1"/>
  <c r="AK3282" i="1"/>
  <c r="AH3283" i="1"/>
  <c r="AI3283" i="1"/>
  <c r="AJ3283" i="1"/>
  <c r="AK3283" i="1"/>
  <c r="AH3284" i="1"/>
  <c r="AI3284" i="1"/>
  <c r="AJ3284" i="1"/>
  <c r="AK3284" i="1"/>
  <c r="AH3285" i="1"/>
  <c r="AI3285" i="1"/>
  <c r="AJ3285" i="1"/>
  <c r="AK3285" i="1"/>
  <c r="AH3286" i="1"/>
  <c r="AI3286" i="1"/>
  <c r="AJ3286" i="1"/>
  <c r="AK3286" i="1"/>
  <c r="AH3287" i="1"/>
  <c r="AI3287" i="1"/>
  <c r="AJ3287" i="1"/>
  <c r="AK3287" i="1"/>
  <c r="AH3288" i="1"/>
  <c r="AI3288" i="1"/>
  <c r="AJ3288" i="1"/>
  <c r="AK3288" i="1"/>
  <c r="AH3289" i="1"/>
  <c r="AI3289" i="1"/>
  <c r="AJ3289" i="1"/>
  <c r="AK3289" i="1"/>
  <c r="AH3290" i="1"/>
  <c r="AI3290" i="1"/>
  <c r="AJ3290" i="1"/>
  <c r="AK3290" i="1"/>
  <c r="AH3291" i="1"/>
  <c r="AI3291" i="1"/>
  <c r="AJ3291" i="1"/>
  <c r="AK3291" i="1"/>
  <c r="AH3292" i="1"/>
  <c r="AI3292" i="1"/>
  <c r="AJ3292" i="1"/>
  <c r="AK3292" i="1"/>
  <c r="AH3293" i="1"/>
  <c r="AI3293" i="1"/>
  <c r="AJ3293" i="1"/>
  <c r="AK3293" i="1"/>
  <c r="AH3294" i="1"/>
  <c r="AI3294" i="1"/>
  <c r="AJ3294" i="1"/>
  <c r="AK3294" i="1"/>
  <c r="AH3295" i="1"/>
  <c r="AI3295" i="1"/>
  <c r="AJ3295" i="1"/>
  <c r="AK3295" i="1"/>
  <c r="AH3296" i="1"/>
  <c r="AI3296" i="1"/>
  <c r="AJ3296" i="1"/>
  <c r="AK3296" i="1"/>
  <c r="AH3297" i="1"/>
  <c r="AI3297" i="1"/>
  <c r="AJ3297" i="1"/>
  <c r="AK3297" i="1"/>
  <c r="AH3298" i="1"/>
  <c r="AI3298" i="1"/>
  <c r="AJ3298" i="1"/>
  <c r="AK3298" i="1"/>
  <c r="AH3299" i="1"/>
  <c r="AI3299" i="1"/>
  <c r="AJ3299" i="1"/>
  <c r="AK3299" i="1"/>
  <c r="AH3300" i="1"/>
  <c r="AI3300" i="1"/>
  <c r="AJ3300" i="1"/>
  <c r="AK3300" i="1"/>
  <c r="AH3301" i="1"/>
  <c r="AI3301" i="1"/>
  <c r="AJ3301" i="1"/>
  <c r="AK3301" i="1"/>
  <c r="AH3302" i="1"/>
  <c r="AI3302" i="1"/>
  <c r="AJ3302" i="1"/>
  <c r="AK3302" i="1"/>
  <c r="AH3303" i="1"/>
  <c r="AI3303" i="1"/>
  <c r="AJ3303" i="1"/>
  <c r="AK3303" i="1"/>
  <c r="AH3304" i="1"/>
  <c r="AI3304" i="1"/>
  <c r="AJ3304" i="1"/>
  <c r="AK3304" i="1"/>
  <c r="AH3305" i="1"/>
  <c r="AI3305" i="1"/>
  <c r="AJ3305" i="1"/>
  <c r="AK3305" i="1"/>
  <c r="AH3306" i="1"/>
  <c r="AI3306" i="1"/>
  <c r="AJ3306" i="1"/>
  <c r="AK3306" i="1"/>
  <c r="AH3307" i="1"/>
  <c r="AI3307" i="1"/>
  <c r="AJ3307" i="1"/>
  <c r="AK3307" i="1"/>
  <c r="AH3308" i="1"/>
  <c r="AI3308" i="1"/>
  <c r="AJ3308" i="1"/>
  <c r="AK3308" i="1"/>
  <c r="AH3309" i="1"/>
  <c r="AI3309" i="1"/>
  <c r="AJ3309" i="1"/>
  <c r="AK3309" i="1"/>
  <c r="AH3310" i="1"/>
  <c r="AI3310" i="1"/>
  <c r="AJ3310" i="1"/>
  <c r="AK3310" i="1"/>
  <c r="AH3311" i="1"/>
  <c r="AI3311" i="1"/>
  <c r="AJ3311" i="1"/>
  <c r="AK3311" i="1"/>
  <c r="AH3312" i="1"/>
  <c r="AI3312" i="1"/>
  <c r="AJ3312" i="1"/>
  <c r="AK3312" i="1"/>
  <c r="AH3313" i="1"/>
  <c r="AI3313" i="1"/>
  <c r="AJ3313" i="1"/>
  <c r="AK3313" i="1"/>
  <c r="AH3314" i="1"/>
  <c r="AI3314" i="1"/>
  <c r="AJ3314" i="1"/>
  <c r="AK3314" i="1"/>
  <c r="AH3315" i="1"/>
  <c r="AI3315" i="1"/>
  <c r="AJ3315" i="1"/>
  <c r="AK3315" i="1"/>
  <c r="AH3316" i="1"/>
  <c r="AI3316" i="1"/>
  <c r="AJ3316" i="1"/>
  <c r="AK3316" i="1"/>
  <c r="AH3317" i="1"/>
  <c r="AI3317" i="1"/>
  <c r="AJ3317" i="1"/>
  <c r="AK3317" i="1"/>
  <c r="AH3318" i="1"/>
  <c r="AI3318" i="1"/>
  <c r="AJ3318" i="1"/>
  <c r="AK3318" i="1"/>
  <c r="AH3319" i="1"/>
  <c r="AI3319" i="1"/>
  <c r="AJ3319" i="1"/>
  <c r="AK3319" i="1"/>
  <c r="AH3320" i="1"/>
  <c r="AI3320" i="1"/>
  <c r="AJ3320" i="1"/>
  <c r="AK3320" i="1"/>
  <c r="AH3321" i="1"/>
  <c r="AI3321" i="1"/>
  <c r="AJ3321" i="1"/>
  <c r="AK3321" i="1"/>
  <c r="AH3322" i="1"/>
  <c r="AI3322" i="1"/>
  <c r="AJ3322" i="1"/>
  <c r="AK3322" i="1"/>
  <c r="AH3323" i="1"/>
  <c r="AI3323" i="1"/>
  <c r="AJ3323" i="1"/>
  <c r="AK3323" i="1"/>
  <c r="AH3324" i="1"/>
  <c r="AI3324" i="1"/>
  <c r="AJ3324" i="1"/>
  <c r="AK3324" i="1"/>
  <c r="AH3325" i="1"/>
  <c r="AI3325" i="1"/>
  <c r="AJ3325" i="1"/>
  <c r="AK3325" i="1"/>
  <c r="AH3326" i="1"/>
  <c r="AI3326" i="1"/>
  <c r="AJ3326" i="1"/>
  <c r="AK3326" i="1"/>
  <c r="AH3327" i="1"/>
  <c r="AI3327" i="1"/>
  <c r="AJ3327" i="1"/>
  <c r="AK3327" i="1"/>
  <c r="AH3328" i="1"/>
  <c r="AI3328" i="1"/>
  <c r="AJ3328" i="1"/>
  <c r="AK3328" i="1"/>
  <c r="AH3329" i="1"/>
  <c r="AI3329" i="1"/>
  <c r="AJ3329" i="1"/>
  <c r="AK3329" i="1"/>
  <c r="AH3330" i="1"/>
  <c r="AI3330" i="1"/>
  <c r="AJ3330" i="1"/>
  <c r="AK3330" i="1"/>
  <c r="AH3331" i="1"/>
  <c r="AI3331" i="1"/>
  <c r="AJ3331" i="1"/>
  <c r="AK3331" i="1"/>
  <c r="AH3332" i="1"/>
  <c r="AI3332" i="1"/>
  <c r="AJ3332" i="1"/>
  <c r="AK3332" i="1"/>
  <c r="AH3333" i="1"/>
  <c r="AI3333" i="1"/>
  <c r="AJ3333" i="1"/>
  <c r="AK3333" i="1"/>
  <c r="AH3334" i="1"/>
  <c r="AI3334" i="1"/>
  <c r="AJ3334" i="1"/>
  <c r="AK3334" i="1"/>
  <c r="AH3335" i="1"/>
  <c r="AI3335" i="1"/>
  <c r="AJ3335" i="1"/>
  <c r="AK3335" i="1"/>
  <c r="AH3336" i="1"/>
  <c r="AI3336" i="1"/>
  <c r="AJ3336" i="1"/>
  <c r="AK3336" i="1"/>
  <c r="AH3337" i="1"/>
  <c r="AI3337" i="1"/>
  <c r="AJ3337" i="1"/>
  <c r="AK3337" i="1"/>
  <c r="AH3338" i="1"/>
  <c r="AI3338" i="1"/>
  <c r="AJ3338" i="1"/>
  <c r="AK3338" i="1"/>
  <c r="AH3339" i="1"/>
  <c r="AI3339" i="1"/>
  <c r="AJ3339" i="1"/>
  <c r="AK3339" i="1"/>
  <c r="AH3340" i="1"/>
  <c r="AI3340" i="1"/>
  <c r="AJ3340" i="1"/>
  <c r="AK3340" i="1"/>
  <c r="AH3341" i="1"/>
  <c r="AI3341" i="1"/>
  <c r="AJ3341" i="1"/>
  <c r="AK3341" i="1"/>
  <c r="AH3342" i="1"/>
  <c r="AI3342" i="1"/>
  <c r="AJ3342" i="1"/>
  <c r="AK3342" i="1"/>
  <c r="AH3343" i="1"/>
  <c r="AI3343" i="1"/>
  <c r="AJ3343" i="1"/>
  <c r="AK3343" i="1"/>
  <c r="AH3344" i="1"/>
  <c r="AI3344" i="1"/>
  <c r="AJ3344" i="1"/>
  <c r="AK3344" i="1"/>
  <c r="AH3345" i="1"/>
  <c r="AI3345" i="1"/>
  <c r="AJ3345" i="1"/>
  <c r="AK3345" i="1"/>
  <c r="AH3346" i="1"/>
  <c r="AI3346" i="1"/>
  <c r="AJ3346" i="1"/>
  <c r="AK3346" i="1"/>
  <c r="AH3347" i="1"/>
  <c r="AI3347" i="1"/>
  <c r="AJ3347" i="1"/>
  <c r="AK3347" i="1"/>
  <c r="AH3348" i="1"/>
  <c r="AI3348" i="1"/>
  <c r="AJ3348" i="1"/>
  <c r="AK3348" i="1"/>
  <c r="AH3349" i="1"/>
  <c r="AI3349" i="1"/>
  <c r="AJ3349" i="1"/>
  <c r="AK3349" i="1"/>
  <c r="AH3350" i="1"/>
  <c r="AI3350" i="1"/>
  <c r="AJ3350" i="1"/>
  <c r="AK3350" i="1"/>
  <c r="AH3351" i="1"/>
  <c r="AI3351" i="1"/>
  <c r="AJ3351" i="1"/>
  <c r="AK3351" i="1"/>
  <c r="AH3352" i="1"/>
  <c r="AI3352" i="1"/>
  <c r="AJ3352" i="1"/>
  <c r="AK3352" i="1"/>
  <c r="AH3353" i="1"/>
  <c r="AI3353" i="1"/>
  <c r="AJ3353" i="1"/>
  <c r="AK3353" i="1"/>
  <c r="AH3354" i="1"/>
  <c r="AI3354" i="1"/>
  <c r="AJ3354" i="1"/>
  <c r="AK3354" i="1"/>
  <c r="AH3355" i="1"/>
  <c r="AI3355" i="1"/>
  <c r="AJ3355" i="1"/>
  <c r="AK3355" i="1"/>
  <c r="AH3356" i="1"/>
  <c r="AI3356" i="1"/>
  <c r="AJ3356" i="1"/>
  <c r="AK3356" i="1"/>
  <c r="AH3357" i="1"/>
  <c r="AI3357" i="1"/>
  <c r="AJ3357" i="1"/>
  <c r="AK3357" i="1"/>
  <c r="AH3358" i="1"/>
  <c r="AI3358" i="1"/>
  <c r="AJ3358" i="1"/>
  <c r="AK3358" i="1"/>
  <c r="AH3359" i="1"/>
  <c r="AI3359" i="1"/>
  <c r="AJ3359" i="1"/>
  <c r="AK3359" i="1"/>
  <c r="AH3360" i="1"/>
  <c r="AI3360" i="1"/>
  <c r="AJ3360" i="1"/>
  <c r="AK3360" i="1"/>
  <c r="AH3361" i="1"/>
  <c r="AI3361" i="1"/>
  <c r="AJ3361" i="1"/>
  <c r="AK3361" i="1"/>
  <c r="AH3362" i="1"/>
  <c r="AI3362" i="1"/>
  <c r="AJ3362" i="1"/>
  <c r="AK3362" i="1"/>
  <c r="AH3363" i="1"/>
  <c r="AI3363" i="1"/>
  <c r="AJ3363" i="1"/>
  <c r="AK3363" i="1"/>
  <c r="AH3364" i="1"/>
  <c r="AI3364" i="1"/>
  <c r="AJ3364" i="1"/>
  <c r="AK3364" i="1"/>
  <c r="AH3365" i="1"/>
  <c r="AI3365" i="1"/>
  <c r="AJ3365" i="1"/>
  <c r="AK3365" i="1"/>
  <c r="AH3366" i="1"/>
  <c r="AI3366" i="1"/>
  <c r="AJ3366" i="1"/>
  <c r="AK3366" i="1"/>
  <c r="AH3367" i="1"/>
  <c r="AI3367" i="1"/>
  <c r="AJ3367" i="1"/>
  <c r="AK3367" i="1"/>
  <c r="AH3368" i="1"/>
  <c r="AI3368" i="1"/>
  <c r="AJ3368" i="1"/>
  <c r="AK3368" i="1"/>
  <c r="AH3369" i="1"/>
  <c r="AI3369" i="1"/>
  <c r="AJ3369" i="1"/>
  <c r="AK3369" i="1"/>
  <c r="AH3370" i="1"/>
  <c r="AI3370" i="1"/>
  <c r="AJ3370" i="1"/>
  <c r="AK3370" i="1"/>
  <c r="AH3371" i="1"/>
  <c r="AI3371" i="1"/>
  <c r="AJ3371" i="1"/>
  <c r="AK3371" i="1"/>
  <c r="AH3372" i="1"/>
  <c r="AI3372" i="1"/>
  <c r="AJ3372" i="1"/>
  <c r="AK3372" i="1"/>
  <c r="AH3373" i="1"/>
  <c r="AI3373" i="1"/>
  <c r="AJ3373" i="1"/>
  <c r="AK3373" i="1"/>
  <c r="AH3374" i="1"/>
  <c r="AI3374" i="1"/>
  <c r="AJ3374" i="1"/>
  <c r="AK3374" i="1"/>
  <c r="AH3375" i="1"/>
  <c r="AI3375" i="1"/>
  <c r="AJ3375" i="1"/>
  <c r="AK3375" i="1"/>
  <c r="AH3376" i="1"/>
  <c r="AI3376" i="1"/>
  <c r="AJ3376" i="1"/>
  <c r="AK3376" i="1"/>
  <c r="AH3377" i="1"/>
  <c r="AI3377" i="1"/>
  <c r="AJ3377" i="1"/>
  <c r="AK3377" i="1"/>
  <c r="AH3378" i="1"/>
  <c r="AI3378" i="1"/>
  <c r="AJ3378" i="1"/>
  <c r="AK3378" i="1"/>
  <c r="AH3379" i="1"/>
  <c r="AI3379" i="1"/>
  <c r="AJ3379" i="1"/>
  <c r="AK3379" i="1"/>
  <c r="AH3380" i="1"/>
  <c r="AI3380" i="1"/>
  <c r="AJ3380" i="1"/>
  <c r="AK3380" i="1"/>
  <c r="AH3381" i="1"/>
  <c r="AI3381" i="1"/>
  <c r="AJ3381" i="1"/>
  <c r="AK3381" i="1"/>
  <c r="AH3382" i="1"/>
  <c r="AI3382" i="1"/>
  <c r="AJ3382" i="1"/>
  <c r="AK3382" i="1"/>
  <c r="AH3383" i="1"/>
  <c r="AI3383" i="1"/>
  <c r="AJ3383" i="1"/>
  <c r="AK3383" i="1"/>
  <c r="AH3384" i="1"/>
  <c r="AI3384" i="1"/>
  <c r="AJ3384" i="1"/>
  <c r="AK3384" i="1"/>
  <c r="AH3385" i="1"/>
  <c r="AI3385" i="1"/>
  <c r="AJ3385" i="1"/>
  <c r="AK3385" i="1"/>
  <c r="AH3386" i="1"/>
  <c r="AI3386" i="1"/>
  <c r="AJ3386" i="1"/>
  <c r="AK3386" i="1"/>
  <c r="AH3387" i="1"/>
  <c r="AI3387" i="1"/>
  <c r="AJ3387" i="1"/>
  <c r="AK3387" i="1"/>
  <c r="AH3388" i="1"/>
  <c r="AI3388" i="1"/>
  <c r="AJ3388" i="1"/>
  <c r="AK3388" i="1"/>
  <c r="AH3389" i="1"/>
  <c r="AI3389" i="1"/>
  <c r="AJ3389" i="1"/>
  <c r="AK3389" i="1"/>
  <c r="AH3390" i="1"/>
  <c r="AI3390" i="1"/>
  <c r="AJ3390" i="1"/>
  <c r="AK3390" i="1"/>
  <c r="AH3391" i="1"/>
  <c r="AI3391" i="1"/>
  <c r="AJ3391" i="1"/>
  <c r="AK3391" i="1"/>
  <c r="AH3392" i="1"/>
  <c r="AI3392" i="1"/>
  <c r="AJ3392" i="1"/>
  <c r="AK3392" i="1"/>
  <c r="AH3393" i="1"/>
  <c r="AI3393" i="1"/>
  <c r="AJ3393" i="1"/>
  <c r="AK3393" i="1"/>
  <c r="AH3394" i="1"/>
  <c r="AI3394" i="1"/>
  <c r="AJ3394" i="1"/>
  <c r="AK3394" i="1"/>
  <c r="AH3395" i="1"/>
  <c r="AI3395" i="1"/>
  <c r="AJ3395" i="1"/>
  <c r="AK3395" i="1"/>
  <c r="AH3396" i="1"/>
  <c r="AI3396" i="1"/>
  <c r="AJ3396" i="1"/>
  <c r="AK3396" i="1"/>
  <c r="AH3397" i="1"/>
  <c r="AI3397" i="1"/>
  <c r="AJ3397" i="1"/>
  <c r="AK3397" i="1"/>
  <c r="AH3398" i="1"/>
  <c r="AI3398" i="1"/>
  <c r="AJ3398" i="1"/>
  <c r="AK3398" i="1"/>
  <c r="AH3399" i="1"/>
  <c r="AI3399" i="1"/>
  <c r="AJ3399" i="1"/>
  <c r="AK3399" i="1"/>
  <c r="AH3400" i="1"/>
  <c r="AI3400" i="1"/>
  <c r="AJ3400" i="1"/>
  <c r="AK3400" i="1"/>
  <c r="AH3401" i="1"/>
  <c r="AI3401" i="1"/>
  <c r="AJ3401" i="1"/>
  <c r="AK3401" i="1"/>
  <c r="AH3402" i="1"/>
  <c r="AI3402" i="1"/>
  <c r="AJ3402" i="1"/>
  <c r="AK3402" i="1"/>
  <c r="AH3403" i="1"/>
  <c r="AI3403" i="1"/>
  <c r="AJ3403" i="1"/>
  <c r="AK3403" i="1"/>
  <c r="AH3404" i="1"/>
  <c r="AI3404" i="1"/>
  <c r="AJ3404" i="1"/>
  <c r="AK3404" i="1"/>
  <c r="AH3405" i="1"/>
  <c r="AI3405" i="1"/>
  <c r="AJ3405" i="1"/>
  <c r="AK3405" i="1"/>
  <c r="AH3406" i="1"/>
  <c r="AI3406" i="1"/>
  <c r="AJ3406" i="1"/>
  <c r="AK3406" i="1"/>
  <c r="AH3407" i="1"/>
  <c r="AI3407" i="1"/>
  <c r="AJ3407" i="1"/>
  <c r="AK3407" i="1"/>
  <c r="AH3408" i="1"/>
  <c r="AI3408" i="1"/>
  <c r="AJ3408" i="1"/>
  <c r="AK3408" i="1"/>
  <c r="AH3409" i="1"/>
  <c r="AI3409" i="1"/>
  <c r="AJ3409" i="1"/>
  <c r="AK3409" i="1"/>
  <c r="AH3410" i="1"/>
  <c r="AI3410" i="1"/>
  <c r="AJ3410" i="1"/>
  <c r="AK3410" i="1"/>
  <c r="AH3411" i="1"/>
  <c r="AI3411" i="1"/>
  <c r="AJ3411" i="1"/>
  <c r="AK3411" i="1"/>
  <c r="AH3412" i="1"/>
  <c r="AI3412" i="1"/>
  <c r="AJ3412" i="1"/>
  <c r="AK3412" i="1"/>
  <c r="AH3413" i="1"/>
  <c r="AI3413" i="1"/>
  <c r="AJ3413" i="1"/>
  <c r="AK3413" i="1"/>
  <c r="AH3414" i="1"/>
  <c r="AI3414" i="1"/>
  <c r="AJ3414" i="1"/>
  <c r="AK3414" i="1"/>
  <c r="AH3415" i="1"/>
  <c r="AI3415" i="1"/>
  <c r="AJ3415" i="1"/>
  <c r="AK3415" i="1"/>
  <c r="AH3416" i="1"/>
  <c r="AI3416" i="1"/>
  <c r="AJ3416" i="1"/>
  <c r="AK3416" i="1"/>
  <c r="AH3417" i="1"/>
  <c r="AI3417" i="1"/>
  <c r="AJ3417" i="1"/>
  <c r="AK3417" i="1"/>
  <c r="AH3418" i="1"/>
  <c r="AI3418" i="1"/>
  <c r="AJ3418" i="1"/>
  <c r="AK3418" i="1"/>
  <c r="AH3419" i="1"/>
  <c r="AI3419" i="1"/>
  <c r="AJ3419" i="1"/>
  <c r="AK3419" i="1"/>
  <c r="AH3420" i="1"/>
  <c r="AI3420" i="1"/>
  <c r="AJ3420" i="1"/>
  <c r="AK3420" i="1"/>
  <c r="AH3421" i="1"/>
  <c r="AI3421" i="1"/>
  <c r="AJ3421" i="1"/>
  <c r="AK3421" i="1"/>
  <c r="AH3422" i="1"/>
  <c r="AI3422" i="1"/>
  <c r="AJ3422" i="1"/>
  <c r="AK3422" i="1"/>
  <c r="AH3423" i="1"/>
  <c r="AI3423" i="1"/>
  <c r="AJ3423" i="1"/>
  <c r="AK3423" i="1"/>
  <c r="AH3424" i="1"/>
  <c r="AI3424" i="1"/>
  <c r="AJ3424" i="1"/>
  <c r="AK3424" i="1"/>
  <c r="AH3425" i="1"/>
  <c r="AI3425" i="1"/>
  <c r="AJ3425" i="1"/>
  <c r="AK3425" i="1"/>
  <c r="AH3426" i="1"/>
  <c r="AI3426" i="1"/>
  <c r="AJ3426" i="1"/>
  <c r="AK3426" i="1"/>
  <c r="AH3427" i="1"/>
  <c r="AI3427" i="1"/>
  <c r="AJ3427" i="1"/>
  <c r="AK3427" i="1"/>
  <c r="AH3428" i="1"/>
  <c r="AI3428" i="1"/>
  <c r="AJ3428" i="1"/>
  <c r="AK3428" i="1"/>
  <c r="AH3429" i="1"/>
  <c r="AI3429" i="1"/>
  <c r="AJ3429" i="1"/>
  <c r="AK3429" i="1"/>
  <c r="AH3430" i="1"/>
  <c r="AI3430" i="1"/>
  <c r="AJ3430" i="1"/>
  <c r="AK3430" i="1"/>
  <c r="AH3431" i="1"/>
  <c r="AI3431" i="1"/>
  <c r="AJ3431" i="1"/>
  <c r="AK3431" i="1"/>
  <c r="AH3432" i="1"/>
  <c r="AI3432" i="1"/>
  <c r="AJ3432" i="1"/>
  <c r="AK3432" i="1"/>
  <c r="AH3433" i="1"/>
  <c r="AI3433" i="1"/>
  <c r="AJ3433" i="1"/>
  <c r="AK3433" i="1"/>
  <c r="AH3434" i="1"/>
  <c r="AI3434" i="1"/>
  <c r="AJ3434" i="1"/>
  <c r="AK3434" i="1"/>
  <c r="AH3435" i="1"/>
  <c r="AI3435" i="1"/>
  <c r="AJ3435" i="1"/>
  <c r="AK3435" i="1"/>
  <c r="AH3436" i="1"/>
  <c r="AI3436" i="1"/>
  <c r="AJ3436" i="1"/>
  <c r="AK3436" i="1"/>
  <c r="AH3437" i="1"/>
  <c r="AI3437" i="1"/>
  <c r="AJ3437" i="1"/>
  <c r="AK3437" i="1"/>
  <c r="AH3438" i="1"/>
  <c r="AI3438" i="1"/>
  <c r="AJ3438" i="1"/>
  <c r="AK3438" i="1"/>
  <c r="AH3439" i="1"/>
  <c r="AI3439" i="1"/>
  <c r="AJ3439" i="1"/>
  <c r="AK3439" i="1"/>
  <c r="AH3440" i="1"/>
  <c r="AI3440" i="1"/>
  <c r="AJ3440" i="1"/>
  <c r="AK3440" i="1"/>
  <c r="AH3441" i="1"/>
  <c r="AI3441" i="1"/>
  <c r="AJ3441" i="1"/>
  <c r="AK3441" i="1"/>
  <c r="AH3442" i="1"/>
  <c r="AI3442" i="1"/>
  <c r="AJ3442" i="1"/>
  <c r="AK3442" i="1"/>
  <c r="AH3443" i="1"/>
  <c r="AI3443" i="1"/>
  <c r="AJ3443" i="1"/>
  <c r="AK3443" i="1"/>
  <c r="AH3444" i="1"/>
  <c r="AI3444" i="1"/>
  <c r="AJ3444" i="1"/>
  <c r="AK3444" i="1"/>
  <c r="AH3445" i="1"/>
  <c r="AI3445" i="1"/>
  <c r="AJ3445" i="1"/>
  <c r="AK3445" i="1"/>
  <c r="AH3446" i="1"/>
  <c r="AI3446" i="1"/>
  <c r="AJ3446" i="1"/>
  <c r="AK3446" i="1"/>
  <c r="AH3447" i="1"/>
  <c r="AI3447" i="1"/>
  <c r="AJ3447" i="1"/>
  <c r="AK3447" i="1"/>
  <c r="AH3448" i="1"/>
  <c r="AI3448" i="1"/>
  <c r="AJ3448" i="1"/>
  <c r="AK3448" i="1"/>
  <c r="AH3449" i="1"/>
  <c r="AI3449" i="1"/>
  <c r="AJ3449" i="1"/>
  <c r="AK3449" i="1"/>
  <c r="AH3450" i="1"/>
  <c r="AI3450" i="1"/>
  <c r="AJ3450" i="1"/>
  <c r="AK3450" i="1"/>
  <c r="AH3451" i="1"/>
  <c r="AI3451" i="1"/>
  <c r="AJ3451" i="1"/>
  <c r="AK3451" i="1"/>
  <c r="AH3452" i="1"/>
  <c r="AI3452" i="1"/>
  <c r="AJ3452" i="1"/>
  <c r="AK3452" i="1"/>
  <c r="AH3453" i="1"/>
  <c r="AI3453" i="1"/>
  <c r="AJ3453" i="1"/>
  <c r="AK3453" i="1"/>
  <c r="AH3454" i="1"/>
  <c r="AI3454" i="1"/>
  <c r="AJ3454" i="1"/>
  <c r="AK3454" i="1"/>
  <c r="AH3455" i="1"/>
  <c r="AI3455" i="1"/>
  <c r="AJ3455" i="1"/>
  <c r="AK3455" i="1"/>
  <c r="AH3456" i="1"/>
  <c r="AI3456" i="1"/>
  <c r="AJ3456" i="1"/>
  <c r="AK3456" i="1"/>
  <c r="AH3457" i="1"/>
  <c r="AI3457" i="1"/>
  <c r="AJ3457" i="1"/>
  <c r="AK3457" i="1"/>
  <c r="AH3458" i="1"/>
  <c r="AI3458" i="1"/>
  <c r="AJ3458" i="1"/>
  <c r="AK3458" i="1"/>
  <c r="AH3459" i="1"/>
  <c r="AI3459" i="1"/>
  <c r="AJ3459" i="1"/>
  <c r="AK3459" i="1"/>
  <c r="AH3460" i="1"/>
  <c r="AI3460" i="1"/>
  <c r="AJ3460" i="1"/>
  <c r="AK3460" i="1"/>
  <c r="AH3461" i="1"/>
  <c r="AI3461" i="1"/>
  <c r="AJ3461" i="1"/>
  <c r="AK3461" i="1"/>
  <c r="AH3462" i="1"/>
  <c r="AI3462" i="1"/>
  <c r="AJ3462" i="1"/>
  <c r="AK3462" i="1"/>
  <c r="AH3463" i="1"/>
  <c r="AI3463" i="1"/>
  <c r="AJ3463" i="1"/>
  <c r="AK3463" i="1"/>
  <c r="AH3464" i="1"/>
  <c r="AI3464" i="1"/>
  <c r="AJ3464" i="1"/>
  <c r="AK3464" i="1"/>
  <c r="AH3465" i="1"/>
  <c r="AI3465" i="1"/>
  <c r="AJ3465" i="1"/>
  <c r="AK3465" i="1"/>
  <c r="AH3466" i="1"/>
  <c r="AI3466" i="1"/>
  <c r="AJ3466" i="1"/>
  <c r="AK3466" i="1"/>
  <c r="AH3467" i="1"/>
  <c r="AI3467" i="1"/>
  <c r="AJ3467" i="1"/>
  <c r="AK3467" i="1"/>
  <c r="AH3468" i="1"/>
  <c r="AI3468" i="1"/>
  <c r="AJ3468" i="1"/>
  <c r="AK3468" i="1"/>
  <c r="AH3469" i="1"/>
  <c r="AI3469" i="1"/>
  <c r="AJ3469" i="1"/>
  <c r="AK3469" i="1"/>
  <c r="AH3470" i="1"/>
  <c r="AI3470" i="1"/>
  <c r="AJ3470" i="1"/>
  <c r="AK3470" i="1"/>
  <c r="AH3471" i="1"/>
  <c r="AI3471" i="1"/>
  <c r="AJ3471" i="1"/>
  <c r="AK3471" i="1"/>
  <c r="AH3472" i="1"/>
  <c r="AI3472" i="1"/>
  <c r="AJ3472" i="1"/>
  <c r="AK3472" i="1"/>
  <c r="AH3473" i="1"/>
  <c r="AI3473" i="1"/>
  <c r="AJ3473" i="1"/>
  <c r="AK3473" i="1"/>
  <c r="AH3474" i="1"/>
  <c r="AI3474" i="1"/>
  <c r="AJ3474" i="1"/>
  <c r="AK3474" i="1"/>
  <c r="AH3475" i="1"/>
  <c r="AI3475" i="1"/>
  <c r="AJ3475" i="1"/>
  <c r="AK3475" i="1"/>
  <c r="AH3476" i="1"/>
  <c r="AI3476" i="1"/>
  <c r="AJ3476" i="1"/>
  <c r="AK3476" i="1"/>
  <c r="AH3477" i="1"/>
  <c r="AI3477" i="1"/>
  <c r="AJ3477" i="1"/>
  <c r="AK3477" i="1"/>
  <c r="AH3478" i="1"/>
  <c r="AI3478" i="1"/>
  <c r="AJ3478" i="1"/>
  <c r="AK3478" i="1"/>
  <c r="AH3479" i="1"/>
  <c r="AI3479" i="1"/>
  <c r="AJ3479" i="1"/>
  <c r="AK3479" i="1"/>
  <c r="AH3480" i="1"/>
  <c r="AI3480" i="1"/>
  <c r="AJ3480" i="1"/>
  <c r="AK3480" i="1"/>
  <c r="AH3481" i="1"/>
  <c r="AI3481" i="1"/>
  <c r="AJ3481" i="1"/>
  <c r="AK3481" i="1"/>
  <c r="AH3482" i="1"/>
  <c r="AI3482" i="1"/>
  <c r="AJ3482" i="1"/>
  <c r="AK3482" i="1"/>
  <c r="AH3483" i="1"/>
  <c r="AI3483" i="1"/>
  <c r="AJ3483" i="1"/>
  <c r="AK3483" i="1"/>
  <c r="AH3484" i="1"/>
  <c r="AI3484" i="1"/>
  <c r="AJ3484" i="1"/>
  <c r="AK3484" i="1"/>
  <c r="AH3485" i="1"/>
  <c r="AI3485" i="1"/>
  <c r="AJ3485" i="1"/>
  <c r="AK3485" i="1"/>
  <c r="AH3486" i="1"/>
  <c r="AI3486" i="1"/>
  <c r="AJ3486" i="1"/>
  <c r="AK3486" i="1"/>
  <c r="AH3487" i="1"/>
  <c r="AI3487" i="1"/>
  <c r="AJ3487" i="1"/>
  <c r="AK3487" i="1"/>
  <c r="AH3488" i="1"/>
  <c r="AI3488" i="1"/>
  <c r="AJ3488" i="1"/>
  <c r="AK3488" i="1"/>
  <c r="AH3489" i="1"/>
  <c r="AI3489" i="1"/>
  <c r="AJ3489" i="1"/>
  <c r="AK3489" i="1"/>
  <c r="AH3490" i="1"/>
  <c r="AI3490" i="1"/>
  <c r="AJ3490" i="1"/>
  <c r="AK3490" i="1"/>
  <c r="AH3491" i="1"/>
  <c r="AI3491" i="1"/>
  <c r="AJ3491" i="1"/>
  <c r="AK3491" i="1"/>
  <c r="AH3492" i="1"/>
  <c r="AI3492" i="1"/>
  <c r="AJ3492" i="1"/>
  <c r="AK3492" i="1"/>
  <c r="AH3493" i="1"/>
  <c r="AI3493" i="1"/>
  <c r="AJ3493" i="1"/>
  <c r="AK3493" i="1"/>
  <c r="AH3494" i="1"/>
  <c r="AI3494" i="1"/>
  <c r="AJ3494" i="1"/>
  <c r="AK3494" i="1"/>
  <c r="AH3495" i="1"/>
  <c r="AI3495" i="1"/>
  <c r="AJ3495" i="1"/>
  <c r="AK3495" i="1"/>
  <c r="AH3496" i="1"/>
  <c r="AI3496" i="1"/>
  <c r="AJ3496" i="1"/>
  <c r="AK3496" i="1"/>
  <c r="AH3497" i="1"/>
  <c r="AI3497" i="1"/>
  <c r="AJ3497" i="1"/>
  <c r="AK3497" i="1"/>
  <c r="AH3498" i="1"/>
  <c r="AI3498" i="1"/>
  <c r="AJ3498" i="1"/>
  <c r="AK3498" i="1"/>
  <c r="AH3499" i="1"/>
  <c r="AI3499" i="1"/>
  <c r="AJ3499" i="1"/>
  <c r="AK3499" i="1"/>
  <c r="AH3500" i="1"/>
  <c r="AI3500" i="1"/>
  <c r="AJ3500" i="1"/>
  <c r="AK3500" i="1"/>
  <c r="AH3501" i="1"/>
  <c r="AI3501" i="1"/>
  <c r="AJ3501" i="1"/>
  <c r="AK3501" i="1"/>
  <c r="AH3502" i="1"/>
  <c r="AI3502" i="1"/>
  <c r="AJ3502" i="1"/>
  <c r="AK3502" i="1"/>
  <c r="AH3503" i="1"/>
  <c r="AI3503" i="1"/>
  <c r="AJ3503" i="1"/>
  <c r="AK3503" i="1"/>
  <c r="AH3504" i="1"/>
  <c r="AI3504" i="1"/>
  <c r="AJ3504" i="1"/>
  <c r="AK3504" i="1"/>
  <c r="AH3505" i="1"/>
  <c r="AI3505" i="1"/>
  <c r="AJ3505" i="1"/>
  <c r="AK3505" i="1"/>
  <c r="AH3506" i="1"/>
  <c r="AI3506" i="1"/>
  <c r="AJ3506" i="1"/>
  <c r="AK3506" i="1"/>
  <c r="AH3507" i="1"/>
  <c r="AI3507" i="1"/>
  <c r="AJ3507" i="1"/>
  <c r="AK3507" i="1"/>
  <c r="AH3508" i="1"/>
  <c r="AI3508" i="1"/>
  <c r="AJ3508" i="1"/>
  <c r="AK3508" i="1"/>
  <c r="AH3509" i="1"/>
  <c r="AI3509" i="1"/>
  <c r="AJ3509" i="1"/>
  <c r="AK3509" i="1"/>
  <c r="AH3510" i="1"/>
  <c r="AI3510" i="1"/>
  <c r="AJ3510" i="1"/>
  <c r="AK3510" i="1"/>
  <c r="AH3511" i="1"/>
  <c r="AI3511" i="1"/>
  <c r="AJ3511" i="1"/>
  <c r="AK3511" i="1"/>
  <c r="AH3512" i="1"/>
  <c r="AI3512" i="1"/>
  <c r="AJ3512" i="1"/>
  <c r="AK3512" i="1"/>
  <c r="AH3513" i="1"/>
  <c r="AI3513" i="1"/>
  <c r="AJ3513" i="1"/>
  <c r="AK3513" i="1"/>
  <c r="AH3514" i="1"/>
  <c r="AI3514" i="1"/>
  <c r="AJ3514" i="1"/>
  <c r="AK3514" i="1"/>
  <c r="AH3515" i="1"/>
  <c r="AI3515" i="1"/>
  <c r="AJ3515" i="1"/>
  <c r="AK3515" i="1"/>
  <c r="AH3516" i="1"/>
  <c r="AI3516" i="1"/>
  <c r="AJ3516" i="1"/>
  <c r="AK3516" i="1"/>
  <c r="AH3517" i="1"/>
  <c r="AI3517" i="1"/>
  <c r="AJ3517" i="1"/>
  <c r="AK3517" i="1"/>
  <c r="AH3518" i="1"/>
  <c r="AI3518" i="1"/>
  <c r="AJ3518" i="1"/>
  <c r="AK3518" i="1"/>
  <c r="AH3519" i="1"/>
  <c r="AI3519" i="1"/>
  <c r="AJ3519" i="1"/>
  <c r="AK3519" i="1"/>
  <c r="AH3520" i="1"/>
  <c r="AI3520" i="1"/>
  <c r="AJ3520" i="1"/>
  <c r="AK3520" i="1"/>
  <c r="AH3521" i="1"/>
  <c r="AI3521" i="1"/>
  <c r="AJ3521" i="1"/>
  <c r="AK3521" i="1"/>
  <c r="AH3522" i="1"/>
  <c r="AI3522" i="1"/>
  <c r="AJ3522" i="1"/>
  <c r="AK3522" i="1"/>
  <c r="AH3523" i="1"/>
  <c r="AI3523" i="1"/>
  <c r="AJ3523" i="1"/>
  <c r="AK3523" i="1"/>
  <c r="AH3524" i="1"/>
  <c r="AI3524" i="1"/>
  <c r="AJ3524" i="1"/>
  <c r="AK3524" i="1"/>
  <c r="AH3525" i="1"/>
  <c r="AI3525" i="1"/>
  <c r="AJ3525" i="1"/>
  <c r="AK3525" i="1"/>
  <c r="AH3526" i="1"/>
  <c r="AI3526" i="1"/>
  <c r="AJ3526" i="1"/>
  <c r="AK3526" i="1"/>
  <c r="AH3527" i="1"/>
  <c r="AI3527" i="1"/>
  <c r="AJ3527" i="1"/>
  <c r="AK3527" i="1"/>
  <c r="AH3528" i="1"/>
  <c r="AI3528" i="1"/>
  <c r="AJ3528" i="1"/>
  <c r="AK3528" i="1"/>
  <c r="AH3529" i="1"/>
  <c r="AI3529" i="1"/>
  <c r="AJ3529" i="1"/>
  <c r="AK3529" i="1"/>
  <c r="AH3530" i="1"/>
  <c r="AI3530" i="1"/>
  <c r="AJ3530" i="1"/>
  <c r="AK3530" i="1"/>
  <c r="AH3531" i="1"/>
  <c r="AI3531" i="1"/>
  <c r="AJ3531" i="1"/>
  <c r="AK3531" i="1"/>
  <c r="AH3532" i="1"/>
  <c r="AI3532" i="1"/>
  <c r="AJ3532" i="1"/>
  <c r="AK3532" i="1"/>
  <c r="AH3533" i="1"/>
  <c r="AI3533" i="1"/>
  <c r="AJ3533" i="1"/>
  <c r="AK3533" i="1"/>
  <c r="AH3534" i="1"/>
  <c r="AI3534" i="1"/>
  <c r="AJ3534" i="1"/>
  <c r="AK3534" i="1"/>
  <c r="AH3535" i="1"/>
  <c r="AI3535" i="1"/>
  <c r="AJ3535" i="1"/>
  <c r="AK3535" i="1"/>
  <c r="AH3536" i="1"/>
  <c r="AI3536" i="1"/>
  <c r="AJ3536" i="1"/>
  <c r="AK3536" i="1"/>
  <c r="AH3537" i="1"/>
  <c r="AI3537" i="1"/>
  <c r="AJ3537" i="1"/>
  <c r="AK3537" i="1"/>
  <c r="AH3538" i="1"/>
  <c r="AI3538" i="1"/>
  <c r="AJ3538" i="1"/>
  <c r="AK3538" i="1"/>
  <c r="AH3539" i="1"/>
  <c r="AI3539" i="1"/>
  <c r="AJ3539" i="1"/>
  <c r="AK3539" i="1"/>
  <c r="AH3540" i="1"/>
  <c r="AI3540" i="1"/>
  <c r="AJ3540" i="1"/>
  <c r="AK3540" i="1"/>
  <c r="AH3541" i="1"/>
  <c r="AI3541" i="1"/>
  <c r="AJ3541" i="1"/>
  <c r="AK3541" i="1"/>
  <c r="AH3542" i="1"/>
  <c r="AI3542" i="1"/>
  <c r="AJ3542" i="1"/>
  <c r="AK3542" i="1"/>
  <c r="AH3543" i="1"/>
  <c r="AI3543" i="1"/>
  <c r="AJ3543" i="1"/>
  <c r="AK3543" i="1"/>
  <c r="AH3544" i="1"/>
  <c r="AI3544" i="1"/>
  <c r="AJ3544" i="1"/>
  <c r="AK3544" i="1"/>
  <c r="AH3545" i="1"/>
  <c r="AI3545" i="1"/>
  <c r="AJ3545" i="1"/>
  <c r="AK3545" i="1"/>
  <c r="AH3546" i="1"/>
  <c r="AI3546" i="1"/>
  <c r="AJ3546" i="1"/>
  <c r="AK3546" i="1"/>
  <c r="AH3547" i="1"/>
  <c r="AI3547" i="1"/>
  <c r="AJ3547" i="1"/>
  <c r="AK3547" i="1"/>
  <c r="AH3548" i="1"/>
  <c r="AI3548" i="1"/>
  <c r="AJ3548" i="1"/>
  <c r="AK3548" i="1"/>
  <c r="AH3549" i="1"/>
  <c r="AI3549" i="1"/>
  <c r="AJ3549" i="1"/>
  <c r="AK3549" i="1"/>
  <c r="AH3550" i="1"/>
  <c r="AI3550" i="1"/>
  <c r="AJ3550" i="1"/>
  <c r="AK3550" i="1"/>
  <c r="AH3551" i="1"/>
  <c r="AI3551" i="1"/>
  <c r="AJ3551" i="1"/>
  <c r="AK3551" i="1"/>
  <c r="AH3552" i="1"/>
  <c r="AI3552" i="1"/>
  <c r="AJ3552" i="1"/>
  <c r="AK3552" i="1"/>
  <c r="AH3553" i="1"/>
  <c r="AI3553" i="1"/>
  <c r="AJ3553" i="1"/>
  <c r="AK3553" i="1"/>
  <c r="AH3554" i="1"/>
  <c r="AI3554" i="1"/>
  <c r="AJ3554" i="1"/>
  <c r="AK3554" i="1"/>
  <c r="AH3555" i="1"/>
  <c r="AI3555" i="1"/>
  <c r="AJ3555" i="1"/>
  <c r="AK3555" i="1"/>
  <c r="AH3556" i="1"/>
  <c r="AI3556" i="1"/>
  <c r="AJ3556" i="1"/>
  <c r="AK3556" i="1"/>
  <c r="AH3557" i="1"/>
  <c r="AI3557" i="1"/>
  <c r="AJ3557" i="1"/>
  <c r="AK3557" i="1"/>
  <c r="AH3558" i="1"/>
  <c r="AI3558" i="1"/>
  <c r="AJ3558" i="1"/>
  <c r="AK3558" i="1"/>
  <c r="AH3559" i="1"/>
  <c r="AI3559" i="1"/>
  <c r="AJ3559" i="1"/>
  <c r="AK3559" i="1"/>
  <c r="AH3560" i="1"/>
  <c r="AI3560" i="1"/>
  <c r="AJ3560" i="1"/>
  <c r="AK3560" i="1"/>
  <c r="AH3561" i="1"/>
  <c r="AI3561" i="1"/>
  <c r="AJ3561" i="1"/>
  <c r="AK3561" i="1"/>
  <c r="AH3562" i="1"/>
  <c r="AI3562" i="1"/>
  <c r="AJ3562" i="1"/>
  <c r="AK3562" i="1"/>
  <c r="AH3563" i="1"/>
  <c r="AI3563" i="1"/>
  <c r="AJ3563" i="1"/>
  <c r="AK3563" i="1"/>
  <c r="AH3564" i="1"/>
  <c r="AI3564" i="1"/>
  <c r="AJ3564" i="1"/>
  <c r="AK3564" i="1"/>
  <c r="AH3565" i="1"/>
  <c r="AI3565" i="1"/>
  <c r="AJ3565" i="1"/>
  <c r="AK3565" i="1"/>
  <c r="AH3566" i="1"/>
  <c r="AI3566" i="1"/>
  <c r="AJ3566" i="1"/>
  <c r="AK3566" i="1"/>
  <c r="AH3567" i="1"/>
  <c r="AI3567" i="1"/>
  <c r="AJ3567" i="1"/>
  <c r="AK3567" i="1"/>
  <c r="AH3568" i="1"/>
  <c r="AI3568" i="1"/>
  <c r="AJ3568" i="1"/>
  <c r="AK3568" i="1"/>
  <c r="AH3569" i="1"/>
  <c r="AI3569" i="1"/>
  <c r="AJ3569" i="1"/>
  <c r="AK3569" i="1"/>
  <c r="AH3570" i="1"/>
  <c r="AI3570" i="1"/>
  <c r="AJ3570" i="1"/>
  <c r="AK3570" i="1"/>
  <c r="AH3571" i="1"/>
  <c r="AI3571" i="1"/>
  <c r="AJ3571" i="1"/>
  <c r="AK3571" i="1"/>
  <c r="AH3572" i="1"/>
  <c r="AI3572" i="1"/>
  <c r="AJ3572" i="1"/>
  <c r="AK3572" i="1"/>
  <c r="AH3573" i="1"/>
  <c r="AI3573" i="1"/>
  <c r="AJ3573" i="1"/>
  <c r="AK3573" i="1"/>
  <c r="AH3574" i="1"/>
  <c r="AI3574" i="1"/>
  <c r="AJ3574" i="1"/>
  <c r="AK3574" i="1"/>
  <c r="AH3575" i="1"/>
  <c r="AI3575" i="1"/>
  <c r="AJ3575" i="1"/>
  <c r="AK3575" i="1"/>
  <c r="AH3576" i="1"/>
  <c r="AI3576" i="1"/>
  <c r="AJ3576" i="1"/>
  <c r="AK3576" i="1"/>
  <c r="AH3577" i="1"/>
  <c r="AI3577" i="1"/>
  <c r="AJ3577" i="1"/>
  <c r="AK3577" i="1"/>
  <c r="AH3578" i="1"/>
  <c r="AI3578" i="1"/>
  <c r="AJ3578" i="1"/>
  <c r="AK3578" i="1"/>
  <c r="AH3579" i="1"/>
  <c r="AI3579" i="1"/>
  <c r="AJ3579" i="1"/>
  <c r="AK3579" i="1"/>
  <c r="AH3580" i="1"/>
  <c r="AI3580" i="1"/>
  <c r="AJ3580" i="1"/>
  <c r="AK3580" i="1"/>
  <c r="AH3581" i="1"/>
  <c r="AI3581" i="1"/>
  <c r="AJ3581" i="1"/>
  <c r="AK3581" i="1"/>
  <c r="AH3582" i="1"/>
  <c r="AI3582" i="1"/>
  <c r="AJ3582" i="1"/>
  <c r="AK3582" i="1"/>
  <c r="AH3583" i="1"/>
  <c r="AI3583" i="1"/>
  <c r="AJ3583" i="1"/>
  <c r="AK3583" i="1"/>
  <c r="AH3584" i="1"/>
  <c r="AI3584" i="1"/>
  <c r="AJ3584" i="1"/>
  <c r="AK3584" i="1"/>
  <c r="AH3585" i="1"/>
  <c r="AI3585" i="1"/>
  <c r="AJ3585" i="1"/>
  <c r="AK3585" i="1"/>
  <c r="AH3586" i="1"/>
  <c r="AI3586" i="1"/>
  <c r="AJ3586" i="1"/>
  <c r="AK3586" i="1"/>
  <c r="AH3587" i="1"/>
  <c r="AI3587" i="1"/>
  <c r="AJ3587" i="1"/>
  <c r="AK3587" i="1"/>
  <c r="AH3588" i="1"/>
  <c r="AI3588" i="1"/>
  <c r="AJ3588" i="1"/>
  <c r="AK3588" i="1"/>
  <c r="AH3589" i="1"/>
  <c r="AI3589" i="1"/>
  <c r="AJ3589" i="1"/>
  <c r="AK3589" i="1"/>
  <c r="AH3590" i="1"/>
  <c r="AI3590" i="1"/>
  <c r="AJ3590" i="1"/>
  <c r="AK3590" i="1"/>
  <c r="AH3591" i="1"/>
  <c r="AI3591" i="1"/>
  <c r="AJ3591" i="1"/>
  <c r="AK3591" i="1"/>
  <c r="AH3592" i="1"/>
  <c r="AI3592" i="1"/>
  <c r="AJ3592" i="1"/>
  <c r="AK3592" i="1"/>
  <c r="AH3593" i="1"/>
  <c r="AI3593" i="1"/>
  <c r="AJ3593" i="1"/>
  <c r="AK3593" i="1"/>
  <c r="AH3594" i="1"/>
  <c r="AI3594" i="1"/>
  <c r="AJ3594" i="1"/>
  <c r="AK3594" i="1"/>
  <c r="AH3595" i="1"/>
  <c r="AI3595" i="1"/>
  <c r="AJ3595" i="1"/>
  <c r="AK3595" i="1"/>
  <c r="AH3596" i="1"/>
  <c r="AI3596" i="1"/>
  <c r="AJ3596" i="1"/>
  <c r="AK3596" i="1"/>
  <c r="AH3597" i="1"/>
  <c r="AI3597" i="1"/>
  <c r="AJ3597" i="1"/>
  <c r="AK3597" i="1"/>
  <c r="AH3598" i="1"/>
  <c r="AI3598" i="1"/>
  <c r="AJ3598" i="1"/>
  <c r="AK3598" i="1"/>
  <c r="AH3599" i="1"/>
  <c r="AI3599" i="1"/>
  <c r="AJ3599" i="1"/>
  <c r="AK3599" i="1"/>
  <c r="AH3600" i="1"/>
  <c r="AI3600" i="1"/>
  <c r="AJ3600" i="1"/>
  <c r="AK3600" i="1"/>
  <c r="AH3601" i="1"/>
  <c r="AI3601" i="1"/>
  <c r="AJ3601" i="1"/>
  <c r="AK3601" i="1"/>
  <c r="AH3602" i="1"/>
  <c r="AI3602" i="1"/>
  <c r="AJ3602" i="1"/>
  <c r="AK3602" i="1"/>
  <c r="AH3603" i="1"/>
  <c r="AI3603" i="1"/>
  <c r="AJ3603" i="1"/>
  <c r="AK3603" i="1"/>
  <c r="AH3604" i="1"/>
  <c r="AI3604" i="1"/>
  <c r="AJ3604" i="1"/>
  <c r="AK3604" i="1"/>
  <c r="AH3605" i="1"/>
  <c r="AI3605" i="1"/>
  <c r="AJ3605" i="1"/>
  <c r="AK3605" i="1"/>
  <c r="AH3606" i="1"/>
  <c r="AI3606" i="1"/>
  <c r="AJ3606" i="1"/>
  <c r="AK3606" i="1"/>
  <c r="AH3607" i="1"/>
  <c r="AI3607" i="1"/>
  <c r="AJ3607" i="1"/>
  <c r="AK3607" i="1"/>
  <c r="AH3608" i="1"/>
  <c r="AI3608" i="1"/>
  <c r="AJ3608" i="1"/>
  <c r="AK3608" i="1"/>
  <c r="AH3609" i="1"/>
  <c r="AI3609" i="1"/>
  <c r="AJ3609" i="1"/>
  <c r="AK3609" i="1"/>
  <c r="AH3610" i="1"/>
  <c r="AI3610" i="1"/>
  <c r="AJ3610" i="1"/>
  <c r="AK3610" i="1"/>
  <c r="AH3611" i="1"/>
  <c r="AI3611" i="1"/>
  <c r="AJ3611" i="1"/>
  <c r="AK3611" i="1"/>
  <c r="AH3612" i="1"/>
  <c r="AI3612" i="1"/>
  <c r="AJ3612" i="1"/>
  <c r="AK3612" i="1"/>
  <c r="AH3613" i="1"/>
  <c r="AI3613" i="1"/>
  <c r="AJ3613" i="1"/>
  <c r="AK3613" i="1"/>
  <c r="AH3614" i="1"/>
  <c r="AI3614" i="1"/>
  <c r="AJ3614" i="1"/>
  <c r="AK3614" i="1"/>
  <c r="AH3615" i="1"/>
  <c r="AI3615" i="1"/>
  <c r="AJ3615" i="1"/>
  <c r="AK3615" i="1"/>
  <c r="AH3616" i="1"/>
  <c r="AI3616" i="1"/>
  <c r="AJ3616" i="1"/>
  <c r="AK3616" i="1"/>
  <c r="AH3617" i="1"/>
  <c r="AI3617" i="1"/>
  <c r="AJ3617" i="1"/>
  <c r="AK3617" i="1"/>
  <c r="AH3618" i="1"/>
  <c r="AI3618" i="1"/>
  <c r="AJ3618" i="1"/>
  <c r="AK3618" i="1"/>
  <c r="AH3619" i="1"/>
  <c r="AI3619" i="1"/>
  <c r="AJ3619" i="1"/>
  <c r="AK3619" i="1"/>
  <c r="AK16" i="1"/>
  <c r="AJ16" i="1"/>
  <c r="AI16" i="1"/>
  <c r="AH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16" i="1"/>
  <c r="AF17" i="1"/>
  <c r="AF18" i="1"/>
  <c r="AF19" i="1" s="1"/>
  <c r="AF20" i="1"/>
  <c r="AF21" i="1"/>
  <c r="AF22" i="1"/>
  <c r="AF23" i="1"/>
  <c r="AF24" i="1"/>
  <c r="AF25" i="1" s="1"/>
  <c r="AF26" i="1"/>
  <c r="AF27" i="1" s="1"/>
  <c r="AF28" i="1"/>
  <c r="AF29" i="1"/>
  <c r="AF30" i="1"/>
  <c r="AF31" i="1"/>
  <c r="AF32" i="1"/>
  <c r="AF33" i="1" s="1"/>
  <c r="AF34" i="1"/>
  <c r="AF35" i="1" s="1"/>
  <c r="AF36" i="1"/>
  <c r="AF37" i="1"/>
  <c r="AF38" i="1" s="1"/>
  <c r="AF39" i="1"/>
  <c r="AF40" i="1"/>
  <c r="AF41" i="1"/>
  <c r="AF42" i="1"/>
  <c r="AF43" i="1"/>
  <c r="AF44" i="1"/>
  <c r="AF45" i="1"/>
  <c r="AF46" i="1" s="1"/>
  <c r="AF47" i="1"/>
  <c r="AF48" i="1"/>
  <c r="AF49" i="1"/>
  <c r="AF50" i="1"/>
  <c r="AF51" i="1"/>
  <c r="AF52" i="1" s="1"/>
  <c r="AF53" i="1"/>
  <c r="AF54" i="1" s="1"/>
  <c r="AF55" i="1"/>
  <c r="AF56" i="1"/>
  <c r="AF57" i="1"/>
  <c r="AF58" i="1"/>
  <c r="AF59" i="1" s="1"/>
  <c r="AF60" i="1"/>
  <c r="AF61" i="1"/>
  <c r="AF62" i="1"/>
  <c r="AF63" i="1"/>
  <c r="AF64" i="1"/>
  <c r="AF65" i="1" s="1"/>
  <c r="AF66" i="1"/>
  <c r="AF67" i="1" s="1"/>
  <c r="AF68" i="1"/>
  <c r="AF69" i="1"/>
  <c r="AF70" i="1"/>
  <c r="AF71" i="1"/>
  <c r="AF72" i="1"/>
  <c r="AF73" i="1" s="1"/>
  <c r="AF74" i="1"/>
  <c r="AF75" i="1" s="1"/>
  <c r="AF76" i="1"/>
  <c r="AF77" i="1"/>
  <c r="AF78" i="1"/>
  <c r="AF79" i="1"/>
  <c r="AF80" i="1"/>
  <c r="AF81" i="1" s="1"/>
  <c r="AF82" i="1"/>
  <c r="AF83" i="1" s="1"/>
  <c r="AF84" i="1" s="1"/>
  <c r="AF85" i="1"/>
  <c r="AF86" i="1" s="1"/>
  <c r="AF87" i="1" s="1"/>
  <c r="AF88" i="1"/>
  <c r="AF89" i="1" s="1"/>
  <c r="AF90" i="1" s="1"/>
  <c r="AF91" i="1"/>
  <c r="AF92" i="1" s="1"/>
  <c r="AF93" i="1" s="1"/>
  <c r="AF94" i="1"/>
  <c r="AF95" i="1"/>
  <c r="AF96" i="1"/>
  <c r="AF97" i="1"/>
  <c r="AF98" i="1"/>
  <c r="AF99" i="1" s="1"/>
  <c r="AF100" i="1"/>
  <c r="AF101" i="1"/>
  <c r="AF102" i="1" s="1"/>
  <c r="AF103" i="1"/>
  <c r="AF104" i="1"/>
  <c r="AF105" i="1" s="1"/>
  <c r="AF106" i="1"/>
  <c r="AF107" i="1" s="1"/>
  <c r="AF108" i="1" s="1"/>
  <c r="AF109" i="1"/>
  <c r="AF110" i="1" s="1"/>
  <c r="AF111" i="1" s="1"/>
  <c r="AF112" i="1"/>
  <c r="AF113" i="1"/>
  <c r="AF114" i="1"/>
  <c r="AF115" i="1"/>
  <c r="AF116" i="1" s="1"/>
  <c r="AF117" i="1"/>
  <c r="AF118" i="1" s="1"/>
  <c r="AF119" i="1"/>
  <c r="AF120" i="1"/>
  <c r="AF121" i="1"/>
  <c r="AF122" i="1"/>
  <c r="AF123" i="1"/>
  <c r="AF124" i="1" s="1"/>
  <c r="AF125" i="1"/>
  <c r="AF126" i="1" s="1"/>
  <c r="AF127" i="1"/>
  <c r="AF128" i="1"/>
  <c r="AF129" i="1"/>
  <c r="AF130" i="1"/>
  <c r="AF131" i="1"/>
  <c r="AF132" i="1" s="1"/>
  <c r="AF133" i="1"/>
  <c r="AF134" i="1" s="1"/>
  <c r="AF135" i="1"/>
  <c r="AF136" i="1"/>
  <c r="AF137" i="1" s="1"/>
  <c r="AF138" i="1" s="1"/>
  <c r="AF139" i="1" s="1"/>
  <c r="AF140" i="1"/>
  <c r="AF141" i="1"/>
  <c r="AF142" i="1" s="1"/>
  <c r="AF143" i="1" s="1"/>
  <c r="AF144" i="1"/>
  <c r="AF145" i="1" s="1"/>
  <c r="AF146" i="1" s="1"/>
  <c r="AF147" i="1" s="1"/>
  <c r="AF148" i="1"/>
  <c r="AF149" i="1"/>
  <c r="AF150" i="1" s="1"/>
  <c r="AF151" i="1" s="1"/>
  <c r="AF152" i="1"/>
  <c r="AF153" i="1" s="1"/>
  <c r="AF154" i="1" s="1"/>
  <c r="AF155" i="1" s="1"/>
  <c r="AF156" i="1" s="1"/>
  <c r="AF157" i="1"/>
  <c r="AF158" i="1" s="1"/>
  <c r="AF159" i="1" s="1"/>
  <c r="AF160" i="1"/>
  <c r="AF161" i="1"/>
  <c r="AF162" i="1" s="1"/>
  <c r="AF163" i="1" s="1"/>
  <c r="AF164" i="1"/>
  <c r="AF165" i="1"/>
  <c r="AF166" i="1" s="1"/>
  <c r="AF167" i="1" s="1"/>
  <c r="AF168" i="1"/>
  <c r="AF169" i="1" s="1"/>
  <c r="AF170" i="1"/>
  <c r="AF171" i="1"/>
  <c r="AF172" i="1" s="1"/>
  <c r="AF173" i="1" s="1"/>
  <c r="AF174" i="1"/>
  <c r="AF175" i="1"/>
  <c r="AF176" i="1"/>
  <c r="AF177" i="1" s="1"/>
  <c r="AF178" i="1"/>
  <c r="AF179" i="1"/>
  <c r="AF180" i="1" s="1"/>
  <c r="AF181" i="1" s="1"/>
  <c r="AF182" i="1"/>
  <c r="AF183" i="1"/>
  <c r="AF184" i="1"/>
  <c r="AF185" i="1"/>
  <c r="AF186" i="1"/>
  <c r="AF187" i="1"/>
  <c r="AF188" i="1" s="1"/>
  <c r="AF189" i="1"/>
  <c r="AF190" i="1" s="1"/>
  <c r="AF191" i="1"/>
  <c r="AF192" i="1"/>
  <c r="AF193" i="1"/>
  <c r="AF194" i="1" s="1"/>
  <c r="AF195" i="1"/>
  <c r="AF196" i="1" s="1"/>
  <c r="AF197" i="1"/>
  <c r="AF198" i="1" s="1"/>
  <c r="AF199" i="1"/>
  <c r="AF200" i="1"/>
  <c r="AF201" i="1"/>
  <c r="AF202" i="1" s="1"/>
  <c r="AF203" i="1"/>
  <c r="AF204" i="1" s="1"/>
  <c r="AF205" i="1"/>
  <c r="AF206" i="1"/>
  <c r="AF207" i="1"/>
  <c r="AF208" i="1"/>
  <c r="AF209" i="1" s="1"/>
  <c r="AF210" i="1"/>
  <c r="AF211" i="1"/>
  <c r="AF212" i="1"/>
  <c r="AF213" i="1"/>
  <c r="AF214" i="1"/>
  <c r="AF215" i="1"/>
  <c r="AF216" i="1"/>
  <c r="AF217" i="1" s="1"/>
  <c r="AF218" i="1"/>
  <c r="AF219" i="1"/>
  <c r="AF220" i="1"/>
  <c r="AF221" i="1"/>
  <c r="AF222" i="1"/>
  <c r="AF223" i="1"/>
  <c r="AF224" i="1"/>
  <c r="AF225" i="1" s="1"/>
  <c r="AF226" i="1"/>
  <c r="AF227" i="1"/>
  <c r="AF228" i="1"/>
  <c r="AF229" i="1"/>
  <c r="AF230" i="1" s="1"/>
  <c r="AF231" i="1"/>
  <c r="AF232" i="1"/>
  <c r="AF233" i="1"/>
  <c r="AF234" i="1" s="1"/>
  <c r="AF235" i="1"/>
  <c r="AF236" i="1" s="1"/>
  <c r="AF237" i="1"/>
  <c r="AF238" i="1" s="1"/>
  <c r="AF239" i="1"/>
  <c r="AF240" i="1"/>
  <c r="AF241" i="1"/>
  <c r="AF242" i="1" s="1"/>
  <c r="AF243" i="1"/>
  <c r="AF244" i="1" s="1"/>
  <c r="AF245" i="1"/>
  <c r="AF246" i="1" s="1"/>
  <c r="AF247" i="1"/>
  <c r="AF248" i="1"/>
  <c r="AF249" i="1"/>
  <c r="AF250" i="1" s="1"/>
  <c r="AF251" i="1"/>
  <c r="AF252" i="1"/>
  <c r="AF253" i="1"/>
  <c r="AF254" i="1"/>
  <c r="AF255" i="1"/>
  <c r="AF256" i="1"/>
  <c r="AF257" i="1" s="1"/>
  <c r="AF258" i="1"/>
  <c r="AF259" i="1"/>
  <c r="AF260" i="1"/>
  <c r="AF261" i="1"/>
  <c r="AF262" i="1"/>
  <c r="AF263" i="1"/>
  <c r="AF264" i="1"/>
  <c r="AF265" i="1"/>
  <c r="AF266" i="1" s="1"/>
  <c r="AF267" i="1"/>
  <c r="AF268" i="1" s="1"/>
  <c r="AF269" i="1"/>
  <c r="AF270" i="1" s="1"/>
  <c r="AF271" i="1"/>
  <c r="AF272" i="1"/>
  <c r="AF273" i="1"/>
  <c r="AF274" i="1" s="1"/>
  <c r="AF275" i="1"/>
  <c r="AF276" i="1" s="1"/>
  <c r="AF277" i="1"/>
  <c r="AF278" i="1" s="1"/>
  <c r="AF279" i="1"/>
  <c r="AF280" i="1"/>
  <c r="AF281" i="1"/>
  <c r="AF282" i="1" s="1"/>
  <c r="AF283" i="1"/>
  <c r="AF284" i="1" s="1"/>
  <c r="AF285" i="1"/>
  <c r="AF286" i="1" s="1"/>
  <c r="AF287" i="1"/>
  <c r="AF288" i="1"/>
  <c r="AF289" i="1" s="1"/>
  <c r="AF290" i="1"/>
  <c r="AF291" i="1"/>
  <c r="AF292" i="1"/>
  <c r="AF293" i="1"/>
  <c r="AF294" i="1" s="1"/>
  <c r="AF295" i="1" s="1"/>
  <c r="AF296" i="1"/>
  <c r="AF297" i="1" s="1"/>
  <c r="AF298" i="1"/>
  <c r="AF299" i="1"/>
  <c r="AF300" i="1"/>
  <c r="AF301" i="1"/>
  <c r="AF302" i="1"/>
  <c r="AF303" i="1"/>
  <c r="AF304" i="1"/>
  <c r="AF305" i="1" s="1"/>
  <c r="AF306" i="1"/>
  <c r="AF307" i="1"/>
  <c r="AF308" i="1"/>
  <c r="AF309" i="1"/>
  <c r="AF310" i="1"/>
  <c r="AF311" i="1"/>
  <c r="AF312" i="1"/>
  <c r="AF313" i="1"/>
  <c r="AF314" i="1" s="1"/>
  <c r="AF315" i="1" s="1"/>
  <c r="AF316" i="1"/>
  <c r="AF317" i="1"/>
  <c r="AF318" i="1" s="1"/>
  <c r="AF319" i="1"/>
  <c r="AF320" i="1"/>
  <c r="AF321" i="1" s="1"/>
  <c r="AF322" i="1"/>
  <c r="AF323" i="1"/>
  <c r="AF324" i="1" s="1"/>
  <c r="AF325" i="1"/>
  <c r="AF326" i="1" s="1"/>
  <c r="AF327" i="1" s="1"/>
  <c r="AF328" i="1"/>
  <c r="AF329" i="1" s="1"/>
  <c r="AF330" i="1" s="1"/>
  <c r="AF331" i="1"/>
  <c r="AF332" i="1" s="1"/>
  <c r="AF333" i="1" s="1"/>
  <c r="AF334" i="1"/>
  <c r="AF335" i="1"/>
  <c r="AF336" i="1"/>
  <c r="AF337" i="1"/>
  <c r="AF338" i="1" s="1"/>
  <c r="AF339" i="1" s="1"/>
  <c r="AF340" i="1" s="1"/>
  <c r="AF341" i="1"/>
  <c r="AF342" i="1" s="1"/>
  <c r="AF343" i="1" s="1"/>
  <c r="AF344" i="1"/>
  <c r="AF345" i="1" s="1"/>
  <c r="AF346" i="1" s="1"/>
  <c r="AF347" i="1"/>
  <c r="AF348" i="1"/>
  <c r="AF349" i="1"/>
  <c r="AF350" i="1" s="1"/>
  <c r="AF351" i="1"/>
  <c r="AF352" i="1"/>
  <c r="AF353" i="1" s="1"/>
  <c r="AF354" i="1"/>
  <c r="AF355" i="1"/>
  <c r="AF356" i="1" s="1"/>
  <c r="AF357" i="1"/>
  <c r="AF358" i="1" s="1"/>
  <c r="AF359" i="1" s="1"/>
  <c r="AF360" i="1"/>
  <c r="AF361" i="1" s="1"/>
  <c r="AF362" i="1" s="1"/>
  <c r="AF363" i="1"/>
  <c r="AF364" i="1" s="1"/>
  <c r="AF365" i="1" s="1"/>
  <c r="AF366" i="1"/>
  <c r="AF367" i="1"/>
  <c r="AF368" i="1"/>
  <c r="AF369" i="1"/>
  <c r="AF370" i="1" s="1"/>
  <c r="AF371" i="1" s="1"/>
  <c r="AF372" i="1"/>
  <c r="AF373" i="1"/>
  <c r="AF374" i="1" s="1"/>
  <c r="AF375" i="1"/>
  <c r="AF376" i="1"/>
  <c r="AF377" i="1" s="1"/>
  <c r="AF378" i="1"/>
  <c r="AF379" i="1"/>
  <c r="AF380" i="1" s="1"/>
  <c r="AF381" i="1"/>
  <c r="AF382" i="1" s="1"/>
  <c r="AF383" i="1"/>
  <c r="AF384" i="1"/>
  <c r="AF385" i="1"/>
  <c r="AF386" i="1" s="1"/>
  <c r="AF387" i="1"/>
  <c r="AF388" i="1" s="1"/>
  <c r="AF389" i="1"/>
  <c r="AF390" i="1" s="1"/>
  <c r="AF391" i="1"/>
  <c r="AF392" i="1"/>
  <c r="AF393" i="1"/>
  <c r="AF394" i="1" s="1"/>
  <c r="AF395" i="1"/>
  <c r="AF396" i="1" s="1"/>
  <c r="AF397" i="1"/>
  <c r="AF398" i="1" s="1"/>
  <c r="AF399" i="1"/>
  <c r="AF400" i="1"/>
  <c r="AF401" i="1" s="1"/>
  <c r="AF402" i="1"/>
  <c r="AF403" i="1"/>
  <c r="AF404" i="1" s="1"/>
  <c r="AF405" i="1" s="1"/>
  <c r="AF406" i="1" s="1"/>
  <c r="AF407" i="1"/>
  <c r="AF408" i="1"/>
  <c r="AF409" i="1" s="1"/>
  <c r="AF410" i="1" s="1"/>
  <c r="AF411" i="1"/>
  <c r="AF412" i="1" s="1"/>
  <c r="AF413" i="1" s="1"/>
  <c r="AF414" i="1" s="1"/>
  <c r="AF415" i="1"/>
  <c r="AF416" i="1"/>
  <c r="AF417" i="1" s="1"/>
  <c r="AF418" i="1" s="1"/>
  <c r="AF419" i="1"/>
  <c r="AF420" i="1" s="1"/>
  <c r="AF421" i="1" s="1"/>
  <c r="AF422" i="1" s="1"/>
  <c r="AF423" i="1"/>
  <c r="AF424" i="1"/>
  <c r="AF425" i="1" s="1"/>
  <c r="AF426" i="1" s="1"/>
  <c r="AF427" i="1"/>
  <c r="AF428" i="1" s="1"/>
  <c r="AF429" i="1" s="1"/>
  <c r="AF430" i="1" s="1"/>
  <c r="AF431" i="1"/>
  <c r="AF432" i="1"/>
  <c r="AF433" i="1" s="1"/>
  <c r="AF434" i="1" s="1"/>
  <c r="AF435" i="1"/>
  <c r="AF436" i="1" s="1"/>
  <c r="AF437" i="1" s="1"/>
  <c r="AF438" i="1" s="1"/>
  <c r="AF439" i="1"/>
  <c r="AF440" i="1"/>
  <c r="AF441" i="1" s="1"/>
  <c r="AF442" i="1" s="1"/>
  <c r="AF443" i="1"/>
  <c r="AF444" i="1" s="1"/>
  <c r="AF445" i="1" s="1"/>
  <c r="AF446" i="1" s="1"/>
  <c r="AF447" i="1"/>
  <c r="AF448" i="1"/>
  <c r="AF449" i="1" s="1"/>
  <c r="AF450" i="1" s="1"/>
  <c r="AF451" i="1"/>
  <c r="AF452" i="1" s="1"/>
  <c r="AF453" i="1" s="1"/>
  <c r="AF454" i="1"/>
  <c r="AF455" i="1"/>
  <c r="AF456" i="1"/>
  <c r="AF457" i="1"/>
  <c r="AF458" i="1" s="1"/>
  <c r="AF459" i="1" s="1"/>
  <c r="AF460" i="1"/>
  <c r="AF461" i="1"/>
  <c r="AF462" i="1" s="1"/>
  <c r="AF463" i="1"/>
  <c r="AF464" i="1"/>
  <c r="AF465" i="1" s="1"/>
  <c r="AF466" i="1"/>
  <c r="AF467" i="1"/>
  <c r="AF468" i="1" s="1"/>
  <c r="AF469" i="1"/>
  <c r="AF470" i="1" s="1"/>
  <c r="AF471" i="1" s="1"/>
  <c r="AF472" i="1"/>
  <c r="AF473" i="1" s="1"/>
  <c r="AF474" i="1" s="1"/>
  <c r="AF475" i="1"/>
  <c r="AF476" i="1" s="1"/>
  <c r="AF477" i="1" s="1"/>
  <c r="AF478" i="1"/>
  <c r="AF479" i="1"/>
  <c r="AF480" i="1"/>
  <c r="AF481" i="1"/>
  <c r="AF482" i="1"/>
  <c r="AF483" i="1"/>
  <c r="AF484" i="1" s="1"/>
  <c r="AF485" i="1" s="1"/>
  <c r="AF486" i="1" s="1"/>
  <c r="AF487" i="1" s="1"/>
  <c r="AF488" i="1"/>
  <c r="AF489" i="1" s="1"/>
  <c r="AF490" i="1" s="1"/>
  <c r="AF491" i="1"/>
  <c r="AF492" i="1" s="1"/>
  <c r="AF493" i="1" s="1"/>
  <c r="AF494" i="1"/>
  <c r="AF495" i="1"/>
  <c r="AF496" i="1"/>
  <c r="AF497" i="1"/>
  <c r="AF498" i="1" s="1"/>
  <c r="AF499" i="1" s="1"/>
  <c r="AF500" i="1"/>
  <c r="AF501" i="1"/>
  <c r="AF502" i="1" s="1"/>
  <c r="AF503" i="1"/>
  <c r="AF504" i="1"/>
  <c r="AF505" i="1" s="1"/>
  <c r="AF506" i="1"/>
  <c r="AF507" i="1"/>
  <c r="AF508" i="1" s="1"/>
  <c r="AF509" i="1"/>
  <c r="AF510" i="1" s="1"/>
  <c r="AF511" i="1" s="1"/>
  <c r="AF512" i="1"/>
  <c r="AF513" i="1" s="1"/>
  <c r="AF514" i="1" s="1"/>
  <c r="AF515" i="1"/>
  <c r="AF516" i="1" s="1"/>
  <c r="AF517" i="1" s="1"/>
  <c r="AF518" i="1"/>
  <c r="AF519" i="1"/>
  <c r="AF520" i="1"/>
  <c r="AF521" i="1" s="1"/>
  <c r="AF522" i="1"/>
  <c r="AF523" i="1"/>
  <c r="AF524" i="1" s="1"/>
  <c r="AF525" i="1"/>
  <c r="AF526" i="1" s="1"/>
  <c r="AF527" i="1" s="1"/>
  <c r="AF528" i="1"/>
  <c r="AF529" i="1" s="1"/>
  <c r="AF530" i="1" s="1"/>
  <c r="AF531" i="1"/>
  <c r="AF532" i="1" s="1"/>
  <c r="AF533" i="1" s="1"/>
  <c r="AF534" i="1"/>
  <c r="AF535" i="1"/>
  <c r="AF536" i="1"/>
  <c r="AF537" i="1"/>
  <c r="AF538" i="1" s="1"/>
  <c r="AF539" i="1" s="1"/>
  <c r="AF540" i="1"/>
  <c r="AF541" i="1"/>
  <c r="AF542" i="1" s="1"/>
  <c r="AF543" i="1"/>
  <c r="AF544" i="1"/>
  <c r="AF545" i="1" s="1"/>
  <c r="AF546" i="1"/>
  <c r="AF547" i="1"/>
  <c r="AF548" i="1" s="1"/>
  <c r="AF549" i="1"/>
  <c r="AF550" i="1"/>
  <c r="AF551" i="1"/>
  <c r="AF552" i="1"/>
  <c r="AF553" i="1" s="1"/>
  <c r="AF554" i="1" s="1"/>
  <c r="AF555" i="1" s="1"/>
  <c r="AF556" i="1" s="1"/>
  <c r="AF557" i="1" s="1"/>
  <c r="AF558" i="1" s="1"/>
  <c r="AF559" i="1"/>
  <c r="AF560" i="1"/>
  <c r="AF561" i="1" s="1"/>
  <c r="AF562" i="1" s="1"/>
  <c r="AF563" i="1" s="1"/>
  <c r="AF564" i="1" s="1"/>
  <c r="AF565" i="1" s="1"/>
  <c r="AF566" i="1" s="1"/>
  <c r="AF567" i="1" s="1"/>
  <c r="AF568" i="1"/>
  <c r="AF569" i="1" s="1"/>
  <c r="AF570" i="1" s="1"/>
  <c r="AF571" i="1" s="1"/>
  <c r="AF572" i="1" s="1"/>
  <c r="AF573" i="1" s="1"/>
  <c r="AF574" i="1" s="1"/>
  <c r="AF575" i="1" s="1"/>
  <c r="AF576" i="1"/>
  <c r="AF577" i="1"/>
  <c r="AF578" i="1" s="1"/>
  <c r="AF579" i="1" s="1"/>
  <c r="AF580" i="1" s="1"/>
  <c r="AF581" i="1" s="1"/>
  <c r="AF582" i="1" s="1"/>
  <c r="AF583" i="1" s="1"/>
  <c r="AF584" i="1"/>
  <c r="AF585" i="1" s="1"/>
  <c r="AF586" i="1" s="1"/>
  <c r="AF587" i="1" s="1"/>
  <c r="AF588" i="1" s="1"/>
  <c r="AF589" i="1" s="1"/>
  <c r="AF590" i="1" s="1"/>
  <c r="AF591" i="1" s="1"/>
  <c r="AF592" i="1" s="1"/>
  <c r="AF593" i="1"/>
  <c r="AF594" i="1" s="1"/>
  <c r="AF595" i="1" s="1"/>
  <c r="AF596" i="1" s="1"/>
  <c r="AF597" i="1" s="1"/>
  <c r="AF598" i="1" s="1"/>
  <c r="AF599" i="1" s="1"/>
  <c r="AF600" i="1" s="1"/>
  <c r="AF601" i="1" s="1"/>
  <c r="AF602" i="1"/>
  <c r="AF603" i="1"/>
  <c r="AF604" i="1" s="1"/>
  <c r="AF605" i="1" s="1"/>
  <c r="AF606" i="1" s="1"/>
  <c r="AF607" i="1" s="1"/>
  <c r="AF608" i="1"/>
  <c r="AF609" i="1" s="1"/>
  <c r="AF610" i="1" s="1"/>
  <c r="AF611" i="1"/>
  <c r="AF612" i="1" s="1"/>
  <c r="AF613" i="1" s="1"/>
  <c r="AF614" i="1" s="1"/>
  <c r="AF615" i="1" s="1"/>
  <c r="AF616" i="1"/>
  <c r="AF617" i="1" s="1"/>
  <c r="AF618" i="1" s="1"/>
  <c r="AF619" i="1" s="1"/>
  <c r="AF620" i="1"/>
  <c r="AF621" i="1"/>
  <c r="AF622" i="1" s="1"/>
  <c r="AF623" i="1" s="1"/>
  <c r="AF624" i="1" s="1"/>
  <c r="AF625" i="1" s="1"/>
  <c r="AF626" i="1" s="1"/>
  <c r="AF627" i="1" s="1"/>
  <c r="AF628" i="1" s="1"/>
  <c r="AF629" i="1"/>
  <c r="AF630" i="1" s="1"/>
  <c r="AF631" i="1" s="1"/>
  <c r="AF632" i="1" s="1"/>
  <c r="AF633" i="1" s="1"/>
  <c r="AF634" i="1" s="1"/>
  <c r="AF635" i="1" s="1"/>
  <c r="AF636" i="1" s="1"/>
  <c r="AF637" i="1" s="1"/>
  <c r="AF638" i="1"/>
  <c r="AF639" i="1"/>
  <c r="AF640" i="1"/>
  <c r="AF641" i="1" s="1"/>
  <c r="AF642" i="1" s="1"/>
  <c r="AF643" i="1" s="1"/>
  <c r="AF644" i="1" s="1"/>
  <c r="AF645" i="1"/>
  <c r="AF646" i="1" s="1"/>
  <c r="AF647" i="1"/>
  <c r="AF648" i="1"/>
  <c r="AF649" i="1" s="1"/>
  <c r="AF650" i="1" s="1"/>
  <c r="AF651" i="1"/>
  <c r="AF652" i="1" s="1"/>
  <c r="AF653" i="1"/>
  <c r="AF654" i="1"/>
  <c r="AF655" i="1"/>
  <c r="AF656" i="1" s="1"/>
  <c r="AF657" i="1"/>
  <c r="AF658" i="1" s="1"/>
  <c r="AF659" i="1" s="1"/>
  <c r="AF660" i="1"/>
  <c r="AF661" i="1"/>
  <c r="AF662" i="1" s="1"/>
  <c r="AF663" i="1"/>
  <c r="AF664" i="1"/>
  <c r="AF665" i="1" s="1"/>
  <c r="AF666" i="1"/>
  <c r="AF667" i="1"/>
  <c r="AF668" i="1" s="1"/>
  <c r="AF669" i="1" s="1"/>
  <c r="AF670" i="1" s="1"/>
  <c r="AF671" i="1"/>
  <c r="AF672" i="1" s="1"/>
  <c r="AF673" i="1" s="1"/>
  <c r="AF674" i="1" s="1"/>
  <c r="AF675" i="1" s="1"/>
  <c r="AF676" i="1"/>
  <c r="AF677" i="1"/>
  <c r="AF678" i="1" s="1"/>
  <c r="AF679" i="1"/>
  <c r="AF680" i="1" s="1"/>
  <c r="AF681" i="1" s="1"/>
  <c r="AF682" i="1"/>
  <c r="AF683" i="1"/>
  <c r="AF684" i="1" s="1"/>
  <c r="AF685" i="1"/>
  <c r="AF686" i="1"/>
  <c r="AF687" i="1"/>
  <c r="AF688" i="1" s="1"/>
  <c r="AF689" i="1" s="1"/>
  <c r="AF690" i="1" s="1"/>
  <c r="AF691" i="1"/>
  <c r="AF692" i="1" s="1"/>
  <c r="AF693" i="1" s="1"/>
  <c r="AF694" i="1"/>
  <c r="AF695" i="1"/>
  <c r="AF696" i="1"/>
  <c r="AF697" i="1"/>
  <c r="AF698" i="1" s="1"/>
  <c r="AF699" i="1" s="1"/>
  <c r="AF700" i="1"/>
  <c r="AF701" i="1"/>
  <c r="AF702" i="1" s="1"/>
  <c r="AF703" i="1"/>
  <c r="AF704" i="1" s="1"/>
  <c r="AF705" i="1" s="1"/>
  <c r="AF706" i="1"/>
  <c r="AF707" i="1"/>
  <c r="AF708" i="1"/>
  <c r="AF709" i="1"/>
  <c r="AF710" i="1"/>
  <c r="AF711" i="1"/>
  <c r="AF712" i="1"/>
  <c r="AF713" i="1" s="1"/>
  <c r="AF714" i="1"/>
  <c r="AF715" i="1"/>
  <c r="AF716" i="1" s="1"/>
  <c r="AF717" i="1"/>
  <c r="AF718" i="1"/>
  <c r="AF719" i="1"/>
  <c r="AF720" i="1"/>
  <c r="AF721" i="1"/>
  <c r="AF722" i="1" s="1"/>
  <c r="AF723" i="1" s="1"/>
  <c r="AF724" i="1"/>
  <c r="AF725" i="1"/>
  <c r="AF726" i="1" s="1"/>
  <c r="AF727" i="1"/>
  <c r="AF728" i="1" s="1"/>
  <c r="AF729" i="1" s="1"/>
  <c r="AF730" i="1"/>
  <c r="AF731" i="1"/>
  <c r="AF732" i="1" s="1"/>
  <c r="AF733" i="1"/>
  <c r="AF734" i="1" s="1"/>
  <c r="AF735" i="1" s="1"/>
  <c r="AF736" i="1"/>
  <c r="AF737" i="1" s="1"/>
  <c r="AF738" i="1"/>
  <c r="AF739" i="1"/>
  <c r="AF740" i="1" s="1"/>
  <c r="AF741" i="1"/>
  <c r="AF742" i="1" s="1"/>
  <c r="AF743" i="1"/>
  <c r="AF744" i="1"/>
  <c r="AF745" i="1" s="1"/>
  <c r="AF746" i="1" s="1"/>
  <c r="AF747" i="1"/>
  <c r="AF748" i="1" s="1"/>
  <c r="AF749" i="1" s="1"/>
  <c r="AF750" i="1"/>
  <c r="AF751" i="1"/>
  <c r="AF752" i="1"/>
  <c r="AF753" i="1"/>
  <c r="AF754" i="1" s="1"/>
  <c r="AF755" i="1"/>
  <c r="AF756" i="1" s="1"/>
  <c r="AF757" i="1"/>
  <c r="AF758" i="1" s="1"/>
  <c r="AF759" i="1"/>
  <c r="AF760" i="1" s="1"/>
  <c r="AF761" i="1"/>
  <c r="AF762" i="1" s="1"/>
  <c r="AF763" i="1"/>
  <c r="AF764" i="1" s="1"/>
  <c r="AF765" i="1"/>
  <c r="AF766" i="1" s="1"/>
  <c r="AF767" i="1"/>
  <c r="AF768" i="1"/>
  <c r="AF769" i="1"/>
  <c r="AF770" i="1" s="1"/>
  <c r="AF771" i="1"/>
  <c r="AF772" i="1" s="1"/>
  <c r="AF773" i="1"/>
  <c r="AF774" i="1"/>
  <c r="AF775" i="1"/>
  <c r="AF776" i="1"/>
  <c r="AF777" i="1"/>
  <c r="AF778" i="1" s="1"/>
  <c r="AF779" i="1"/>
  <c r="AF780" i="1"/>
  <c r="AF781" i="1"/>
  <c r="AF782" i="1" s="1"/>
  <c r="AF783" i="1"/>
  <c r="AF784" i="1"/>
  <c r="AF785" i="1" s="1"/>
  <c r="AF786" i="1"/>
  <c r="AF787" i="1"/>
  <c r="AF788" i="1" s="1"/>
  <c r="AF789" i="1"/>
  <c r="AF790" i="1" s="1"/>
  <c r="AF791" i="1"/>
  <c r="AF792" i="1"/>
  <c r="AF793" i="1" s="1"/>
  <c r="AF794" i="1" s="1"/>
  <c r="AF795" i="1"/>
  <c r="AF796" i="1" s="1"/>
  <c r="AF797" i="1" s="1"/>
  <c r="AF798" i="1"/>
  <c r="AF799" i="1"/>
  <c r="AF800" i="1"/>
  <c r="AF801" i="1"/>
  <c r="AF802" i="1" s="1"/>
  <c r="AF803" i="1"/>
  <c r="AF804" i="1"/>
  <c r="AF805" i="1"/>
  <c r="AF806" i="1" s="1"/>
  <c r="AF807" i="1"/>
  <c r="AF808" i="1"/>
  <c r="AF809" i="1" s="1"/>
  <c r="AF810" i="1"/>
  <c r="AF811" i="1"/>
  <c r="AF812" i="1"/>
  <c r="AF813" i="1"/>
  <c r="AF814" i="1"/>
  <c r="AF815" i="1"/>
  <c r="AF816" i="1"/>
  <c r="AF817" i="1" s="1"/>
  <c r="AF818" i="1"/>
  <c r="AF819" i="1"/>
  <c r="AF820" i="1"/>
  <c r="AF821" i="1"/>
  <c r="AF822" i="1"/>
  <c r="AF823" i="1"/>
  <c r="AF824" i="1"/>
  <c r="AF825" i="1" s="1"/>
  <c r="AF826" i="1"/>
  <c r="AF827" i="1"/>
  <c r="AF828" i="1"/>
  <c r="AF829" i="1"/>
  <c r="AF830" i="1"/>
  <c r="AF831" i="1"/>
  <c r="AF832" i="1" s="1"/>
  <c r="AF833" i="1" s="1"/>
  <c r="AF834" i="1"/>
  <c r="AF835" i="1"/>
  <c r="AF836" i="1" s="1"/>
  <c r="AF837" i="1"/>
  <c r="AF838" i="1" s="1"/>
  <c r="AF839" i="1" s="1"/>
  <c r="AF840" i="1"/>
  <c r="AF841" i="1" s="1"/>
  <c r="AF842" i="1" s="1"/>
  <c r="AF843" i="1"/>
  <c r="AF844" i="1" s="1"/>
  <c r="AF845" i="1"/>
  <c r="AF846" i="1"/>
  <c r="AF847" i="1"/>
  <c r="AF848" i="1" s="1"/>
  <c r="AF849" i="1"/>
  <c r="AF850" i="1" s="1"/>
  <c r="AF851" i="1" s="1"/>
  <c r="AF852" i="1"/>
  <c r="AF853" i="1"/>
  <c r="AF854" i="1" s="1"/>
  <c r="AF855" i="1"/>
  <c r="AF856" i="1" s="1"/>
  <c r="AF857" i="1" s="1"/>
  <c r="AF858" i="1" s="1"/>
  <c r="AF859" i="1"/>
  <c r="AF860" i="1" s="1"/>
  <c r="AF861" i="1" s="1"/>
  <c r="AF862" i="1"/>
  <c r="AF863" i="1"/>
  <c r="AF864" i="1"/>
  <c r="AF865" i="1" s="1"/>
  <c r="AF866" i="1"/>
  <c r="AF867" i="1"/>
  <c r="AF868" i="1" s="1"/>
  <c r="AF869" i="1"/>
  <c r="AF870" i="1" s="1"/>
  <c r="AF871" i="1"/>
  <c r="AF872" i="1"/>
  <c r="AF873" i="1" s="1"/>
  <c r="AF874" i="1" s="1"/>
  <c r="AF875" i="1"/>
  <c r="AF876" i="1" s="1"/>
  <c r="AF877" i="1" s="1"/>
  <c r="AF878" i="1"/>
  <c r="AF879" i="1"/>
  <c r="AF880" i="1"/>
  <c r="AF881" i="1"/>
  <c r="AF882" i="1" s="1"/>
  <c r="AF883" i="1"/>
  <c r="AF884" i="1"/>
  <c r="AF885" i="1"/>
  <c r="AF886" i="1" s="1"/>
  <c r="AF887" i="1"/>
  <c r="AF888" i="1"/>
  <c r="AF889" i="1" s="1"/>
  <c r="AF890" i="1"/>
  <c r="AF891" i="1"/>
  <c r="AF892" i="1" s="1"/>
  <c r="AF893" i="1"/>
  <c r="AF894" i="1" s="1"/>
  <c r="AF895" i="1"/>
  <c r="AF896" i="1"/>
  <c r="AF897" i="1"/>
  <c r="AF898" i="1" s="1"/>
  <c r="AF899" i="1" s="1"/>
  <c r="AF900" i="1" s="1"/>
  <c r="AF901" i="1"/>
  <c r="AF902" i="1" s="1"/>
  <c r="AF903" i="1" s="1"/>
  <c r="AF904" i="1" s="1"/>
  <c r="AF905" i="1" s="1"/>
  <c r="AF906" i="1" s="1"/>
  <c r="AF907" i="1"/>
  <c r="AF908" i="1" s="1"/>
  <c r="AF909" i="1"/>
  <c r="AF910" i="1" s="1"/>
  <c r="AF911" i="1"/>
  <c r="AF912" i="1"/>
  <c r="AF913" i="1" s="1"/>
  <c r="AF914" i="1" s="1"/>
  <c r="AF915" i="1"/>
  <c r="AF916" i="1" s="1"/>
  <c r="AF917" i="1"/>
  <c r="AF918" i="1" s="1"/>
  <c r="AF919" i="1"/>
  <c r="AF920" i="1"/>
  <c r="AF921" i="1" s="1"/>
  <c r="AF922" i="1" s="1"/>
  <c r="AF923" i="1"/>
  <c r="AF924" i="1" s="1"/>
  <c r="AF925" i="1"/>
  <c r="AF926" i="1" s="1"/>
  <c r="AF927" i="1"/>
  <c r="AF928" i="1"/>
  <c r="AF929" i="1" s="1"/>
  <c r="AF930" i="1" s="1"/>
  <c r="AF931" i="1"/>
  <c r="AF932" i="1" s="1"/>
  <c r="AF933" i="1"/>
  <c r="AF934" i="1" s="1"/>
  <c r="AF935" i="1"/>
  <c r="AF936" i="1"/>
  <c r="AF937" i="1" s="1"/>
  <c r="AF938" i="1" s="1"/>
  <c r="AF939" i="1"/>
  <c r="AF940" i="1"/>
  <c r="AF941" i="1"/>
  <c r="AF942" i="1"/>
  <c r="AF943" i="1"/>
  <c r="AF944" i="1"/>
  <c r="AF945" i="1" s="1"/>
  <c r="AF946" i="1"/>
  <c r="AF947" i="1"/>
  <c r="AF948" i="1"/>
  <c r="AF949" i="1"/>
  <c r="AF950" i="1"/>
  <c r="AF951" i="1"/>
  <c r="AF952" i="1"/>
  <c r="AF953" i="1" s="1"/>
  <c r="AF954" i="1"/>
  <c r="AF955" i="1"/>
  <c r="AF956" i="1"/>
  <c r="AF957" i="1"/>
  <c r="AF958" i="1"/>
  <c r="AF959" i="1"/>
  <c r="AF960" i="1"/>
  <c r="AF961" i="1" s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 s="1"/>
  <c r="AF977" i="1" s="1"/>
  <c r="AF978" i="1"/>
  <c r="AF979" i="1"/>
  <c r="AF980" i="1" s="1"/>
  <c r="AF981" i="1"/>
  <c r="AF982" i="1" s="1"/>
  <c r="AF983" i="1" s="1"/>
  <c r="AF984" i="1"/>
  <c r="AF985" i="1" s="1"/>
  <c r="AF986" i="1" s="1"/>
  <c r="AF987" i="1"/>
  <c r="AF988" i="1" s="1"/>
  <c r="AF989" i="1"/>
  <c r="AF990" i="1"/>
  <c r="AF991" i="1"/>
  <c r="AF992" i="1" s="1"/>
  <c r="AF993" i="1"/>
  <c r="AF994" i="1"/>
  <c r="AF995" i="1"/>
  <c r="AF996" i="1"/>
  <c r="AF997" i="1"/>
  <c r="AF998" i="1" s="1"/>
  <c r="AF999" i="1"/>
  <c r="AF1000" i="1"/>
  <c r="AF1001" i="1" s="1"/>
  <c r="AF1002" i="1"/>
  <c r="AF1003" i="1"/>
  <c r="AF1004" i="1" s="1"/>
  <c r="AF1005" i="1"/>
  <c r="AF1006" i="1" s="1"/>
  <c r="AF1007" i="1"/>
  <c r="AF1008" i="1"/>
  <c r="AF1009" i="1"/>
  <c r="AF1010" i="1"/>
  <c r="AF1011" i="1"/>
  <c r="AF1012" i="1" s="1"/>
  <c r="AF1013" i="1"/>
  <c r="AF1014" i="1" s="1"/>
  <c r="AF1015" i="1"/>
  <c r="AF1016" i="1" s="1"/>
  <c r="AF1017" i="1"/>
  <c r="AF1018" i="1"/>
  <c r="AF1019" i="1"/>
  <c r="AF1020" i="1" s="1"/>
  <c r="AF1021" i="1"/>
  <c r="AF1022" i="1" s="1"/>
  <c r="AF1023" i="1"/>
  <c r="AF1024" i="1"/>
  <c r="AF1025" i="1" s="1"/>
  <c r="AF1026" i="1" s="1"/>
  <c r="AF1027" i="1"/>
  <c r="AF1028" i="1" s="1"/>
  <c r="AF1029" i="1" s="1"/>
  <c r="AF1030" i="1"/>
  <c r="AF1031" i="1"/>
  <c r="AF1032" i="1"/>
  <c r="AF1033" i="1" s="1"/>
  <c r="AF1034" i="1"/>
  <c r="AF1035" i="1"/>
  <c r="AF1036" i="1" s="1"/>
  <c r="AF1037" i="1" s="1"/>
  <c r="AF1038" i="1"/>
  <c r="AF1039" i="1"/>
  <c r="AF1040" i="1"/>
  <c r="AF1041" i="1" s="1"/>
  <c r="AF1042" i="1"/>
  <c r="AF1043" i="1"/>
  <c r="AF1044" i="1" s="1"/>
  <c r="AF1045" i="1" s="1"/>
  <c r="AF1046" i="1"/>
  <c r="AF1047" i="1"/>
  <c r="AF1048" i="1"/>
  <c r="AF1049" i="1" s="1"/>
  <c r="AF1050" i="1" s="1"/>
  <c r="AF1051" i="1" s="1"/>
  <c r="AF1052" i="1"/>
  <c r="AF1053" i="1" s="1"/>
  <c r="AF1054" i="1"/>
  <c r="AF1055" i="1" s="1"/>
  <c r="AF1056" i="1" s="1"/>
  <c r="AF1057" i="1" s="1"/>
  <c r="AF1058" i="1" s="1"/>
  <c r="AF1059" i="1" s="1"/>
  <c r="AF1060" i="1" s="1"/>
  <c r="AF1061" i="1"/>
  <c r="AF1062" i="1"/>
  <c r="AF1063" i="1" s="1"/>
  <c r="AF1064" i="1" s="1"/>
  <c r="AF1065" i="1" s="1"/>
  <c r="AF1066" i="1" s="1"/>
  <c r="AF1067" i="1" s="1"/>
  <c r="AF1068" i="1"/>
  <c r="AF1069" i="1" s="1"/>
  <c r="AF1070" i="1" s="1"/>
  <c r="AF1071" i="1" s="1"/>
  <c r="AF1072" i="1" s="1"/>
  <c r="AF1073" i="1" s="1"/>
  <c r="AF1074" i="1" s="1"/>
  <c r="AF1075" i="1"/>
  <c r="AF1076" i="1"/>
  <c r="AF1077" i="1" s="1"/>
  <c r="AF1078" i="1" s="1"/>
  <c r="AF1079" i="1" s="1"/>
  <c r="AF1080" i="1" s="1"/>
  <c r="AF1081" i="1" s="1"/>
  <c r="AF1082" i="1"/>
  <c r="AF1083" i="1" s="1"/>
  <c r="AF1084" i="1" s="1"/>
  <c r="AF1085" i="1" s="1"/>
  <c r="AF1086" i="1" s="1"/>
  <c r="AF1087" i="1" s="1"/>
  <c r="AF1088" i="1" s="1"/>
  <c r="AF1089" i="1"/>
  <c r="AF1090" i="1"/>
  <c r="AF1091" i="1" s="1"/>
  <c r="AF1092" i="1"/>
  <c r="AF1093" i="1" s="1"/>
  <c r="AF1094" i="1" s="1"/>
  <c r="AF1095" i="1" s="1"/>
  <c r="AF1096" i="1"/>
  <c r="AF1097" i="1" s="1"/>
  <c r="AF1098" i="1" s="1"/>
  <c r="AF1099" i="1" s="1"/>
  <c r="AF1100" i="1" s="1"/>
  <c r="AF1101" i="1" s="1"/>
  <c r="AF1102" i="1" s="1"/>
  <c r="AF1103" i="1" s="1"/>
  <c r="AF1104" i="1" s="1"/>
  <c r="AF1105" i="1"/>
  <c r="AF1106" i="1"/>
  <c r="AF1107" i="1" s="1"/>
  <c r="AF1108" i="1" s="1"/>
  <c r="AF1109" i="1" s="1"/>
  <c r="AF1110" i="1" s="1"/>
  <c r="AF1111" i="1" s="1"/>
  <c r="AF1112" i="1"/>
  <c r="AF1113" i="1" s="1"/>
  <c r="AF1114" i="1" s="1"/>
  <c r="AF1115" i="1" s="1"/>
  <c r="AF1116" i="1" s="1"/>
  <c r="AF1117" i="1" s="1"/>
  <c r="AF1118" i="1" s="1"/>
  <c r="AF1119" i="1"/>
  <c r="AF1120" i="1"/>
  <c r="AF1121" i="1" s="1"/>
  <c r="AF1122" i="1" s="1"/>
  <c r="AF1123" i="1" s="1"/>
  <c r="AF1124" i="1" s="1"/>
  <c r="AF1125" i="1" s="1"/>
  <c r="AF1126" i="1"/>
  <c r="AF1127" i="1"/>
  <c r="AF1128" i="1"/>
  <c r="AF1129" i="1" s="1"/>
  <c r="AF1130" i="1" s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 s="1"/>
  <c r="AF1150" i="1" s="1"/>
  <c r="AF1151" i="1"/>
  <c r="AF1152" i="1"/>
  <c r="AF1153" i="1" s="1"/>
  <c r="AF1154" i="1"/>
  <c r="AF1155" i="1" s="1"/>
  <c r="AF1156" i="1" s="1"/>
  <c r="AF1157" i="1"/>
  <c r="AF1158" i="1"/>
  <c r="AF1159" i="1" s="1"/>
  <c r="AF1160" i="1"/>
  <c r="AF1161" i="1" s="1"/>
  <c r="AF1162" i="1" s="1"/>
  <c r="AF1163" i="1"/>
  <c r="AF1164" i="1"/>
  <c r="AF1165" i="1" s="1"/>
  <c r="AF1166" i="1"/>
  <c r="AF1167" i="1" s="1"/>
  <c r="AF1168" i="1" s="1"/>
  <c r="AF1169" i="1"/>
  <c r="AF1170" i="1"/>
  <c r="AF1171" i="1" s="1"/>
  <c r="AF1172" i="1"/>
  <c r="AF1173" i="1" s="1"/>
  <c r="AF1174" i="1" s="1"/>
  <c r="AF1175" i="1"/>
  <c r="AF1176" i="1"/>
  <c r="AF1177" i="1" s="1"/>
  <c r="AF1178" i="1"/>
  <c r="AF1179" i="1" s="1"/>
  <c r="AF1180" i="1"/>
  <c r="AF1181" i="1"/>
  <c r="AF1182" i="1"/>
  <c r="AF1183" i="1" s="1"/>
  <c r="AF1184" i="1" s="1"/>
  <c r="AF1185" i="1"/>
  <c r="AF1186" i="1"/>
  <c r="AF1187" i="1" s="1"/>
  <c r="AF1188" i="1"/>
  <c r="AF1189" i="1" s="1"/>
  <c r="AF1190" i="1" s="1"/>
  <c r="AF1191" i="1"/>
  <c r="AF1192" i="1"/>
  <c r="AF1193" i="1" s="1"/>
  <c r="AF1194" i="1"/>
  <c r="AF1195" i="1" s="1"/>
  <c r="AF1196" i="1"/>
  <c r="AF1197" i="1"/>
  <c r="AF1198" i="1"/>
  <c r="AF1199" i="1" s="1"/>
  <c r="AF1200" i="1"/>
  <c r="AF1201" i="1" s="1"/>
  <c r="AF1202" i="1"/>
  <c r="AF1203" i="1" s="1"/>
  <c r="AF1204" i="1" s="1"/>
  <c r="AF1205" i="1"/>
  <c r="AF1206" i="1"/>
  <c r="AF1207" i="1" s="1"/>
  <c r="AF1208" i="1"/>
  <c r="AF1209" i="1" s="1"/>
  <c r="AF1210" i="1" s="1"/>
  <c r="AF1211" i="1"/>
  <c r="AF1212" i="1"/>
  <c r="AF1213" i="1" s="1"/>
  <c r="AF1214" i="1"/>
  <c r="AF1215" i="1"/>
  <c r="AF1216" i="1"/>
  <c r="AF1217" i="1" s="1"/>
  <c r="AF1218" i="1" s="1"/>
  <c r="AF1219" i="1"/>
  <c r="AF1220" i="1"/>
  <c r="AF1221" i="1" s="1"/>
  <c r="AF1222" i="1" s="1"/>
  <c r="AF1223" i="1"/>
  <c r="AF1224" i="1"/>
  <c r="AF1225" i="1" s="1"/>
  <c r="AF1226" i="1" s="1"/>
  <c r="AF1227" i="1"/>
  <c r="AF1228" i="1"/>
  <c r="AF1229" i="1" s="1"/>
  <c r="AF1230" i="1" s="1"/>
  <c r="AF1231" i="1"/>
  <c r="AF1232" i="1"/>
  <c r="AF1233" i="1" s="1"/>
  <c r="AF1234" i="1" s="1"/>
  <c r="AF1235" i="1"/>
  <c r="AF1236" i="1"/>
  <c r="AF1237" i="1" s="1"/>
  <c r="AF1238" i="1" s="1"/>
  <c r="AF1239" i="1"/>
  <c r="AF1240" i="1"/>
  <c r="AF1241" i="1" s="1"/>
  <c r="AF1242" i="1" s="1"/>
  <c r="AF1243" i="1"/>
  <c r="AF1244" i="1"/>
  <c r="AF1245" i="1" s="1"/>
  <c r="AF1246" i="1" s="1"/>
  <c r="AF1247" i="1"/>
  <c r="AF1248" i="1"/>
  <c r="AF1249" i="1" s="1"/>
  <c r="AF1250" i="1" s="1"/>
  <c r="AF1251" i="1"/>
  <c r="AF1252" i="1"/>
  <c r="AF1253" i="1" s="1"/>
  <c r="AF1254" i="1" s="1"/>
  <c r="AF1255" i="1"/>
  <c r="AF1256" i="1"/>
  <c r="AF1257" i="1" s="1"/>
  <c r="AF1258" i="1" s="1"/>
  <c r="AF1259" i="1"/>
  <c r="AF1260" i="1"/>
  <c r="AF1261" i="1" s="1"/>
  <c r="AF1262" i="1"/>
  <c r="AF1263" i="1" s="1"/>
  <c r="AF1264" i="1"/>
  <c r="AF1265" i="1" s="1"/>
  <c r="AF1266" i="1"/>
  <c r="AF1267" i="1" s="1"/>
  <c r="AF1268" i="1"/>
  <c r="AF1269" i="1" s="1"/>
  <c r="AF1270" i="1"/>
  <c r="AF1271" i="1" s="1"/>
  <c r="AF1272" i="1"/>
  <c r="AF1273" i="1" s="1"/>
  <c r="AF1274" i="1"/>
  <c r="AF1275" i="1" s="1"/>
  <c r="AF1276" i="1"/>
  <c r="AF1277" i="1" s="1"/>
  <c r="AF1278" i="1"/>
  <c r="AF1279" i="1" s="1"/>
  <c r="AF1280" i="1" s="1"/>
  <c r="AF1281" i="1" s="1"/>
  <c r="AF1282" i="1"/>
  <c r="AF1283" i="1" s="1"/>
  <c r="AF1284" i="1"/>
  <c r="AF1285" i="1"/>
  <c r="AF1286" i="1"/>
  <c r="AF1287" i="1" s="1"/>
  <c r="AF1288" i="1"/>
  <c r="AF1289" i="1" s="1"/>
  <c r="AF1290" i="1" s="1"/>
  <c r="AF1291" i="1"/>
  <c r="AF1292" i="1"/>
  <c r="AF1293" i="1" s="1"/>
  <c r="AF1294" i="1"/>
  <c r="AF1295" i="1" s="1"/>
  <c r="AF1296" i="1" s="1"/>
  <c r="AF1297" i="1"/>
  <c r="AF1298" i="1"/>
  <c r="AF1299" i="1" s="1"/>
  <c r="AF1300" i="1"/>
  <c r="AF1301" i="1" s="1"/>
  <c r="AF1302" i="1"/>
  <c r="AF1303" i="1"/>
  <c r="AF1304" i="1"/>
  <c r="AF1305" i="1" s="1"/>
  <c r="AF1306" i="1"/>
  <c r="AF1307" i="1" s="1"/>
  <c r="AF1308" i="1" s="1"/>
  <c r="AF1309" i="1"/>
  <c r="AF1310" i="1"/>
  <c r="AF1311" i="1" s="1"/>
  <c r="AF1312" i="1"/>
  <c r="AF1313" i="1" s="1"/>
  <c r="AF1314" i="1" s="1"/>
  <c r="AF1315" i="1"/>
  <c r="AF1316" i="1"/>
  <c r="AF1317" i="1" s="1"/>
  <c r="AF1318" i="1"/>
  <c r="AF1319" i="1"/>
  <c r="AF1320" i="1"/>
  <c r="AF1321" i="1" s="1"/>
  <c r="AF1322" i="1"/>
  <c r="AF1323" i="1" s="1"/>
  <c r="AF1324" i="1" s="1"/>
  <c r="AF1325" i="1"/>
  <c r="AF1326" i="1"/>
  <c r="AF1327" i="1" s="1"/>
  <c r="AF1328" i="1"/>
  <c r="AF1329" i="1" s="1"/>
  <c r="AF1330" i="1" s="1"/>
  <c r="AF1331" i="1"/>
  <c r="AF1332" i="1"/>
  <c r="AF1333" i="1" s="1"/>
  <c r="AF1334" i="1"/>
  <c r="AF1335" i="1" s="1"/>
  <c r="AF1336" i="1" s="1"/>
  <c r="AF1337" i="1"/>
  <c r="AF1338" i="1"/>
  <c r="AF1339" i="1"/>
  <c r="AF1340" i="1"/>
  <c r="AF1341" i="1" s="1"/>
  <c r="AF1342" i="1"/>
  <c r="AF1343" i="1" s="1"/>
  <c r="AF1344" i="1"/>
  <c r="AF1345" i="1"/>
  <c r="AF1346" i="1"/>
  <c r="AF1347" i="1" s="1"/>
  <c r="AF1348" i="1"/>
  <c r="AF1349" i="1" s="1"/>
  <c r="AF1350" i="1"/>
  <c r="AF1351" i="1"/>
  <c r="AF1352" i="1"/>
  <c r="AF1353" i="1" s="1"/>
  <c r="AF1354" i="1" s="1"/>
  <c r="AF1355" i="1" s="1"/>
  <c r="AF1356" i="1" s="1"/>
  <c r="AF1357" i="1"/>
  <c r="AF1358" i="1"/>
  <c r="AF1359" i="1" s="1"/>
  <c r="AF1360" i="1" s="1"/>
  <c r="AF1361" i="1" s="1"/>
  <c r="AF1362" i="1"/>
  <c r="AF1363" i="1" s="1"/>
  <c r="AF1364" i="1"/>
  <c r="AF1365" i="1" s="1"/>
  <c r="AF1366" i="1"/>
  <c r="AF1367" i="1"/>
  <c r="AF1368" i="1"/>
  <c r="AF1369" i="1" s="1"/>
  <c r="AF1370" i="1" s="1"/>
  <c r="AF1371" i="1" s="1"/>
  <c r="AF1372" i="1"/>
  <c r="AF1373" i="1" s="1"/>
  <c r="AF1374" i="1" s="1"/>
  <c r="AF1375" i="1" s="1"/>
  <c r="AF1376" i="1" s="1"/>
  <c r="AF1377" i="1"/>
  <c r="AF1378" i="1"/>
  <c r="AF1379" i="1" s="1"/>
  <c r="AF1380" i="1"/>
  <c r="AF1381" i="1" s="1"/>
  <c r="AF1382" i="1" s="1"/>
  <c r="AF1383" i="1" s="1"/>
  <c r="AF1384" i="1"/>
  <c r="AF1385" i="1" s="1"/>
  <c r="AF1386" i="1" s="1"/>
  <c r="AF1387" i="1" s="1"/>
  <c r="AF1388" i="1"/>
  <c r="AF1389" i="1"/>
  <c r="AF1390" i="1"/>
  <c r="AF1391" i="1" s="1"/>
  <c r="AF1392" i="1" s="1"/>
  <c r="AF1393" i="1" s="1"/>
  <c r="AF1394" i="1"/>
  <c r="AF1395" i="1" s="1"/>
  <c r="AF1396" i="1"/>
  <c r="AF1397" i="1" s="1"/>
  <c r="AF1398" i="1" s="1"/>
  <c r="AF1399" i="1"/>
  <c r="AF1400" i="1"/>
  <c r="AF1401" i="1" s="1"/>
  <c r="AF1402" i="1" s="1"/>
  <c r="AF1403" i="1" s="1"/>
  <c r="AF1404" i="1"/>
  <c r="AF1405" i="1" s="1"/>
  <c r="AF1406" i="1" s="1"/>
  <c r="AF1407" i="1" s="1"/>
  <c r="AF1408" i="1" s="1"/>
  <c r="AF1409" i="1"/>
  <c r="AF1410" i="1"/>
  <c r="AF1411" i="1" s="1"/>
  <c r="AF1412" i="1"/>
  <c r="AF1413" i="1" s="1"/>
  <c r="AF1414" i="1"/>
  <c r="AF1415" i="1" s="1"/>
  <c r="AF1416" i="1"/>
  <c r="AF1417" i="1" s="1"/>
  <c r="AF1418" i="1"/>
  <c r="AF1419" i="1" s="1"/>
  <c r="AF1420" i="1"/>
  <c r="AF1421" i="1" s="1"/>
  <c r="AF1422" i="1"/>
  <c r="AF1423" i="1" s="1"/>
  <c r="AF1424" i="1"/>
  <c r="AF1425" i="1" s="1"/>
  <c r="AF1426" i="1"/>
  <c r="AF1427" i="1" s="1"/>
  <c r="AF1428" i="1"/>
  <c r="AF1429" i="1" s="1"/>
  <c r="AF1430" i="1"/>
  <c r="AF1431" i="1" s="1"/>
  <c r="AF1432" i="1"/>
  <c r="AF1433" i="1"/>
  <c r="AF1434" i="1"/>
  <c r="AF1435" i="1" s="1"/>
  <c r="AF1436" i="1"/>
  <c r="AF1437" i="1" s="1"/>
  <c r="AF1438" i="1"/>
  <c r="AF1439" i="1"/>
  <c r="AF1440" i="1"/>
  <c r="AF1441" i="1" s="1"/>
  <c r="AF1442" i="1"/>
  <c r="AF1443" i="1" s="1"/>
  <c r="AF1444" i="1"/>
  <c r="AF1445" i="1"/>
  <c r="AF1446" i="1"/>
  <c r="AF1447" i="1" s="1"/>
  <c r="AF1448" i="1"/>
  <c r="AF1449" i="1" s="1"/>
  <c r="AF1450" i="1" s="1"/>
  <c r="AF1451" i="1"/>
  <c r="AF1452" i="1"/>
  <c r="AF1453" i="1" s="1"/>
  <c r="AF1454" i="1"/>
  <c r="AF1455" i="1" s="1"/>
  <c r="AF1456" i="1" s="1"/>
  <c r="AF1457" i="1"/>
  <c r="AF1458" i="1"/>
  <c r="AF1459" i="1" s="1"/>
  <c r="AF1460" i="1"/>
  <c r="AF1461" i="1" s="1"/>
  <c r="AF1462" i="1" s="1"/>
  <c r="AF1463" i="1"/>
  <c r="AF1464" i="1"/>
  <c r="AF1465" i="1" s="1"/>
  <c r="AF1466" i="1"/>
  <c r="AF1467" i="1"/>
  <c r="AF1468" i="1"/>
  <c r="AF1469" i="1" s="1"/>
  <c r="AF1470" i="1"/>
  <c r="AF1471" i="1" s="1"/>
  <c r="AF1472" i="1" s="1"/>
  <c r="AF1473" i="1"/>
  <c r="AF1474" i="1"/>
  <c r="AF1475" i="1" s="1"/>
  <c r="AF1476" i="1"/>
  <c r="AF1477" i="1" s="1"/>
  <c r="AF1478" i="1" s="1"/>
  <c r="AF1479" i="1"/>
  <c r="AF1480" i="1"/>
  <c r="AF1481" i="1" s="1"/>
  <c r="AF1482" i="1"/>
  <c r="AF1483" i="1" s="1"/>
  <c r="AF1484" i="1" s="1"/>
  <c r="AF1485" i="1" s="1"/>
  <c r="AF1486" i="1" s="1"/>
  <c r="AF1487" i="1"/>
  <c r="AF1488" i="1"/>
  <c r="AF1489" i="1" s="1"/>
  <c r="AF1490" i="1"/>
  <c r="AF1491" i="1" s="1"/>
  <c r="AF1492" i="1" s="1"/>
  <c r="AF1493" i="1"/>
  <c r="AF1494" i="1"/>
  <c r="AF1495" i="1" s="1"/>
  <c r="AF1496" i="1"/>
  <c r="AF1497" i="1" s="1"/>
  <c r="AF1498" i="1" s="1"/>
  <c r="AF1499" i="1"/>
  <c r="AF1500" i="1"/>
  <c r="AF1501" i="1" s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 s="1"/>
  <c r="AF1526" i="1"/>
  <c r="AF1527" i="1"/>
  <c r="AF1528" i="1"/>
  <c r="AF1529" i="1" s="1"/>
  <c r="AF1530" i="1"/>
  <c r="AF1531" i="1" s="1"/>
  <c r="AF1532" i="1"/>
  <c r="AF1533" i="1"/>
  <c r="AF1534" i="1"/>
  <c r="AF1535" i="1" s="1"/>
  <c r="AF1536" i="1"/>
  <c r="AF1537" i="1" s="1"/>
  <c r="AF1538" i="1"/>
  <c r="AF1539" i="1"/>
  <c r="AF1540" i="1"/>
  <c r="AF1541" i="1" s="1"/>
  <c r="AF1542" i="1"/>
  <c r="AF1543" i="1" s="1"/>
  <c r="AF1544" i="1"/>
  <c r="AF1545" i="1"/>
  <c r="AF1546" i="1"/>
  <c r="AF1547" i="1" s="1"/>
  <c r="AF1548" i="1"/>
  <c r="AF1549" i="1" s="1"/>
  <c r="AF1550" i="1"/>
  <c r="AF1551" i="1"/>
  <c r="AF1552" i="1"/>
  <c r="AF1553" i="1" s="1"/>
  <c r="AF1554" i="1"/>
  <c r="AF1555" i="1" s="1"/>
  <c r="AF1556" i="1"/>
  <c r="AF1557" i="1"/>
  <c r="AF1558" i="1"/>
  <c r="AF1559" i="1" s="1"/>
  <c r="AF1560" i="1"/>
  <c r="AF1561" i="1" s="1"/>
  <c r="AF1562" i="1"/>
  <c r="AF1563" i="1" s="1"/>
  <c r="AF1564" i="1"/>
  <c r="AF1565" i="1" s="1"/>
  <c r="AF1566" i="1"/>
  <c r="AF1567" i="1" s="1"/>
  <c r="AF1568" i="1"/>
  <c r="AF1569" i="1" s="1"/>
  <c r="AF1570" i="1"/>
  <c r="AF1571" i="1" s="1"/>
  <c r="AF1572" i="1"/>
  <c r="AF1573" i="1" s="1"/>
  <c r="AF1574" i="1"/>
  <c r="AF1575" i="1" s="1"/>
  <c r="AF1576" i="1"/>
  <c r="AF1577" i="1" s="1"/>
  <c r="AF1578" i="1"/>
  <c r="AF1579" i="1" s="1"/>
  <c r="AF1580" i="1"/>
  <c r="AF1581" i="1"/>
  <c r="AF1582" i="1" s="1"/>
  <c r="AF1583" i="1"/>
  <c r="AF1584" i="1"/>
  <c r="AF1585" i="1"/>
  <c r="AF1586" i="1"/>
  <c r="AF1587" i="1"/>
  <c r="AF1588" i="1"/>
  <c r="AF1589" i="1"/>
  <c r="AF1590" i="1" s="1"/>
  <c r="AF1591" i="1" s="1"/>
  <c r="AF1592" i="1"/>
  <c r="AF1593" i="1" s="1"/>
  <c r="AF1594" i="1"/>
  <c r="AF1595" i="1" s="1"/>
  <c r="AF1596" i="1"/>
  <c r="AF1597" i="1" s="1"/>
  <c r="AF1598" i="1"/>
  <c r="AF1599" i="1" s="1"/>
  <c r="AF1600" i="1"/>
  <c r="AF1601" i="1" s="1"/>
  <c r="AF1602" i="1"/>
  <c r="AF1603" i="1" s="1"/>
  <c r="AF1604" i="1"/>
  <c r="AF1605" i="1"/>
  <c r="AF1606" i="1" s="1"/>
  <c r="AF1607" i="1" s="1"/>
  <c r="AF1608" i="1"/>
  <c r="AF1609" i="1" s="1"/>
  <c r="AF1610" i="1" s="1"/>
  <c r="AF1611" i="1"/>
  <c r="AF1612" i="1"/>
  <c r="AF1613" i="1" s="1"/>
  <c r="AF1614" i="1"/>
  <c r="AF1615" i="1" s="1"/>
  <c r="AF1616" i="1"/>
  <c r="AF1617" i="1"/>
  <c r="AF1618" i="1"/>
  <c r="AF1619" i="1" s="1"/>
  <c r="AF1620" i="1"/>
  <c r="AF1621" i="1"/>
  <c r="AF1622" i="1"/>
  <c r="AF1623" i="1"/>
  <c r="AF1624" i="1"/>
  <c r="AF1625" i="1"/>
  <c r="AF1626" i="1"/>
  <c r="AF1627" i="1" s="1"/>
  <c r="AF1628" i="1"/>
  <c r="AF1629" i="1" s="1"/>
  <c r="AF1630" i="1" s="1"/>
  <c r="AF1631" i="1"/>
  <c r="AF1632" i="1"/>
  <c r="AF1633" i="1" s="1"/>
  <c r="AF1634" i="1"/>
  <c r="AF1635" i="1" s="1"/>
  <c r="AF1636" i="1"/>
  <c r="AF1637" i="1"/>
  <c r="AF1638" i="1"/>
  <c r="AF1639" i="1" s="1"/>
  <c r="AF1640" i="1"/>
  <c r="AF1641" i="1" s="1"/>
  <c r="AF1642" i="1"/>
  <c r="AF1643" i="1" s="1"/>
  <c r="AF1644" i="1"/>
  <c r="AF1645" i="1" s="1"/>
  <c r="AF1646" i="1"/>
  <c r="AF1647" i="1" s="1"/>
  <c r="AF1648" i="1"/>
  <c r="AF1649" i="1" s="1"/>
  <c r="AF1650" i="1"/>
  <c r="AF1651" i="1" s="1"/>
  <c r="AF1652" i="1"/>
  <c r="AF1653" i="1" s="1"/>
  <c r="AF1654" i="1" s="1"/>
  <c r="AF1655" i="1" s="1"/>
  <c r="AF1656" i="1"/>
  <c r="AF1657" i="1" s="1"/>
  <c r="AF1658" i="1"/>
  <c r="AF1659" i="1" s="1"/>
  <c r="AF1660" i="1"/>
  <c r="AF1661" i="1"/>
  <c r="AF1662" i="1"/>
  <c r="AF1663" i="1" s="1"/>
  <c r="AF1664" i="1"/>
  <c r="AF1665" i="1"/>
  <c r="AF1666" i="1"/>
  <c r="AF1667" i="1" s="1"/>
  <c r="AF1668" i="1"/>
  <c r="AF1669" i="1" s="1"/>
  <c r="AF1670" i="1" s="1"/>
  <c r="AF1671" i="1"/>
  <c r="AF1672" i="1"/>
  <c r="AF1673" i="1" s="1"/>
  <c r="AF1674" i="1"/>
  <c r="AF1675" i="1" s="1"/>
  <c r="AF1676" i="1" s="1"/>
  <c r="AF1677" i="1" s="1"/>
  <c r="AF1678" i="1"/>
  <c r="AF1679" i="1"/>
  <c r="AF1680" i="1"/>
  <c r="AF1681" i="1" s="1"/>
  <c r="AF1682" i="1"/>
  <c r="AF1683" i="1" s="1"/>
  <c r="AF1684" i="1" s="1"/>
  <c r="AF1685" i="1"/>
  <c r="AF1686" i="1" s="1"/>
  <c r="AF1687" i="1" s="1"/>
  <c r="AF1688" i="1"/>
  <c r="AF1689" i="1" s="1"/>
  <c r="AF1690" i="1"/>
  <c r="AF1691" i="1"/>
  <c r="AF1692" i="1"/>
  <c r="AF1693" i="1"/>
  <c r="AF1694" i="1"/>
  <c r="AF1695" i="1" s="1"/>
  <c r="AF1696" i="1" s="1"/>
  <c r="AF1697" i="1"/>
  <c r="AF1698" i="1"/>
  <c r="AF1699" i="1" s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 s="1"/>
  <c r="AF1714" i="1"/>
  <c r="AF1715" i="1" s="1"/>
  <c r="AF1716" i="1"/>
  <c r="AF1717" i="1"/>
  <c r="AF1718" i="1"/>
  <c r="AF1719" i="1" s="1"/>
  <c r="AF1720" i="1"/>
  <c r="AF1721" i="1" s="1"/>
  <c r="AF1722" i="1"/>
  <c r="AF1723" i="1" s="1"/>
  <c r="AF1724" i="1"/>
  <c r="AF1725" i="1" s="1"/>
  <c r="AF1726" i="1"/>
  <c r="AF1727" i="1" s="1"/>
  <c r="AF1728" i="1"/>
  <c r="AF1729" i="1" s="1"/>
  <c r="AF1730" i="1"/>
  <c r="AF1731" i="1" s="1"/>
  <c r="AF1732" i="1"/>
  <c r="AF1733" i="1" s="1"/>
  <c r="AF1734" i="1"/>
  <c r="AF1735" i="1"/>
  <c r="AF1736" i="1"/>
  <c r="AF1737" i="1" s="1"/>
  <c r="AF1738" i="1"/>
  <c r="AF1739" i="1" s="1"/>
  <c r="AF1740" i="1" s="1"/>
  <c r="AF1741" i="1" s="1"/>
  <c r="AF1742" i="1" s="1"/>
  <c r="AF1743" i="1"/>
  <c r="AF1744" i="1"/>
  <c r="AF1745" i="1" s="1"/>
  <c r="AF1746" i="1"/>
  <c r="AF1747" i="1" s="1"/>
  <c r="AF1748" i="1" s="1"/>
  <c r="AF1749" i="1"/>
  <c r="AF1750" i="1" s="1"/>
  <c r="AF1751" i="1" s="1"/>
  <c r="AF1752" i="1"/>
  <c r="AF1753" i="1" s="1"/>
  <c r="AF1754" i="1"/>
  <c r="AF1755" i="1"/>
  <c r="AF1756" i="1"/>
  <c r="AF1757" i="1"/>
  <c r="AF1758" i="1"/>
  <c r="AF1759" i="1" s="1"/>
  <c r="AF1760" i="1" s="1"/>
  <c r="AF1761" i="1"/>
  <c r="AF1762" i="1"/>
  <c r="AF1763" i="1" s="1"/>
  <c r="AF1764" i="1"/>
  <c r="AF1765" i="1" s="1"/>
  <c r="AF1766" i="1" s="1"/>
  <c r="AF1767" i="1"/>
  <c r="AF1768" i="1"/>
  <c r="AF1769" i="1" s="1"/>
  <c r="AF1770" i="1"/>
  <c r="AF1771" i="1" s="1"/>
  <c r="AF1772" i="1"/>
  <c r="AF1773" i="1"/>
  <c r="AF1774" i="1"/>
  <c r="AF1775" i="1" s="1"/>
  <c r="AF1776" i="1"/>
  <c r="AF1777" i="1" s="1"/>
  <c r="AF1778" i="1"/>
  <c r="AF1779" i="1" s="1"/>
  <c r="AF1780" i="1"/>
  <c r="AF1781" i="1" s="1"/>
  <c r="AF1782" i="1"/>
  <c r="AF1783" i="1" s="1"/>
  <c r="AF1784" i="1"/>
  <c r="AF1785" i="1"/>
  <c r="AF1786" i="1"/>
  <c r="AF1787" i="1" s="1"/>
  <c r="AF1788" i="1"/>
  <c r="AF1789" i="1" s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 s="1"/>
  <c r="AF1804" i="1"/>
  <c r="AF1805" i="1"/>
  <c r="AF1806" i="1" s="1"/>
  <c r="AF1807" i="1" s="1"/>
  <c r="AF1808" i="1" s="1"/>
  <c r="AF1809" i="1" s="1"/>
  <c r="AF1810" i="1"/>
  <c r="AF1811" i="1" s="1"/>
  <c r="AF1812" i="1"/>
  <c r="AF1813" i="1"/>
  <c r="AF1814" i="1"/>
  <c r="AF1815" i="1" s="1"/>
  <c r="AF1816" i="1"/>
  <c r="AF1817" i="1" s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 s="1"/>
  <c r="AF1844" i="1"/>
  <c r="AF1845" i="1" s="1"/>
  <c r="AF1846" i="1"/>
  <c r="AF1847" i="1" s="1"/>
  <c r="AF1848" i="1"/>
  <c r="AF1849" i="1"/>
  <c r="AF1850" i="1"/>
  <c r="AF1851" i="1" s="1"/>
  <c r="AF1852" i="1"/>
  <c r="AF1853" i="1"/>
  <c r="AF1854" i="1"/>
  <c r="AF1855" i="1" s="1"/>
  <c r="AF1856" i="1"/>
  <c r="AF1857" i="1" s="1"/>
  <c r="AF1858" i="1"/>
  <c r="AF1859" i="1" s="1"/>
  <c r="AF1860" i="1"/>
  <c r="AF1861" i="1" s="1"/>
  <c r="AF1862" i="1"/>
  <c r="AF1863" i="1"/>
  <c r="AF1864" i="1"/>
  <c r="AF1865" i="1" s="1"/>
  <c r="AF1866" i="1"/>
  <c r="AF1867" i="1" s="1"/>
  <c r="AF1868" i="1"/>
  <c r="AF1869" i="1"/>
  <c r="AF1870" i="1" s="1"/>
  <c r="AF1871" i="1" s="1"/>
  <c r="AF1872" i="1" s="1"/>
  <c r="AF1873" i="1"/>
  <c r="AF1874" i="1" s="1"/>
  <c r="AF1875" i="1" s="1"/>
  <c r="AF1876" i="1" s="1"/>
  <c r="AF1877" i="1"/>
  <c r="AF1878" i="1"/>
  <c r="AF1879" i="1" s="1"/>
  <c r="AF1880" i="1"/>
  <c r="AF1881" i="1" s="1"/>
  <c r="AF1882" i="1" s="1"/>
  <c r="AF1883" i="1"/>
  <c r="AF1884" i="1"/>
  <c r="AF1885" i="1" s="1"/>
  <c r="AF1886" i="1"/>
  <c r="AF1887" i="1" s="1"/>
  <c r="AF1888" i="1"/>
  <c r="AF1889" i="1"/>
  <c r="AF1890" i="1" s="1"/>
  <c r="AF1891" i="1" s="1"/>
  <c r="AF1892" i="1"/>
  <c r="AF1893" i="1"/>
  <c r="AF1894" i="1" s="1"/>
  <c r="AF1895" i="1"/>
  <c r="AF1896" i="1"/>
  <c r="AF1897" i="1"/>
  <c r="AF1898" i="1"/>
  <c r="AF1899" i="1"/>
  <c r="AF1900" i="1"/>
  <c r="AF1901" i="1"/>
  <c r="AF1902" i="1" s="1"/>
  <c r="AF1903" i="1"/>
  <c r="AF1904" i="1"/>
  <c r="AF1905" i="1"/>
  <c r="AF1906" i="1"/>
  <c r="AF1907" i="1"/>
  <c r="AF1908" i="1"/>
  <c r="AF1909" i="1"/>
  <c r="AF1910" i="1" s="1"/>
  <c r="AF1911" i="1"/>
  <c r="AF1912" i="1"/>
  <c r="AF1913" i="1"/>
  <c r="AF1914" i="1"/>
  <c r="AF1915" i="1"/>
  <c r="AF1916" i="1"/>
  <c r="AF1917" i="1"/>
  <c r="AF1918" i="1" s="1"/>
  <c r="AF1919" i="1"/>
  <c r="AF1920" i="1"/>
  <c r="AF1921" i="1"/>
  <c r="AF1922" i="1"/>
  <c r="AF1923" i="1" s="1"/>
  <c r="AF1924" i="1" s="1"/>
  <c r="AF1925" i="1" s="1"/>
  <c r="AF1926" i="1" s="1"/>
  <c r="AF1927" i="1" s="1"/>
  <c r="AF1928" i="1"/>
  <c r="AF1929" i="1" s="1"/>
  <c r="AF1930" i="1" s="1"/>
  <c r="AF1931" i="1" s="1"/>
  <c r="AF1932" i="1" s="1"/>
  <c r="AF1933" i="1"/>
  <c r="AF1934" i="1" s="1"/>
  <c r="AF1935" i="1" s="1"/>
  <c r="AF1936" i="1"/>
  <c r="AF1937" i="1"/>
  <c r="AF1938" i="1" s="1"/>
  <c r="AF1939" i="1" s="1"/>
  <c r="AF1940" i="1" s="1"/>
  <c r="AF1941" i="1" s="1"/>
  <c r="AF1942" i="1" s="1"/>
  <c r="AF1943" i="1" s="1"/>
  <c r="AF1944" i="1"/>
  <c r="AF1945" i="1" s="1"/>
  <c r="AF1946" i="1" s="1"/>
  <c r="AF1947" i="1" s="1"/>
  <c r="AF1948" i="1" s="1"/>
  <c r="AF1949" i="1" s="1"/>
  <c r="AF1950" i="1" s="1"/>
  <c r="AF1951" i="1" s="1"/>
  <c r="AF1952" i="1"/>
  <c r="AF1953" i="1"/>
  <c r="AF1954" i="1"/>
  <c r="AF1955" i="1" s="1"/>
  <c r="AF1956" i="1" s="1"/>
  <c r="AF1957" i="1" s="1"/>
  <c r="AF1958" i="1" s="1"/>
  <c r="AF1959" i="1" s="1"/>
  <c r="AF1960" i="1"/>
  <c r="AF1961" i="1" s="1"/>
  <c r="AF1962" i="1" s="1"/>
  <c r="AF1963" i="1" s="1"/>
  <c r="AF1964" i="1" s="1"/>
  <c r="AF1965" i="1"/>
  <c r="AF1966" i="1" s="1"/>
  <c r="AF1967" i="1" s="1"/>
  <c r="AF1968" i="1"/>
  <c r="AF1969" i="1"/>
  <c r="AF1970" i="1" s="1"/>
  <c r="AF1971" i="1" s="1"/>
  <c r="AF1972" i="1" s="1"/>
  <c r="AF1973" i="1" s="1"/>
  <c r="AF1974" i="1" s="1"/>
  <c r="AF1975" i="1"/>
  <c r="AF1976" i="1"/>
  <c r="AF1977" i="1" s="1"/>
  <c r="AF1978" i="1" s="1"/>
  <c r="AF1979" i="1" s="1"/>
  <c r="AF1980" i="1"/>
  <c r="AF1981" i="1" s="1"/>
  <c r="AF1982" i="1" s="1"/>
  <c r="AF1983" i="1"/>
  <c r="AF1984" i="1" s="1"/>
  <c r="AF1985" i="1" s="1"/>
  <c r="AF1986" i="1" s="1"/>
  <c r="AF1987" i="1" s="1"/>
  <c r="AF1988" i="1"/>
  <c r="AF1989" i="1" s="1"/>
  <c r="AF1990" i="1" s="1"/>
  <c r="AF1991" i="1"/>
  <c r="AF1992" i="1" s="1"/>
  <c r="AF1993" i="1" s="1"/>
  <c r="AF1994" i="1" s="1"/>
  <c r="AF1995" i="1" s="1"/>
  <c r="AF1996" i="1"/>
  <c r="AF1997" i="1" s="1"/>
  <c r="AF1998" i="1" s="1"/>
  <c r="AF1999" i="1"/>
  <c r="AF2000" i="1" s="1"/>
  <c r="AF2001" i="1" s="1"/>
  <c r="AF2002" i="1" s="1"/>
  <c r="AF2003" i="1" s="1"/>
  <c r="AF2004" i="1"/>
  <c r="AF2005" i="1"/>
  <c r="AF2006" i="1"/>
  <c r="AF2007" i="1"/>
  <c r="AF2008" i="1" s="1"/>
  <c r="AF2009" i="1"/>
  <c r="AF2010" i="1"/>
  <c r="AF2011" i="1"/>
  <c r="AF2012" i="1" s="1"/>
  <c r="AF2013" i="1"/>
  <c r="AF2014" i="1"/>
  <c r="AF2015" i="1"/>
  <c r="AF2016" i="1" s="1"/>
  <c r="AF2017" i="1"/>
  <c r="AF2018" i="1"/>
  <c r="AF2019" i="1" s="1"/>
  <c r="AF2020" i="1" s="1"/>
  <c r="AF2021" i="1"/>
  <c r="AF2022" i="1"/>
  <c r="AF2023" i="1"/>
  <c r="AF2024" i="1" s="1"/>
  <c r="AF2025" i="1" s="1"/>
  <c r="AF2026" i="1" s="1"/>
  <c r="AF2027" i="1"/>
  <c r="AF2028" i="1" s="1"/>
  <c r="AF2029" i="1"/>
  <c r="AF2030" i="1"/>
  <c r="AF2031" i="1"/>
  <c r="AF2032" i="1" s="1"/>
  <c r="AF2033" i="1"/>
  <c r="AF2034" i="1"/>
  <c r="AF2035" i="1" s="1"/>
  <c r="AF2036" i="1"/>
  <c r="AF2037" i="1" s="1"/>
  <c r="AF2038" i="1" s="1"/>
  <c r="AF2039" i="1"/>
  <c r="AF2040" i="1" s="1"/>
  <c r="AF2041" i="1" s="1"/>
  <c r="AF2042" i="1"/>
  <c r="AF2043" i="1" s="1"/>
  <c r="AF2044" i="1" s="1"/>
  <c r="AF2045" i="1"/>
  <c r="AF2046" i="1"/>
  <c r="AF2047" i="1"/>
  <c r="AF2048" i="1"/>
  <c r="AF2049" i="1" s="1"/>
  <c r="AF2050" i="1" s="1"/>
  <c r="AF2051" i="1"/>
  <c r="AF2052" i="1" s="1"/>
  <c r="AF2053" i="1" s="1"/>
  <c r="AF2054" i="1"/>
  <c r="AF2055" i="1"/>
  <c r="AF2056" i="1" s="1"/>
  <c r="AF2057" i="1"/>
  <c r="AF2058" i="1"/>
  <c r="AF2059" i="1" s="1"/>
  <c r="AF2060" i="1"/>
  <c r="AF2061" i="1" s="1"/>
  <c r="AF2062" i="1" s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 s="1"/>
  <c r="AF2078" i="1"/>
  <c r="AF2079" i="1"/>
  <c r="AF2080" i="1"/>
  <c r="AF2081" i="1" s="1"/>
  <c r="AF2082" i="1"/>
  <c r="AF2083" i="1" s="1"/>
  <c r="AF2084" i="1"/>
  <c r="AF2085" i="1" s="1"/>
  <c r="AF2086" i="1"/>
  <c r="AF2087" i="1"/>
  <c r="AF2088" i="1"/>
  <c r="AF2089" i="1" s="1"/>
  <c r="AF2090" i="1"/>
  <c r="AF2091" i="1" s="1"/>
  <c r="AF2092" i="1"/>
  <c r="AF2093" i="1" s="1"/>
  <c r="AF2094" i="1"/>
  <c r="AF2095" i="1"/>
  <c r="AF2096" i="1"/>
  <c r="AF2097" i="1" s="1"/>
  <c r="AF2098" i="1"/>
  <c r="AF2099" i="1"/>
  <c r="AF2100" i="1" s="1"/>
  <c r="AF2101" i="1" s="1"/>
  <c r="AF2102" i="1"/>
  <c r="AF2103" i="1"/>
  <c r="AF2104" i="1" s="1"/>
  <c r="AF2105" i="1"/>
  <c r="AF2106" i="1"/>
  <c r="AF2107" i="1" s="1"/>
  <c r="AF2108" i="1"/>
  <c r="AF2109" i="1" s="1"/>
  <c r="AF2110" i="1" s="1"/>
  <c r="AF2111" i="1"/>
  <c r="AF2112" i="1" s="1"/>
  <c r="AF2113" i="1" s="1"/>
  <c r="AF2114" i="1"/>
  <c r="AF2115" i="1" s="1"/>
  <c r="AF2116" i="1" s="1"/>
  <c r="AF2117" i="1"/>
  <c r="AF2118" i="1"/>
  <c r="AF2119" i="1"/>
  <c r="AF2120" i="1"/>
  <c r="AF2121" i="1" s="1"/>
  <c r="AF2122" i="1" s="1"/>
  <c r="AF2123" i="1"/>
  <c r="AF2124" i="1" s="1"/>
  <c r="AF2125" i="1" s="1"/>
  <c r="AF2126" i="1"/>
  <c r="AF2127" i="1"/>
  <c r="AF2128" i="1" s="1"/>
  <c r="AF2129" i="1"/>
  <c r="AF2130" i="1"/>
  <c r="AF2131" i="1" s="1"/>
  <c r="AF2132" i="1"/>
  <c r="AF2133" i="1"/>
  <c r="AF2134" i="1"/>
  <c r="AF2135" i="1"/>
  <c r="AF2136" i="1"/>
  <c r="AF2137" i="1" s="1"/>
  <c r="AF2138" i="1" s="1"/>
  <c r="AF2139" i="1"/>
  <c r="AF2140" i="1" s="1"/>
  <c r="AF2141" i="1" s="1"/>
  <c r="AF2142" i="1"/>
  <c r="AF2143" i="1"/>
  <c r="AF2144" i="1" s="1"/>
  <c r="AF2145" i="1"/>
  <c r="AF2146" i="1"/>
  <c r="AF2147" i="1" s="1"/>
  <c r="AF2148" i="1"/>
  <c r="AF2149" i="1" s="1"/>
  <c r="AF2150" i="1" s="1"/>
  <c r="AF2151" i="1"/>
  <c r="AF2152" i="1" s="1"/>
  <c r="AF2153" i="1" s="1"/>
  <c r="AF2154" i="1"/>
  <c r="AF2155" i="1" s="1"/>
  <c r="AF2156" i="1" s="1"/>
  <c r="AF2157" i="1"/>
  <c r="AF2158" i="1"/>
  <c r="AF2159" i="1"/>
  <c r="AF2160" i="1"/>
  <c r="AF2161" i="1" s="1"/>
  <c r="AF2162" i="1" s="1"/>
  <c r="AF2163" i="1"/>
  <c r="AF2164" i="1" s="1"/>
  <c r="AF2165" i="1" s="1"/>
  <c r="AF2166" i="1"/>
  <c r="AF2167" i="1"/>
  <c r="AF2168" i="1" s="1"/>
  <c r="AF2169" i="1" s="1"/>
  <c r="AF2170" i="1" s="1"/>
  <c r="AF2171" i="1"/>
  <c r="AF2172" i="1" s="1"/>
  <c r="AF2173" i="1" s="1"/>
  <c r="AF2174" i="1" s="1"/>
  <c r="AF2175" i="1" s="1"/>
  <c r="AF2176" i="1" s="1"/>
  <c r="AF2177" i="1" s="1"/>
  <c r="AF2178" i="1"/>
  <c r="AF2179" i="1" s="1"/>
  <c r="AF2180" i="1" s="1"/>
  <c r="AF2181" i="1" s="1"/>
  <c r="AF2182" i="1"/>
  <c r="AF2183" i="1"/>
  <c r="AF2184" i="1" s="1"/>
  <c r="AF2185" i="1" s="1"/>
  <c r="AF2186" i="1"/>
  <c r="AF2187" i="1" s="1"/>
  <c r="AF2188" i="1" s="1"/>
  <c r="AF2189" i="1" s="1"/>
  <c r="AF2190" i="1"/>
  <c r="AF2191" i="1"/>
  <c r="AF2192" i="1" s="1"/>
  <c r="AF2193" i="1" s="1"/>
  <c r="AF2194" i="1"/>
  <c r="AF2195" i="1" s="1"/>
  <c r="AF2196" i="1" s="1"/>
  <c r="AF2197" i="1"/>
  <c r="AF2198" i="1"/>
  <c r="AF2199" i="1"/>
  <c r="AF2200" i="1" s="1"/>
  <c r="AF2201" i="1"/>
  <c r="AF2202" i="1"/>
  <c r="AF2203" i="1" s="1"/>
  <c r="AF2204" i="1" s="1"/>
  <c r="AF2205" i="1"/>
  <c r="AF2206" i="1"/>
  <c r="AF2207" i="1"/>
  <c r="AF2208" i="1" s="1"/>
  <c r="AF2209" i="1"/>
  <c r="AF2210" i="1"/>
  <c r="AF2211" i="1" s="1"/>
  <c r="AF2212" i="1" s="1"/>
  <c r="AF2213" i="1"/>
  <c r="AF2214" i="1"/>
  <c r="AF2215" i="1"/>
  <c r="AF2216" i="1" s="1"/>
  <c r="AF2217" i="1"/>
  <c r="AF2218" i="1"/>
  <c r="AF2219" i="1" s="1"/>
  <c r="AF2220" i="1"/>
  <c r="AF2221" i="1" s="1"/>
  <c r="AF2222" i="1" s="1"/>
  <c r="AF2223" i="1"/>
  <c r="AF2224" i="1" s="1"/>
  <c r="AF2225" i="1" s="1"/>
  <c r="AF2226" i="1"/>
  <c r="AF2227" i="1" s="1"/>
  <c r="AF2228" i="1" s="1"/>
  <c r="AF2229" i="1"/>
  <c r="AF2230" i="1"/>
  <c r="AF2231" i="1"/>
  <c r="AF2232" i="1"/>
  <c r="AF2233" i="1" s="1"/>
  <c r="AF2234" i="1" s="1"/>
  <c r="AF2235" i="1"/>
  <c r="AF2236" i="1" s="1"/>
  <c r="AF2237" i="1" s="1"/>
  <c r="AF2238" i="1"/>
  <c r="AF2239" i="1"/>
  <c r="AF2240" i="1" s="1"/>
  <c r="AF2241" i="1" s="1"/>
  <c r="AF2242" i="1" s="1"/>
  <c r="AF2243" i="1" s="1"/>
  <c r="AF2244" i="1" s="1"/>
  <c r="AF2245" i="1" s="1"/>
  <c r="AF2246" i="1" s="1"/>
  <c r="AF2247" i="1"/>
  <c r="AF2248" i="1" s="1"/>
  <c r="AF2249" i="1" s="1"/>
  <c r="AF2250" i="1"/>
  <c r="AF2251" i="1"/>
  <c r="AF2252" i="1" s="1"/>
  <c r="AF2253" i="1"/>
  <c r="AF2254" i="1"/>
  <c r="AF2255" i="1"/>
  <c r="AF2256" i="1" s="1"/>
  <c r="AF2257" i="1"/>
  <c r="AF2258" i="1"/>
  <c r="AF2259" i="1"/>
  <c r="AF2260" i="1" s="1"/>
  <c r="AF2261" i="1"/>
  <c r="AF2262" i="1"/>
  <c r="AF2263" i="1"/>
  <c r="AF2264" i="1" s="1"/>
  <c r="AF2265" i="1"/>
  <c r="AF2266" i="1"/>
  <c r="AF2267" i="1"/>
  <c r="AF2268" i="1" s="1"/>
  <c r="AF2269" i="1"/>
  <c r="AF2270" i="1"/>
  <c r="AF2271" i="1"/>
  <c r="AF2272" i="1" s="1"/>
  <c r="AF2273" i="1"/>
  <c r="AF2274" i="1"/>
  <c r="AF2275" i="1" s="1"/>
  <c r="AF2276" i="1" s="1"/>
  <c r="AF2277" i="1" s="1"/>
  <c r="AF2278" i="1"/>
  <c r="AF2279" i="1"/>
  <c r="AF2280" i="1" s="1"/>
  <c r="AF2281" i="1" s="1"/>
  <c r="AF2282" i="1"/>
  <c r="AF2283" i="1" s="1"/>
  <c r="AF2284" i="1" s="1"/>
  <c r="AF2285" i="1" s="1"/>
  <c r="AF2286" i="1"/>
  <c r="AF2287" i="1"/>
  <c r="AF2288" i="1" s="1"/>
  <c r="AF2289" i="1" s="1"/>
  <c r="AF2290" i="1"/>
  <c r="AF2291" i="1" s="1"/>
  <c r="AF2292" i="1" s="1"/>
  <c r="AF2293" i="1" s="1"/>
  <c r="AF2294" i="1"/>
  <c r="AF2295" i="1"/>
  <c r="AF2296" i="1" s="1"/>
  <c r="AF2297" i="1" s="1"/>
  <c r="AF2298" i="1"/>
  <c r="AF2299" i="1" s="1"/>
  <c r="AF2300" i="1" s="1"/>
  <c r="AF2301" i="1" s="1"/>
  <c r="AF2302" i="1"/>
  <c r="AF2303" i="1"/>
  <c r="AF2304" i="1" s="1"/>
  <c r="AF2305" i="1" s="1"/>
  <c r="AF2306" i="1" s="1"/>
  <c r="AF2307" i="1" s="1"/>
  <c r="AF2308" i="1" s="1"/>
  <c r="AF2309" i="1" s="1"/>
  <c r="AF2310" i="1" s="1"/>
  <c r="AF2311" i="1" s="1"/>
  <c r="AF2312" i="1"/>
  <c r="AF2313" i="1" s="1"/>
  <c r="AF2314" i="1" s="1"/>
  <c r="AF2315" i="1" s="1"/>
  <c r="AF2316" i="1"/>
  <c r="AF2317" i="1"/>
  <c r="AF2318" i="1"/>
  <c r="AF2319" i="1"/>
  <c r="AF2320" i="1"/>
  <c r="AF2321" i="1" s="1"/>
  <c r="AF2322" i="1" s="1"/>
  <c r="AF2323" i="1"/>
  <c r="AF2324" i="1" s="1"/>
  <c r="AF2325" i="1" s="1"/>
  <c r="AF2326" i="1"/>
  <c r="AF2327" i="1"/>
  <c r="AF2328" i="1" s="1"/>
  <c r="AF2329" i="1"/>
  <c r="AF2330" i="1"/>
  <c r="AF2331" i="1" s="1"/>
  <c r="AF2332" i="1"/>
  <c r="AF2333" i="1" s="1"/>
  <c r="AF2334" i="1" s="1"/>
  <c r="AF2335" i="1"/>
  <c r="AF2336" i="1" s="1"/>
  <c r="AF2337" i="1" s="1"/>
  <c r="AF2338" i="1"/>
  <c r="AF2339" i="1" s="1"/>
  <c r="AF2340" i="1" s="1"/>
  <c r="AF2341" i="1"/>
  <c r="AF2342" i="1"/>
  <c r="AF2343" i="1"/>
  <c r="AF2344" i="1"/>
  <c r="AF2345" i="1" s="1"/>
  <c r="AF2346" i="1" s="1"/>
  <c r="AF2347" i="1"/>
  <c r="AF2348" i="1" s="1"/>
  <c r="AF2349" i="1" s="1"/>
  <c r="AF2350" i="1"/>
  <c r="AF2351" i="1"/>
  <c r="AF2352" i="1" s="1"/>
  <c r="AF2353" i="1" s="1"/>
  <c r="AF2354" i="1" s="1"/>
  <c r="AF2355" i="1"/>
  <c r="AF2356" i="1" s="1"/>
  <c r="AF2357" i="1" s="1"/>
  <c r="AF2358" i="1" s="1"/>
  <c r="AF2359" i="1"/>
  <c r="AF2360" i="1" s="1"/>
  <c r="AF2361" i="1" s="1"/>
  <c r="AF2362" i="1"/>
  <c r="AF2363" i="1" s="1"/>
  <c r="AF2364" i="1" s="1"/>
  <c r="AF2365" i="1"/>
  <c r="AF2366" i="1"/>
  <c r="AF2367" i="1"/>
  <c r="AF2368" i="1"/>
  <c r="AF2369" i="1" s="1"/>
  <c r="AF2370" i="1" s="1"/>
  <c r="AF2371" i="1"/>
  <c r="AF2372" i="1" s="1"/>
  <c r="AF2373" i="1"/>
  <c r="AF2374" i="1"/>
  <c r="AF2375" i="1"/>
  <c r="AF2376" i="1" s="1"/>
  <c r="AF2377" i="1" s="1"/>
  <c r="AF2378" i="1"/>
  <c r="AF2379" i="1" s="1"/>
  <c r="AF2380" i="1" s="1"/>
  <c r="AF2381" i="1"/>
  <c r="AF2382" i="1"/>
  <c r="AF2383" i="1"/>
  <c r="AF2384" i="1"/>
  <c r="AF2385" i="1"/>
  <c r="AF2386" i="1"/>
  <c r="AF2387" i="1" s="1"/>
  <c r="AF2388" i="1" s="1"/>
  <c r="AF2389" i="1" s="1"/>
  <c r="AF2390" i="1" s="1"/>
  <c r="AF2391" i="1"/>
  <c r="AF2392" i="1" s="1"/>
  <c r="AF2393" i="1" s="1"/>
  <c r="AF2394" i="1" s="1"/>
  <c r="AF2395" i="1" s="1"/>
  <c r="AF2396" i="1" s="1"/>
  <c r="AF2397" i="1"/>
  <c r="AF2398" i="1"/>
  <c r="AF2399" i="1"/>
  <c r="AF2400" i="1" s="1"/>
  <c r="AF2401" i="1" s="1"/>
  <c r="AF2402" i="1" s="1"/>
  <c r="AF2403" i="1"/>
  <c r="AF2404" i="1" s="1"/>
  <c r="AF2405" i="1" s="1"/>
  <c r="AF2406" i="1" s="1"/>
  <c r="AF2407" i="1" s="1"/>
  <c r="AF2408" i="1" s="1"/>
  <c r="AF2409" i="1"/>
  <c r="AF2410" i="1"/>
  <c r="AF2411" i="1" s="1"/>
  <c r="AF2412" i="1" s="1"/>
  <c r="AF2413" i="1" s="1"/>
  <c r="AF2414" i="1" s="1"/>
  <c r="AF2415" i="1"/>
  <c r="AF2416" i="1" s="1"/>
  <c r="AF2417" i="1" s="1"/>
  <c r="AF2418" i="1"/>
  <c r="AF2419" i="1" s="1"/>
  <c r="AF2420" i="1" s="1"/>
  <c r="AF2421" i="1"/>
  <c r="AF2422" i="1"/>
  <c r="AF2423" i="1"/>
  <c r="AF2424" i="1" s="1"/>
  <c r="AF2425" i="1" s="1"/>
  <c r="AF2426" i="1" s="1"/>
  <c r="AF2427" i="1"/>
  <c r="AF2428" i="1" s="1"/>
  <c r="AF2429" i="1" s="1"/>
  <c r="AF2430" i="1" s="1"/>
  <c r="AF2431" i="1"/>
  <c r="AF2432" i="1" s="1"/>
  <c r="AF2433" i="1"/>
  <c r="AF2434" i="1"/>
  <c r="AF2435" i="1" s="1"/>
  <c r="AF2436" i="1" s="1"/>
  <c r="AF2437" i="1" s="1"/>
  <c r="AF2438" i="1" s="1"/>
  <c r="AF2439" i="1"/>
  <c r="AF2440" i="1"/>
  <c r="AF2441" i="1" s="1"/>
  <c r="AF2442" i="1" s="1"/>
  <c r="AF2443" i="1" s="1"/>
  <c r="AF2444" i="1" s="1"/>
  <c r="AF2445" i="1"/>
  <c r="AF2446" i="1"/>
  <c r="AF2447" i="1"/>
  <c r="AF2448" i="1" s="1"/>
  <c r="AF2449" i="1" s="1"/>
  <c r="AF2450" i="1" s="1"/>
  <c r="AF2451" i="1"/>
  <c r="AF2452" i="1"/>
  <c r="AF2453" i="1" s="1"/>
  <c r="AF2454" i="1" s="1"/>
  <c r="AF2455" i="1"/>
  <c r="AF2456" i="1" s="1"/>
  <c r="AF2457" i="1" s="1"/>
  <c r="AF2458" i="1"/>
  <c r="AF2459" i="1" s="1"/>
  <c r="AF2460" i="1" s="1"/>
  <c r="AF2461" i="1"/>
  <c r="AF2462" i="1"/>
  <c r="AF2463" i="1"/>
  <c r="AF2464" i="1"/>
  <c r="AF2465" i="1" s="1"/>
  <c r="AF2466" i="1"/>
  <c r="AF2467" i="1"/>
  <c r="AF2468" i="1" s="1"/>
  <c r="AF2469" i="1" s="1"/>
  <c r="AF2470" i="1"/>
  <c r="AF2471" i="1"/>
  <c r="AF2472" i="1"/>
  <c r="AF2473" i="1"/>
  <c r="AF2474" i="1"/>
  <c r="AF2475" i="1" s="1"/>
  <c r="AF2476" i="1"/>
  <c r="AF2477" i="1" s="1"/>
  <c r="AF2478" i="1" s="1"/>
  <c r="AF2479" i="1"/>
  <c r="AF2480" i="1" s="1"/>
  <c r="AF2481" i="1" s="1"/>
  <c r="AF2482" i="1"/>
  <c r="AF2483" i="1" s="1"/>
  <c r="AF2484" i="1" s="1"/>
  <c r="AF2485" i="1"/>
  <c r="AF2486" i="1"/>
  <c r="AF2487" i="1"/>
  <c r="AF2488" i="1"/>
  <c r="AF2489" i="1" s="1"/>
  <c r="AF2490" i="1"/>
  <c r="AF2491" i="1" s="1"/>
  <c r="AF2492" i="1"/>
  <c r="AF2493" i="1" s="1"/>
  <c r="AF2494" i="1"/>
  <c r="AF2495" i="1"/>
  <c r="AF2496" i="1"/>
  <c r="AF2497" i="1" s="1"/>
  <c r="AF2498" i="1"/>
  <c r="AF2499" i="1"/>
  <c r="AF2500" i="1" s="1"/>
  <c r="AF2501" i="1"/>
  <c r="AF2502" i="1"/>
  <c r="AF2503" i="1"/>
  <c r="AF2504" i="1" s="1"/>
  <c r="AF2505" i="1"/>
  <c r="AF2506" i="1"/>
  <c r="AF2507" i="1"/>
  <c r="AF2508" i="1" s="1"/>
  <c r="AF2509" i="1"/>
  <c r="AF2510" i="1"/>
  <c r="AF2511" i="1"/>
  <c r="AF2512" i="1"/>
  <c r="AF2513" i="1" s="1"/>
  <c r="AF2514" i="1"/>
  <c r="AF2515" i="1" s="1"/>
  <c r="AF2516" i="1"/>
  <c r="AF2517" i="1" s="1"/>
  <c r="AF2518" i="1"/>
  <c r="AF2519" i="1"/>
  <c r="AF2520" i="1"/>
  <c r="AF2521" i="1" s="1"/>
  <c r="AF2522" i="1"/>
  <c r="AF2523" i="1" s="1"/>
  <c r="AF2524" i="1"/>
  <c r="AF2525" i="1" s="1"/>
  <c r="AF2526" i="1"/>
  <c r="AF2527" i="1"/>
  <c r="AF2528" i="1"/>
  <c r="AF2529" i="1" s="1"/>
  <c r="AF2530" i="1"/>
  <c r="AF2531" i="1" s="1"/>
  <c r="AF2532" i="1"/>
  <c r="AF2533" i="1"/>
  <c r="AF2534" i="1"/>
  <c r="AF2535" i="1"/>
  <c r="AF2536" i="1" s="1"/>
  <c r="AF2537" i="1" s="1"/>
  <c r="AF2538" i="1"/>
  <c r="AF2539" i="1" s="1"/>
  <c r="AF2540" i="1" s="1"/>
  <c r="AF2541" i="1" s="1"/>
  <c r="AF2542" i="1" s="1"/>
  <c r="AF2543" i="1"/>
  <c r="AF2544" i="1" s="1"/>
  <c r="AF2545" i="1" s="1"/>
  <c r="AF2546" i="1" s="1"/>
  <c r="AF2547" i="1"/>
  <c r="AF2548" i="1" s="1"/>
  <c r="AF2549" i="1" s="1"/>
  <c r="AF2550" i="1" s="1"/>
  <c r="AF2551" i="1" s="1"/>
  <c r="AF2552" i="1"/>
  <c r="AF2553" i="1" s="1"/>
  <c r="AF2554" i="1" s="1"/>
  <c r="AF2555" i="1"/>
  <c r="AF2556" i="1" s="1"/>
  <c r="AF2557" i="1" s="1"/>
  <c r="AF2558" i="1" s="1"/>
  <c r="AF2559" i="1"/>
  <c r="AF2560" i="1" s="1"/>
  <c r="AF2561" i="1" s="1"/>
  <c r="AF2562" i="1"/>
  <c r="AF2563" i="1" s="1"/>
  <c r="AF2564" i="1" s="1"/>
  <c r="AF2565" i="1" s="1"/>
  <c r="AF2566" i="1" s="1"/>
  <c r="AF2567" i="1" s="1"/>
  <c r="AF2568" i="1"/>
  <c r="AF2569" i="1" s="1"/>
  <c r="AF2570" i="1" s="1"/>
  <c r="AF2571" i="1" s="1"/>
  <c r="AF2572" i="1" s="1"/>
  <c r="AF2573" i="1" s="1"/>
  <c r="AF2574" i="1" s="1"/>
  <c r="AF2575" i="1" s="1"/>
  <c r="AF2576" i="1" s="1"/>
  <c r="AF2577" i="1" s="1"/>
  <c r="AF2578" i="1" s="1"/>
  <c r="AF2579" i="1" s="1"/>
  <c r="AF2580" i="1" s="1"/>
  <c r="AF2581" i="1" s="1"/>
  <c r="AF2582" i="1" s="1"/>
  <c r="AF2583" i="1" s="1"/>
  <c r="AF2584" i="1" s="1"/>
  <c r="AF2585" i="1" s="1"/>
  <c r="AF2586" i="1"/>
  <c r="AF2587" i="1" s="1"/>
  <c r="AF2588" i="1" s="1"/>
  <c r="AF2589" i="1" s="1"/>
  <c r="AF2590" i="1" s="1"/>
  <c r="AF2591" i="1" s="1"/>
  <c r="AF2592" i="1" s="1"/>
  <c r="AF2593" i="1" s="1"/>
  <c r="AF2594" i="1" s="1"/>
  <c r="AF2595" i="1" s="1"/>
  <c r="AF2596" i="1" s="1"/>
  <c r="AF2597" i="1" s="1"/>
  <c r="AF2598" i="1" s="1"/>
  <c r="AF2599" i="1" s="1"/>
  <c r="AF2600" i="1"/>
  <c r="AF2601" i="1" s="1"/>
  <c r="AF2602" i="1"/>
  <c r="AF2603" i="1" s="1"/>
  <c r="AF2604" i="1" s="1"/>
  <c r="AF2605" i="1" s="1"/>
  <c r="AF2606" i="1" s="1"/>
  <c r="AF2607" i="1" s="1"/>
  <c r="AF2608" i="1" s="1"/>
  <c r="AF2609" i="1" s="1"/>
  <c r="AF2610" i="1" s="1"/>
  <c r="AF2611" i="1"/>
  <c r="AF2612" i="1" s="1"/>
  <c r="AF2613" i="1" s="1"/>
  <c r="AF2614" i="1" s="1"/>
  <c r="AF2615" i="1" s="1"/>
  <c r="AF2616" i="1"/>
  <c r="AF2617" i="1" s="1"/>
  <c r="AF2618" i="1" s="1"/>
  <c r="AF2619" i="1" s="1"/>
  <c r="AF2620" i="1" s="1"/>
  <c r="AF2621" i="1" s="1"/>
  <c r="AF2622" i="1" s="1"/>
  <c r="AF2623" i="1"/>
  <c r="AF2624" i="1"/>
  <c r="AF2625" i="1"/>
  <c r="AF2626" i="1" s="1"/>
  <c r="AF2627" i="1" s="1"/>
  <c r="AF2628" i="1"/>
  <c r="AF2629" i="1" s="1"/>
  <c r="AF2630" i="1" s="1"/>
  <c r="AF2631" i="1"/>
  <c r="AF2632" i="1"/>
  <c r="AF2633" i="1"/>
  <c r="AF2634" i="1" s="1"/>
  <c r="AF2635" i="1" s="1"/>
  <c r="AF2636" i="1"/>
  <c r="AF2637" i="1" s="1"/>
  <c r="AF2638" i="1" s="1"/>
  <c r="AF2639" i="1" s="1"/>
  <c r="AF2640" i="1"/>
  <c r="AF2641" i="1"/>
  <c r="AF2642" i="1" s="1"/>
  <c r="AF2643" i="1" s="1"/>
  <c r="AF2644" i="1"/>
  <c r="AF2645" i="1" s="1"/>
  <c r="AF2646" i="1" s="1"/>
  <c r="AF2647" i="1"/>
  <c r="AF2648" i="1"/>
  <c r="AF2649" i="1" s="1"/>
  <c r="AF2650" i="1" s="1"/>
  <c r="AF2651" i="1" s="1"/>
  <c r="AF2652" i="1"/>
  <c r="AF2653" i="1" s="1"/>
  <c r="AF2654" i="1" s="1"/>
  <c r="AF2655" i="1"/>
  <c r="AF2656" i="1"/>
  <c r="AF2657" i="1"/>
  <c r="AF2658" i="1" s="1"/>
  <c r="AF2659" i="1" s="1"/>
  <c r="AF2660" i="1"/>
  <c r="AF2661" i="1" s="1"/>
  <c r="AF2662" i="1" s="1"/>
  <c r="AF2663" i="1"/>
  <c r="AF2664" i="1"/>
  <c r="AF2665" i="1"/>
  <c r="AF2666" i="1" s="1"/>
  <c r="AF2667" i="1"/>
  <c r="AF2668" i="1" s="1"/>
  <c r="AF2669" i="1"/>
  <c r="AF2670" i="1"/>
  <c r="AF2671" i="1"/>
  <c r="AF2672" i="1"/>
  <c r="AF2673" i="1"/>
  <c r="AF2674" i="1"/>
  <c r="AF2675" i="1"/>
  <c r="AF2676" i="1" s="1"/>
  <c r="AF2677" i="1"/>
  <c r="AF2678" i="1"/>
  <c r="AF2679" i="1"/>
  <c r="AF2680" i="1" s="1"/>
  <c r="AF2681" i="1"/>
  <c r="AF2682" i="1" s="1"/>
  <c r="AF2683" i="1"/>
  <c r="AF2684" i="1" s="1"/>
  <c r="AF2685" i="1"/>
  <c r="AF2686" i="1"/>
  <c r="AF2687" i="1"/>
  <c r="AF2688" i="1"/>
  <c r="AF2689" i="1" s="1"/>
  <c r="AF2690" i="1"/>
  <c r="AF2691" i="1" s="1"/>
  <c r="AF2692" i="1"/>
  <c r="AF2693" i="1" s="1"/>
  <c r="AF2694" i="1"/>
  <c r="AF2695" i="1"/>
  <c r="AF2696" i="1"/>
  <c r="AF2697" i="1" s="1"/>
  <c r="AF2698" i="1"/>
  <c r="AF2699" i="1"/>
  <c r="AF2700" i="1"/>
  <c r="AF2701" i="1" s="1"/>
  <c r="AF2702" i="1"/>
  <c r="AF2703" i="1"/>
  <c r="AF2704" i="1"/>
  <c r="AF2705" i="1" s="1"/>
  <c r="AF2706" i="1"/>
  <c r="AF2707" i="1" s="1"/>
  <c r="AF2708" i="1"/>
  <c r="AF2709" i="1" s="1"/>
  <c r="AF2710" i="1"/>
  <c r="AF2711" i="1"/>
  <c r="AF2712" i="1" s="1"/>
  <c r="AF2713" i="1"/>
  <c r="AF2714" i="1" s="1"/>
  <c r="AF2715" i="1"/>
  <c r="AF2716" i="1" s="1"/>
  <c r="AF2717" i="1"/>
  <c r="AF2718" i="1"/>
  <c r="AF2719" i="1"/>
  <c r="AF2720" i="1" s="1"/>
  <c r="AF2721" i="1"/>
  <c r="AF2722" i="1" s="1"/>
  <c r="AF2723" i="1"/>
  <c r="AF2724" i="1" s="1"/>
  <c r="AF2725" i="1"/>
  <c r="AF2726" i="1"/>
  <c r="AF2727" i="1"/>
  <c r="AF2728" i="1" s="1"/>
  <c r="AF2729" i="1"/>
  <c r="AF2730" i="1" s="1"/>
  <c r="AF2731" i="1"/>
  <c r="AF2732" i="1" s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 s="1"/>
  <c r="AF2748" i="1" s="1"/>
  <c r="AF2749" i="1" s="1"/>
  <c r="AF2750" i="1"/>
  <c r="AF2751" i="1" s="1"/>
  <c r="AF2752" i="1" s="1"/>
  <c r="AF2753" i="1" s="1"/>
  <c r="AF2754" i="1"/>
  <c r="AF2755" i="1" s="1"/>
  <c r="AF2756" i="1" s="1"/>
  <c r="AF2757" i="1" s="1"/>
  <c r="AF2758" i="1"/>
  <c r="AF2759" i="1"/>
  <c r="AF2760" i="1" s="1"/>
  <c r="AF2761" i="1" s="1"/>
  <c r="AF2762" i="1"/>
  <c r="AF2763" i="1"/>
  <c r="AF2764" i="1" s="1"/>
  <c r="AF2765" i="1" s="1"/>
  <c r="AF2766" i="1"/>
  <c r="AF2767" i="1" s="1"/>
  <c r="AF2768" i="1" s="1"/>
  <c r="AF2769" i="1" s="1"/>
  <c r="AF2770" i="1"/>
  <c r="AF2771" i="1" s="1"/>
  <c r="AF2772" i="1"/>
  <c r="AF2773" i="1"/>
  <c r="AF2774" i="1"/>
  <c r="AF2775" i="1" s="1"/>
  <c r="AF2776" i="1" s="1"/>
  <c r="AF2777" i="1"/>
  <c r="AF2778" i="1"/>
  <c r="AF2779" i="1" s="1"/>
  <c r="AF2780" i="1" s="1"/>
  <c r="AF2781" i="1"/>
  <c r="AF2782" i="1"/>
  <c r="AF2783" i="1" s="1"/>
  <c r="AF2784" i="1" s="1"/>
  <c r="AF2785" i="1" s="1"/>
  <c r="AF2786" i="1" s="1"/>
  <c r="AF2787" i="1"/>
  <c r="AF2788" i="1"/>
  <c r="AF2789" i="1" s="1"/>
  <c r="AF2790" i="1" s="1"/>
  <c r="AF2791" i="1"/>
  <c r="AF2792" i="1"/>
  <c r="AF2793" i="1"/>
  <c r="AF2794" i="1" s="1"/>
  <c r="AF2795" i="1" s="1"/>
  <c r="AF2796" i="1"/>
  <c r="AF2797" i="1" s="1"/>
  <c r="AF2798" i="1"/>
  <c r="AF2799" i="1" s="1"/>
  <c r="AF2800" i="1"/>
  <c r="AF2801" i="1" s="1"/>
  <c r="AF2802" i="1" s="1"/>
  <c r="AF2803" i="1" s="1"/>
  <c r="AF2804" i="1"/>
  <c r="AF2805" i="1" s="1"/>
  <c r="AF2806" i="1" s="1"/>
  <c r="AF2807" i="1"/>
  <c r="AF2808" i="1"/>
  <c r="AF2809" i="1"/>
  <c r="AF2810" i="1" s="1"/>
  <c r="AF2811" i="1" s="1"/>
  <c r="AF2812" i="1"/>
  <c r="AF2813" i="1"/>
  <c r="AF2814" i="1" s="1"/>
  <c r="AF2815" i="1" s="1"/>
  <c r="AF2816" i="1"/>
  <c r="AF2817" i="1"/>
  <c r="AF2818" i="1" s="1"/>
  <c r="AF2819" i="1"/>
  <c r="AF2820" i="1" s="1"/>
  <c r="AF2821" i="1"/>
  <c r="AF2822" i="1" s="1"/>
  <c r="AF2823" i="1"/>
  <c r="AF2824" i="1" s="1"/>
  <c r="AF2825" i="1" s="1"/>
  <c r="AF2826" i="1" s="1"/>
  <c r="AF2827" i="1"/>
  <c r="AF2828" i="1" s="1"/>
  <c r="AF2829" i="1"/>
  <c r="AF2830" i="1" s="1"/>
  <c r="AF2831" i="1"/>
  <c r="AF2832" i="1" s="1"/>
  <c r="AF2833" i="1" s="1"/>
  <c r="AF2834" i="1" s="1"/>
  <c r="AF2835" i="1"/>
  <c r="AF2836" i="1"/>
  <c r="AF2837" i="1"/>
  <c r="AF2838" i="1"/>
  <c r="AF2839" i="1"/>
  <c r="AF2840" i="1"/>
  <c r="AF2841" i="1" s="1"/>
  <c r="AF2842" i="1"/>
  <c r="AF2843" i="1"/>
  <c r="AF2844" i="1"/>
  <c r="AF2845" i="1"/>
  <c r="AF2846" i="1"/>
  <c r="AF2847" i="1"/>
  <c r="AF2848" i="1"/>
  <c r="AF2849" i="1" s="1"/>
  <c r="AF2850" i="1"/>
  <c r="AF2851" i="1"/>
  <c r="AF2852" i="1"/>
  <c r="AF2853" i="1"/>
  <c r="AF2854" i="1"/>
  <c r="AF2855" i="1"/>
  <c r="AF2856" i="1"/>
  <c r="AF2857" i="1" s="1"/>
  <c r="AF2858" i="1"/>
  <c r="AF2859" i="1"/>
  <c r="AF2860" i="1" s="1"/>
  <c r="AF2861" i="1" s="1"/>
  <c r="AF2862" i="1" s="1"/>
  <c r="AF2863" i="1"/>
  <c r="AF2864" i="1" s="1"/>
  <c r="AF2865" i="1" s="1"/>
  <c r="AF2866" i="1" s="1"/>
  <c r="AF2867" i="1"/>
  <c r="AF2868" i="1" s="1"/>
  <c r="AF2869" i="1" s="1"/>
  <c r="AF2870" i="1" s="1"/>
  <c r="AF2871" i="1"/>
  <c r="AF2872" i="1" s="1"/>
  <c r="AF2873" i="1" s="1"/>
  <c r="AF2874" i="1" s="1"/>
  <c r="AF2875" i="1"/>
  <c r="AF2876" i="1" s="1"/>
  <c r="AF2877" i="1" s="1"/>
  <c r="AF2878" i="1" s="1"/>
  <c r="AF2879" i="1"/>
  <c r="AF2880" i="1"/>
  <c r="AF2881" i="1" s="1"/>
  <c r="AF2882" i="1" s="1"/>
  <c r="AF2883" i="1"/>
  <c r="AF2884" i="1" s="1"/>
  <c r="AF2885" i="1" s="1"/>
  <c r="AF2886" i="1" s="1"/>
  <c r="AF2887" i="1"/>
  <c r="AF2888" i="1" s="1"/>
  <c r="AF2889" i="1" s="1"/>
  <c r="AF2890" i="1" s="1"/>
  <c r="AF2891" i="1"/>
  <c r="AF2892" i="1" s="1"/>
  <c r="AF2893" i="1"/>
  <c r="AF2894" i="1" s="1"/>
  <c r="AF2895" i="1"/>
  <c r="AF2896" i="1"/>
  <c r="AF2897" i="1" s="1"/>
  <c r="AF2898" i="1" s="1"/>
  <c r="AF2899" i="1"/>
  <c r="AF2900" i="1" s="1"/>
  <c r="AF2901" i="1" s="1"/>
  <c r="AF2902" i="1" s="1"/>
  <c r="AF2903" i="1"/>
  <c r="AF2904" i="1"/>
  <c r="AF2905" i="1"/>
  <c r="AF2906" i="1" s="1"/>
  <c r="AF2907" i="1" s="1"/>
  <c r="AF2908" i="1"/>
  <c r="AF2909" i="1"/>
  <c r="AF2910" i="1" s="1"/>
  <c r="AF2911" i="1"/>
  <c r="AF2912" i="1" s="1"/>
  <c r="AF2913" i="1" s="1"/>
  <c r="AF2914" i="1"/>
  <c r="AF2915" i="1"/>
  <c r="AF2916" i="1" s="1"/>
  <c r="AF2917" i="1"/>
  <c r="AF2918" i="1" s="1"/>
  <c r="AF2919" i="1"/>
  <c r="AF2920" i="1" s="1"/>
  <c r="AF2921" i="1" s="1"/>
  <c r="AF2922" i="1" s="1"/>
  <c r="AF2923" i="1" s="1"/>
  <c r="AF2924" i="1" s="1"/>
  <c r="AF2925" i="1" s="1"/>
  <c r="AF2926" i="1" s="1"/>
  <c r="AF2927" i="1" s="1"/>
  <c r="AF2928" i="1" s="1"/>
  <c r="AF2929" i="1" s="1"/>
  <c r="AF2930" i="1" s="1"/>
  <c r="AF2931" i="1" s="1"/>
  <c r="AF2932" i="1" s="1"/>
  <c r="AF2933" i="1" s="1"/>
  <c r="AF2934" i="1" s="1"/>
  <c r="AF2935" i="1" s="1"/>
  <c r="AF2936" i="1" s="1"/>
  <c r="AF2937" i="1"/>
  <c r="AF2938" i="1" s="1"/>
  <c r="AF2939" i="1"/>
  <c r="AF2940" i="1" s="1"/>
  <c r="AF2941" i="1"/>
  <c r="AF2942" i="1" s="1"/>
  <c r="AF2943" i="1" s="1"/>
  <c r="AF2944" i="1" s="1"/>
  <c r="AF2945" i="1" s="1"/>
  <c r="AF2946" i="1" s="1"/>
  <c r="AF2947" i="1" s="1"/>
  <c r="AF2948" i="1" s="1"/>
  <c r="AF2949" i="1" s="1"/>
  <c r="AF2950" i="1" s="1"/>
  <c r="AF2951" i="1" s="1"/>
  <c r="AF2952" i="1" s="1"/>
  <c r="AF2953" i="1" s="1"/>
  <c r="AF2954" i="1" s="1"/>
  <c r="AF2955" i="1" s="1"/>
  <c r="AF2956" i="1" s="1"/>
  <c r="AF2957" i="1" s="1"/>
  <c r="AF2958" i="1" s="1"/>
  <c r="AF2959" i="1"/>
  <c r="AF2960" i="1" s="1"/>
  <c r="AF2961" i="1"/>
  <c r="AF2962" i="1" s="1"/>
  <c r="AF2963" i="1" s="1"/>
  <c r="AF2964" i="1"/>
  <c r="AF2965" i="1"/>
  <c r="AF2966" i="1" s="1"/>
  <c r="AF2967" i="1"/>
  <c r="AF2968" i="1"/>
  <c r="AF2969" i="1" s="1"/>
  <c r="AF2970" i="1"/>
  <c r="AF2971" i="1"/>
  <c r="AF2972" i="1" s="1"/>
  <c r="AF2973" i="1" s="1"/>
  <c r="AF2974" i="1" s="1"/>
  <c r="AF2975" i="1"/>
  <c r="AF2976" i="1"/>
  <c r="AF2977" i="1" s="1"/>
  <c r="AF2978" i="1" s="1"/>
  <c r="AF2979" i="1" s="1"/>
  <c r="AF2980" i="1" s="1"/>
  <c r="AF2981" i="1"/>
  <c r="AF2982" i="1" s="1"/>
  <c r="AF2983" i="1" s="1"/>
  <c r="AF2984" i="1" s="1"/>
  <c r="AF2985" i="1" s="1"/>
  <c r="AF2986" i="1"/>
  <c r="AF2987" i="1"/>
  <c r="AF2988" i="1" s="1"/>
  <c r="AF2989" i="1" s="1"/>
  <c r="AF2990" i="1" s="1"/>
  <c r="AF2991" i="1"/>
  <c r="AF2992" i="1" s="1"/>
  <c r="AF2993" i="1" s="1"/>
  <c r="AF2994" i="1" s="1"/>
  <c r="AF2995" i="1" s="1"/>
  <c r="AF2996" i="1"/>
  <c r="AF2997" i="1"/>
  <c r="AF2998" i="1" s="1"/>
  <c r="AF2999" i="1"/>
  <c r="AF3000" i="1" s="1"/>
  <c r="AF3001" i="1"/>
  <c r="AF3002" i="1" s="1"/>
  <c r="AF3003" i="1" s="1"/>
  <c r="AF3004" i="1" s="1"/>
  <c r="AF3005" i="1" s="1"/>
  <c r="AF3006" i="1" s="1"/>
  <c r="AF3007" i="1"/>
  <c r="AF3008" i="1" s="1"/>
  <c r="AF3009" i="1" s="1"/>
  <c r="AF3010" i="1" s="1"/>
  <c r="AF3011" i="1"/>
  <c r="AF3012" i="1" s="1"/>
  <c r="AF3013" i="1" s="1"/>
  <c r="AF3014" i="1" s="1"/>
  <c r="AF3015" i="1" s="1"/>
  <c r="AF3016" i="1"/>
  <c r="AF3017" i="1" s="1"/>
  <c r="AF3018" i="1" s="1"/>
  <c r="AF3019" i="1" s="1"/>
  <c r="AF3020" i="1" s="1"/>
  <c r="AF3021" i="1" s="1"/>
  <c r="AF3022" i="1"/>
  <c r="AF3023" i="1"/>
  <c r="AF3024" i="1" s="1"/>
  <c r="AF3025" i="1" s="1"/>
  <c r="AF3026" i="1" s="1"/>
  <c r="AF3027" i="1"/>
  <c r="AF3028" i="1" s="1"/>
  <c r="AF3029" i="1" s="1"/>
  <c r="AF3030" i="1" s="1"/>
  <c r="AF3031" i="1" s="1"/>
  <c r="AF3032" i="1"/>
  <c r="AF3033" i="1"/>
  <c r="AF3034" i="1" s="1"/>
  <c r="AF3035" i="1"/>
  <c r="AF3036" i="1" s="1"/>
  <c r="AF3037" i="1"/>
  <c r="AF3038" i="1" s="1"/>
  <c r="AF3039" i="1"/>
  <c r="AF3040" i="1"/>
  <c r="AF3041" i="1" s="1"/>
  <c r="AF3042" i="1"/>
  <c r="AF3043" i="1"/>
  <c r="AF3044" i="1" s="1"/>
  <c r="AF3045" i="1"/>
  <c r="AF3046" i="1"/>
  <c r="AF3047" i="1"/>
  <c r="AF3048" i="1"/>
  <c r="AF3049" i="1" s="1"/>
  <c r="AF3050" i="1"/>
  <c r="AF3051" i="1"/>
  <c r="AF3052" i="1" s="1"/>
  <c r="AF3053" i="1" s="1"/>
  <c r="AF3054" i="1" s="1"/>
  <c r="AF3055" i="1" s="1"/>
  <c r="AF3056" i="1"/>
  <c r="AF3057" i="1" s="1"/>
  <c r="AF3058" i="1" s="1"/>
  <c r="AF3059" i="1" s="1"/>
  <c r="AF3060" i="1" s="1"/>
  <c r="AF3061" i="1" s="1"/>
  <c r="AF3062" i="1" s="1"/>
  <c r="AF3063" i="1" s="1"/>
  <c r="AF3064" i="1"/>
  <c r="AF3065" i="1" s="1"/>
  <c r="AF3066" i="1"/>
  <c r="AF3067" i="1"/>
  <c r="AF3068" i="1"/>
  <c r="AF3069" i="1"/>
  <c r="AF3070" i="1"/>
  <c r="AF3071" i="1"/>
  <c r="AF3072" i="1" s="1"/>
  <c r="AF3073" i="1" s="1"/>
  <c r="AF3074" i="1"/>
  <c r="AF3075" i="1"/>
  <c r="AF3076" i="1" s="1"/>
  <c r="AF3077" i="1"/>
  <c r="AF3078" i="1" s="1"/>
  <c r="AF3079" i="1"/>
  <c r="AF3080" i="1"/>
  <c r="AF3081" i="1" s="1"/>
  <c r="AF3082" i="1" s="1"/>
  <c r="AF3083" i="1"/>
  <c r="AF3084" i="1" s="1"/>
  <c r="AF3085" i="1" s="1"/>
  <c r="AF3086" i="1"/>
  <c r="AF3087" i="1"/>
  <c r="AF3088" i="1" s="1"/>
  <c r="AF3089" i="1"/>
  <c r="AF3090" i="1" s="1"/>
  <c r="AF3091" i="1" s="1"/>
  <c r="AF3092" i="1"/>
  <c r="AF3093" i="1"/>
  <c r="AF3094" i="1" s="1"/>
  <c r="AF3095" i="1"/>
  <c r="AF3096" i="1"/>
  <c r="AF3097" i="1"/>
  <c r="AF3098" i="1"/>
  <c r="AF3099" i="1"/>
  <c r="AF3100" i="1" s="1"/>
  <c r="AF3101" i="1"/>
  <c r="AF3102" i="1" s="1"/>
  <c r="AF3103" i="1" s="1"/>
  <c r="AF3104" i="1"/>
  <c r="AF3105" i="1"/>
  <c r="AF3106" i="1" s="1"/>
  <c r="AF3107" i="1"/>
  <c r="AF3108" i="1"/>
  <c r="AF3109" i="1"/>
  <c r="AF3110" i="1" s="1"/>
  <c r="AF3111" i="1"/>
  <c r="AF3112" i="1" s="1"/>
  <c r="AF3113" i="1" s="1"/>
  <c r="AF3114" i="1"/>
  <c r="AF3115" i="1"/>
  <c r="AF3116" i="1" s="1"/>
  <c r="AF3117" i="1"/>
  <c r="AF3118" i="1" s="1"/>
  <c r="AF3119" i="1"/>
  <c r="AF3120" i="1"/>
  <c r="AF3121" i="1"/>
  <c r="AF3122" i="1" s="1"/>
  <c r="AF3123" i="1"/>
  <c r="AF3124" i="1" s="1"/>
  <c r="AF3125" i="1" s="1"/>
  <c r="AF3126" i="1"/>
  <c r="AF3127" i="1"/>
  <c r="AF3128" i="1"/>
  <c r="AF3129" i="1"/>
  <c r="AF3130" i="1" s="1"/>
  <c r="AF3131" i="1" s="1"/>
  <c r="AF3132" i="1"/>
  <c r="AF3133" i="1"/>
  <c r="AF3134" i="1" s="1"/>
  <c r="AF3135" i="1"/>
  <c r="AF3136" i="1" s="1"/>
  <c r="AF3137" i="1" s="1"/>
  <c r="AF3138" i="1"/>
  <c r="AF3139" i="1"/>
  <c r="AF3140" i="1" s="1"/>
  <c r="AF3141" i="1" s="1"/>
  <c r="AF3142" i="1"/>
  <c r="AF3143" i="1"/>
  <c r="AF3144" i="1" s="1"/>
  <c r="AF3145" i="1"/>
  <c r="AF3146" i="1" s="1"/>
  <c r="AF3147" i="1" s="1"/>
  <c r="AF3148" i="1"/>
  <c r="AF3149" i="1"/>
  <c r="AF3150" i="1" s="1"/>
  <c r="AF3151" i="1"/>
  <c r="AF3152" i="1"/>
  <c r="AF3153" i="1" s="1"/>
  <c r="AF3154" i="1"/>
  <c r="AF3155" i="1"/>
  <c r="AF3156" i="1" s="1"/>
  <c r="AF3157" i="1"/>
  <c r="AF3158" i="1" s="1"/>
  <c r="AF3159" i="1"/>
  <c r="AF3160" i="1"/>
  <c r="AF3161" i="1" s="1"/>
  <c r="AF3162" i="1" s="1"/>
  <c r="AF3163" i="1"/>
  <c r="AF3164" i="1" s="1"/>
  <c r="AF3165" i="1" s="1"/>
  <c r="AF3166" i="1"/>
  <c r="AF3167" i="1"/>
  <c r="AF3168" i="1" s="1"/>
  <c r="AF3169" i="1"/>
  <c r="AF3170" i="1" s="1"/>
  <c r="AF3171" i="1"/>
  <c r="AF3172" i="1"/>
  <c r="AF3173" i="1"/>
  <c r="AF3174" i="1" s="1"/>
  <c r="AF3175" i="1"/>
  <c r="AF3176" i="1" s="1"/>
  <c r="AF3177" i="1"/>
  <c r="AF3178" i="1" s="1"/>
  <c r="AF3179" i="1"/>
  <c r="AF3180" i="1" s="1"/>
  <c r="AF3181" i="1"/>
  <c r="AF3182" i="1" s="1"/>
  <c r="AF3183" i="1"/>
  <c r="AF3184" i="1" s="1"/>
  <c r="AF3185" i="1"/>
  <c r="AF3186" i="1" s="1"/>
  <c r="AF3187" i="1"/>
  <c r="AF3188" i="1" s="1"/>
  <c r="AF3189" i="1"/>
  <c r="AF3190" i="1" s="1"/>
  <c r="AF3191" i="1"/>
  <c r="AF3192" i="1" s="1"/>
  <c r="AF3193" i="1"/>
  <c r="AF3194" i="1" s="1"/>
  <c r="AF3195" i="1"/>
  <c r="AF3196" i="1"/>
  <c r="AF3197" i="1"/>
  <c r="AF3198" i="1" s="1"/>
  <c r="AF3199" i="1"/>
  <c r="AF3200" i="1" s="1"/>
  <c r="AF3201" i="1" s="1"/>
  <c r="AF3202" i="1"/>
  <c r="AF3203" i="1"/>
  <c r="AF3204" i="1" s="1"/>
  <c r="AF3205" i="1"/>
  <c r="AF3206" i="1" s="1"/>
  <c r="AF3207" i="1"/>
  <c r="AF3208" i="1"/>
  <c r="AF3209" i="1" s="1"/>
  <c r="AF3210" i="1"/>
  <c r="AF3211" i="1"/>
  <c r="AF3212" i="1" s="1"/>
  <c r="AF3213" i="1"/>
  <c r="AF3214" i="1" s="1"/>
  <c r="AF3215" i="1"/>
  <c r="AF3216" i="1"/>
  <c r="AF3217" i="1" s="1"/>
  <c r="AF3218" i="1" s="1"/>
  <c r="AF3219" i="1"/>
  <c r="AF3220" i="1" s="1"/>
  <c r="AF3221" i="1" s="1"/>
  <c r="AF3222" i="1"/>
  <c r="AF3223" i="1"/>
  <c r="AF3224" i="1" s="1"/>
  <c r="AF3225" i="1"/>
  <c r="AF3226" i="1" s="1"/>
  <c r="AF3227" i="1"/>
  <c r="AF3228" i="1"/>
  <c r="AF3229" i="1"/>
  <c r="AF3230" i="1" s="1"/>
  <c r="AF3231" i="1" s="1"/>
  <c r="AF3232" i="1"/>
  <c r="AF3233" i="1" s="1"/>
  <c r="AF3234" i="1" s="1"/>
  <c r="AF3235" i="1" s="1"/>
  <c r="AF3236" i="1"/>
  <c r="AF3237" i="1"/>
  <c r="AF3238" i="1" s="1"/>
  <c r="AF3239" i="1" s="1"/>
  <c r="AF3240" i="1"/>
  <c r="AF3241" i="1" s="1"/>
  <c r="AF3242" i="1" s="1"/>
  <c r="AF3243" i="1" s="1"/>
  <c r="AF3244" i="1"/>
  <c r="AF3245" i="1"/>
  <c r="AF3246" i="1" s="1"/>
  <c r="AF3247" i="1"/>
  <c r="AF3248" i="1"/>
  <c r="AF3249" i="1" s="1"/>
  <c r="AF3250" i="1" s="1"/>
  <c r="AF3251" i="1" s="1"/>
  <c r="AF3252" i="1"/>
  <c r="AF3253" i="1"/>
  <c r="AF3254" i="1" s="1"/>
  <c r="AF3255" i="1" s="1"/>
  <c r="AF3256" i="1" s="1"/>
  <c r="AF3257" i="1" s="1"/>
  <c r="AF3258" i="1"/>
  <c r="AF3259" i="1"/>
  <c r="AF3260" i="1" s="1"/>
  <c r="AF3261" i="1"/>
  <c r="AF3262" i="1"/>
  <c r="AF3263" i="1"/>
  <c r="AF3264" i="1" s="1"/>
  <c r="AF3265" i="1" s="1"/>
  <c r="AF3266" i="1"/>
  <c r="AF3267" i="1"/>
  <c r="AF3268" i="1" s="1"/>
  <c r="AF3269" i="1" s="1"/>
  <c r="AF3270" i="1"/>
  <c r="AF3271" i="1"/>
  <c r="AF3272" i="1" s="1"/>
  <c r="AF3273" i="1" s="1"/>
  <c r="AF3274" i="1"/>
  <c r="AF3275" i="1"/>
  <c r="AF3276" i="1" s="1"/>
  <c r="AF3277" i="1"/>
  <c r="AF3278" i="1" s="1"/>
  <c r="AF3279" i="1"/>
  <c r="AF3280" i="1"/>
  <c r="AF3281" i="1"/>
  <c r="AF3282" i="1" s="1"/>
  <c r="AF3283" i="1"/>
  <c r="AF3284" i="1" s="1"/>
  <c r="AF3285" i="1"/>
  <c r="AF3286" i="1" s="1"/>
  <c r="AF3287" i="1"/>
  <c r="AF3288" i="1"/>
  <c r="AF3289" i="1"/>
  <c r="AF3290" i="1" s="1"/>
  <c r="AF3291" i="1"/>
  <c r="AF3292" i="1"/>
  <c r="AF3293" i="1"/>
  <c r="AF3294" i="1"/>
  <c r="AF3295" i="1"/>
  <c r="AF3296" i="1"/>
  <c r="AF3297" i="1"/>
  <c r="AF3298" i="1"/>
  <c r="AF3299" i="1"/>
  <c r="AF3300" i="1"/>
  <c r="AF3301" i="1" s="1"/>
  <c r="AF3302" i="1"/>
  <c r="AF3303" i="1"/>
  <c r="AF3304" i="1"/>
  <c r="AF3305" i="1"/>
  <c r="AF3306" i="1"/>
  <c r="AF3307" i="1"/>
  <c r="AF3308" i="1"/>
  <c r="AF3309" i="1" s="1"/>
  <c r="AF3310" i="1"/>
  <c r="AF3311" i="1"/>
  <c r="AF3312" i="1"/>
  <c r="AF3313" i="1"/>
  <c r="AF3314" i="1"/>
  <c r="AF3315" i="1"/>
  <c r="AF3316" i="1"/>
  <c r="AF3317" i="1"/>
  <c r="AF3318" i="1" s="1"/>
  <c r="AF3319" i="1"/>
  <c r="AF3320" i="1" s="1"/>
  <c r="AF3321" i="1"/>
  <c r="AF3322" i="1" s="1"/>
  <c r="AF3323" i="1"/>
  <c r="AF3324" i="1"/>
  <c r="AF3325" i="1"/>
  <c r="AF3326" i="1" s="1"/>
  <c r="AF3327" i="1"/>
  <c r="AF3328" i="1" s="1"/>
  <c r="AF3329" i="1"/>
  <c r="AF3330" i="1" s="1"/>
  <c r="AF3331" i="1"/>
  <c r="AF3332" i="1" s="1"/>
  <c r="AF3333" i="1"/>
  <c r="AF3334" i="1" s="1"/>
  <c r="AF3335" i="1"/>
  <c r="AF3336" i="1"/>
  <c r="AF3337" i="1"/>
  <c r="AF3338" i="1" s="1"/>
  <c r="AF3339" i="1" s="1"/>
  <c r="AF3340" i="1"/>
  <c r="AF3341" i="1" s="1"/>
  <c r="AF3342" i="1" s="1"/>
  <c r="AF3343" i="1" s="1"/>
  <c r="AF3344" i="1"/>
  <c r="AF3345" i="1"/>
  <c r="AF3346" i="1" s="1"/>
  <c r="AF3347" i="1" s="1"/>
  <c r="AF3348" i="1"/>
  <c r="AF3349" i="1" s="1"/>
  <c r="AF3350" i="1" s="1"/>
  <c r="AF3351" i="1" s="1"/>
  <c r="AF3352" i="1"/>
  <c r="AF3353" i="1" s="1"/>
  <c r="AF3354" i="1" s="1"/>
  <c r="AF3355" i="1" s="1"/>
  <c r="AF3356" i="1"/>
  <c r="AF3357" i="1" s="1"/>
  <c r="AF3358" i="1" s="1"/>
  <c r="AF3359" i="1" s="1"/>
  <c r="AF3360" i="1"/>
  <c r="AF3361" i="1" s="1"/>
  <c r="AF3362" i="1" s="1"/>
  <c r="AF3363" i="1" s="1"/>
  <c r="AF3364" i="1"/>
  <c r="AF3365" i="1"/>
  <c r="AF3366" i="1" s="1"/>
  <c r="AF3367" i="1"/>
  <c r="AF3368" i="1"/>
  <c r="AF3369" i="1"/>
  <c r="AF3370" i="1" s="1"/>
  <c r="AF3371" i="1" s="1"/>
  <c r="AF3372" i="1"/>
  <c r="AF3373" i="1" s="1"/>
  <c r="AF3374" i="1" s="1"/>
  <c r="AF3375" i="1" s="1"/>
  <c r="AF3376" i="1"/>
  <c r="AF3377" i="1"/>
  <c r="AF3378" i="1" s="1"/>
  <c r="AF3379" i="1"/>
  <c r="AF3380" i="1"/>
  <c r="AF3381" i="1"/>
  <c r="AF3382" i="1" s="1"/>
  <c r="AF3383" i="1"/>
  <c r="AF3384" i="1" s="1"/>
  <c r="AF3385" i="1"/>
  <c r="AF3386" i="1" s="1"/>
  <c r="AF3387" i="1"/>
  <c r="AF3388" i="1"/>
  <c r="AF3389" i="1"/>
  <c r="AF3390" i="1" s="1"/>
  <c r="AF3391" i="1"/>
  <c r="AF3392" i="1" s="1"/>
  <c r="AF3393" i="1"/>
  <c r="AF3394" i="1" s="1"/>
  <c r="AF3395" i="1"/>
  <c r="AF3396" i="1" s="1"/>
  <c r="AF3397" i="1"/>
  <c r="AF3398" i="1"/>
  <c r="AF3399" i="1"/>
  <c r="AF3400" i="1"/>
  <c r="AF3401" i="1"/>
  <c r="AF3402" i="1" s="1"/>
  <c r="AF3403" i="1" s="1"/>
  <c r="AF3404" i="1"/>
  <c r="AF3405" i="1" s="1"/>
  <c r="AF3406" i="1" s="1"/>
  <c r="AF3407" i="1"/>
  <c r="AF3408" i="1"/>
  <c r="AF3409" i="1" s="1"/>
  <c r="AF3410" i="1"/>
  <c r="AF3411" i="1"/>
  <c r="AF3412" i="1" s="1"/>
  <c r="AF3413" i="1"/>
  <c r="AF3414" i="1" s="1"/>
  <c r="AF3415" i="1" s="1"/>
  <c r="AF3416" i="1"/>
  <c r="AF3417" i="1"/>
  <c r="AF3418" i="1"/>
  <c r="AF3419" i="1"/>
  <c r="AF3420" i="1" s="1"/>
  <c r="AF3421" i="1"/>
  <c r="AF3422" i="1" s="1"/>
  <c r="AF3423" i="1" s="1"/>
  <c r="AF3424" i="1"/>
  <c r="AF3425" i="1"/>
  <c r="AF3426" i="1" s="1"/>
  <c r="AF3427" i="1"/>
  <c r="AF3428" i="1" s="1"/>
  <c r="AF3429" i="1" s="1"/>
  <c r="AF3430" i="1"/>
  <c r="AF3431" i="1"/>
  <c r="AF3432" i="1" s="1"/>
  <c r="AF3433" i="1" s="1"/>
  <c r="AF3434" i="1" s="1"/>
  <c r="AF3435" i="1" s="1"/>
  <c r="AF3436" i="1" s="1"/>
  <c r="AF3437" i="1" s="1"/>
  <c r="AF3438" i="1" s="1"/>
  <c r="AF3439" i="1" s="1"/>
  <c r="AF3440" i="1" s="1"/>
  <c r="AF3441" i="1" s="1"/>
  <c r="AF3442" i="1"/>
  <c r="AF3443" i="1"/>
  <c r="AF3444" i="1"/>
  <c r="AF3445" i="1"/>
  <c r="AF3446" i="1" s="1"/>
  <c r="AF3447" i="1" s="1"/>
  <c r="AF3448" i="1" s="1"/>
  <c r="AF3449" i="1" s="1"/>
  <c r="AF3450" i="1" s="1"/>
  <c r="AF3451" i="1" s="1"/>
  <c r="AF3452" i="1" s="1"/>
  <c r="AF3453" i="1"/>
  <c r="AF3454" i="1" s="1"/>
  <c r="AF3455" i="1"/>
  <c r="AF3456" i="1"/>
  <c r="AF3457" i="1" s="1"/>
  <c r="AF3458" i="1" s="1"/>
  <c r="AF3459" i="1" s="1"/>
  <c r="AF3460" i="1" s="1"/>
  <c r="AF3461" i="1" s="1"/>
  <c r="AF3462" i="1" s="1"/>
  <c r="AF3463" i="1" s="1"/>
  <c r="AF3464" i="1"/>
  <c r="AF3465" i="1"/>
  <c r="AF3466" i="1" s="1"/>
  <c r="AF3467" i="1"/>
  <c r="AF3468" i="1" s="1"/>
  <c r="AF3469" i="1" s="1"/>
  <c r="AF3470" i="1" s="1"/>
  <c r="AF3471" i="1" s="1"/>
  <c r="AF3472" i="1" s="1"/>
  <c r="AF3473" i="1" s="1"/>
  <c r="AF3474" i="1" s="1"/>
  <c r="AF3475" i="1"/>
  <c r="AF3476" i="1"/>
  <c r="AF3477" i="1"/>
  <c r="AF3478" i="1" s="1"/>
  <c r="AF3479" i="1" s="1"/>
  <c r="AF3480" i="1" s="1"/>
  <c r="AF3481" i="1" s="1"/>
  <c r="AF3482" i="1" s="1"/>
  <c r="AF3483" i="1" s="1"/>
  <c r="AF3484" i="1" s="1"/>
  <c r="AF3485" i="1" s="1"/>
  <c r="AF3486" i="1"/>
  <c r="AF3487" i="1"/>
  <c r="AF3488" i="1" s="1"/>
  <c r="AF3489" i="1" s="1"/>
  <c r="AF3490" i="1" s="1"/>
  <c r="AF3491" i="1" s="1"/>
  <c r="AF3492" i="1" s="1"/>
  <c r="AF3493" i="1" s="1"/>
  <c r="AF3494" i="1" s="1"/>
  <c r="AF3495" i="1"/>
  <c r="AF3496" i="1"/>
  <c r="AF3497" i="1"/>
  <c r="AF3498" i="1" s="1"/>
  <c r="AF3499" i="1" s="1"/>
  <c r="AF3500" i="1" s="1"/>
  <c r="AF3501" i="1" s="1"/>
  <c r="AF3502" i="1" s="1"/>
  <c r="AF3503" i="1" s="1"/>
  <c r="AF3504" i="1"/>
  <c r="AF3505" i="1" s="1"/>
  <c r="AF3506" i="1" s="1"/>
  <c r="AF3507" i="1" s="1"/>
  <c r="AF3508" i="1" s="1"/>
  <c r="AF3509" i="1" s="1"/>
  <c r="AF3510" i="1" s="1"/>
  <c r="AF3511" i="1" s="1"/>
  <c r="AF3512" i="1" s="1"/>
  <c r="AF3513" i="1" s="1"/>
  <c r="AF3514" i="1" s="1"/>
  <c r="AF3515" i="1" s="1"/>
  <c r="AF3516" i="1" s="1"/>
  <c r="AF3517" i="1" s="1"/>
  <c r="AF3518" i="1"/>
  <c r="AF3519" i="1"/>
  <c r="AF3520" i="1"/>
  <c r="AF3521" i="1" s="1"/>
  <c r="AF3522" i="1" s="1"/>
  <c r="AF3523" i="1" s="1"/>
  <c r="AF3524" i="1" s="1"/>
  <c r="AF3525" i="1" s="1"/>
  <c r="AF3526" i="1" s="1"/>
  <c r="AF3527" i="1" s="1"/>
  <c r="AF3528" i="1" s="1"/>
  <c r="AF3529" i="1" s="1"/>
  <c r="AF3530" i="1"/>
  <c r="AF3531" i="1"/>
  <c r="AF3532" i="1" s="1"/>
  <c r="AF3533" i="1" s="1"/>
  <c r="AF3534" i="1" s="1"/>
  <c r="AF3535" i="1" s="1"/>
  <c r="AF3536" i="1" s="1"/>
  <c r="AF3537" i="1" s="1"/>
  <c r="AF3538" i="1" s="1"/>
  <c r="AF3539" i="1" s="1"/>
  <c r="AF3540" i="1" s="1"/>
  <c r="AF3541" i="1"/>
  <c r="AF3542" i="1" s="1"/>
  <c r="AF3543" i="1" s="1"/>
  <c r="AF3544" i="1" s="1"/>
  <c r="AF3545" i="1" s="1"/>
  <c r="AF3546" i="1" s="1"/>
  <c r="AF3547" i="1" s="1"/>
  <c r="AF3548" i="1" s="1"/>
  <c r="AF3549" i="1" s="1"/>
  <c r="AF3550" i="1" s="1"/>
  <c r="AF3551" i="1" s="1"/>
  <c r="AF3552" i="1" s="1"/>
  <c r="AF3553" i="1"/>
  <c r="AF3554" i="1"/>
  <c r="AF3555" i="1"/>
  <c r="AF3556" i="1" s="1"/>
  <c r="AF3557" i="1"/>
  <c r="AF3558" i="1" s="1"/>
  <c r="AF3559" i="1" s="1"/>
  <c r="AF3560" i="1"/>
  <c r="AF3561" i="1" s="1"/>
  <c r="AF3562" i="1" s="1"/>
  <c r="AF3563" i="1"/>
  <c r="AF3564" i="1" s="1"/>
  <c r="AF3565" i="1" s="1"/>
  <c r="AF3566" i="1"/>
  <c r="AF3567" i="1" s="1"/>
  <c r="AF3568" i="1" s="1"/>
  <c r="AF3569" i="1"/>
  <c r="AF3570" i="1"/>
  <c r="AF3571" i="1"/>
  <c r="AF3572" i="1"/>
  <c r="AF3573" i="1"/>
  <c r="AF3574" i="1" s="1"/>
  <c r="AF3575" i="1"/>
  <c r="AF3576" i="1" s="1"/>
  <c r="AF3577" i="1" s="1"/>
  <c r="AF3578" i="1"/>
  <c r="AF3579" i="1"/>
  <c r="AF3580" i="1" s="1"/>
  <c r="AF3581" i="1"/>
  <c r="AF3582" i="1" s="1"/>
  <c r="AF3583" i="1" s="1"/>
  <c r="AF3584" i="1"/>
  <c r="AF3585" i="1"/>
  <c r="AF3586" i="1"/>
  <c r="AF3587" i="1"/>
  <c r="AF3588" i="1"/>
  <c r="AF3589" i="1"/>
  <c r="AF3590" i="1" s="1"/>
  <c r="AF3591" i="1"/>
  <c r="AF3592" i="1" s="1"/>
  <c r="AF3593" i="1" s="1"/>
  <c r="AF3594" i="1"/>
  <c r="AF3595" i="1"/>
  <c r="AF3596" i="1" s="1"/>
  <c r="AF3597" i="1"/>
  <c r="AF3598" i="1" s="1"/>
  <c r="AF3599" i="1" s="1"/>
  <c r="AF3600" i="1"/>
  <c r="AF3601" i="1" s="1"/>
  <c r="AF3602" i="1" s="1"/>
  <c r="AF3603" i="1"/>
  <c r="AF3604" i="1" s="1"/>
  <c r="AF3605" i="1" s="1"/>
  <c r="AF3606" i="1"/>
  <c r="AF3607" i="1" s="1"/>
  <c r="AF3608" i="1" s="1"/>
  <c r="AF3609" i="1"/>
  <c r="AF3610" i="1"/>
  <c r="AF3611" i="1"/>
  <c r="AF3612" i="1"/>
  <c r="AF3613" i="1"/>
  <c r="AF3614" i="1" s="1"/>
  <c r="AF3615" i="1"/>
  <c r="AF3616" i="1" s="1"/>
  <c r="AF3617" i="1" s="1"/>
  <c r="AF3618" i="1"/>
  <c r="AF3619" i="1"/>
  <c r="AF16" i="1"/>
  <c r="AE17" i="1"/>
  <c r="AE18" i="1" s="1"/>
  <c r="AE19" i="1" s="1"/>
  <c r="AE20" i="1" s="1"/>
  <c r="AE21" i="1" s="1"/>
  <c r="AE22" i="1" s="1"/>
  <c r="AE23" i="1" s="1"/>
  <c r="AE24" i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/>
  <c r="AE37" i="1"/>
  <c r="AE38" i="1" s="1"/>
  <c r="AE39" i="1" s="1"/>
  <c r="AE40" i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/>
  <c r="AE58" i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/>
  <c r="AE73" i="1" s="1"/>
  <c r="AE74" i="1" s="1"/>
  <c r="AE75" i="1" s="1"/>
  <c r="AE76" i="1" s="1"/>
  <c r="AE77" i="1" s="1"/>
  <c r="AE78" i="1"/>
  <c r="AE79" i="1"/>
  <c r="AE80" i="1"/>
  <c r="AE81" i="1" s="1"/>
  <c r="AE82" i="1" s="1"/>
  <c r="AE83" i="1" s="1"/>
  <c r="AE84" i="1" s="1"/>
  <c r="AE85" i="1" s="1"/>
  <c r="AE86" i="1" s="1"/>
  <c r="AE87" i="1" s="1"/>
  <c r="AE88" i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/>
  <c r="AE113" i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/>
  <c r="AE136" i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/>
  <c r="AE183" i="1"/>
  <c r="AE184" i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/>
  <c r="AE201" i="1" s="1"/>
  <c r="AE202" i="1" s="1"/>
  <c r="AE203" i="1" s="1"/>
  <c r="AE204" i="1" s="1"/>
  <c r="AE205" i="1"/>
  <c r="AE206" i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/>
  <c r="AE229" i="1"/>
  <c r="AE230" i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/>
  <c r="AE252" i="1"/>
  <c r="AE253" i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/>
  <c r="AE265" i="1"/>
  <c r="AE266" i="1" s="1"/>
  <c r="AE267" i="1" s="1"/>
  <c r="AE268" i="1" s="1"/>
  <c r="AE269" i="1" s="1"/>
  <c r="AE270" i="1" s="1"/>
  <c r="AE271" i="1" s="1"/>
  <c r="AE272" i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/>
  <c r="AE288" i="1"/>
  <c r="AE289" i="1" s="1"/>
  <c r="AE290" i="1" s="1"/>
  <c r="AE291" i="1" s="1"/>
  <c r="AE292" i="1" s="1"/>
  <c r="AE293" i="1" s="1"/>
  <c r="AE294" i="1" s="1"/>
  <c r="AE295" i="1" s="1"/>
  <c r="AE296" i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/>
  <c r="AE313" i="1"/>
  <c r="AE314" i="1" s="1"/>
  <c r="AE315" i="1" s="1"/>
  <c r="AE316" i="1" s="1"/>
  <c r="AE317" i="1" s="1"/>
  <c r="AE318" i="1" s="1"/>
  <c r="AE319" i="1" s="1"/>
  <c r="AE320" i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/>
  <c r="AE348" i="1"/>
  <c r="AE349" i="1" s="1"/>
  <c r="AE350" i="1" s="1"/>
  <c r="AE351" i="1" s="1"/>
  <c r="AE352" i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/>
  <c r="AE379" i="1"/>
  <c r="AE380" i="1" s="1"/>
  <c r="AE381" i="1" s="1"/>
  <c r="AE382" i="1" s="1"/>
  <c r="AE383" i="1" s="1"/>
  <c r="AE384" i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/>
  <c r="AE400" i="1"/>
  <c r="AE401" i="1" s="1"/>
  <c r="AE402" i="1"/>
  <c r="AE403" i="1"/>
  <c r="AE404" i="1" s="1"/>
  <c r="AE405" i="1" s="1"/>
  <c r="AE406" i="1" s="1"/>
  <c r="AE407" i="1" s="1"/>
  <c r="AE408" i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/>
  <c r="AE441" i="1" s="1"/>
  <c r="AE442" i="1" s="1"/>
  <c r="AE443" i="1" s="1"/>
  <c r="AE444" i="1" s="1"/>
  <c r="AE445" i="1" s="1"/>
  <c r="AE446" i="1" s="1"/>
  <c r="AE447" i="1"/>
  <c r="AE448" i="1"/>
  <c r="AE449" i="1"/>
  <c r="AE450" i="1" s="1"/>
  <c r="AE451" i="1" s="1"/>
  <c r="AE452" i="1" s="1"/>
  <c r="AE453" i="1" s="1"/>
  <c r="AE454" i="1" s="1"/>
  <c r="AE455" i="1" s="1"/>
  <c r="AE456" i="1" s="1"/>
  <c r="AE457" i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/>
  <c r="AE482" i="1"/>
  <c r="AE483" i="1"/>
  <c r="AE484" i="1" s="1"/>
  <c r="AE485" i="1" s="1"/>
  <c r="AE486" i="1" s="1"/>
  <c r="AE487" i="1" s="1"/>
  <c r="AE488" i="1" s="1"/>
  <c r="AE489" i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/>
  <c r="AE519" i="1"/>
  <c r="AE520" i="1"/>
  <c r="AE521" i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/>
  <c r="AE550" i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/>
  <c r="AE648" i="1"/>
  <c r="AE649" i="1" s="1"/>
  <c r="AE650" i="1" s="1"/>
  <c r="AE651" i="1" s="1"/>
  <c r="AE652" i="1" s="1"/>
  <c r="AE653" i="1" s="1"/>
  <c r="AE654" i="1" s="1"/>
  <c r="AE655" i="1" s="1"/>
  <c r="AE656" i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/>
  <c r="AE686" i="1"/>
  <c r="AE687" i="1" s="1"/>
  <c r="AE688" i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/>
  <c r="AE718" i="1"/>
  <c r="AE719" i="1" s="1"/>
  <c r="AE720" i="1"/>
  <c r="AE721" i="1" s="1"/>
  <c r="AE722" i="1" s="1"/>
  <c r="AE723" i="1"/>
  <c r="AE724" i="1" s="1"/>
  <c r="AE725" i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/>
  <c r="AE751" i="1"/>
  <c r="AE752" i="1" s="1"/>
  <c r="AE753" i="1" s="1"/>
  <c r="AE754" i="1" s="1"/>
  <c r="AE755" i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/>
  <c r="AE774" i="1"/>
  <c r="AE775" i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/>
  <c r="AE808" i="1"/>
  <c r="AE809" i="1"/>
  <c r="AE810" i="1" s="1"/>
  <c r="AE811" i="1"/>
  <c r="AE812" i="1" s="1"/>
  <c r="AE813" i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/>
  <c r="AE831" i="1"/>
  <c r="AE832" i="1" s="1"/>
  <c r="AE833" i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/>
  <c r="AE863" i="1"/>
  <c r="AE864" i="1" s="1"/>
  <c r="AE865" i="1" s="1"/>
  <c r="AE866" i="1" s="1"/>
  <c r="AE867" i="1" s="1"/>
  <c r="AE868" i="1" s="1"/>
  <c r="AE869" i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/>
  <c r="AE897" i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/>
  <c r="AE940" i="1"/>
  <c r="AE941" i="1" s="1"/>
  <c r="AE942" i="1" s="1"/>
  <c r="AE943" i="1" s="1"/>
  <c r="AE944" i="1" s="1"/>
  <c r="AE945" i="1" s="1"/>
  <c r="AE946" i="1" s="1"/>
  <c r="AE947" i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/>
  <c r="AE963" i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/>
  <c r="AE975" i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/>
  <c r="AE1009" i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/>
  <c r="AE1047" i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/>
  <c r="AE1127" i="1"/>
  <c r="AE1128" i="1" s="1"/>
  <c r="AE1129" i="1"/>
  <c r="AE1130" i="1" s="1"/>
  <c r="AE1131" i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/>
  <c r="AE1148" i="1"/>
  <c r="AE1149" i="1" s="1"/>
  <c r="AE1150" i="1" s="1"/>
  <c r="AE1151" i="1" s="1"/>
  <c r="AE1152" i="1" s="1"/>
  <c r="AE1153" i="1" s="1"/>
  <c r="AE1154" i="1" s="1"/>
  <c r="AE1155" i="1" s="1"/>
  <c r="AE1156" i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/>
  <c r="AE1182" i="1"/>
  <c r="AE1183" i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/>
  <c r="AE1206" i="1" s="1"/>
  <c r="AE1207" i="1" s="1"/>
  <c r="AE1208" i="1" s="1"/>
  <c r="AE1209" i="1" s="1"/>
  <c r="AE1210" i="1" s="1"/>
  <c r="AE1211" i="1" s="1"/>
  <c r="AE1212" i="1" s="1"/>
  <c r="AE1213" i="1" s="1"/>
  <c r="AE1214" i="1"/>
  <c r="AE1215" i="1"/>
  <c r="AE1216" i="1" s="1"/>
  <c r="AE1217" i="1"/>
  <c r="AE1218" i="1" s="1"/>
  <c r="AE1219" i="1" s="1"/>
  <c r="AE1220" i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/>
  <c r="AE1260" i="1"/>
  <c r="AE1261" i="1" s="1"/>
  <c r="AE1262" i="1" s="1"/>
  <c r="AE1263" i="1" s="1"/>
  <c r="AE1264" i="1" s="1"/>
  <c r="AE1265" i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/>
  <c r="AE1285" i="1"/>
  <c r="AE1286" i="1" s="1"/>
  <c r="AE1287" i="1"/>
  <c r="AE1288" i="1" s="1"/>
  <c r="AE1289" i="1" s="1"/>
  <c r="AE1290" i="1" s="1"/>
  <c r="AE1291" i="1" s="1"/>
  <c r="AE1292" i="1" s="1"/>
  <c r="AE1293" i="1" s="1"/>
  <c r="AE1294" i="1" s="1"/>
  <c r="AE1295" i="1" s="1"/>
  <c r="AE1296" i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/>
  <c r="AE1313" i="1" s="1"/>
  <c r="AE1314" i="1" s="1"/>
  <c r="AE1315" i="1" s="1"/>
  <c r="AE1316" i="1" s="1"/>
  <c r="AE1317" i="1" s="1"/>
  <c r="AE1318" i="1"/>
  <c r="AE1319" i="1"/>
  <c r="AE1320" i="1" s="1"/>
  <c r="AE1321" i="1"/>
  <c r="AE1322" i="1" s="1"/>
  <c r="AE1323" i="1" s="1"/>
  <c r="AE1324" i="1" s="1"/>
  <c r="AE1325" i="1" s="1"/>
  <c r="AE1326" i="1" s="1"/>
  <c r="AE1327" i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/>
  <c r="AE1352" i="1"/>
  <c r="AE1353" i="1" s="1"/>
  <c r="AE1354" i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/>
  <c r="AE1410" i="1"/>
  <c r="AE1411" i="1" s="1"/>
  <c r="AE1412" i="1"/>
  <c r="AE1413" i="1" s="1"/>
  <c r="AE1414" i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/>
  <c r="AE1433" i="1"/>
  <c r="AE1434" i="1" s="1"/>
  <c r="AE1435" i="1" s="1"/>
  <c r="AE1436" i="1" s="1"/>
  <c r="AE1437" i="1" s="1"/>
  <c r="AE1438" i="1" s="1"/>
  <c r="AE1439" i="1" s="1"/>
  <c r="AE1440" i="1" s="1"/>
  <c r="AE1441" i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/>
  <c r="AE1467" i="1"/>
  <c r="AE1468" i="1"/>
  <c r="AE1469" i="1" s="1"/>
  <c r="AE1470" i="1" s="1"/>
  <c r="AE1471" i="1" s="1"/>
  <c r="AE1472" i="1" s="1"/>
  <c r="AE1473" i="1" s="1"/>
  <c r="AE1474" i="1"/>
  <c r="AE1475" i="1" s="1"/>
  <c r="AE1476" i="1" s="1"/>
  <c r="AE1477" i="1" s="1"/>
  <c r="AE1478" i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/>
  <c r="AE1503" i="1"/>
  <c r="AE1504" i="1"/>
  <c r="AE1505" i="1" s="1"/>
  <c r="AE1506" i="1" s="1"/>
  <c r="AE1507" i="1" s="1"/>
  <c r="AE1508" i="1" s="1"/>
  <c r="AE1509" i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/>
  <c r="AE1524" i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/>
  <c r="AE1558" i="1"/>
  <c r="AE1559" i="1"/>
  <c r="AE1560" i="1" s="1"/>
  <c r="AE1561" i="1" s="1"/>
  <c r="AE1562" i="1" s="1"/>
  <c r="AE1563" i="1" s="1"/>
  <c r="AE1564" i="1" s="1"/>
  <c r="AE1565" i="1" s="1"/>
  <c r="AE1566" i="1" s="1"/>
  <c r="AE1567" i="1" s="1"/>
  <c r="AE1568" i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/>
  <c r="AE1581" i="1"/>
  <c r="AE1582" i="1" s="1"/>
  <c r="AE1583" i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/>
  <c r="AE1605" i="1"/>
  <c r="AE1606" i="1" s="1"/>
  <c r="AE1607" i="1" s="1"/>
  <c r="AE1608" i="1" s="1"/>
  <c r="AE1609" i="1" s="1"/>
  <c r="AE1610" i="1" s="1"/>
  <c r="AE1611" i="1" s="1"/>
  <c r="AE1612" i="1" s="1"/>
  <c r="AE1613" i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/>
  <c r="AE1638" i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E1652" i="1" s="1"/>
  <c r="AE1653" i="1" s="1"/>
  <c r="AE1654" i="1" s="1"/>
  <c r="AE1655" i="1" s="1"/>
  <c r="AE1656" i="1" s="1"/>
  <c r="AE1657" i="1" s="1"/>
  <c r="AE1658" i="1" s="1"/>
  <c r="AE1659" i="1" s="1"/>
  <c r="AE1660" i="1" s="1"/>
  <c r="AE1661" i="1" s="1"/>
  <c r="AE1662" i="1" s="1"/>
  <c r="AE1663" i="1" s="1"/>
  <c r="AE1664" i="1"/>
  <c r="AE1665" i="1"/>
  <c r="AE1666" i="1"/>
  <c r="AE1667" i="1" s="1"/>
  <c r="AE1668" i="1"/>
  <c r="AE1669" i="1" s="1"/>
  <c r="AE1670" i="1" s="1"/>
  <c r="AE1671" i="1" s="1"/>
  <c r="AE1672" i="1" s="1"/>
  <c r="AE1673" i="1" s="1"/>
  <c r="AE1674" i="1" s="1"/>
  <c r="AE1675" i="1" s="1"/>
  <c r="AE1676" i="1" s="1"/>
  <c r="AE1677" i="1" s="1"/>
  <c r="AE1678" i="1"/>
  <c r="AE1679" i="1" s="1"/>
  <c r="AE1680" i="1" s="1"/>
  <c r="AE1681" i="1" s="1"/>
  <c r="AE1682" i="1" s="1"/>
  <c r="AE1683" i="1" s="1"/>
  <c r="AE1684" i="1" s="1"/>
  <c r="AE1685" i="1" s="1"/>
  <c r="AE1686" i="1" s="1"/>
  <c r="AE1687" i="1" s="1"/>
  <c r="AE1688" i="1" s="1"/>
  <c r="AE1689" i="1" s="1"/>
  <c r="AE1690" i="1" s="1"/>
  <c r="AE1691" i="1" s="1"/>
  <c r="AE1692" i="1" s="1"/>
  <c r="AE1693" i="1" s="1"/>
  <c r="AE1694" i="1" s="1"/>
  <c r="AE1695" i="1" s="1"/>
  <c r="AE1696" i="1" s="1"/>
  <c r="AE1697" i="1" s="1"/>
  <c r="AE1698" i="1" s="1"/>
  <c r="AE1699" i="1" s="1"/>
  <c r="AE1700" i="1"/>
  <c r="AE1701" i="1"/>
  <c r="AE1702" i="1"/>
  <c r="AE1703" i="1" s="1"/>
  <c r="AE1704" i="1" s="1"/>
  <c r="AE1705" i="1"/>
  <c r="AE1706" i="1" s="1"/>
  <c r="AE1707" i="1" s="1"/>
  <c r="AE1708" i="1" s="1"/>
  <c r="AE1709" i="1" s="1"/>
  <c r="AE1710" i="1" s="1"/>
  <c r="AE1711" i="1"/>
  <c r="AE1712" i="1"/>
  <c r="AE1713" i="1"/>
  <c r="AE1714" i="1" s="1"/>
  <c r="AE1715" i="1" s="1"/>
  <c r="AE1716" i="1" s="1"/>
  <c r="AE1717" i="1" s="1"/>
  <c r="AE1718" i="1" s="1"/>
  <c r="AE1719" i="1" s="1"/>
  <c r="AE1720" i="1" s="1"/>
  <c r="AE1721" i="1" s="1"/>
  <c r="AE1722" i="1" s="1"/>
  <c r="AE1723" i="1" s="1"/>
  <c r="AE1724" i="1" s="1"/>
  <c r="AE1725" i="1" s="1"/>
  <c r="AE1726" i="1" s="1"/>
  <c r="AE1727" i="1" s="1"/>
  <c r="AE1728" i="1" s="1"/>
  <c r="AE1729" i="1" s="1"/>
  <c r="AE1730" i="1" s="1"/>
  <c r="AE1731" i="1" s="1"/>
  <c r="AE1732" i="1" s="1"/>
  <c r="AE1733" i="1" s="1"/>
  <c r="AE1734" i="1"/>
  <c r="AE1735" i="1"/>
  <c r="AE1736" i="1"/>
  <c r="AE1737" i="1"/>
  <c r="AE1738" i="1" s="1"/>
  <c r="AE1739" i="1"/>
  <c r="AE1740" i="1" s="1"/>
  <c r="AE1741" i="1" s="1"/>
  <c r="AE1742" i="1" s="1"/>
  <c r="AE1743" i="1" s="1"/>
  <c r="AE1744" i="1" s="1"/>
  <c r="AE1745" i="1" s="1"/>
  <c r="AE1746" i="1" s="1"/>
  <c r="AE1747" i="1" s="1"/>
  <c r="AE1748" i="1" s="1"/>
  <c r="AE1749" i="1" s="1"/>
  <c r="AE1750" i="1" s="1"/>
  <c r="AE1751" i="1" s="1"/>
  <c r="AE1752" i="1" s="1"/>
  <c r="AE1753" i="1" s="1"/>
  <c r="AE1754" i="1" s="1"/>
  <c r="AE1755" i="1" s="1"/>
  <c r="AE1756" i="1" s="1"/>
  <c r="AE1757" i="1" s="1"/>
  <c r="AE1758" i="1" s="1"/>
  <c r="AE1759" i="1" s="1"/>
  <c r="AE1760" i="1" s="1"/>
  <c r="AE1761" i="1" s="1"/>
  <c r="AE1762" i="1" s="1"/>
  <c r="AE1763" i="1" s="1"/>
  <c r="AE1764" i="1" s="1"/>
  <c r="AE1765" i="1" s="1"/>
  <c r="AE1766" i="1" s="1"/>
  <c r="AE1767" i="1"/>
  <c r="AE1768" i="1"/>
  <c r="AE1769" i="1" s="1"/>
  <c r="AE1770" i="1" s="1"/>
  <c r="AE1771" i="1" s="1"/>
  <c r="AE1772" i="1" s="1"/>
  <c r="AE1773" i="1" s="1"/>
  <c r="AE1774" i="1" s="1"/>
  <c r="AE1775" i="1" s="1"/>
  <c r="AE1776" i="1" s="1"/>
  <c r="AE1777" i="1" s="1"/>
  <c r="AE1778" i="1" s="1"/>
  <c r="AE1779" i="1" s="1"/>
  <c r="AE1780" i="1" s="1"/>
  <c r="AE1781" i="1" s="1"/>
  <c r="AE1782" i="1" s="1"/>
  <c r="AE1783" i="1" s="1"/>
  <c r="AE1784" i="1" s="1"/>
  <c r="AE1785" i="1" s="1"/>
  <c r="AE1786" i="1" s="1"/>
  <c r="AE1787" i="1" s="1"/>
  <c r="AE1788" i="1" s="1"/>
  <c r="AE1789" i="1" s="1"/>
  <c r="AE1790" i="1"/>
  <c r="AE1791" i="1"/>
  <c r="AE1792" i="1"/>
  <c r="AE1793" i="1" s="1"/>
  <c r="AE1794" i="1"/>
  <c r="AE1795" i="1" s="1"/>
  <c r="AE1796" i="1" s="1"/>
  <c r="AE1797" i="1" s="1"/>
  <c r="AE1798" i="1" s="1"/>
  <c r="AE1799" i="1" s="1"/>
  <c r="AE1800" i="1" s="1"/>
  <c r="AE1801" i="1" s="1"/>
  <c r="AE1802" i="1" s="1"/>
  <c r="AE1803" i="1"/>
  <c r="AE1804" i="1" s="1"/>
  <c r="AE1805" i="1" s="1"/>
  <c r="AE1806" i="1" s="1"/>
  <c r="AE1807" i="1" s="1"/>
  <c r="AE1808" i="1" s="1"/>
  <c r="AE1809" i="1" s="1"/>
  <c r="AE1810" i="1" s="1"/>
  <c r="AE1811" i="1" s="1"/>
  <c r="AE1812" i="1"/>
  <c r="AE1813" i="1" s="1"/>
  <c r="AE1814" i="1" s="1"/>
  <c r="AE1815" i="1" s="1"/>
  <c r="AE1816" i="1" s="1"/>
  <c r="AE1817" i="1" s="1"/>
  <c r="AE1818" i="1"/>
  <c r="AE1819" i="1"/>
  <c r="AE1820" i="1" s="1"/>
  <c r="AE1821" i="1" s="1"/>
  <c r="AE1822" i="1" s="1"/>
  <c r="AE1823" i="1" s="1"/>
  <c r="AE1824" i="1" s="1"/>
  <c r="AE1825" i="1" s="1"/>
  <c r="AE1826" i="1" s="1"/>
  <c r="AE1827" i="1" s="1"/>
  <c r="AE1828" i="1"/>
  <c r="AE1829" i="1" s="1"/>
  <c r="AE1830" i="1" s="1"/>
  <c r="AE1831" i="1" s="1"/>
  <c r="AE1832" i="1" s="1"/>
  <c r="AE1833" i="1" s="1"/>
  <c r="AE1834" i="1" s="1"/>
  <c r="AE1835" i="1" s="1"/>
  <c r="AE1836" i="1" s="1"/>
  <c r="AE1837" i="1" s="1"/>
  <c r="AE1838" i="1" s="1"/>
  <c r="AE1839" i="1" s="1"/>
  <c r="AE1840" i="1" s="1"/>
  <c r="AE1841" i="1"/>
  <c r="AE1842" i="1"/>
  <c r="AE1843" i="1" s="1"/>
  <c r="AE1844" i="1" s="1"/>
  <c r="AE1845" i="1" s="1"/>
  <c r="AE1846" i="1" s="1"/>
  <c r="AE1847" i="1" s="1"/>
  <c r="AE1848" i="1" s="1"/>
  <c r="AE1849" i="1" s="1"/>
  <c r="AE1850" i="1" s="1"/>
  <c r="AE1851" i="1" s="1"/>
  <c r="AE1852" i="1" s="1"/>
  <c r="AE1853" i="1" s="1"/>
  <c r="AE1854" i="1" s="1"/>
  <c r="AE1855" i="1" s="1"/>
  <c r="AE1856" i="1" s="1"/>
  <c r="AE1857" i="1" s="1"/>
  <c r="AE1858" i="1" s="1"/>
  <c r="AE1859" i="1" s="1"/>
  <c r="AE1860" i="1" s="1"/>
  <c r="AE1861" i="1" s="1"/>
  <c r="AE1862" i="1"/>
  <c r="AE1863" i="1"/>
  <c r="AE1864" i="1"/>
  <c r="AE1865" i="1" s="1"/>
  <c r="AE1866" i="1"/>
  <c r="AE1867" i="1" s="1"/>
  <c r="AE1868" i="1" s="1"/>
  <c r="AE1869" i="1" s="1"/>
  <c r="AE1870" i="1" s="1"/>
  <c r="AE1871" i="1" s="1"/>
  <c r="AE1872" i="1" s="1"/>
  <c r="AE1873" i="1" s="1"/>
  <c r="AE1874" i="1" s="1"/>
  <c r="AE1875" i="1" s="1"/>
  <c r="AE1876" i="1" s="1"/>
  <c r="AE1877" i="1" s="1"/>
  <c r="AE1878" i="1" s="1"/>
  <c r="AE1879" i="1" s="1"/>
  <c r="AE1880" i="1" s="1"/>
  <c r="AE1881" i="1" s="1"/>
  <c r="AE1882" i="1" s="1"/>
  <c r="AE1883" i="1" s="1"/>
  <c r="AE1884" i="1" s="1"/>
  <c r="AE1885" i="1" s="1"/>
  <c r="AE1886" i="1" s="1"/>
  <c r="AE1887" i="1" s="1"/>
  <c r="AE1888" i="1" s="1"/>
  <c r="AE1889" i="1" s="1"/>
  <c r="AE1890" i="1" s="1"/>
  <c r="AE1891" i="1" s="1"/>
  <c r="AE1892" i="1" s="1"/>
  <c r="AE1893" i="1" s="1"/>
  <c r="AE1894" i="1" s="1"/>
  <c r="AE1895" i="1" s="1"/>
  <c r="AE1896" i="1" s="1"/>
  <c r="AE1897" i="1" s="1"/>
  <c r="AE1898" i="1"/>
  <c r="AE1899" i="1"/>
  <c r="AE1900" i="1"/>
  <c r="AE1901" i="1" s="1"/>
  <c r="AE1902" i="1" s="1"/>
  <c r="AE1903" i="1" s="1"/>
  <c r="AE1904" i="1" s="1"/>
  <c r="AE1905" i="1" s="1"/>
  <c r="AE1906" i="1" s="1"/>
  <c r="AE1907" i="1" s="1"/>
  <c r="AE1908" i="1" s="1"/>
  <c r="AE1909" i="1" s="1"/>
  <c r="AE1910" i="1" s="1"/>
  <c r="AE1911" i="1" s="1"/>
  <c r="AE1912" i="1" s="1"/>
  <c r="AE1913" i="1" s="1"/>
  <c r="AE1914" i="1" s="1"/>
  <c r="AE1915" i="1" s="1"/>
  <c r="AE1916" i="1" s="1"/>
  <c r="AE1917" i="1" s="1"/>
  <c r="AE1918" i="1" s="1"/>
  <c r="AE1919" i="1"/>
  <c r="AE1920" i="1"/>
  <c r="AE1921" i="1" s="1"/>
  <c r="AE1922" i="1" s="1"/>
  <c r="AE1923" i="1" s="1"/>
  <c r="AE1924" i="1" s="1"/>
  <c r="AE1925" i="1" s="1"/>
  <c r="AE1926" i="1" s="1"/>
  <c r="AE1927" i="1" s="1"/>
  <c r="AE1928" i="1" s="1"/>
  <c r="AE1929" i="1" s="1"/>
  <c r="AE1930" i="1" s="1"/>
  <c r="AE1931" i="1" s="1"/>
  <c r="AE1932" i="1" s="1"/>
  <c r="AE1933" i="1" s="1"/>
  <c r="AE1934" i="1" s="1"/>
  <c r="AE1935" i="1" s="1"/>
  <c r="AE1936" i="1" s="1"/>
  <c r="AE1937" i="1" s="1"/>
  <c r="AE1938" i="1" s="1"/>
  <c r="AE1939" i="1" s="1"/>
  <c r="AE1940" i="1" s="1"/>
  <c r="AE1941" i="1" s="1"/>
  <c r="AE1942" i="1" s="1"/>
  <c r="AE1943" i="1" s="1"/>
  <c r="AE1944" i="1" s="1"/>
  <c r="AE1945" i="1" s="1"/>
  <c r="AE1946" i="1" s="1"/>
  <c r="AE1947" i="1" s="1"/>
  <c r="AE1948" i="1" s="1"/>
  <c r="AE1949" i="1" s="1"/>
  <c r="AE1950" i="1" s="1"/>
  <c r="AE1951" i="1" s="1"/>
  <c r="AE1952" i="1" s="1"/>
  <c r="AE1953" i="1" s="1"/>
  <c r="AE1954" i="1" s="1"/>
  <c r="AE1955" i="1" s="1"/>
  <c r="AE1956" i="1" s="1"/>
  <c r="AE1957" i="1" s="1"/>
  <c r="AE1958" i="1" s="1"/>
  <c r="AE1959" i="1" s="1"/>
  <c r="AE1960" i="1" s="1"/>
  <c r="AE1961" i="1" s="1"/>
  <c r="AE1962" i="1" s="1"/>
  <c r="AE1963" i="1" s="1"/>
  <c r="AE1964" i="1" s="1"/>
  <c r="AE1965" i="1" s="1"/>
  <c r="AE1966" i="1" s="1"/>
  <c r="AE1967" i="1" s="1"/>
  <c r="AE1968" i="1" s="1"/>
  <c r="AE1969" i="1" s="1"/>
  <c r="AE1970" i="1" s="1"/>
  <c r="AE1971" i="1" s="1"/>
  <c r="AE1972" i="1" s="1"/>
  <c r="AE1973" i="1" s="1"/>
  <c r="AE1974" i="1" s="1"/>
  <c r="AE1975" i="1" s="1"/>
  <c r="AE1976" i="1" s="1"/>
  <c r="AE1977" i="1" s="1"/>
  <c r="AE1978" i="1" s="1"/>
  <c r="AE1979" i="1" s="1"/>
  <c r="AE1980" i="1" s="1"/>
  <c r="AE1981" i="1" s="1"/>
  <c r="AE1982" i="1" s="1"/>
  <c r="AE1983" i="1" s="1"/>
  <c r="AE1984" i="1" s="1"/>
  <c r="AE1985" i="1" s="1"/>
  <c r="AE1986" i="1" s="1"/>
  <c r="AE1987" i="1" s="1"/>
  <c r="AE1988" i="1" s="1"/>
  <c r="AE1989" i="1" s="1"/>
  <c r="AE1990" i="1" s="1"/>
  <c r="AE1991" i="1" s="1"/>
  <c r="AE1992" i="1" s="1"/>
  <c r="AE1993" i="1" s="1"/>
  <c r="AE1994" i="1" s="1"/>
  <c r="AE1995" i="1" s="1"/>
  <c r="AE1996" i="1" s="1"/>
  <c r="AE1997" i="1" s="1"/>
  <c r="AE1998" i="1" s="1"/>
  <c r="AE1999" i="1" s="1"/>
  <c r="AE2000" i="1" s="1"/>
  <c r="AE2001" i="1" s="1"/>
  <c r="AE2002" i="1" s="1"/>
  <c r="AE2003" i="1" s="1"/>
  <c r="AE2004" i="1"/>
  <c r="AE2005" i="1"/>
  <c r="AE2006" i="1" s="1"/>
  <c r="AE2007" i="1" s="1"/>
  <c r="AE2008" i="1" s="1"/>
  <c r="AE2009" i="1" s="1"/>
  <c r="AE2010" i="1"/>
  <c r="AE2011" i="1" s="1"/>
  <c r="AE2012" i="1" s="1"/>
  <c r="AE2013" i="1" s="1"/>
  <c r="AE2014" i="1" s="1"/>
  <c r="AE2015" i="1" s="1"/>
  <c r="AE2016" i="1" s="1"/>
  <c r="AE2017" i="1" s="1"/>
  <c r="AE2018" i="1" s="1"/>
  <c r="AE2019" i="1"/>
  <c r="AE2020" i="1" s="1"/>
  <c r="AE2021" i="1" s="1"/>
  <c r="AE2022" i="1" s="1"/>
  <c r="AE2023" i="1" s="1"/>
  <c r="AE2024" i="1" s="1"/>
  <c r="AE2025" i="1" s="1"/>
  <c r="AE2026" i="1" s="1"/>
  <c r="AE2027" i="1" s="1"/>
  <c r="AE2028" i="1" s="1"/>
  <c r="AE2029" i="1"/>
  <c r="AE2030" i="1"/>
  <c r="AE2031" i="1" s="1"/>
  <c r="AE2032" i="1" s="1"/>
  <c r="AE2033" i="1" s="1"/>
  <c r="AE2034" i="1" s="1"/>
  <c r="AE2035" i="1"/>
  <c r="AE2036" i="1" s="1"/>
  <c r="AE2037" i="1" s="1"/>
  <c r="AE2038" i="1" s="1"/>
  <c r="AE2039" i="1" s="1"/>
  <c r="AE2040" i="1" s="1"/>
  <c r="AE2041" i="1" s="1"/>
  <c r="AE2042" i="1" s="1"/>
  <c r="AE2043" i="1" s="1"/>
  <c r="AE2044" i="1" s="1"/>
  <c r="AE2045" i="1" s="1"/>
  <c r="AE2046" i="1" s="1"/>
  <c r="AE2047" i="1" s="1"/>
  <c r="AE2048" i="1" s="1"/>
  <c r="AE2049" i="1" s="1"/>
  <c r="AE2050" i="1"/>
  <c r="AE2051" i="1" s="1"/>
  <c r="AE2052" i="1" s="1"/>
  <c r="AE2053" i="1" s="1"/>
  <c r="AE2054" i="1" s="1"/>
  <c r="AE2055" i="1" s="1"/>
  <c r="AE2056" i="1" s="1"/>
  <c r="AE2057" i="1" s="1"/>
  <c r="AE2058" i="1" s="1"/>
  <c r="AE2059" i="1" s="1"/>
  <c r="AE2060" i="1" s="1"/>
  <c r="AE2061" i="1" s="1"/>
  <c r="AE2062" i="1" s="1"/>
  <c r="AE2063" i="1"/>
  <c r="AE2064" i="1"/>
  <c r="AE2065" i="1" s="1"/>
  <c r="AE2066" i="1"/>
  <c r="AE2067" i="1" s="1"/>
  <c r="AE2068" i="1" s="1"/>
  <c r="AE2069" i="1" s="1"/>
  <c r="AE2070" i="1" s="1"/>
  <c r="AE2071" i="1" s="1"/>
  <c r="AE2072" i="1" s="1"/>
  <c r="AE2073" i="1" s="1"/>
  <c r="AE2074" i="1" s="1"/>
  <c r="AE2075" i="1"/>
  <c r="AE2076" i="1"/>
  <c r="AE2077" i="1" s="1"/>
  <c r="AE2078" i="1" s="1"/>
  <c r="AE2079" i="1" s="1"/>
  <c r="AE2080" i="1" s="1"/>
  <c r="AE2081" i="1" s="1"/>
  <c r="AE2082" i="1" s="1"/>
  <c r="AE2083" i="1" s="1"/>
  <c r="AE2084" i="1" s="1"/>
  <c r="AE2085" i="1" s="1"/>
  <c r="AE2086" i="1" s="1"/>
  <c r="AE2087" i="1" s="1"/>
  <c r="AE2088" i="1" s="1"/>
  <c r="AE2089" i="1" s="1"/>
  <c r="AE2090" i="1" s="1"/>
  <c r="AE2091" i="1" s="1"/>
  <c r="AE2092" i="1" s="1"/>
  <c r="AE2093" i="1" s="1"/>
  <c r="AE2094" i="1" s="1"/>
  <c r="AE2095" i="1" s="1"/>
  <c r="AE2096" i="1" s="1"/>
  <c r="AE2097" i="1" s="1"/>
  <c r="AE2098" i="1"/>
  <c r="AE2099" i="1"/>
  <c r="AE2100" i="1" s="1"/>
  <c r="AE2101" i="1" s="1"/>
  <c r="AE2102" i="1" s="1"/>
  <c r="AE2103" i="1" s="1"/>
  <c r="AE2104" i="1" s="1"/>
  <c r="AE2105" i="1" s="1"/>
  <c r="AE2106" i="1" s="1"/>
  <c r="AE2107" i="1" s="1"/>
  <c r="AE2108" i="1" s="1"/>
  <c r="AE2109" i="1" s="1"/>
  <c r="AE2110" i="1" s="1"/>
  <c r="AE2111" i="1" s="1"/>
  <c r="AE2112" i="1" s="1"/>
  <c r="AE2113" i="1" s="1"/>
  <c r="AE2114" i="1" s="1"/>
  <c r="AE2115" i="1"/>
  <c r="AE2116" i="1" s="1"/>
  <c r="AE2117" i="1" s="1"/>
  <c r="AE2118" i="1" s="1"/>
  <c r="AE2119" i="1" s="1"/>
  <c r="AE2120" i="1" s="1"/>
  <c r="AE2121" i="1" s="1"/>
  <c r="AE2122" i="1" s="1"/>
  <c r="AE2123" i="1" s="1"/>
  <c r="AE2124" i="1" s="1"/>
  <c r="AE2125" i="1" s="1"/>
  <c r="AE2126" i="1" s="1"/>
  <c r="AE2127" i="1" s="1"/>
  <c r="AE2128" i="1" s="1"/>
  <c r="AE2129" i="1" s="1"/>
  <c r="AE2130" i="1" s="1"/>
  <c r="AE2131" i="1" s="1"/>
  <c r="AE2132" i="1"/>
  <c r="AE2133" i="1"/>
  <c r="AE2134" i="1" s="1"/>
  <c r="AE2135" i="1" s="1"/>
  <c r="AE2136" i="1" s="1"/>
  <c r="AE2137" i="1" s="1"/>
  <c r="AE2138" i="1"/>
  <c r="AE2139" i="1" s="1"/>
  <c r="AE2140" i="1" s="1"/>
  <c r="AE2141" i="1"/>
  <c r="AE2142" i="1" s="1"/>
  <c r="AE2143" i="1" s="1"/>
  <c r="AE2144" i="1" s="1"/>
  <c r="AE2145" i="1" s="1"/>
  <c r="AE2146" i="1" s="1"/>
  <c r="AE2147" i="1" s="1"/>
  <c r="AE2148" i="1" s="1"/>
  <c r="AE2149" i="1" s="1"/>
  <c r="AE2150" i="1" s="1"/>
  <c r="AE2151" i="1" s="1"/>
  <c r="AE2152" i="1" s="1"/>
  <c r="AE2153" i="1" s="1"/>
  <c r="AE2154" i="1" s="1"/>
  <c r="AE2155" i="1" s="1"/>
  <c r="AE2156" i="1" s="1"/>
  <c r="AE2157" i="1" s="1"/>
  <c r="AE2158" i="1" s="1"/>
  <c r="AE2159" i="1" s="1"/>
  <c r="AE2160" i="1" s="1"/>
  <c r="AE2161" i="1" s="1"/>
  <c r="AE2162" i="1" s="1"/>
  <c r="AE2163" i="1" s="1"/>
  <c r="AE2164" i="1" s="1"/>
  <c r="AE2165" i="1" s="1"/>
  <c r="AE2166" i="1"/>
  <c r="AE2167" i="1"/>
  <c r="AE2168" i="1"/>
  <c r="AE2169" i="1" s="1"/>
  <c r="AE2170" i="1" s="1"/>
  <c r="AE2171" i="1" s="1"/>
  <c r="AE2172" i="1" s="1"/>
  <c r="AE2173" i="1" s="1"/>
  <c r="AE2174" i="1" s="1"/>
  <c r="AE2175" i="1" s="1"/>
  <c r="AE2176" i="1" s="1"/>
  <c r="AE2177" i="1" s="1"/>
  <c r="AE2178" i="1" s="1"/>
  <c r="AE2179" i="1" s="1"/>
  <c r="AE2180" i="1" s="1"/>
  <c r="AE2181" i="1" s="1"/>
  <c r="AE2182" i="1" s="1"/>
  <c r="AE2183" i="1" s="1"/>
  <c r="AE2184" i="1" s="1"/>
  <c r="AE2185" i="1" s="1"/>
  <c r="AE2186" i="1" s="1"/>
  <c r="AE2187" i="1" s="1"/>
  <c r="AE2188" i="1" s="1"/>
  <c r="AE2189" i="1" s="1"/>
  <c r="AE2190" i="1" s="1"/>
  <c r="AE2191" i="1" s="1"/>
  <c r="AE2192" i="1" s="1"/>
  <c r="AE2193" i="1" s="1"/>
  <c r="AE2194" i="1" s="1"/>
  <c r="AE2195" i="1" s="1"/>
  <c r="AE2196" i="1" s="1"/>
  <c r="AE2197" i="1" s="1"/>
  <c r="AE2198" i="1" s="1"/>
  <c r="AE2199" i="1" s="1"/>
  <c r="AE2200" i="1" s="1"/>
  <c r="AE2201" i="1" s="1"/>
  <c r="AE2202" i="1" s="1"/>
  <c r="AE2203" i="1" s="1"/>
  <c r="AE2204" i="1" s="1"/>
  <c r="AE2205" i="1" s="1"/>
  <c r="AE2206" i="1" s="1"/>
  <c r="AE2207" i="1" s="1"/>
  <c r="AE2208" i="1" s="1"/>
  <c r="AE2209" i="1" s="1"/>
  <c r="AE2210" i="1" s="1"/>
  <c r="AE2211" i="1" s="1"/>
  <c r="AE2212" i="1" s="1"/>
  <c r="AE2213" i="1"/>
  <c r="AE2214" i="1"/>
  <c r="AE2215" i="1" s="1"/>
  <c r="AE2216" i="1" s="1"/>
  <c r="AE2217" i="1" s="1"/>
  <c r="AE2218" i="1" s="1"/>
  <c r="AE2219" i="1"/>
  <c r="AE2220" i="1" s="1"/>
  <c r="AE2221" i="1" s="1"/>
  <c r="AE2222" i="1" s="1"/>
  <c r="AE2223" i="1" s="1"/>
  <c r="AE2224" i="1" s="1"/>
  <c r="AE2225" i="1" s="1"/>
  <c r="AE2226" i="1" s="1"/>
  <c r="AE2227" i="1" s="1"/>
  <c r="AE2228" i="1" s="1"/>
  <c r="AE2229" i="1" s="1"/>
  <c r="AE2230" i="1" s="1"/>
  <c r="AE2231" i="1" s="1"/>
  <c r="AE2232" i="1" s="1"/>
  <c r="AE2233" i="1" s="1"/>
  <c r="AE2234" i="1" s="1"/>
  <c r="AE2235" i="1" s="1"/>
  <c r="AE2236" i="1" s="1"/>
  <c r="AE2237" i="1" s="1"/>
  <c r="AE2238" i="1" s="1"/>
  <c r="AE2239" i="1" s="1"/>
  <c r="AE2240" i="1" s="1"/>
  <c r="AE2241" i="1" s="1"/>
  <c r="AE2242" i="1" s="1"/>
  <c r="AE2243" i="1" s="1"/>
  <c r="AE2244" i="1" s="1"/>
  <c r="AE2245" i="1" s="1"/>
  <c r="AE2246" i="1" s="1"/>
  <c r="AE2247" i="1" s="1"/>
  <c r="AE2248" i="1" s="1"/>
  <c r="AE2249" i="1" s="1"/>
  <c r="AE2250" i="1"/>
  <c r="AE2251" i="1"/>
  <c r="AE2252" i="1" s="1"/>
  <c r="AE2253" i="1" s="1"/>
  <c r="AE2254" i="1" s="1"/>
  <c r="AE2255" i="1" s="1"/>
  <c r="AE2256" i="1" s="1"/>
  <c r="AE2257" i="1" s="1"/>
  <c r="AE2258" i="1" s="1"/>
  <c r="AE2259" i="1" s="1"/>
  <c r="AE2260" i="1" s="1"/>
  <c r="AE2261" i="1" s="1"/>
  <c r="AE2262" i="1" s="1"/>
  <c r="AE2263" i="1" s="1"/>
  <c r="AE2264" i="1" s="1"/>
  <c r="AE2265" i="1" s="1"/>
  <c r="AE2266" i="1" s="1"/>
  <c r="AE2267" i="1" s="1"/>
  <c r="AE2268" i="1" s="1"/>
  <c r="AE2269" i="1" s="1"/>
  <c r="AE2270" i="1" s="1"/>
  <c r="AE2271" i="1" s="1"/>
  <c r="AE2272" i="1" s="1"/>
  <c r="AE2273" i="1"/>
  <c r="AE2274" i="1"/>
  <c r="AE2275" i="1" s="1"/>
  <c r="AE2276" i="1" s="1"/>
  <c r="AE2277" i="1" s="1"/>
  <c r="AE2278" i="1" s="1"/>
  <c r="AE2279" i="1" s="1"/>
  <c r="AE2280" i="1" s="1"/>
  <c r="AE2281" i="1" s="1"/>
  <c r="AE2282" i="1" s="1"/>
  <c r="AE2283" i="1" s="1"/>
  <c r="AE2284" i="1" s="1"/>
  <c r="AE2285" i="1" s="1"/>
  <c r="AE2286" i="1" s="1"/>
  <c r="AE2287" i="1" s="1"/>
  <c r="AE2288" i="1" s="1"/>
  <c r="AE2289" i="1" s="1"/>
  <c r="AE2290" i="1" s="1"/>
  <c r="AE2291" i="1" s="1"/>
  <c r="AE2292" i="1" s="1"/>
  <c r="AE2293" i="1" s="1"/>
  <c r="AE2294" i="1" s="1"/>
  <c r="AE2295" i="1" s="1"/>
  <c r="AE2296" i="1" s="1"/>
  <c r="AE2297" i="1" s="1"/>
  <c r="AE2298" i="1" s="1"/>
  <c r="AE2299" i="1" s="1"/>
  <c r="AE2300" i="1" s="1"/>
  <c r="AE2301" i="1" s="1"/>
  <c r="AE2302" i="1" s="1"/>
  <c r="AE2303" i="1" s="1"/>
  <c r="AE2304" i="1" s="1"/>
  <c r="AE2305" i="1" s="1"/>
  <c r="AE2306" i="1" s="1"/>
  <c r="AE2307" i="1" s="1"/>
  <c r="AE2308" i="1" s="1"/>
  <c r="AE2309" i="1" s="1"/>
  <c r="AE2310" i="1" s="1"/>
  <c r="AE2311" i="1" s="1"/>
  <c r="AE2312" i="1" s="1"/>
  <c r="AE2313" i="1" s="1"/>
  <c r="AE2314" i="1" s="1"/>
  <c r="AE2315" i="1" s="1"/>
  <c r="AE2316" i="1"/>
  <c r="AE2317" i="1"/>
  <c r="AE2318" i="1"/>
  <c r="AE2319" i="1" s="1"/>
  <c r="AE2320" i="1" s="1"/>
  <c r="AE2321" i="1" s="1"/>
  <c r="AE2322" i="1"/>
  <c r="AE2323" i="1" s="1"/>
  <c r="AE2324" i="1" s="1"/>
  <c r="AE2325" i="1" s="1"/>
  <c r="AE2326" i="1" s="1"/>
  <c r="AE2327" i="1" s="1"/>
  <c r="AE2328" i="1" s="1"/>
  <c r="AE2329" i="1" s="1"/>
  <c r="AE2330" i="1" s="1"/>
  <c r="AE2331" i="1" s="1"/>
  <c r="AE2332" i="1" s="1"/>
  <c r="AE2333" i="1"/>
  <c r="AE2334" i="1" s="1"/>
  <c r="AE2335" i="1" s="1"/>
  <c r="AE2336" i="1" s="1"/>
  <c r="AE2337" i="1" s="1"/>
  <c r="AE2338" i="1" s="1"/>
  <c r="AE2339" i="1" s="1"/>
  <c r="AE2340" i="1" s="1"/>
  <c r="AE2341" i="1" s="1"/>
  <c r="AE2342" i="1" s="1"/>
  <c r="AE2343" i="1" s="1"/>
  <c r="AE2344" i="1" s="1"/>
  <c r="AE2345" i="1" s="1"/>
  <c r="AE2346" i="1" s="1"/>
  <c r="AE2347" i="1" s="1"/>
  <c r="AE2348" i="1" s="1"/>
  <c r="AE2349" i="1" s="1"/>
  <c r="AE2350" i="1"/>
  <c r="AE2351" i="1"/>
  <c r="AE2352" i="1"/>
  <c r="AE2353" i="1" s="1"/>
  <c r="AE2354" i="1"/>
  <c r="AE2355" i="1" s="1"/>
  <c r="AE2356" i="1" s="1"/>
  <c r="AE2357" i="1" s="1"/>
  <c r="AE2358" i="1" s="1"/>
  <c r="AE2359" i="1" s="1"/>
  <c r="AE2360" i="1" s="1"/>
  <c r="AE2361" i="1" s="1"/>
  <c r="AE2362" i="1" s="1"/>
  <c r="AE2363" i="1" s="1"/>
  <c r="AE2364" i="1"/>
  <c r="AE2365" i="1" s="1"/>
  <c r="AE2366" i="1" s="1"/>
  <c r="AE2367" i="1" s="1"/>
  <c r="AE2368" i="1" s="1"/>
  <c r="AE2369" i="1" s="1"/>
  <c r="AE2370" i="1" s="1"/>
  <c r="AE2371" i="1" s="1"/>
  <c r="AE2372" i="1" s="1"/>
  <c r="AE2373" i="1" s="1"/>
  <c r="AE2374" i="1" s="1"/>
  <c r="AE2375" i="1" s="1"/>
  <c r="AE2376" i="1" s="1"/>
  <c r="AE2377" i="1" s="1"/>
  <c r="AE2378" i="1" s="1"/>
  <c r="AE2379" i="1" s="1"/>
  <c r="AE2380" i="1" s="1"/>
  <c r="AE2381" i="1" s="1"/>
  <c r="AE2382" i="1" s="1"/>
  <c r="AE2383" i="1" s="1"/>
  <c r="AE2384" i="1"/>
  <c r="AE2385" i="1"/>
  <c r="AE2386" i="1"/>
  <c r="AE2387" i="1" s="1"/>
  <c r="AE2388" i="1" s="1"/>
  <c r="AE2389" i="1" s="1"/>
  <c r="AE2390" i="1" s="1"/>
  <c r="AE2391" i="1" s="1"/>
  <c r="AE2392" i="1" s="1"/>
  <c r="AE2393" i="1" s="1"/>
  <c r="AE2394" i="1" s="1"/>
  <c r="AE2395" i="1" s="1"/>
  <c r="AE2396" i="1"/>
  <c r="AE2397" i="1" s="1"/>
  <c r="AE2398" i="1" s="1"/>
  <c r="AE2399" i="1" s="1"/>
  <c r="AE2400" i="1" s="1"/>
  <c r="AE2401" i="1" s="1"/>
  <c r="AE2402" i="1" s="1"/>
  <c r="AE2403" i="1" s="1"/>
  <c r="AE2404" i="1" s="1"/>
  <c r="AE2405" i="1" s="1"/>
  <c r="AE2406" i="1" s="1"/>
  <c r="AE2407" i="1" s="1"/>
  <c r="AE2408" i="1" s="1"/>
  <c r="AE2409" i="1" s="1"/>
  <c r="AE2410" i="1" s="1"/>
  <c r="AE2411" i="1" s="1"/>
  <c r="AE2412" i="1" s="1"/>
  <c r="AE2413" i="1" s="1"/>
  <c r="AE2414" i="1" s="1"/>
  <c r="AE2415" i="1" s="1"/>
  <c r="AE2416" i="1" s="1"/>
  <c r="AE2417" i="1" s="1"/>
  <c r="AE2418" i="1" s="1"/>
  <c r="AE2419" i="1" s="1"/>
  <c r="AE2420" i="1" s="1"/>
  <c r="AE2421" i="1" s="1"/>
  <c r="AE2422" i="1" s="1"/>
  <c r="AE2423" i="1" s="1"/>
  <c r="AE2424" i="1" s="1"/>
  <c r="AE2425" i="1" s="1"/>
  <c r="AE2426" i="1" s="1"/>
  <c r="AE2427" i="1" s="1"/>
  <c r="AE2428" i="1" s="1"/>
  <c r="AE2429" i="1" s="1"/>
  <c r="AE2430" i="1" s="1"/>
  <c r="AE2431" i="1" s="1"/>
  <c r="AE2432" i="1" s="1"/>
  <c r="AE2433" i="1" s="1"/>
  <c r="AE2434" i="1" s="1"/>
  <c r="AE2435" i="1" s="1"/>
  <c r="AE2436" i="1" s="1"/>
  <c r="AE2437" i="1" s="1"/>
  <c r="AE2438" i="1" s="1"/>
  <c r="AE2439" i="1" s="1"/>
  <c r="AE2440" i="1" s="1"/>
  <c r="AE2441" i="1" s="1"/>
  <c r="AE2442" i="1" s="1"/>
  <c r="AE2443" i="1" s="1"/>
  <c r="AE2444" i="1" s="1"/>
  <c r="AE2445" i="1" s="1"/>
  <c r="AE2446" i="1" s="1"/>
  <c r="AE2447" i="1" s="1"/>
  <c r="AE2448" i="1" s="1"/>
  <c r="AE2449" i="1" s="1"/>
  <c r="AE2450" i="1" s="1"/>
  <c r="AE2451" i="1"/>
  <c r="AE2452" i="1"/>
  <c r="AE2453" i="1" s="1"/>
  <c r="AE2454" i="1" s="1"/>
  <c r="AE2455" i="1" s="1"/>
  <c r="AE2456" i="1" s="1"/>
  <c r="AE2457" i="1" s="1"/>
  <c r="AE2458" i="1" s="1"/>
  <c r="AE2459" i="1" s="1"/>
  <c r="AE2460" i="1" s="1"/>
  <c r="AE2461" i="1" s="1"/>
  <c r="AE2462" i="1" s="1"/>
  <c r="AE2463" i="1" s="1"/>
  <c r="AE2464" i="1" s="1"/>
  <c r="AE2465" i="1" s="1"/>
  <c r="AE2466" i="1" s="1"/>
  <c r="AE2467" i="1" s="1"/>
  <c r="AE2468" i="1" s="1"/>
  <c r="AE2469" i="1" s="1"/>
  <c r="AE2470" i="1" s="1"/>
  <c r="AE2471" i="1" s="1"/>
  <c r="AE2472" i="1" s="1"/>
  <c r="AE2473" i="1" s="1"/>
  <c r="AE2474" i="1" s="1"/>
  <c r="AE2475" i="1" s="1"/>
  <c r="AE2476" i="1" s="1"/>
  <c r="AE2477" i="1" s="1"/>
  <c r="AE2478" i="1" s="1"/>
  <c r="AE2479" i="1" s="1"/>
  <c r="AE2480" i="1" s="1"/>
  <c r="AE2481" i="1" s="1"/>
  <c r="AE2482" i="1" s="1"/>
  <c r="AE2483" i="1" s="1"/>
  <c r="AE2484" i="1" s="1"/>
  <c r="AE2485" i="1"/>
  <c r="AE2486" i="1"/>
  <c r="AE2487" i="1" s="1"/>
  <c r="AE2488" i="1" s="1"/>
  <c r="AE2489" i="1" s="1"/>
  <c r="AE2490" i="1" s="1"/>
  <c r="AE2491" i="1" s="1"/>
  <c r="AE2492" i="1" s="1"/>
  <c r="AE2493" i="1" s="1"/>
  <c r="AE2494" i="1"/>
  <c r="AE2495" i="1" s="1"/>
  <c r="AE2496" i="1" s="1"/>
  <c r="AE2497" i="1" s="1"/>
  <c r="AE2498" i="1" s="1"/>
  <c r="AE2499" i="1" s="1"/>
  <c r="AE2500" i="1" s="1"/>
  <c r="AE2501" i="1" s="1"/>
  <c r="AE2502" i="1" s="1"/>
  <c r="AE2503" i="1" s="1"/>
  <c r="AE2504" i="1" s="1"/>
  <c r="AE2505" i="1" s="1"/>
  <c r="AE2506" i="1" s="1"/>
  <c r="AE2507" i="1" s="1"/>
  <c r="AE2508" i="1" s="1"/>
  <c r="AE2509" i="1"/>
  <c r="AE2510" i="1"/>
  <c r="AE2511" i="1" s="1"/>
  <c r="AE2512" i="1" s="1"/>
  <c r="AE2513" i="1" s="1"/>
  <c r="AE2514" i="1" s="1"/>
  <c r="AE2515" i="1" s="1"/>
  <c r="AE2516" i="1"/>
  <c r="AE2517" i="1" s="1"/>
  <c r="AE2518" i="1" s="1"/>
  <c r="AE2519" i="1" s="1"/>
  <c r="AE2520" i="1" s="1"/>
  <c r="AE2521" i="1" s="1"/>
  <c r="AE2522" i="1" s="1"/>
  <c r="AE2523" i="1" s="1"/>
  <c r="AE2524" i="1" s="1"/>
  <c r="AE2525" i="1" s="1"/>
  <c r="AE2526" i="1" s="1"/>
  <c r="AE2527" i="1" s="1"/>
  <c r="AE2528" i="1" s="1"/>
  <c r="AE2529" i="1" s="1"/>
  <c r="AE2530" i="1" s="1"/>
  <c r="AE2531" i="1" s="1"/>
  <c r="AE2532" i="1"/>
  <c r="AE2533" i="1"/>
  <c r="AE2534" i="1" s="1"/>
  <c r="AE2535" i="1" s="1"/>
  <c r="AE2536" i="1" s="1"/>
  <c r="AE2537" i="1" s="1"/>
  <c r="AE2538" i="1" s="1"/>
  <c r="AE2539" i="1" s="1"/>
  <c r="AE2540" i="1" s="1"/>
  <c r="AE2541" i="1" s="1"/>
  <c r="AE2542" i="1" s="1"/>
  <c r="AE2543" i="1" s="1"/>
  <c r="AE2544" i="1"/>
  <c r="AE2545" i="1" s="1"/>
  <c r="AE2546" i="1" s="1"/>
  <c r="AE2547" i="1" s="1"/>
  <c r="AE2548" i="1" s="1"/>
  <c r="AE2549" i="1" s="1"/>
  <c r="AE2550" i="1" s="1"/>
  <c r="AE2551" i="1" s="1"/>
  <c r="AE2552" i="1" s="1"/>
  <c r="AE2553" i="1" s="1"/>
  <c r="AE2554" i="1" s="1"/>
  <c r="AE2555" i="1" s="1"/>
  <c r="AE2556" i="1" s="1"/>
  <c r="AE2557" i="1" s="1"/>
  <c r="AE2558" i="1" s="1"/>
  <c r="AE2559" i="1" s="1"/>
  <c r="AE2560" i="1" s="1"/>
  <c r="AE2561" i="1" s="1"/>
  <c r="AE2562" i="1" s="1"/>
  <c r="AE2563" i="1" s="1"/>
  <c r="AE2564" i="1" s="1"/>
  <c r="AE2565" i="1" s="1"/>
  <c r="AE2566" i="1" s="1"/>
  <c r="AE2567" i="1" s="1"/>
  <c r="AE2568" i="1" s="1"/>
  <c r="AE2569" i="1" s="1"/>
  <c r="AE2570" i="1" s="1"/>
  <c r="AE2571" i="1" s="1"/>
  <c r="AE2572" i="1" s="1"/>
  <c r="AE2573" i="1" s="1"/>
  <c r="AE2574" i="1" s="1"/>
  <c r="AE2575" i="1" s="1"/>
  <c r="AE2576" i="1" s="1"/>
  <c r="AE2577" i="1" s="1"/>
  <c r="AE2578" i="1" s="1"/>
  <c r="AE2579" i="1" s="1"/>
  <c r="AE2580" i="1" s="1"/>
  <c r="AE2581" i="1" s="1"/>
  <c r="AE2582" i="1" s="1"/>
  <c r="AE2583" i="1" s="1"/>
  <c r="AE2584" i="1" s="1"/>
  <c r="AE2585" i="1" s="1"/>
  <c r="AE2586" i="1" s="1"/>
  <c r="AE2587" i="1" s="1"/>
  <c r="AE2588" i="1" s="1"/>
  <c r="AE2589" i="1" s="1"/>
  <c r="AE2590" i="1" s="1"/>
  <c r="AE2591" i="1" s="1"/>
  <c r="AE2592" i="1" s="1"/>
  <c r="AE2593" i="1" s="1"/>
  <c r="AE2594" i="1" s="1"/>
  <c r="AE2595" i="1" s="1"/>
  <c r="AE2596" i="1" s="1"/>
  <c r="AE2597" i="1" s="1"/>
  <c r="AE2598" i="1" s="1"/>
  <c r="AE2599" i="1" s="1"/>
  <c r="AE2600" i="1" s="1"/>
  <c r="AE2601" i="1" s="1"/>
  <c r="AE2602" i="1" s="1"/>
  <c r="AE2603" i="1" s="1"/>
  <c r="AE2604" i="1" s="1"/>
  <c r="AE2605" i="1" s="1"/>
  <c r="AE2606" i="1" s="1"/>
  <c r="AE2607" i="1" s="1"/>
  <c r="AE2608" i="1" s="1"/>
  <c r="AE2609" i="1" s="1"/>
  <c r="AE2610" i="1" s="1"/>
  <c r="AE2611" i="1" s="1"/>
  <c r="AE2612" i="1" s="1"/>
  <c r="AE2613" i="1" s="1"/>
  <c r="AE2614" i="1" s="1"/>
  <c r="AE2615" i="1" s="1"/>
  <c r="AE2616" i="1" s="1"/>
  <c r="AE2617" i="1" s="1"/>
  <c r="AE2618" i="1" s="1"/>
  <c r="AE2619" i="1" s="1"/>
  <c r="AE2620" i="1" s="1"/>
  <c r="AE2621" i="1" s="1"/>
  <c r="AE2622" i="1" s="1"/>
  <c r="AE2623" i="1"/>
  <c r="AE2624" i="1"/>
  <c r="AE2625" i="1" s="1"/>
  <c r="AE2626" i="1"/>
  <c r="AE2627" i="1" s="1"/>
  <c r="AE2628" i="1" s="1"/>
  <c r="AE2629" i="1" s="1"/>
  <c r="AE2630" i="1" s="1"/>
  <c r="AE2631" i="1" s="1"/>
  <c r="AE2632" i="1" s="1"/>
  <c r="AE2633" i="1" s="1"/>
  <c r="AE2634" i="1" s="1"/>
  <c r="AE2635" i="1" s="1"/>
  <c r="AE2636" i="1" s="1"/>
  <c r="AE2637" i="1" s="1"/>
  <c r="AE2638" i="1" s="1"/>
  <c r="AE2639" i="1" s="1"/>
  <c r="AE2640" i="1" s="1"/>
  <c r="AE2641" i="1" s="1"/>
  <c r="AE2642" i="1" s="1"/>
  <c r="AE2643" i="1" s="1"/>
  <c r="AE2644" i="1" s="1"/>
  <c r="AE2645" i="1" s="1"/>
  <c r="AE2646" i="1" s="1"/>
  <c r="AE2647" i="1" s="1"/>
  <c r="AE2648" i="1" s="1"/>
  <c r="AE2649" i="1" s="1"/>
  <c r="AE2650" i="1" s="1"/>
  <c r="AE2651" i="1" s="1"/>
  <c r="AE2652" i="1" s="1"/>
  <c r="AE2653" i="1" s="1"/>
  <c r="AE2654" i="1" s="1"/>
  <c r="AE2655" i="1" s="1"/>
  <c r="AE2656" i="1" s="1"/>
  <c r="AE2657" i="1" s="1"/>
  <c r="AE2658" i="1" s="1"/>
  <c r="AE2659" i="1" s="1"/>
  <c r="AE2660" i="1" s="1"/>
  <c r="AE2661" i="1" s="1"/>
  <c r="AE2662" i="1" s="1"/>
  <c r="AE2663" i="1" s="1"/>
  <c r="AE2664" i="1"/>
  <c r="AE2665" i="1"/>
  <c r="AE2666" i="1"/>
  <c r="AE2667" i="1" s="1"/>
  <c r="AE2668" i="1" s="1"/>
  <c r="AE2669" i="1" s="1"/>
  <c r="AE2670" i="1" s="1"/>
  <c r="AE2671" i="1" s="1"/>
  <c r="AE2672" i="1" s="1"/>
  <c r="AE2673" i="1" s="1"/>
  <c r="AE2674" i="1" s="1"/>
  <c r="AE2675" i="1" s="1"/>
  <c r="AE2676" i="1" s="1"/>
  <c r="AE2677" i="1" s="1"/>
  <c r="AE2678" i="1" s="1"/>
  <c r="AE2679" i="1" s="1"/>
  <c r="AE2680" i="1" s="1"/>
  <c r="AE2681" i="1" s="1"/>
  <c r="AE2682" i="1" s="1"/>
  <c r="AE2683" i="1" s="1"/>
  <c r="AE2684" i="1" s="1"/>
  <c r="AE2685" i="1" s="1"/>
  <c r="AE2686" i="1" s="1"/>
  <c r="AE2687" i="1"/>
  <c r="AE2688" i="1"/>
  <c r="AE2689" i="1" s="1"/>
  <c r="AE2690" i="1"/>
  <c r="AE2691" i="1" s="1"/>
  <c r="AE2692" i="1" s="1"/>
  <c r="AE2693" i="1" s="1"/>
  <c r="AE2694" i="1" s="1"/>
  <c r="AE2695" i="1" s="1"/>
  <c r="AE2696" i="1" s="1"/>
  <c r="AE2697" i="1" s="1"/>
  <c r="AE2698" i="1" s="1"/>
  <c r="AE2699" i="1" s="1"/>
  <c r="AE2700" i="1" s="1"/>
  <c r="AE2701" i="1" s="1"/>
  <c r="AE2702" i="1" s="1"/>
  <c r="AE2703" i="1" s="1"/>
  <c r="AE2704" i="1" s="1"/>
  <c r="AE2705" i="1" s="1"/>
  <c r="AE2706" i="1" s="1"/>
  <c r="AE2707" i="1" s="1"/>
  <c r="AE2708" i="1" s="1"/>
  <c r="AE2709" i="1" s="1"/>
  <c r="AE2710" i="1"/>
  <c r="AE2711" i="1"/>
  <c r="AE2712" i="1" s="1"/>
  <c r="AE2713" i="1" s="1"/>
  <c r="AE2714" i="1" s="1"/>
  <c r="AE2715" i="1" s="1"/>
  <c r="AE2716" i="1" s="1"/>
  <c r="AE2717" i="1" s="1"/>
  <c r="AE2718" i="1" s="1"/>
  <c r="AE2719" i="1" s="1"/>
  <c r="AE2720" i="1"/>
  <c r="AE2721" i="1" s="1"/>
  <c r="AE2722" i="1" s="1"/>
  <c r="AE2723" i="1" s="1"/>
  <c r="AE2724" i="1" s="1"/>
  <c r="AE2725" i="1" s="1"/>
  <c r="AE2726" i="1" s="1"/>
  <c r="AE2727" i="1" s="1"/>
  <c r="AE2728" i="1" s="1"/>
  <c r="AE2729" i="1" s="1"/>
  <c r="AE2730" i="1" s="1"/>
  <c r="AE2731" i="1" s="1"/>
  <c r="AE2732" i="1" s="1"/>
  <c r="AE2733" i="1"/>
  <c r="AE2734" i="1"/>
  <c r="AE2735" i="1" s="1"/>
  <c r="AE2736" i="1" s="1"/>
  <c r="AE2737" i="1" s="1"/>
  <c r="AE2738" i="1" s="1"/>
  <c r="AE2739" i="1"/>
  <c r="AE2740" i="1" s="1"/>
  <c r="AE2741" i="1" s="1"/>
  <c r="AE2742" i="1" s="1"/>
  <c r="AE2743" i="1" s="1"/>
  <c r="AE2744" i="1" s="1"/>
  <c r="AE2745" i="1"/>
  <c r="AE2746" i="1"/>
  <c r="AE2747" i="1"/>
  <c r="AE2748" i="1" s="1"/>
  <c r="AE2749" i="1" s="1"/>
  <c r="AE2750" i="1" s="1"/>
  <c r="AE2751" i="1"/>
  <c r="AE2752" i="1" s="1"/>
  <c r="AE2753" i="1" s="1"/>
  <c r="AE2754" i="1" s="1"/>
  <c r="AE2755" i="1" s="1"/>
  <c r="AE2756" i="1" s="1"/>
  <c r="AE2757" i="1" s="1"/>
  <c r="AE2758" i="1" s="1"/>
  <c r="AE2759" i="1" s="1"/>
  <c r="AE2760" i="1" s="1"/>
  <c r="AE2761" i="1" s="1"/>
  <c r="AE2762" i="1" s="1"/>
  <c r="AE2763" i="1" s="1"/>
  <c r="AE2764" i="1" s="1"/>
  <c r="AE2765" i="1" s="1"/>
  <c r="AE2766" i="1" s="1"/>
  <c r="AE2767" i="1" s="1"/>
  <c r="AE2768" i="1" s="1"/>
  <c r="AE2769" i="1" s="1"/>
  <c r="AE2770" i="1" s="1"/>
  <c r="AE2771" i="1" s="1"/>
  <c r="AE2772" i="1" s="1"/>
  <c r="AE2773" i="1" s="1"/>
  <c r="AE2774" i="1" s="1"/>
  <c r="AE2775" i="1" s="1"/>
  <c r="AE2776" i="1" s="1"/>
  <c r="AE2777" i="1" s="1"/>
  <c r="AE2778" i="1" s="1"/>
  <c r="AE2779" i="1" s="1"/>
  <c r="AE2780" i="1" s="1"/>
  <c r="AE2781" i="1" s="1"/>
  <c r="AE2782" i="1" s="1"/>
  <c r="AE2783" i="1" s="1"/>
  <c r="AE2784" i="1" s="1"/>
  <c r="AE2785" i="1" s="1"/>
  <c r="AE2786" i="1" s="1"/>
  <c r="AE2787" i="1" s="1"/>
  <c r="AE2788" i="1" s="1"/>
  <c r="AE2789" i="1" s="1"/>
  <c r="AE2790" i="1" s="1"/>
  <c r="AE2791" i="1"/>
  <c r="AE2792" i="1"/>
  <c r="AE2793" i="1" s="1"/>
  <c r="AE2794" i="1" s="1"/>
  <c r="AE2795" i="1" s="1"/>
  <c r="AE2796" i="1" s="1"/>
  <c r="AE2797" i="1" s="1"/>
  <c r="AE2798" i="1" s="1"/>
  <c r="AE2799" i="1" s="1"/>
  <c r="AE2800" i="1"/>
  <c r="AE2801" i="1" s="1"/>
  <c r="AE2802" i="1" s="1"/>
  <c r="AE2803" i="1" s="1"/>
  <c r="AE2804" i="1" s="1"/>
  <c r="AE2805" i="1" s="1"/>
  <c r="AE2806" i="1" s="1"/>
  <c r="AE2807" i="1" s="1"/>
  <c r="AE2808" i="1" s="1"/>
  <c r="AE2809" i="1" s="1"/>
  <c r="AE2810" i="1" s="1"/>
  <c r="AE2811" i="1" s="1"/>
  <c r="AE2812" i="1" s="1"/>
  <c r="AE2813" i="1" s="1"/>
  <c r="AE2814" i="1" s="1"/>
  <c r="AE2815" i="1" s="1"/>
  <c r="AE2816" i="1" s="1"/>
  <c r="AE2817" i="1" s="1"/>
  <c r="AE2818" i="1" s="1"/>
  <c r="AE2819" i="1" s="1"/>
  <c r="AE2820" i="1" s="1"/>
  <c r="AE2821" i="1" s="1"/>
  <c r="AE2822" i="1" s="1"/>
  <c r="AE2823" i="1" s="1"/>
  <c r="AE2824" i="1" s="1"/>
  <c r="AE2825" i="1" s="1"/>
  <c r="AE2826" i="1" s="1"/>
  <c r="AE2827" i="1" s="1"/>
  <c r="AE2828" i="1" s="1"/>
  <c r="AE2829" i="1" s="1"/>
  <c r="AE2830" i="1" s="1"/>
  <c r="AE2831" i="1" s="1"/>
  <c r="AE2832" i="1" s="1"/>
  <c r="AE2833" i="1" s="1"/>
  <c r="AE2834" i="1" s="1"/>
  <c r="AE2835" i="1"/>
  <c r="AE2836" i="1"/>
  <c r="AE2837" i="1"/>
  <c r="AE2838" i="1" s="1"/>
  <c r="AE2839" i="1" s="1"/>
  <c r="AE2840" i="1" s="1"/>
  <c r="AE2841" i="1" s="1"/>
  <c r="AE2842" i="1" s="1"/>
  <c r="AE2843" i="1" s="1"/>
  <c r="AE2844" i="1" s="1"/>
  <c r="AE2845" i="1" s="1"/>
  <c r="AE2846" i="1" s="1"/>
  <c r="AE2847" i="1" s="1"/>
  <c r="AE2848" i="1" s="1"/>
  <c r="AE2849" i="1" s="1"/>
  <c r="AE2850" i="1" s="1"/>
  <c r="AE2851" i="1" s="1"/>
  <c r="AE2852" i="1" s="1"/>
  <c r="AE2853" i="1" s="1"/>
  <c r="AE2854" i="1" s="1"/>
  <c r="AE2855" i="1" s="1"/>
  <c r="AE2856" i="1" s="1"/>
  <c r="AE2857" i="1" s="1"/>
  <c r="AE2858" i="1"/>
  <c r="AE2859" i="1"/>
  <c r="AE2860" i="1"/>
  <c r="AE2861" i="1"/>
  <c r="AE2862" i="1" s="1"/>
  <c r="AE2863" i="1" s="1"/>
  <c r="AE2864" i="1" s="1"/>
  <c r="AE2865" i="1" s="1"/>
  <c r="AE2866" i="1"/>
  <c r="AE2867" i="1" s="1"/>
  <c r="AE2868" i="1" s="1"/>
  <c r="AE2869" i="1" s="1"/>
  <c r="AE2870" i="1" s="1"/>
  <c r="AE2871" i="1" s="1"/>
  <c r="AE2872" i="1" s="1"/>
  <c r="AE2873" i="1" s="1"/>
  <c r="AE2874" i="1" s="1"/>
  <c r="AE2875" i="1" s="1"/>
  <c r="AE2876" i="1" s="1"/>
  <c r="AE2877" i="1" s="1"/>
  <c r="AE2878" i="1" s="1"/>
  <c r="AE2879" i="1" s="1"/>
  <c r="AE2880" i="1" s="1"/>
  <c r="AE2881" i="1" s="1"/>
  <c r="AE2882" i="1" s="1"/>
  <c r="AE2883" i="1" s="1"/>
  <c r="AE2884" i="1" s="1"/>
  <c r="AE2885" i="1" s="1"/>
  <c r="AE2886" i="1" s="1"/>
  <c r="AE2887" i="1" s="1"/>
  <c r="AE2888" i="1" s="1"/>
  <c r="AE2889" i="1" s="1"/>
  <c r="AE2890" i="1" s="1"/>
  <c r="AE2891" i="1" s="1"/>
  <c r="AE2892" i="1" s="1"/>
  <c r="AE2893" i="1" s="1"/>
  <c r="AE2894" i="1" s="1"/>
  <c r="AE2895" i="1" s="1"/>
  <c r="AE2896" i="1" s="1"/>
  <c r="AE2897" i="1" s="1"/>
  <c r="AE2898" i="1" s="1"/>
  <c r="AE2899" i="1" s="1"/>
  <c r="AE2900" i="1" s="1"/>
  <c r="AE2901" i="1" s="1"/>
  <c r="AE2902" i="1" s="1"/>
  <c r="AE2903" i="1"/>
  <c r="AE2904" i="1"/>
  <c r="AE2905" i="1" s="1"/>
  <c r="AE2906" i="1" s="1"/>
  <c r="AE2907" i="1" s="1"/>
  <c r="AE2908" i="1"/>
  <c r="AE2909" i="1" s="1"/>
  <c r="AE2910" i="1" s="1"/>
  <c r="AE2911" i="1" s="1"/>
  <c r="AE2912" i="1" s="1"/>
  <c r="AE2913" i="1" s="1"/>
  <c r="AE2914" i="1" s="1"/>
  <c r="AE2915" i="1" s="1"/>
  <c r="AE2916" i="1" s="1"/>
  <c r="AE2917" i="1" s="1"/>
  <c r="AE2918" i="1" s="1"/>
  <c r="AE2919" i="1" s="1"/>
  <c r="AE2920" i="1" s="1"/>
  <c r="AE2921" i="1" s="1"/>
  <c r="AE2922" i="1" s="1"/>
  <c r="AE2923" i="1" s="1"/>
  <c r="AE2924" i="1" s="1"/>
  <c r="AE2925" i="1" s="1"/>
  <c r="AE2926" i="1" s="1"/>
  <c r="AE2927" i="1" s="1"/>
  <c r="AE2928" i="1" s="1"/>
  <c r="AE2929" i="1" s="1"/>
  <c r="AE2930" i="1" s="1"/>
  <c r="AE2931" i="1" s="1"/>
  <c r="AE2932" i="1" s="1"/>
  <c r="AE2933" i="1" s="1"/>
  <c r="AE2934" i="1" s="1"/>
  <c r="AE2935" i="1" s="1"/>
  <c r="AE2936" i="1" s="1"/>
  <c r="AE2937" i="1" s="1"/>
  <c r="AE2938" i="1" s="1"/>
  <c r="AE2939" i="1" s="1"/>
  <c r="AE2940" i="1" s="1"/>
  <c r="AE2941" i="1" s="1"/>
  <c r="AE2942" i="1" s="1"/>
  <c r="AE2943" i="1" s="1"/>
  <c r="AE2944" i="1" s="1"/>
  <c r="AE2945" i="1" s="1"/>
  <c r="AE2946" i="1" s="1"/>
  <c r="AE2947" i="1" s="1"/>
  <c r="AE2948" i="1" s="1"/>
  <c r="AE2949" i="1" s="1"/>
  <c r="AE2950" i="1" s="1"/>
  <c r="AE2951" i="1" s="1"/>
  <c r="AE2952" i="1" s="1"/>
  <c r="AE2953" i="1" s="1"/>
  <c r="AE2954" i="1" s="1"/>
  <c r="AE2955" i="1" s="1"/>
  <c r="AE2956" i="1" s="1"/>
  <c r="AE2957" i="1" s="1"/>
  <c r="AE2958" i="1" s="1"/>
  <c r="AE2959" i="1" s="1"/>
  <c r="AE2960" i="1" s="1"/>
  <c r="AE2961" i="1" s="1"/>
  <c r="AE2962" i="1" s="1"/>
  <c r="AE2963" i="1" s="1"/>
  <c r="AE2964" i="1" s="1"/>
  <c r="AE2965" i="1" s="1"/>
  <c r="AE2966" i="1" s="1"/>
  <c r="AE2967" i="1" s="1"/>
  <c r="AE2968" i="1" s="1"/>
  <c r="AE2969" i="1" s="1"/>
  <c r="AE2970" i="1" s="1"/>
  <c r="AE2971" i="1" s="1"/>
  <c r="AE2972" i="1" s="1"/>
  <c r="AE2973" i="1" s="1"/>
  <c r="AE2974" i="1" s="1"/>
  <c r="AE2975" i="1"/>
  <c r="AE2976" i="1"/>
  <c r="AE2977" i="1" s="1"/>
  <c r="AE2978" i="1" s="1"/>
  <c r="AE2979" i="1" s="1"/>
  <c r="AE2980" i="1" s="1"/>
  <c r="AE2981" i="1" s="1"/>
  <c r="AE2982" i="1" s="1"/>
  <c r="AE2983" i="1" s="1"/>
  <c r="AE2984" i="1" s="1"/>
  <c r="AE2985" i="1" s="1"/>
  <c r="AE2986" i="1" s="1"/>
  <c r="AE2987" i="1" s="1"/>
  <c r="AE2988" i="1" s="1"/>
  <c r="AE2989" i="1" s="1"/>
  <c r="AE2990" i="1" s="1"/>
  <c r="AE2991" i="1" s="1"/>
  <c r="AE2992" i="1" s="1"/>
  <c r="AE2993" i="1" s="1"/>
  <c r="AE2994" i="1" s="1"/>
  <c r="AE2995" i="1" s="1"/>
  <c r="AE2996" i="1" s="1"/>
  <c r="AE2997" i="1" s="1"/>
  <c r="AE2998" i="1" s="1"/>
  <c r="AE2999" i="1" s="1"/>
  <c r="AE3000" i="1" s="1"/>
  <c r="AE3001" i="1" s="1"/>
  <c r="AE3002" i="1" s="1"/>
  <c r="AE3003" i="1" s="1"/>
  <c r="AE3004" i="1" s="1"/>
  <c r="AE3005" i="1" s="1"/>
  <c r="AE3006" i="1" s="1"/>
  <c r="AE3007" i="1" s="1"/>
  <c r="AE3008" i="1" s="1"/>
  <c r="AE3009" i="1" s="1"/>
  <c r="AE3010" i="1" s="1"/>
  <c r="AE3011" i="1" s="1"/>
  <c r="AE3012" i="1" s="1"/>
  <c r="AE3013" i="1" s="1"/>
  <c r="AE3014" i="1" s="1"/>
  <c r="AE3015" i="1" s="1"/>
  <c r="AE3016" i="1" s="1"/>
  <c r="AE3017" i="1" s="1"/>
  <c r="AE3018" i="1" s="1"/>
  <c r="AE3019" i="1" s="1"/>
  <c r="AE3020" i="1" s="1"/>
  <c r="AE3021" i="1" s="1"/>
  <c r="AE3022" i="1" s="1"/>
  <c r="AE3023" i="1" s="1"/>
  <c r="AE3024" i="1" s="1"/>
  <c r="AE3025" i="1" s="1"/>
  <c r="AE3026" i="1" s="1"/>
  <c r="AE3027" i="1" s="1"/>
  <c r="AE3028" i="1" s="1"/>
  <c r="AE3029" i="1" s="1"/>
  <c r="AE3030" i="1" s="1"/>
  <c r="AE3031" i="1" s="1"/>
  <c r="AE3032" i="1"/>
  <c r="AE3033" i="1"/>
  <c r="AE3034" i="1"/>
  <c r="AE3035" i="1" s="1"/>
  <c r="AE3036" i="1"/>
  <c r="AE3037" i="1" s="1"/>
  <c r="AE3038" i="1" s="1"/>
  <c r="AE3039" i="1" s="1"/>
  <c r="AE3040" i="1" s="1"/>
  <c r="AE3041" i="1" s="1"/>
  <c r="AE3042" i="1" s="1"/>
  <c r="AE3043" i="1" s="1"/>
  <c r="AE3044" i="1" s="1"/>
  <c r="AE3045" i="1" s="1"/>
  <c r="AE3046" i="1" s="1"/>
  <c r="AE3047" i="1" s="1"/>
  <c r="AE3048" i="1" s="1"/>
  <c r="AE3049" i="1" s="1"/>
  <c r="AE3050" i="1" s="1"/>
  <c r="AE3051" i="1" s="1"/>
  <c r="AE3052" i="1" s="1"/>
  <c r="AE3053" i="1" s="1"/>
  <c r="AE3054" i="1" s="1"/>
  <c r="AE3055" i="1" s="1"/>
  <c r="AE3056" i="1" s="1"/>
  <c r="AE3057" i="1" s="1"/>
  <c r="AE3058" i="1" s="1"/>
  <c r="AE3059" i="1" s="1"/>
  <c r="AE3060" i="1" s="1"/>
  <c r="AE3061" i="1" s="1"/>
  <c r="AE3062" i="1" s="1"/>
  <c r="AE3063" i="1" s="1"/>
  <c r="AE3064" i="1" s="1"/>
  <c r="AE3065" i="1" s="1"/>
  <c r="AE3066" i="1" s="1"/>
  <c r="AE3067" i="1" s="1"/>
  <c r="AE3068" i="1" s="1"/>
  <c r="AE3069" i="1" s="1"/>
  <c r="AE3070" i="1"/>
  <c r="AE3071" i="1"/>
  <c r="AE3072" i="1" s="1"/>
  <c r="AE3073" i="1" s="1"/>
  <c r="AE3074" i="1" s="1"/>
  <c r="AE3075" i="1" s="1"/>
  <c r="AE3076" i="1" s="1"/>
  <c r="AE3077" i="1" s="1"/>
  <c r="AE3078" i="1" s="1"/>
  <c r="AE3079" i="1" s="1"/>
  <c r="AE3080" i="1" s="1"/>
  <c r="AE3081" i="1" s="1"/>
  <c r="AE3082" i="1" s="1"/>
  <c r="AE3083" i="1" s="1"/>
  <c r="AE3084" i="1" s="1"/>
  <c r="AE3085" i="1" s="1"/>
  <c r="AE3086" i="1" s="1"/>
  <c r="AE3087" i="1" s="1"/>
  <c r="AE3088" i="1" s="1"/>
  <c r="AE3089" i="1" s="1"/>
  <c r="AE3090" i="1" s="1"/>
  <c r="AE3091" i="1" s="1"/>
  <c r="AE3092" i="1" s="1"/>
  <c r="AE3093" i="1" s="1"/>
  <c r="AE3094" i="1" s="1"/>
  <c r="AE3095" i="1" s="1"/>
  <c r="AE3096" i="1" s="1"/>
  <c r="AE3097" i="1" s="1"/>
  <c r="AE3098" i="1" s="1"/>
  <c r="AE3099" i="1" s="1"/>
  <c r="AE3100" i="1" s="1"/>
  <c r="AE3101" i="1" s="1"/>
  <c r="AE3102" i="1" s="1"/>
  <c r="AE3103" i="1" s="1"/>
  <c r="AE3104" i="1"/>
  <c r="AE3105" i="1"/>
  <c r="AE3106" i="1"/>
  <c r="AE3107" i="1" s="1"/>
  <c r="AE3108" i="1"/>
  <c r="AE3109" i="1" s="1"/>
  <c r="AE3110" i="1" s="1"/>
  <c r="AE3111" i="1" s="1"/>
  <c r="AE3112" i="1" s="1"/>
  <c r="AE3113" i="1" s="1"/>
  <c r="AE3114" i="1" s="1"/>
  <c r="AE3115" i="1" s="1"/>
  <c r="AE3116" i="1" s="1"/>
  <c r="AE3117" i="1" s="1"/>
  <c r="AE3118" i="1" s="1"/>
  <c r="AE3119" i="1" s="1"/>
  <c r="AE3120" i="1" s="1"/>
  <c r="AE3121" i="1" s="1"/>
  <c r="AE3122" i="1" s="1"/>
  <c r="AE3123" i="1" s="1"/>
  <c r="AE3124" i="1" s="1"/>
  <c r="AE3125" i="1" s="1"/>
  <c r="AE3126" i="1" s="1"/>
  <c r="AE3127" i="1" s="1"/>
  <c r="AE3128" i="1" s="1"/>
  <c r="AE3129" i="1" s="1"/>
  <c r="AE3130" i="1" s="1"/>
  <c r="AE3131" i="1" s="1"/>
  <c r="AE3132" i="1" s="1"/>
  <c r="AE3133" i="1" s="1"/>
  <c r="AE3134" i="1" s="1"/>
  <c r="AE3135" i="1" s="1"/>
  <c r="AE3136" i="1" s="1"/>
  <c r="AE3137" i="1" s="1"/>
  <c r="AE3138" i="1"/>
  <c r="AE3139" i="1"/>
  <c r="AE3140" i="1"/>
  <c r="AE3141" i="1" s="1"/>
  <c r="AE3142" i="1" s="1"/>
  <c r="AE3143" i="1" s="1"/>
  <c r="AE3144" i="1" s="1"/>
  <c r="AE3145" i="1" s="1"/>
  <c r="AE3146" i="1" s="1"/>
  <c r="AE3147" i="1" s="1"/>
  <c r="AE3148" i="1" s="1"/>
  <c r="AE3149" i="1" s="1"/>
  <c r="AE3150" i="1" s="1"/>
  <c r="AE3151" i="1" s="1"/>
  <c r="AE3152" i="1" s="1"/>
  <c r="AE3153" i="1" s="1"/>
  <c r="AE3154" i="1" s="1"/>
  <c r="AE3155" i="1" s="1"/>
  <c r="AE3156" i="1" s="1"/>
  <c r="AE3157" i="1" s="1"/>
  <c r="AE3158" i="1" s="1"/>
  <c r="AE3159" i="1" s="1"/>
  <c r="AE3160" i="1" s="1"/>
  <c r="AE3161" i="1" s="1"/>
  <c r="AE3162" i="1" s="1"/>
  <c r="AE3163" i="1" s="1"/>
  <c r="AE3164" i="1" s="1"/>
  <c r="AE3165" i="1" s="1"/>
  <c r="AE3166" i="1" s="1"/>
  <c r="AE3167" i="1" s="1"/>
  <c r="AE3168" i="1" s="1"/>
  <c r="AE3169" i="1" s="1"/>
  <c r="AE3170" i="1" s="1"/>
  <c r="AE3171" i="1" s="1"/>
  <c r="AE3172" i="1"/>
  <c r="AE3173" i="1"/>
  <c r="AE3174" i="1" s="1"/>
  <c r="AE3175" i="1"/>
  <c r="AE3176" i="1" s="1"/>
  <c r="AE3177" i="1" s="1"/>
  <c r="AE3178" i="1" s="1"/>
  <c r="AE3179" i="1" s="1"/>
  <c r="AE3180" i="1" s="1"/>
  <c r="AE3181" i="1" s="1"/>
  <c r="AE3182" i="1" s="1"/>
  <c r="AE3183" i="1" s="1"/>
  <c r="AE3184" i="1" s="1"/>
  <c r="AE3185" i="1" s="1"/>
  <c r="AE3186" i="1" s="1"/>
  <c r="AE3187" i="1" s="1"/>
  <c r="AE3188" i="1" s="1"/>
  <c r="AE3189" i="1" s="1"/>
  <c r="AE3190" i="1" s="1"/>
  <c r="AE3191" i="1" s="1"/>
  <c r="AE3192" i="1" s="1"/>
  <c r="AE3193" i="1" s="1"/>
  <c r="AE3194" i="1" s="1"/>
  <c r="AE3195" i="1"/>
  <c r="AE3196" i="1"/>
  <c r="AE3197" i="1" s="1"/>
  <c r="AE3198" i="1" s="1"/>
  <c r="AE3199" i="1" s="1"/>
  <c r="AE3200" i="1" s="1"/>
  <c r="AE3201" i="1" s="1"/>
  <c r="AE3202" i="1" s="1"/>
  <c r="AE3203" i="1" s="1"/>
  <c r="AE3204" i="1" s="1"/>
  <c r="AE3205" i="1" s="1"/>
  <c r="AE3206" i="1" s="1"/>
  <c r="AE3207" i="1" s="1"/>
  <c r="AE3208" i="1" s="1"/>
  <c r="AE3209" i="1" s="1"/>
  <c r="AE3210" i="1" s="1"/>
  <c r="AE3211" i="1" s="1"/>
  <c r="AE3212" i="1" s="1"/>
  <c r="AE3213" i="1" s="1"/>
  <c r="AE3214" i="1" s="1"/>
  <c r="AE3215" i="1" s="1"/>
  <c r="AE3216" i="1" s="1"/>
  <c r="AE3217" i="1" s="1"/>
  <c r="AE3218" i="1" s="1"/>
  <c r="AE3219" i="1" s="1"/>
  <c r="AE3220" i="1" s="1"/>
  <c r="AE3221" i="1" s="1"/>
  <c r="AE3222" i="1" s="1"/>
  <c r="AE3223" i="1" s="1"/>
  <c r="AE3224" i="1" s="1"/>
  <c r="AE3225" i="1" s="1"/>
  <c r="AE3226" i="1" s="1"/>
  <c r="AE3227" i="1"/>
  <c r="AE3228" i="1"/>
  <c r="AE3229" i="1"/>
  <c r="AE3230" i="1" s="1"/>
  <c r="AE3231" i="1" s="1"/>
  <c r="AE3232" i="1" s="1"/>
  <c r="AE3233" i="1" s="1"/>
  <c r="AE3234" i="1" s="1"/>
  <c r="AE3235" i="1" s="1"/>
  <c r="AE3236" i="1" s="1"/>
  <c r="AE3237" i="1" s="1"/>
  <c r="AE3238" i="1" s="1"/>
  <c r="AE3239" i="1" s="1"/>
  <c r="AE3240" i="1" s="1"/>
  <c r="AE3241" i="1" s="1"/>
  <c r="AE3242" i="1" s="1"/>
  <c r="AE3243" i="1" s="1"/>
  <c r="AE3244" i="1" s="1"/>
  <c r="AE3245" i="1" s="1"/>
  <c r="AE3246" i="1" s="1"/>
  <c r="AE3247" i="1" s="1"/>
  <c r="AE3248" i="1" s="1"/>
  <c r="AE3249" i="1" s="1"/>
  <c r="AE3250" i="1" s="1"/>
  <c r="AE3251" i="1" s="1"/>
  <c r="AE3252" i="1" s="1"/>
  <c r="AE3253" i="1" s="1"/>
  <c r="AE3254" i="1" s="1"/>
  <c r="AE3255" i="1" s="1"/>
  <c r="AE3256" i="1" s="1"/>
  <c r="AE3257" i="1" s="1"/>
  <c r="AE3258" i="1" s="1"/>
  <c r="AE3259" i="1" s="1"/>
  <c r="AE3260" i="1" s="1"/>
  <c r="AE3261" i="1" s="1"/>
  <c r="AE3262" i="1" s="1"/>
  <c r="AE3263" i="1" s="1"/>
  <c r="AE3264" i="1" s="1"/>
  <c r="AE3265" i="1" s="1"/>
  <c r="AE3266" i="1" s="1"/>
  <c r="AE3267" i="1" s="1"/>
  <c r="AE3268" i="1" s="1"/>
  <c r="AE3269" i="1" s="1"/>
  <c r="AE3270" i="1" s="1"/>
  <c r="AE3271" i="1" s="1"/>
  <c r="AE3272" i="1" s="1"/>
  <c r="AE3273" i="1" s="1"/>
  <c r="AE3274" i="1"/>
  <c r="AE3275" i="1"/>
  <c r="AE3276" i="1"/>
  <c r="AE3277" i="1"/>
  <c r="AE3278" i="1" s="1"/>
  <c r="AE3279" i="1" s="1"/>
  <c r="AE3280" i="1" s="1"/>
  <c r="AE3281" i="1" s="1"/>
  <c r="AE3282" i="1" s="1"/>
  <c r="AE3283" i="1" s="1"/>
  <c r="AE3284" i="1" s="1"/>
  <c r="AE3285" i="1" s="1"/>
  <c r="AE3286" i="1" s="1"/>
  <c r="AE3287" i="1" s="1"/>
  <c r="AE3288" i="1" s="1"/>
  <c r="AE3289" i="1" s="1"/>
  <c r="AE3290" i="1" s="1"/>
  <c r="AE3291" i="1"/>
  <c r="AE3292" i="1"/>
  <c r="AE3293" i="1" s="1"/>
  <c r="AE3294" i="1" s="1"/>
  <c r="AE3295" i="1" s="1"/>
  <c r="AE3296" i="1" s="1"/>
  <c r="AE3297" i="1" s="1"/>
  <c r="AE3298" i="1" s="1"/>
  <c r="AE3299" i="1" s="1"/>
  <c r="AE3300" i="1" s="1"/>
  <c r="AE3301" i="1" s="1"/>
  <c r="AE3302" i="1" s="1"/>
  <c r="AE3303" i="1" s="1"/>
  <c r="AE3304" i="1" s="1"/>
  <c r="AE3305" i="1" s="1"/>
  <c r="AE3306" i="1" s="1"/>
  <c r="AE3307" i="1" s="1"/>
  <c r="AE3308" i="1" s="1"/>
  <c r="AE3309" i="1" s="1"/>
  <c r="AE3310" i="1" s="1"/>
  <c r="AE3311" i="1" s="1"/>
  <c r="AE3312" i="1" s="1"/>
  <c r="AE3313" i="1" s="1"/>
  <c r="AE3314" i="1"/>
  <c r="AE3315" i="1"/>
  <c r="AE3316" i="1"/>
  <c r="AE3317" i="1"/>
  <c r="AE3318" i="1" s="1"/>
  <c r="AE3319" i="1" s="1"/>
  <c r="AE3320" i="1" s="1"/>
  <c r="AE3321" i="1" s="1"/>
  <c r="AE3322" i="1" s="1"/>
  <c r="AE3323" i="1" s="1"/>
  <c r="AE3324" i="1" s="1"/>
  <c r="AE3325" i="1" s="1"/>
  <c r="AE3326" i="1" s="1"/>
  <c r="AE3327" i="1" s="1"/>
  <c r="AE3328" i="1" s="1"/>
  <c r="AE3329" i="1" s="1"/>
  <c r="AE3330" i="1" s="1"/>
  <c r="AE3331" i="1" s="1"/>
  <c r="AE3332" i="1" s="1"/>
  <c r="AE3333" i="1" s="1"/>
  <c r="AE3334" i="1" s="1"/>
  <c r="AE3335" i="1"/>
  <c r="AE3336" i="1"/>
  <c r="AE3337" i="1" s="1"/>
  <c r="AE3338" i="1" s="1"/>
  <c r="AE3339" i="1" s="1"/>
  <c r="AE3340" i="1"/>
  <c r="AE3341" i="1" s="1"/>
  <c r="AE3342" i="1" s="1"/>
  <c r="AE3343" i="1" s="1"/>
  <c r="AE3344" i="1" s="1"/>
  <c r="AE3345" i="1" s="1"/>
  <c r="AE3346" i="1" s="1"/>
  <c r="AE3347" i="1" s="1"/>
  <c r="AE3348" i="1" s="1"/>
  <c r="AE3349" i="1" s="1"/>
  <c r="AE3350" i="1" s="1"/>
  <c r="AE3351" i="1" s="1"/>
  <c r="AE3352" i="1" s="1"/>
  <c r="AE3353" i="1" s="1"/>
  <c r="AE3354" i="1" s="1"/>
  <c r="AE3355" i="1" s="1"/>
  <c r="AE3356" i="1" s="1"/>
  <c r="AE3357" i="1" s="1"/>
  <c r="AE3358" i="1" s="1"/>
  <c r="AE3359" i="1" s="1"/>
  <c r="AE3360" i="1" s="1"/>
  <c r="AE3361" i="1" s="1"/>
  <c r="AE3362" i="1" s="1"/>
  <c r="AE3363" i="1" s="1"/>
  <c r="AE3364" i="1" s="1"/>
  <c r="AE3365" i="1" s="1"/>
  <c r="AE3366" i="1" s="1"/>
  <c r="AE3367" i="1" s="1"/>
  <c r="AE3368" i="1" s="1"/>
  <c r="AE3369" i="1" s="1"/>
  <c r="AE3370" i="1" s="1"/>
  <c r="AE3371" i="1" s="1"/>
  <c r="AE3372" i="1" s="1"/>
  <c r="AE3373" i="1" s="1"/>
  <c r="AE3374" i="1" s="1"/>
  <c r="AE3375" i="1" s="1"/>
  <c r="AE3376" i="1"/>
  <c r="AE3377" i="1"/>
  <c r="AE3378" i="1" s="1"/>
  <c r="AE3379" i="1" s="1"/>
  <c r="AE3380" i="1"/>
  <c r="AE3381" i="1" s="1"/>
  <c r="AE3382" i="1" s="1"/>
  <c r="AE3383" i="1" s="1"/>
  <c r="AE3384" i="1" s="1"/>
  <c r="AE3385" i="1" s="1"/>
  <c r="AE3386" i="1" s="1"/>
  <c r="AE3387" i="1" s="1"/>
  <c r="AE3388" i="1" s="1"/>
  <c r="AE3389" i="1" s="1"/>
  <c r="AE3390" i="1" s="1"/>
  <c r="AE3391" i="1" s="1"/>
  <c r="AE3392" i="1" s="1"/>
  <c r="AE3393" i="1" s="1"/>
  <c r="AE3394" i="1" s="1"/>
  <c r="AE3395" i="1" s="1"/>
  <c r="AE3396" i="1" s="1"/>
  <c r="AE3397" i="1"/>
  <c r="AE3398" i="1"/>
  <c r="AE3399" i="1" s="1"/>
  <c r="AE3400" i="1" s="1"/>
  <c r="AE3401" i="1" s="1"/>
  <c r="AE3402" i="1" s="1"/>
  <c r="AE3403" i="1" s="1"/>
  <c r="AE3404" i="1" s="1"/>
  <c r="AE3405" i="1" s="1"/>
  <c r="AE3406" i="1" s="1"/>
  <c r="AE3407" i="1" s="1"/>
  <c r="AE3408" i="1" s="1"/>
  <c r="AE3409" i="1" s="1"/>
  <c r="AE3410" i="1" s="1"/>
  <c r="AE3411" i="1" s="1"/>
  <c r="AE3412" i="1" s="1"/>
  <c r="AE3413" i="1" s="1"/>
  <c r="AE3414" i="1" s="1"/>
  <c r="AE3415" i="1" s="1"/>
  <c r="AE3416" i="1" s="1"/>
  <c r="AE3417" i="1" s="1"/>
  <c r="AE3418" i="1" s="1"/>
  <c r="AE3419" i="1" s="1"/>
  <c r="AE3420" i="1" s="1"/>
  <c r="AE3421" i="1" s="1"/>
  <c r="AE3422" i="1" s="1"/>
  <c r="AE3423" i="1" s="1"/>
  <c r="AE3424" i="1" s="1"/>
  <c r="AE3425" i="1" s="1"/>
  <c r="AE3426" i="1" s="1"/>
  <c r="AE3427" i="1" s="1"/>
  <c r="AE3428" i="1" s="1"/>
  <c r="AE3429" i="1" s="1"/>
  <c r="AE3430" i="1"/>
  <c r="AE3431" i="1"/>
  <c r="AE3432" i="1" s="1"/>
  <c r="AE3433" i="1" s="1"/>
  <c r="AE3434" i="1" s="1"/>
  <c r="AE3435" i="1" s="1"/>
  <c r="AE3436" i="1"/>
  <c r="AE3437" i="1" s="1"/>
  <c r="AE3438" i="1" s="1"/>
  <c r="AE3439" i="1" s="1"/>
  <c r="AE3440" i="1" s="1"/>
  <c r="AE3441" i="1" s="1"/>
  <c r="AE3442" i="1" s="1"/>
  <c r="AE3443" i="1" s="1"/>
  <c r="AE3444" i="1" s="1"/>
  <c r="AE3445" i="1" s="1"/>
  <c r="AE3446" i="1" s="1"/>
  <c r="AE3447" i="1" s="1"/>
  <c r="AE3448" i="1" s="1"/>
  <c r="AE3449" i="1" s="1"/>
  <c r="AE3450" i="1" s="1"/>
  <c r="AE3451" i="1" s="1"/>
  <c r="AE3452" i="1" s="1"/>
  <c r="AE3453" i="1" s="1"/>
  <c r="AE3454" i="1" s="1"/>
  <c r="AE3455" i="1" s="1"/>
  <c r="AE3456" i="1" s="1"/>
  <c r="AE3457" i="1" s="1"/>
  <c r="AE3458" i="1" s="1"/>
  <c r="AE3459" i="1" s="1"/>
  <c r="AE3460" i="1" s="1"/>
  <c r="AE3461" i="1" s="1"/>
  <c r="AE3462" i="1" s="1"/>
  <c r="AE3463" i="1" s="1"/>
  <c r="AE3464" i="1" s="1"/>
  <c r="AE3465" i="1" s="1"/>
  <c r="AE3466" i="1" s="1"/>
  <c r="AE3467" i="1" s="1"/>
  <c r="AE3468" i="1" s="1"/>
  <c r="AE3469" i="1" s="1"/>
  <c r="AE3470" i="1" s="1"/>
  <c r="AE3471" i="1" s="1"/>
  <c r="AE3472" i="1" s="1"/>
  <c r="AE3473" i="1" s="1"/>
  <c r="AE3474" i="1" s="1"/>
  <c r="AE3475" i="1" s="1"/>
  <c r="AE3476" i="1" s="1"/>
  <c r="AE3477" i="1" s="1"/>
  <c r="AE3478" i="1" s="1"/>
  <c r="AE3479" i="1" s="1"/>
  <c r="AE3480" i="1" s="1"/>
  <c r="AE3481" i="1" s="1"/>
  <c r="AE3482" i="1" s="1"/>
  <c r="AE3483" i="1" s="1"/>
  <c r="AE3484" i="1" s="1"/>
  <c r="AE3485" i="1" s="1"/>
  <c r="AE3486" i="1" s="1"/>
  <c r="AE3487" i="1" s="1"/>
  <c r="AE3488" i="1" s="1"/>
  <c r="AE3489" i="1" s="1"/>
  <c r="AE3490" i="1" s="1"/>
  <c r="AE3491" i="1" s="1"/>
  <c r="AE3492" i="1" s="1"/>
  <c r="AE3493" i="1" s="1"/>
  <c r="AE3494" i="1" s="1"/>
  <c r="AE3495" i="1" s="1"/>
  <c r="AE3496" i="1" s="1"/>
  <c r="AE3497" i="1" s="1"/>
  <c r="AE3498" i="1" s="1"/>
  <c r="AE3499" i="1" s="1"/>
  <c r="AE3500" i="1" s="1"/>
  <c r="AE3501" i="1" s="1"/>
  <c r="AE3502" i="1" s="1"/>
  <c r="AE3503" i="1" s="1"/>
  <c r="AE3504" i="1" s="1"/>
  <c r="AE3505" i="1" s="1"/>
  <c r="AE3506" i="1" s="1"/>
  <c r="AE3507" i="1" s="1"/>
  <c r="AE3508" i="1" s="1"/>
  <c r="AE3509" i="1" s="1"/>
  <c r="AE3510" i="1" s="1"/>
  <c r="AE3511" i="1" s="1"/>
  <c r="AE3512" i="1" s="1"/>
  <c r="AE3513" i="1" s="1"/>
  <c r="AE3514" i="1" s="1"/>
  <c r="AE3515" i="1" s="1"/>
  <c r="AE3516" i="1" s="1"/>
  <c r="AE3517" i="1" s="1"/>
  <c r="AE3518" i="1" s="1"/>
  <c r="AE3519" i="1" s="1"/>
  <c r="AE3520" i="1" s="1"/>
  <c r="AE3521" i="1" s="1"/>
  <c r="AE3522" i="1" s="1"/>
  <c r="AE3523" i="1" s="1"/>
  <c r="AE3524" i="1" s="1"/>
  <c r="AE3525" i="1" s="1"/>
  <c r="AE3526" i="1" s="1"/>
  <c r="AE3527" i="1" s="1"/>
  <c r="AE3528" i="1" s="1"/>
  <c r="AE3529" i="1" s="1"/>
  <c r="AE3530" i="1" s="1"/>
  <c r="AE3531" i="1" s="1"/>
  <c r="AE3532" i="1" s="1"/>
  <c r="AE3533" i="1" s="1"/>
  <c r="AE3534" i="1" s="1"/>
  <c r="AE3535" i="1" s="1"/>
  <c r="AE3536" i="1" s="1"/>
  <c r="AE3537" i="1" s="1"/>
  <c r="AE3538" i="1" s="1"/>
  <c r="AE3539" i="1" s="1"/>
  <c r="AE3540" i="1" s="1"/>
  <c r="AE3541" i="1" s="1"/>
  <c r="AE3542" i="1" s="1"/>
  <c r="AE3543" i="1" s="1"/>
  <c r="AE3544" i="1" s="1"/>
  <c r="AE3545" i="1" s="1"/>
  <c r="AE3546" i="1" s="1"/>
  <c r="AE3547" i="1" s="1"/>
  <c r="AE3548" i="1" s="1"/>
  <c r="AE3549" i="1" s="1"/>
  <c r="AE3550" i="1" s="1"/>
  <c r="AE3551" i="1" s="1"/>
  <c r="AE3552" i="1" s="1"/>
  <c r="AE3553" i="1"/>
  <c r="AE3554" i="1"/>
  <c r="AE3555" i="1" s="1"/>
  <c r="AE3556" i="1" s="1"/>
  <c r="AE3557" i="1" s="1"/>
  <c r="AE3558" i="1" s="1"/>
  <c r="AE3559" i="1" s="1"/>
  <c r="AE3560" i="1" s="1"/>
  <c r="AE3561" i="1" s="1"/>
  <c r="AE3562" i="1" s="1"/>
  <c r="AE3563" i="1" s="1"/>
  <c r="AE3564" i="1" s="1"/>
  <c r="AE3565" i="1" s="1"/>
  <c r="AE3566" i="1" s="1"/>
  <c r="AE3567" i="1" s="1"/>
  <c r="AE3568" i="1" s="1"/>
  <c r="AE3569" i="1" s="1"/>
  <c r="AE3570" i="1" s="1"/>
  <c r="AE3571" i="1" s="1"/>
  <c r="AE3572" i="1" s="1"/>
  <c r="AE3573" i="1" s="1"/>
  <c r="AE3574" i="1" s="1"/>
  <c r="AE3575" i="1" s="1"/>
  <c r="AE3576" i="1" s="1"/>
  <c r="AE3577" i="1" s="1"/>
  <c r="AE3578" i="1" s="1"/>
  <c r="AE3579" i="1" s="1"/>
  <c r="AE3580" i="1" s="1"/>
  <c r="AE3581" i="1" s="1"/>
  <c r="AE3582" i="1" s="1"/>
  <c r="AE3583" i="1" s="1"/>
  <c r="AE3584" i="1"/>
  <c r="AE3585" i="1"/>
  <c r="AE3586" i="1" s="1"/>
  <c r="AE3587" i="1" s="1"/>
  <c r="AE3588" i="1"/>
  <c r="AE3589" i="1" s="1"/>
  <c r="AE3590" i="1" s="1"/>
  <c r="AE3591" i="1" s="1"/>
  <c r="AE3592" i="1" s="1"/>
  <c r="AE3593" i="1" s="1"/>
  <c r="AE3594" i="1" s="1"/>
  <c r="AE3595" i="1" s="1"/>
  <c r="AE3596" i="1" s="1"/>
  <c r="AE3597" i="1" s="1"/>
  <c r="AE3598" i="1" s="1"/>
  <c r="AE3599" i="1" s="1"/>
  <c r="AE3600" i="1" s="1"/>
  <c r="AE3601" i="1" s="1"/>
  <c r="AE3602" i="1" s="1"/>
  <c r="AE3603" i="1" s="1"/>
  <c r="AE3604" i="1" s="1"/>
  <c r="AE3605" i="1" s="1"/>
  <c r="AE3606" i="1" s="1"/>
  <c r="AE3607" i="1" s="1"/>
  <c r="AE3608" i="1" s="1"/>
  <c r="AE3609" i="1" s="1"/>
  <c r="AE3610" i="1" s="1"/>
  <c r="AE3611" i="1" s="1"/>
  <c r="AE3612" i="1" s="1"/>
  <c r="AE3613" i="1" s="1"/>
  <c r="AE3614" i="1" s="1"/>
  <c r="AE3615" i="1" s="1"/>
  <c r="AE3616" i="1" s="1"/>
  <c r="AE3617" i="1" s="1"/>
  <c r="AE3618" i="1"/>
  <c r="AE3619" i="1"/>
  <c r="AE16" i="1"/>
  <c r="AD38" i="1"/>
  <c r="AD17" i="1"/>
  <c r="AD18" i="1" s="1"/>
  <c r="AD19" i="1" s="1"/>
  <c r="AD20" i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/>
  <c r="AD58" i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/>
  <c r="AD230" i="1" s="1"/>
  <c r="AD231" i="1" s="1"/>
  <c r="AD232" i="1" s="1"/>
  <c r="AD233" i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/>
  <c r="AD349" i="1" s="1"/>
  <c r="AD350" i="1" s="1"/>
  <c r="AD351" i="1" s="1"/>
  <c r="AD352" i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/>
  <c r="AD401" i="1" s="1"/>
  <c r="AD402" i="1" s="1"/>
  <c r="AD403" i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/>
  <c r="AD775" i="1" s="1"/>
  <c r="AD776" i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/>
  <c r="AD809" i="1" s="1"/>
  <c r="AD810" i="1" s="1"/>
  <c r="AD811" i="1" s="1"/>
  <c r="AD812" i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/>
  <c r="AD964" i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1001" i="1" s="1"/>
  <c r="AD1002" i="1" s="1"/>
  <c r="AD1003" i="1" s="1"/>
  <c r="AD1004" i="1" s="1"/>
  <c r="AD1005" i="1" s="1"/>
  <c r="AD1006" i="1" s="1"/>
  <c r="AD1007" i="1" s="1"/>
  <c r="AD1008" i="1" s="1"/>
  <c r="AD1009" i="1"/>
  <c r="AD1010" i="1" s="1"/>
  <c r="AD1011" i="1" s="1"/>
  <c r="AD1012" i="1" s="1"/>
  <c r="AD1013" i="1" s="1"/>
  <c r="AD1014" i="1" s="1"/>
  <c r="AD1015" i="1" s="1"/>
  <c r="AD1016" i="1" s="1"/>
  <c r="AD1017" i="1" s="1"/>
  <c r="AD1018" i="1" s="1"/>
  <c r="AD1019" i="1" s="1"/>
  <c r="AD1020" i="1" s="1"/>
  <c r="AD1021" i="1" s="1"/>
  <c r="AD1022" i="1" s="1"/>
  <c r="AD1023" i="1" s="1"/>
  <c r="AD1024" i="1" s="1"/>
  <c r="AD1025" i="1" s="1"/>
  <c r="AD1026" i="1" s="1"/>
  <c r="AD1027" i="1" s="1"/>
  <c r="AD1028" i="1" s="1"/>
  <c r="AD1029" i="1" s="1"/>
  <c r="AD1030" i="1" s="1"/>
  <c r="AD1031" i="1" s="1"/>
  <c r="AD1032" i="1" s="1"/>
  <c r="AD1033" i="1" s="1"/>
  <c r="AD1034" i="1" s="1"/>
  <c r="AD1035" i="1" s="1"/>
  <c r="AD1036" i="1" s="1"/>
  <c r="AD1037" i="1" s="1"/>
  <c r="AD1038" i="1" s="1"/>
  <c r="AD1039" i="1" s="1"/>
  <c r="AD1040" i="1" s="1"/>
  <c r="AD1041" i="1" s="1"/>
  <c r="AD1042" i="1" s="1"/>
  <c r="AD1043" i="1" s="1"/>
  <c r="AD1044" i="1" s="1"/>
  <c r="AD1045" i="1" s="1"/>
  <c r="AD1046" i="1" s="1"/>
  <c r="AD1047" i="1"/>
  <c r="AD1048" i="1"/>
  <c r="AD1049" i="1" s="1"/>
  <c r="AD1050" i="1" s="1"/>
  <c r="AD1051" i="1" s="1"/>
  <c r="AD1052" i="1" s="1"/>
  <c r="AD1053" i="1" s="1"/>
  <c r="AD1054" i="1" s="1"/>
  <c r="AD1055" i="1" s="1"/>
  <c r="AD1056" i="1" s="1"/>
  <c r="AD1057" i="1" s="1"/>
  <c r="AD1058" i="1" s="1"/>
  <c r="AD1059" i="1" s="1"/>
  <c r="AD1060" i="1" s="1"/>
  <c r="AD1061" i="1" s="1"/>
  <c r="AD1062" i="1" s="1"/>
  <c r="AD1063" i="1" s="1"/>
  <c r="AD1064" i="1" s="1"/>
  <c r="AD1065" i="1" s="1"/>
  <c r="AD1066" i="1" s="1"/>
  <c r="AD1067" i="1" s="1"/>
  <c r="AD1068" i="1" s="1"/>
  <c r="AD1069" i="1" s="1"/>
  <c r="AD1070" i="1" s="1"/>
  <c r="AD1071" i="1" s="1"/>
  <c r="AD1072" i="1" s="1"/>
  <c r="AD1073" i="1" s="1"/>
  <c r="AD1074" i="1" s="1"/>
  <c r="AD1075" i="1" s="1"/>
  <c r="AD1076" i="1" s="1"/>
  <c r="AD1077" i="1" s="1"/>
  <c r="AD1078" i="1" s="1"/>
  <c r="AD1079" i="1" s="1"/>
  <c r="AD1080" i="1" s="1"/>
  <c r="AD1081" i="1" s="1"/>
  <c r="AD1082" i="1" s="1"/>
  <c r="AD1083" i="1" s="1"/>
  <c r="AD1084" i="1" s="1"/>
  <c r="AD1085" i="1" s="1"/>
  <c r="AD1086" i="1" s="1"/>
  <c r="AD1087" i="1" s="1"/>
  <c r="AD1088" i="1" s="1"/>
  <c r="AD1089" i="1" s="1"/>
  <c r="AD1090" i="1" s="1"/>
  <c r="AD1091" i="1" s="1"/>
  <c r="AD1092" i="1" s="1"/>
  <c r="AD1093" i="1" s="1"/>
  <c r="AD1094" i="1" s="1"/>
  <c r="AD1095" i="1" s="1"/>
  <c r="AD1096" i="1" s="1"/>
  <c r="AD1097" i="1" s="1"/>
  <c r="AD1098" i="1" s="1"/>
  <c r="AD1099" i="1" s="1"/>
  <c r="AD1100" i="1" s="1"/>
  <c r="AD1101" i="1" s="1"/>
  <c r="AD1102" i="1" s="1"/>
  <c r="AD1103" i="1" s="1"/>
  <c r="AD1104" i="1" s="1"/>
  <c r="AD1105" i="1" s="1"/>
  <c r="AD1106" i="1" s="1"/>
  <c r="AD1107" i="1" s="1"/>
  <c r="AD1108" i="1" s="1"/>
  <c r="AD1109" i="1" s="1"/>
  <c r="AD1110" i="1"/>
  <c r="AD1111" i="1" s="1"/>
  <c r="AD1112" i="1" s="1"/>
  <c r="AD1113" i="1" s="1"/>
  <c r="AD1114" i="1" s="1"/>
  <c r="AD1115" i="1" s="1"/>
  <c r="AD1116" i="1" s="1"/>
  <c r="AD1117" i="1" s="1"/>
  <c r="AD1118" i="1" s="1"/>
  <c r="AD1119" i="1" s="1"/>
  <c r="AD1120" i="1" s="1"/>
  <c r="AD1121" i="1" s="1"/>
  <c r="AD1122" i="1" s="1"/>
  <c r="AD1123" i="1" s="1"/>
  <c r="AD1124" i="1" s="1"/>
  <c r="AD1125" i="1" s="1"/>
  <c r="AD1126" i="1" s="1"/>
  <c r="AD1127" i="1"/>
  <c r="AD1128" i="1" s="1"/>
  <c r="AD1129" i="1" s="1"/>
  <c r="AD1130" i="1" s="1"/>
  <c r="AD1131" i="1" s="1"/>
  <c r="AD1132" i="1" s="1"/>
  <c r="AD1133" i="1" s="1"/>
  <c r="AD1134" i="1" s="1"/>
  <c r="AD1135" i="1" s="1"/>
  <c r="AD1136" i="1" s="1"/>
  <c r="AD1137" i="1" s="1"/>
  <c r="AD1138" i="1" s="1"/>
  <c r="AD1139" i="1" s="1"/>
  <c r="AD1140" i="1" s="1"/>
  <c r="AD1141" i="1" s="1"/>
  <c r="AD1142" i="1" s="1"/>
  <c r="AD1143" i="1" s="1"/>
  <c r="AD1144" i="1" s="1"/>
  <c r="AD1145" i="1" s="1"/>
  <c r="AD1146" i="1" s="1"/>
  <c r="AD1147" i="1" s="1"/>
  <c r="AD1148" i="1"/>
  <c r="AD1149" i="1" s="1"/>
  <c r="AD1150" i="1" s="1"/>
  <c r="AD1151" i="1" s="1"/>
  <c r="AD1152" i="1" s="1"/>
  <c r="AD1153" i="1" s="1"/>
  <c r="AD1154" i="1" s="1"/>
  <c r="AD1155" i="1" s="1"/>
  <c r="AD1156" i="1" s="1"/>
  <c r="AD1157" i="1" s="1"/>
  <c r="AD1158" i="1" s="1"/>
  <c r="AD1159" i="1" s="1"/>
  <c r="AD1160" i="1" s="1"/>
  <c r="AD1161" i="1" s="1"/>
  <c r="AD1162" i="1" s="1"/>
  <c r="AD1163" i="1" s="1"/>
  <c r="AD1164" i="1" s="1"/>
  <c r="AD1165" i="1" s="1"/>
  <c r="AD1166" i="1" s="1"/>
  <c r="AD1167" i="1" s="1"/>
  <c r="AD1168" i="1" s="1"/>
  <c r="AD1169" i="1" s="1"/>
  <c r="AD1170" i="1" s="1"/>
  <c r="AD1171" i="1" s="1"/>
  <c r="AD1172" i="1" s="1"/>
  <c r="AD1173" i="1" s="1"/>
  <c r="AD1174" i="1" s="1"/>
  <c r="AD1175" i="1" s="1"/>
  <c r="AD1176" i="1" s="1"/>
  <c r="AD1177" i="1" s="1"/>
  <c r="AD1178" i="1" s="1"/>
  <c r="AD1179" i="1" s="1"/>
  <c r="AD1180" i="1" s="1"/>
  <c r="AD1181" i="1" s="1"/>
  <c r="AD1182" i="1"/>
  <c r="AD1183" i="1" s="1"/>
  <c r="AD1184" i="1" s="1"/>
  <c r="AD1185" i="1" s="1"/>
  <c r="AD1186" i="1" s="1"/>
  <c r="AD1187" i="1" s="1"/>
  <c r="AD1188" i="1" s="1"/>
  <c r="AD1189" i="1" s="1"/>
  <c r="AD1190" i="1" s="1"/>
  <c r="AD1191" i="1" s="1"/>
  <c r="AD1192" i="1" s="1"/>
  <c r="AD1193" i="1" s="1"/>
  <c r="AD1194" i="1" s="1"/>
  <c r="AD1195" i="1" s="1"/>
  <c r="AD1196" i="1" s="1"/>
  <c r="AD1197" i="1" s="1"/>
  <c r="AD1198" i="1" s="1"/>
  <c r="AD1199" i="1" s="1"/>
  <c r="AD1200" i="1" s="1"/>
  <c r="AD1201" i="1" s="1"/>
  <c r="AD1202" i="1" s="1"/>
  <c r="AD1203" i="1" s="1"/>
  <c r="AD1204" i="1" s="1"/>
  <c r="AD1205" i="1" s="1"/>
  <c r="AD1206" i="1" s="1"/>
  <c r="AD1207" i="1" s="1"/>
  <c r="AD1208" i="1" s="1"/>
  <c r="AD1209" i="1" s="1"/>
  <c r="AD1210" i="1" s="1"/>
  <c r="AD1211" i="1" s="1"/>
  <c r="AD1212" i="1" s="1"/>
  <c r="AD1213" i="1" s="1"/>
  <c r="AD1214" i="1" s="1"/>
  <c r="AD1215" i="1"/>
  <c r="AD1216" i="1"/>
  <c r="AD1217" i="1" s="1"/>
  <c r="AD1218" i="1" s="1"/>
  <c r="AD1219" i="1" s="1"/>
  <c r="AD1220" i="1" s="1"/>
  <c r="AD1221" i="1" s="1"/>
  <c r="AD1222" i="1" s="1"/>
  <c r="AD1223" i="1" s="1"/>
  <c r="AD1224" i="1" s="1"/>
  <c r="AD1225" i="1" s="1"/>
  <c r="AD1226" i="1" s="1"/>
  <c r="AD1227" i="1" s="1"/>
  <c r="AD1228" i="1" s="1"/>
  <c r="AD1229" i="1" s="1"/>
  <c r="AD1230" i="1" s="1"/>
  <c r="AD1231" i="1" s="1"/>
  <c r="AD1232" i="1" s="1"/>
  <c r="AD1233" i="1" s="1"/>
  <c r="AD1234" i="1" s="1"/>
  <c r="AD1235" i="1" s="1"/>
  <c r="AD1236" i="1" s="1"/>
  <c r="AD1237" i="1" s="1"/>
  <c r="AD1238" i="1" s="1"/>
  <c r="AD1239" i="1" s="1"/>
  <c r="AD1240" i="1" s="1"/>
  <c r="AD1241" i="1" s="1"/>
  <c r="AD1242" i="1" s="1"/>
  <c r="AD1243" i="1" s="1"/>
  <c r="AD1244" i="1" s="1"/>
  <c r="AD1245" i="1" s="1"/>
  <c r="AD1246" i="1" s="1"/>
  <c r="AD1247" i="1" s="1"/>
  <c r="AD1248" i="1" s="1"/>
  <c r="AD1249" i="1" s="1"/>
  <c r="AD1250" i="1" s="1"/>
  <c r="AD1251" i="1" s="1"/>
  <c r="AD1252" i="1" s="1"/>
  <c r="AD1253" i="1" s="1"/>
  <c r="AD1254" i="1" s="1"/>
  <c r="AD1255" i="1" s="1"/>
  <c r="AD1256" i="1" s="1"/>
  <c r="AD1257" i="1" s="1"/>
  <c r="AD1258" i="1" s="1"/>
  <c r="AD1259" i="1" s="1"/>
  <c r="AD1260" i="1"/>
  <c r="AD1261" i="1" s="1"/>
  <c r="AD1262" i="1" s="1"/>
  <c r="AD1263" i="1" s="1"/>
  <c r="AD1264" i="1" s="1"/>
  <c r="AD1265" i="1" s="1"/>
  <c r="AD1266" i="1" s="1"/>
  <c r="AD1267" i="1" s="1"/>
  <c r="AD1268" i="1" s="1"/>
  <c r="AD1269" i="1" s="1"/>
  <c r="AD1270" i="1" s="1"/>
  <c r="AD1271" i="1" s="1"/>
  <c r="AD1272" i="1" s="1"/>
  <c r="AD1273" i="1" s="1"/>
  <c r="AD1274" i="1" s="1"/>
  <c r="AD1275" i="1" s="1"/>
  <c r="AD1276" i="1" s="1"/>
  <c r="AD1277" i="1" s="1"/>
  <c r="AD1278" i="1" s="1"/>
  <c r="AD1279" i="1" s="1"/>
  <c r="AD1280" i="1" s="1"/>
  <c r="AD1281" i="1" s="1"/>
  <c r="AD1282" i="1" s="1"/>
  <c r="AD1283" i="1" s="1"/>
  <c r="AD1284" i="1" s="1"/>
  <c r="AD1285" i="1"/>
  <c r="AD1286" i="1" s="1"/>
  <c r="AD1287" i="1" s="1"/>
  <c r="AD1288" i="1" s="1"/>
  <c r="AD1289" i="1" s="1"/>
  <c r="AD1290" i="1" s="1"/>
  <c r="AD1291" i="1" s="1"/>
  <c r="AD1292" i="1" s="1"/>
  <c r="AD1293" i="1" s="1"/>
  <c r="AD1294" i="1" s="1"/>
  <c r="AD1295" i="1" s="1"/>
  <c r="AD1296" i="1" s="1"/>
  <c r="AD1297" i="1" s="1"/>
  <c r="AD1298" i="1" s="1"/>
  <c r="AD1299" i="1" s="1"/>
  <c r="AD1300" i="1" s="1"/>
  <c r="AD1301" i="1" s="1"/>
  <c r="AD1302" i="1" s="1"/>
  <c r="AD1303" i="1" s="1"/>
  <c r="AD1304" i="1" s="1"/>
  <c r="AD1305" i="1" s="1"/>
  <c r="AD1306" i="1" s="1"/>
  <c r="AD1307" i="1" s="1"/>
  <c r="AD1308" i="1" s="1"/>
  <c r="AD1309" i="1" s="1"/>
  <c r="AD1310" i="1" s="1"/>
  <c r="AD1311" i="1" s="1"/>
  <c r="AD1312" i="1" s="1"/>
  <c r="AD1313" i="1" s="1"/>
  <c r="AD1314" i="1" s="1"/>
  <c r="AD1315" i="1" s="1"/>
  <c r="AD1316" i="1" s="1"/>
  <c r="AD1317" i="1" s="1"/>
  <c r="AD1318" i="1" s="1"/>
  <c r="AD1319" i="1"/>
  <c r="AD1320" i="1"/>
  <c r="AD1321" i="1" s="1"/>
  <c r="AD1322" i="1" s="1"/>
  <c r="AD1323" i="1" s="1"/>
  <c r="AD1324" i="1" s="1"/>
  <c r="AD1325" i="1" s="1"/>
  <c r="AD1326" i="1" s="1"/>
  <c r="AD1327" i="1" s="1"/>
  <c r="AD1328" i="1" s="1"/>
  <c r="AD1329" i="1" s="1"/>
  <c r="AD1330" i="1" s="1"/>
  <c r="AD1331" i="1" s="1"/>
  <c r="AD1332" i="1" s="1"/>
  <c r="AD1333" i="1" s="1"/>
  <c r="AD1334" i="1" s="1"/>
  <c r="AD1335" i="1" s="1"/>
  <c r="AD1336" i="1" s="1"/>
  <c r="AD1337" i="1" s="1"/>
  <c r="AD1338" i="1" s="1"/>
  <c r="AD1339" i="1" s="1"/>
  <c r="AD1340" i="1" s="1"/>
  <c r="AD1341" i="1" s="1"/>
  <c r="AD1342" i="1" s="1"/>
  <c r="AD1343" i="1" s="1"/>
  <c r="AD1344" i="1" s="1"/>
  <c r="AD1345" i="1" s="1"/>
  <c r="AD1346" i="1" s="1"/>
  <c r="AD1347" i="1" s="1"/>
  <c r="AD1348" i="1" s="1"/>
  <c r="AD1349" i="1" s="1"/>
  <c r="AD1350" i="1" s="1"/>
  <c r="AD1351" i="1" s="1"/>
  <c r="AD1352" i="1"/>
  <c r="AD1353" i="1" s="1"/>
  <c r="AD1354" i="1" s="1"/>
  <c r="AD1355" i="1" s="1"/>
  <c r="AD1356" i="1" s="1"/>
  <c r="AD1357" i="1" s="1"/>
  <c r="AD1358" i="1" s="1"/>
  <c r="AD1359" i="1" s="1"/>
  <c r="AD1360" i="1" s="1"/>
  <c r="AD1361" i="1" s="1"/>
  <c r="AD1362" i="1" s="1"/>
  <c r="AD1363" i="1" s="1"/>
  <c r="AD1364" i="1" s="1"/>
  <c r="AD1365" i="1" s="1"/>
  <c r="AD1366" i="1" s="1"/>
  <c r="AD1367" i="1" s="1"/>
  <c r="AD1368" i="1" s="1"/>
  <c r="AD1369" i="1" s="1"/>
  <c r="AD1370" i="1" s="1"/>
  <c r="AD1371" i="1" s="1"/>
  <c r="AD1372" i="1" s="1"/>
  <c r="AD1373" i="1" s="1"/>
  <c r="AD1374" i="1" s="1"/>
  <c r="AD1375" i="1" s="1"/>
  <c r="AD1376" i="1" s="1"/>
  <c r="AD1377" i="1" s="1"/>
  <c r="AD1378" i="1" s="1"/>
  <c r="AD1379" i="1" s="1"/>
  <c r="AD1380" i="1" s="1"/>
  <c r="AD1381" i="1" s="1"/>
  <c r="AD1382" i="1" s="1"/>
  <c r="AD1383" i="1" s="1"/>
  <c r="AD1384" i="1" s="1"/>
  <c r="AD1385" i="1" s="1"/>
  <c r="AD1386" i="1" s="1"/>
  <c r="AD1387" i="1" s="1"/>
  <c r="AD1388" i="1" s="1"/>
  <c r="AD1389" i="1" s="1"/>
  <c r="AD1390" i="1" s="1"/>
  <c r="AD1391" i="1" s="1"/>
  <c r="AD1392" i="1" s="1"/>
  <c r="AD1393" i="1" s="1"/>
  <c r="AD1394" i="1" s="1"/>
  <c r="AD1395" i="1" s="1"/>
  <c r="AD1396" i="1" s="1"/>
  <c r="AD1397" i="1" s="1"/>
  <c r="AD1398" i="1" s="1"/>
  <c r="AD1399" i="1" s="1"/>
  <c r="AD1400" i="1" s="1"/>
  <c r="AD1401" i="1" s="1"/>
  <c r="AD1402" i="1" s="1"/>
  <c r="AD1403" i="1" s="1"/>
  <c r="AD1404" i="1" s="1"/>
  <c r="AD1405" i="1" s="1"/>
  <c r="AD1406" i="1" s="1"/>
  <c r="AD1407" i="1" s="1"/>
  <c r="AD1408" i="1" s="1"/>
  <c r="AD1409" i="1" s="1"/>
  <c r="AD1410" i="1"/>
  <c r="AD1411" i="1" s="1"/>
  <c r="AD1412" i="1" s="1"/>
  <c r="AD1413" i="1" s="1"/>
  <c r="AD1414" i="1" s="1"/>
  <c r="AD1415" i="1" s="1"/>
  <c r="AD1416" i="1" s="1"/>
  <c r="AD1417" i="1" s="1"/>
  <c r="AD1418" i="1" s="1"/>
  <c r="AD1419" i="1" s="1"/>
  <c r="AD1420" i="1" s="1"/>
  <c r="AD1421" i="1" s="1"/>
  <c r="AD1422" i="1" s="1"/>
  <c r="AD1423" i="1" s="1"/>
  <c r="AD1424" i="1" s="1"/>
  <c r="AD1425" i="1" s="1"/>
  <c r="AD1426" i="1" s="1"/>
  <c r="AD1427" i="1" s="1"/>
  <c r="AD1428" i="1" s="1"/>
  <c r="AD1429" i="1" s="1"/>
  <c r="AD1430" i="1" s="1"/>
  <c r="AD1431" i="1" s="1"/>
  <c r="AD1432" i="1" s="1"/>
  <c r="AD1433" i="1"/>
  <c r="AD1434" i="1" s="1"/>
  <c r="AD1435" i="1" s="1"/>
  <c r="AD1436" i="1" s="1"/>
  <c r="AD1437" i="1" s="1"/>
  <c r="AD1438" i="1" s="1"/>
  <c r="AD1439" i="1" s="1"/>
  <c r="AD1440" i="1" s="1"/>
  <c r="AD1441" i="1" s="1"/>
  <c r="AD1442" i="1" s="1"/>
  <c r="AD1443" i="1" s="1"/>
  <c r="AD1444" i="1" s="1"/>
  <c r="AD1445" i="1" s="1"/>
  <c r="AD1446" i="1" s="1"/>
  <c r="AD1447" i="1" s="1"/>
  <c r="AD1448" i="1" s="1"/>
  <c r="AD1449" i="1" s="1"/>
  <c r="AD1450" i="1" s="1"/>
  <c r="AD1451" i="1" s="1"/>
  <c r="AD1452" i="1" s="1"/>
  <c r="AD1453" i="1" s="1"/>
  <c r="AD1454" i="1" s="1"/>
  <c r="AD1455" i="1" s="1"/>
  <c r="AD1456" i="1" s="1"/>
  <c r="AD1457" i="1" s="1"/>
  <c r="AD1458" i="1" s="1"/>
  <c r="AD1459" i="1" s="1"/>
  <c r="AD1460" i="1" s="1"/>
  <c r="AD1461" i="1" s="1"/>
  <c r="AD1462" i="1" s="1"/>
  <c r="AD1463" i="1" s="1"/>
  <c r="AD1464" i="1" s="1"/>
  <c r="AD1465" i="1" s="1"/>
  <c r="AD1466" i="1" s="1"/>
  <c r="AD1467" i="1"/>
  <c r="AD1468" i="1" s="1"/>
  <c r="AD1469" i="1" s="1"/>
  <c r="AD1470" i="1"/>
  <c r="AD1471" i="1" s="1"/>
  <c r="AD1472" i="1" s="1"/>
  <c r="AD1473" i="1" s="1"/>
  <c r="AD1474" i="1" s="1"/>
  <c r="AD1475" i="1" s="1"/>
  <c r="AD1476" i="1" s="1"/>
  <c r="AD1477" i="1" s="1"/>
  <c r="AD1478" i="1" s="1"/>
  <c r="AD1479" i="1" s="1"/>
  <c r="AD1480" i="1" s="1"/>
  <c r="AD1481" i="1" s="1"/>
  <c r="AD1482" i="1" s="1"/>
  <c r="AD1483" i="1" s="1"/>
  <c r="AD1484" i="1" s="1"/>
  <c r="AD1485" i="1" s="1"/>
  <c r="AD1486" i="1" s="1"/>
  <c r="AD1487" i="1" s="1"/>
  <c r="AD1488" i="1" s="1"/>
  <c r="AD1489" i="1" s="1"/>
  <c r="AD1490" i="1" s="1"/>
  <c r="AD1491" i="1" s="1"/>
  <c r="AD1492" i="1" s="1"/>
  <c r="AD1493" i="1" s="1"/>
  <c r="AD1494" i="1" s="1"/>
  <c r="AD1495" i="1" s="1"/>
  <c r="AD1496" i="1" s="1"/>
  <c r="AD1497" i="1" s="1"/>
  <c r="AD1498" i="1" s="1"/>
  <c r="AD1499" i="1" s="1"/>
  <c r="AD1500" i="1" s="1"/>
  <c r="AD1501" i="1" s="1"/>
  <c r="AD1502" i="1" s="1"/>
  <c r="AD1503" i="1"/>
  <c r="AD1504" i="1" s="1"/>
  <c r="AD1505" i="1" s="1"/>
  <c r="AD1506" i="1" s="1"/>
  <c r="AD1507" i="1" s="1"/>
  <c r="AD1508" i="1" s="1"/>
  <c r="AD1509" i="1" s="1"/>
  <c r="AD1510" i="1" s="1"/>
  <c r="AD1511" i="1" s="1"/>
  <c r="AD1512" i="1" s="1"/>
  <c r="AD1513" i="1" s="1"/>
  <c r="AD1514" i="1" s="1"/>
  <c r="AD1515" i="1" s="1"/>
  <c r="AD1516" i="1" s="1"/>
  <c r="AD1517" i="1" s="1"/>
  <c r="AD1518" i="1" s="1"/>
  <c r="AD1519" i="1" s="1"/>
  <c r="AD1520" i="1" s="1"/>
  <c r="AD1521" i="1" s="1"/>
  <c r="AD1522" i="1" s="1"/>
  <c r="AD1523" i="1" s="1"/>
  <c r="AD1524" i="1"/>
  <c r="AD1525" i="1" s="1"/>
  <c r="AD1526" i="1" s="1"/>
  <c r="AD1527" i="1" s="1"/>
  <c r="AD1528" i="1" s="1"/>
  <c r="AD1529" i="1" s="1"/>
  <c r="AD1530" i="1" s="1"/>
  <c r="AD1531" i="1" s="1"/>
  <c r="AD1532" i="1" s="1"/>
  <c r="AD1533" i="1" s="1"/>
  <c r="AD1534" i="1" s="1"/>
  <c r="AD1535" i="1" s="1"/>
  <c r="AD1536" i="1" s="1"/>
  <c r="AD1537" i="1" s="1"/>
  <c r="AD1538" i="1" s="1"/>
  <c r="AD1539" i="1" s="1"/>
  <c r="AD1540" i="1" s="1"/>
  <c r="AD1541" i="1" s="1"/>
  <c r="AD1542" i="1" s="1"/>
  <c r="AD1543" i="1" s="1"/>
  <c r="AD1544" i="1" s="1"/>
  <c r="AD1545" i="1" s="1"/>
  <c r="AD1546" i="1" s="1"/>
  <c r="AD1547" i="1" s="1"/>
  <c r="AD1548" i="1" s="1"/>
  <c r="AD1549" i="1" s="1"/>
  <c r="AD1550" i="1" s="1"/>
  <c r="AD1551" i="1" s="1"/>
  <c r="AD1552" i="1" s="1"/>
  <c r="AD1553" i="1" s="1"/>
  <c r="AD1554" i="1" s="1"/>
  <c r="AD1555" i="1" s="1"/>
  <c r="AD1556" i="1" s="1"/>
  <c r="AD1557" i="1" s="1"/>
  <c r="AD1558" i="1"/>
  <c r="AD1559" i="1" s="1"/>
  <c r="AD1560" i="1" s="1"/>
  <c r="AD1561" i="1" s="1"/>
  <c r="AD1562" i="1" s="1"/>
  <c r="AD1563" i="1" s="1"/>
  <c r="AD1564" i="1" s="1"/>
  <c r="AD1565" i="1" s="1"/>
  <c r="AD1566" i="1" s="1"/>
  <c r="AD1567" i="1" s="1"/>
  <c r="AD1568" i="1" s="1"/>
  <c r="AD1569" i="1" s="1"/>
  <c r="AD1570" i="1" s="1"/>
  <c r="AD1571" i="1" s="1"/>
  <c r="AD1572" i="1" s="1"/>
  <c r="AD1573" i="1" s="1"/>
  <c r="AD1574" i="1" s="1"/>
  <c r="AD1575" i="1" s="1"/>
  <c r="AD1576" i="1" s="1"/>
  <c r="AD1577" i="1" s="1"/>
  <c r="AD1578" i="1" s="1"/>
  <c r="AD1579" i="1" s="1"/>
  <c r="AD1580" i="1" s="1"/>
  <c r="AD1581" i="1"/>
  <c r="AD1582" i="1" s="1"/>
  <c r="AD1583" i="1" s="1"/>
  <c r="AD1584" i="1" s="1"/>
  <c r="AD1585" i="1" s="1"/>
  <c r="AD1586" i="1" s="1"/>
  <c r="AD1587" i="1" s="1"/>
  <c r="AD1588" i="1" s="1"/>
  <c r="AD1589" i="1" s="1"/>
  <c r="AD1590" i="1" s="1"/>
  <c r="AD1591" i="1" s="1"/>
  <c r="AD1592" i="1" s="1"/>
  <c r="AD1593" i="1" s="1"/>
  <c r="AD1594" i="1" s="1"/>
  <c r="AD1595" i="1" s="1"/>
  <c r="AD1596" i="1" s="1"/>
  <c r="AD1597" i="1" s="1"/>
  <c r="AD1598" i="1" s="1"/>
  <c r="AD1599" i="1" s="1"/>
  <c r="AD1600" i="1" s="1"/>
  <c r="AD1601" i="1" s="1"/>
  <c r="AD1602" i="1" s="1"/>
  <c r="AD1603" i="1" s="1"/>
  <c r="AD1604" i="1" s="1"/>
  <c r="AD1605" i="1"/>
  <c r="AD1606" i="1"/>
  <c r="AD1607" i="1" s="1"/>
  <c r="AD1608" i="1"/>
  <c r="AD1609" i="1" s="1"/>
  <c r="AD1610" i="1" s="1"/>
  <c r="AD1611" i="1" s="1"/>
  <c r="AD1612" i="1" s="1"/>
  <c r="AD1613" i="1" s="1"/>
  <c r="AD1614" i="1" s="1"/>
  <c r="AD1615" i="1" s="1"/>
  <c r="AD1616" i="1" s="1"/>
  <c r="AD1617" i="1" s="1"/>
  <c r="AD1618" i="1" s="1"/>
  <c r="AD1619" i="1" s="1"/>
  <c r="AD1620" i="1" s="1"/>
  <c r="AD1621" i="1" s="1"/>
  <c r="AD1622" i="1" s="1"/>
  <c r="AD1623" i="1" s="1"/>
  <c r="AD1624" i="1" s="1"/>
  <c r="AD1625" i="1" s="1"/>
  <c r="AD1626" i="1" s="1"/>
  <c r="AD1627" i="1" s="1"/>
  <c r="AD1628" i="1" s="1"/>
  <c r="AD1629" i="1" s="1"/>
  <c r="AD1630" i="1" s="1"/>
  <c r="AD1631" i="1" s="1"/>
  <c r="AD1632" i="1" s="1"/>
  <c r="AD1633" i="1" s="1"/>
  <c r="AD1634" i="1" s="1"/>
  <c r="AD1635" i="1" s="1"/>
  <c r="AD1636" i="1" s="1"/>
  <c r="AD1637" i="1" s="1"/>
  <c r="AD1638" i="1"/>
  <c r="AD1639" i="1" s="1"/>
  <c r="AD1640" i="1" s="1"/>
  <c r="AD1641" i="1" s="1"/>
  <c r="AD1642" i="1" s="1"/>
  <c r="AD1643" i="1" s="1"/>
  <c r="AD1644" i="1" s="1"/>
  <c r="AD1645" i="1" s="1"/>
  <c r="AD1646" i="1"/>
  <c r="AD1647" i="1" s="1"/>
  <c r="AD1648" i="1" s="1"/>
  <c r="AD1649" i="1" s="1"/>
  <c r="AD1650" i="1" s="1"/>
  <c r="AD1651" i="1" s="1"/>
  <c r="AD1652" i="1" s="1"/>
  <c r="AD1653" i="1" s="1"/>
  <c r="AD1654" i="1" s="1"/>
  <c r="AD1655" i="1" s="1"/>
  <c r="AD1656" i="1" s="1"/>
  <c r="AD1657" i="1" s="1"/>
  <c r="AD1658" i="1" s="1"/>
  <c r="AD1659" i="1" s="1"/>
  <c r="AD1660" i="1" s="1"/>
  <c r="AD1661" i="1" s="1"/>
  <c r="AD1662" i="1" s="1"/>
  <c r="AD1663" i="1" s="1"/>
  <c r="AD1664" i="1" s="1"/>
  <c r="AD1665" i="1"/>
  <c r="AD1666" i="1" s="1"/>
  <c r="AD1667" i="1" s="1"/>
  <c r="AD1668" i="1" s="1"/>
  <c r="AD1669" i="1" s="1"/>
  <c r="AD1670" i="1" s="1"/>
  <c r="AD1671" i="1" s="1"/>
  <c r="AD1672" i="1" s="1"/>
  <c r="AD1673" i="1" s="1"/>
  <c r="AD1674" i="1" s="1"/>
  <c r="AD1675" i="1" s="1"/>
  <c r="AD1676" i="1" s="1"/>
  <c r="AD1677" i="1" s="1"/>
  <c r="AD1678" i="1" s="1"/>
  <c r="AD1679" i="1" s="1"/>
  <c r="AD1680" i="1" s="1"/>
  <c r="AD1681" i="1" s="1"/>
  <c r="AD1682" i="1" s="1"/>
  <c r="AD1683" i="1" s="1"/>
  <c r="AD1684" i="1" s="1"/>
  <c r="AD1685" i="1" s="1"/>
  <c r="AD1686" i="1" s="1"/>
  <c r="AD1687" i="1" s="1"/>
  <c r="AD1688" i="1" s="1"/>
  <c r="AD1689" i="1" s="1"/>
  <c r="AD1690" i="1" s="1"/>
  <c r="AD1691" i="1" s="1"/>
  <c r="AD1692" i="1" s="1"/>
  <c r="AD1693" i="1" s="1"/>
  <c r="AD1694" i="1" s="1"/>
  <c r="AD1695" i="1" s="1"/>
  <c r="AD1696" i="1" s="1"/>
  <c r="AD1697" i="1" s="1"/>
  <c r="AD1698" i="1" s="1"/>
  <c r="AD1699" i="1" s="1"/>
  <c r="AD1700" i="1" s="1"/>
  <c r="AD1701" i="1"/>
  <c r="AD1702" i="1"/>
  <c r="AD1703" i="1" s="1"/>
  <c r="AD1704" i="1" s="1"/>
  <c r="AD1705" i="1" s="1"/>
  <c r="AD1706" i="1"/>
  <c r="AD1707" i="1" s="1"/>
  <c r="AD1708" i="1" s="1"/>
  <c r="AD1709" i="1" s="1"/>
  <c r="AD1710" i="1" s="1"/>
  <c r="AD1711" i="1" s="1"/>
  <c r="AD1712" i="1"/>
  <c r="AD1713" i="1" s="1"/>
  <c r="AD1714" i="1" s="1"/>
  <c r="AD1715" i="1" s="1"/>
  <c r="AD1716" i="1" s="1"/>
  <c r="AD1717" i="1" s="1"/>
  <c r="AD1718" i="1" s="1"/>
  <c r="AD1719" i="1" s="1"/>
  <c r="AD1720" i="1" s="1"/>
  <c r="AD1721" i="1" s="1"/>
  <c r="AD1722" i="1" s="1"/>
  <c r="AD1723" i="1" s="1"/>
  <c r="AD1724" i="1" s="1"/>
  <c r="AD1725" i="1" s="1"/>
  <c r="AD1726" i="1" s="1"/>
  <c r="AD1727" i="1" s="1"/>
  <c r="AD1728" i="1" s="1"/>
  <c r="AD1729" i="1" s="1"/>
  <c r="AD1730" i="1" s="1"/>
  <c r="AD1731" i="1" s="1"/>
  <c r="AD1732" i="1" s="1"/>
  <c r="AD1733" i="1" s="1"/>
  <c r="AD1734" i="1" s="1"/>
  <c r="AD1735" i="1"/>
  <c r="AD1736" i="1" s="1"/>
  <c r="AD1737" i="1" s="1"/>
  <c r="AD1738" i="1" s="1"/>
  <c r="AD1739" i="1" s="1"/>
  <c r="AD1740" i="1" s="1"/>
  <c r="AD1741" i="1" s="1"/>
  <c r="AD1742" i="1" s="1"/>
  <c r="AD1743" i="1" s="1"/>
  <c r="AD1744" i="1" s="1"/>
  <c r="AD1745" i="1" s="1"/>
  <c r="AD1746" i="1" s="1"/>
  <c r="AD1747" i="1" s="1"/>
  <c r="AD1748" i="1" s="1"/>
  <c r="AD1749" i="1" s="1"/>
  <c r="AD1750" i="1" s="1"/>
  <c r="AD1751" i="1" s="1"/>
  <c r="AD1752" i="1" s="1"/>
  <c r="AD1753" i="1" s="1"/>
  <c r="AD1754" i="1" s="1"/>
  <c r="AD1755" i="1" s="1"/>
  <c r="AD1756" i="1" s="1"/>
  <c r="AD1757" i="1" s="1"/>
  <c r="AD1758" i="1" s="1"/>
  <c r="AD1759" i="1" s="1"/>
  <c r="AD1760" i="1" s="1"/>
  <c r="AD1761" i="1" s="1"/>
  <c r="AD1762" i="1" s="1"/>
  <c r="AD1763" i="1" s="1"/>
  <c r="AD1764" i="1" s="1"/>
  <c r="AD1765" i="1" s="1"/>
  <c r="AD1766" i="1" s="1"/>
  <c r="AD1767" i="1" s="1"/>
  <c r="AD1768" i="1"/>
  <c r="AD1769" i="1" s="1"/>
  <c r="AD1770" i="1" s="1"/>
  <c r="AD1771" i="1" s="1"/>
  <c r="AD1772" i="1" s="1"/>
  <c r="AD1773" i="1" s="1"/>
  <c r="AD1774" i="1" s="1"/>
  <c r="AD1775" i="1" s="1"/>
  <c r="AD1776" i="1" s="1"/>
  <c r="AD1777" i="1" s="1"/>
  <c r="AD1778" i="1" s="1"/>
  <c r="AD1779" i="1" s="1"/>
  <c r="AD1780" i="1" s="1"/>
  <c r="AD1781" i="1" s="1"/>
  <c r="AD1782" i="1" s="1"/>
  <c r="AD1783" i="1" s="1"/>
  <c r="AD1784" i="1" s="1"/>
  <c r="AD1785" i="1" s="1"/>
  <c r="AD1786" i="1" s="1"/>
  <c r="AD1787" i="1" s="1"/>
  <c r="AD1788" i="1" s="1"/>
  <c r="AD1789" i="1" s="1"/>
  <c r="AD1790" i="1" s="1"/>
  <c r="AD1791" i="1"/>
  <c r="AD1792" i="1" s="1"/>
  <c r="AD1793" i="1" s="1"/>
  <c r="AD1794" i="1" s="1"/>
  <c r="AD1795" i="1" s="1"/>
  <c r="AD1796" i="1" s="1"/>
  <c r="AD1797" i="1" s="1"/>
  <c r="AD1798" i="1" s="1"/>
  <c r="AD1799" i="1" s="1"/>
  <c r="AD1800" i="1" s="1"/>
  <c r="AD1801" i="1" s="1"/>
  <c r="AD1802" i="1" s="1"/>
  <c r="AD1803" i="1" s="1"/>
  <c r="AD1804" i="1" s="1"/>
  <c r="AD1805" i="1" s="1"/>
  <c r="AD1806" i="1" s="1"/>
  <c r="AD1807" i="1" s="1"/>
  <c r="AD1808" i="1" s="1"/>
  <c r="AD1809" i="1" s="1"/>
  <c r="AD1810" i="1" s="1"/>
  <c r="AD1811" i="1" s="1"/>
  <c r="AD1812" i="1" s="1"/>
  <c r="AD1813" i="1" s="1"/>
  <c r="AD1814" i="1" s="1"/>
  <c r="AD1815" i="1" s="1"/>
  <c r="AD1816" i="1" s="1"/>
  <c r="AD1817" i="1" s="1"/>
  <c r="AD1818" i="1" s="1"/>
  <c r="AD1819" i="1"/>
  <c r="AD1820" i="1"/>
  <c r="AD1821" i="1" s="1"/>
  <c r="AD1822" i="1" s="1"/>
  <c r="AD1823" i="1" s="1"/>
  <c r="AD1824" i="1" s="1"/>
  <c r="AD1825" i="1" s="1"/>
  <c r="AD1826" i="1" s="1"/>
  <c r="AD1827" i="1" s="1"/>
  <c r="AD1828" i="1" s="1"/>
  <c r="AD1829" i="1" s="1"/>
  <c r="AD1830" i="1" s="1"/>
  <c r="AD1831" i="1" s="1"/>
  <c r="AD1832" i="1" s="1"/>
  <c r="AD1833" i="1" s="1"/>
  <c r="AD1834" i="1" s="1"/>
  <c r="AD1835" i="1" s="1"/>
  <c r="AD1836" i="1" s="1"/>
  <c r="AD1837" i="1" s="1"/>
  <c r="AD1838" i="1" s="1"/>
  <c r="AD1839" i="1" s="1"/>
  <c r="AD1840" i="1" s="1"/>
  <c r="AD1841" i="1" s="1"/>
  <c r="AD1842" i="1"/>
  <c r="AD1843" i="1" s="1"/>
  <c r="AD1844" i="1" s="1"/>
  <c r="AD1845" i="1" s="1"/>
  <c r="AD1846" i="1" s="1"/>
  <c r="AD1847" i="1" s="1"/>
  <c r="AD1848" i="1" s="1"/>
  <c r="AD1849" i="1" s="1"/>
  <c r="AD1850" i="1" s="1"/>
  <c r="AD1851" i="1" s="1"/>
  <c r="AD1852" i="1" s="1"/>
  <c r="AD1853" i="1" s="1"/>
  <c r="AD1854" i="1" s="1"/>
  <c r="AD1855" i="1" s="1"/>
  <c r="AD1856" i="1" s="1"/>
  <c r="AD1857" i="1" s="1"/>
  <c r="AD1858" i="1" s="1"/>
  <c r="AD1859" i="1" s="1"/>
  <c r="AD1860" i="1" s="1"/>
  <c r="AD1861" i="1" s="1"/>
  <c r="AD1862" i="1" s="1"/>
  <c r="AD1863" i="1"/>
  <c r="AD1864" i="1" s="1"/>
  <c r="AD1865" i="1" s="1"/>
  <c r="AD1866" i="1" s="1"/>
  <c r="AD1867" i="1" s="1"/>
  <c r="AD1868" i="1" s="1"/>
  <c r="AD1869" i="1" s="1"/>
  <c r="AD1870" i="1" s="1"/>
  <c r="AD1871" i="1" s="1"/>
  <c r="AD1872" i="1" s="1"/>
  <c r="AD1873" i="1" s="1"/>
  <c r="AD1874" i="1" s="1"/>
  <c r="AD1875" i="1" s="1"/>
  <c r="AD1876" i="1" s="1"/>
  <c r="AD1877" i="1" s="1"/>
  <c r="AD1878" i="1" s="1"/>
  <c r="AD1879" i="1" s="1"/>
  <c r="AD1880" i="1" s="1"/>
  <c r="AD1881" i="1" s="1"/>
  <c r="AD1882" i="1" s="1"/>
  <c r="AD1883" i="1" s="1"/>
  <c r="AD1884" i="1" s="1"/>
  <c r="AD1885" i="1" s="1"/>
  <c r="AD1886" i="1" s="1"/>
  <c r="AD1887" i="1" s="1"/>
  <c r="AD1888" i="1" s="1"/>
  <c r="AD1889" i="1" s="1"/>
  <c r="AD1890" i="1" s="1"/>
  <c r="AD1891" i="1" s="1"/>
  <c r="AD1892" i="1" s="1"/>
  <c r="AD1893" i="1" s="1"/>
  <c r="AD1894" i="1" s="1"/>
  <c r="AD1895" i="1" s="1"/>
  <c r="AD1896" i="1" s="1"/>
  <c r="AD1897" i="1" s="1"/>
  <c r="AD1898" i="1" s="1"/>
  <c r="AD1899" i="1"/>
  <c r="AD1900" i="1" s="1"/>
  <c r="AD1901" i="1" s="1"/>
  <c r="AD1902" i="1" s="1"/>
  <c r="AD1903" i="1" s="1"/>
  <c r="AD1904" i="1" s="1"/>
  <c r="AD1905" i="1" s="1"/>
  <c r="AD1906" i="1" s="1"/>
  <c r="AD1907" i="1" s="1"/>
  <c r="AD1908" i="1" s="1"/>
  <c r="AD1909" i="1" s="1"/>
  <c r="AD1910" i="1" s="1"/>
  <c r="AD1911" i="1" s="1"/>
  <c r="AD1912" i="1" s="1"/>
  <c r="AD1913" i="1" s="1"/>
  <c r="AD1914" i="1" s="1"/>
  <c r="AD1915" i="1" s="1"/>
  <c r="AD1916" i="1" s="1"/>
  <c r="AD1917" i="1" s="1"/>
  <c r="AD1918" i="1" s="1"/>
  <c r="AD1919" i="1" s="1"/>
  <c r="AD1920" i="1"/>
  <c r="AD1921" i="1" s="1"/>
  <c r="AD1922" i="1"/>
  <c r="AD1923" i="1" s="1"/>
  <c r="AD1924" i="1" s="1"/>
  <c r="AD1925" i="1" s="1"/>
  <c r="AD1926" i="1" s="1"/>
  <c r="AD1927" i="1" s="1"/>
  <c r="AD1928" i="1" s="1"/>
  <c r="AD1929" i="1" s="1"/>
  <c r="AD1930" i="1" s="1"/>
  <c r="AD1931" i="1" s="1"/>
  <c r="AD1932" i="1" s="1"/>
  <c r="AD1933" i="1" s="1"/>
  <c r="AD1934" i="1" s="1"/>
  <c r="AD1935" i="1" s="1"/>
  <c r="AD1936" i="1" s="1"/>
  <c r="AD1937" i="1" s="1"/>
  <c r="AD1938" i="1" s="1"/>
  <c r="AD1939" i="1" s="1"/>
  <c r="AD1940" i="1" s="1"/>
  <c r="AD1941" i="1" s="1"/>
  <c r="AD1942" i="1" s="1"/>
  <c r="AD1943" i="1" s="1"/>
  <c r="AD1944" i="1" s="1"/>
  <c r="AD1945" i="1" s="1"/>
  <c r="AD1946" i="1" s="1"/>
  <c r="AD1947" i="1" s="1"/>
  <c r="AD1948" i="1" s="1"/>
  <c r="AD1949" i="1" s="1"/>
  <c r="AD1950" i="1" s="1"/>
  <c r="AD1951" i="1" s="1"/>
  <c r="AD1952" i="1" s="1"/>
  <c r="AD1953" i="1" s="1"/>
  <c r="AD1954" i="1" s="1"/>
  <c r="AD1955" i="1" s="1"/>
  <c r="AD1956" i="1" s="1"/>
  <c r="AD1957" i="1" s="1"/>
  <c r="AD1958" i="1" s="1"/>
  <c r="AD1959" i="1" s="1"/>
  <c r="AD1960" i="1" s="1"/>
  <c r="AD1961" i="1" s="1"/>
  <c r="AD1962" i="1" s="1"/>
  <c r="AD1963" i="1" s="1"/>
  <c r="AD1964" i="1" s="1"/>
  <c r="AD1965" i="1" s="1"/>
  <c r="AD1966" i="1" s="1"/>
  <c r="AD1967" i="1" s="1"/>
  <c r="AD1968" i="1" s="1"/>
  <c r="AD1969" i="1" s="1"/>
  <c r="AD1970" i="1" s="1"/>
  <c r="AD1971" i="1" s="1"/>
  <c r="AD1972" i="1" s="1"/>
  <c r="AD1973" i="1" s="1"/>
  <c r="AD1974" i="1" s="1"/>
  <c r="AD1975" i="1" s="1"/>
  <c r="AD1976" i="1" s="1"/>
  <c r="AD1977" i="1" s="1"/>
  <c r="AD1978" i="1" s="1"/>
  <c r="AD1979" i="1" s="1"/>
  <c r="AD1980" i="1" s="1"/>
  <c r="AD1981" i="1" s="1"/>
  <c r="AD1982" i="1" s="1"/>
  <c r="AD1983" i="1" s="1"/>
  <c r="AD1984" i="1" s="1"/>
  <c r="AD1985" i="1" s="1"/>
  <c r="AD1986" i="1" s="1"/>
  <c r="AD1987" i="1" s="1"/>
  <c r="AD1988" i="1" s="1"/>
  <c r="AD1989" i="1" s="1"/>
  <c r="AD1990" i="1" s="1"/>
  <c r="AD1991" i="1" s="1"/>
  <c r="AD1992" i="1" s="1"/>
  <c r="AD1993" i="1" s="1"/>
  <c r="AD1994" i="1" s="1"/>
  <c r="AD1995" i="1" s="1"/>
  <c r="AD1996" i="1" s="1"/>
  <c r="AD1997" i="1" s="1"/>
  <c r="AD1998" i="1" s="1"/>
  <c r="AD1999" i="1" s="1"/>
  <c r="AD2000" i="1" s="1"/>
  <c r="AD2001" i="1" s="1"/>
  <c r="AD2002" i="1" s="1"/>
  <c r="AD2003" i="1" s="1"/>
  <c r="AD2004" i="1" s="1"/>
  <c r="AD2005" i="1"/>
  <c r="AD2006" i="1" s="1"/>
  <c r="AD2007" i="1" s="1"/>
  <c r="AD2008" i="1" s="1"/>
  <c r="AD2009" i="1" s="1"/>
  <c r="AD2010" i="1" s="1"/>
  <c r="AD2011" i="1" s="1"/>
  <c r="AD2012" i="1" s="1"/>
  <c r="AD2013" i="1" s="1"/>
  <c r="AD2014" i="1" s="1"/>
  <c r="AD2015" i="1" s="1"/>
  <c r="AD2016" i="1" s="1"/>
  <c r="AD2017" i="1" s="1"/>
  <c r="AD2018" i="1" s="1"/>
  <c r="AD2019" i="1" s="1"/>
  <c r="AD2020" i="1" s="1"/>
  <c r="AD2021" i="1" s="1"/>
  <c r="AD2022" i="1" s="1"/>
  <c r="AD2023" i="1" s="1"/>
  <c r="AD2024" i="1" s="1"/>
  <c r="AD2025" i="1" s="1"/>
  <c r="AD2026" i="1" s="1"/>
  <c r="AD2027" i="1" s="1"/>
  <c r="AD2028" i="1" s="1"/>
  <c r="AD2029" i="1" s="1"/>
  <c r="AD2030" i="1"/>
  <c r="AD2031" i="1" s="1"/>
  <c r="AD2032" i="1" s="1"/>
  <c r="AD2033" i="1" s="1"/>
  <c r="AD2034" i="1"/>
  <c r="AD2035" i="1" s="1"/>
  <c r="AD2036" i="1"/>
  <c r="AD2037" i="1" s="1"/>
  <c r="AD2038" i="1" s="1"/>
  <c r="AD2039" i="1" s="1"/>
  <c r="AD2040" i="1" s="1"/>
  <c r="AD2041" i="1" s="1"/>
  <c r="AD2042" i="1" s="1"/>
  <c r="AD2043" i="1" s="1"/>
  <c r="AD2044" i="1" s="1"/>
  <c r="AD2045" i="1" s="1"/>
  <c r="AD2046" i="1" s="1"/>
  <c r="AD2047" i="1" s="1"/>
  <c r="AD2048" i="1" s="1"/>
  <c r="AD2049" i="1" s="1"/>
  <c r="AD2050" i="1" s="1"/>
  <c r="AD2051" i="1" s="1"/>
  <c r="AD2052" i="1" s="1"/>
  <c r="AD2053" i="1" s="1"/>
  <c r="AD2054" i="1" s="1"/>
  <c r="AD2055" i="1" s="1"/>
  <c r="AD2056" i="1" s="1"/>
  <c r="AD2057" i="1" s="1"/>
  <c r="AD2058" i="1" s="1"/>
  <c r="AD2059" i="1" s="1"/>
  <c r="AD2060" i="1" s="1"/>
  <c r="AD2061" i="1" s="1"/>
  <c r="AD2062" i="1" s="1"/>
  <c r="AD2063" i="1" s="1"/>
  <c r="AD2064" i="1"/>
  <c r="AD2065" i="1" s="1"/>
  <c r="AD2066" i="1" s="1"/>
  <c r="AD2067" i="1" s="1"/>
  <c r="AD2068" i="1" s="1"/>
  <c r="AD2069" i="1" s="1"/>
  <c r="AD2070" i="1" s="1"/>
  <c r="AD2071" i="1" s="1"/>
  <c r="AD2072" i="1" s="1"/>
  <c r="AD2073" i="1" s="1"/>
  <c r="AD2074" i="1" s="1"/>
  <c r="AD2075" i="1" s="1"/>
  <c r="AD2076" i="1"/>
  <c r="AD2077" i="1" s="1"/>
  <c r="AD2078" i="1" s="1"/>
  <c r="AD2079" i="1" s="1"/>
  <c r="AD2080" i="1" s="1"/>
  <c r="AD2081" i="1" s="1"/>
  <c r="AD2082" i="1" s="1"/>
  <c r="AD2083" i="1" s="1"/>
  <c r="AD2084" i="1" s="1"/>
  <c r="AD2085" i="1" s="1"/>
  <c r="AD2086" i="1" s="1"/>
  <c r="AD2087" i="1" s="1"/>
  <c r="AD2088" i="1" s="1"/>
  <c r="AD2089" i="1" s="1"/>
  <c r="AD2090" i="1" s="1"/>
  <c r="AD2091" i="1" s="1"/>
  <c r="AD2092" i="1" s="1"/>
  <c r="AD2093" i="1" s="1"/>
  <c r="AD2094" i="1" s="1"/>
  <c r="AD2095" i="1" s="1"/>
  <c r="AD2096" i="1" s="1"/>
  <c r="AD2097" i="1" s="1"/>
  <c r="AD2098" i="1" s="1"/>
  <c r="AD2099" i="1"/>
  <c r="AD2100" i="1" s="1"/>
  <c r="AD2101" i="1" s="1"/>
  <c r="AD2102" i="1" s="1"/>
  <c r="AD2103" i="1" s="1"/>
  <c r="AD2104" i="1" s="1"/>
  <c r="AD2105" i="1" s="1"/>
  <c r="AD2106" i="1" s="1"/>
  <c r="AD2107" i="1" s="1"/>
  <c r="AD2108" i="1" s="1"/>
  <c r="AD2109" i="1" s="1"/>
  <c r="AD2110" i="1" s="1"/>
  <c r="AD2111" i="1" s="1"/>
  <c r="AD2112" i="1" s="1"/>
  <c r="AD2113" i="1" s="1"/>
  <c r="AD2114" i="1" s="1"/>
  <c r="AD2115" i="1" s="1"/>
  <c r="AD2116" i="1" s="1"/>
  <c r="AD2117" i="1" s="1"/>
  <c r="AD2118" i="1" s="1"/>
  <c r="AD2119" i="1" s="1"/>
  <c r="AD2120" i="1" s="1"/>
  <c r="AD2121" i="1" s="1"/>
  <c r="AD2122" i="1" s="1"/>
  <c r="AD2123" i="1" s="1"/>
  <c r="AD2124" i="1" s="1"/>
  <c r="AD2125" i="1" s="1"/>
  <c r="AD2126" i="1" s="1"/>
  <c r="AD2127" i="1" s="1"/>
  <c r="AD2128" i="1" s="1"/>
  <c r="AD2129" i="1" s="1"/>
  <c r="AD2130" i="1" s="1"/>
  <c r="AD2131" i="1" s="1"/>
  <c r="AD2132" i="1" s="1"/>
  <c r="AD2133" i="1"/>
  <c r="AD2134" i="1" s="1"/>
  <c r="AD2135" i="1" s="1"/>
  <c r="AD2136" i="1" s="1"/>
  <c r="AD2137" i="1" s="1"/>
  <c r="AD2138" i="1" s="1"/>
  <c r="AD2139" i="1" s="1"/>
  <c r="AD2140" i="1" s="1"/>
  <c r="AD2141" i="1" s="1"/>
  <c r="AD2142" i="1" s="1"/>
  <c r="AD2143" i="1" s="1"/>
  <c r="AD2144" i="1" s="1"/>
  <c r="AD2145" i="1" s="1"/>
  <c r="AD2146" i="1" s="1"/>
  <c r="AD2147" i="1" s="1"/>
  <c r="AD2148" i="1" s="1"/>
  <c r="AD2149" i="1" s="1"/>
  <c r="AD2150" i="1" s="1"/>
  <c r="AD2151" i="1" s="1"/>
  <c r="AD2152" i="1" s="1"/>
  <c r="AD2153" i="1" s="1"/>
  <c r="AD2154" i="1" s="1"/>
  <c r="AD2155" i="1" s="1"/>
  <c r="AD2156" i="1" s="1"/>
  <c r="AD2157" i="1" s="1"/>
  <c r="AD2158" i="1" s="1"/>
  <c r="AD2159" i="1" s="1"/>
  <c r="AD2160" i="1" s="1"/>
  <c r="AD2161" i="1" s="1"/>
  <c r="AD2162" i="1" s="1"/>
  <c r="AD2163" i="1" s="1"/>
  <c r="AD2164" i="1" s="1"/>
  <c r="AD2165" i="1" s="1"/>
  <c r="AD2166" i="1" s="1"/>
  <c r="AD2167" i="1"/>
  <c r="AD2168" i="1"/>
  <c r="AD2169" i="1" s="1"/>
  <c r="AD2170" i="1"/>
  <c r="AD2171" i="1" s="1"/>
  <c r="AD2172" i="1" s="1"/>
  <c r="AD2173" i="1" s="1"/>
  <c r="AD2174" i="1" s="1"/>
  <c r="AD2175" i="1" s="1"/>
  <c r="AD2176" i="1" s="1"/>
  <c r="AD2177" i="1" s="1"/>
  <c r="AD2178" i="1" s="1"/>
  <c r="AD2179" i="1" s="1"/>
  <c r="AD2180" i="1" s="1"/>
  <c r="AD2181" i="1" s="1"/>
  <c r="AD2182" i="1" s="1"/>
  <c r="AD2183" i="1" s="1"/>
  <c r="AD2184" i="1" s="1"/>
  <c r="AD2185" i="1" s="1"/>
  <c r="AD2186" i="1" s="1"/>
  <c r="AD2187" i="1" s="1"/>
  <c r="AD2188" i="1" s="1"/>
  <c r="AD2189" i="1" s="1"/>
  <c r="AD2190" i="1" s="1"/>
  <c r="AD2191" i="1" s="1"/>
  <c r="AD2192" i="1" s="1"/>
  <c r="AD2193" i="1" s="1"/>
  <c r="AD2194" i="1" s="1"/>
  <c r="AD2195" i="1" s="1"/>
  <c r="AD2196" i="1" s="1"/>
  <c r="AD2197" i="1" s="1"/>
  <c r="AD2198" i="1" s="1"/>
  <c r="AD2199" i="1" s="1"/>
  <c r="AD2200" i="1" s="1"/>
  <c r="AD2201" i="1" s="1"/>
  <c r="AD2202" i="1" s="1"/>
  <c r="AD2203" i="1" s="1"/>
  <c r="AD2204" i="1" s="1"/>
  <c r="AD2205" i="1" s="1"/>
  <c r="AD2206" i="1" s="1"/>
  <c r="AD2207" i="1" s="1"/>
  <c r="AD2208" i="1" s="1"/>
  <c r="AD2209" i="1" s="1"/>
  <c r="AD2210" i="1" s="1"/>
  <c r="AD2211" i="1" s="1"/>
  <c r="AD2212" i="1" s="1"/>
  <c r="AD2213" i="1" s="1"/>
  <c r="AD2214" i="1"/>
  <c r="AD2215" i="1" s="1"/>
  <c r="AD2216" i="1" s="1"/>
  <c r="AD2217" i="1" s="1"/>
  <c r="AD2218" i="1" s="1"/>
  <c r="AD2219" i="1" s="1"/>
  <c r="AD2220" i="1" s="1"/>
  <c r="AD2221" i="1" s="1"/>
  <c r="AD2222" i="1" s="1"/>
  <c r="AD2223" i="1" s="1"/>
  <c r="AD2224" i="1" s="1"/>
  <c r="AD2225" i="1" s="1"/>
  <c r="AD2226" i="1" s="1"/>
  <c r="AD2227" i="1" s="1"/>
  <c r="AD2228" i="1" s="1"/>
  <c r="AD2229" i="1" s="1"/>
  <c r="AD2230" i="1" s="1"/>
  <c r="AD2231" i="1" s="1"/>
  <c r="AD2232" i="1" s="1"/>
  <c r="AD2233" i="1" s="1"/>
  <c r="AD2234" i="1" s="1"/>
  <c r="AD2235" i="1" s="1"/>
  <c r="AD2236" i="1" s="1"/>
  <c r="AD2237" i="1" s="1"/>
  <c r="AD2238" i="1" s="1"/>
  <c r="AD2239" i="1" s="1"/>
  <c r="AD2240" i="1" s="1"/>
  <c r="AD2241" i="1" s="1"/>
  <c r="AD2242" i="1" s="1"/>
  <c r="AD2243" i="1" s="1"/>
  <c r="AD2244" i="1" s="1"/>
  <c r="AD2245" i="1" s="1"/>
  <c r="AD2246" i="1" s="1"/>
  <c r="AD2247" i="1" s="1"/>
  <c r="AD2248" i="1" s="1"/>
  <c r="AD2249" i="1" s="1"/>
  <c r="AD2250" i="1" s="1"/>
  <c r="AD2251" i="1"/>
  <c r="AD2252" i="1" s="1"/>
  <c r="AD2253" i="1" s="1"/>
  <c r="AD2254" i="1" s="1"/>
  <c r="AD2255" i="1" s="1"/>
  <c r="AD2256" i="1" s="1"/>
  <c r="AD2257" i="1" s="1"/>
  <c r="AD2258" i="1" s="1"/>
  <c r="AD2259" i="1" s="1"/>
  <c r="AD2260" i="1" s="1"/>
  <c r="AD2261" i="1" s="1"/>
  <c r="AD2262" i="1" s="1"/>
  <c r="AD2263" i="1" s="1"/>
  <c r="AD2264" i="1" s="1"/>
  <c r="AD2265" i="1" s="1"/>
  <c r="AD2266" i="1" s="1"/>
  <c r="AD2267" i="1" s="1"/>
  <c r="AD2268" i="1" s="1"/>
  <c r="AD2269" i="1" s="1"/>
  <c r="AD2270" i="1" s="1"/>
  <c r="AD2271" i="1" s="1"/>
  <c r="AD2272" i="1" s="1"/>
  <c r="AD2273" i="1" s="1"/>
  <c r="AD2274" i="1"/>
  <c r="AD2275" i="1"/>
  <c r="AD2276" i="1" s="1"/>
  <c r="AD2277" i="1" s="1"/>
  <c r="AD2278" i="1" s="1"/>
  <c r="AD2279" i="1" s="1"/>
  <c r="AD2280" i="1" s="1"/>
  <c r="AD2281" i="1" s="1"/>
  <c r="AD2282" i="1" s="1"/>
  <c r="AD2283" i="1" s="1"/>
  <c r="AD2284" i="1" s="1"/>
  <c r="AD2285" i="1" s="1"/>
  <c r="AD2286" i="1" s="1"/>
  <c r="AD2287" i="1" s="1"/>
  <c r="AD2288" i="1" s="1"/>
  <c r="AD2289" i="1" s="1"/>
  <c r="AD2290" i="1" s="1"/>
  <c r="AD2291" i="1" s="1"/>
  <c r="AD2292" i="1" s="1"/>
  <c r="AD2293" i="1" s="1"/>
  <c r="AD2294" i="1" s="1"/>
  <c r="AD2295" i="1" s="1"/>
  <c r="AD2296" i="1" s="1"/>
  <c r="AD2297" i="1" s="1"/>
  <c r="AD2298" i="1" s="1"/>
  <c r="AD2299" i="1" s="1"/>
  <c r="AD2300" i="1" s="1"/>
  <c r="AD2301" i="1" s="1"/>
  <c r="AD2302" i="1" s="1"/>
  <c r="AD2303" i="1" s="1"/>
  <c r="AD2304" i="1" s="1"/>
  <c r="AD2305" i="1" s="1"/>
  <c r="AD2306" i="1" s="1"/>
  <c r="AD2307" i="1" s="1"/>
  <c r="AD2308" i="1" s="1"/>
  <c r="AD2309" i="1" s="1"/>
  <c r="AD2310" i="1" s="1"/>
  <c r="AD2311" i="1" s="1"/>
  <c r="AD2312" i="1" s="1"/>
  <c r="AD2313" i="1" s="1"/>
  <c r="AD2314" i="1" s="1"/>
  <c r="AD2315" i="1" s="1"/>
  <c r="AD2316" i="1" s="1"/>
  <c r="AD2317" i="1"/>
  <c r="AD2318" i="1" s="1"/>
  <c r="AD2319" i="1" s="1"/>
  <c r="AD2320" i="1" s="1"/>
  <c r="AD2321" i="1" s="1"/>
  <c r="AD2322" i="1" s="1"/>
  <c r="AD2323" i="1" s="1"/>
  <c r="AD2324" i="1" s="1"/>
  <c r="AD2325" i="1" s="1"/>
  <c r="AD2326" i="1" s="1"/>
  <c r="AD2327" i="1" s="1"/>
  <c r="AD2328" i="1" s="1"/>
  <c r="AD2329" i="1" s="1"/>
  <c r="AD2330" i="1" s="1"/>
  <c r="AD2331" i="1" s="1"/>
  <c r="AD2332" i="1" s="1"/>
  <c r="AD2333" i="1" s="1"/>
  <c r="AD2334" i="1" s="1"/>
  <c r="AD2335" i="1" s="1"/>
  <c r="AD2336" i="1" s="1"/>
  <c r="AD2337" i="1" s="1"/>
  <c r="AD2338" i="1" s="1"/>
  <c r="AD2339" i="1" s="1"/>
  <c r="AD2340" i="1" s="1"/>
  <c r="AD2341" i="1" s="1"/>
  <c r="AD2342" i="1" s="1"/>
  <c r="AD2343" i="1" s="1"/>
  <c r="AD2344" i="1" s="1"/>
  <c r="AD2345" i="1" s="1"/>
  <c r="AD2346" i="1" s="1"/>
  <c r="AD2347" i="1" s="1"/>
  <c r="AD2348" i="1" s="1"/>
  <c r="AD2349" i="1" s="1"/>
  <c r="AD2350" i="1" s="1"/>
  <c r="AD2351" i="1"/>
  <c r="AD2352" i="1"/>
  <c r="AD2353" i="1"/>
  <c r="AD2354" i="1" s="1"/>
  <c r="AD2355" i="1" s="1"/>
  <c r="AD2356" i="1" s="1"/>
  <c r="AD2357" i="1" s="1"/>
  <c r="AD2358" i="1" s="1"/>
  <c r="AD2359" i="1" s="1"/>
  <c r="AD2360" i="1" s="1"/>
  <c r="AD2361" i="1" s="1"/>
  <c r="AD2362" i="1" s="1"/>
  <c r="AD2363" i="1" s="1"/>
  <c r="AD2364" i="1" s="1"/>
  <c r="AD2365" i="1" s="1"/>
  <c r="AD2366" i="1" s="1"/>
  <c r="AD2367" i="1" s="1"/>
  <c r="AD2368" i="1" s="1"/>
  <c r="AD2369" i="1" s="1"/>
  <c r="AD2370" i="1" s="1"/>
  <c r="AD2371" i="1" s="1"/>
  <c r="AD2372" i="1" s="1"/>
  <c r="AD2373" i="1" s="1"/>
  <c r="AD2374" i="1" s="1"/>
  <c r="AD2375" i="1" s="1"/>
  <c r="AD2376" i="1" s="1"/>
  <c r="AD2377" i="1" s="1"/>
  <c r="AD2378" i="1" s="1"/>
  <c r="AD2379" i="1" s="1"/>
  <c r="AD2380" i="1" s="1"/>
  <c r="AD2381" i="1" s="1"/>
  <c r="AD2382" i="1" s="1"/>
  <c r="AD2383" i="1" s="1"/>
  <c r="AD2384" i="1" s="1"/>
  <c r="AD2385" i="1"/>
  <c r="AD2386" i="1" s="1"/>
  <c r="AD2387" i="1" s="1"/>
  <c r="AD2388" i="1" s="1"/>
  <c r="AD2389" i="1" s="1"/>
  <c r="AD2390" i="1" s="1"/>
  <c r="AD2391" i="1" s="1"/>
  <c r="AD2392" i="1" s="1"/>
  <c r="AD2393" i="1" s="1"/>
  <c r="AD2394" i="1" s="1"/>
  <c r="AD2395" i="1" s="1"/>
  <c r="AD2396" i="1" s="1"/>
  <c r="AD2397" i="1" s="1"/>
  <c r="AD2398" i="1" s="1"/>
  <c r="AD2399" i="1" s="1"/>
  <c r="AD2400" i="1" s="1"/>
  <c r="AD2401" i="1" s="1"/>
  <c r="AD2402" i="1" s="1"/>
  <c r="AD2403" i="1" s="1"/>
  <c r="AD2404" i="1" s="1"/>
  <c r="AD2405" i="1" s="1"/>
  <c r="AD2406" i="1" s="1"/>
  <c r="AD2407" i="1" s="1"/>
  <c r="AD2408" i="1" s="1"/>
  <c r="AD2409" i="1" s="1"/>
  <c r="AD2410" i="1" s="1"/>
  <c r="AD2411" i="1" s="1"/>
  <c r="AD2412" i="1" s="1"/>
  <c r="AD2413" i="1" s="1"/>
  <c r="AD2414" i="1" s="1"/>
  <c r="AD2415" i="1" s="1"/>
  <c r="AD2416" i="1" s="1"/>
  <c r="AD2417" i="1" s="1"/>
  <c r="AD2418" i="1" s="1"/>
  <c r="AD2419" i="1" s="1"/>
  <c r="AD2420" i="1" s="1"/>
  <c r="AD2421" i="1" s="1"/>
  <c r="AD2422" i="1" s="1"/>
  <c r="AD2423" i="1" s="1"/>
  <c r="AD2424" i="1" s="1"/>
  <c r="AD2425" i="1" s="1"/>
  <c r="AD2426" i="1" s="1"/>
  <c r="AD2427" i="1" s="1"/>
  <c r="AD2428" i="1" s="1"/>
  <c r="AD2429" i="1" s="1"/>
  <c r="AD2430" i="1" s="1"/>
  <c r="AD2431" i="1" s="1"/>
  <c r="AD2432" i="1" s="1"/>
  <c r="AD2433" i="1" s="1"/>
  <c r="AD2434" i="1" s="1"/>
  <c r="AD2435" i="1" s="1"/>
  <c r="AD2436" i="1" s="1"/>
  <c r="AD2437" i="1" s="1"/>
  <c r="AD2438" i="1" s="1"/>
  <c r="AD2439" i="1" s="1"/>
  <c r="AD2440" i="1" s="1"/>
  <c r="AD2441" i="1" s="1"/>
  <c r="AD2442" i="1" s="1"/>
  <c r="AD2443" i="1" s="1"/>
  <c r="AD2444" i="1" s="1"/>
  <c r="AD2445" i="1" s="1"/>
  <c r="AD2446" i="1" s="1"/>
  <c r="AD2447" i="1" s="1"/>
  <c r="AD2448" i="1" s="1"/>
  <c r="AD2449" i="1" s="1"/>
  <c r="AD2450" i="1" s="1"/>
  <c r="AD2451" i="1" s="1"/>
  <c r="AD2452" i="1"/>
  <c r="AD2453" i="1" s="1"/>
  <c r="AD2454" i="1" s="1"/>
  <c r="AD2455" i="1" s="1"/>
  <c r="AD2456" i="1" s="1"/>
  <c r="AD2457" i="1" s="1"/>
  <c r="AD2458" i="1" s="1"/>
  <c r="AD2459" i="1" s="1"/>
  <c r="AD2460" i="1" s="1"/>
  <c r="AD2461" i="1" s="1"/>
  <c r="AD2462" i="1" s="1"/>
  <c r="AD2463" i="1" s="1"/>
  <c r="AD2464" i="1" s="1"/>
  <c r="AD2465" i="1" s="1"/>
  <c r="AD2466" i="1" s="1"/>
  <c r="AD2467" i="1" s="1"/>
  <c r="AD2468" i="1" s="1"/>
  <c r="AD2469" i="1" s="1"/>
  <c r="AD2470" i="1" s="1"/>
  <c r="AD2471" i="1" s="1"/>
  <c r="AD2472" i="1" s="1"/>
  <c r="AD2473" i="1" s="1"/>
  <c r="AD2474" i="1" s="1"/>
  <c r="AD2475" i="1" s="1"/>
  <c r="AD2476" i="1" s="1"/>
  <c r="AD2477" i="1" s="1"/>
  <c r="AD2478" i="1" s="1"/>
  <c r="AD2479" i="1" s="1"/>
  <c r="AD2480" i="1" s="1"/>
  <c r="AD2481" i="1" s="1"/>
  <c r="AD2482" i="1" s="1"/>
  <c r="AD2483" i="1" s="1"/>
  <c r="AD2484" i="1" s="1"/>
  <c r="AD2485" i="1" s="1"/>
  <c r="AD2486" i="1"/>
  <c r="AD2487" i="1" s="1"/>
  <c r="AD2488" i="1" s="1"/>
  <c r="AD2489" i="1" s="1"/>
  <c r="AD2490" i="1" s="1"/>
  <c r="AD2491" i="1" s="1"/>
  <c r="AD2492" i="1" s="1"/>
  <c r="AD2493" i="1" s="1"/>
  <c r="AD2494" i="1" s="1"/>
  <c r="AD2495" i="1" s="1"/>
  <c r="AD2496" i="1" s="1"/>
  <c r="AD2497" i="1" s="1"/>
  <c r="AD2498" i="1" s="1"/>
  <c r="AD2499" i="1" s="1"/>
  <c r="AD2500" i="1" s="1"/>
  <c r="AD2501" i="1" s="1"/>
  <c r="AD2502" i="1" s="1"/>
  <c r="AD2503" i="1" s="1"/>
  <c r="AD2504" i="1" s="1"/>
  <c r="AD2505" i="1" s="1"/>
  <c r="AD2506" i="1" s="1"/>
  <c r="AD2507" i="1" s="1"/>
  <c r="AD2508" i="1" s="1"/>
  <c r="AD2509" i="1" s="1"/>
  <c r="AD2510" i="1"/>
  <c r="AD2511" i="1" s="1"/>
  <c r="AD2512" i="1" s="1"/>
  <c r="AD2513" i="1"/>
  <c r="AD2514" i="1" s="1"/>
  <c r="AD2515" i="1" s="1"/>
  <c r="AD2516" i="1" s="1"/>
  <c r="AD2517" i="1" s="1"/>
  <c r="AD2518" i="1" s="1"/>
  <c r="AD2519" i="1" s="1"/>
  <c r="AD2520" i="1" s="1"/>
  <c r="AD2521" i="1" s="1"/>
  <c r="AD2522" i="1" s="1"/>
  <c r="AD2523" i="1" s="1"/>
  <c r="AD2524" i="1" s="1"/>
  <c r="AD2525" i="1" s="1"/>
  <c r="AD2526" i="1" s="1"/>
  <c r="AD2527" i="1" s="1"/>
  <c r="AD2528" i="1" s="1"/>
  <c r="AD2529" i="1" s="1"/>
  <c r="AD2530" i="1" s="1"/>
  <c r="AD2531" i="1" s="1"/>
  <c r="AD2532" i="1" s="1"/>
  <c r="AD2533" i="1"/>
  <c r="AD2534" i="1" s="1"/>
  <c r="AD2535" i="1" s="1"/>
  <c r="AD2536" i="1" s="1"/>
  <c r="AD2537" i="1" s="1"/>
  <c r="AD2538" i="1" s="1"/>
  <c r="AD2539" i="1" s="1"/>
  <c r="AD2540" i="1" s="1"/>
  <c r="AD2541" i="1" s="1"/>
  <c r="AD2542" i="1" s="1"/>
  <c r="AD2543" i="1" s="1"/>
  <c r="AD2544" i="1" s="1"/>
  <c r="AD2545" i="1" s="1"/>
  <c r="AD2546" i="1" s="1"/>
  <c r="AD2547" i="1" s="1"/>
  <c r="AD2548" i="1" s="1"/>
  <c r="AD2549" i="1" s="1"/>
  <c r="AD2550" i="1" s="1"/>
  <c r="AD2551" i="1" s="1"/>
  <c r="AD2552" i="1" s="1"/>
  <c r="AD2553" i="1" s="1"/>
  <c r="AD2554" i="1" s="1"/>
  <c r="AD2555" i="1" s="1"/>
  <c r="AD2556" i="1" s="1"/>
  <c r="AD2557" i="1" s="1"/>
  <c r="AD2558" i="1" s="1"/>
  <c r="AD2559" i="1" s="1"/>
  <c r="AD2560" i="1" s="1"/>
  <c r="AD2561" i="1" s="1"/>
  <c r="AD2562" i="1" s="1"/>
  <c r="AD2563" i="1" s="1"/>
  <c r="AD2564" i="1" s="1"/>
  <c r="AD2565" i="1" s="1"/>
  <c r="AD2566" i="1" s="1"/>
  <c r="AD2567" i="1" s="1"/>
  <c r="AD2568" i="1" s="1"/>
  <c r="AD2569" i="1" s="1"/>
  <c r="AD2570" i="1" s="1"/>
  <c r="AD2571" i="1" s="1"/>
  <c r="AD2572" i="1" s="1"/>
  <c r="AD2573" i="1" s="1"/>
  <c r="AD2574" i="1" s="1"/>
  <c r="AD2575" i="1" s="1"/>
  <c r="AD2576" i="1" s="1"/>
  <c r="AD2577" i="1" s="1"/>
  <c r="AD2578" i="1" s="1"/>
  <c r="AD2579" i="1" s="1"/>
  <c r="AD2580" i="1" s="1"/>
  <c r="AD2581" i="1" s="1"/>
  <c r="AD2582" i="1" s="1"/>
  <c r="AD2583" i="1" s="1"/>
  <c r="AD2584" i="1" s="1"/>
  <c r="AD2585" i="1" s="1"/>
  <c r="AD2586" i="1" s="1"/>
  <c r="AD2587" i="1" s="1"/>
  <c r="AD2588" i="1" s="1"/>
  <c r="AD2589" i="1" s="1"/>
  <c r="AD2590" i="1" s="1"/>
  <c r="AD2591" i="1" s="1"/>
  <c r="AD2592" i="1" s="1"/>
  <c r="AD2593" i="1" s="1"/>
  <c r="AD2594" i="1" s="1"/>
  <c r="AD2595" i="1" s="1"/>
  <c r="AD2596" i="1" s="1"/>
  <c r="AD2597" i="1" s="1"/>
  <c r="AD2598" i="1" s="1"/>
  <c r="AD2599" i="1" s="1"/>
  <c r="AD2600" i="1" s="1"/>
  <c r="AD2601" i="1" s="1"/>
  <c r="AD2602" i="1" s="1"/>
  <c r="AD2603" i="1" s="1"/>
  <c r="AD2604" i="1" s="1"/>
  <c r="AD2605" i="1" s="1"/>
  <c r="AD2606" i="1" s="1"/>
  <c r="AD2607" i="1" s="1"/>
  <c r="AD2608" i="1" s="1"/>
  <c r="AD2609" i="1" s="1"/>
  <c r="AD2610" i="1" s="1"/>
  <c r="AD2611" i="1" s="1"/>
  <c r="AD2612" i="1" s="1"/>
  <c r="AD2613" i="1" s="1"/>
  <c r="AD2614" i="1" s="1"/>
  <c r="AD2615" i="1" s="1"/>
  <c r="AD2616" i="1" s="1"/>
  <c r="AD2617" i="1" s="1"/>
  <c r="AD2618" i="1" s="1"/>
  <c r="AD2619" i="1" s="1"/>
  <c r="AD2620" i="1" s="1"/>
  <c r="AD2621" i="1" s="1"/>
  <c r="AD2622" i="1" s="1"/>
  <c r="AD2623" i="1" s="1"/>
  <c r="AD2624" i="1"/>
  <c r="AD2625" i="1" s="1"/>
  <c r="AD2626" i="1" s="1"/>
  <c r="AD2627" i="1" s="1"/>
  <c r="AD2628" i="1" s="1"/>
  <c r="AD2629" i="1" s="1"/>
  <c r="AD2630" i="1" s="1"/>
  <c r="AD2631" i="1" s="1"/>
  <c r="AD2632" i="1" s="1"/>
  <c r="AD2633" i="1" s="1"/>
  <c r="AD2634" i="1" s="1"/>
  <c r="AD2635" i="1" s="1"/>
  <c r="AD2636" i="1" s="1"/>
  <c r="AD2637" i="1" s="1"/>
  <c r="AD2638" i="1" s="1"/>
  <c r="AD2639" i="1" s="1"/>
  <c r="AD2640" i="1" s="1"/>
  <c r="AD2641" i="1" s="1"/>
  <c r="AD2642" i="1" s="1"/>
  <c r="AD2643" i="1" s="1"/>
  <c r="AD2644" i="1" s="1"/>
  <c r="AD2645" i="1" s="1"/>
  <c r="AD2646" i="1" s="1"/>
  <c r="AD2647" i="1" s="1"/>
  <c r="AD2648" i="1" s="1"/>
  <c r="AD2649" i="1" s="1"/>
  <c r="AD2650" i="1" s="1"/>
  <c r="AD2651" i="1" s="1"/>
  <c r="AD2652" i="1" s="1"/>
  <c r="AD2653" i="1" s="1"/>
  <c r="AD2654" i="1" s="1"/>
  <c r="AD2655" i="1" s="1"/>
  <c r="AD2656" i="1" s="1"/>
  <c r="AD2657" i="1" s="1"/>
  <c r="AD2658" i="1" s="1"/>
  <c r="AD2659" i="1" s="1"/>
  <c r="AD2660" i="1" s="1"/>
  <c r="AD2661" i="1" s="1"/>
  <c r="AD2662" i="1" s="1"/>
  <c r="AD2663" i="1" s="1"/>
  <c r="AD2664" i="1" s="1"/>
  <c r="AD2665" i="1"/>
  <c r="AD2666" i="1" s="1"/>
  <c r="AD2667" i="1" s="1"/>
  <c r="AD2668" i="1" s="1"/>
  <c r="AD2669" i="1" s="1"/>
  <c r="AD2670" i="1" s="1"/>
  <c r="AD2671" i="1" s="1"/>
  <c r="AD2672" i="1" s="1"/>
  <c r="AD2673" i="1" s="1"/>
  <c r="AD2674" i="1" s="1"/>
  <c r="AD2675" i="1" s="1"/>
  <c r="AD2676" i="1" s="1"/>
  <c r="AD2677" i="1" s="1"/>
  <c r="AD2678" i="1" s="1"/>
  <c r="AD2679" i="1" s="1"/>
  <c r="AD2680" i="1" s="1"/>
  <c r="AD2681" i="1" s="1"/>
  <c r="AD2682" i="1" s="1"/>
  <c r="AD2683" i="1" s="1"/>
  <c r="AD2684" i="1" s="1"/>
  <c r="AD2685" i="1" s="1"/>
  <c r="AD2686" i="1" s="1"/>
  <c r="AD2687" i="1" s="1"/>
  <c r="AD2688" i="1"/>
  <c r="AD2689" i="1" s="1"/>
  <c r="AD2690" i="1" s="1"/>
  <c r="AD2691" i="1" s="1"/>
  <c r="AD2692" i="1" s="1"/>
  <c r="AD2693" i="1" s="1"/>
  <c r="AD2694" i="1" s="1"/>
  <c r="AD2695" i="1" s="1"/>
  <c r="AD2696" i="1" s="1"/>
  <c r="AD2697" i="1" s="1"/>
  <c r="AD2698" i="1" s="1"/>
  <c r="AD2699" i="1" s="1"/>
  <c r="AD2700" i="1" s="1"/>
  <c r="AD2701" i="1" s="1"/>
  <c r="AD2702" i="1" s="1"/>
  <c r="AD2703" i="1" s="1"/>
  <c r="AD2704" i="1" s="1"/>
  <c r="AD2705" i="1" s="1"/>
  <c r="AD2706" i="1" s="1"/>
  <c r="AD2707" i="1" s="1"/>
  <c r="AD2708" i="1" s="1"/>
  <c r="AD2709" i="1" s="1"/>
  <c r="AD2710" i="1" s="1"/>
  <c r="AD2711" i="1"/>
  <c r="AD2712" i="1" s="1"/>
  <c r="AD2713" i="1" s="1"/>
  <c r="AD2714" i="1" s="1"/>
  <c r="AD2715" i="1" s="1"/>
  <c r="AD2716" i="1" s="1"/>
  <c r="AD2717" i="1" s="1"/>
  <c r="AD2718" i="1" s="1"/>
  <c r="AD2719" i="1" s="1"/>
  <c r="AD2720" i="1" s="1"/>
  <c r="AD2721" i="1" s="1"/>
  <c r="AD2722" i="1" s="1"/>
  <c r="AD2723" i="1" s="1"/>
  <c r="AD2724" i="1" s="1"/>
  <c r="AD2725" i="1" s="1"/>
  <c r="AD2726" i="1" s="1"/>
  <c r="AD2727" i="1" s="1"/>
  <c r="AD2728" i="1" s="1"/>
  <c r="AD2729" i="1" s="1"/>
  <c r="AD2730" i="1" s="1"/>
  <c r="AD2731" i="1" s="1"/>
  <c r="AD2732" i="1" s="1"/>
  <c r="AD2733" i="1" s="1"/>
  <c r="AD2734" i="1"/>
  <c r="AD2735" i="1" s="1"/>
  <c r="AD2736" i="1" s="1"/>
  <c r="AD2737" i="1" s="1"/>
  <c r="AD2738" i="1" s="1"/>
  <c r="AD2739" i="1" s="1"/>
  <c r="AD2740" i="1" s="1"/>
  <c r="AD2741" i="1" s="1"/>
  <c r="AD2742" i="1" s="1"/>
  <c r="AD2743" i="1" s="1"/>
  <c r="AD2744" i="1" s="1"/>
  <c r="AD2745" i="1" s="1"/>
  <c r="AD2746" i="1"/>
  <c r="AD2747" i="1" s="1"/>
  <c r="AD2748" i="1" s="1"/>
  <c r="AD2749" i="1" s="1"/>
  <c r="AD2750" i="1" s="1"/>
  <c r="AD2751" i="1" s="1"/>
  <c r="AD2752" i="1" s="1"/>
  <c r="AD2753" i="1" s="1"/>
  <c r="AD2754" i="1" s="1"/>
  <c r="AD2755" i="1" s="1"/>
  <c r="AD2756" i="1" s="1"/>
  <c r="AD2757" i="1" s="1"/>
  <c r="AD2758" i="1" s="1"/>
  <c r="AD2759" i="1" s="1"/>
  <c r="AD2760" i="1" s="1"/>
  <c r="AD2761" i="1" s="1"/>
  <c r="AD2762" i="1" s="1"/>
  <c r="AD2763" i="1" s="1"/>
  <c r="AD2764" i="1" s="1"/>
  <c r="AD2765" i="1" s="1"/>
  <c r="AD2766" i="1" s="1"/>
  <c r="AD2767" i="1" s="1"/>
  <c r="AD2768" i="1" s="1"/>
  <c r="AD2769" i="1" s="1"/>
  <c r="AD2770" i="1" s="1"/>
  <c r="AD2771" i="1" s="1"/>
  <c r="AD2772" i="1" s="1"/>
  <c r="AD2773" i="1" s="1"/>
  <c r="AD2774" i="1" s="1"/>
  <c r="AD2775" i="1" s="1"/>
  <c r="AD2776" i="1" s="1"/>
  <c r="AD2777" i="1" s="1"/>
  <c r="AD2778" i="1" s="1"/>
  <c r="AD2779" i="1" s="1"/>
  <c r="AD2780" i="1" s="1"/>
  <c r="AD2781" i="1" s="1"/>
  <c r="AD2782" i="1" s="1"/>
  <c r="AD2783" i="1" s="1"/>
  <c r="AD2784" i="1" s="1"/>
  <c r="AD2785" i="1" s="1"/>
  <c r="AD2786" i="1" s="1"/>
  <c r="AD2787" i="1" s="1"/>
  <c r="AD2788" i="1" s="1"/>
  <c r="AD2789" i="1" s="1"/>
  <c r="AD2790" i="1" s="1"/>
  <c r="AD2791" i="1" s="1"/>
  <c r="AD2792" i="1"/>
  <c r="AD2793" i="1" s="1"/>
  <c r="AD2794" i="1" s="1"/>
  <c r="AD2795" i="1" s="1"/>
  <c r="AD2796" i="1" s="1"/>
  <c r="AD2797" i="1" s="1"/>
  <c r="AD2798" i="1" s="1"/>
  <c r="AD2799" i="1" s="1"/>
  <c r="AD2800" i="1" s="1"/>
  <c r="AD2801" i="1" s="1"/>
  <c r="AD2802" i="1" s="1"/>
  <c r="AD2803" i="1" s="1"/>
  <c r="AD2804" i="1" s="1"/>
  <c r="AD2805" i="1" s="1"/>
  <c r="AD2806" i="1" s="1"/>
  <c r="AD2807" i="1" s="1"/>
  <c r="AD2808" i="1" s="1"/>
  <c r="AD2809" i="1" s="1"/>
  <c r="AD2810" i="1" s="1"/>
  <c r="AD2811" i="1" s="1"/>
  <c r="AD2812" i="1" s="1"/>
  <c r="AD2813" i="1" s="1"/>
  <c r="AD2814" i="1" s="1"/>
  <c r="AD2815" i="1" s="1"/>
  <c r="AD2816" i="1" s="1"/>
  <c r="AD2817" i="1" s="1"/>
  <c r="AD2818" i="1" s="1"/>
  <c r="AD2819" i="1" s="1"/>
  <c r="AD2820" i="1" s="1"/>
  <c r="AD2821" i="1" s="1"/>
  <c r="AD2822" i="1" s="1"/>
  <c r="AD2823" i="1" s="1"/>
  <c r="AD2824" i="1" s="1"/>
  <c r="AD2825" i="1" s="1"/>
  <c r="AD2826" i="1" s="1"/>
  <c r="AD2827" i="1" s="1"/>
  <c r="AD2828" i="1" s="1"/>
  <c r="AD2829" i="1" s="1"/>
  <c r="AD2830" i="1" s="1"/>
  <c r="AD2831" i="1" s="1"/>
  <c r="AD2832" i="1" s="1"/>
  <c r="AD2833" i="1" s="1"/>
  <c r="AD2834" i="1" s="1"/>
  <c r="AD2835" i="1" s="1"/>
  <c r="AD2836" i="1"/>
  <c r="AD2837" i="1" s="1"/>
  <c r="AD2838" i="1" s="1"/>
  <c r="AD2839" i="1" s="1"/>
  <c r="AD2840" i="1" s="1"/>
  <c r="AD2841" i="1" s="1"/>
  <c r="AD2842" i="1" s="1"/>
  <c r="AD2843" i="1" s="1"/>
  <c r="AD2844" i="1" s="1"/>
  <c r="AD2845" i="1" s="1"/>
  <c r="AD2846" i="1" s="1"/>
  <c r="AD2847" i="1" s="1"/>
  <c r="AD2848" i="1" s="1"/>
  <c r="AD2849" i="1" s="1"/>
  <c r="AD2850" i="1" s="1"/>
  <c r="AD2851" i="1" s="1"/>
  <c r="AD2852" i="1" s="1"/>
  <c r="AD2853" i="1" s="1"/>
  <c r="AD2854" i="1" s="1"/>
  <c r="AD2855" i="1" s="1"/>
  <c r="AD2856" i="1" s="1"/>
  <c r="AD2857" i="1" s="1"/>
  <c r="AD2858" i="1" s="1"/>
  <c r="AD2859" i="1"/>
  <c r="AD2860" i="1"/>
  <c r="AD2861" i="1" s="1"/>
  <c r="AD2862" i="1" s="1"/>
  <c r="AD2863" i="1" s="1"/>
  <c r="AD2864" i="1" s="1"/>
  <c r="AD2865" i="1" s="1"/>
  <c r="AD2866" i="1" s="1"/>
  <c r="AD2867" i="1" s="1"/>
  <c r="AD2868" i="1" s="1"/>
  <c r="AD2869" i="1" s="1"/>
  <c r="AD2870" i="1" s="1"/>
  <c r="AD2871" i="1" s="1"/>
  <c r="AD2872" i="1" s="1"/>
  <c r="AD2873" i="1" s="1"/>
  <c r="AD2874" i="1" s="1"/>
  <c r="AD2875" i="1" s="1"/>
  <c r="AD2876" i="1" s="1"/>
  <c r="AD2877" i="1" s="1"/>
  <c r="AD2878" i="1" s="1"/>
  <c r="AD2879" i="1" s="1"/>
  <c r="AD2880" i="1" s="1"/>
  <c r="AD2881" i="1" s="1"/>
  <c r="AD2882" i="1" s="1"/>
  <c r="AD2883" i="1" s="1"/>
  <c r="AD2884" i="1" s="1"/>
  <c r="AD2885" i="1" s="1"/>
  <c r="AD2886" i="1" s="1"/>
  <c r="AD2887" i="1" s="1"/>
  <c r="AD2888" i="1" s="1"/>
  <c r="AD2889" i="1" s="1"/>
  <c r="AD2890" i="1" s="1"/>
  <c r="AD2891" i="1" s="1"/>
  <c r="AD2892" i="1" s="1"/>
  <c r="AD2893" i="1" s="1"/>
  <c r="AD2894" i="1" s="1"/>
  <c r="AD2895" i="1" s="1"/>
  <c r="AD2896" i="1" s="1"/>
  <c r="AD2897" i="1" s="1"/>
  <c r="AD2898" i="1" s="1"/>
  <c r="AD2899" i="1" s="1"/>
  <c r="AD2900" i="1" s="1"/>
  <c r="AD2901" i="1" s="1"/>
  <c r="AD2902" i="1" s="1"/>
  <c r="AD2903" i="1" s="1"/>
  <c r="AD2904" i="1"/>
  <c r="AD2905" i="1" s="1"/>
  <c r="AD2906" i="1" s="1"/>
  <c r="AD2907" i="1" s="1"/>
  <c r="AD2908" i="1" s="1"/>
  <c r="AD2909" i="1" s="1"/>
  <c r="AD2910" i="1" s="1"/>
  <c r="AD2911" i="1" s="1"/>
  <c r="AD2912" i="1" s="1"/>
  <c r="AD2913" i="1" s="1"/>
  <c r="AD2914" i="1" s="1"/>
  <c r="AD2915" i="1" s="1"/>
  <c r="AD2916" i="1" s="1"/>
  <c r="AD2917" i="1" s="1"/>
  <c r="AD2918" i="1" s="1"/>
  <c r="AD2919" i="1" s="1"/>
  <c r="AD2920" i="1" s="1"/>
  <c r="AD2921" i="1" s="1"/>
  <c r="AD2922" i="1" s="1"/>
  <c r="AD2923" i="1" s="1"/>
  <c r="AD2924" i="1" s="1"/>
  <c r="AD2925" i="1" s="1"/>
  <c r="AD2926" i="1" s="1"/>
  <c r="AD2927" i="1" s="1"/>
  <c r="AD2928" i="1" s="1"/>
  <c r="AD2929" i="1" s="1"/>
  <c r="AD2930" i="1" s="1"/>
  <c r="AD2931" i="1" s="1"/>
  <c r="AD2932" i="1" s="1"/>
  <c r="AD2933" i="1" s="1"/>
  <c r="AD2934" i="1" s="1"/>
  <c r="AD2935" i="1" s="1"/>
  <c r="AD2936" i="1" s="1"/>
  <c r="AD2937" i="1" s="1"/>
  <c r="AD2938" i="1" s="1"/>
  <c r="AD2939" i="1" s="1"/>
  <c r="AD2940" i="1" s="1"/>
  <c r="AD2941" i="1" s="1"/>
  <c r="AD2942" i="1" s="1"/>
  <c r="AD2943" i="1" s="1"/>
  <c r="AD2944" i="1" s="1"/>
  <c r="AD2945" i="1" s="1"/>
  <c r="AD2946" i="1" s="1"/>
  <c r="AD2947" i="1" s="1"/>
  <c r="AD2948" i="1" s="1"/>
  <c r="AD2949" i="1" s="1"/>
  <c r="AD2950" i="1" s="1"/>
  <c r="AD2951" i="1" s="1"/>
  <c r="AD2952" i="1" s="1"/>
  <c r="AD2953" i="1" s="1"/>
  <c r="AD2954" i="1" s="1"/>
  <c r="AD2955" i="1" s="1"/>
  <c r="AD2956" i="1" s="1"/>
  <c r="AD2957" i="1" s="1"/>
  <c r="AD2958" i="1" s="1"/>
  <c r="AD2959" i="1" s="1"/>
  <c r="AD2960" i="1" s="1"/>
  <c r="AD2961" i="1" s="1"/>
  <c r="AD2962" i="1" s="1"/>
  <c r="AD2963" i="1" s="1"/>
  <c r="AD2964" i="1" s="1"/>
  <c r="AD2965" i="1" s="1"/>
  <c r="AD2966" i="1" s="1"/>
  <c r="AD2967" i="1" s="1"/>
  <c r="AD2968" i="1" s="1"/>
  <c r="AD2969" i="1" s="1"/>
  <c r="AD2970" i="1" s="1"/>
  <c r="AD2971" i="1" s="1"/>
  <c r="AD2972" i="1" s="1"/>
  <c r="AD2973" i="1" s="1"/>
  <c r="AD2974" i="1" s="1"/>
  <c r="AD2975" i="1" s="1"/>
  <c r="AD2976" i="1"/>
  <c r="AD2977" i="1" s="1"/>
  <c r="AD2978" i="1" s="1"/>
  <c r="AD2979" i="1" s="1"/>
  <c r="AD2980" i="1" s="1"/>
  <c r="AD2981" i="1" s="1"/>
  <c r="AD2982" i="1" s="1"/>
  <c r="AD2983" i="1" s="1"/>
  <c r="AD2984" i="1" s="1"/>
  <c r="AD2985" i="1" s="1"/>
  <c r="AD2986" i="1" s="1"/>
  <c r="AD2987" i="1" s="1"/>
  <c r="AD2988" i="1" s="1"/>
  <c r="AD2989" i="1" s="1"/>
  <c r="AD2990" i="1" s="1"/>
  <c r="AD2991" i="1" s="1"/>
  <c r="AD2992" i="1" s="1"/>
  <c r="AD2993" i="1" s="1"/>
  <c r="AD2994" i="1" s="1"/>
  <c r="AD2995" i="1" s="1"/>
  <c r="AD2996" i="1" s="1"/>
  <c r="AD2997" i="1" s="1"/>
  <c r="AD2998" i="1" s="1"/>
  <c r="AD2999" i="1" s="1"/>
  <c r="AD3000" i="1" s="1"/>
  <c r="AD3001" i="1" s="1"/>
  <c r="AD3002" i="1" s="1"/>
  <c r="AD3003" i="1" s="1"/>
  <c r="AD3004" i="1" s="1"/>
  <c r="AD3005" i="1" s="1"/>
  <c r="AD3006" i="1" s="1"/>
  <c r="AD3007" i="1" s="1"/>
  <c r="AD3008" i="1" s="1"/>
  <c r="AD3009" i="1" s="1"/>
  <c r="AD3010" i="1" s="1"/>
  <c r="AD3011" i="1" s="1"/>
  <c r="AD3012" i="1" s="1"/>
  <c r="AD3013" i="1" s="1"/>
  <c r="AD3014" i="1" s="1"/>
  <c r="AD3015" i="1" s="1"/>
  <c r="AD3016" i="1" s="1"/>
  <c r="AD3017" i="1" s="1"/>
  <c r="AD3018" i="1" s="1"/>
  <c r="AD3019" i="1" s="1"/>
  <c r="AD3020" i="1" s="1"/>
  <c r="AD3021" i="1" s="1"/>
  <c r="AD3022" i="1" s="1"/>
  <c r="AD3023" i="1" s="1"/>
  <c r="AD3024" i="1" s="1"/>
  <c r="AD3025" i="1" s="1"/>
  <c r="AD3026" i="1" s="1"/>
  <c r="AD3027" i="1" s="1"/>
  <c r="AD3028" i="1" s="1"/>
  <c r="AD3029" i="1" s="1"/>
  <c r="AD3030" i="1" s="1"/>
  <c r="AD3031" i="1" s="1"/>
  <c r="AD3032" i="1" s="1"/>
  <c r="AD3033" i="1"/>
  <c r="AD3034" i="1"/>
  <c r="AD3035" i="1" s="1"/>
  <c r="AD3036" i="1" s="1"/>
  <c r="AD3037" i="1" s="1"/>
  <c r="AD3038" i="1" s="1"/>
  <c r="AD3039" i="1" s="1"/>
  <c r="AD3040" i="1" s="1"/>
  <c r="AD3041" i="1" s="1"/>
  <c r="AD3042" i="1" s="1"/>
  <c r="AD3043" i="1" s="1"/>
  <c r="AD3044" i="1" s="1"/>
  <c r="AD3045" i="1" s="1"/>
  <c r="AD3046" i="1" s="1"/>
  <c r="AD3047" i="1" s="1"/>
  <c r="AD3048" i="1" s="1"/>
  <c r="AD3049" i="1" s="1"/>
  <c r="AD3050" i="1" s="1"/>
  <c r="AD3051" i="1" s="1"/>
  <c r="AD3052" i="1" s="1"/>
  <c r="AD3053" i="1" s="1"/>
  <c r="AD3054" i="1" s="1"/>
  <c r="AD3055" i="1" s="1"/>
  <c r="AD3056" i="1" s="1"/>
  <c r="AD3057" i="1" s="1"/>
  <c r="AD3058" i="1" s="1"/>
  <c r="AD3059" i="1" s="1"/>
  <c r="AD3060" i="1" s="1"/>
  <c r="AD3061" i="1" s="1"/>
  <c r="AD3062" i="1" s="1"/>
  <c r="AD3063" i="1" s="1"/>
  <c r="AD3064" i="1" s="1"/>
  <c r="AD3065" i="1" s="1"/>
  <c r="AD3066" i="1" s="1"/>
  <c r="AD3067" i="1" s="1"/>
  <c r="AD3068" i="1" s="1"/>
  <c r="AD3069" i="1" s="1"/>
  <c r="AD3070" i="1" s="1"/>
  <c r="AD3071" i="1"/>
  <c r="AD3072" i="1" s="1"/>
  <c r="AD3073" i="1" s="1"/>
  <c r="AD3074" i="1" s="1"/>
  <c r="AD3075" i="1" s="1"/>
  <c r="AD3076" i="1" s="1"/>
  <c r="AD3077" i="1" s="1"/>
  <c r="AD3078" i="1" s="1"/>
  <c r="AD3079" i="1" s="1"/>
  <c r="AD3080" i="1" s="1"/>
  <c r="AD3081" i="1" s="1"/>
  <c r="AD3082" i="1" s="1"/>
  <c r="AD3083" i="1" s="1"/>
  <c r="AD3084" i="1" s="1"/>
  <c r="AD3085" i="1" s="1"/>
  <c r="AD3086" i="1" s="1"/>
  <c r="AD3087" i="1" s="1"/>
  <c r="AD3088" i="1" s="1"/>
  <c r="AD3089" i="1" s="1"/>
  <c r="AD3090" i="1" s="1"/>
  <c r="AD3091" i="1" s="1"/>
  <c r="AD3092" i="1" s="1"/>
  <c r="AD3093" i="1" s="1"/>
  <c r="AD3094" i="1" s="1"/>
  <c r="AD3095" i="1" s="1"/>
  <c r="AD3096" i="1" s="1"/>
  <c r="AD3097" i="1" s="1"/>
  <c r="AD3098" i="1" s="1"/>
  <c r="AD3099" i="1" s="1"/>
  <c r="AD3100" i="1" s="1"/>
  <c r="AD3101" i="1" s="1"/>
  <c r="AD3102" i="1" s="1"/>
  <c r="AD3103" i="1" s="1"/>
  <c r="AD3104" i="1" s="1"/>
  <c r="AD3105" i="1"/>
  <c r="AD3106" i="1" s="1"/>
  <c r="AD3107" i="1" s="1"/>
  <c r="AD3108" i="1" s="1"/>
  <c r="AD3109" i="1" s="1"/>
  <c r="AD3110" i="1" s="1"/>
  <c r="AD3111" i="1" s="1"/>
  <c r="AD3112" i="1" s="1"/>
  <c r="AD3113" i="1" s="1"/>
  <c r="AD3114" i="1" s="1"/>
  <c r="AD3115" i="1" s="1"/>
  <c r="AD3116" i="1" s="1"/>
  <c r="AD3117" i="1" s="1"/>
  <c r="AD3118" i="1" s="1"/>
  <c r="AD3119" i="1" s="1"/>
  <c r="AD3120" i="1" s="1"/>
  <c r="AD3121" i="1" s="1"/>
  <c r="AD3122" i="1" s="1"/>
  <c r="AD3123" i="1" s="1"/>
  <c r="AD3124" i="1" s="1"/>
  <c r="AD3125" i="1" s="1"/>
  <c r="AD3126" i="1" s="1"/>
  <c r="AD3127" i="1" s="1"/>
  <c r="AD3128" i="1" s="1"/>
  <c r="AD3129" i="1" s="1"/>
  <c r="AD3130" i="1" s="1"/>
  <c r="AD3131" i="1" s="1"/>
  <c r="AD3132" i="1" s="1"/>
  <c r="AD3133" i="1" s="1"/>
  <c r="AD3134" i="1" s="1"/>
  <c r="AD3135" i="1" s="1"/>
  <c r="AD3136" i="1" s="1"/>
  <c r="AD3137" i="1" s="1"/>
  <c r="AD3138" i="1" s="1"/>
  <c r="AD3139" i="1"/>
  <c r="AD3140" i="1" s="1"/>
  <c r="AD3141" i="1" s="1"/>
  <c r="AD3142" i="1" s="1"/>
  <c r="AD3143" i="1" s="1"/>
  <c r="AD3144" i="1" s="1"/>
  <c r="AD3145" i="1" s="1"/>
  <c r="AD3146" i="1" s="1"/>
  <c r="AD3147" i="1" s="1"/>
  <c r="AD3148" i="1" s="1"/>
  <c r="AD3149" i="1" s="1"/>
  <c r="AD3150" i="1" s="1"/>
  <c r="AD3151" i="1" s="1"/>
  <c r="AD3152" i="1" s="1"/>
  <c r="AD3153" i="1" s="1"/>
  <c r="AD3154" i="1" s="1"/>
  <c r="AD3155" i="1" s="1"/>
  <c r="AD3156" i="1" s="1"/>
  <c r="AD3157" i="1" s="1"/>
  <c r="AD3158" i="1" s="1"/>
  <c r="AD3159" i="1" s="1"/>
  <c r="AD3160" i="1" s="1"/>
  <c r="AD3161" i="1" s="1"/>
  <c r="AD3162" i="1" s="1"/>
  <c r="AD3163" i="1" s="1"/>
  <c r="AD3164" i="1" s="1"/>
  <c r="AD3165" i="1" s="1"/>
  <c r="AD3166" i="1" s="1"/>
  <c r="AD3167" i="1" s="1"/>
  <c r="AD3168" i="1" s="1"/>
  <c r="AD3169" i="1" s="1"/>
  <c r="AD3170" i="1" s="1"/>
  <c r="AD3171" i="1" s="1"/>
  <c r="AD3172" i="1" s="1"/>
  <c r="AD3173" i="1"/>
  <c r="AD3174" i="1" s="1"/>
  <c r="AD3175" i="1" s="1"/>
  <c r="AD3176" i="1" s="1"/>
  <c r="AD3177" i="1" s="1"/>
  <c r="AD3178" i="1" s="1"/>
  <c r="AD3179" i="1" s="1"/>
  <c r="AD3180" i="1" s="1"/>
  <c r="AD3181" i="1"/>
  <c r="AD3182" i="1" s="1"/>
  <c r="AD3183" i="1" s="1"/>
  <c r="AD3184" i="1" s="1"/>
  <c r="AD3185" i="1" s="1"/>
  <c r="AD3186" i="1" s="1"/>
  <c r="AD3187" i="1" s="1"/>
  <c r="AD3188" i="1" s="1"/>
  <c r="AD3189" i="1" s="1"/>
  <c r="AD3190" i="1" s="1"/>
  <c r="AD3191" i="1" s="1"/>
  <c r="AD3192" i="1" s="1"/>
  <c r="AD3193" i="1" s="1"/>
  <c r="AD3194" i="1" s="1"/>
  <c r="AD3195" i="1" s="1"/>
  <c r="AD3196" i="1"/>
  <c r="AD3197" i="1" s="1"/>
  <c r="AD3198" i="1" s="1"/>
  <c r="AD3199" i="1" s="1"/>
  <c r="AD3200" i="1" s="1"/>
  <c r="AD3201" i="1" s="1"/>
  <c r="AD3202" i="1" s="1"/>
  <c r="AD3203" i="1" s="1"/>
  <c r="AD3204" i="1" s="1"/>
  <c r="AD3205" i="1" s="1"/>
  <c r="AD3206" i="1" s="1"/>
  <c r="AD3207" i="1" s="1"/>
  <c r="AD3208" i="1" s="1"/>
  <c r="AD3209" i="1" s="1"/>
  <c r="AD3210" i="1" s="1"/>
  <c r="AD3211" i="1" s="1"/>
  <c r="AD3212" i="1" s="1"/>
  <c r="AD3213" i="1" s="1"/>
  <c r="AD3214" i="1" s="1"/>
  <c r="AD3215" i="1" s="1"/>
  <c r="AD3216" i="1" s="1"/>
  <c r="AD3217" i="1" s="1"/>
  <c r="AD3218" i="1" s="1"/>
  <c r="AD3219" i="1" s="1"/>
  <c r="AD3220" i="1" s="1"/>
  <c r="AD3221" i="1" s="1"/>
  <c r="AD3222" i="1" s="1"/>
  <c r="AD3223" i="1" s="1"/>
  <c r="AD3224" i="1" s="1"/>
  <c r="AD3225" i="1" s="1"/>
  <c r="AD3226" i="1" s="1"/>
  <c r="AD3227" i="1" s="1"/>
  <c r="AD3228" i="1"/>
  <c r="AD3229" i="1"/>
  <c r="AD3230" i="1" s="1"/>
  <c r="AD3231" i="1" s="1"/>
  <c r="AD3232" i="1" s="1"/>
  <c r="AD3233" i="1" s="1"/>
  <c r="AD3234" i="1" s="1"/>
  <c r="AD3235" i="1" s="1"/>
  <c r="AD3236" i="1" s="1"/>
  <c r="AD3237" i="1" s="1"/>
  <c r="AD3238" i="1" s="1"/>
  <c r="AD3239" i="1" s="1"/>
  <c r="AD3240" i="1" s="1"/>
  <c r="AD3241" i="1" s="1"/>
  <c r="AD3242" i="1" s="1"/>
  <c r="AD3243" i="1" s="1"/>
  <c r="AD3244" i="1" s="1"/>
  <c r="AD3245" i="1" s="1"/>
  <c r="AD3246" i="1" s="1"/>
  <c r="AD3247" i="1" s="1"/>
  <c r="AD3248" i="1" s="1"/>
  <c r="AD3249" i="1" s="1"/>
  <c r="AD3250" i="1" s="1"/>
  <c r="AD3251" i="1" s="1"/>
  <c r="AD3252" i="1" s="1"/>
  <c r="AD3253" i="1" s="1"/>
  <c r="AD3254" i="1" s="1"/>
  <c r="AD3255" i="1" s="1"/>
  <c r="AD3256" i="1" s="1"/>
  <c r="AD3257" i="1" s="1"/>
  <c r="AD3258" i="1" s="1"/>
  <c r="AD3259" i="1" s="1"/>
  <c r="AD3260" i="1" s="1"/>
  <c r="AD3261" i="1" s="1"/>
  <c r="AD3262" i="1" s="1"/>
  <c r="AD3263" i="1" s="1"/>
  <c r="AD3264" i="1" s="1"/>
  <c r="AD3265" i="1" s="1"/>
  <c r="AD3266" i="1" s="1"/>
  <c r="AD3267" i="1" s="1"/>
  <c r="AD3268" i="1" s="1"/>
  <c r="AD3269" i="1" s="1"/>
  <c r="AD3270" i="1" s="1"/>
  <c r="AD3271" i="1" s="1"/>
  <c r="AD3272" i="1" s="1"/>
  <c r="AD3273" i="1" s="1"/>
  <c r="AD3274" i="1" s="1"/>
  <c r="AD3275" i="1"/>
  <c r="AD3276" i="1" s="1"/>
  <c r="AD3277" i="1" s="1"/>
  <c r="AD3278" i="1" s="1"/>
  <c r="AD3279" i="1" s="1"/>
  <c r="AD3280" i="1" s="1"/>
  <c r="AD3281" i="1" s="1"/>
  <c r="AD3282" i="1" s="1"/>
  <c r="AD3283" i="1" s="1"/>
  <c r="AD3284" i="1" s="1"/>
  <c r="AD3285" i="1" s="1"/>
  <c r="AD3286" i="1" s="1"/>
  <c r="AD3287" i="1" s="1"/>
  <c r="AD3288" i="1" s="1"/>
  <c r="AD3289" i="1" s="1"/>
  <c r="AD3290" i="1" s="1"/>
  <c r="AD3291" i="1" s="1"/>
  <c r="AD3292" i="1"/>
  <c r="AD3293" i="1"/>
  <c r="AD3294" i="1" s="1"/>
  <c r="AD3295" i="1" s="1"/>
  <c r="AD3296" i="1" s="1"/>
  <c r="AD3297" i="1" s="1"/>
  <c r="AD3298" i="1" s="1"/>
  <c r="AD3299" i="1" s="1"/>
  <c r="AD3300" i="1" s="1"/>
  <c r="AD3301" i="1" s="1"/>
  <c r="AD3302" i="1" s="1"/>
  <c r="AD3303" i="1" s="1"/>
  <c r="AD3304" i="1" s="1"/>
  <c r="AD3305" i="1" s="1"/>
  <c r="AD3306" i="1" s="1"/>
  <c r="AD3307" i="1" s="1"/>
  <c r="AD3308" i="1" s="1"/>
  <c r="AD3309" i="1" s="1"/>
  <c r="AD3310" i="1" s="1"/>
  <c r="AD3311" i="1" s="1"/>
  <c r="AD3312" i="1" s="1"/>
  <c r="AD3313" i="1" s="1"/>
  <c r="AD3314" i="1" s="1"/>
  <c r="AD3315" i="1"/>
  <c r="AD3316" i="1" s="1"/>
  <c r="AD3317" i="1" s="1"/>
  <c r="AD3318" i="1" s="1"/>
  <c r="AD3319" i="1" s="1"/>
  <c r="AD3320" i="1" s="1"/>
  <c r="AD3321" i="1" s="1"/>
  <c r="AD3322" i="1" s="1"/>
  <c r="AD3323" i="1" s="1"/>
  <c r="AD3324" i="1" s="1"/>
  <c r="AD3325" i="1" s="1"/>
  <c r="AD3326" i="1" s="1"/>
  <c r="AD3327" i="1" s="1"/>
  <c r="AD3328" i="1" s="1"/>
  <c r="AD3329" i="1" s="1"/>
  <c r="AD3330" i="1" s="1"/>
  <c r="AD3331" i="1" s="1"/>
  <c r="AD3332" i="1" s="1"/>
  <c r="AD3333" i="1" s="1"/>
  <c r="AD3334" i="1" s="1"/>
  <c r="AD3335" i="1" s="1"/>
  <c r="AD3336" i="1"/>
  <c r="AD3337" i="1" s="1"/>
  <c r="AD3338" i="1" s="1"/>
  <c r="AD3339" i="1" s="1"/>
  <c r="AD3340" i="1" s="1"/>
  <c r="AD3341" i="1" s="1"/>
  <c r="AD3342" i="1" s="1"/>
  <c r="AD3343" i="1" s="1"/>
  <c r="AD3344" i="1" s="1"/>
  <c r="AD3345" i="1" s="1"/>
  <c r="AD3346" i="1" s="1"/>
  <c r="AD3347" i="1" s="1"/>
  <c r="AD3348" i="1" s="1"/>
  <c r="AD3349" i="1" s="1"/>
  <c r="AD3350" i="1" s="1"/>
  <c r="AD3351" i="1" s="1"/>
  <c r="AD3352" i="1" s="1"/>
  <c r="AD3353" i="1" s="1"/>
  <c r="AD3354" i="1" s="1"/>
  <c r="AD3355" i="1" s="1"/>
  <c r="AD3356" i="1" s="1"/>
  <c r="AD3357" i="1" s="1"/>
  <c r="AD3358" i="1" s="1"/>
  <c r="AD3359" i="1" s="1"/>
  <c r="AD3360" i="1" s="1"/>
  <c r="AD3361" i="1" s="1"/>
  <c r="AD3362" i="1" s="1"/>
  <c r="AD3363" i="1" s="1"/>
  <c r="AD3364" i="1" s="1"/>
  <c r="AD3365" i="1" s="1"/>
  <c r="AD3366" i="1" s="1"/>
  <c r="AD3367" i="1" s="1"/>
  <c r="AD3368" i="1" s="1"/>
  <c r="AD3369" i="1" s="1"/>
  <c r="AD3370" i="1" s="1"/>
  <c r="AD3371" i="1" s="1"/>
  <c r="AD3372" i="1" s="1"/>
  <c r="AD3373" i="1" s="1"/>
  <c r="AD3374" i="1" s="1"/>
  <c r="AD3375" i="1" s="1"/>
  <c r="AD3376" i="1" s="1"/>
  <c r="AD3377" i="1"/>
  <c r="AD3378" i="1" s="1"/>
  <c r="AD3379" i="1" s="1"/>
  <c r="AD3380" i="1" s="1"/>
  <c r="AD3381" i="1" s="1"/>
  <c r="AD3382" i="1" s="1"/>
  <c r="AD3383" i="1" s="1"/>
  <c r="AD3384" i="1" s="1"/>
  <c r="AD3385" i="1" s="1"/>
  <c r="AD3386" i="1" s="1"/>
  <c r="AD3387" i="1" s="1"/>
  <c r="AD3388" i="1" s="1"/>
  <c r="AD3389" i="1" s="1"/>
  <c r="AD3390" i="1" s="1"/>
  <c r="AD3391" i="1" s="1"/>
  <c r="AD3392" i="1" s="1"/>
  <c r="AD3393" i="1" s="1"/>
  <c r="AD3394" i="1" s="1"/>
  <c r="AD3395" i="1" s="1"/>
  <c r="AD3396" i="1" s="1"/>
  <c r="AD3397" i="1" s="1"/>
  <c r="AD3398" i="1"/>
  <c r="AD3399" i="1" s="1"/>
  <c r="AD3400" i="1" s="1"/>
  <c r="AD3401" i="1"/>
  <c r="AD3402" i="1" s="1"/>
  <c r="AD3403" i="1" s="1"/>
  <c r="AD3404" i="1" s="1"/>
  <c r="AD3405" i="1" s="1"/>
  <c r="AD3406" i="1" s="1"/>
  <c r="AD3407" i="1" s="1"/>
  <c r="AD3408" i="1" s="1"/>
  <c r="AD3409" i="1" s="1"/>
  <c r="AD3410" i="1" s="1"/>
  <c r="AD3411" i="1" s="1"/>
  <c r="AD3412" i="1" s="1"/>
  <c r="AD3413" i="1" s="1"/>
  <c r="AD3414" i="1" s="1"/>
  <c r="AD3415" i="1" s="1"/>
  <c r="AD3416" i="1" s="1"/>
  <c r="AD3417" i="1" s="1"/>
  <c r="AD3418" i="1" s="1"/>
  <c r="AD3419" i="1" s="1"/>
  <c r="AD3420" i="1" s="1"/>
  <c r="AD3421" i="1" s="1"/>
  <c r="AD3422" i="1" s="1"/>
  <c r="AD3423" i="1" s="1"/>
  <c r="AD3424" i="1" s="1"/>
  <c r="AD3425" i="1" s="1"/>
  <c r="AD3426" i="1" s="1"/>
  <c r="AD3427" i="1" s="1"/>
  <c r="AD3428" i="1" s="1"/>
  <c r="AD3429" i="1" s="1"/>
  <c r="AD3430" i="1" s="1"/>
  <c r="AD3431" i="1"/>
  <c r="AD3432" i="1" s="1"/>
  <c r="AD3433" i="1" s="1"/>
  <c r="AD3434" i="1" s="1"/>
  <c r="AD3435" i="1" s="1"/>
  <c r="AD3436" i="1" s="1"/>
  <c r="AD3437" i="1" s="1"/>
  <c r="AD3438" i="1" s="1"/>
  <c r="AD3439" i="1" s="1"/>
  <c r="AD3440" i="1" s="1"/>
  <c r="AD3441" i="1" s="1"/>
  <c r="AD3442" i="1" s="1"/>
  <c r="AD3443" i="1" s="1"/>
  <c r="AD3444" i="1" s="1"/>
  <c r="AD3445" i="1" s="1"/>
  <c r="AD3446" i="1" s="1"/>
  <c r="AD3447" i="1" s="1"/>
  <c r="AD3448" i="1" s="1"/>
  <c r="AD3449" i="1" s="1"/>
  <c r="AD3450" i="1" s="1"/>
  <c r="AD3451" i="1" s="1"/>
  <c r="AD3452" i="1" s="1"/>
  <c r="AD3453" i="1" s="1"/>
  <c r="AD3454" i="1" s="1"/>
  <c r="AD3455" i="1" s="1"/>
  <c r="AD3456" i="1" s="1"/>
  <c r="AD3457" i="1" s="1"/>
  <c r="AD3458" i="1" s="1"/>
  <c r="AD3459" i="1" s="1"/>
  <c r="AD3460" i="1" s="1"/>
  <c r="AD3461" i="1" s="1"/>
  <c r="AD3462" i="1" s="1"/>
  <c r="AD3463" i="1" s="1"/>
  <c r="AD3464" i="1" s="1"/>
  <c r="AD3465" i="1" s="1"/>
  <c r="AD3466" i="1" s="1"/>
  <c r="AD3467" i="1" s="1"/>
  <c r="AD3468" i="1" s="1"/>
  <c r="AD3469" i="1" s="1"/>
  <c r="AD3470" i="1" s="1"/>
  <c r="AD3471" i="1" s="1"/>
  <c r="AD3472" i="1" s="1"/>
  <c r="AD3473" i="1" s="1"/>
  <c r="AD3474" i="1" s="1"/>
  <c r="AD3475" i="1" s="1"/>
  <c r="AD3476" i="1" s="1"/>
  <c r="AD3477" i="1" s="1"/>
  <c r="AD3478" i="1" s="1"/>
  <c r="AD3479" i="1" s="1"/>
  <c r="AD3480" i="1" s="1"/>
  <c r="AD3481" i="1" s="1"/>
  <c r="AD3482" i="1" s="1"/>
  <c r="AD3483" i="1" s="1"/>
  <c r="AD3484" i="1" s="1"/>
  <c r="AD3485" i="1" s="1"/>
  <c r="AD3486" i="1" s="1"/>
  <c r="AD3487" i="1" s="1"/>
  <c r="AD3488" i="1" s="1"/>
  <c r="AD3489" i="1" s="1"/>
  <c r="AD3490" i="1" s="1"/>
  <c r="AD3491" i="1" s="1"/>
  <c r="AD3492" i="1" s="1"/>
  <c r="AD3493" i="1" s="1"/>
  <c r="AD3494" i="1" s="1"/>
  <c r="AD3495" i="1" s="1"/>
  <c r="AD3496" i="1" s="1"/>
  <c r="AD3497" i="1" s="1"/>
  <c r="AD3498" i="1" s="1"/>
  <c r="AD3499" i="1" s="1"/>
  <c r="AD3500" i="1" s="1"/>
  <c r="AD3501" i="1" s="1"/>
  <c r="AD3502" i="1" s="1"/>
  <c r="AD3503" i="1" s="1"/>
  <c r="AD3504" i="1" s="1"/>
  <c r="AD3505" i="1" s="1"/>
  <c r="AD3506" i="1" s="1"/>
  <c r="AD3507" i="1" s="1"/>
  <c r="AD3508" i="1" s="1"/>
  <c r="AD3509" i="1" s="1"/>
  <c r="AD3510" i="1" s="1"/>
  <c r="AD3511" i="1" s="1"/>
  <c r="AD3512" i="1" s="1"/>
  <c r="AD3513" i="1" s="1"/>
  <c r="AD3514" i="1" s="1"/>
  <c r="AD3515" i="1" s="1"/>
  <c r="AD3516" i="1" s="1"/>
  <c r="AD3517" i="1" s="1"/>
  <c r="AD3518" i="1" s="1"/>
  <c r="AD3519" i="1" s="1"/>
  <c r="AD3520" i="1" s="1"/>
  <c r="AD3521" i="1" s="1"/>
  <c r="AD3522" i="1" s="1"/>
  <c r="AD3523" i="1" s="1"/>
  <c r="AD3524" i="1" s="1"/>
  <c r="AD3525" i="1" s="1"/>
  <c r="AD3526" i="1" s="1"/>
  <c r="AD3527" i="1" s="1"/>
  <c r="AD3528" i="1" s="1"/>
  <c r="AD3529" i="1" s="1"/>
  <c r="AD3530" i="1" s="1"/>
  <c r="AD3531" i="1" s="1"/>
  <c r="AD3532" i="1" s="1"/>
  <c r="AD3533" i="1" s="1"/>
  <c r="AD3534" i="1" s="1"/>
  <c r="AD3535" i="1" s="1"/>
  <c r="AD3536" i="1" s="1"/>
  <c r="AD3537" i="1" s="1"/>
  <c r="AD3538" i="1" s="1"/>
  <c r="AD3539" i="1" s="1"/>
  <c r="AD3540" i="1" s="1"/>
  <c r="AD3541" i="1" s="1"/>
  <c r="AD3542" i="1" s="1"/>
  <c r="AD3543" i="1" s="1"/>
  <c r="AD3544" i="1" s="1"/>
  <c r="AD3545" i="1" s="1"/>
  <c r="AD3546" i="1" s="1"/>
  <c r="AD3547" i="1" s="1"/>
  <c r="AD3548" i="1" s="1"/>
  <c r="AD3549" i="1" s="1"/>
  <c r="AD3550" i="1" s="1"/>
  <c r="AD3551" i="1" s="1"/>
  <c r="AD3552" i="1" s="1"/>
  <c r="AD3553" i="1" s="1"/>
  <c r="AD3554" i="1"/>
  <c r="AD3555" i="1"/>
  <c r="AD3556" i="1" s="1"/>
  <c r="AD3557" i="1" s="1"/>
  <c r="AD3558" i="1" s="1"/>
  <c r="AD3559" i="1" s="1"/>
  <c r="AD3560" i="1" s="1"/>
  <c r="AD3561" i="1" s="1"/>
  <c r="AD3562" i="1" s="1"/>
  <c r="AD3563" i="1" s="1"/>
  <c r="AD3564" i="1" s="1"/>
  <c r="AD3565" i="1" s="1"/>
  <c r="AD3566" i="1" s="1"/>
  <c r="AD3567" i="1" s="1"/>
  <c r="AD3568" i="1" s="1"/>
  <c r="AD3569" i="1" s="1"/>
  <c r="AD3570" i="1" s="1"/>
  <c r="AD3571" i="1" s="1"/>
  <c r="AD3572" i="1" s="1"/>
  <c r="AD3573" i="1" s="1"/>
  <c r="AD3574" i="1" s="1"/>
  <c r="AD3575" i="1" s="1"/>
  <c r="AD3576" i="1" s="1"/>
  <c r="AD3577" i="1" s="1"/>
  <c r="AD3578" i="1" s="1"/>
  <c r="AD3579" i="1" s="1"/>
  <c r="AD3580" i="1" s="1"/>
  <c r="AD3581" i="1" s="1"/>
  <c r="AD3582" i="1" s="1"/>
  <c r="AD3583" i="1" s="1"/>
  <c r="AD3584" i="1" s="1"/>
  <c r="AD3585" i="1"/>
  <c r="AD3586" i="1" s="1"/>
  <c r="AD3587" i="1"/>
  <c r="AD3588" i="1" s="1"/>
  <c r="AD3589" i="1" s="1"/>
  <c r="AD3590" i="1" s="1"/>
  <c r="AD3591" i="1" s="1"/>
  <c r="AD3592" i="1" s="1"/>
  <c r="AD3593" i="1" s="1"/>
  <c r="AD3594" i="1" s="1"/>
  <c r="AD3595" i="1" s="1"/>
  <c r="AD3596" i="1" s="1"/>
  <c r="AD3597" i="1" s="1"/>
  <c r="AD3598" i="1" s="1"/>
  <c r="AD3599" i="1" s="1"/>
  <c r="AD3600" i="1" s="1"/>
  <c r="AD3601" i="1" s="1"/>
  <c r="AD3602" i="1" s="1"/>
  <c r="AD3603" i="1" s="1"/>
  <c r="AD3604" i="1" s="1"/>
  <c r="AD3605" i="1" s="1"/>
  <c r="AD3606" i="1" s="1"/>
  <c r="AD3607" i="1" s="1"/>
  <c r="AD3608" i="1" s="1"/>
  <c r="AD3609" i="1" s="1"/>
  <c r="AD3610" i="1" s="1"/>
  <c r="AD3611" i="1" s="1"/>
  <c r="AD3612" i="1" s="1"/>
  <c r="AD3613" i="1" s="1"/>
  <c r="AD3614" i="1" s="1"/>
  <c r="AD3615" i="1" s="1"/>
  <c r="AD3616" i="1" s="1"/>
  <c r="AD3617" i="1" s="1"/>
  <c r="AD3618" i="1" s="1"/>
  <c r="AD3619" i="1"/>
  <c r="AD16" i="1"/>
  <c r="AD39" i="1" l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</calcChain>
</file>

<file path=xl/sharedStrings.xml><?xml version="1.0" encoding="utf-8"?>
<sst xmlns="http://schemas.openxmlformats.org/spreadsheetml/2006/main" count="25962" uniqueCount="3178">
  <si>
    <t>State of New Hampshire</t>
  </si>
  <si>
    <t>Department of Education - Nutrition Programs and Services</t>
  </si>
  <si>
    <t>Meals Served Report</t>
  </si>
  <si>
    <t>National School Lunch Program</t>
  </si>
  <si>
    <t>Report Period:</t>
  </si>
  <si>
    <t>08/2017</t>
  </si>
  <si>
    <t>To</t>
  </si>
  <si>
    <t>06/2018</t>
  </si>
  <si>
    <t>Meal Count Details</t>
  </si>
  <si>
    <t/>
  </si>
  <si>
    <t xml:space="preserve"> Mo</t>
  </si>
  <si>
    <t>Yr</t>
  </si>
  <si>
    <t>Clm</t>
  </si>
  <si>
    <t>Clm Status</t>
  </si>
  <si>
    <t>Rev</t>
  </si>
  <si>
    <t>ELIG  MEAL</t>
  </si>
  <si>
    <t>FR</t>
  </si>
  <si>
    <t>PD</t>
  </si>
  <si>
    <t>RD</t>
  </si>
  <si>
    <t>Total</t>
  </si>
  <si>
    <t>Alton SAU Office</t>
  </si>
  <si>
    <t>APPROVED</t>
  </si>
  <si>
    <t>BRK</t>
  </si>
  <si>
    <t>Y</t>
  </si>
  <si>
    <t>LUN</t>
  </si>
  <si>
    <t>Sponsor Total</t>
  </si>
  <si>
    <t>Amherst SAU Office</t>
  </si>
  <si>
    <t>Barnstead SAU Office</t>
  </si>
  <si>
    <t>SNBrk</t>
  </si>
  <si>
    <t>Barrington SAU Office</t>
  </si>
  <si>
    <t>Bedford SAU Office</t>
  </si>
  <si>
    <t>Berlin SAU Office</t>
  </si>
  <si>
    <t>SNLun</t>
  </si>
  <si>
    <t>SP2</t>
  </si>
  <si>
    <t>SUP</t>
  </si>
  <si>
    <t>Bow SAU Office</t>
  </si>
  <si>
    <t>Cedarcrest Inc</t>
  </si>
  <si>
    <t>Chester SAU Office</t>
  </si>
  <si>
    <t>Claremont SAU Office</t>
  </si>
  <si>
    <t>Colebrook SAU Office</t>
  </si>
  <si>
    <t>Concord SAU Office</t>
  </si>
  <si>
    <t>Contoocook Valley SAU Office</t>
  </si>
  <si>
    <t>Conway SAU Office</t>
  </si>
  <si>
    <t>Cornish SAU Office</t>
  </si>
  <si>
    <t>Crotched Mtn Rehab Ctr</t>
  </si>
  <si>
    <t>Derry Cooperative SAU Office</t>
  </si>
  <si>
    <t>MLK</t>
  </si>
  <si>
    <t>Dover SAU Office</t>
  </si>
  <si>
    <t>Easter Seals NH, Inc.</t>
  </si>
  <si>
    <t>Epping SAU Office</t>
  </si>
  <si>
    <t>Exeter SAU Office</t>
  </si>
  <si>
    <t>Fall Mountain Regional SAU Office</t>
  </si>
  <si>
    <t>Farmington SAU Office</t>
  </si>
  <si>
    <t>Franklin SAU Office</t>
  </si>
  <si>
    <t>Fremont SAU Office</t>
  </si>
  <si>
    <t>Gilford SAU Office</t>
  </si>
  <si>
    <t>Gilmanton SAU Office</t>
  </si>
  <si>
    <t>Goffstown SAU Office</t>
  </si>
  <si>
    <t>Gorham SAU Office</t>
  </si>
  <si>
    <t>Governor Wentworth Regional SAU Office</t>
  </si>
  <si>
    <t>Grantham SAU Office</t>
  </si>
  <si>
    <t>Greenland SAU Office</t>
  </si>
  <si>
    <t>Hampton SAU Office</t>
  </si>
  <si>
    <t>Haverhill Cooperative SAU Office</t>
  </si>
  <si>
    <t>Henniker SAU Office</t>
  </si>
  <si>
    <t>Hill SAU Office</t>
  </si>
  <si>
    <t>Hillsboro-Deering SAU Office</t>
  </si>
  <si>
    <t>Hinsdale SAU Office</t>
  </si>
  <si>
    <t>Hollis-Brookline SAU Office</t>
  </si>
  <si>
    <t>Hooksett SAU Office</t>
  </si>
  <si>
    <t>Hopkinton SAU Office</t>
  </si>
  <si>
    <t>Hudson SAU Office</t>
  </si>
  <si>
    <t>Inter-Lakes Cooperative SAU Office</t>
  </si>
  <si>
    <t>Jaffrey-Rindge SAU Office</t>
  </si>
  <si>
    <t>Kearsarge Regional SAU Office</t>
  </si>
  <si>
    <t>Keene SAU Office</t>
  </si>
  <si>
    <t>Laconia SAU Office</t>
  </si>
  <si>
    <t>Lebanon SAU Office</t>
  </si>
  <si>
    <t>Lempster SAU Office</t>
  </si>
  <si>
    <t>Lincoln-Woodstock SAU Office</t>
  </si>
  <si>
    <t>Litchfield SAU Office</t>
  </si>
  <si>
    <t>Littleton SAU Office</t>
  </si>
  <si>
    <t>Londonderry SAU Office</t>
  </si>
  <si>
    <t>Lyme SAU Office</t>
  </si>
  <si>
    <t>Making Community Connections Charter</t>
  </si>
  <si>
    <t>Manchester SAU Office</t>
  </si>
  <si>
    <t>Mascenic Regional SAU Office</t>
  </si>
  <si>
    <t>Mascoma Valley SAU Office</t>
  </si>
  <si>
    <t>Mason SAU Office</t>
  </si>
  <si>
    <t>Merrimack SAU Office</t>
  </si>
  <si>
    <t>Merrimack Valley SAU Office</t>
  </si>
  <si>
    <t>Middleton SAU</t>
  </si>
  <si>
    <t>Milford SAU Office</t>
  </si>
  <si>
    <t>Milton SAU Office</t>
  </si>
  <si>
    <t>Monadnock Regional SAU Office</t>
  </si>
  <si>
    <t>Monarch School of New England</t>
  </si>
  <si>
    <t>Monroe SAU Office</t>
  </si>
  <si>
    <t>Moultonborough SAU Office</t>
  </si>
  <si>
    <t>Nashua Childrens Home</t>
  </si>
  <si>
    <t>Nashua SAU Office</t>
  </si>
  <si>
    <t>Newfound Area SAU Office</t>
  </si>
  <si>
    <t>Newmarket SAU Office</t>
  </si>
  <si>
    <t>Newport SAU Office</t>
  </si>
  <si>
    <t>NFI North Inc</t>
  </si>
  <si>
    <t>Northumberland SAU Office</t>
  </si>
  <si>
    <t>Northwood SAU Office</t>
  </si>
  <si>
    <t>Orion House</t>
  </si>
  <si>
    <t>Oyster River SAU Office</t>
  </si>
  <si>
    <t>Pelham SAU Office</t>
  </si>
  <si>
    <t>Pembroke SAU Office</t>
  </si>
  <si>
    <t>Pike School</t>
  </si>
  <si>
    <t>Pine Haven Boys School</t>
  </si>
  <si>
    <t>Pinkerton Academy</t>
  </si>
  <si>
    <t>Pittsfield SAU Office</t>
  </si>
  <si>
    <t>Plainfield SAU Office</t>
  </si>
  <si>
    <t>Plymouth SAU Office</t>
  </si>
  <si>
    <t>Portsmouth SAU Office</t>
  </si>
  <si>
    <t>Prospect Mountain JMA</t>
  </si>
  <si>
    <t>Raymond SAU Office</t>
  </si>
  <si>
    <t>Rochester SAU Office</t>
  </si>
  <si>
    <t>Salem SAU Office</t>
  </si>
  <si>
    <t>Sanborn Regional SAU Office</t>
  </si>
  <si>
    <t>SAU #35 Office</t>
  </si>
  <si>
    <t>Shaker Regional SAU Office</t>
  </si>
  <si>
    <t>Somersworth SAU Office</t>
  </si>
  <si>
    <t>Sunapee SAU Office</t>
  </si>
  <si>
    <t>Tamworth SAU Office</t>
  </si>
  <si>
    <t>Timberlane Regional SAU Office</t>
  </si>
  <si>
    <t>Wakefield SAU Office</t>
  </si>
  <si>
    <t>Webster House</t>
  </si>
  <si>
    <t>White Mountains Regional SAU Office</t>
  </si>
  <si>
    <t>Wilton SAU Office</t>
  </si>
  <si>
    <t>Winchester SAU Office</t>
  </si>
  <si>
    <t>Windham SAU Office</t>
  </si>
  <si>
    <t>Winnacunnet SAU Office</t>
  </si>
  <si>
    <t>Winnisquam Regional SAU Office</t>
  </si>
  <si>
    <t>Youth Development Services</t>
  </si>
  <si>
    <t>Grand</t>
  </si>
  <si>
    <t>Meal Count Totals</t>
  </si>
  <si>
    <t>Meal Type</t>
  </si>
  <si>
    <t>Elig Meal</t>
  </si>
  <si>
    <t>Reimb Level</t>
  </si>
  <si>
    <t>Meal Count</t>
  </si>
  <si>
    <t>SAU ID</t>
  </si>
  <si>
    <t>SAU Name</t>
  </si>
  <si>
    <t>Date</t>
  </si>
  <si>
    <t>Free Meals</t>
  </si>
  <si>
    <t>Reduced Meals</t>
  </si>
  <si>
    <t>Paid Meals</t>
  </si>
  <si>
    <t>Total Meals</t>
  </si>
  <si>
    <t>1/1/2018</t>
  </si>
  <si>
    <t>2/1/2018</t>
  </si>
  <si>
    <t>3/1/2018</t>
  </si>
  <si>
    <t>4/1/2018</t>
  </si>
  <si>
    <t>5/1/2018</t>
  </si>
  <si>
    <t>6/1/2018</t>
  </si>
  <si>
    <t>9/1/2017</t>
  </si>
  <si>
    <t>10/1/2017</t>
  </si>
  <si>
    <t>11/1/2017</t>
  </si>
  <si>
    <t>12/1/2017</t>
  </si>
  <si>
    <t>8/1/2017</t>
  </si>
  <si>
    <t>Remove Negatives</t>
  </si>
  <si>
    <t>Row Labels</t>
  </si>
  <si>
    <t>100-1/1/2018-BRK</t>
  </si>
  <si>
    <t>100-1/1/2018-LUN</t>
  </si>
  <si>
    <t>100-10/1/2017-BRK</t>
  </si>
  <si>
    <t>100-10/1/2017-LUN</t>
  </si>
  <si>
    <t>100-11/1/2017-BRK</t>
  </si>
  <si>
    <t>100-11/1/2017-LUN</t>
  </si>
  <si>
    <t>100-12/1/2017-BRK</t>
  </si>
  <si>
    <t>100-12/1/2017-LUN</t>
  </si>
  <si>
    <t>100-2/1/2018-BRK</t>
  </si>
  <si>
    <t>100-2/1/2018-LUN</t>
  </si>
  <si>
    <t>100-3/1/2018-BRK</t>
  </si>
  <si>
    <t>100-3/1/2018-LUN</t>
  </si>
  <si>
    <t>100-4/1/2018-BRK</t>
  </si>
  <si>
    <t>100-4/1/2018-LUN</t>
  </si>
  <si>
    <t>100-5/1/2018-BRK</t>
  </si>
  <si>
    <t>100-5/1/2018-LUN</t>
  </si>
  <si>
    <t>100-6/1/2018-BRK</t>
  </si>
  <si>
    <t>100-6/1/2018-LUN</t>
  </si>
  <si>
    <t>100-9/1/2017-BRK</t>
  </si>
  <si>
    <t>100-9/1/2017-LUN</t>
  </si>
  <si>
    <t>10-1/1/2018-BRK</t>
  </si>
  <si>
    <t>10-1/1/2018-LUN</t>
  </si>
  <si>
    <t>10-1/1/2018-MLK</t>
  </si>
  <si>
    <t>10-1/1/2018-SNBrk</t>
  </si>
  <si>
    <t>10-10/1/2017-BRK</t>
  </si>
  <si>
    <t>10-10/1/2017-LUN</t>
  </si>
  <si>
    <t>10-10/1/2017-MLK</t>
  </si>
  <si>
    <t>10-10/1/2017-SNBrk</t>
  </si>
  <si>
    <t>10-11/1/2017-BRK</t>
  </si>
  <si>
    <t>10-11/1/2017-LUN</t>
  </si>
  <si>
    <t>10-11/1/2017-MLK</t>
  </si>
  <si>
    <t>10-11/1/2017-SNBrk</t>
  </si>
  <si>
    <t>101-1/1/2018-BRK</t>
  </si>
  <si>
    <t>101-1/1/2018-LUN</t>
  </si>
  <si>
    <t>101-12/1/2017-BRK</t>
  </si>
  <si>
    <t>101-12/1/2017-LUN</t>
  </si>
  <si>
    <t>10-12/1/2017-BRK</t>
  </si>
  <si>
    <t>10-12/1/2017-LUN</t>
  </si>
  <si>
    <t>10-12/1/2017-MLK</t>
  </si>
  <si>
    <t>10-12/1/2017-SNBrk</t>
  </si>
  <si>
    <t>101-2/1/2018-BRK</t>
  </si>
  <si>
    <t>101-2/1/2018-LUN</t>
  </si>
  <si>
    <t>101-3/1/2018-BRK</t>
  </si>
  <si>
    <t>101-3/1/2018-LUN</t>
  </si>
  <si>
    <t>101-4/1/2018-BRK</t>
  </si>
  <si>
    <t>101-4/1/2018-LUN</t>
  </si>
  <si>
    <t>101-5/1/2018-BRK</t>
  </si>
  <si>
    <t>101-5/1/2018-LUN</t>
  </si>
  <si>
    <t>101-6/1/2018-BRK</t>
  </si>
  <si>
    <t>101-6/1/2018-LUN</t>
  </si>
  <si>
    <t>10-2/1/2018-BRK</t>
  </si>
  <si>
    <t>10-2/1/2018-LUN</t>
  </si>
  <si>
    <t>10-2/1/2018-MLK</t>
  </si>
  <si>
    <t>10-2/1/2018-SNBrk</t>
  </si>
  <si>
    <t>10-3/1/2018-BRK</t>
  </si>
  <si>
    <t>10-3/1/2018-LUN</t>
  </si>
  <si>
    <t>10-3/1/2018-MLK</t>
  </si>
  <si>
    <t>10-3/1/2018-SNBrk</t>
  </si>
  <si>
    <t>103-1/1/2018-BRK</t>
  </si>
  <si>
    <t>103-1/1/2018-LUN</t>
  </si>
  <si>
    <t>103-10/1/2017-BRK</t>
  </si>
  <si>
    <t>103-10/1/2017-LUN</t>
  </si>
  <si>
    <t>103-11/1/2017-BRK</t>
  </si>
  <si>
    <t>103-11/1/2017-LUN</t>
  </si>
  <si>
    <t>103-12/1/2017-BRK</t>
  </si>
  <si>
    <t>103-12/1/2017-LUN</t>
  </si>
  <si>
    <t>103-2/1/2018-BRK</t>
  </si>
  <si>
    <t>103-2/1/2018-LUN</t>
  </si>
  <si>
    <t>103-3/1/2018-BRK</t>
  </si>
  <si>
    <t>103-3/1/2018-LUN</t>
  </si>
  <si>
    <t>103-4/1/2018-BRK</t>
  </si>
  <si>
    <t>103-4/1/2018-LUN</t>
  </si>
  <si>
    <t>103-5/1/2018-BRK</t>
  </si>
  <si>
    <t>103-5/1/2018-LUN</t>
  </si>
  <si>
    <t>103-6/1/2018-BRK</t>
  </si>
  <si>
    <t>103-6/1/2018-LUN</t>
  </si>
  <si>
    <t>10-4/1/2018-BRK</t>
  </si>
  <si>
    <t>10-4/1/2018-LUN</t>
  </si>
  <si>
    <t>10-4/1/2018-MLK</t>
  </si>
  <si>
    <t>10-4/1/2018-SNBrk</t>
  </si>
  <si>
    <t>10-5/1/2018-BRK</t>
  </si>
  <si>
    <t>10-5/1/2018-LUN</t>
  </si>
  <si>
    <t>10-5/1/2018-MLK</t>
  </si>
  <si>
    <t>10-5/1/2018-SNBrk</t>
  </si>
  <si>
    <t>10-6/1/2018-BRK</t>
  </si>
  <si>
    <t>10-6/1/2018-LUN</t>
  </si>
  <si>
    <t>10-6/1/2018-MLK</t>
  </si>
  <si>
    <t>10-6/1/2018-SNBrk</t>
  </si>
  <si>
    <t>1063-1/1/2018-LUN</t>
  </si>
  <si>
    <t>1063-1/1/2018-SNBrk</t>
  </si>
  <si>
    <t>1063-10/1/2017-LUN</t>
  </si>
  <si>
    <t>1063-10/1/2017-SNBrk</t>
  </si>
  <si>
    <t>1063-11/1/2017-LUN</t>
  </si>
  <si>
    <t>1063-11/1/2017-SNBrk</t>
  </si>
  <si>
    <t>1063-12/1/2017-LUN</t>
  </si>
  <si>
    <t>1063-12/1/2017-SNBrk</t>
  </si>
  <si>
    <t>1063-2/1/2018-LUN</t>
  </si>
  <si>
    <t>1063-2/1/2018-SNBrk</t>
  </si>
  <si>
    <t>1063-3/1/2018-LUN</t>
  </si>
  <si>
    <t>1063-3/1/2018-SNBrk</t>
  </si>
  <si>
    <t>1063-4/1/2018-LUN</t>
  </si>
  <si>
    <t>1063-4/1/2018-SNBrk</t>
  </si>
  <si>
    <t>1063-5/1/2018-LUN</t>
  </si>
  <si>
    <t>1063-5/1/2018-SNBrk</t>
  </si>
  <si>
    <t>1063-6/1/2018-LUN</t>
  </si>
  <si>
    <t>1063-6/1/2018-SNBrk</t>
  </si>
  <si>
    <t>1063-8/1/2017-LUN</t>
  </si>
  <si>
    <t>1063-8/1/2017-SNBrk</t>
  </si>
  <si>
    <t>1063-9/1/2017-LUN</t>
  </si>
  <si>
    <t>1063-9/1/2017-SNBrk</t>
  </si>
  <si>
    <t>10-8/1/2017-BRK</t>
  </si>
  <si>
    <t>10-8/1/2017-LUN</t>
  </si>
  <si>
    <t>10-8/1/2017-MLK</t>
  </si>
  <si>
    <t>10-8/1/2017-SNBrk</t>
  </si>
  <si>
    <t>10-9/1/2017-BRK</t>
  </si>
  <si>
    <t>10-9/1/2017-LUN</t>
  </si>
  <si>
    <t>10-9/1/2017-MLK</t>
  </si>
  <si>
    <t>10-9/1/2017-SNBrk</t>
  </si>
  <si>
    <t>1-1/1/2018-BRK</t>
  </si>
  <si>
    <t>1-1/1/2018-LUN</t>
  </si>
  <si>
    <t>1-1/1/2018-SNBrk</t>
  </si>
  <si>
    <t>1-10/1/2017-BRK</t>
  </si>
  <si>
    <t>1-10/1/2017-LUN</t>
  </si>
  <si>
    <t>1-10/1/2017-SNBrk</t>
  </si>
  <si>
    <t>1-11/1/2017-BRK</t>
  </si>
  <si>
    <t>1-11/1/2017-LUN</t>
  </si>
  <si>
    <t>1-11/1/2017-SNBrk</t>
  </si>
  <si>
    <t>11-1/1/2018-BRK</t>
  </si>
  <si>
    <t>11-1/1/2018-LUN</t>
  </si>
  <si>
    <t>11-1/1/2018-SNBrk</t>
  </si>
  <si>
    <t>11-10/1/2017-BRK</t>
  </si>
  <si>
    <t>11-10/1/2017-LUN</t>
  </si>
  <si>
    <t>11-10/1/2017-SNBrk</t>
  </si>
  <si>
    <t>11-11/1/2017-BRK</t>
  </si>
  <si>
    <t>11-11/1/2017-LUN</t>
  </si>
  <si>
    <t>11-11/1/2017-SNBrk</t>
  </si>
  <si>
    <t>11-12/1/2017-BRK</t>
  </si>
  <si>
    <t>11-12/1/2017-LUN</t>
  </si>
  <si>
    <t>11-12/1/2017-SNBrk</t>
  </si>
  <si>
    <t>1-12/1/2017-BRK</t>
  </si>
  <si>
    <t>1-12/1/2017-LUN</t>
  </si>
  <si>
    <t>1-12/1/2017-SNBrk</t>
  </si>
  <si>
    <t>11-2/1/2018-BRK</t>
  </si>
  <si>
    <t>11-2/1/2018-LUN</t>
  </si>
  <si>
    <t>11-2/1/2018-SNBrk</t>
  </si>
  <si>
    <t>11-3/1/2018-BRK</t>
  </si>
  <si>
    <t>11-3/1/2018-LUN</t>
  </si>
  <si>
    <t>11-3/1/2018-SNBrk</t>
  </si>
  <si>
    <t>11-4/1/2018-BRK</t>
  </si>
  <si>
    <t>11-4/1/2018-LUN</t>
  </si>
  <si>
    <t>11-4/1/2018-SNBrk</t>
  </si>
  <si>
    <t>11-5/1/2018-BRK</t>
  </si>
  <si>
    <t>11-5/1/2018-LUN</t>
  </si>
  <si>
    <t>11-5/1/2018-SNBrk</t>
  </si>
  <si>
    <t>11-6/1/2018-BRK</t>
  </si>
  <si>
    <t>11-6/1/2018-LUN</t>
  </si>
  <si>
    <t>11-6/1/2018-SNBrk</t>
  </si>
  <si>
    <t>11-8/1/2017-BRK</t>
  </si>
  <si>
    <t>11-8/1/2017-LUN</t>
  </si>
  <si>
    <t>11-8/1/2017-SNBrk</t>
  </si>
  <si>
    <t>11-9/1/2017-BRK</t>
  </si>
  <si>
    <t>11-9/1/2017-LUN</t>
  </si>
  <si>
    <t>11-9/1/2017-SNBrk</t>
  </si>
  <si>
    <t>1-2/1/2018-BRK</t>
  </si>
  <si>
    <t>1-2/1/2018-LUN</t>
  </si>
  <si>
    <t>1-2/1/2018-SNBrk</t>
  </si>
  <si>
    <t>12-1/1/2018-BRK</t>
  </si>
  <si>
    <t>12-1/1/2018-LUN</t>
  </si>
  <si>
    <t>12-1/1/2018-MLK</t>
  </si>
  <si>
    <t>12-10/1/2017-BRK</t>
  </si>
  <si>
    <t>12-10/1/2017-LUN</t>
  </si>
  <si>
    <t>12-10/1/2017-MLK</t>
  </si>
  <si>
    <t>12-11/1/2017-BRK</t>
  </si>
  <si>
    <t>12-11/1/2017-LUN</t>
  </si>
  <si>
    <t>12-11/1/2017-MLK</t>
  </si>
  <si>
    <t>12-12/1/2017-BRK</t>
  </si>
  <si>
    <t>12-12/1/2017-LUN</t>
  </si>
  <si>
    <t>12-12/1/2017-MLK</t>
  </si>
  <si>
    <t>12-2/1/2018-BRK</t>
  </si>
  <si>
    <t>12-2/1/2018-LUN</t>
  </si>
  <si>
    <t>12-2/1/2018-MLK</t>
  </si>
  <si>
    <t>12-3/1/2018-BRK</t>
  </si>
  <si>
    <t>12-3/1/2018-LUN</t>
  </si>
  <si>
    <t>12-3/1/2018-MLK</t>
  </si>
  <si>
    <t>12-4/1/2018-BRK</t>
  </si>
  <si>
    <t>12-4/1/2018-LUN</t>
  </si>
  <si>
    <t>12-4/1/2018-MLK</t>
  </si>
  <si>
    <t>12-5/1/2018-BRK</t>
  </si>
  <si>
    <t>12-5/1/2018-LUN</t>
  </si>
  <si>
    <t>12-5/1/2018-MLK</t>
  </si>
  <si>
    <t>12-6/1/2018-BRK</t>
  </si>
  <si>
    <t>12-6/1/2018-LUN</t>
  </si>
  <si>
    <t>12-6/1/2018-MLK</t>
  </si>
  <si>
    <t>12-8/1/2017-BRK</t>
  </si>
  <si>
    <t>12-8/1/2017-LUN</t>
  </si>
  <si>
    <t>12-8/1/2017-MLK</t>
  </si>
  <si>
    <t>12-9/1/2017-BRK</t>
  </si>
  <si>
    <t>12-9/1/2017-LUN</t>
  </si>
  <si>
    <t>12-9/1/2017-MLK</t>
  </si>
  <si>
    <t>1-3/1/2018-BRK</t>
  </si>
  <si>
    <t>1-3/1/2018-LUN</t>
  </si>
  <si>
    <t>1-3/1/2018-SNBrk</t>
  </si>
  <si>
    <t>13-1/1/2018-SNBrk</t>
  </si>
  <si>
    <t>13-1/1/2018-SNLun</t>
  </si>
  <si>
    <t>13-1/1/2018-SP2</t>
  </si>
  <si>
    <t>13-10/1/2017-SNBrk</t>
  </si>
  <si>
    <t>13-10/1/2017-SNLun</t>
  </si>
  <si>
    <t>13-10/1/2017-SP2</t>
  </si>
  <si>
    <t>13-11/1/2017-SNBrk</t>
  </si>
  <si>
    <t>13-11/1/2017-SNLun</t>
  </si>
  <si>
    <t>13-11/1/2017-SP2</t>
  </si>
  <si>
    <t>13-12/1/2017-SNBrk</t>
  </si>
  <si>
    <t>13-12/1/2017-SNLun</t>
  </si>
  <si>
    <t>13-2/1/2018-SNBrk</t>
  </si>
  <si>
    <t>13-2/1/2018-SNLun</t>
  </si>
  <si>
    <t>13-2/1/2018-SP2</t>
  </si>
  <si>
    <t>13-3/1/2018-SNBrk</t>
  </si>
  <si>
    <t>13-3/1/2018-SNLun</t>
  </si>
  <si>
    <t>13-3/1/2018-SP2</t>
  </si>
  <si>
    <t>13-4/1/2018-SNBrk</t>
  </si>
  <si>
    <t>13-4/1/2018-SNLun</t>
  </si>
  <si>
    <t>13-4/1/2018-SP2</t>
  </si>
  <si>
    <t>13-5/1/2018-SNBrk</t>
  </si>
  <si>
    <t>13-5/1/2018-SNLun</t>
  </si>
  <si>
    <t>13-5/1/2018-SP2</t>
  </si>
  <si>
    <t>13-6/1/2018-SNBrk</t>
  </si>
  <si>
    <t>13-6/1/2018-SNLun</t>
  </si>
  <si>
    <t>13-6/1/2018-SP2</t>
  </si>
  <si>
    <t>13-9/1/2017-SNBrk</t>
  </si>
  <si>
    <t>13-9/1/2017-SNLun</t>
  </si>
  <si>
    <t>13-9/1/2017-SP2</t>
  </si>
  <si>
    <t>1-4/1/2018-BRK</t>
  </si>
  <si>
    <t>1-4/1/2018-LUN</t>
  </si>
  <si>
    <t>1-4/1/2018-SNBrk</t>
  </si>
  <si>
    <t>14-1/1/2018-BRK</t>
  </si>
  <si>
    <t>14-1/1/2018-LUN</t>
  </si>
  <si>
    <t>14-1/1/2018-SNBrk</t>
  </si>
  <si>
    <t>14-10/1/2017-BRK</t>
  </si>
  <si>
    <t>14-10/1/2017-LUN</t>
  </si>
  <si>
    <t>14-10/1/2017-SNBrk</t>
  </si>
  <si>
    <t>14-11/1/2017-BRK</t>
  </si>
  <si>
    <t>14-11/1/2017-LUN</t>
  </si>
  <si>
    <t>14-11/1/2017-SNBrk</t>
  </si>
  <si>
    <t>14-12/1/2017-BRK</t>
  </si>
  <si>
    <t>14-12/1/2017-LUN</t>
  </si>
  <si>
    <t>14-12/1/2017-SNBrk</t>
  </si>
  <si>
    <t>14-2/1/2018-BRK</t>
  </si>
  <si>
    <t>14-2/1/2018-LUN</t>
  </si>
  <si>
    <t>14-2/1/2018-SNBrk</t>
  </si>
  <si>
    <t>14-3/1/2018-BRK</t>
  </si>
  <si>
    <t>14-3/1/2018-LUN</t>
  </si>
  <si>
    <t>14-3/1/2018-SNBrk</t>
  </si>
  <si>
    <t>14-4/1/2018-BRK</t>
  </si>
  <si>
    <t>14-4/1/2018-LUN</t>
  </si>
  <si>
    <t>14-4/1/2018-SNBrk</t>
  </si>
  <si>
    <t>14-5/1/2018-BRK</t>
  </si>
  <si>
    <t>14-5/1/2018-LUN</t>
  </si>
  <si>
    <t>14-5/1/2018-SNBrk</t>
  </si>
  <si>
    <t>14-6/1/2018-BRK</t>
  </si>
  <si>
    <t>14-6/1/2018-LUN</t>
  </si>
  <si>
    <t>14-6/1/2018-SNBrk</t>
  </si>
  <si>
    <t>14-9/1/2017-BRK</t>
  </si>
  <si>
    <t>14-9/1/2017-LUN</t>
  </si>
  <si>
    <t>14-9/1/2017-SNBrk</t>
  </si>
  <si>
    <t>1-5/1/2018-BRK</t>
  </si>
  <si>
    <t>1-5/1/2018-LUN</t>
  </si>
  <si>
    <t>1-5/1/2018-SNBrk</t>
  </si>
  <si>
    <t>15-1/1/2018-BRK</t>
  </si>
  <si>
    <t>15-1/1/2018-LUN</t>
  </si>
  <si>
    <t>15-10/1/2017-BRK</t>
  </si>
  <si>
    <t>15-10/1/2017-LUN</t>
  </si>
  <si>
    <t>15-11/1/2017-BRK</t>
  </si>
  <si>
    <t>15-11/1/2017-LUN</t>
  </si>
  <si>
    <t>15-12/1/2017-BRK</t>
  </si>
  <si>
    <t>15-12/1/2017-LUN</t>
  </si>
  <si>
    <t>15-2/1/2018-BRK</t>
  </si>
  <si>
    <t>15-2/1/2018-LUN</t>
  </si>
  <si>
    <t>15-3/1/2018-BRK</t>
  </si>
  <si>
    <t>15-3/1/2018-LUN</t>
  </si>
  <si>
    <t>15-4/1/2018-BRK</t>
  </si>
  <si>
    <t>15-4/1/2018-LUN</t>
  </si>
  <si>
    <t>15-5/1/2018-BRK</t>
  </si>
  <si>
    <t>15-5/1/2018-LUN</t>
  </si>
  <si>
    <t>15-6/1/2018-BRK</t>
  </si>
  <si>
    <t>15-6/1/2018-LUN</t>
  </si>
  <si>
    <t>15-8/1/2017-BRK</t>
  </si>
  <si>
    <t>15-8/1/2017-LUN</t>
  </si>
  <si>
    <t>15-9/1/2017-BRK</t>
  </si>
  <si>
    <t>15-9/1/2017-LUN</t>
  </si>
  <si>
    <t>1-6/1/2018-BRK</t>
  </si>
  <si>
    <t>1-6/1/2018-LUN</t>
  </si>
  <si>
    <t>1-6/1/2018-SNBrk</t>
  </si>
  <si>
    <t>16-1/1/2018-BRK</t>
  </si>
  <si>
    <t>16-1/1/2018-LUN</t>
  </si>
  <si>
    <t>16-1/1/2018-MLK</t>
  </si>
  <si>
    <t>16-1/1/2018-SNBrk</t>
  </si>
  <si>
    <t>16-10/1/2017-BRK</t>
  </si>
  <si>
    <t>16-10/1/2017-LUN</t>
  </si>
  <si>
    <t>16-10/1/2017-MLK</t>
  </si>
  <si>
    <t>16-10/1/2017-SNBrk</t>
  </si>
  <si>
    <t>16-11/1/2017-BRK</t>
  </si>
  <si>
    <t>16-11/1/2017-LUN</t>
  </si>
  <si>
    <t>16-11/1/2017-MLK</t>
  </si>
  <si>
    <t>16-11/1/2017-SNBrk</t>
  </si>
  <si>
    <t>16-12/1/2017-BRK</t>
  </si>
  <si>
    <t>16-12/1/2017-LUN</t>
  </si>
  <si>
    <t>16-12/1/2017-MLK</t>
  </si>
  <si>
    <t>16-12/1/2017-SNBrk</t>
  </si>
  <si>
    <t>16-2/1/2018-BRK</t>
  </si>
  <si>
    <t>16-2/1/2018-LUN</t>
  </si>
  <si>
    <t>16-2/1/2018-MLK</t>
  </si>
  <si>
    <t>16-2/1/2018-SNBrk</t>
  </si>
  <si>
    <t>16-3/1/2018-BRK</t>
  </si>
  <si>
    <t>16-3/1/2018-LUN</t>
  </si>
  <si>
    <t>16-3/1/2018-MLK</t>
  </si>
  <si>
    <t>16-3/1/2018-SNBrk</t>
  </si>
  <si>
    <t>16-4/1/2018-BRK</t>
  </si>
  <si>
    <t>16-4/1/2018-LUN</t>
  </si>
  <si>
    <t>16-4/1/2018-MLK</t>
  </si>
  <si>
    <t>16-4/1/2018-SNBrk</t>
  </si>
  <si>
    <t>16-5/1/2018-BRK</t>
  </si>
  <si>
    <t>16-5/1/2018-LUN</t>
  </si>
  <si>
    <t>16-5/1/2018-MLK</t>
  </si>
  <si>
    <t>16-5/1/2018-SNBrk</t>
  </si>
  <si>
    <t>16-6/1/2018-BRK</t>
  </si>
  <si>
    <t>16-6/1/2018-LUN</t>
  </si>
  <si>
    <t>16-6/1/2018-MLK</t>
  </si>
  <si>
    <t>16-6/1/2018-SNBrk</t>
  </si>
  <si>
    <t>16-8/1/2017-BRK</t>
  </si>
  <si>
    <t>16-8/1/2017-LUN</t>
  </si>
  <si>
    <t>16-8/1/2017-MLK</t>
  </si>
  <si>
    <t>16-8/1/2017-SNBrk</t>
  </si>
  <si>
    <t>16-9/1/2017-BRK</t>
  </si>
  <si>
    <t>16-9/1/2017-LUN</t>
  </si>
  <si>
    <t>16-9/1/2017-MLK</t>
  </si>
  <si>
    <t>16-9/1/2017-SNBrk</t>
  </si>
  <si>
    <t>17-1/1/2018-BRK</t>
  </si>
  <si>
    <t>17-1/1/2018-LUN</t>
  </si>
  <si>
    <t>17-10/1/2017-BRK</t>
  </si>
  <si>
    <t>17-10/1/2017-LUN</t>
  </si>
  <si>
    <t>17-11/1/2017-BRK</t>
  </si>
  <si>
    <t>17-11/1/2017-LUN</t>
  </si>
  <si>
    <t>17-12/1/2017-BRK</t>
  </si>
  <si>
    <t>17-12/1/2017-LUN</t>
  </si>
  <si>
    <t>17-2/1/2018-BRK</t>
  </si>
  <si>
    <t>17-2/1/2018-LUN</t>
  </si>
  <si>
    <t>17-3/1/2018-BRK</t>
  </si>
  <si>
    <t>17-3/1/2018-LUN</t>
  </si>
  <si>
    <t>17-4/1/2018-BRK</t>
  </si>
  <si>
    <t>17-4/1/2018-LUN</t>
  </si>
  <si>
    <t>17-5/1/2018-BRK</t>
  </si>
  <si>
    <t>17-5/1/2018-LUN</t>
  </si>
  <si>
    <t>17-6/1/2018-BRK</t>
  </si>
  <si>
    <t>17-6/1/2018-LUN</t>
  </si>
  <si>
    <t>17-8/1/2017-BRK</t>
  </si>
  <si>
    <t>17-8/1/2017-LUN</t>
  </si>
  <si>
    <t>17-9/1/2017-BRK</t>
  </si>
  <si>
    <t>17-9/1/2017-LUN</t>
  </si>
  <si>
    <t>1-8/1/2017-BRK</t>
  </si>
  <si>
    <t>1-8/1/2017-LUN</t>
  </si>
  <si>
    <t>1-8/1/2017-SNBrk</t>
  </si>
  <si>
    <t>18-1/1/2018-LUN</t>
  </si>
  <si>
    <t>18-1/1/2018-SNBrk</t>
  </si>
  <si>
    <t>18-1/1/2018-SNLun</t>
  </si>
  <si>
    <t>18-10/1/2017-LUN</t>
  </si>
  <si>
    <t>18-10/1/2017-SNBrk</t>
  </si>
  <si>
    <t>18-10/1/2017-SNLun</t>
  </si>
  <si>
    <t>18-11/1/2017-LUN</t>
  </si>
  <si>
    <t>18-11/1/2017-SNBrk</t>
  </si>
  <si>
    <t>18-11/1/2017-SNLun</t>
  </si>
  <si>
    <t>18-12/1/2017-LUN</t>
  </si>
  <si>
    <t>18-12/1/2017-SNBrk</t>
  </si>
  <si>
    <t>18-12/1/2017-SNLun</t>
  </si>
  <si>
    <t>18-2/1/2018-LUN</t>
  </si>
  <si>
    <t>18-2/1/2018-SNBrk</t>
  </si>
  <si>
    <t>18-2/1/2018-SNLun</t>
  </si>
  <si>
    <t>18-3/1/2018-LUN</t>
  </si>
  <si>
    <t>18-3/1/2018-SNBrk</t>
  </si>
  <si>
    <t>18-3/1/2018-SNLun</t>
  </si>
  <si>
    <t>18-4/1/2018-LUN</t>
  </si>
  <si>
    <t>18-4/1/2018-SNBrk</t>
  </si>
  <si>
    <t>18-4/1/2018-SNLun</t>
  </si>
  <si>
    <t>18-5/1/2018-LUN</t>
  </si>
  <si>
    <t>18-5/1/2018-SNBrk</t>
  </si>
  <si>
    <t>18-5/1/2018-SNLun</t>
  </si>
  <si>
    <t>18-6/1/2018-LUN</t>
  </si>
  <si>
    <t>18-6/1/2018-SNBrk</t>
  </si>
  <si>
    <t>18-6/1/2018-SNLun</t>
  </si>
  <si>
    <t>18-8/1/2017-SNBrk</t>
  </si>
  <si>
    <t>18-8/1/2017-SNLun</t>
  </si>
  <si>
    <t>18-9/1/2017-LUN</t>
  </si>
  <si>
    <t>18-9/1/2017-SNBrk</t>
  </si>
  <si>
    <t>18-9/1/2017-SNLun</t>
  </si>
  <si>
    <t>1-9/1/2017-BRK</t>
  </si>
  <si>
    <t>1-9/1/2017-LUN</t>
  </si>
  <si>
    <t>1-9/1/2017-SNBrk</t>
  </si>
  <si>
    <t>19-1/1/2018-BRK</t>
  </si>
  <si>
    <t>19-1/1/2018-LUN</t>
  </si>
  <si>
    <t>19-1/1/2018-SNBrk</t>
  </si>
  <si>
    <t>19-10/1/2017-BRK</t>
  </si>
  <si>
    <t>19-10/1/2017-LUN</t>
  </si>
  <si>
    <t>19-10/1/2017-SNBrk</t>
  </si>
  <si>
    <t>19-11/1/2017-BRK</t>
  </si>
  <si>
    <t>19-11/1/2017-LUN</t>
  </si>
  <si>
    <t>19-11/1/2017-SNBrk</t>
  </si>
  <si>
    <t>19-12/1/2017-BRK</t>
  </si>
  <si>
    <t>19-12/1/2017-LUN</t>
  </si>
  <si>
    <t>19-12/1/2017-SNBrk</t>
  </si>
  <si>
    <t>19-2/1/2018-BRK</t>
  </si>
  <si>
    <t>19-2/1/2018-LUN</t>
  </si>
  <si>
    <t>19-2/1/2018-SNBrk</t>
  </si>
  <si>
    <t>19-3/1/2018-BRK</t>
  </si>
  <si>
    <t>19-3/1/2018-LUN</t>
  </si>
  <si>
    <t>19-3/1/2018-SNBrk</t>
  </si>
  <si>
    <t>19-4/1/2018-BRK</t>
  </si>
  <si>
    <t>19-4/1/2018-LUN</t>
  </si>
  <si>
    <t>19-4/1/2018-SNBrk</t>
  </si>
  <si>
    <t>19-5/1/2018-BRK</t>
  </si>
  <si>
    <t>19-5/1/2018-LUN</t>
  </si>
  <si>
    <t>19-5/1/2018-SNBrk</t>
  </si>
  <si>
    <t>19-6/1/2018-BRK</t>
  </si>
  <si>
    <t>19-6/1/2018-LUN</t>
  </si>
  <si>
    <t>19-6/1/2018-SNBrk</t>
  </si>
  <si>
    <t>19-9/1/2017-BRK</t>
  </si>
  <si>
    <t>19-9/1/2017-LUN</t>
  </si>
  <si>
    <t>19-9/1/2017-SNBrk</t>
  </si>
  <si>
    <t>20-1/1/2018-BRK</t>
  </si>
  <si>
    <t>20-1/1/2018-LUN</t>
  </si>
  <si>
    <t>20-1/1/2018-SNBrk</t>
  </si>
  <si>
    <t>20-10/1/2017-BRK</t>
  </si>
  <si>
    <t>20-10/1/2017-LUN</t>
  </si>
  <si>
    <t>20-10/1/2017-SNBrk</t>
  </si>
  <si>
    <t>20-11/1/2017-BRK</t>
  </si>
  <si>
    <t>20-11/1/2017-LUN</t>
  </si>
  <si>
    <t>20-11/1/2017-SNBrk</t>
  </si>
  <si>
    <t>20-12/1/2017-BRK</t>
  </si>
  <si>
    <t>20-12/1/2017-LUN</t>
  </si>
  <si>
    <t>20-12/1/2017-SNBrk</t>
  </si>
  <si>
    <t>20-2/1/2018-BRK</t>
  </si>
  <si>
    <t>20-2/1/2018-LUN</t>
  </si>
  <si>
    <t>20-2/1/2018-SNBrk</t>
  </si>
  <si>
    <t>202-1/1/2018-BRK</t>
  </si>
  <si>
    <t>202-1/1/2018-LUN</t>
  </si>
  <si>
    <t>202-10/1/2017-BRK</t>
  </si>
  <si>
    <t>202-10/1/2017-LUN</t>
  </si>
  <si>
    <t>202-11/1/2017-BRK</t>
  </si>
  <si>
    <t>202-11/1/2017-LUN</t>
  </si>
  <si>
    <t>202-12/1/2017-BRK</t>
  </si>
  <si>
    <t>202-12/1/2017-LUN</t>
  </si>
  <si>
    <t>202-2/1/2018-BRK</t>
  </si>
  <si>
    <t>202-2/1/2018-LUN</t>
  </si>
  <si>
    <t>202-3/1/2018-BRK</t>
  </si>
  <si>
    <t>202-3/1/2018-LUN</t>
  </si>
  <si>
    <t>202-4/1/2018-BRK</t>
  </si>
  <si>
    <t>202-4/1/2018-LUN</t>
  </si>
  <si>
    <t>202-5/1/2018-BRK</t>
  </si>
  <si>
    <t>202-5/1/2018-LUN</t>
  </si>
  <si>
    <t>202-6/1/2018-BRK</t>
  </si>
  <si>
    <t>202-6/1/2018-LUN</t>
  </si>
  <si>
    <t>202-8/1/2017-BRK</t>
  </si>
  <si>
    <t>202-8/1/2017-LUN</t>
  </si>
  <si>
    <t>202-9/1/2017-BRK</t>
  </si>
  <si>
    <t>202-9/1/2017-LUN</t>
  </si>
  <si>
    <t>20-3/1/2018-BRK</t>
  </si>
  <si>
    <t>20-3/1/2018-LUN</t>
  </si>
  <si>
    <t>20-3/1/2018-SNBrk</t>
  </si>
  <si>
    <t>20-4/1/2018-BRK</t>
  </si>
  <si>
    <t>20-4/1/2018-LUN</t>
  </si>
  <si>
    <t>20-4/1/2018-SNBrk</t>
  </si>
  <si>
    <t>20-5/1/2018-BRK</t>
  </si>
  <si>
    <t>20-5/1/2018-LUN</t>
  </si>
  <si>
    <t>20-5/1/2018-SNBrk</t>
  </si>
  <si>
    <t>20-6/1/2018-BRK</t>
  </si>
  <si>
    <t>20-6/1/2018-LUN</t>
  </si>
  <si>
    <t>20-6/1/2018-SNBrk</t>
  </si>
  <si>
    <t>20-8/1/2017-BRK</t>
  </si>
  <si>
    <t>20-8/1/2017-LUN</t>
  </si>
  <si>
    <t>20-8/1/2017-SNBrk</t>
  </si>
  <si>
    <t>20-9/1/2017-BRK</t>
  </si>
  <si>
    <t>20-9/1/2017-LUN</t>
  </si>
  <si>
    <t>20-9/1/2017-SNBrk</t>
  </si>
  <si>
    <t>2-1/1/2018-BRK</t>
  </si>
  <si>
    <t>2-1/1/2018-LUN</t>
  </si>
  <si>
    <t>2-1/1/2018-SNBrk</t>
  </si>
  <si>
    <t>2-10/1/2017-BRK</t>
  </si>
  <si>
    <t>2-10/1/2017-LUN</t>
  </si>
  <si>
    <t>2-10/1/2017-SNBrk</t>
  </si>
  <si>
    <t>2-11/1/2017-BRK</t>
  </si>
  <si>
    <t>2-11/1/2017-LUN</t>
  </si>
  <si>
    <t>2-11/1/2017-SNBrk</t>
  </si>
  <si>
    <t>21-1/1/2018-BRK</t>
  </si>
  <si>
    <t>21-1/1/2018-LUN</t>
  </si>
  <si>
    <t>21-1/1/2018-MLK</t>
  </si>
  <si>
    <t>21-1/1/2018-SNBrk</t>
  </si>
  <si>
    <t>21-1/1/2018-SP2</t>
  </si>
  <si>
    <t>21-1/1/2018-SUP</t>
  </si>
  <si>
    <t>21-10/1/2017-BRK</t>
  </si>
  <si>
    <t>21-10/1/2017-LUN</t>
  </si>
  <si>
    <t>21-10/1/2017-MLK</t>
  </si>
  <si>
    <t>21-10/1/2017-SNBrk</t>
  </si>
  <si>
    <t>21-10/1/2017-SP2</t>
  </si>
  <si>
    <t>21-10/1/2017-SUP</t>
  </si>
  <si>
    <t>21-11/1/2017-BRK</t>
  </si>
  <si>
    <t>21-11/1/2017-LUN</t>
  </si>
  <si>
    <t>21-11/1/2017-MLK</t>
  </si>
  <si>
    <t>21-11/1/2017-SNBrk</t>
  </si>
  <si>
    <t>21-11/1/2017-SP2</t>
  </si>
  <si>
    <t>21-11/1/2017-SUP</t>
  </si>
  <si>
    <t>21-12/1/2017-BRK</t>
  </si>
  <si>
    <t>21-12/1/2017-LUN</t>
  </si>
  <si>
    <t>21-12/1/2017-MLK</t>
  </si>
  <si>
    <t>21-12/1/2017-SNBrk</t>
  </si>
  <si>
    <t>21-12/1/2017-SP2</t>
  </si>
  <si>
    <t>21-12/1/2017-SUP</t>
  </si>
  <si>
    <t>2-12/1/2017-BRK</t>
  </si>
  <si>
    <t>2-12/1/2017-LUN</t>
  </si>
  <si>
    <t>2-12/1/2017-SNBrk</t>
  </si>
  <si>
    <t>21-2/1/2018-BRK</t>
  </si>
  <si>
    <t>21-2/1/2018-LUN</t>
  </si>
  <si>
    <t>21-2/1/2018-MLK</t>
  </si>
  <si>
    <t>21-2/1/2018-SNBrk</t>
  </si>
  <si>
    <t>21-2/1/2018-SP2</t>
  </si>
  <si>
    <t>21-2/1/2018-SUP</t>
  </si>
  <si>
    <t>21-3/1/2018-BRK</t>
  </si>
  <si>
    <t>21-3/1/2018-LUN</t>
  </si>
  <si>
    <t>21-3/1/2018-MLK</t>
  </si>
  <si>
    <t>21-3/1/2018-SNBrk</t>
  </si>
  <si>
    <t>21-3/1/2018-SP2</t>
  </si>
  <si>
    <t>21-3/1/2018-SUP</t>
  </si>
  <si>
    <t>21-4/1/2018-BRK</t>
  </si>
  <si>
    <t>21-4/1/2018-LUN</t>
  </si>
  <si>
    <t>21-4/1/2018-MLK</t>
  </si>
  <si>
    <t>21-4/1/2018-SNBrk</t>
  </si>
  <si>
    <t>21-4/1/2018-SP2</t>
  </si>
  <si>
    <t>21-4/1/2018-SUP</t>
  </si>
  <si>
    <t>21-5/1/2018-BRK</t>
  </si>
  <si>
    <t>21-5/1/2018-LUN</t>
  </si>
  <si>
    <t>21-5/1/2018-MLK</t>
  </si>
  <si>
    <t>21-5/1/2018-SNBrk</t>
  </si>
  <si>
    <t>21-5/1/2018-SP2</t>
  </si>
  <si>
    <t>21-5/1/2018-SUP</t>
  </si>
  <si>
    <t>21-6/1/2018-BRK</t>
  </si>
  <si>
    <t>21-6/1/2018-LUN</t>
  </si>
  <si>
    <t>21-6/1/2018-MLK</t>
  </si>
  <si>
    <t>21-6/1/2018-SNBrk</t>
  </si>
  <si>
    <t>21-8/1/2017-BRK</t>
  </si>
  <si>
    <t>21-8/1/2017-LUN</t>
  </si>
  <si>
    <t>21-8/1/2017-MLK</t>
  </si>
  <si>
    <t>21-8/1/2017-SNBrk</t>
  </si>
  <si>
    <t>21-9/1/2017-BRK</t>
  </si>
  <si>
    <t>21-9/1/2017-LUN</t>
  </si>
  <si>
    <t>21-9/1/2017-MLK</t>
  </si>
  <si>
    <t>21-9/1/2017-SNBrk</t>
  </si>
  <si>
    <t>21-9/1/2017-SP2</t>
  </si>
  <si>
    <t>21-9/1/2017-SUP</t>
  </si>
  <si>
    <t>2-2/1/2018-BRK</t>
  </si>
  <si>
    <t>2-2/1/2018-LUN</t>
  </si>
  <si>
    <t>2-2/1/2018-SNBrk</t>
  </si>
  <si>
    <t>2-3/1/2018-BRK</t>
  </si>
  <si>
    <t>2-3/1/2018-LUN</t>
  </si>
  <si>
    <t>2-3/1/2018-SNBrk</t>
  </si>
  <si>
    <t>23-1/1/2018-LUN</t>
  </si>
  <si>
    <t>23-1/1/2018-SNBrk</t>
  </si>
  <si>
    <t>23-1/1/2018-SP2</t>
  </si>
  <si>
    <t>23-10/1/2017-LUN</t>
  </si>
  <si>
    <t>23-10/1/2017-SNBrk</t>
  </si>
  <si>
    <t>23-10/1/2017-SP2</t>
  </si>
  <si>
    <t>23-11/1/2017-LUN</t>
  </si>
  <si>
    <t>23-11/1/2017-SNBrk</t>
  </si>
  <si>
    <t>23-11/1/2017-SP2</t>
  </si>
  <si>
    <t>23-12/1/2017-LUN</t>
  </si>
  <si>
    <t>23-12/1/2017-SNBrk</t>
  </si>
  <si>
    <t>23-12/1/2017-SP2</t>
  </si>
  <si>
    <t>23-2/1/2018-LUN</t>
  </si>
  <si>
    <t>23-2/1/2018-SNBrk</t>
  </si>
  <si>
    <t>23-2/1/2018-SP2</t>
  </si>
  <si>
    <t>23-3/1/2018-LUN</t>
  </si>
  <si>
    <t>23-3/1/2018-SNBrk</t>
  </si>
  <si>
    <t>23-3/1/2018-SP2</t>
  </si>
  <si>
    <t>23-4/1/2018-LUN</t>
  </si>
  <si>
    <t>23-4/1/2018-SNBrk</t>
  </si>
  <si>
    <t>23-4/1/2018-SP2</t>
  </si>
  <si>
    <t>23-5/1/2018-LUN</t>
  </si>
  <si>
    <t>23-5/1/2018-SNBrk</t>
  </si>
  <si>
    <t>23-5/1/2018-SP2</t>
  </si>
  <si>
    <t>23-6/1/2018-LUN</t>
  </si>
  <si>
    <t>23-6/1/2018-SNBrk</t>
  </si>
  <si>
    <t>23-6/1/2018-SP2</t>
  </si>
  <si>
    <t>23-9/1/2017-LUN</t>
  </si>
  <si>
    <t>23-9/1/2017-SNBrk</t>
  </si>
  <si>
    <t>23-9/1/2017-SP2</t>
  </si>
  <si>
    <t>2-4/1/2018-BRK</t>
  </si>
  <si>
    <t>2-4/1/2018-LUN</t>
  </si>
  <si>
    <t>2-4/1/2018-SNBrk</t>
  </si>
  <si>
    <t>24-1/1/2018-BRK</t>
  </si>
  <si>
    <t>24-1/1/2018-LUN</t>
  </si>
  <si>
    <t>24-1/1/2018-MLK</t>
  </si>
  <si>
    <t>24-1/1/2018-SNBrk</t>
  </si>
  <si>
    <t>24-10/1/2017-BRK</t>
  </si>
  <si>
    <t>24-10/1/2017-LUN</t>
  </si>
  <si>
    <t>24-10/1/2017-MLK</t>
  </si>
  <si>
    <t>24-10/1/2017-SNBrk</t>
  </si>
  <si>
    <t>24-11/1/2017-BRK</t>
  </si>
  <si>
    <t>24-11/1/2017-LUN</t>
  </si>
  <si>
    <t>24-11/1/2017-MLK</t>
  </si>
  <si>
    <t>24-11/1/2017-SNBrk</t>
  </si>
  <si>
    <t>24-12/1/2017-BRK</t>
  </si>
  <si>
    <t>24-12/1/2017-LUN</t>
  </si>
  <si>
    <t>24-12/1/2017-MLK</t>
  </si>
  <si>
    <t>24-12/1/2017-SNBrk</t>
  </si>
  <si>
    <t>24-2/1/2018-BRK</t>
  </si>
  <si>
    <t>24-2/1/2018-LUN</t>
  </si>
  <si>
    <t>24-2/1/2018-MLK</t>
  </si>
  <si>
    <t>24-2/1/2018-SNBrk</t>
  </si>
  <si>
    <t>24-3/1/2018-BRK</t>
  </si>
  <si>
    <t>24-3/1/2018-LUN</t>
  </si>
  <si>
    <t>24-3/1/2018-MLK</t>
  </si>
  <si>
    <t>24-3/1/2018-SNBrk</t>
  </si>
  <si>
    <t>24-4/1/2018-BRK</t>
  </si>
  <si>
    <t>24-4/1/2018-LUN</t>
  </si>
  <si>
    <t>24-4/1/2018-MLK</t>
  </si>
  <si>
    <t>24-4/1/2018-SNBrk</t>
  </si>
  <si>
    <t>24-5/1/2018-BRK</t>
  </si>
  <si>
    <t>24-5/1/2018-LUN</t>
  </si>
  <si>
    <t>24-5/1/2018-MLK</t>
  </si>
  <si>
    <t>24-5/1/2018-SNBrk</t>
  </si>
  <si>
    <t>24-6/1/2018-BRK</t>
  </si>
  <si>
    <t>24-6/1/2018-LUN</t>
  </si>
  <si>
    <t>24-6/1/2018-MLK</t>
  </si>
  <si>
    <t>24-6/1/2018-SNBrk</t>
  </si>
  <si>
    <t>24-8/1/2017-BRK</t>
  </si>
  <si>
    <t>24-8/1/2017-LUN</t>
  </si>
  <si>
    <t>24-8/1/2017-MLK</t>
  </si>
  <si>
    <t>24-8/1/2017-SNBrk</t>
  </si>
  <si>
    <t>24-9/1/2017-BRK</t>
  </si>
  <si>
    <t>24-9/1/2017-LUN</t>
  </si>
  <si>
    <t>24-9/1/2017-MLK</t>
  </si>
  <si>
    <t>24-9/1/2017-SNBrk</t>
  </si>
  <si>
    <t>2-5/1/2018-BRK</t>
  </si>
  <si>
    <t>2-5/1/2018-LUN</t>
  </si>
  <si>
    <t>2-5/1/2018-SNBrk</t>
  </si>
  <si>
    <t>25-1/1/2018-BRK</t>
  </si>
  <si>
    <t>25-1/1/2018-LUN</t>
  </si>
  <si>
    <t>25-10/1/2017-BRK</t>
  </si>
  <si>
    <t>25-10/1/2017-LUN</t>
  </si>
  <si>
    <t>25-11/1/2017-BRK</t>
  </si>
  <si>
    <t>25-11/1/2017-LUN</t>
  </si>
  <si>
    <t>25-12/1/2017-BRK</t>
  </si>
  <si>
    <t>25-12/1/2017-LUN</t>
  </si>
  <si>
    <t>25-2/1/2018-BRK</t>
  </si>
  <si>
    <t>25-2/1/2018-LUN</t>
  </si>
  <si>
    <t>25-3/1/2018-BRK</t>
  </si>
  <si>
    <t>25-3/1/2018-LUN</t>
  </si>
  <si>
    <t>25-4/1/2018-BRK</t>
  </si>
  <si>
    <t>25-4/1/2018-LUN</t>
  </si>
  <si>
    <t>25-5/1/2018-BRK</t>
  </si>
  <si>
    <t>25-5/1/2018-LUN</t>
  </si>
  <si>
    <t>25-6/1/2018-BRK</t>
  </si>
  <si>
    <t>25-6/1/2018-LUN</t>
  </si>
  <si>
    <t>25-8/1/2017-BRK</t>
  </si>
  <si>
    <t>25-8/1/2017-LUN</t>
  </si>
  <si>
    <t>25-9/1/2017-BRK</t>
  </si>
  <si>
    <t>25-9/1/2017-LUN</t>
  </si>
  <si>
    <t>2-6/1/2018-BRK</t>
  </si>
  <si>
    <t>2-6/1/2018-LUN</t>
  </si>
  <si>
    <t>2-6/1/2018-SNBrk</t>
  </si>
  <si>
    <t>26-1/1/2018-BRK</t>
  </si>
  <si>
    <t>26-1/1/2018-LUN</t>
  </si>
  <si>
    <t>26-10/1/2017-BRK</t>
  </si>
  <si>
    <t>26-10/1/2017-LUN</t>
  </si>
  <si>
    <t>26-11/1/2017-BRK</t>
  </si>
  <si>
    <t>26-11/1/2017-LUN</t>
  </si>
  <si>
    <t>26-12/1/2017-BRK</t>
  </si>
  <si>
    <t>26-12/1/2017-LUN</t>
  </si>
  <si>
    <t>26-2/1/2018-BRK</t>
  </si>
  <si>
    <t>26-2/1/2018-LUN</t>
  </si>
  <si>
    <t>26-3/1/2018-BRK</t>
  </si>
  <si>
    <t>26-3/1/2018-LUN</t>
  </si>
  <si>
    <t>26-4/1/2018-BRK</t>
  </si>
  <si>
    <t>26-4/1/2018-LUN</t>
  </si>
  <si>
    <t>26-5/1/2018-BRK</t>
  </si>
  <si>
    <t>26-5/1/2018-LUN</t>
  </si>
  <si>
    <t>26-6/1/2018-BRK</t>
  </si>
  <si>
    <t>26-6/1/2018-LUN</t>
  </si>
  <si>
    <t>26-9/1/2017-BRK</t>
  </si>
  <si>
    <t>26-9/1/2017-LUN</t>
  </si>
  <si>
    <t>27-1/1/2018-BRK</t>
  </si>
  <si>
    <t>27-1/1/2018-LUN</t>
  </si>
  <si>
    <t>27-1/1/2018-MLK</t>
  </si>
  <si>
    <t>27-10/1/2017-BRK</t>
  </si>
  <si>
    <t>27-10/1/2017-LUN</t>
  </si>
  <si>
    <t>27-10/1/2017-MLK</t>
  </si>
  <si>
    <t>27-11/1/2017-BRK</t>
  </si>
  <si>
    <t>27-11/1/2017-LUN</t>
  </si>
  <si>
    <t>27-11/1/2017-MLK</t>
  </si>
  <si>
    <t>27-12/1/2017-BRK</t>
  </si>
  <si>
    <t>27-12/1/2017-LUN</t>
  </si>
  <si>
    <t>27-12/1/2017-MLK</t>
  </si>
  <si>
    <t>27-2/1/2018-BRK</t>
  </si>
  <si>
    <t>27-2/1/2018-LUN</t>
  </si>
  <si>
    <t>27-2/1/2018-MLK</t>
  </si>
  <si>
    <t>27-3/1/2018-BRK</t>
  </si>
  <si>
    <t>27-3/1/2018-LUN</t>
  </si>
  <si>
    <t>27-3/1/2018-MLK</t>
  </si>
  <si>
    <t>27-4/1/2018-BRK</t>
  </si>
  <si>
    <t>27-4/1/2018-LUN</t>
  </si>
  <si>
    <t>27-4/1/2018-MLK</t>
  </si>
  <si>
    <t>27-5/1/2018-BRK</t>
  </si>
  <si>
    <t>27-5/1/2018-LUN</t>
  </si>
  <si>
    <t>27-5/1/2018-MLK</t>
  </si>
  <si>
    <t>27-6/1/2018-BRK</t>
  </si>
  <si>
    <t>27-6/1/2018-LUN</t>
  </si>
  <si>
    <t>27-6/1/2018-MLK</t>
  </si>
  <si>
    <t>27-8/1/2017-BRK</t>
  </si>
  <si>
    <t>27-8/1/2017-LUN</t>
  </si>
  <si>
    <t>27-9/1/2017-BRK</t>
  </si>
  <si>
    <t>27-9/1/2017-LUN</t>
  </si>
  <si>
    <t>27-9/1/2017-MLK</t>
  </si>
  <si>
    <t>2-8/1/2017-BRK</t>
  </si>
  <si>
    <t>2-8/1/2017-LUN</t>
  </si>
  <si>
    <t>2-8/1/2017-SNBrk</t>
  </si>
  <si>
    <t>28-1/1/2018-BRK</t>
  </si>
  <si>
    <t>28-1/1/2018-LUN</t>
  </si>
  <si>
    <t>28-10/1/2017-BRK</t>
  </si>
  <si>
    <t>28-10/1/2017-LUN</t>
  </si>
  <si>
    <t>28-11/1/2017-BRK</t>
  </si>
  <si>
    <t>28-11/1/2017-LUN</t>
  </si>
  <si>
    <t>28-12/1/2017-BRK</t>
  </si>
  <si>
    <t>28-12/1/2017-LUN</t>
  </si>
  <si>
    <t>28-2/1/2018-BRK</t>
  </si>
  <si>
    <t>28-2/1/2018-LUN</t>
  </si>
  <si>
    <t>28-3/1/2018-BRK</t>
  </si>
  <si>
    <t>28-3/1/2018-LUN</t>
  </si>
  <si>
    <t>28-4/1/2018-BRK</t>
  </si>
  <si>
    <t>28-4/1/2018-LUN</t>
  </si>
  <si>
    <t>28-5/1/2018-BRK</t>
  </si>
  <si>
    <t>28-5/1/2018-LUN</t>
  </si>
  <si>
    <t>28-6/1/2018-BRK</t>
  </si>
  <si>
    <t>28-6/1/2018-LUN</t>
  </si>
  <si>
    <t>28-8/1/2017-BRK</t>
  </si>
  <si>
    <t>28-8/1/2017-LUN</t>
  </si>
  <si>
    <t>28-9/1/2017-BRK</t>
  </si>
  <si>
    <t>28-9/1/2017-LUN</t>
  </si>
  <si>
    <t>2-9/1/2017-BRK</t>
  </si>
  <si>
    <t>2-9/1/2017-LUN</t>
  </si>
  <si>
    <t>2-9/1/2017-SNBrk</t>
  </si>
  <si>
    <t>29-1/1/2018-BRK</t>
  </si>
  <si>
    <t>29-1/1/2018-LUN</t>
  </si>
  <si>
    <t>29-1/1/2018-SNBrk</t>
  </si>
  <si>
    <t>29-10/1/2017-BRK</t>
  </si>
  <si>
    <t>29-10/1/2017-LUN</t>
  </si>
  <si>
    <t>29-10/1/2017-SNBrk</t>
  </si>
  <si>
    <t>29-11/1/2017-BRK</t>
  </si>
  <si>
    <t>29-11/1/2017-LUN</t>
  </si>
  <si>
    <t>29-11/1/2017-SNBrk</t>
  </si>
  <si>
    <t>29-12/1/2017-BRK</t>
  </si>
  <si>
    <t>29-12/1/2017-LUN</t>
  </si>
  <si>
    <t>29-12/1/2017-SNBrk</t>
  </si>
  <si>
    <t>29-2/1/2018-BRK</t>
  </si>
  <si>
    <t>29-2/1/2018-LUN</t>
  </si>
  <si>
    <t>29-2/1/2018-SNBrk</t>
  </si>
  <si>
    <t>29-3/1/2018-BRK</t>
  </si>
  <si>
    <t>29-3/1/2018-LUN</t>
  </si>
  <si>
    <t>29-3/1/2018-SNBrk</t>
  </si>
  <si>
    <t>29-4/1/2018-BRK</t>
  </si>
  <si>
    <t>29-4/1/2018-LUN</t>
  </si>
  <si>
    <t>29-4/1/2018-SNBrk</t>
  </si>
  <si>
    <t>29-5/1/2018-BRK</t>
  </si>
  <si>
    <t>29-5/1/2018-LUN</t>
  </si>
  <si>
    <t>29-5/1/2018-SNBrk</t>
  </si>
  <si>
    <t>29-6/1/2018-BRK</t>
  </si>
  <si>
    <t>29-6/1/2018-LUN</t>
  </si>
  <si>
    <t>29-6/1/2018-SNBrk</t>
  </si>
  <si>
    <t>29-8/1/2017-BRK</t>
  </si>
  <si>
    <t>29-8/1/2017-LUN</t>
  </si>
  <si>
    <t>29-8/1/2017-SNBrk</t>
  </si>
  <si>
    <t>29-9/1/2017-BRK</t>
  </si>
  <si>
    <t>29-9/1/2017-LUN</t>
  </si>
  <si>
    <t>29-9/1/2017-SNBrk</t>
  </si>
  <si>
    <t>30-1/1/2018-SNBrk</t>
  </si>
  <si>
    <t>30-1/1/2018-SNLun</t>
  </si>
  <si>
    <t>30-10/1/2017-SNBrk</t>
  </si>
  <si>
    <t>30-10/1/2017-SNLun</t>
  </si>
  <si>
    <t>30-11/1/2017-SNBrk</t>
  </si>
  <si>
    <t>30-11/1/2017-SNLun</t>
  </si>
  <si>
    <t>301-1/1/2018-BRK</t>
  </si>
  <si>
    <t>301-1/1/2018-LUN</t>
  </si>
  <si>
    <t>301-10/1/2017-BRK</t>
  </si>
  <si>
    <t>301-10/1/2017-LUN</t>
  </si>
  <si>
    <t>301-11/1/2017-BRK</t>
  </si>
  <si>
    <t>301-11/1/2017-LUN</t>
  </si>
  <si>
    <t>301-12/1/2017-BRK</t>
  </si>
  <si>
    <t>301-12/1/2017-LUN</t>
  </si>
  <si>
    <t>30-12/1/2017-SNBrk</t>
  </si>
  <si>
    <t>30-12/1/2017-SNLun</t>
  </si>
  <si>
    <t>301-2/1/2018-BRK</t>
  </si>
  <si>
    <t>301-2/1/2018-LUN</t>
  </si>
  <si>
    <t>301-3/1/2018-BRK</t>
  </si>
  <si>
    <t>301-3/1/2018-LUN</t>
  </si>
  <si>
    <t>301-4/1/2018-BRK</t>
  </si>
  <si>
    <t>301-4/1/2018-LUN</t>
  </si>
  <si>
    <t>301-5/1/2018-BRK</t>
  </si>
  <si>
    <t>301-5/1/2018-LUN</t>
  </si>
  <si>
    <t>301-6/1/2018-BRK</t>
  </si>
  <si>
    <t>301-6/1/2018-LUN</t>
  </si>
  <si>
    <t>301-8/1/2017-BRK</t>
  </si>
  <si>
    <t>301-8/1/2017-LUN</t>
  </si>
  <si>
    <t>301-9/1/2017-BRK</t>
  </si>
  <si>
    <t>301-9/1/2017-LUN</t>
  </si>
  <si>
    <t>30-2/1/2018-SNBrk</t>
  </si>
  <si>
    <t>30-2/1/2018-SNLun</t>
  </si>
  <si>
    <t>30-3/1/2018-SNBrk</t>
  </si>
  <si>
    <t>30-3/1/2018-SNLun</t>
  </si>
  <si>
    <t>30-4/1/2018-SNBrk</t>
  </si>
  <si>
    <t>30-4/1/2018-SNLun</t>
  </si>
  <si>
    <t>30-5/1/2018-SNBrk</t>
  </si>
  <si>
    <t>30-5/1/2018-SNLun</t>
  </si>
  <si>
    <t>30-6/1/2018-SNBrk</t>
  </si>
  <si>
    <t>30-6/1/2018-SNLun</t>
  </si>
  <si>
    <t>30-9/1/2017-SNBrk</t>
  </si>
  <si>
    <t>30-9/1/2017-SNLun</t>
  </si>
  <si>
    <t>3-1/1/2018-SNBrk</t>
  </si>
  <si>
    <t>3-1/1/2018-SNLun</t>
  </si>
  <si>
    <t>3-1/1/2018-SP2</t>
  </si>
  <si>
    <t>3-1/1/2018-SUP</t>
  </si>
  <si>
    <t>3-10/1/2017-SNBrk</t>
  </si>
  <si>
    <t>3-10/1/2017-SNLun</t>
  </si>
  <si>
    <t>3-10/1/2017-SP2</t>
  </si>
  <si>
    <t>3-10/1/2017-SUP</t>
  </si>
  <si>
    <t>3-11/1/2017-SNBrk</t>
  </si>
  <si>
    <t>3-11/1/2017-SNLun</t>
  </si>
  <si>
    <t>3-11/1/2017-SP2</t>
  </si>
  <si>
    <t>3-11/1/2017-SUP</t>
  </si>
  <si>
    <t>31-1/1/2018-LUN</t>
  </si>
  <si>
    <t>31-1/1/2018-SNBrk</t>
  </si>
  <si>
    <t>31-10/1/2017-LUN</t>
  </si>
  <si>
    <t>31-10/1/2017-SNBrk</t>
  </si>
  <si>
    <t>31-11/1/2017-LUN</t>
  </si>
  <si>
    <t>31-11/1/2017-SNBrk</t>
  </si>
  <si>
    <t>31-12/1/2017-LUN</t>
  </si>
  <si>
    <t>31-12/1/2017-SNBrk</t>
  </si>
  <si>
    <t>3-12/1/2017-SNBrk</t>
  </si>
  <si>
    <t>3-12/1/2017-SNLun</t>
  </si>
  <si>
    <t>3-12/1/2017-SP2</t>
  </si>
  <si>
    <t>3-12/1/2017-SUP</t>
  </si>
  <si>
    <t>31-2/1/2018-LUN</t>
  </si>
  <si>
    <t>31-2/1/2018-SNBrk</t>
  </si>
  <si>
    <t>31-3/1/2018-LUN</t>
  </si>
  <si>
    <t>31-3/1/2018-SNBrk</t>
  </si>
  <si>
    <t>31-4/1/2018-LUN</t>
  </si>
  <si>
    <t>31-4/1/2018-SNBrk</t>
  </si>
  <si>
    <t>31-5/1/2018-LUN</t>
  </si>
  <si>
    <t>31-5/1/2018-SNBrk</t>
  </si>
  <si>
    <t>31-6/1/2018-LUN</t>
  </si>
  <si>
    <t>31-6/1/2018-SNBrk</t>
  </si>
  <si>
    <t>31-8/1/2017-LUN</t>
  </si>
  <si>
    <t>31-8/1/2017-SNBrk</t>
  </si>
  <si>
    <t>31-9/1/2017-LUN</t>
  </si>
  <si>
    <t>31-9/1/2017-SNBrk</t>
  </si>
  <si>
    <t>3-2/1/2018-SNBrk</t>
  </si>
  <si>
    <t>3-2/1/2018-SNLun</t>
  </si>
  <si>
    <t>3-2/1/2018-SP2</t>
  </si>
  <si>
    <t>3-2/1/2018-SUP</t>
  </si>
  <si>
    <t>32-1/1/2018-LUN</t>
  </si>
  <si>
    <t>32-10/1/2017-LUN</t>
  </si>
  <si>
    <t>32-11/1/2017-LUN</t>
  </si>
  <si>
    <t>32-12/1/2017-LUN</t>
  </si>
  <si>
    <t>32-2/1/2018-LUN</t>
  </si>
  <si>
    <t>32-3/1/2018-LUN</t>
  </si>
  <si>
    <t>32-4/1/2018-LUN</t>
  </si>
  <si>
    <t>32-5/1/2018-LUN</t>
  </si>
  <si>
    <t>32-6/1/2018-LUN</t>
  </si>
  <si>
    <t>32-8/1/2017-LUN</t>
  </si>
  <si>
    <t>32-9/1/2017-LUN</t>
  </si>
  <si>
    <t>3-3/1/2018-SNBrk</t>
  </si>
  <si>
    <t>3-3/1/2018-SNLun</t>
  </si>
  <si>
    <t>3-3/1/2018-SP2</t>
  </si>
  <si>
    <t>3-3/1/2018-SUP</t>
  </si>
  <si>
    <t>33-1/1/2018-BRK</t>
  </si>
  <si>
    <t>33-1/1/2018-LUN</t>
  </si>
  <si>
    <t>33-1/1/2018-MLK</t>
  </si>
  <si>
    <t>33-1/1/2018-SNBrk</t>
  </si>
  <si>
    <t>33-10/1/2017-BRK</t>
  </si>
  <si>
    <t>33-10/1/2017-LUN</t>
  </si>
  <si>
    <t>33-10/1/2017-MLK</t>
  </si>
  <si>
    <t>33-10/1/2017-SNBrk</t>
  </si>
  <si>
    <t>33-11/1/2017-BRK</t>
  </si>
  <si>
    <t>33-11/1/2017-LUN</t>
  </si>
  <si>
    <t>33-11/1/2017-MLK</t>
  </si>
  <si>
    <t>33-11/1/2017-SNBrk</t>
  </si>
  <si>
    <t>33-12/1/2017-BRK</t>
  </si>
  <si>
    <t>33-12/1/2017-LUN</t>
  </si>
  <si>
    <t>33-12/1/2017-MLK</t>
  </si>
  <si>
    <t>33-12/1/2017-SNBrk</t>
  </si>
  <si>
    <t>33-2/1/2018-BRK</t>
  </si>
  <si>
    <t>33-2/1/2018-LUN</t>
  </si>
  <si>
    <t>33-2/1/2018-MLK</t>
  </si>
  <si>
    <t>33-2/1/2018-SNBrk</t>
  </si>
  <si>
    <t>33-3/1/2018-BRK</t>
  </si>
  <si>
    <t>33-3/1/2018-LUN</t>
  </si>
  <si>
    <t>33-3/1/2018-MLK</t>
  </si>
  <si>
    <t>33-3/1/2018-SNBrk</t>
  </si>
  <si>
    <t>33-4/1/2018-BRK</t>
  </si>
  <si>
    <t>33-4/1/2018-LUN</t>
  </si>
  <si>
    <t>33-4/1/2018-MLK</t>
  </si>
  <si>
    <t>33-4/1/2018-SNBrk</t>
  </si>
  <si>
    <t>33-5/1/2018-BRK</t>
  </si>
  <si>
    <t>33-5/1/2018-LUN</t>
  </si>
  <si>
    <t>33-5/1/2018-MLK</t>
  </si>
  <si>
    <t>33-5/1/2018-SNBrk</t>
  </si>
  <si>
    <t>33-6/1/2018-BRK</t>
  </si>
  <si>
    <t>33-6/1/2018-LUN</t>
  </si>
  <si>
    <t>33-6/1/2018-MLK</t>
  </si>
  <si>
    <t>33-6/1/2018-SNBrk</t>
  </si>
  <si>
    <t>33-8/1/2017-BRK</t>
  </si>
  <si>
    <t>33-8/1/2017-LUN</t>
  </si>
  <si>
    <t>33-8/1/2017-MLK</t>
  </si>
  <si>
    <t>33-8/1/2017-SNBrk</t>
  </si>
  <si>
    <t>33-9/1/2017-BRK</t>
  </si>
  <si>
    <t>33-9/1/2017-LUN</t>
  </si>
  <si>
    <t>33-9/1/2017-MLK</t>
  </si>
  <si>
    <t>33-9/1/2017-SNBrk</t>
  </si>
  <si>
    <t>3-4/1/2018-SNBrk</t>
  </si>
  <si>
    <t>3-4/1/2018-SNLun</t>
  </si>
  <si>
    <t>3-4/1/2018-SP2</t>
  </si>
  <si>
    <t>3-4/1/2018-SUP</t>
  </si>
  <si>
    <t>34-1/1/2018-SNBrk</t>
  </si>
  <si>
    <t>34-1/1/2018-SNLun</t>
  </si>
  <si>
    <t>34-1/1/2018-SP2</t>
  </si>
  <si>
    <t>34-10/1/2017-SNBrk</t>
  </si>
  <si>
    <t>34-10/1/2017-SNLun</t>
  </si>
  <si>
    <t>34-10/1/2017-SP2</t>
  </si>
  <si>
    <t>34-11/1/2017-SNBrk</t>
  </si>
  <si>
    <t>34-11/1/2017-SNLun</t>
  </si>
  <si>
    <t>34-11/1/2017-SP2</t>
  </si>
  <si>
    <t>34-12/1/2017-SNBrk</t>
  </si>
  <si>
    <t>34-12/1/2017-SNLun</t>
  </si>
  <si>
    <t>34-12/1/2017-SP2</t>
  </si>
  <si>
    <t>34-2/1/2018-SNBrk</t>
  </si>
  <si>
    <t>34-2/1/2018-SNLun</t>
  </si>
  <si>
    <t>34-2/1/2018-SP2</t>
  </si>
  <si>
    <t>34-3/1/2018-SNBrk</t>
  </si>
  <si>
    <t>34-3/1/2018-SNLun</t>
  </si>
  <si>
    <t>34-3/1/2018-SP2</t>
  </si>
  <si>
    <t>34-4/1/2018-SNBrk</t>
  </si>
  <si>
    <t>34-4/1/2018-SNLun</t>
  </si>
  <si>
    <t>34-4/1/2018-SP2</t>
  </si>
  <si>
    <t>34-5/1/2018-SNBrk</t>
  </si>
  <si>
    <t>34-5/1/2018-SNLun</t>
  </si>
  <si>
    <t>34-5/1/2018-SP2</t>
  </si>
  <si>
    <t>34-6/1/2018-SNBrk</t>
  </si>
  <si>
    <t>34-6/1/2018-SNLun</t>
  </si>
  <si>
    <t>34-6/1/2018-SP2</t>
  </si>
  <si>
    <t>34-8/1/2017-SNBrk</t>
  </si>
  <si>
    <t>34-8/1/2017-SNLun</t>
  </si>
  <si>
    <t>34-8/1/2017-SP2</t>
  </si>
  <si>
    <t>34-9/1/2017-SNBrk</t>
  </si>
  <si>
    <t>34-9/1/2017-SNLun</t>
  </si>
  <si>
    <t>34-9/1/2017-SP2</t>
  </si>
  <si>
    <t>3-5/1/2018-SNBrk</t>
  </si>
  <si>
    <t>3-5/1/2018-SNLun</t>
  </si>
  <si>
    <t>3-5/1/2018-SP2</t>
  </si>
  <si>
    <t>3-5/1/2018-SUP</t>
  </si>
  <si>
    <t>35-1/1/2018-BRK</t>
  </si>
  <si>
    <t>35-1/1/2018-LUN</t>
  </si>
  <si>
    <t>35-1/1/2018-SNBrk</t>
  </si>
  <si>
    <t>35-10/1/2017-BRK</t>
  </si>
  <si>
    <t>35-10/1/2017-LUN</t>
  </si>
  <si>
    <t>35-10/1/2017-SNBrk</t>
  </si>
  <si>
    <t>35-11/1/2017-BRK</t>
  </si>
  <si>
    <t>35-11/1/2017-LUN</t>
  </si>
  <si>
    <t>35-11/1/2017-SNBrk</t>
  </si>
  <si>
    <t>35-12/1/2017-BRK</t>
  </si>
  <si>
    <t>35-12/1/2017-LUN</t>
  </si>
  <si>
    <t>35-12/1/2017-SNBrk</t>
  </si>
  <si>
    <t>35-2/1/2018-BRK</t>
  </si>
  <si>
    <t>35-2/1/2018-LUN</t>
  </si>
  <si>
    <t>35-2/1/2018-SNBrk</t>
  </si>
  <si>
    <t>35-3/1/2018-BRK</t>
  </si>
  <si>
    <t>35-3/1/2018-LUN</t>
  </si>
  <si>
    <t>35-3/1/2018-SNBrk</t>
  </si>
  <si>
    <t>35-4/1/2018-BRK</t>
  </si>
  <si>
    <t>35-4/1/2018-LUN</t>
  </si>
  <si>
    <t>35-4/1/2018-SNBrk</t>
  </si>
  <si>
    <t>35-5/1/2018-BRK</t>
  </si>
  <si>
    <t>35-5/1/2018-LUN</t>
  </si>
  <si>
    <t>35-5/1/2018-SNBrk</t>
  </si>
  <si>
    <t>35-6/1/2018-BRK</t>
  </si>
  <si>
    <t>35-6/1/2018-LUN</t>
  </si>
  <si>
    <t>35-6/1/2018-SNBrk</t>
  </si>
  <si>
    <t>35-8/1/2017-BRK</t>
  </si>
  <si>
    <t>35-8/1/2017-LUN</t>
  </si>
  <si>
    <t>35-8/1/2017-SNBrk</t>
  </si>
  <si>
    <t>35-9/1/2017-BRK</t>
  </si>
  <si>
    <t>35-9/1/2017-LUN</t>
  </si>
  <si>
    <t>35-9/1/2017-SNBrk</t>
  </si>
  <si>
    <t>3-6/1/2018-SNBrk</t>
  </si>
  <si>
    <t>3-6/1/2018-SNLun</t>
  </si>
  <si>
    <t>3-6/1/2018-SP2</t>
  </si>
  <si>
    <t>3-6/1/2018-SUP</t>
  </si>
  <si>
    <t>36-1/1/2018-SNBrk</t>
  </si>
  <si>
    <t>36-1/1/2018-SNLun</t>
  </si>
  <si>
    <t>36-10/1/2017-SNBrk</t>
  </si>
  <si>
    <t>36-10/1/2017-SNLun</t>
  </si>
  <si>
    <t>36-11/1/2017-SNBrk</t>
  </si>
  <si>
    <t>36-11/1/2017-SNLun</t>
  </si>
  <si>
    <t>36-12/1/2017-SNBrk</t>
  </si>
  <si>
    <t>36-12/1/2017-SNLun</t>
  </si>
  <si>
    <t>36-2/1/2018-SNBrk</t>
  </si>
  <si>
    <t>36-2/1/2018-SNLun</t>
  </si>
  <si>
    <t>36-3/1/2018-SNBrk</t>
  </si>
  <si>
    <t>36-3/1/2018-SNLun</t>
  </si>
  <si>
    <t>36-4/1/2018-SNBrk</t>
  </si>
  <si>
    <t>36-4/1/2018-SNLun</t>
  </si>
  <si>
    <t>36-5/1/2018-SNBrk</t>
  </si>
  <si>
    <t>36-5/1/2018-SNLun</t>
  </si>
  <si>
    <t>36-6/1/2018-SNBrk</t>
  </si>
  <si>
    <t>36-6/1/2018-SNLun</t>
  </si>
  <si>
    <t>36-9/1/2017-SNBrk</t>
  </si>
  <si>
    <t>36-9/1/2017-SNLun</t>
  </si>
  <si>
    <t>37-1/1/2018-SNBrk</t>
  </si>
  <si>
    <t>37-1/1/2018-SNLun</t>
  </si>
  <si>
    <t>37-1/1/2018-SP2</t>
  </si>
  <si>
    <t>37-10/1/2017-SNBrk</t>
  </si>
  <si>
    <t>37-10/1/2017-SNLun</t>
  </si>
  <si>
    <t>37-10/1/2017-SP2</t>
  </si>
  <si>
    <t>37-11/1/2017-SNBrk</t>
  </si>
  <si>
    <t>37-11/1/2017-SNLun</t>
  </si>
  <si>
    <t>37-11/1/2017-SP2</t>
  </si>
  <si>
    <t>37-12/1/2017-SNBrk</t>
  </si>
  <si>
    <t>37-12/1/2017-SNLun</t>
  </si>
  <si>
    <t>37-12/1/2017-SP2</t>
  </si>
  <si>
    <t>37-2/1/2018-SNBrk</t>
  </si>
  <si>
    <t>37-2/1/2018-SNLun</t>
  </si>
  <si>
    <t>37-2/1/2018-SP2</t>
  </si>
  <si>
    <t>37-3/1/2018-SNBrk</t>
  </si>
  <si>
    <t>37-3/1/2018-SNLun</t>
  </si>
  <si>
    <t>37-3/1/2018-SP2</t>
  </si>
  <si>
    <t>37-4/1/2018-SNBrk</t>
  </si>
  <si>
    <t>37-4/1/2018-SNLun</t>
  </si>
  <si>
    <t>37-4/1/2018-SP2</t>
  </si>
  <si>
    <t>37-5/1/2018-SNBrk</t>
  </si>
  <si>
    <t>37-5/1/2018-SNLun</t>
  </si>
  <si>
    <t>37-5/1/2018-SP2</t>
  </si>
  <si>
    <t>37-6/1/2018-SNBrk</t>
  </si>
  <si>
    <t>37-6/1/2018-SNLun</t>
  </si>
  <si>
    <t>37-6/1/2018-SP2</t>
  </si>
  <si>
    <t>37-9/1/2017-SNBrk</t>
  </si>
  <si>
    <t>37-9/1/2017-SNLun</t>
  </si>
  <si>
    <t>37-9/1/2017-SP2</t>
  </si>
  <si>
    <t>3-8/1/2017-SNBrk</t>
  </si>
  <si>
    <t>3-8/1/2017-SNLun</t>
  </si>
  <si>
    <t>3-9/1/2017-SNBrk</t>
  </si>
  <si>
    <t>3-9/1/2017-SNLun</t>
  </si>
  <si>
    <t>3-9/1/2017-SP2</t>
  </si>
  <si>
    <t>3-9/1/2017-SUP</t>
  </si>
  <si>
    <t>39-1/1/2018-BRK</t>
  </si>
  <si>
    <t>39-1/1/2018-LUN</t>
  </si>
  <si>
    <t>39-10/1/2017-BRK</t>
  </si>
  <si>
    <t>39-10/1/2017-LUN</t>
  </si>
  <si>
    <t>39-11/1/2017-BRK</t>
  </si>
  <si>
    <t>39-11/1/2017-LUN</t>
  </si>
  <si>
    <t>39-12/1/2017-BRK</t>
  </si>
  <si>
    <t>39-12/1/2017-LUN</t>
  </si>
  <si>
    <t>39-2/1/2018-BRK</t>
  </si>
  <si>
    <t>39-2/1/2018-LUN</t>
  </si>
  <si>
    <t>39-3/1/2018-BRK</t>
  </si>
  <si>
    <t>39-3/1/2018-LUN</t>
  </si>
  <si>
    <t>39-4/1/2018-BRK</t>
  </si>
  <si>
    <t>39-4/1/2018-LUN</t>
  </si>
  <si>
    <t>39-5/1/2018-BRK</t>
  </si>
  <si>
    <t>39-5/1/2018-LUN</t>
  </si>
  <si>
    <t>39-6/1/2018-BRK</t>
  </si>
  <si>
    <t>39-6/1/2018-LUN</t>
  </si>
  <si>
    <t>39-9/1/2017-BRK</t>
  </si>
  <si>
    <t>39-9/1/2017-LUN</t>
  </si>
  <si>
    <t>40-1/1/2018-BRK</t>
  </si>
  <si>
    <t>40-1/1/2018-LUN</t>
  </si>
  <si>
    <t>40-1/1/2018-SNBrk</t>
  </si>
  <si>
    <t>40-10/1/2017-BRK</t>
  </si>
  <si>
    <t>40-10/1/2017-LUN</t>
  </si>
  <si>
    <t>40-10/1/2017-SNBrk</t>
  </si>
  <si>
    <t>40-11/1/2017-BRK</t>
  </si>
  <si>
    <t>40-11/1/2017-LUN</t>
  </si>
  <si>
    <t>40-11/1/2017-SNBrk</t>
  </si>
  <si>
    <t>40-12/1/2017-BRK</t>
  </si>
  <si>
    <t>40-12/1/2017-LUN</t>
  </si>
  <si>
    <t>40-12/1/2017-SNBrk</t>
  </si>
  <si>
    <t>40-2/1/2018-BRK</t>
  </si>
  <si>
    <t>40-2/1/2018-LUN</t>
  </si>
  <si>
    <t>40-2/1/2018-SNBrk</t>
  </si>
  <si>
    <t>40-3/1/2018-BRK</t>
  </si>
  <si>
    <t>40-3/1/2018-LUN</t>
  </si>
  <si>
    <t>40-3/1/2018-SNBrk</t>
  </si>
  <si>
    <t>40-4/1/2018-BRK</t>
  </si>
  <si>
    <t>40-4/1/2018-LUN</t>
  </si>
  <si>
    <t>40-4/1/2018-SNBrk</t>
  </si>
  <si>
    <t>40-5/1/2018-BRK</t>
  </si>
  <si>
    <t>40-5/1/2018-LUN</t>
  </si>
  <si>
    <t>40-5/1/2018-SNBrk</t>
  </si>
  <si>
    <t>40-6/1/2018-BRK</t>
  </si>
  <si>
    <t>40-6/1/2018-LUN</t>
  </si>
  <si>
    <t>40-6/1/2018-SNBrk</t>
  </si>
  <si>
    <t>40-8/1/2017-BRK</t>
  </si>
  <si>
    <t>40-8/1/2017-LUN</t>
  </si>
  <si>
    <t>40-8/1/2017-SNBrk</t>
  </si>
  <si>
    <t>40-9/1/2017-BRK</t>
  </si>
  <si>
    <t>40-9/1/2017-LUN</t>
  </si>
  <si>
    <t>40-9/1/2017-SNBrk</t>
  </si>
  <si>
    <t>4-1/1/2018-LUN</t>
  </si>
  <si>
    <t>4-1/1/2018-SNBrk</t>
  </si>
  <si>
    <t>4-1/1/2018-SP2</t>
  </si>
  <si>
    <t>4-10/1/2017-LUN</t>
  </si>
  <si>
    <t>4-10/1/2017-SNBrk</t>
  </si>
  <si>
    <t>4-10/1/2017-SP2</t>
  </si>
  <si>
    <t>4-11/1/2017-LUN</t>
  </si>
  <si>
    <t>4-11/1/2017-SNBrk</t>
  </si>
  <si>
    <t>4-11/1/2017-SP2</t>
  </si>
  <si>
    <t>41-1/1/2018-BRK</t>
  </si>
  <si>
    <t>41-1/1/2018-LUN</t>
  </si>
  <si>
    <t>41-10/1/2017-BRK</t>
  </si>
  <si>
    <t>41-10/1/2017-LUN</t>
  </si>
  <si>
    <t>41-11/1/2017-BRK</t>
  </si>
  <si>
    <t>41-11/1/2017-LUN</t>
  </si>
  <si>
    <t>41-12/1/2017-BRK</t>
  </si>
  <si>
    <t>41-12/1/2017-LUN</t>
  </si>
  <si>
    <t>4-12/1/2017-LUN</t>
  </si>
  <si>
    <t>4-12/1/2017-SNBrk</t>
  </si>
  <si>
    <t>4-12/1/2017-SP2</t>
  </si>
  <si>
    <t>41-2/1/2018-BRK</t>
  </si>
  <si>
    <t>41-2/1/2018-LUN</t>
  </si>
  <si>
    <t>41-3/1/2018-BRK</t>
  </si>
  <si>
    <t>41-3/1/2018-LUN</t>
  </si>
  <si>
    <t>41-4/1/2018-BRK</t>
  </si>
  <si>
    <t>41-4/1/2018-LUN</t>
  </si>
  <si>
    <t>41-5/1/2018-BRK</t>
  </si>
  <si>
    <t>41-5/1/2018-LUN</t>
  </si>
  <si>
    <t>41-6/1/2018-BRK</t>
  </si>
  <si>
    <t>41-6/1/2018-LUN</t>
  </si>
  <si>
    <t>41-8/1/2017-BRK</t>
  </si>
  <si>
    <t>41-8/1/2017-LUN</t>
  </si>
  <si>
    <t>41-9/1/2017-BRK</t>
  </si>
  <si>
    <t>41-9/1/2017-LUN</t>
  </si>
  <si>
    <t>4-2/1/2018-LUN</t>
  </si>
  <si>
    <t>4-2/1/2018-SNBrk</t>
  </si>
  <si>
    <t>4-2/1/2018-SP2</t>
  </si>
  <si>
    <t>42-1/1/2018-BRK</t>
  </si>
  <si>
    <t>42-1/1/2018-LUN</t>
  </si>
  <si>
    <t>42-1/1/2018-SNBrk</t>
  </si>
  <si>
    <t>42-1/1/2018-SP2</t>
  </si>
  <si>
    <t>42-10/1/2017-BRK</t>
  </si>
  <si>
    <t>42-10/1/2017-LUN</t>
  </si>
  <si>
    <t>42-10/1/2017-SNBrk</t>
  </si>
  <si>
    <t>42-10/1/2017-SP2</t>
  </si>
  <si>
    <t>42-11/1/2017-BRK</t>
  </si>
  <si>
    <t>42-11/1/2017-LUN</t>
  </si>
  <si>
    <t>42-11/1/2017-SNBrk</t>
  </si>
  <si>
    <t>42-11/1/2017-SP2</t>
  </si>
  <si>
    <t>42-12/1/2017-BRK</t>
  </si>
  <si>
    <t>42-12/1/2017-LUN</t>
  </si>
  <si>
    <t>42-12/1/2017-SNBrk</t>
  </si>
  <si>
    <t>42-12/1/2017-SP2</t>
  </si>
  <si>
    <t>42-2/1/2018-BRK</t>
  </si>
  <si>
    <t>42-2/1/2018-LUN</t>
  </si>
  <si>
    <t>42-2/1/2018-SNBrk</t>
  </si>
  <si>
    <t>42-2/1/2018-SP2</t>
  </si>
  <si>
    <t>42-3/1/2018-BRK</t>
  </si>
  <si>
    <t>42-3/1/2018-LUN</t>
  </si>
  <si>
    <t>42-3/1/2018-SNBrk</t>
  </si>
  <si>
    <t>42-3/1/2018-SP2</t>
  </si>
  <si>
    <t>42-4/1/2018-BRK</t>
  </si>
  <si>
    <t>42-4/1/2018-LUN</t>
  </si>
  <si>
    <t>42-4/1/2018-SNBrk</t>
  </si>
  <si>
    <t>42-4/1/2018-SP2</t>
  </si>
  <si>
    <t>42-5/1/2018-BRK</t>
  </si>
  <si>
    <t>42-5/1/2018-LUN</t>
  </si>
  <si>
    <t>42-5/1/2018-SNBrk</t>
  </si>
  <si>
    <t>42-5/1/2018-SP2</t>
  </si>
  <si>
    <t>42-6/1/2018-BRK</t>
  </si>
  <si>
    <t>42-6/1/2018-LUN</t>
  </si>
  <si>
    <t>42-6/1/2018-SNBrk</t>
  </si>
  <si>
    <t>42-6/1/2018-SP2</t>
  </si>
  <si>
    <t>42-8/1/2017-BRK</t>
  </si>
  <si>
    <t>42-8/1/2017-LUN</t>
  </si>
  <si>
    <t>42-8/1/2017-SNBrk</t>
  </si>
  <si>
    <t>42-9/1/2017-BRK</t>
  </si>
  <si>
    <t>42-9/1/2017-LUN</t>
  </si>
  <si>
    <t>42-9/1/2017-SNBrk</t>
  </si>
  <si>
    <t>42-9/1/2017-SP2</t>
  </si>
  <si>
    <t>4-3/1/2018-LUN</t>
  </si>
  <si>
    <t>4-3/1/2018-SNBrk</t>
  </si>
  <si>
    <t>4-3/1/2018-SP2</t>
  </si>
  <si>
    <t>43-1/1/2018-BRK</t>
  </si>
  <si>
    <t>43-1/1/2018-LUN</t>
  </si>
  <si>
    <t>43-1/1/2018-SNBrk</t>
  </si>
  <si>
    <t>43-1/1/2018-SNLun</t>
  </si>
  <si>
    <t>43-10/1/2017-BRK</t>
  </si>
  <si>
    <t>43-10/1/2017-LUN</t>
  </si>
  <si>
    <t>43-10/1/2017-SNBrk</t>
  </si>
  <si>
    <t>43-10/1/2017-SNLun</t>
  </si>
  <si>
    <t>43-11/1/2017-BRK</t>
  </si>
  <si>
    <t>43-11/1/2017-LUN</t>
  </si>
  <si>
    <t>43-11/1/2017-SNBrk</t>
  </si>
  <si>
    <t>43-11/1/2017-SNLun</t>
  </si>
  <si>
    <t>43-12/1/2017-BRK</t>
  </si>
  <si>
    <t>43-12/1/2017-LUN</t>
  </si>
  <si>
    <t>43-12/1/2017-SNBrk</t>
  </si>
  <si>
    <t>43-12/1/2017-SNLun</t>
  </si>
  <si>
    <t>43-2/1/2018-BRK</t>
  </si>
  <si>
    <t>43-2/1/2018-LUN</t>
  </si>
  <si>
    <t>43-2/1/2018-SNBrk</t>
  </si>
  <si>
    <t>43-2/1/2018-SNLun</t>
  </si>
  <si>
    <t>43-3/1/2018-BRK</t>
  </si>
  <si>
    <t>43-3/1/2018-LUN</t>
  </si>
  <si>
    <t>43-3/1/2018-SNBrk</t>
  </si>
  <si>
    <t>43-3/1/2018-SNLun</t>
  </si>
  <si>
    <t>43-4/1/2018-BRK</t>
  </si>
  <si>
    <t>43-4/1/2018-LUN</t>
  </si>
  <si>
    <t>43-4/1/2018-SNBrk</t>
  </si>
  <si>
    <t>43-4/1/2018-SNLun</t>
  </si>
  <si>
    <t>43-5/1/2018-BRK</t>
  </si>
  <si>
    <t>43-5/1/2018-LUN</t>
  </si>
  <si>
    <t>43-5/1/2018-SNBrk</t>
  </si>
  <si>
    <t>43-5/1/2018-SNLun</t>
  </si>
  <si>
    <t>43-9/1/2017-BRK</t>
  </si>
  <si>
    <t>43-9/1/2017-LUN</t>
  </si>
  <si>
    <t>43-9/1/2017-SNBrk</t>
  </si>
  <si>
    <t>43-9/1/2017-SNLun</t>
  </si>
  <si>
    <t>4-4/1/2018-LUN</t>
  </si>
  <si>
    <t>4-4/1/2018-SNBrk</t>
  </si>
  <si>
    <t>4-4/1/2018-SP2</t>
  </si>
  <si>
    <t>44-1/1/2018-BRK</t>
  </si>
  <si>
    <t>44-1/1/2018-LUN</t>
  </si>
  <si>
    <t>44-1/1/2018-SNBrk</t>
  </si>
  <si>
    <t>44-10/1/2017-BRK</t>
  </si>
  <si>
    <t>44-10/1/2017-LUN</t>
  </si>
  <si>
    <t>44-10/1/2017-SNBrk</t>
  </si>
  <si>
    <t>44-11/1/2017-BRK</t>
  </si>
  <si>
    <t>44-11/1/2017-LUN</t>
  </si>
  <si>
    <t>44-11/1/2017-SNBrk</t>
  </si>
  <si>
    <t>44-12/1/2017-BRK</t>
  </si>
  <si>
    <t>44-12/1/2017-LUN</t>
  </si>
  <si>
    <t>44-12/1/2017-SNBrk</t>
  </si>
  <si>
    <t>44-2/1/2018-BRK</t>
  </si>
  <si>
    <t>44-2/1/2018-LUN</t>
  </si>
  <si>
    <t>44-2/1/2018-SNBrk</t>
  </si>
  <si>
    <t>44-3/1/2018-BRK</t>
  </si>
  <si>
    <t>44-3/1/2018-LUN</t>
  </si>
  <si>
    <t>44-3/1/2018-SNBrk</t>
  </si>
  <si>
    <t>44-4/1/2018-BRK</t>
  </si>
  <si>
    <t>44-4/1/2018-LUN</t>
  </si>
  <si>
    <t>44-4/1/2018-SNBrk</t>
  </si>
  <si>
    <t>44-5/1/2018-BRK</t>
  </si>
  <si>
    <t>44-5/1/2018-LUN</t>
  </si>
  <si>
    <t>44-5/1/2018-SNBrk</t>
  </si>
  <si>
    <t>44-6/1/2018-BRK</t>
  </si>
  <si>
    <t>44-6/1/2018-LUN</t>
  </si>
  <si>
    <t>44-6/1/2018-SNBrk</t>
  </si>
  <si>
    <t>44-8/1/2017-BRK</t>
  </si>
  <si>
    <t>44-8/1/2017-LUN</t>
  </si>
  <si>
    <t>44-8/1/2017-SNBrk</t>
  </si>
  <si>
    <t>44-9/1/2017-BRK</t>
  </si>
  <si>
    <t>44-9/1/2017-LUN</t>
  </si>
  <si>
    <t>44-9/1/2017-SNBrk</t>
  </si>
  <si>
    <t>4-5/1/2018-LUN</t>
  </si>
  <si>
    <t>4-5/1/2018-SNBrk</t>
  </si>
  <si>
    <t>4-5/1/2018-SP2</t>
  </si>
  <si>
    <t>45-1/1/2018-BRK</t>
  </si>
  <si>
    <t>45-1/1/2018-LUN</t>
  </si>
  <si>
    <t>45-1/1/2018-SNBrk</t>
  </si>
  <si>
    <t>45-10/1/2017-BRK</t>
  </si>
  <si>
    <t>45-10/1/2017-LUN</t>
  </si>
  <si>
    <t>45-10/1/2017-SNBrk</t>
  </si>
  <si>
    <t>45-11/1/2017-BRK</t>
  </si>
  <si>
    <t>45-11/1/2017-LUN</t>
  </si>
  <si>
    <t>45-11/1/2017-SNBrk</t>
  </si>
  <si>
    <t>45-12/1/2017-BRK</t>
  </si>
  <si>
    <t>45-12/1/2017-LUN</t>
  </si>
  <si>
    <t>45-12/1/2017-SNBrk</t>
  </si>
  <si>
    <t>45-2/1/2018-BRK</t>
  </si>
  <si>
    <t>45-2/1/2018-LUN</t>
  </si>
  <si>
    <t>45-2/1/2018-SNBrk</t>
  </si>
  <si>
    <t>45-3/1/2018-BRK</t>
  </si>
  <si>
    <t>45-3/1/2018-LUN</t>
  </si>
  <si>
    <t>45-3/1/2018-SNBrk</t>
  </si>
  <si>
    <t>45-4/1/2018-BRK</t>
  </si>
  <si>
    <t>45-4/1/2018-LUN</t>
  </si>
  <si>
    <t>45-4/1/2018-SNBrk</t>
  </si>
  <si>
    <t>45-5/1/2018-BRK</t>
  </si>
  <si>
    <t>45-5/1/2018-LUN</t>
  </si>
  <si>
    <t>45-5/1/2018-SNBrk</t>
  </si>
  <si>
    <t>45-6/1/2018-BRK</t>
  </si>
  <si>
    <t>45-6/1/2018-LUN</t>
  </si>
  <si>
    <t>45-6/1/2018-SNBrk</t>
  </si>
  <si>
    <t>45-8/1/2017-BRK</t>
  </si>
  <si>
    <t>45-8/1/2017-LUN</t>
  </si>
  <si>
    <t>45-8/1/2017-SNBrk</t>
  </si>
  <si>
    <t>45-9/1/2017-BRK</t>
  </si>
  <si>
    <t>45-9/1/2017-LUN</t>
  </si>
  <si>
    <t>45-9/1/2017-SNBrk</t>
  </si>
  <si>
    <t>4-6/1/2018-LUN</t>
  </si>
  <si>
    <t>4-6/1/2018-SNBrk</t>
  </si>
  <si>
    <t>4-6/1/2018-SP2</t>
  </si>
  <si>
    <t>46-1/1/2018-BRK</t>
  </si>
  <si>
    <t>46-1/1/2018-LUN</t>
  </si>
  <si>
    <t>46-1/1/2018-SNBrk</t>
  </si>
  <si>
    <t>46-10/1/2017-BRK</t>
  </si>
  <si>
    <t>46-10/1/2017-LUN</t>
  </si>
  <si>
    <t>46-10/1/2017-SNBrk</t>
  </si>
  <si>
    <t>46-11/1/2017-BRK</t>
  </si>
  <si>
    <t>46-11/1/2017-LUN</t>
  </si>
  <si>
    <t>46-11/1/2017-SNBrk</t>
  </si>
  <si>
    <t>46-12/1/2017-BRK</t>
  </si>
  <si>
    <t>46-12/1/2017-LUN</t>
  </si>
  <si>
    <t>46-12/1/2017-SNBrk</t>
  </si>
  <si>
    <t>46-2/1/2018-BRK</t>
  </si>
  <si>
    <t>46-2/1/2018-LUN</t>
  </si>
  <si>
    <t>46-2/1/2018-SNBrk</t>
  </si>
  <si>
    <t>46-3/1/2018-BRK</t>
  </si>
  <si>
    <t>46-3/1/2018-LUN</t>
  </si>
  <si>
    <t>46-3/1/2018-SNBrk</t>
  </si>
  <si>
    <t>46-3/1/2018-SP2</t>
  </si>
  <si>
    <t>46-4/1/2018-BRK</t>
  </si>
  <si>
    <t>46-4/1/2018-LUN</t>
  </si>
  <si>
    <t>46-4/1/2018-SNBrk</t>
  </si>
  <si>
    <t>46-4/1/2018-SP2</t>
  </si>
  <si>
    <t>46-5/1/2018-BRK</t>
  </si>
  <si>
    <t>46-5/1/2018-LUN</t>
  </si>
  <si>
    <t>46-5/1/2018-SNBrk</t>
  </si>
  <si>
    <t>46-6/1/2018-BRK</t>
  </si>
  <si>
    <t>46-6/1/2018-LUN</t>
  </si>
  <si>
    <t>46-6/1/2018-SNBrk</t>
  </si>
  <si>
    <t>46-8/1/2017-BRK</t>
  </si>
  <si>
    <t>46-8/1/2017-LUN</t>
  </si>
  <si>
    <t>46-8/1/2017-SNBrk</t>
  </si>
  <si>
    <t>46-9/1/2017-BRK</t>
  </si>
  <si>
    <t>46-9/1/2017-LUN</t>
  </si>
  <si>
    <t>46-9/1/2017-SNBrk</t>
  </si>
  <si>
    <t>47-1/1/2018-LUN</t>
  </si>
  <si>
    <t>47-1/1/2018-SNBrk</t>
  </si>
  <si>
    <t>47-10/1/2017-LUN</t>
  </si>
  <si>
    <t>47-10/1/2017-SNBrk</t>
  </si>
  <si>
    <t>47-11/1/2017-LUN</t>
  </si>
  <si>
    <t>47-11/1/2017-SNBrk</t>
  </si>
  <si>
    <t>47-12/1/2017-LUN</t>
  </si>
  <si>
    <t>47-12/1/2017-SNBrk</t>
  </si>
  <si>
    <t>47-2/1/2018-LUN</t>
  </si>
  <si>
    <t>47-2/1/2018-SNBrk</t>
  </si>
  <si>
    <t>47-3/1/2018-LUN</t>
  </si>
  <si>
    <t>47-3/1/2018-SNBrk</t>
  </si>
  <si>
    <t>47-4/1/2018-LUN</t>
  </si>
  <si>
    <t>47-4/1/2018-SNBrk</t>
  </si>
  <si>
    <t>47-5/1/2018-LUN</t>
  </si>
  <si>
    <t>47-5/1/2018-SNBrk</t>
  </si>
  <si>
    <t>47-6/1/2018-LUN</t>
  </si>
  <si>
    <t>47-6/1/2018-SNBrk</t>
  </si>
  <si>
    <t>47-8/1/2017-LUN</t>
  </si>
  <si>
    <t>47-8/1/2017-SNBrk</t>
  </si>
  <si>
    <t>47-9/1/2017-LUN</t>
  </si>
  <si>
    <t>47-9/1/2017-SNBrk</t>
  </si>
  <si>
    <t>48-1/1/2018-BRK</t>
  </si>
  <si>
    <t>48-1/1/2018-LUN</t>
  </si>
  <si>
    <t>48-1/1/2018-SNBrk</t>
  </si>
  <si>
    <t>48-1/1/2018-SUP</t>
  </si>
  <si>
    <t>48-10/1/2017-BRK</t>
  </si>
  <si>
    <t>48-10/1/2017-LUN</t>
  </si>
  <si>
    <t>48-10/1/2017-SNBrk</t>
  </si>
  <si>
    <t>48-10/1/2017-SUP</t>
  </si>
  <si>
    <t>48-11/1/2017-BRK</t>
  </si>
  <si>
    <t>48-11/1/2017-LUN</t>
  </si>
  <si>
    <t>48-11/1/2017-SNBrk</t>
  </si>
  <si>
    <t>48-11/1/2017-SUP</t>
  </si>
  <si>
    <t>48-12/1/2017-BRK</t>
  </si>
  <si>
    <t>48-12/1/2017-LUN</t>
  </si>
  <si>
    <t>48-12/1/2017-SNBrk</t>
  </si>
  <si>
    <t>48-12/1/2017-SUP</t>
  </si>
  <si>
    <t>48-2/1/2018-BRK</t>
  </si>
  <si>
    <t>48-2/1/2018-LUN</t>
  </si>
  <si>
    <t>48-2/1/2018-SNBrk</t>
  </si>
  <si>
    <t>48-2/1/2018-SUP</t>
  </si>
  <si>
    <t>48-3/1/2018-BRK</t>
  </si>
  <si>
    <t>48-3/1/2018-LUN</t>
  </si>
  <si>
    <t>48-3/1/2018-SNBrk</t>
  </si>
  <si>
    <t>48-3/1/2018-SUP</t>
  </si>
  <si>
    <t>48-4/1/2018-BRK</t>
  </si>
  <si>
    <t>48-4/1/2018-LUN</t>
  </si>
  <si>
    <t>48-4/1/2018-SNBrk</t>
  </si>
  <si>
    <t>48-4/1/2018-SUP</t>
  </si>
  <si>
    <t>48-5/1/2018-BRK</t>
  </si>
  <si>
    <t>48-5/1/2018-LUN</t>
  </si>
  <si>
    <t>48-5/1/2018-SNBrk</t>
  </si>
  <si>
    <t>48-5/1/2018-SUP</t>
  </si>
  <si>
    <t>48-6/1/2018-BRK</t>
  </si>
  <si>
    <t>48-6/1/2018-LUN</t>
  </si>
  <si>
    <t>48-6/1/2018-SNBrk</t>
  </si>
  <si>
    <t>48-6/1/2018-SUP</t>
  </si>
  <si>
    <t>48-8/1/2017-BRK</t>
  </si>
  <si>
    <t>48-8/1/2017-LUN</t>
  </si>
  <si>
    <t>48-8/1/2017-SNBrk</t>
  </si>
  <si>
    <t>48-9/1/2017-BRK</t>
  </si>
  <si>
    <t>48-9/1/2017-LUN</t>
  </si>
  <si>
    <t>48-9/1/2017-SNBrk</t>
  </si>
  <si>
    <t>48-9/1/2017-SUP</t>
  </si>
  <si>
    <t>4-9/1/2017-LUN</t>
  </si>
  <si>
    <t>4-9/1/2017-SNBrk</t>
  </si>
  <si>
    <t>4-9/1/2017-SP2</t>
  </si>
  <si>
    <t>49-1/1/2018-BRK</t>
  </si>
  <si>
    <t>49-1/1/2018-LUN</t>
  </si>
  <si>
    <t>49-1/1/2018-SNBrk</t>
  </si>
  <si>
    <t>49-1/1/2018-SP2</t>
  </si>
  <si>
    <t>49-10/1/2017-BRK</t>
  </si>
  <si>
    <t>49-10/1/2017-LUN</t>
  </si>
  <si>
    <t>49-10/1/2017-SNBrk</t>
  </si>
  <si>
    <t>49-10/1/2017-SP2</t>
  </si>
  <si>
    <t>49-11/1/2017-BRK</t>
  </si>
  <si>
    <t>49-11/1/2017-LUN</t>
  </si>
  <si>
    <t>49-11/1/2017-SNBrk</t>
  </si>
  <si>
    <t>49-11/1/2017-SP2</t>
  </si>
  <si>
    <t>49-12/1/2017-BRK</t>
  </si>
  <si>
    <t>49-12/1/2017-LUN</t>
  </si>
  <si>
    <t>49-12/1/2017-SNBrk</t>
  </si>
  <si>
    <t>49-12/1/2017-SP2</t>
  </si>
  <si>
    <t>49-2/1/2018-BRK</t>
  </si>
  <si>
    <t>49-2/1/2018-LUN</t>
  </si>
  <si>
    <t>49-2/1/2018-SNBrk</t>
  </si>
  <si>
    <t>49-2/1/2018-SP2</t>
  </si>
  <si>
    <t>49-3/1/2018-BRK</t>
  </si>
  <si>
    <t>49-3/1/2018-LUN</t>
  </si>
  <si>
    <t>49-3/1/2018-SNBrk</t>
  </si>
  <si>
    <t>49-3/1/2018-SP2</t>
  </si>
  <si>
    <t>49-4/1/2018-BRK</t>
  </si>
  <si>
    <t>49-4/1/2018-LUN</t>
  </si>
  <si>
    <t>49-4/1/2018-SNBrk</t>
  </si>
  <si>
    <t>49-4/1/2018-SP2</t>
  </si>
  <si>
    <t>49-5/1/2018-BRK</t>
  </si>
  <si>
    <t>49-5/1/2018-LUN</t>
  </si>
  <si>
    <t>49-5/1/2018-SNBrk</t>
  </si>
  <si>
    <t>49-5/1/2018-SP2</t>
  </si>
  <si>
    <t>49-6/1/2018-BRK</t>
  </si>
  <si>
    <t>49-6/1/2018-LUN</t>
  </si>
  <si>
    <t>49-6/1/2018-SNBrk</t>
  </si>
  <si>
    <t>49-6/1/2018-SP2</t>
  </si>
  <si>
    <t>49-9/1/2017-BRK</t>
  </si>
  <si>
    <t>49-9/1/2017-LUN</t>
  </si>
  <si>
    <t>49-9/1/2017-SNBrk</t>
  </si>
  <si>
    <t>49-9/1/2017-SP2</t>
  </si>
  <si>
    <t>50-1/1/2018-LUN</t>
  </si>
  <si>
    <t>50-10/1/2017-LUN</t>
  </si>
  <si>
    <t>50-11/1/2017-LUN</t>
  </si>
  <si>
    <t>50-12/1/2017-LUN</t>
  </si>
  <si>
    <t>50-2/1/2018-LUN</t>
  </si>
  <si>
    <t>502-1/1/2018-SNBrk</t>
  </si>
  <si>
    <t>502-1/1/2018-SNLun</t>
  </si>
  <si>
    <t>502-1/1/2018-SP2</t>
  </si>
  <si>
    <t>502-10/1/2017-SNBrk</t>
  </si>
  <si>
    <t>502-10/1/2017-SNLun</t>
  </si>
  <si>
    <t>502-10/1/2017-SP2</t>
  </si>
  <si>
    <t>502-11/1/2017-SNBrk</t>
  </si>
  <si>
    <t>502-11/1/2017-SNLun</t>
  </si>
  <si>
    <t>502-11/1/2017-SP2</t>
  </si>
  <si>
    <t>502-12/1/2017-SNBrk</t>
  </si>
  <si>
    <t>502-12/1/2017-SNLun</t>
  </si>
  <si>
    <t>502-12/1/2017-SP2</t>
  </si>
  <si>
    <t>502-2/1/2018-SNBrk</t>
  </si>
  <si>
    <t>502-2/1/2018-SNLun</t>
  </si>
  <si>
    <t>502-2/1/2018-SP2</t>
  </si>
  <si>
    <t>502-3/1/2018-SNBrk</t>
  </si>
  <si>
    <t>502-3/1/2018-SNLun</t>
  </si>
  <si>
    <t>502-3/1/2018-SP2</t>
  </si>
  <si>
    <t>502-4/1/2018-SNBrk</t>
  </si>
  <si>
    <t>502-4/1/2018-SNLun</t>
  </si>
  <si>
    <t>502-4/1/2018-SP2</t>
  </si>
  <si>
    <t>502-5/1/2018-SNBrk</t>
  </si>
  <si>
    <t>502-5/1/2018-SNLun</t>
  </si>
  <si>
    <t>502-5/1/2018-SP2</t>
  </si>
  <si>
    <t>502-6/1/2018-SNBrk</t>
  </si>
  <si>
    <t>502-6/1/2018-SNLun</t>
  </si>
  <si>
    <t>502-6/1/2018-SP2</t>
  </si>
  <si>
    <t>502-8/1/2017-SNBrk</t>
  </si>
  <si>
    <t>502-8/1/2017-SNLun</t>
  </si>
  <si>
    <t>502-8/1/2017-SP2</t>
  </si>
  <si>
    <t>502-9/1/2017-SNBrk</t>
  </si>
  <si>
    <t>502-9/1/2017-SNLun</t>
  </si>
  <si>
    <t>502-9/1/2017-SP2</t>
  </si>
  <si>
    <t>50-3/1/2018-LUN</t>
  </si>
  <si>
    <t>50-4/1/2018-LUN</t>
  </si>
  <si>
    <t>50-5/1/2018-LUN</t>
  </si>
  <si>
    <t>50-6/1/2018-LUN</t>
  </si>
  <si>
    <t>506-1/1/2018-SNBrk</t>
  </si>
  <si>
    <t>506-1/1/2018-SNLun</t>
  </si>
  <si>
    <t>506-10/1/2017-SNBrk</t>
  </si>
  <si>
    <t>506-10/1/2017-SNLun</t>
  </si>
  <si>
    <t>506-11/1/2017-SNBrk</t>
  </si>
  <si>
    <t>506-11/1/2017-SNLun</t>
  </si>
  <si>
    <t>506-12/1/2017-SNBrk</t>
  </si>
  <si>
    <t>506-12/1/2017-SNLun</t>
  </si>
  <si>
    <t>506-2/1/2018-SNBrk</t>
  </si>
  <si>
    <t>506-2/1/2018-SNLun</t>
  </si>
  <si>
    <t>506-3/1/2018-SNBrk</t>
  </si>
  <si>
    <t>506-3/1/2018-SNLun</t>
  </si>
  <si>
    <t>506-4/1/2018-SNBrk</t>
  </si>
  <si>
    <t>506-4/1/2018-SNLun</t>
  </si>
  <si>
    <t>506-5/1/2018-SNBrk</t>
  </si>
  <si>
    <t>506-5/1/2018-SNLun</t>
  </si>
  <si>
    <t>506-6/1/2018-SNBrk</t>
  </si>
  <si>
    <t>506-6/1/2018-SNLun</t>
  </si>
  <si>
    <t>506-8/1/2017-SNBrk</t>
  </si>
  <si>
    <t>506-8/1/2017-SNLun</t>
  </si>
  <si>
    <t>506-9/1/2017-SNBrk</t>
  </si>
  <si>
    <t>506-9/1/2017-SNLun</t>
  </si>
  <si>
    <t>507-8/1/2017-SNBrk</t>
  </si>
  <si>
    <t>507-8/1/2017-SNLun</t>
  </si>
  <si>
    <t>50-8/1/2017-LUN</t>
  </si>
  <si>
    <t>50-9/1/2017-LUN</t>
  </si>
  <si>
    <t>5-1/1/2018-BRK</t>
  </si>
  <si>
    <t>5-1/1/2018-LUN</t>
  </si>
  <si>
    <t>5-10/1/2017-BRK</t>
  </si>
  <si>
    <t>5-10/1/2017-LUN</t>
  </si>
  <si>
    <t>5-11/1/2017-BRK</t>
  </si>
  <si>
    <t>5-11/1/2017-LUN</t>
  </si>
  <si>
    <t>51-1/1/2018-SNBrk</t>
  </si>
  <si>
    <t>51-1/1/2018-SNLun</t>
  </si>
  <si>
    <t>51-10/1/2017-SNBrk</t>
  </si>
  <si>
    <t>51-10/1/2017-SNLun</t>
  </si>
  <si>
    <t>51-11/1/2017-SNBrk</t>
  </si>
  <si>
    <t>51-11/1/2017-SNLun</t>
  </si>
  <si>
    <t>51-12/1/2017-SNBrk</t>
  </si>
  <si>
    <t>51-12/1/2017-SNLun</t>
  </si>
  <si>
    <t>5-12/1/2017-BRK</t>
  </si>
  <si>
    <t>5-12/1/2017-LUN</t>
  </si>
  <si>
    <t>51-2/1/2018-SNBrk</t>
  </si>
  <si>
    <t>51-2/1/2018-SNLun</t>
  </si>
  <si>
    <t>512-1/1/2018-SNBrk</t>
  </si>
  <si>
    <t>512-1/1/2018-SNLun</t>
  </si>
  <si>
    <t>512-1/1/2018-SP2</t>
  </si>
  <si>
    <t>512-10/1/2017-SNBrk</t>
  </si>
  <si>
    <t>512-10/1/2017-SNLun</t>
  </si>
  <si>
    <t>512-10/1/2017-SP2</t>
  </si>
  <si>
    <t>512-11/1/2017-SNBrk</t>
  </si>
  <si>
    <t>512-11/1/2017-SNLun</t>
  </si>
  <si>
    <t>512-11/1/2017-SP2</t>
  </si>
  <si>
    <t>512-12/1/2017-SNBrk</t>
  </si>
  <si>
    <t>512-12/1/2017-SNLun</t>
  </si>
  <si>
    <t>512-12/1/2017-SP2</t>
  </si>
  <si>
    <t>512-2/1/2018-SNBrk</t>
  </si>
  <si>
    <t>512-2/1/2018-SNLun</t>
  </si>
  <si>
    <t>512-2/1/2018-SP2</t>
  </si>
  <si>
    <t>512-3/1/2018-SNBrk</t>
  </si>
  <si>
    <t>512-3/1/2018-SNLun</t>
  </si>
  <si>
    <t>512-3/1/2018-SP2</t>
  </si>
  <si>
    <t>512-4/1/2018-SNBrk</t>
  </si>
  <si>
    <t>512-4/1/2018-SNLun</t>
  </si>
  <si>
    <t>512-4/1/2018-SP2</t>
  </si>
  <si>
    <t>512-5/1/2018-SNBrk</t>
  </si>
  <si>
    <t>512-5/1/2018-SNLun</t>
  </si>
  <si>
    <t>512-5/1/2018-SP2</t>
  </si>
  <si>
    <t>512-6/1/2018-SNBrk</t>
  </si>
  <si>
    <t>512-6/1/2018-SNLun</t>
  </si>
  <si>
    <t>512-6/1/2018-SP2</t>
  </si>
  <si>
    <t>512-8/1/2017-SNBrk</t>
  </si>
  <si>
    <t>512-8/1/2017-SNLun</t>
  </si>
  <si>
    <t>512-8/1/2017-SP2</t>
  </si>
  <si>
    <t>512-9/1/2017-SNBrk</t>
  </si>
  <si>
    <t>512-9/1/2017-SNLun</t>
  </si>
  <si>
    <t>512-9/1/2017-SP2</t>
  </si>
  <si>
    <t>51-3/1/2018-SNBrk</t>
  </si>
  <si>
    <t>51-3/1/2018-SNLun</t>
  </si>
  <si>
    <t>51-4/1/2018-SNBrk</t>
  </si>
  <si>
    <t>51-4/1/2018-SNLun</t>
  </si>
  <si>
    <t>51-5/1/2018-SNBrk</t>
  </si>
  <si>
    <t>51-5/1/2018-SNLun</t>
  </si>
  <si>
    <t>51-6/1/2018-SNBrk</t>
  </si>
  <si>
    <t>51-6/1/2018-SNLun</t>
  </si>
  <si>
    <t>51-8/1/2017-SNBrk</t>
  </si>
  <si>
    <t>51-8/1/2017-SNLun</t>
  </si>
  <si>
    <t>51-9/1/2017-SNBrk</t>
  </si>
  <si>
    <t>51-9/1/2017-SNLun</t>
  </si>
  <si>
    <t>5-2/1/2018-BRK</t>
  </si>
  <si>
    <t>5-2/1/2018-LUN</t>
  </si>
  <si>
    <t>52-1/1/2018-BRK</t>
  </si>
  <si>
    <t>52-1/1/2018-LUN</t>
  </si>
  <si>
    <t>52-1/1/2018-SNBrk</t>
  </si>
  <si>
    <t>52-1/1/2018-SP2</t>
  </si>
  <si>
    <t>52-10/1/2017-BRK</t>
  </si>
  <si>
    <t>52-10/1/2017-LUN</t>
  </si>
  <si>
    <t>52-10/1/2017-SNBrk</t>
  </si>
  <si>
    <t>52-10/1/2017-SP2</t>
  </si>
  <si>
    <t>52-11/1/2017-BRK</t>
  </si>
  <si>
    <t>52-11/1/2017-LUN</t>
  </si>
  <si>
    <t>52-11/1/2017-SNBrk</t>
  </si>
  <si>
    <t>52-11/1/2017-SP2</t>
  </si>
  <si>
    <t>52-12/1/2017-BRK</t>
  </si>
  <si>
    <t>52-12/1/2017-LUN</t>
  </si>
  <si>
    <t>52-12/1/2017-SNBrk</t>
  </si>
  <si>
    <t>52-12/1/2017-SP2</t>
  </si>
  <si>
    <t>52-2/1/2018-BRK</t>
  </si>
  <si>
    <t>52-2/1/2018-LUN</t>
  </si>
  <si>
    <t>52-2/1/2018-SNBrk</t>
  </si>
  <si>
    <t>52-2/1/2018-SP2</t>
  </si>
  <si>
    <t>52-3/1/2018-BRK</t>
  </si>
  <si>
    <t>52-3/1/2018-LUN</t>
  </si>
  <si>
    <t>52-3/1/2018-SNBrk</t>
  </si>
  <si>
    <t>52-3/1/2018-SP2</t>
  </si>
  <si>
    <t>52-4/1/2018-BRK</t>
  </si>
  <si>
    <t>52-4/1/2018-LUN</t>
  </si>
  <si>
    <t>52-4/1/2018-SNBrk</t>
  </si>
  <si>
    <t>52-4/1/2018-SP2</t>
  </si>
  <si>
    <t>52-5/1/2018-BRK</t>
  </si>
  <si>
    <t>52-5/1/2018-LUN</t>
  </si>
  <si>
    <t>52-5/1/2018-SNBrk</t>
  </si>
  <si>
    <t>52-5/1/2018-SP2</t>
  </si>
  <si>
    <t>52-6/1/2018-BRK</t>
  </si>
  <si>
    <t>52-6/1/2018-LUN</t>
  </si>
  <si>
    <t>52-6/1/2018-SNBrk</t>
  </si>
  <si>
    <t>52-6/1/2018-SP2</t>
  </si>
  <si>
    <t>52-8/1/2017-BRK</t>
  </si>
  <si>
    <t>52-8/1/2017-LUN</t>
  </si>
  <si>
    <t>52-8/1/2017-SNBrk</t>
  </si>
  <si>
    <t>528-1/1/2018-LUN</t>
  </si>
  <si>
    <t>528-10/1/2017-LUN</t>
  </si>
  <si>
    <t>528-11/1/2017-LUN</t>
  </si>
  <si>
    <t>528-12/1/2017-LUN</t>
  </si>
  <si>
    <t>528-2/1/2018-LUN</t>
  </si>
  <si>
    <t>528-3/1/2018-LUN</t>
  </si>
  <si>
    <t>528-4/1/2018-LUN</t>
  </si>
  <si>
    <t>528-5/1/2018-LUN</t>
  </si>
  <si>
    <t>528-6/1/2018-LUN</t>
  </si>
  <si>
    <t>528-8/1/2017-LUN</t>
  </si>
  <si>
    <t>528-9/1/2017-LUN</t>
  </si>
  <si>
    <t>52-9/1/2017-BRK</t>
  </si>
  <si>
    <t>52-9/1/2017-LUN</t>
  </si>
  <si>
    <t>52-9/1/2017-SNBrk</t>
  </si>
  <si>
    <t>52-9/1/2017-SP2</t>
  </si>
  <si>
    <t>5-3/1/2018-BRK</t>
  </si>
  <si>
    <t>5-3/1/2018-LUN</t>
  </si>
  <si>
    <t>53-1/1/2018-BRK</t>
  </si>
  <si>
    <t>53-1/1/2018-LUN</t>
  </si>
  <si>
    <t>53-1/1/2018-SNBrk</t>
  </si>
  <si>
    <t>53-10/1/2017-BRK</t>
  </si>
  <si>
    <t>53-10/1/2017-LUN</t>
  </si>
  <si>
    <t>53-10/1/2017-SNBrk</t>
  </si>
  <si>
    <t>53-11/1/2017-BRK</t>
  </si>
  <si>
    <t>53-11/1/2017-LUN</t>
  </si>
  <si>
    <t>53-11/1/2017-SNBrk</t>
  </si>
  <si>
    <t>53-12/1/2017-BRK</t>
  </si>
  <si>
    <t>53-12/1/2017-LUN</t>
  </si>
  <si>
    <t>53-12/1/2017-SNBrk</t>
  </si>
  <si>
    <t>53-2/1/2018-BRK</t>
  </si>
  <si>
    <t>53-2/1/2018-LUN</t>
  </si>
  <si>
    <t>53-2/1/2018-SNBrk</t>
  </si>
  <si>
    <t>53-3/1/2018-BRK</t>
  </si>
  <si>
    <t>53-3/1/2018-LUN</t>
  </si>
  <si>
    <t>53-3/1/2018-SNBrk</t>
  </si>
  <si>
    <t>53-4/1/2018-BRK</t>
  </si>
  <si>
    <t>53-4/1/2018-LUN</t>
  </si>
  <si>
    <t>53-4/1/2018-SNBrk</t>
  </si>
  <si>
    <t>53-5/1/2018-BRK</t>
  </si>
  <si>
    <t>53-5/1/2018-LUN</t>
  </si>
  <si>
    <t>53-5/1/2018-SNBrk</t>
  </si>
  <si>
    <t>53-6/1/2018-BRK</t>
  </si>
  <si>
    <t>53-6/1/2018-LUN</t>
  </si>
  <si>
    <t>53-6/1/2018-SNBrk</t>
  </si>
  <si>
    <t>53-8/1/2017-BRK</t>
  </si>
  <si>
    <t>53-8/1/2017-LUN</t>
  </si>
  <si>
    <t>53-8/1/2017-SNBrk</t>
  </si>
  <si>
    <t>53-9/1/2017-BRK</t>
  </si>
  <si>
    <t>53-9/1/2017-LUN</t>
  </si>
  <si>
    <t>53-9/1/2017-SNBrk</t>
  </si>
  <si>
    <t>5-4/1/2018-BRK</t>
  </si>
  <si>
    <t>5-4/1/2018-LUN</t>
  </si>
  <si>
    <t>54-1/1/2018-SNBrk</t>
  </si>
  <si>
    <t>54-1/1/2018-SNLun</t>
  </si>
  <si>
    <t>54-10/1/2017-MLK</t>
  </si>
  <si>
    <t>54-10/1/2017-SNBrk</t>
  </si>
  <si>
    <t>54-10/1/2017-SNLun</t>
  </si>
  <si>
    <t>54-11/1/2017-MLK</t>
  </si>
  <si>
    <t>54-11/1/2017-SNBrk</t>
  </si>
  <si>
    <t>54-11/1/2017-SNLun</t>
  </si>
  <si>
    <t>54-12/1/2017-MLK</t>
  </si>
  <si>
    <t>54-12/1/2017-SNBrk</t>
  </si>
  <si>
    <t>54-12/1/2017-SNLun</t>
  </si>
  <si>
    <t>54-2/1/2018-MLK</t>
  </si>
  <si>
    <t>54-2/1/2018-SNBrk</t>
  </si>
  <si>
    <t>54-2/1/2018-SNLun</t>
  </si>
  <si>
    <t>54-3/1/2018-MLK</t>
  </si>
  <si>
    <t>54-3/1/2018-SNBrk</t>
  </si>
  <si>
    <t>54-3/1/2018-SNLun</t>
  </si>
  <si>
    <t>54-4/1/2018-MLK</t>
  </si>
  <si>
    <t>54-4/1/2018-SNBrk</t>
  </si>
  <si>
    <t>54-4/1/2018-SNLun</t>
  </si>
  <si>
    <t>54-5/1/2018-MLK</t>
  </si>
  <si>
    <t>54-5/1/2018-SNBrk</t>
  </si>
  <si>
    <t>54-5/1/2018-SNLun</t>
  </si>
  <si>
    <t>54-5/1/2018-SUP</t>
  </si>
  <si>
    <t>54-6/1/2018-MLK</t>
  </si>
  <si>
    <t>54-6/1/2018-SNBrk</t>
  </si>
  <si>
    <t>54-6/1/2018-SNLun</t>
  </si>
  <si>
    <t>54-6/1/2018-SUP</t>
  </si>
  <si>
    <t>54-8/1/2017-SNBrk</t>
  </si>
  <si>
    <t>54-8/1/2017-SNLun</t>
  </si>
  <si>
    <t>54-9/1/2017-MLK</t>
  </si>
  <si>
    <t>54-9/1/2017-SNBrk</t>
  </si>
  <si>
    <t>54-9/1/2017-SNLun</t>
  </si>
  <si>
    <t>5-5/1/2018-BRK</t>
  </si>
  <si>
    <t>5-5/1/2018-LUN</t>
  </si>
  <si>
    <t>55-1/1/2018-BRK</t>
  </si>
  <si>
    <t>55-1/1/2018-LUN</t>
  </si>
  <si>
    <t>55-10/1/2017-BRK</t>
  </si>
  <si>
    <t>55-10/1/2017-LUN</t>
  </si>
  <si>
    <t>55-11/1/2017-BRK</t>
  </si>
  <si>
    <t>55-11/1/2017-LUN</t>
  </si>
  <si>
    <t>55-12/1/2017-BRK</t>
  </si>
  <si>
    <t>55-12/1/2017-LUN</t>
  </si>
  <si>
    <t>55-2/1/2018-BRK</t>
  </si>
  <si>
    <t>55-2/1/2018-LUN</t>
  </si>
  <si>
    <t>55-3/1/2018-BRK</t>
  </si>
  <si>
    <t>55-3/1/2018-LUN</t>
  </si>
  <si>
    <t>55-4/1/2018-BRK</t>
  </si>
  <si>
    <t>55-4/1/2018-LUN</t>
  </si>
  <si>
    <t>55-5/1/2018-BRK</t>
  </si>
  <si>
    <t>55-5/1/2018-LUN</t>
  </si>
  <si>
    <t>55-6/1/2018-BRK</t>
  </si>
  <si>
    <t>55-6/1/2018-LUN</t>
  </si>
  <si>
    <t>55-8/1/2017-BRK</t>
  </si>
  <si>
    <t>55-8/1/2017-LUN</t>
  </si>
  <si>
    <t>55-9/1/2017-BRK</t>
  </si>
  <si>
    <t>55-9/1/2017-LUN</t>
  </si>
  <si>
    <t>5-6/1/2018-BRK</t>
  </si>
  <si>
    <t>5-6/1/2018-LUN</t>
  </si>
  <si>
    <t>56-1/1/2018-BRK</t>
  </si>
  <si>
    <t>56-1/1/2018-SNBrk</t>
  </si>
  <si>
    <t>56-1/1/2018-SNLun</t>
  </si>
  <si>
    <t>56-10/1/2017-BRK</t>
  </si>
  <si>
    <t>56-10/1/2017-SNBrk</t>
  </si>
  <si>
    <t>56-10/1/2017-SNLun</t>
  </si>
  <si>
    <t>56-11/1/2017-BRK</t>
  </si>
  <si>
    <t>56-11/1/2017-SNBrk</t>
  </si>
  <si>
    <t>56-11/1/2017-SNLun</t>
  </si>
  <si>
    <t>56-12/1/2017-BRK</t>
  </si>
  <si>
    <t>56-12/1/2017-SNBrk</t>
  </si>
  <si>
    <t>56-12/1/2017-SNLun</t>
  </si>
  <si>
    <t>56-2/1/2018-BRK</t>
  </si>
  <si>
    <t>56-2/1/2018-SNBrk</t>
  </si>
  <si>
    <t>56-2/1/2018-SNLun</t>
  </si>
  <si>
    <t>56-3/1/2018-BRK</t>
  </si>
  <si>
    <t>56-3/1/2018-SNBrk</t>
  </si>
  <si>
    <t>56-3/1/2018-SNLun</t>
  </si>
  <si>
    <t>56-4/1/2018-BRK</t>
  </si>
  <si>
    <t>56-4/1/2018-SNBrk</t>
  </si>
  <si>
    <t>56-4/1/2018-SNLun</t>
  </si>
  <si>
    <t>56-5/1/2018-BRK</t>
  </si>
  <si>
    <t>56-5/1/2018-SNBrk</t>
  </si>
  <si>
    <t>56-5/1/2018-SNLun</t>
  </si>
  <si>
    <t>56-6/1/2018-BRK</t>
  </si>
  <si>
    <t>56-6/1/2018-SNBrk</t>
  </si>
  <si>
    <t>56-6/1/2018-SNLun</t>
  </si>
  <si>
    <t>56-8/1/2017-BRK</t>
  </si>
  <si>
    <t>56-8/1/2017-SNBrk</t>
  </si>
  <si>
    <t>56-8/1/2017-SNLun</t>
  </si>
  <si>
    <t>56-9/1/2017-BRK</t>
  </si>
  <si>
    <t>56-9/1/2017-SNBrk</t>
  </si>
  <si>
    <t>56-9/1/2017-SNLun</t>
  </si>
  <si>
    <t>57-1/1/2018-BRK</t>
  </si>
  <si>
    <t>57-1/1/2018-LUN</t>
  </si>
  <si>
    <t>57-1/1/2018-MLK</t>
  </si>
  <si>
    <t>57-1/1/2018-SNBrk</t>
  </si>
  <si>
    <t>57-1/1/2018-SP2</t>
  </si>
  <si>
    <t>57-10/1/2017-BRK</t>
  </si>
  <si>
    <t>57-10/1/2017-LUN</t>
  </si>
  <si>
    <t>57-10/1/2017-MLK</t>
  </si>
  <si>
    <t>57-10/1/2017-SNBrk</t>
  </si>
  <si>
    <t>57-10/1/2017-SP2</t>
  </si>
  <si>
    <t>57-11/1/2017-BRK</t>
  </si>
  <si>
    <t>57-11/1/2017-LUN</t>
  </si>
  <si>
    <t>57-11/1/2017-MLK</t>
  </si>
  <si>
    <t>57-11/1/2017-SNBrk</t>
  </si>
  <si>
    <t>57-11/1/2017-SP2</t>
  </si>
  <si>
    <t>57-12/1/2017-BRK</t>
  </si>
  <si>
    <t>57-12/1/2017-LUN</t>
  </si>
  <si>
    <t>57-12/1/2017-MLK</t>
  </si>
  <si>
    <t>57-12/1/2017-SNBrk</t>
  </si>
  <si>
    <t>57-12/1/2017-SP2</t>
  </si>
  <si>
    <t>57-2/1/2018-BRK</t>
  </si>
  <si>
    <t>57-2/1/2018-LUN</t>
  </si>
  <si>
    <t>57-2/1/2018-MLK</t>
  </si>
  <si>
    <t>57-2/1/2018-SNBrk</t>
  </si>
  <si>
    <t>57-2/1/2018-SP2</t>
  </si>
  <si>
    <t>57-3/1/2018-BRK</t>
  </si>
  <si>
    <t>57-3/1/2018-LUN</t>
  </si>
  <si>
    <t>57-3/1/2018-MLK</t>
  </si>
  <si>
    <t>57-3/1/2018-SNBrk</t>
  </si>
  <si>
    <t>57-3/1/2018-SP2</t>
  </si>
  <si>
    <t>57-4/1/2018-BRK</t>
  </si>
  <si>
    <t>57-4/1/2018-LUN</t>
  </si>
  <si>
    <t>57-4/1/2018-MLK</t>
  </si>
  <si>
    <t>57-4/1/2018-SNBrk</t>
  </si>
  <si>
    <t>57-4/1/2018-SP2</t>
  </si>
  <si>
    <t>57-5/1/2018-BRK</t>
  </si>
  <si>
    <t>57-5/1/2018-LUN</t>
  </si>
  <si>
    <t>57-5/1/2018-MLK</t>
  </si>
  <si>
    <t>57-5/1/2018-SNBrk</t>
  </si>
  <si>
    <t>57-5/1/2018-SP2</t>
  </si>
  <si>
    <t>57-6/1/2018-BRK</t>
  </si>
  <si>
    <t>57-6/1/2018-LUN</t>
  </si>
  <si>
    <t>57-6/1/2018-SNBrk</t>
  </si>
  <si>
    <t>57-6/1/2018-SP2</t>
  </si>
  <si>
    <t>57-8/1/2017-BRK</t>
  </si>
  <si>
    <t>57-8/1/2017-LUN</t>
  </si>
  <si>
    <t>57-8/1/2017-MLK</t>
  </si>
  <si>
    <t>57-8/1/2017-SNBrk</t>
  </si>
  <si>
    <t>57-9/1/2017-BRK</t>
  </si>
  <si>
    <t>57-9/1/2017-LUN</t>
  </si>
  <si>
    <t>57-9/1/2017-MLK</t>
  </si>
  <si>
    <t>57-9/1/2017-SNBrk</t>
  </si>
  <si>
    <t>57-9/1/2017-SP2</t>
  </si>
  <si>
    <t>5-8/1/2017-BRK</t>
  </si>
  <si>
    <t>5-8/1/2017-LUN</t>
  </si>
  <si>
    <t>58-1/1/2018-SNBrk</t>
  </si>
  <si>
    <t>58-1/1/2018-SNLun</t>
  </si>
  <si>
    <t>58-1/1/2018-SUP</t>
  </si>
  <si>
    <t>58-10/1/2017-SNBrk</t>
  </si>
  <si>
    <t>58-10/1/2017-SNLun</t>
  </si>
  <si>
    <t>58-10/1/2017-SUP</t>
  </si>
  <si>
    <t>58-11/1/2017-SNBrk</t>
  </si>
  <si>
    <t>58-11/1/2017-SNLun</t>
  </si>
  <si>
    <t>58-11/1/2017-SUP</t>
  </si>
  <si>
    <t>58-12/1/2017-SNBrk</t>
  </si>
  <si>
    <t>58-12/1/2017-SNLun</t>
  </si>
  <si>
    <t>58-12/1/2017-SUP</t>
  </si>
  <si>
    <t>58-2/1/2018-SNBrk</t>
  </si>
  <si>
    <t>58-2/1/2018-SNLun</t>
  </si>
  <si>
    <t>58-2/1/2018-SUP</t>
  </si>
  <si>
    <t>58-3/1/2018-SNBrk</t>
  </si>
  <si>
    <t>58-3/1/2018-SNLun</t>
  </si>
  <si>
    <t>58-3/1/2018-SUP</t>
  </si>
  <si>
    <t>583-1/1/2018-SNBrk</t>
  </si>
  <si>
    <t>583-1/1/2018-SNLun</t>
  </si>
  <si>
    <t>583-1/1/2018-SP2</t>
  </si>
  <si>
    <t>583-10/1/2017-SNBrk</t>
  </si>
  <si>
    <t>583-10/1/2017-SNLun</t>
  </si>
  <si>
    <t>583-10/1/2017-SP2</t>
  </si>
  <si>
    <t>583-11/1/2017-SNBrk</t>
  </si>
  <si>
    <t>583-11/1/2017-SNLun</t>
  </si>
  <si>
    <t>583-11/1/2017-SP2</t>
  </si>
  <si>
    <t>583-12/1/2017-SNBrk</t>
  </si>
  <si>
    <t>583-12/1/2017-SNLun</t>
  </si>
  <si>
    <t>583-12/1/2017-SP2</t>
  </si>
  <si>
    <t>583-2/1/2018-SNBrk</t>
  </si>
  <si>
    <t>583-2/1/2018-SNLun</t>
  </si>
  <si>
    <t>583-2/1/2018-SP2</t>
  </si>
  <si>
    <t>583-3/1/2018-SNBrk</t>
  </si>
  <si>
    <t>583-3/1/2018-SNLun</t>
  </si>
  <si>
    <t>583-3/1/2018-SP2</t>
  </si>
  <si>
    <t>583-4/1/2018-SNBrk</t>
  </si>
  <si>
    <t>583-4/1/2018-SNLun</t>
  </si>
  <si>
    <t>583-4/1/2018-SP2</t>
  </si>
  <si>
    <t>583-5/1/2018-SNBrk</t>
  </si>
  <si>
    <t>583-5/1/2018-SNLun</t>
  </si>
  <si>
    <t>583-5/1/2018-SP2</t>
  </si>
  <si>
    <t>583-6/1/2018-SNBrk</t>
  </si>
  <si>
    <t>583-6/1/2018-SNLun</t>
  </si>
  <si>
    <t>583-6/1/2018-SP2</t>
  </si>
  <si>
    <t>583-8/1/2017-SNBrk</t>
  </si>
  <si>
    <t>583-8/1/2017-SNLun</t>
  </si>
  <si>
    <t>583-8/1/2017-SP2</t>
  </si>
  <si>
    <t>583-9/1/2017-SNBrk</t>
  </si>
  <si>
    <t>583-9/1/2017-SNLun</t>
  </si>
  <si>
    <t>583-9/1/2017-SP2</t>
  </si>
  <si>
    <t>58-4/1/2018-SNBrk</t>
  </si>
  <si>
    <t>58-4/1/2018-SNLun</t>
  </si>
  <si>
    <t>58-4/1/2018-SUP</t>
  </si>
  <si>
    <t>58-5/1/2018-SNBrk</t>
  </si>
  <si>
    <t>58-5/1/2018-SNLun</t>
  </si>
  <si>
    <t>58-5/1/2018-SUP</t>
  </si>
  <si>
    <t>585-1/1/2018-SNBrk</t>
  </si>
  <si>
    <t>585-1/1/2018-SNLun</t>
  </si>
  <si>
    <t>585-1/1/2018-SP2</t>
  </si>
  <si>
    <t>585-10/1/2017-SNBrk</t>
  </si>
  <si>
    <t>585-10/1/2017-SNLun</t>
  </si>
  <si>
    <t>585-10/1/2017-SP2</t>
  </si>
  <si>
    <t>585-11/1/2017-SNBrk</t>
  </si>
  <si>
    <t>585-11/1/2017-SNLun</t>
  </si>
  <si>
    <t>585-11/1/2017-SP2</t>
  </si>
  <si>
    <t>585-12/1/2017-SNBrk</t>
  </si>
  <si>
    <t>585-12/1/2017-SNLun</t>
  </si>
  <si>
    <t>585-12/1/2017-SP2</t>
  </si>
  <si>
    <t>585-2/1/2018-SNBrk</t>
  </si>
  <si>
    <t>585-2/1/2018-SNLun</t>
  </si>
  <si>
    <t>585-2/1/2018-SP2</t>
  </si>
  <si>
    <t>585-3/1/2018-SNBrk</t>
  </si>
  <si>
    <t>585-3/1/2018-SNLun</t>
  </si>
  <si>
    <t>585-3/1/2018-SP2</t>
  </si>
  <si>
    <t>585-4/1/2018-SNBrk</t>
  </si>
  <si>
    <t>585-4/1/2018-SNLun</t>
  </si>
  <si>
    <t>585-4/1/2018-SP2</t>
  </si>
  <si>
    <t>585-5/1/2018-SNBrk</t>
  </si>
  <si>
    <t>585-5/1/2018-SNLun</t>
  </si>
  <si>
    <t>585-5/1/2018-SP2</t>
  </si>
  <si>
    <t>585-6/1/2018-SNBrk</t>
  </si>
  <si>
    <t>585-6/1/2018-SNLun</t>
  </si>
  <si>
    <t>585-6/1/2018-SP2</t>
  </si>
  <si>
    <t>585-8/1/2017-SNBrk</t>
  </si>
  <si>
    <t>585-8/1/2017-SNLun</t>
  </si>
  <si>
    <t>585-8/1/2017-SP2</t>
  </si>
  <si>
    <t>585-9/1/2017-SNBrk</t>
  </si>
  <si>
    <t>585-9/1/2017-SNLun</t>
  </si>
  <si>
    <t>585-9/1/2017-SP2</t>
  </si>
  <si>
    <t>58-6/1/2018-SNBrk</t>
  </si>
  <si>
    <t>58-6/1/2018-SNLun</t>
  </si>
  <si>
    <t>58-6/1/2018-SUP</t>
  </si>
  <si>
    <t>586-1/1/2018-BRK</t>
  </si>
  <si>
    <t>586-1/1/2018-SNBrk</t>
  </si>
  <si>
    <t>586-1/1/2018-SNLun</t>
  </si>
  <si>
    <t>586-1/1/2018-SP2</t>
  </si>
  <si>
    <t>586-10/1/2017-BRK</t>
  </si>
  <si>
    <t>586-10/1/2017-SNBrk</t>
  </si>
  <si>
    <t>586-10/1/2017-SNLun</t>
  </si>
  <si>
    <t>586-10/1/2017-SP2</t>
  </si>
  <si>
    <t>586-11/1/2017-BRK</t>
  </si>
  <si>
    <t>586-11/1/2017-SNBrk</t>
  </si>
  <si>
    <t>586-11/1/2017-SNLun</t>
  </si>
  <si>
    <t>586-11/1/2017-SP2</t>
  </si>
  <si>
    <t>586-12/1/2017-BRK</t>
  </si>
  <si>
    <t>586-12/1/2017-SNBrk</t>
  </si>
  <si>
    <t>586-12/1/2017-SNLun</t>
  </si>
  <si>
    <t>586-12/1/2017-SP2</t>
  </si>
  <si>
    <t>586-2/1/2018-BRK</t>
  </si>
  <si>
    <t>586-2/1/2018-SNBrk</t>
  </si>
  <si>
    <t>586-2/1/2018-SNLun</t>
  </si>
  <si>
    <t>586-2/1/2018-SP2</t>
  </si>
  <si>
    <t>586-3/1/2018-BRK</t>
  </si>
  <si>
    <t>586-3/1/2018-SNBrk</t>
  </si>
  <si>
    <t>586-3/1/2018-SNLun</t>
  </si>
  <si>
    <t>586-3/1/2018-SP2</t>
  </si>
  <si>
    <t>586-4/1/2018-BRK</t>
  </si>
  <si>
    <t>586-4/1/2018-SNBrk</t>
  </si>
  <si>
    <t>586-4/1/2018-SNLun</t>
  </si>
  <si>
    <t>586-4/1/2018-SP2</t>
  </si>
  <si>
    <t>586-5/1/2018-BRK</t>
  </si>
  <si>
    <t>586-5/1/2018-SNBrk</t>
  </si>
  <si>
    <t>586-5/1/2018-SNLun</t>
  </si>
  <si>
    <t>586-5/1/2018-SP2</t>
  </si>
  <si>
    <t>586-6/1/2018-BRK</t>
  </si>
  <si>
    <t>586-6/1/2018-SNBrk</t>
  </si>
  <si>
    <t>586-6/1/2018-SNLun</t>
  </si>
  <si>
    <t>586-6/1/2018-SP2</t>
  </si>
  <si>
    <t>586-9/1/2017-BRK</t>
  </si>
  <si>
    <t>586-9/1/2017-SNBrk</t>
  </si>
  <si>
    <t>586-9/1/2017-SNLun</t>
  </si>
  <si>
    <t>586-9/1/2017-SP2</t>
  </si>
  <si>
    <t>58-8/1/2017-SNBrk</t>
  </si>
  <si>
    <t>58-8/1/2017-SNLun</t>
  </si>
  <si>
    <t>58-9/1/2017-SNBrk</t>
  </si>
  <si>
    <t>58-9/1/2017-SNLun</t>
  </si>
  <si>
    <t>5-9/1/2017-BRK</t>
  </si>
  <si>
    <t>5-9/1/2017-LUN</t>
  </si>
  <si>
    <t>59-1/1/2018-LUN</t>
  </si>
  <si>
    <t>59-1/1/2018-MLK</t>
  </si>
  <si>
    <t>59-1/1/2018-SNBrk</t>
  </si>
  <si>
    <t>59-10/1/2017-LUN</t>
  </si>
  <si>
    <t>59-10/1/2017-MLK</t>
  </si>
  <si>
    <t>59-10/1/2017-SNBrk</t>
  </si>
  <si>
    <t>59-11/1/2017-LUN</t>
  </si>
  <si>
    <t>59-11/1/2017-MLK</t>
  </si>
  <si>
    <t>59-11/1/2017-SNBrk</t>
  </si>
  <si>
    <t>59-12/1/2017-LUN</t>
  </si>
  <si>
    <t>59-12/1/2017-MLK</t>
  </si>
  <si>
    <t>59-12/1/2017-SNBrk</t>
  </si>
  <si>
    <t>59-2/1/2018-LUN</t>
  </si>
  <si>
    <t>59-2/1/2018-MLK</t>
  </si>
  <si>
    <t>59-2/1/2018-SNBrk</t>
  </si>
  <si>
    <t>59-3/1/2018-LUN</t>
  </si>
  <si>
    <t>59-3/1/2018-MLK</t>
  </si>
  <si>
    <t>59-3/1/2018-SNBrk</t>
  </si>
  <si>
    <t>593-1/1/2018-SNBrk</t>
  </si>
  <si>
    <t>593-1/1/2018-SNLun</t>
  </si>
  <si>
    <t>593-10/1/2017-SNBrk</t>
  </si>
  <si>
    <t>593-10/1/2017-SNLun</t>
  </si>
  <si>
    <t>593-11/1/2017-SNBrk</t>
  </si>
  <si>
    <t>593-11/1/2017-SNLun</t>
  </si>
  <si>
    <t>593-12/1/2017-SNBrk</t>
  </si>
  <si>
    <t>593-12/1/2017-SNLun</t>
  </si>
  <si>
    <t>593-2/1/2018-SNBrk</t>
  </si>
  <si>
    <t>593-2/1/2018-SNLun</t>
  </si>
  <si>
    <t>593-3/1/2018-SNBrk</t>
  </si>
  <si>
    <t>593-3/1/2018-SNLun</t>
  </si>
  <si>
    <t>593-4/1/2018-SNBrk</t>
  </si>
  <si>
    <t>593-4/1/2018-SNLun</t>
  </si>
  <si>
    <t>593-5/1/2018-SNBrk</t>
  </si>
  <si>
    <t>593-5/1/2018-SNLun</t>
  </si>
  <si>
    <t>593-6/1/2018-SNBrk</t>
  </si>
  <si>
    <t>593-6/1/2018-SNLun</t>
  </si>
  <si>
    <t>593-8/1/2017-SNBrk</t>
  </si>
  <si>
    <t>593-8/1/2017-SNLun</t>
  </si>
  <si>
    <t>593-9/1/2017-SNBrk</t>
  </si>
  <si>
    <t>593-9/1/2017-SNLun</t>
  </si>
  <si>
    <t>59-4/1/2018-LUN</t>
  </si>
  <si>
    <t>59-4/1/2018-MLK</t>
  </si>
  <si>
    <t>59-4/1/2018-SNBrk</t>
  </si>
  <si>
    <t>59-5/1/2018-LUN</t>
  </si>
  <si>
    <t>59-5/1/2018-MLK</t>
  </si>
  <si>
    <t>59-5/1/2018-SNBrk</t>
  </si>
  <si>
    <t>59-6/1/2018-LUN</t>
  </si>
  <si>
    <t>59-6/1/2018-MLK</t>
  </si>
  <si>
    <t>59-6/1/2018-SNBrk</t>
  </si>
  <si>
    <t>59-9/1/2017-LUN</t>
  </si>
  <si>
    <t>59-9/1/2017-MLK</t>
  </si>
  <si>
    <t>59-9/1/2017-SNBrk</t>
  </si>
  <si>
    <t>60-1/1/2018-BRK</t>
  </si>
  <si>
    <t>60-1/1/2018-SNBrk</t>
  </si>
  <si>
    <t>60-1/1/2018-SNLun</t>
  </si>
  <si>
    <t>60-10/1/2017-BRK</t>
  </si>
  <si>
    <t>60-10/1/2017-SNBrk</t>
  </si>
  <si>
    <t>60-10/1/2017-SNLun</t>
  </si>
  <si>
    <t>60-11/1/2017-BRK</t>
  </si>
  <si>
    <t>60-11/1/2017-SNBrk</t>
  </si>
  <si>
    <t>60-11/1/2017-SNLun</t>
  </si>
  <si>
    <t>60-12/1/2017-BRK</t>
  </si>
  <si>
    <t>60-12/1/2017-SNBrk</t>
  </si>
  <si>
    <t>60-12/1/2017-SNLun</t>
  </si>
  <si>
    <t>60-2/1/2018-BRK</t>
  </si>
  <si>
    <t>60-2/1/2018-SNBrk</t>
  </si>
  <si>
    <t>60-2/1/2018-SNLun</t>
  </si>
  <si>
    <t>60-3/1/2018-BRK</t>
  </si>
  <si>
    <t>60-3/1/2018-SNBrk</t>
  </si>
  <si>
    <t>60-3/1/2018-SNLun</t>
  </si>
  <si>
    <t>60-4/1/2018-BRK</t>
  </si>
  <si>
    <t>60-4/1/2018-SNBrk</t>
  </si>
  <si>
    <t>60-4/1/2018-SNLun</t>
  </si>
  <si>
    <t>60-5/1/2018-BRK</t>
  </si>
  <si>
    <t>60-5/1/2018-SNBrk</t>
  </si>
  <si>
    <t>60-5/1/2018-SNLun</t>
  </si>
  <si>
    <t>60-6/1/2018-BRK</t>
  </si>
  <si>
    <t>60-6/1/2018-SNBrk</t>
  </si>
  <si>
    <t>60-6/1/2018-SNLun</t>
  </si>
  <si>
    <t>60-8/1/2017-BRK</t>
  </si>
  <si>
    <t>60-8/1/2017-SNBrk</t>
  </si>
  <si>
    <t>60-8/1/2017-SNLun</t>
  </si>
  <si>
    <t>60-9/1/2017-BRK</t>
  </si>
  <si>
    <t>60-9/1/2017-SNBrk</t>
  </si>
  <si>
    <t>60-9/1/2017-SNLun</t>
  </si>
  <si>
    <t>6-1/1/2018-SNBrk</t>
  </si>
  <si>
    <t>6-1/1/2018-SNLun</t>
  </si>
  <si>
    <t>61-1/1/2018-SNBrk</t>
  </si>
  <si>
    <t>61-1/1/2018-SNLun</t>
  </si>
  <si>
    <t>61-1/1/2018-SP2</t>
  </si>
  <si>
    <t>61-10/1/2017-SNBrk</t>
  </si>
  <si>
    <t>61-10/1/2017-SNLun</t>
  </si>
  <si>
    <t>61-11/1/2017-SNBrk</t>
  </si>
  <si>
    <t>61-11/1/2017-SNLun</t>
  </si>
  <si>
    <t>61-12/1/2017-SNBrk</t>
  </si>
  <si>
    <t>61-12/1/2017-SNLun</t>
  </si>
  <si>
    <t>61-12/1/2017-SP2</t>
  </si>
  <si>
    <t>61-2/1/2018-SNBrk</t>
  </si>
  <si>
    <t>61-2/1/2018-SNLun</t>
  </si>
  <si>
    <t>61-2/1/2018-SP2</t>
  </si>
  <si>
    <t>61-3/1/2018-SNBrk</t>
  </si>
  <si>
    <t>61-3/1/2018-SNLun</t>
  </si>
  <si>
    <t>61-3/1/2018-SP2</t>
  </si>
  <si>
    <t>61-4/1/2018-SNBrk</t>
  </si>
  <si>
    <t>61-4/1/2018-SNLun</t>
  </si>
  <si>
    <t>61-4/1/2018-SP2</t>
  </si>
  <si>
    <t>61-5/1/2018-SNBrk</t>
  </si>
  <si>
    <t>61-5/1/2018-SNLun</t>
  </si>
  <si>
    <t>61-5/1/2018-SP2</t>
  </si>
  <si>
    <t>61-6/1/2018-SNBrk</t>
  </si>
  <si>
    <t>61-6/1/2018-SNLun</t>
  </si>
  <si>
    <t>61-6/1/2018-SP2</t>
  </si>
  <si>
    <t>61-8/1/2017-SNBrk</t>
  </si>
  <si>
    <t>61-8/1/2017-SNLun</t>
  </si>
  <si>
    <t>61-9/1/2017-SNBrk</t>
  </si>
  <si>
    <t>61-9/1/2017-SNLun</t>
  </si>
  <si>
    <t>6-2/1/2018-SNBrk</t>
  </si>
  <si>
    <t>6-2/1/2018-SNLun</t>
  </si>
  <si>
    <t>62-1/1/2018-LUN</t>
  </si>
  <si>
    <t>62-1/1/2018-SNBrk</t>
  </si>
  <si>
    <t>62-10/1/2017-LUN</t>
  </si>
  <si>
    <t>62-10/1/2017-SNBrk</t>
  </si>
  <si>
    <t>62-11/1/2017-LUN</t>
  </si>
  <si>
    <t>62-11/1/2017-SNBrk</t>
  </si>
  <si>
    <t>62-12/1/2017-LUN</t>
  </si>
  <si>
    <t>62-12/1/2017-SNBrk</t>
  </si>
  <si>
    <t>62-2/1/2018-LUN</t>
  </si>
  <si>
    <t>62-2/1/2018-SNBrk</t>
  </si>
  <si>
    <t>62-3/1/2018-LUN</t>
  </si>
  <si>
    <t>62-3/1/2018-SNBrk</t>
  </si>
  <si>
    <t>62-4/1/2018-LUN</t>
  </si>
  <si>
    <t>62-4/1/2018-SNBrk</t>
  </si>
  <si>
    <t>62-5/1/2018-LUN</t>
  </si>
  <si>
    <t>62-5/1/2018-SNBrk</t>
  </si>
  <si>
    <t>62-6/1/2018-LUN</t>
  </si>
  <si>
    <t>62-6/1/2018-SNBrk</t>
  </si>
  <si>
    <t>62-8/1/2017-BRK</t>
  </si>
  <si>
    <t>62-8/1/2017-LUN</t>
  </si>
  <si>
    <t>62-8/1/2017-SNBrk</t>
  </si>
  <si>
    <t>62-9/1/2017-LUN</t>
  </si>
  <si>
    <t>62-9/1/2017-SNBrk</t>
  </si>
  <si>
    <t>6-3/1/2018-SNBrk</t>
  </si>
  <si>
    <t>6-3/1/2018-SNLun</t>
  </si>
  <si>
    <t>63-1/1/2018-BRK</t>
  </si>
  <si>
    <t>63-1/1/2018-LUN</t>
  </si>
  <si>
    <t>63-1/1/2018-MLK</t>
  </si>
  <si>
    <t>63-1/1/2018-SNBrk</t>
  </si>
  <si>
    <t>63-10/1/2017-BRK</t>
  </si>
  <si>
    <t>63-10/1/2017-LUN</t>
  </si>
  <si>
    <t>63-10/1/2017-MLK</t>
  </si>
  <si>
    <t>63-10/1/2017-SNBrk</t>
  </si>
  <si>
    <t>63-11/1/2017-BRK</t>
  </si>
  <si>
    <t>63-11/1/2017-LUN</t>
  </si>
  <si>
    <t>63-11/1/2017-MLK</t>
  </si>
  <si>
    <t>63-11/1/2017-SNBrk</t>
  </si>
  <si>
    <t>63-12/1/2017-BRK</t>
  </si>
  <si>
    <t>63-12/1/2017-LUN</t>
  </si>
  <si>
    <t>63-12/1/2017-MLK</t>
  </si>
  <si>
    <t>63-12/1/2017-SNBrk</t>
  </si>
  <si>
    <t>63-2/1/2018-BRK</t>
  </si>
  <si>
    <t>63-2/1/2018-LUN</t>
  </si>
  <si>
    <t>63-2/1/2018-MLK</t>
  </si>
  <si>
    <t>63-2/1/2018-SNBrk</t>
  </si>
  <si>
    <t>63-3/1/2018-BRK</t>
  </si>
  <si>
    <t>63-3/1/2018-LUN</t>
  </si>
  <si>
    <t>63-3/1/2018-MLK</t>
  </si>
  <si>
    <t>63-3/1/2018-SNBrk</t>
  </si>
  <si>
    <t>63-4/1/2018-BRK</t>
  </si>
  <si>
    <t>63-4/1/2018-LUN</t>
  </si>
  <si>
    <t>63-4/1/2018-MLK</t>
  </si>
  <si>
    <t>63-4/1/2018-SNBrk</t>
  </si>
  <si>
    <t>63-5/1/2018-BRK</t>
  </si>
  <si>
    <t>63-5/1/2018-LUN</t>
  </si>
  <si>
    <t>63-5/1/2018-MLK</t>
  </si>
  <si>
    <t>63-5/1/2018-SNBrk</t>
  </si>
  <si>
    <t>63-6/1/2018-BRK</t>
  </si>
  <si>
    <t>63-6/1/2018-LUN</t>
  </si>
  <si>
    <t>63-6/1/2018-MLK</t>
  </si>
  <si>
    <t>63-6/1/2018-SNBrk</t>
  </si>
  <si>
    <t>63-9/1/2017-BRK</t>
  </si>
  <si>
    <t>63-9/1/2017-LUN</t>
  </si>
  <si>
    <t>63-9/1/2017-MLK</t>
  </si>
  <si>
    <t>63-9/1/2017-SNBrk</t>
  </si>
  <si>
    <t>6-4/1/2018-SNBrk</t>
  </si>
  <si>
    <t>6-4/1/2018-SNLun</t>
  </si>
  <si>
    <t>64-1/1/2018-LUN</t>
  </si>
  <si>
    <t>64-1/1/2018-SNBrk</t>
  </si>
  <si>
    <t>64-10/1/2017-LUN</t>
  </si>
  <si>
    <t>64-10/1/2017-SNBrk</t>
  </si>
  <si>
    <t>64-11/1/2017-LUN</t>
  </si>
  <si>
    <t>64-11/1/2017-SNBrk</t>
  </si>
  <si>
    <t>64-12/1/2017-LUN</t>
  </si>
  <si>
    <t>64-12/1/2017-SNBrk</t>
  </si>
  <si>
    <t>64-2/1/2018-LUN</t>
  </si>
  <si>
    <t>64-2/1/2018-SNBrk</t>
  </si>
  <si>
    <t>64-3/1/2018-LUN</t>
  </si>
  <si>
    <t>64-3/1/2018-SNBrk</t>
  </si>
  <si>
    <t>64-4/1/2018-LUN</t>
  </si>
  <si>
    <t>64-4/1/2018-SNBrk</t>
  </si>
  <si>
    <t>64-5/1/2018-LUN</t>
  </si>
  <si>
    <t>64-5/1/2018-SNBrk</t>
  </si>
  <si>
    <t>64-6/1/2018-LUN</t>
  </si>
  <si>
    <t>64-6/1/2018-SNBrk</t>
  </si>
  <si>
    <t>64-9/1/2017-LUN</t>
  </si>
  <si>
    <t>64-9/1/2017-SNBrk</t>
  </si>
  <si>
    <t>6-5/1/2018-SNBrk</t>
  </si>
  <si>
    <t>6-5/1/2018-SNLun</t>
  </si>
  <si>
    <t>65-1/1/2018-BRK</t>
  </si>
  <si>
    <t>65-1/1/2018-LUN</t>
  </si>
  <si>
    <t>65-1/1/2018-SNBrk</t>
  </si>
  <si>
    <t>65-10/1/2017-BRK</t>
  </si>
  <si>
    <t>65-10/1/2017-LUN</t>
  </si>
  <si>
    <t>65-10/1/2017-SNBrk</t>
  </si>
  <si>
    <t>65-11/1/2017-BRK</t>
  </si>
  <si>
    <t>65-11/1/2017-LUN</t>
  </si>
  <si>
    <t>65-11/1/2017-SNBrk</t>
  </si>
  <si>
    <t>65-12/1/2017-BRK</t>
  </si>
  <si>
    <t>65-12/1/2017-LUN</t>
  </si>
  <si>
    <t>65-12/1/2017-SNBrk</t>
  </si>
  <si>
    <t>65-2/1/2018-BRK</t>
  </si>
  <si>
    <t>65-2/1/2018-LUN</t>
  </si>
  <si>
    <t>65-2/1/2018-SNBrk</t>
  </si>
  <si>
    <t>65-3/1/2018-BRK</t>
  </si>
  <si>
    <t>65-3/1/2018-LUN</t>
  </si>
  <si>
    <t>65-3/1/2018-SNBrk</t>
  </si>
  <si>
    <t>65-4/1/2018-BRK</t>
  </si>
  <si>
    <t>65-4/1/2018-LUN</t>
  </si>
  <si>
    <t>65-4/1/2018-SNBrk</t>
  </si>
  <si>
    <t>65-5/1/2018-BRK</t>
  </si>
  <si>
    <t>65-5/1/2018-LUN</t>
  </si>
  <si>
    <t>65-5/1/2018-SNBrk</t>
  </si>
  <si>
    <t>65-6/1/2018-BRK</t>
  </si>
  <si>
    <t>65-6/1/2018-LUN</t>
  </si>
  <si>
    <t>65-6/1/2018-SNBrk</t>
  </si>
  <si>
    <t>65-8/1/2017-BRK</t>
  </si>
  <si>
    <t>65-8/1/2017-LUN</t>
  </si>
  <si>
    <t>65-8/1/2017-SNBrk</t>
  </si>
  <si>
    <t>65-9/1/2017-BRK</t>
  </si>
  <si>
    <t>65-9/1/2017-LUN</t>
  </si>
  <si>
    <t>65-9/1/2017-SNBrk</t>
  </si>
  <si>
    <t>6-6/1/2018-SNBrk</t>
  </si>
  <si>
    <t>6-6/1/2018-SNLun</t>
  </si>
  <si>
    <t>66-1/1/2018-BRK</t>
  </si>
  <si>
    <t>66-1/1/2018-LUN</t>
  </si>
  <si>
    <t>66-1/1/2018-MLK</t>
  </si>
  <si>
    <t>66-10/1/2017-BRK</t>
  </si>
  <si>
    <t>66-10/1/2017-LUN</t>
  </si>
  <si>
    <t>66-10/1/2017-MLK</t>
  </si>
  <si>
    <t>66-11/1/2017-BRK</t>
  </si>
  <si>
    <t>66-11/1/2017-LUN</t>
  </si>
  <si>
    <t>66-11/1/2017-MLK</t>
  </si>
  <si>
    <t>66-12/1/2017-BRK</t>
  </si>
  <si>
    <t>66-12/1/2017-LUN</t>
  </si>
  <si>
    <t>66-12/1/2017-MLK</t>
  </si>
  <si>
    <t>66-2/1/2018-BRK</t>
  </si>
  <si>
    <t>66-2/1/2018-LUN</t>
  </si>
  <si>
    <t>66-2/1/2018-MLK</t>
  </si>
  <si>
    <t>66-3/1/2018-BRK</t>
  </si>
  <si>
    <t>66-3/1/2018-LUN</t>
  </si>
  <si>
    <t>66-3/1/2018-MLK</t>
  </si>
  <si>
    <t>66-4/1/2018-BRK</t>
  </si>
  <si>
    <t>66-4/1/2018-LUN</t>
  </si>
  <si>
    <t>66-4/1/2018-MLK</t>
  </si>
  <si>
    <t>66-5/1/2018-BRK</t>
  </si>
  <si>
    <t>66-5/1/2018-LUN</t>
  </si>
  <si>
    <t>66-5/1/2018-MLK</t>
  </si>
  <si>
    <t>66-6/1/2018-BRK</t>
  </si>
  <si>
    <t>66-6/1/2018-LUN</t>
  </si>
  <si>
    <t>66-6/1/2018-MLK</t>
  </si>
  <si>
    <t>66-8/1/2017-BRK</t>
  </si>
  <si>
    <t>66-8/1/2017-LUN</t>
  </si>
  <si>
    <t>66-8/1/2017-MLK</t>
  </si>
  <si>
    <t>66-9/1/2017-BRK</t>
  </si>
  <si>
    <t>66-9/1/2017-LUN</t>
  </si>
  <si>
    <t>66-9/1/2017-MLK</t>
  </si>
  <si>
    <t>67-1/1/2018-BRK</t>
  </si>
  <si>
    <t>67-1/1/2018-LUN</t>
  </si>
  <si>
    <t>67-10/1/2017-BRK</t>
  </si>
  <si>
    <t>67-10/1/2017-LUN</t>
  </si>
  <si>
    <t>67-11/1/2017-BRK</t>
  </si>
  <si>
    <t>67-11/1/2017-LUN</t>
  </si>
  <si>
    <t>67-12/1/2017-BRK</t>
  </si>
  <si>
    <t>67-12/1/2017-LUN</t>
  </si>
  <si>
    <t>67-2/1/2018-BRK</t>
  </si>
  <si>
    <t>67-2/1/2018-LUN</t>
  </si>
  <si>
    <t>67-3/1/2018-BRK</t>
  </si>
  <si>
    <t>67-3/1/2018-LUN</t>
  </si>
  <si>
    <t>67-4/1/2018-BRK</t>
  </si>
  <si>
    <t>67-4/1/2018-LUN</t>
  </si>
  <si>
    <t>67-5/1/2018-BRK</t>
  </si>
  <si>
    <t>67-5/1/2018-LUN</t>
  </si>
  <si>
    <t>67-6/1/2018-BRK</t>
  </si>
  <si>
    <t>67-6/1/2018-LUN</t>
  </si>
  <si>
    <t>67-8/1/2017-BRK</t>
  </si>
  <si>
    <t>67-8/1/2017-LUN</t>
  </si>
  <si>
    <t>67-9/1/2017-BRK</t>
  </si>
  <si>
    <t>67-9/1/2017-LUN</t>
  </si>
  <si>
    <t>68-1/1/2018-SNBrk</t>
  </si>
  <si>
    <t>68-1/1/2018-SNLun</t>
  </si>
  <si>
    <t>68-10/1/2017-SNBrk</t>
  </si>
  <si>
    <t>68-10/1/2017-SNLun</t>
  </si>
  <si>
    <t>68-11/1/2017-SNBrk</t>
  </si>
  <si>
    <t>68-11/1/2017-SNLun</t>
  </si>
  <si>
    <t>68-12/1/2017-SNBrk</t>
  </si>
  <si>
    <t>68-12/1/2017-SNLun</t>
  </si>
  <si>
    <t>68-2/1/2018-SNBrk</t>
  </si>
  <si>
    <t>68-2/1/2018-SNLun</t>
  </si>
  <si>
    <t>68-3/1/2018-SNBrk</t>
  </si>
  <si>
    <t>68-3/1/2018-SNLun</t>
  </si>
  <si>
    <t>68-4/1/2018-SNBrk</t>
  </si>
  <si>
    <t>68-4/1/2018-SNLun</t>
  </si>
  <si>
    <t>68-5/1/2018-SNBrk</t>
  </si>
  <si>
    <t>68-5/1/2018-SNLun</t>
  </si>
  <si>
    <t>68-6/1/2018-SNBrk</t>
  </si>
  <si>
    <t>68-6/1/2018-SNLun</t>
  </si>
  <si>
    <t>68-8/1/2017-SNBrk</t>
  </si>
  <si>
    <t>68-8/1/2017-SNLun</t>
  </si>
  <si>
    <t>68-9/1/2017-SNBrk</t>
  </si>
  <si>
    <t>68-9/1/2017-SNLun</t>
  </si>
  <si>
    <t>69-1/1/2018-BRK</t>
  </si>
  <si>
    <t>69-1/1/2018-LUN</t>
  </si>
  <si>
    <t>69-10/1/2017-BRK</t>
  </si>
  <si>
    <t>69-10/1/2017-LUN</t>
  </si>
  <si>
    <t>69-11/1/2017-BRK</t>
  </si>
  <si>
    <t>69-11/1/2017-LUN</t>
  </si>
  <si>
    <t>69-12/1/2017-BRK</t>
  </si>
  <si>
    <t>69-12/1/2017-LUN</t>
  </si>
  <si>
    <t>69-2/1/2018-BRK</t>
  </si>
  <si>
    <t>69-2/1/2018-LUN</t>
  </si>
  <si>
    <t>69-3/1/2018-BRK</t>
  </si>
  <si>
    <t>69-3/1/2018-LUN</t>
  </si>
  <si>
    <t>69-4/1/2018-BRK</t>
  </si>
  <si>
    <t>69-4/1/2018-LUN</t>
  </si>
  <si>
    <t>69-5/1/2018-BRK</t>
  </si>
  <si>
    <t>69-5/1/2018-LUN</t>
  </si>
  <si>
    <t>69-6/1/2018-BRK</t>
  </si>
  <si>
    <t>69-6/1/2018-LUN</t>
  </si>
  <si>
    <t>69-9/1/2017-BRK</t>
  </si>
  <si>
    <t>69-9/1/2017-LUN</t>
  </si>
  <si>
    <t>7-1/1/2018-SNBrk</t>
  </si>
  <si>
    <t>7-1/1/2018-SNLun</t>
  </si>
  <si>
    <t>7-10/1/2017-SNBrk</t>
  </si>
  <si>
    <t>7-10/1/2017-SNLun</t>
  </si>
  <si>
    <t>7-11/1/2017-SNBrk</t>
  </si>
  <si>
    <t>7-11/1/2017-SNLun</t>
  </si>
  <si>
    <t>71-1/1/2018-SNBrk</t>
  </si>
  <si>
    <t>71-1/1/2018-SNLun</t>
  </si>
  <si>
    <t>71-10/1/2017-SNBrk</t>
  </si>
  <si>
    <t>71-10/1/2017-SNLun</t>
  </si>
  <si>
    <t>71-11/1/2017-SNBrk</t>
  </si>
  <si>
    <t>71-11/1/2017-SNLun</t>
  </si>
  <si>
    <t>71-12/1/2017-SNBrk</t>
  </si>
  <si>
    <t>71-12/1/2017-SNLun</t>
  </si>
  <si>
    <t>7-12/1/2017-SNBrk</t>
  </si>
  <si>
    <t>7-12/1/2017-SNLun</t>
  </si>
  <si>
    <t>71-2/1/2018-SNBrk</t>
  </si>
  <si>
    <t>71-2/1/2018-SNLun</t>
  </si>
  <si>
    <t>71-3/1/2018-SNBrk</t>
  </si>
  <si>
    <t>71-3/1/2018-SNLun</t>
  </si>
  <si>
    <t>71-4/1/2018-SNBrk</t>
  </si>
  <si>
    <t>71-4/1/2018-SNLun</t>
  </si>
  <si>
    <t>71-5/1/2018-SNBrk</t>
  </si>
  <si>
    <t>71-5/1/2018-SNLun</t>
  </si>
  <si>
    <t>71-6/1/2018-SNBrk</t>
  </si>
  <si>
    <t>71-6/1/2018-SNLun</t>
  </si>
  <si>
    <t>71-8/1/2017-SNBrk</t>
  </si>
  <si>
    <t>71-8/1/2017-SNLun</t>
  </si>
  <si>
    <t>71-9/1/2017-SNBrk</t>
  </si>
  <si>
    <t>71-9/1/2017-SNLun</t>
  </si>
  <si>
    <t>7-2/1/2018-SNBrk</t>
  </si>
  <si>
    <t>7-2/1/2018-SNLun</t>
  </si>
  <si>
    <t>72-1/1/2018-BRK</t>
  </si>
  <si>
    <t>72-1/1/2018-LUN</t>
  </si>
  <si>
    <t>72-10/1/2017-BRK</t>
  </si>
  <si>
    <t>72-10/1/2017-LUN</t>
  </si>
  <si>
    <t>72-11/1/2017-BRK</t>
  </si>
  <si>
    <t>72-11/1/2017-LUN</t>
  </si>
  <si>
    <t>72-12/1/2017-BRK</t>
  </si>
  <si>
    <t>72-12/1/2017-LUN</t>
  </si>
  <si>
    <t>72-2/1/2018-BRK</t>
  </si>
  <si>
    <t>72-2/1/2018-LUN</t>
  </si>
  <si>
    <t>72-3/1/2018-BRK</t>
  </si>
  <si>
    <t>72-3/1/2018-LUN</t>
  </si>
  <si>
    <t>72-4/1/2018-BRK</t>
  </si>
  <si>
    <t>72-4/1/2018-LUN</t>
  </si>
  <si>
    <t>72-5/1/2018-BRK</t>
  </si>
  <si>
    <t>72-5/1/2018-LUN</t>
  </si>
  <si>
    <t>72-6/1/2018-BRK</t>
  </si>
  <si>
    <t>72-6/1/2018-LUN</t>
  </si>
  <si>
    <t>72-9/1/2017-BRK</t>
  </si>
  <si>
    <t>72-9/1/2017-LUN</t>
  </si>
  <si>
    <t>7-3/1/2018-SNBrk</t>
  </si>
  <si>
    <t>7-3/1/2018-SNLun</t>
  </si>
  <si>
    <t>73-1/1/2018-BRK</t>
  </si>
  <si>
    <t>73-1/1/2018-LUN</t>
  </si>
  <si>
    <t>73-1/1/2018-SNBrk</t>
  </si>
  <si>
    <t>73-10/1/2017-BRK</t>
  </si>
  <si>
    <t>73-10/1/2017-LUN</t>
  </si>
  <si>
    <t>73-10/1/2017-SNBrk</t>
  </si>
  <si>
    <t>73-11/1/2017-BRK</t>
  </si>
  <si>
    <t>73-11/1/2017-LUN</t>
  </si>
  <si>
    <t>73-11/1/2017-SNBrk</t>
  </si>
  <si>
    <t>73-12/1/2017-BRK</t>
  </si>
  <si>
    <t>73-12/1/2017-LUN</t>
  </si>
  <si>
    <t>73-12/1/2017-SNBrk</t>
  </si>
  <si>
    <t>73-2/1/2018-BRK</t>
  </si>
  <si>
    <t>73-2/1/2018-LUN</t>
  </si>
  <si>
    <t>73-2/1/2018-SNBrk</t>
  </si>
  <si>
    <t>73-3/1/2018-BRK</t>
  </si>
  <si>
    <t>73-3/1/2018-LUN</t>
  </si>
  <si>
    <t>73-3/1/2018-SNBrk</t>
  </si>
  <si>
    <t>73-4/1/2018-BRK</t>
  </si>
  <si>
    <t>73-4/1/2018-LUN</t>
  </si>
  <si>
    <t>73-4/1/2018-SNBrk</t>
  </si>
  <si>
    <t>73-5/1/2018-BRK</t>
  </si>
  <si>
    <t>73-5/1/2018-LUN</t>
  </si>
  <si>
    <t>73-5/1/2018-SNBrk</t>
  </si>
  <si>
    <t>73-6/1/2018-BRK</t>
  </si>
  <si>
    <t>73-6/1/2018-LUN</t>
  </si>
  <si>
    <t>73-6/1/2018-SNBrk</t>
  </si>
  <si>
    <t>73-8/1/2017-BRK</t>
  </si>
  <si>
    <t>73-8/1/2017-LUN</t>
  </si>
  <si>
    <t>73-8/1/2017-SNBrk</t>
  </si>
  <si>
    <t>73-9/1/2017-BRK</t>
  </si>
  <si>
    <t>73-9/1/2017-LUN</t>
  </si>
  <si>
    <t>73-9/1/2017-SNBrk</t>
  </si>
  <si>
    <t>7-4/1/2018-SNBrk</t>
  </si>
  <si>
    <t>7-4/1/2018-SNLun</t>
  </si>
  <si>
    <t>74-1/1/2018-BRK</t>
  </si>
  <si>
    <t>74-1/1/2018-LUN</t>
  </si>
  <si>
    <t>74-1/1/2018-SNBrk</t>
  </si>
  <si>
    <t>74-10/1/2017-BRK</t>
  </si>
  <si>
    <t>74-10/1/2017-LUN</t>
  </si>
  <si>
    <t>74-10/1/2017-SNBrk</t>
  </si>
  <si>
    <t>74-11/1/2017-BRK</t>
  </si>
  <si>
    <t>74-11/1/2017-LUN</t>
  </si>
  <si>
    <t>74-11/1/2017-SNBrk</t>
  </si>
  <si>
    <t>74-12/1/2017-BRK</t>
  </si>
  <si>
    <t>74-12/1/2017-LUN</t>
  </si>
  <si>
    <t>74-12/1/2017-SNBrk</t>
  </si>
  <si>
    <t>74-2/1/2018-BRK</t>
  </si>
  <si>
    <t>74-2/1/2018-LUN</t>
  </si>
  <si>
    <t>74-2/1/2018-SNBrk</t>
  </si>
  <si>
    <t>74-3/1/2018-BRK</t>
  </si>
  <si>
    <t>74-3/1/2018-LUN</t>
  </si>
  <si>
    <t>74-3/1/2018-SNBrk</t>
  </si>
  <si>
    <t>74-4/1/2018-BRK</t>
  </si>
  <si>
    <t>74-4/1/2018-LUN</t>
  </si>
  <si>
    <t>74-4/1/2018-SNBrk</t>
  </si>
  <si>
    <t>74-5/1/2018-BRK</t>
  </si>
  <si>
    <t>74-5/1/2018-LUN</t>
  </si>
  <si>
    <t>74-5/1/2018-SNBrk</t>
  </si>
  <si>
    <t>74-6/1/2018-BRK</t>
  </si>
  <si>
    <t>74-6/1/2018-LUN</t>
  </si>
  <si>
    <t>74-6/1/2018-SNBrk</t>
  </si>
  <si>
    <t>74-8/1/2017-BRK</t>
  </si>
  <si>
    <t>74-8/1/2017-LUN</t>
  </si>
  <si>
    <t>74-8/1/2017-SNBrk</t>
  </si>
  <si>
    <t>74-9/1/2017-BRK</t>
  </si>
  <si>
    <t>74-9/1/2017-LUN</t>
  </si>
  <si>
    <t>74-9/1/2017-SNBrk</t>
  </si>
  <si>
    <t>7-5/1/2018-SNBrk</t>
  </si>
  <si>
    <t>7-5/1/2018-SNLun</t>
  </si>
  <si>
    <t>75-1/1/2018-BRK</t>
  </si>
  <si>
    <t>75-1/1/2018-LUN</t>
  </si>
  <si>
    <t>75-10/1/2017-BRK</t>
  </si>
  <si>
    <t>75-10/1/2017-LUN</t>
  </si>
  <si>
    <t>75-11/1/2017-BRK</t>
  </si>
  <si>
    <t>75-11/1/2017-LUN</t>
  </si>
  <si>
    <t>75-12/1/2017-BRK</t>
  </si>
  <si>
    <t>75-12/1/2017-LUN</t>
  </si>
  <si>
    <t>75-2/1/2018-BRK</t>
  </si>
  <si>
    <t>75-2/1/2018-LUN</t>
  </si>
  <si>
    <t>75-3/1/2018-BRK</t>
  </si>
  <si>
    <t>75-3/1/2018-LUN</t>
  </si>
  <si>
    <t>75-4/1/2018-BRK</t>
  </si>
  <si>
    <t>75-4/1/2018-LUN</t>
  </si>
  <si>
    <t>75-5/1/2018-BRK</t>
  </si>
  <si>
    <t>75-5/1/2018-LUN</t>
  </si>
  <si>
    <t>75-6/1/2018-BRK</t>
  </si>
  <si>
    <t>75-6/1/2018-LUN</t>
  </si>
  <si>
    <t>75-8/1/2017-BRK</t>
  </si>
  <si>
    <t>75-8/1/2017-LUN</t>
  </si>
  <si>
    <t>75-9/1/2017-BRK</t>
  </si>
  <si>
    <t>75-9/1/2017-LUN</t>
  </si>
  <si>
    <t>7-6/1/2018-SNBrk</t>
  </si>
  <si>
    <t>7-6/1/2018-SNLun</t>
  </si>
  <si>
    <t>76-1/1/2018-LUN</t>
  </si>
  <si>
    <t>76-10/1/2017-LUN</t>
  </si>
  <si>
    <t>76-11/1/2017-LUN</t>
  </si>
  <si>
    <t>76-12/1/2017-LUN</t>
  </si>
  <si>
    <t>76-2/1/2018-LUN</t>
  </si>
  <si>
    <t>76-3/1/2018-LUN</t>
  </si>
  <si>
    <t>76-4/1/2018-LUN</t>
  </si>
  <si>
    <t>76-5/1/2018-LUN</t>
  </si>
  <si>
    <t>76-6/1/2018-LUN</t>
  </si>
  <si>
    <t>76-9/1/2017-LUN</t>
  </si>
  <si>
    <t>77-1/1/2018-LUN</t>
  </si>
  <si>
    <t>77-1/1/2018-SNBrk</t>
  </si>
  <si>
    <t>77-10/1/2017-LUN</t>
  </si>
  <si>
    <t>77-10/1/2017-SNBrk</t>
  </si>
  <si>
    <t>77-11/1/2017-LUN</t>
  </si>
  <si>
    <t>77-11/1/2017-SNBrk</t>
  </si>
  <si>
    <t>77-12/1/2017-LUN</t>
  </si>
  <si>
    <t>77-12/1/2017-SNBrk</t>
  </si>
  <si>
    <t>77-2/1/2018-LUN</t>
  </si>
  <si>
    <t>77-2/1/2018-SNBrk</t>
  </si>
  <si>
    <t>77-3/1/2018-LUN</t>
  </si>
  <si>
    <t>77-3/1/2018-SNBrk</t>
  </si>
  <si>
    <t>773-1/1/2018-SNBrk</t>
  </si>
  <si>
    <t>773-1/1/2018-SNLun</t>
  </si>
  <si>
    <t>773-1/1/2018-SP2</t>
  </si>
  <si>
    <t>773-10/1/2017-SNBrk</t>
  </si>
  <si>
    <t>773-10/1/2017-SNLun</t>
  </si>
  <si>
    <t>773-10/1/2017-SP2</t>
  </si>
  <si>
    <t>773-11/1/2017-SNBrk</t>
  </si>
  <si>
    <t>773-11/1/2017-SNLun</t>
  </si>
  <si>
    <t>773-11/1/2017-SP2</t>
  </si>
  <si>
    <t>773-12/1/2017-SNBrk</t>
  </si>
  <si>
    <t>773-12/1/2017-SNLun</t>
  </si>
  <si>
    <t>773-12/1/2017-SP2</t>
  </si>
  <si>
    <t>773-2/1/2018-SNBrk</t>
  </si>
  <si>
    <t>773-2/1/2018-SNLun</t>
  </si>
  <si>
    <t>773-2/1/2018-SP2</t>
  </si>
  <si>
    <t>773-3/1/2018-SNBrk</t>
  </si>
  <si>
    <t>773-3/1/2018-SNLun</t>
  </si>
  <si>
    <t>773-3/1/2018-SP2</t>
  </si>
  <si>
    <t>773-4/1/2018-SNBrk</t>
  </si>
  <si>
    <t>773-4/1/2018-SNLun</t>
  </si>
  <si>
    <t>773-4/1/2018-SP2</t>
  </si>
  <si>
    <t>773-5/1/2018-SNBrk</t>
  </si>
  <si>
    <t>773-5/1/2018-SNLun</t>
  </si>
  <si>
    <t>773-5/1/2018-SP2</t>
  </si>
  <si>
    <t>773-6/1/2018-SNBrk</t>
  </si>
  <si>
    <t>773-6/1/2018-SNLun</t>
  </si>
  <si>
    <t>773-6/1/2018-SP2</t>
  </si>
  <si>
    <t>773-8/1/2017-SNBrk</t>
  </si>
  <si>
    <t>773-8/1/2017-SNLun</t>
  </si>
  <si>
    <t>773-8/1/2017-SP2</t>
  </si>
  <si>
    <t>773-9/1/2017-SNBrk</t>
  </si>
  <si>
    <t>773-9/1/2017-SNLun</t>
  </si>
  <si>
    <t>773-9/1/2017-SP2</t>
  </si>
  <si>
    <t>77-4/1/2018-LUN</t>
  </si>
  <si>
    <t>77-4/1/2018-SNBrk</t>
  </si>
  <si>
    <t>77-5/1/2018-LUN</t>
  </si>
  <si>
    <t>77-5/1/2018-SNBrk</t>
  </si>
  <si>
    <t>77-6/1/2018-LUN</t>
  </si>
  <si>
    <t>77-6/1/2018-SNBrk</t>
  </si>
  <si>
    <t>77-8/1/2017-LUN</t>
  </si>
  <si>
    <t>77-8/1/2017-SNBrk</t>
  </si>
  <si>
    <t>77-9/1/2017-LUN</t>
  </si>
  <si>
    <t>77-9/1/2017-SNBrk</t>
  </si>
  <si>
    <t>7-8/1/2017-SNBrk</t>
  </si>
  <si>
    <t>7-8/1/2017-SNLun</t>
  </si>
  <si>
    <t>7-9/1/2017-SNBrk</t>
  </si>
  <si>
    <t>7-9/1/2017-SNLun</t>
  </si>
  <si>
    <t>79-1/1/2018-BRK</t>
  </si>
  <si>
    <t>79-1/1/2018-LUN</t>
  </si>
  <si>
    <t>79-10/1/2017-BRK</t>
  </si>
  <si>
    <t>79-10/1/2017-LUN</t>
  </si>
  <si>
    <t>79-11/1/2017-BRK</t>
  </si>
  <si>
    <t>79-11/1/2017-LUN</t>
  </si>
  <si>
    <t>79-12/1/2017-BRK</t>
  </si>
  <si>
    <t>79-12/1/2017-LUN</t>
  </si>
  <si>
    <t>79-2/1/2018-BRK</t>
  </si>
  <si>
    <t>79-2/1/2018-LUN</t>
  </si>
  <si>
    <t>79-3/1/2018-BRK</t>
  </si>
  <si>
    <t>79-3/1/2018-LUN</t>
  </si>
  <si>
    <t>79-4/1/2018-BRK</t>
  </si>
  <si>
    <t>79-4/1/2018-LUN</t>
  </si>
  <si>
    <t>79-5/1/2018-BRK</t>
  </si>
  <si>
    <t>79-5/1/2018-LUN</t>
  </si>
  <si>
    <t>79-6/1/2018-BRK</t>
  </si>
  <si>
    <t>79-6/1/2018-LUN</t>
  </si>
  <si>
    <t>79-8/1/2017-BRK</t>
  </si>
  <si>
    <t>79-8/1/2017-LUN</t>
  </si>
  <si>
    <t>79-9/1/2017-BRK</t>
  </si>
  <si>
    <t>79-9/1/2017-LUN</t>
  </si>
  <si>
    <t>80-1/1/2018-BRK</t>
  </si>
  <si>
    <t>80-1/1/2018-LUN</t>
  </si>
  <si>
    <t>80-1/1/2018-SNBrk</t>
  </si>
  <si>
    <t>80-10/1/2017-BRK</t>
  </si>
  <si>
    <t>80-10/1/2017-LUN</t>
  </si>
  <si>
    <t>80-10/1/2017-SNBrk</t>
  </si>
  <si>
    <t>80-11/1/2017-BRK</t>
  </si>
  <si>
    <t>80-11/1/2017-LUN</t>
  </si>
  <si>
    <t>80-11/1/2017-SNBrk</t>
  </si>
  <si>
    <t>80-12/1/2017-BRK</t>
  </si>
  <si>
    <t>80-12/1/2017-LUN</t>
  </si>
  <si>
    <t>80-12/1/2017-SNBrk</t>
  </si>
  <si>
    <t>80-2/1/2018-BRK</t>
  </si>
  <si>
    <t>80-2/1/2018-LUN</t>
  </si>
  <si>
    <t>80-2/1/2018-SNBrk</t>
  </si>
  <si>
    <t>80-3/1/2018-BRK</t>
  </si>
  <si>
    <t>80-3/1/2018-LUN</t>
  </si>
  <si>
    <t>80-3/1/2018-SNBrk</t>
  </si>
  <si>
    <t>80-4/1/2018-BRK</t>
  </si>
  <si>
    <t>80-4/1/2018-LUN</t>
  </si>
  <si>
    <t>80-4/1/2018-SNBrk</t>
  </si>
  <si>
    <t>80-5/1/2018-BRK</t>
  </si>
  <si>
    <t>80-5/1/2018-LUN</t>
  </si>
  <si>
    <t>80-5/1/2018-SNBrk</t>
  </si>
  <si>
    <t>80-6/1/2018-BRK</t>
  </si>
  <si>
    <t>80-6/1/2018-LUN</t>
  </si>
  <si>
    <t>80-6/1/2018-SNBrk</t>
  </si>
  <si>
    <t>80-8/1/2017-BRK</t>
  </si>
  <si>
    <t>80-8/1/2017-LUN</t>
  </si>
  <si>
    <t>80-8/1/2017-SNBrk</t>
  </si>
  <si>
    <t>80-9/1/2017-BRK</t>
  </si>
  <si>
    <t>80-9/1/2017-LUN</t>
  </si>
  <si>
    <t>80-9/1/2017-SNBrk</t>
  </si>
  <si>
    <t>8-1/1/2018-SNBrk</t>
  </si>
  <si>
    <t>8-1/1/2018-SNLun</t>
  </si>
  <si>
    <t>8-10/1/2017-SNBrk</t>
  </si>
  <si>
    <t>8-10/1/2017-SNLun</t>
  </si>
  <si>
    <t>8-11/1/2017-SNBrk</t>
  </si>
  <si>
    <t>8-11/1/2017-SNLun</t>
  </si>
  <si>
    <t>81-1/1/2018-BRK</t>
  </si>
  <si>
    <t>81-1/1/2018-LUN</t>
  </si>
  <si>
    <t>81-1/1/2018-MLK</t>
  </si>
  <si>
    <t>81-10/1/2017-BRK</t>
  </si>
  <si>
    <t>81-10/1/2017-LUN</t>
  </si>
  <si>
    <t>81-10/1/2017-MLK</t>
  </si>
  <si>
    <t>81-11/1/2017-BRK</t>
  </si>
  <si>
    <t>81-11/1/2017-LUN</t>
  </si>
  <si>
    <t>81-11/1/2017-MLK</t>
  </si>
  <si>
    <t>81-12/1/2017-BRK</t>
  </si>
  <si>
    <t>81-12/1/2017-LUN</t>
  </si>
  <si>
    <t>81-12/1/2017-MLK</t>
  </si>
  <si>
    <t>8-12/1/2017-SNBrk</t>
  </si>
  <si>
    <t>8-12/1/2017-SNLun</t>
  </si>
  <si>
    <t>81-2/1/2018-BRK</t>
  </si>
  <si>
    <t>81-2/1/2018-LUN</t>
  </si>
  <si>
    <t>81-2/1/2018-MLK</t>
  </si>
  <si>
    <t>81-3/1/2018-BRK</t>
  </si>
  <si>
    <t>81-3/1/2018-LUN</t>
  </si>
  <si>
    <t>81-3/1/2018-MLK</t>
  </si>
  <si>
    <t>81-4/1/2018-BRK</t>
  </si>
  <si>
    <t>81-4/1/2018-LUN</t>
  </si>
  <si>
    <t>81-4/1/2018-MLK</t>
  </si>
  <si>
    <t>81-5/1/2018-BRK</t>
  </si>
  <si>
    <t>81-5/1/2018-LUN</t>
  </si>
  <si>
    <t>81-5/1/2018-MLK</t>
  </si>
  <si>
    <t>81-6/1/2018-BRK</t>
  </si>
  <si>
    <t>81-6/1/2018-LUN</t>
  </si>
  <si>
    <t>81-6/1/2018-MLK</t>
  </si>
  <si>
    <t>81-8/1/2017-BRK</t>
  </si>
  <si>
    <t>81-8/1/2017-LUN</t>
  </si>
  <si>
    <t>81-9/1/2017-BRK</t>
  </si>
  <si>
    <t>81-9/1/2017-LUN</t>
  </si>
  <si>
    <t>81-9/1/2017-MLK</t>
  </si>
  <si>
    <t>8-2/1/2018-SNBrk</t>
  </si>
  <si>
    <t>8-2/1/2018-SNLun</t>
  </si>
  <si>
    <t>82-1/1/2018-BRK</t>
  </si>
  <si>
    <t>82-1/1/2018-LUN</t>
  </si>
  <si>
    <t>82-10/1/2017-BRK</t>
  </si>
  <si>
    <t>82-10/1/2017-LUN</t>
  </si>
  <si>
    <t>82-11/1/2017-BRK</t>
  </si>
  <si>
    <t>82-11/1/2017-LUN</t>
  </si>
  <si>
    <t>82-12/1/2017-BRK</t>
  </si>
  <si>
    <t>82-12/1/2017-LUN</t>
  </si>
  <si>
    <t>82-2/1/2018-BRK</t>
  </si>
  <si>
    <t>82-2/1/2018-LUN</t>
  </si>
  <si>
    <t>82-3/1/2018-BRK</t>
  </si>
  <si>
    <t>82-3/1/2018-LUN</t>
  </si>
  <si>
    <t>82-4/1/2018-BRK</t>
  </si>
  <si>
    <t>82-4/1/2018-LUN</t>
  </si>
  <si>
    <t>82-5/1/2018-BRK</t>
  </si>
  <si>
    <t>82-5/1/2018-LUN</t>
  </si>
  <si>
    <t>82-6/1/2018-BRK</t>
  </si>
  <si>
    <t>82-6/1/2018-LUN</t>
  </si>
  <si>
    <t>82-8/1/2017-BRK</t>
  </si>
  <si>
    <t>82-8/1/2017-LUN</t>
  </si>
  <si>
    <t>82-9/1/2017-BRK</t>
  </si>
  <si>
    <t>82-9/1/2017-LUN</t>
  </si>
  <si>
    <t>8-3/1/2018-SNBrk</t>
  </si>
  <si>
    <t>8-3/1/2018-SNLun</t>
  </si>
  <si>
    <t>83-1/1/2018-BRK</t>
  </si>
  <si>
    <t>83-1/1/2018-LUN</t>
  </si>
  <si>
    <t>83-10/1/2017-BRK</t>
  </si>
  <si>
    <t>83-10/1/2017-LUN</t>
  </si>
  <si>
    <t>83-11/1/2017-BRK</t>
  </si>
  <si>
    <t>83-11/1/2017-LUN</t>
  </si>
  <si>
    <t>83-12/1/2017-BRK</t>
  </si>
  <si>
    <t>83-12/1/2017-LUN</t>
  </si>
  <si>
    <t>83-2/1/2018-BRK</t>
  </si>
  <si>
    <t>83-2/1/2018-LUN</t>
  </si>
  <si>
    <t>83-3/1/2018-BRK</t>
  </si>
  <si>
    <t>83-3/1/2018-LUN</t>
  </si>
  <si>
    <t>83-4/1/2018-BRK</t>
  </si>
  <si>
    <t>83-4/1/2018-LUN</t>
  </si>
  <si>
    <t>83-5/1/2018-BRK</t>
  </si>
  <si>
    <t>83-5/1/2018-LUN</t>
  </si>
  <si>
    <t>83-6/1/2018-BRK</t>
  </si>
  <si>
    <t>83-6/1/2018-LUN</t>
  </si>
  <si>
    <t>836-1/1/2018-SNBrk</t>
  </si>
  <si>
    <t>836-1/1/2018-SNLun</t>
  </si>
  <si>
    <t>836-10/1/2017-SNBrk</t>
  </si>
  <si>
    <t>836-10/1/2017-SNLun</t>
  </si>
  <si>
    <t>836-11/1/2017-SNBrk</t>
  </si>
  <si>
    <t>836-11/1/2017-SNLun</t>
  </si>
  <si>
    <t>836-12/1/2017-SNBrk</t>
  </si>
  <si>
    <t>836-12/1/2017-SNLun</t>
  </si>
  <si>
    <t>836-2/1/2018-SNBrk</t>
  </si>
  <si>
    <t>836-2/1/2018-SNLun</t>
  </si>
  <si>
    <t>836-3/1/2018-SNBrk</t>
  </si>
  <si>
    <t>836-3/1/2018-SNLun</t>
  </si>
  <si>
    <t>836-4/1/2018-SNBrk</t>
  </si>
  <si>
    <t>836-4/1/2018-SNLun</t>
  </si>
  <si>
    <t>836-5/1/2018-SNBrk</t>
  </si>
  <si>
    <t>836-5/1/2018-SNLun</t>
  </si>
  <si>
    <t>836-6/1/2018-SNBrk</t>
  </si>
  <si>
    <t>836-6/1/2018-SNLun</t>
  </si>
  <si>
    <t>836-8/1/2017-SNBrk</t>
  </si>
  <si>
    <t>836-8/1/2017-SNLun</t>
  </si>
  <si>
    <t>836-9/1/2017-SNBrk</t>
  </si>
  <si>
    <t>836-9/1/2017-SNLun</t>
  </si>
  <si>
    <t>83-8/1/2017-BRK</t>
  </si>
  <si>
    <t>83-8/1/2017-LUN</t>
  </si>
  <si>
    <t>83-9/1/2017-BRK</t>
  </si>
  <si>
    <t>83-9/1/2017-LUN</t>
  </si>
  <si>
    <t>8-4/1/2018-SNBrk</t>
  </si>
  <si>
    <t>8-4/1/2018-SNLun</t>
  </si>
  <si>
    <t>84-1/1/2018-SNBrk</t>
  </si>
  <si>
    <t>84-1/1/2018-SNLun</t>
  </si>
  <si>
    <t>84-10/1/2017-SNBrk</t>
  </si>
  <si>
    <t>84-10/1/2017-SNLun</t>
  </si>
  <si>
    <t>84-11/1/2017-SNBrk</t>
  </si>
  <si>
    <t>84-11/1/2017-SNLun</t>
  </si>
  <si>
    <t>84-12/1/2017-SNBrk</t>
  </si>
  <si>
    <t>84-12/1/2017-SNLun</t>
  </si>
  <si>
    <t>84-2/1/2018-SNBrk</t>
  </si>
  <si>
    <t>84-2/1/2018-SNLun</t>
  </si>
  <si>
    <t>84-3/1/2018-SNBrk</t>
  </si>
  <si>
    <t>84-3/1/2018-SNLun</t>
  </si>
  <si>
    <t>84-4/1/2018-SNBrk</t>
  </si>
  <si>
    <t>84-4/1/2018-SNLun</t>
  </si>
  <si>
    <t>84-5/1/2018-SNBrk</t>
  </si>
  <si>
    <t>84-5/1/2018-SNLun</t>
  </si>
  <si>
    <t>84-6/1/2018-SNBrk</t>
  </si>
  <si>
    <t>84-6/1/2018-SNLun</t>
  </si>
  <si>
    <t>84-8/1/2017-SNBrk</t>
  </si>
  <si>
    <t>84-8/1/2017-SNLun</t>
  </si>
  <si>
    <t>84-9/1/2017-SNBrk</t>
  </si>
  <si>
    <t>84-9/1/2017-SNLun</t>
  </si>
  <si>
    <t>8-5/1/2018-SNBrk</t>
  </si>
  <si>
    <t>8-5/1/2018-SNLun</t>
  </si>
  <si>
    <t>85-1/1/2018-BRK</t>
  </si>
  <si>
    <t>85-1/1/2018-LUN</t>
  </si>
  <si>
    <t>85-10/1/2017-BRK</t>
  </si>
  <si>
    <t>85-10/1/2017-LUN</t>
  </si>
  <si>
    <t>85-11/1/2017-BRK</t>
  </si>
  <si>
    <t>85-11/1/2017-LUN</t>
  </si>
  <si>
    <t>85-12/1/2017-BRK</t>
  </si>
  <si>
    <t>85-12/1/2017-LUN</t>
  </si>
  <si>
    <t>85-2/1/2018-BRK</t>
  </si>
  <si>
    <t>85-2/1/2018-LUN</t>
  </si>
  <si>
    <t>85-3/1/2018-BRK</t>
  </si>
  <si>
    <t>85-3/1/2018-LUN</t>
  </si>
  <si>
    <t>85-4/1/2018-BRK</t>
  </si>
  <si>
    <t>85-4/1/2018-LUN</t>
  </si>
  <si>
    <t>85-5/1/2018-BRK</t>
  </si>
  <si>
    <t>85-5/1/2018-LUN</t>
  </si>
  <si>
    <t>85-6/1/2018-BRK</t>
  </si>
  <si>
    <t>85-6/1/2018-LUN</t>
  </si>
  <si>
    <t>85-8/1/2017-BRK</t>
  </si>
  <si>
    <t>85-8/1/2017-LUN</t>
  </si>
  <si>
    <t>85-9/1/2017-BRK</t>
  </si>
  <si>
    <t>85-9/1/2017-LUN</t>
  </si>
  <si>
    <t>8-6/1/2018-SNBrk</t>
  </si>
  <si>
    <t>8-6/1/2018-SNLun</t>
  </si>
  <si>
    <t>86-1/1/2018-LUN</t>
  </si>
  <si>
    <t>86-1/1/2018-SNBrk</t>
  </si>
  <si>
    <t>86-10/1/2017-LUN</t>
  </si>
  <si>
    <t>86-10/1/2017-SNBrk</t>
  </si>
  <si>
    <t>86-11/1/2017-LUN</t>
  </si>
  <si>
    <t>86-11/1/2017-SNBrk</t>
  </si>
  <si>
    <t>86-12/1/2017-LUN</t>
  </si>
  <si>
    <t>86-12/1/2017-SNBrk</t>
  </si>
  <si>
    <t>86-2/1/2018-LUN</t>
  </si>
  <si>
    <t>86-2/1/2018-SNBrk</t>
  </si>
  <si>
    <t>86-3/1/2018-LUN</t>
  </si>
  <si>
    <t>86-3/1/2018-SNBrk</t>
  </si>
  <si>
    <t>86-4/1/2018-LUN</t>
  </si>
  <si>
    <t>86-4/1/2018-SNBrk</t>
  </si>
  <si>
    <t>86-5/1/2018-LUN</t>
  </si>
  <si>
    <t>86-5/1/2018-SNBrk</t>
  </si>
  <si>
    <t>86-6/1/2018-LUN</t>
  </si>
  <si>
    <t>86-6/1/2018-SNBrk</t>
  </si>
  <si>
    <t>86-9/1/2017-LUN</t>
  </si>
  <si>
    <t>86-9/1/2017-SNBrk</t>
  </si>
  <si>
    <t>87-1/1/2018-LUN</t>
  </si>
  <si>
    <t>87-1/1/2018-SNBrk</t>
  </si>
  <si>
    <t>87-10/1/2017-LUN</t>
  </si>
  <si>
    <t>87-10/1/2017-SNBrk</t>
  </si>
  <si>
    <t>87-11/1/2017-LUN</t>
  </si>
  <si>
    <t>87-11/1/2017-SNBrk</t>
  </si>
  <si>
    <t>87-12/1/2017-LUN</t>
  </si>
  <si>
    <t>87-12/1/2017-SNBrk</t>
  </si>
  <si>
    <t>87-2/1/2018-LUN</t>
  </si>
  <si>
    <t>87-2/1/2018-SNBrk</t>
  </si>
  <si>
    <t>87-3/1/2018-LUN</t>
  </si>
  <si>
    <t>87-3/1/2018-SNBrk</t>
  </si>
  <si>
    <t>87-4/1/2018-LUN</t>
  </si>
  <si>
    <t>87-4/1/2018-SNBrk</t>
  </si>
  <si>
    <t>87-5/1/2018-LUN</t>
  </si>
  <si>
    <t>87-5/1/2018-SNBrk</t>
  </si>
  <si>
    <t>87-6/1/2018-LUN</t>
  </si>
  <si>
    <t>87-6/1/2018-SNBrk</t>
  </si>
  <si>
    <t>87-8/1/2017-LUN</t>
  </si>
  <si>
    <t>87-8/1/2017-SNBrk</t>
  </si>
  <si>
    <t>87-9/1/2017-LUN</t>
  </si>
  <si>
    <t>87-9/1/2017-SNBrk</t>
  </si>
  <si>
    <t>8-8/1/2017-SNBrk</t>
  </si>
  <si>
    <t>8-8/1/2017-SNLun</t>
  </si>
  <si>
    <t>88-1/1/2018-BRK</t>
  </si>
  <si>
    <t>88-1/1/2018-LUN</t>
  </si>
  <si>
    <t>88-1/1/2018-SNBrk</t>
  </si>
  <si>
    <t>88-10/1/2017-BRK</t>
  </si>
  <si>
    <t>88-10/1/2017-LUN</t>
  </si>
  <si>
    <t>88-10/1/2017-SNBrk</t>
  </si>
  <si>
    <t>88-11/1/2017-BRK</t>
  </si>
  <si>
    <t>88-11/1/2017-LUN</t>
  </si>
  <si>
    <t>88-11/1/2017-SNBrk</t>
  </si>
  <si>
    <t>88-12/1/2017-BRK</t>
  </si>
  <si>
    <t>88-12/1/2017-LUN</t>
  </si>
  <si>
    <t>88-12/1/2017-SNBrk</t>
  </si>
  <si>
    <t>88-2/1/2018-BRK</t>
  </si>
  <si>
    <t>88-2/1/2018-LUN</t>
  </si>
  <si>
    <t>88-2/1/2018-SNBrk</t>
  </si>
  <si>
    <t>88-3/1/2018-BRK</t>
  </si>
  <si>
    <t>88-3/1/2018-LUN</t>
  </si>
  <si>
    <t>88-3/1/2018-SNBrk</t>
  </si>
  <si>
    <t>88-4/1/2018-BRK</t>
  </si>
  <si>
    <t>88-4/1/2018-LUN</t>
  </si>
  <si>
    <t>88-4/1/2018-SNBrk</t>
  </si>
  <si>
    <t>88-5/1/2018-BRK</t>
  </si>
  <si>
    <t>88-5/1/2018-LUN</t>
  </si>
  <si>
    <t>88-5/1/2018-SNBrk</t>
  </si>
  <si>
    <t>88-6/1/2018-BRK</t>
  </si>
  <si>
    <t>88-6/1/2018-LUN</t>
  </si>
  <si>
    <t>88-6/1/2018-SNBrk</t>
  </si>
  <si>
    <t>88-8/1/2017-BRK</t>
  </si>
  <si>
    <t>88-8/1/2017-LUN</t>
  </si>
  <si>
    <t>88-8/1/2017-SNBrk</t>
  </si>
  <si>
    <t>88-9/1/2017-BRK</t>
  </si>
  <si>
    <t>88-9/1/2017-LUN</t>
  </si>
  <si>
    <t>88-9/1/2017-SNBrk</t>
  </si>
  <si>
    <t>8-9/1/2017-SNBrk</t>
  </si>
  <si>
    <t>8-9/1/2017-SNLun</t>
  </si>
  <si>
    <t>89-1/1/2018-BRK</t>
  </si>
  <si>
    <t>89-1/1/2018-LUN</t>
  </si>
  <si>
    <t>89-10/1/2017-BRK</t>
  </si>
  <si>
    <t>89-10/1/2017-LUN</t>
  </si>
  <si>
    <t>89-11/1/2017-BRK</t>
  </si>
  <si>
    <t>89-11/1/2017-LUN</t>
  </si>
  <si>
    <t>89-12/1/2017-BRK</t>
  </si>
  <si>
    <t>89-12/1/2017-LUN</t>
  </si>
  <si>
    <t>89-2/1/2018-BRK</t>
  </si>
  <si>
    <t>89-2/1/2018-LUN</t>
  </si>
  <si>
    <t>89-3/1/2018-BRK</t>
  </si>
  <si>
    <t>89-3/1/2018-LUN</t>
  </si>
  <si>
    <t>89-4/1/2018-BRK</t>
  </si>
  <si>
    <t>89-4/1/2018-LUN</t>
  </si>
  <si>
    <t>89-5/1/2018-BRK</t>
  </si>
  <si>
    <t>89-5/1/2018-LUN</t>
  </si>
  <si>
    <t>89-6/1/2018-BRK</t>
  </si>
  <si>
    <t>89-6/1/2018-LUN</t>
  </si>
  <si>
    <t>89-8/1/2017-BRK</t>
  </si>
  <si>
    <t>89-8/1/2017-LUN</t>
  </si>
  <si>
    <t>89-9/1/2017-BRK</t>
  </si>
  <si>
    <t>89-9/1/2017-LUN</t>
  </si>
  <si>
    <t>90-1/1/2018-BRK</t>
  </si>
  <si>
    <t>90-1/1/2018-LUN</t>
  </si>
  <si>
    <t>90-1/1/2018-MLK</t>
  </si>
  <si>
    <t>90-10/1/2017-BRK</t>
  </si>
  <si>
    <t>90-10/1/2017-LUN</t>
  </si>
  <si>
    <t>90-10/1/2017-MLK</t>
  </si>
  <si>
    <t>90-11/1/2017-BRK</t>
  </si>
  <si>
    <t>90-11/1/2017-LUN</t>
  </si>
  <si>
    <t>90-11/1/2017-MLK</t>
  </si>
  <si>
    <t>90-12/1/2017-BRK</t>
  </si>
  <si>
    <t>90-12/1/2017-LUN</t>
  </si>
  <si>
    <t>90-12/1/2017-MLK</t>
  </si>
  <si>
    <t>90-2/1/2018-BRK</t>
  </si>
  <si>
    <t>90-2/1/2018-LUN</t>
  </si>
  <si>
    <t>90-2/1/2018-MLK</t>
  </si>
  <si>
    <t>90-3/1/2018-BRK</t>
  </si>
  <si>
    <t>90-3/1/2018-LUN</t>
  </si>
  <si>
    <t>90-3/1/2018-MLK</t>
  </si>
  <si>
    <t>90-4/1/2018-BRK</t>
  </si>
  <si>
    <t>90-4/1/2018-LUN</t>
  </si>
  <si>
    <t>90-4/1/2018-MLK</t>
  </si>
  <si>
    <t>90-5/1/2018-BRK</t>
  </si>
  <si>
    <t>90-5/1/2018-LUN</t>
  </si>
  <si>
    <t>90-5/1/2018-MLK</t>
  </si>
  <si>
    <t>90-6/1/2018-BRK</t>
  </si>
  <si>
    <t>90-6/1/2018-LUN</t>
  </si>
  <si>
    <t>90-6/1/2018-MLK</t>
  </si>
  <si>
    <t>90-8/1/2017-BRK</t>
  </si>
  <si>
    <t>90-8/1/2017-LUN</t>
  </si>
  <si>
    <t>90-8/1/2017-MLK</t>
  </si>
  <si>
    <t>90-9/1/2017-BRK</t>
  </si>
  <si>
    <t>90-9/1/2017-LUN</t>
  </si>
  <si>
    <t>90-9/1/2017-MLK</t>
  </si>
  <si>
    <t>9-1/1/2018-SNBrk</t>
  </si>
  <si>
    <t>9-1/1/2018-SNLun</t>
  </si>
  <si>
    <t>9-1/1/2018-SP2</t>
  </si>
  <si>
    <t>9-10/1/2017-SNBrk</t>
  </si>
  <si>
    <t>9-10/1/2017-SNLun</t>
  </si>
  <si>
    <t>9-10/1/2017-SP2</t>
  </si>
  <si>
    <t>9-11/1/2017-SNBrk</t>
  </si>
  <si>
    <t>9-11/1/2017-SNLun</t>
  </si>
  <si>
    <t>9-11/1/2017-SP2</t>
  </si>
  <si>
    <t>9-12/1/2017-SNBrk</t>
  </si>
  <si>
    <t>9-12/1/2017-SNLun</t>
  </si>
  <si>
    <t>9-12/1/2017-SP2</t>
  </si>
  <si>
    <t>9-2/1/2018-SNBrk</t>
  </si>
  <si>
    <t>9-2/1/2018-SNLun</t>
  </si>
  <si>
    <t>9-2/1/2018-SP2</t>
  </si>
  <si>
    <t>92-1/1/2018-LUN</t>
  </si>
  <si>
    <t>92-1/1/2018-SNBrk</t>
  </si>
  <si>
    <t>92-1/1/2018-SP2</t>
  </si>
  <si>
    <t>92-10/1/2017-LUN</t>
  </si>
  <si>
    <t>92-10/1/2017-SNBrk</t>
  </si>
  <si>
    <t>92-10/1/2017-SP2</t>
  </si>
  <si>
    <t>92-11/1/2017-LUN</t>
  </si>
  <si>
    <t>92-11/1/2017-SNBrk</t>
  </si>
  <si>
    <t>92-11/1/2017-SP2</t>
  </si>
  <si>
    <t>92-12/1/2017-LUN</t>
  </si>
  <si>
    <t>92-12/1/2017-SNBrk</t>
  </si>
  <si>
    <t>92-12/1/2017-SP2</t>
  </si>
  <si>
    <t>92-2/1/2018-LUN</t>
  </si>
  <si>
    <t>92-2/1/2018-SNBrk</t>
  </si>
  <si>
    <t>92-2/1/2018-SP2</t>
  </si>
  <si>
    <t>92-3/1/2018-LUN</t>
  </si>
  <si>
    <t>92-3/1/2018-SNBrk</t>
  </si>
  <si>
    <t>92-3/1/2018-SP2</t>
  </si>
  <si>
    <t>92-4/1/2018-LUN</t>
  </si>
  <si>
    <t>92-4/1/2018-SNBrk</t>
  </si>
  <si>
    <t>92-4/1/2018-SP2</t>
  </si>
  <si>
    <t>92-5/1/2018-LUN</t>
  </si>
  <si>
    <t>92-5/1/2018-SNBrk</t>
  </si>
  <si>
    <t>92-5/1/2018-SP2</t>
  </si>
  <si>
    <t>92-6/1/2018-LUN</t>
  </si>
  <si>
    <t>92-6/1/2018-SNBrk</t>
  </si>
  <si>
    <t>92-6/1/2018-SP2</t>
  </si>
  <si>
    <t>92-8/1/2017-LUN</t>
  </si>
  <si>
    <t>92-8/1/2017-SNBrk</t>
  </si>
  <si>
    <t>92-9/1/2017-LUN</t>
  </si>
  <si>
    <t>92-9/1/2017-SNBrk</t>
  </si>
  <si>
    <t>92-9/1/2017-SP2</t>
  </si>
  <si>
    <t>9-3/1/2018-SNBrk</t>
  </si>
  <si>
    <t>9-3/1/2018-SNLun</t>
  </si>
  <si>
    <t>9-3/1/2018-SP2</t>
  </si>
  <si>
    <t>93-1/1/2018-LUN</t>
  </si>
  <si>
    <t>93-1/1/2018-SNBrk</t>
  </si>
  <si>
    <t>93-1/1/2018-SP2</t>
  </si>
  <si>
    <t>93-10/1/2017-LUN</t>
  </si>
  <si>
    <t>93-10/1/2017-SNBrk</t>
  </si>
  <si>
    <t>93-10/1/2017-SP2</t>
  </si>
  <si>
    <t>93-11/1/2017-LUN</t>
  </si>
  <si>
    <t>93-11/1/2017-SNBrk</t>
  </si>
  <si>
    <t>93-11/1/2017-SP2</t>
  </si>
  <si>
    <t>93-12/1/2017-LUN</t>
  </si>
  <si>
    <t>93-12/1/2017-SNBrk</t>
  </si>
  <si>
    <t>93-12/1/2017-SP2</t>
  </si>
  <si>
    <t>93-2/1/2018-LUN</t>
  </si>
  <si>
    <t>93-2/1/2018-SNBrk</t>
  </si>
  <si>
    <t>93-2/1/2018-SP2</t>
  </si>
  <si>
    <t>93-3/1/2018-LUN</t>
  </si>
  <si>
    <t>93-3/1/2018-SNBrk</t>
  </si>
  <si>
    <t>93-3/1/2018-SP2</t>
  </si>
  <si>
    <t>93-4/1/2018-LUN</t>
  </si>
  <si>
    <t>93-4/1/2018-SNBrk</t>
  </si>
  <si>
    <t>93-4/1/2018-SP2</t>
  </si>
  <si>
    <t>93-5/1/2018-LUN</t>
  </si>
  <si>
    <t>93-5/1/2018-SNBrk</t>
  </si>
  <si>
    <t>93-5/1/2018-SP2</t>
  </si>
  <si>
    <t>93-6/1/2018-LUN</t>
  </si>
  <si>
    <t>93-6/1/2018-SNBrk</t>
  </si>
  <si>
    <t>93-6/1/2018-SP2</t>
  </si>
  <si>
    <t>93-8/1/2017-LUN</t>
  </si>
  <si>
    <t>93-8/1/2017-SNBrk</t>
  </si>
  <si>
    <t>93-8/1/2017-SP2</t>
  </si>
  <si>
    <t>93-9/1/2017-LUN</t>
  </si>
  <si>
    <t>93-9/1/2017-SNBrk</t>
  </si>
  <si>
    <t>93-9/1/2017-SP2</t>
  </si>
  <si>
    <t>9-4/1/2018-SNBrk</t>
  </si>
  <si>
    <t>9-4/1/2018-SNLun</t>
  </si>
  <si>
    <t>9-4/1/2018-SP2</t>
  </si>
  <si>
    <t>94-1/1/2018-SNBrk</t>
  </si>
  <si>
    <t>94-1/1/2018-SNLun</t>
  </si>
  <si>
    <t>94-10/1/2017-SNBrk</t>
  </si>
  <si>
    <t>94-10/1/2017-SNLun</t>
  </si>
  <si>
    <t>94-11/1/2017-SNBrk</t>
  </si>
  <si>
    <t>94-11/1/2017-SNLun</t>
  </si>
  <si>
    <t>94-12/1/2017-SNBrk</t>
  </si>
  <si>
    <t>94-12/1/2017-SNLun</t>
  </si>
  <si>
    <t>94-2/1/2018-SNBrk</t>
  </si>
  <si>
    <t>94-2/1/2018-SNLun</t>
  </si>
  <si>
    <t>94-3/1/2018-SNBrk</t>
  </si>
  <si>
    <t>94-3/1/2018-SNLun</t>
  </si>
  <si>
    <t>94-4/1/2018-SNBrk</t>
  </si>
  <si>
    <t>94-4/1/2018-SNLun</t>
  </si>
  <si>
    <t>94-5/1/2018-SNBrk</t>
  </si>
  <si>
    <t>94-5/1/2018-SNLun</t>
  </si>
  <si>
    <t>94-8/1/2017-SNBrk</t>
  </si>
  <si>
    <t>94-8/1/2017-SNLun</t>
  </si>
  <si>
    <t>94-9/1/2017-SNBrk</t>
  </si>
  <si>
    <t>94-9/1/2017-SNLun</t>
  </si>
  <si>
    <t>9-5/1/2018-SNBrk</t>
  </si>
  <si>
    <t>9-5/1/2018-SNLun</t>
  </si>
  <si>
    <t>9-5/1/2018-SP2</t>
  </si>
  <si>
    <t>95-1/1/2018-BRK</t>
  </si>
  <si>
    <t>95-1/1/2018-LUN</t>
  </si>
  <si>
    <t>95-1/1/2018-MLK</t>
  </si>
  <si>
    <t>95-10/1/2017-BRK</t>
  </si>
  <si>
    <t>95-10/1/2017-LUN</t>
  </si>
  <si>
    <t>95-10/1/2017-MLK</t>
  </si>
  <si>
    <t>95-11/1/2017-BRK</t>
  </si>
  <si>
    <t>95-11/1/2017-LUN</t>
  </si>
  <si>
    <t>95-11/1/2017-MLK</t>
  </si>
  <si>
    <t>95-12/1/2017-BRK</t>
  </si>
  <si>
    <t>95-12/1/2017-LUN</t>
  </si>
  <si>
    <t>95-12/1/2017-MLK</t>
  </si>
  <si>
    <t>95-2/1/2018-BRK</t>
  </si>
  <si>
    <t>95-2/1/2018-LUN</t>
  </si>
  <si>
    <t>95-2/1/2018-MLK</t>
  </si>
  <si>
    <t>95-3/1/2018-BRK</t>
  </si>
  <si>
    <t>95-3/1/2018-LUN</t>
  </si>
  <si>
    <t>95-3/1/2018-MLK</t>
  </si>
  <si>
    <t>95-4/1/2018-BRK</t>
  </si>
  <si>
    <t>95-4/1/2018-LUN</t>
  </si>
  <si>
    <t>95-4/1/2018-MLK</t>
  </si>
  <si>
    <t>95-5/1/2018-BRK</t>
  </si>
  <si>
    <t>95-5/1/2018-LUN</t>
  </si>
  <si>
    <t>95-5/1/2018-MLK</t>
  </si>
  <si>
    <t>95-6/1/2018-BRK</t>
  </si>
  <si>
    <t>95-6/1/2018-LUN</t>
  </si>
  <si>
    <t>95-6/1/2018-MLK</t>
  </si>
  <si>
    <t>95-8/1/2017-BRK</t>
  </si>
  <si>
    <t>95-8/1/2017-LUN</t>
  </si>
  <si>
    <t>95-9/1/2017-BRK</t>
  </si>
  <si>
    <t>95-9/1/2017-LUN</t>
  </si>
  <si>
    <t>95-9/1/2017-MLK</t>
  </si>
  <si>
    <t>9-6/1/2018-SNBrk</t>
  </si>
  <si>
    <t>9-6/1/2018-SNLun</t>
  </si>
  <si>
    <t>9-6/1/2018-SP2</t>
  </si>
  <si>
    <t>9-9/1/2017-SNBrk</t>
  </si>
  <si>
    <t>9-9/1/2017-SNLun</t>
  </si>
  <si>
    <t>9-9/1/2017-SP2</t>
  </si>
  <si>
    <t>(blank)</t>
  </si>
  <si>
    <t>Grand Total</t>
  </si>
  <si>
    <t>Sum of Free Meals</t>
  </si>
  <si>
    <t>Sum of Reduced Meals</t>
  </si>
  <si>
    <t>Sum of Paid Meals</t>
  </si>
  <si>
    <t>Sum of Total Meals</t>
  </si>
  <si>
    <t>Negatives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</si>
</sst>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sen, Pamela" refreshedDate="43718.671573842592" createdVersion="6" refreshedVersion="6" minRefreshableVersion="3" recordCount="3497" xr:uid="{4053F37E-0111-475C-926A-27831BC65FDD}">
  <cacheSource type="worksheet">
    <worksheetSource ref="A1:I1048576" sheet="Formatted Plaintext"/>
  </cacheSource>
  <cacheFields count="9">
    <cacheField name="Remove Negatives" numFmtId="0">
      <sharedItems containsBlank="1" count="3009">
        <s v="72-1/1/2018-BRK"/>
        <s v="72-1/1/2018-LUN"/>
        <s v="72-2/1/2018-BRK"/>
        <s v="72-2/1/2018-LUN"/>
        <s v="72-3/1/2018-BRK"/>
        <s v="72-3/1/2018-LUN"/>
        <s v="72-4/1/2018-BRK"/>
        <s v="72-4/1/2018-LUN"/>
        <s v="72-5/1/2018-BRK"/>
        <s v="72-5/1/2018-LUN"/>
        <s v="72-6/1/2018-BRK"/>
        <s v="72-6/1/2018-LUN"/>
        <s v="72-9/1/2017-BRK"/>
        <s v="72-9/1/2017-LUN"/>
        <s v="72-10/1/2017-BRK"/>
        <s v="72-10/1/2017-LUN"/>
        <s v="72-11/1/2017-BRK"/>
        <s v="72-11/1/2017-LUN"/>
        <s v="72-12/1/2017-BRK"/>
        <s v="72-12/1/2017-LUN"/>
        <s v="39-1/1/2018-BRK"/>
        <s v="39-1/1/2018-LUN"/>
        <s v="39-2/1/2018-BRK"/>
        <s v="39-2/1/2018-LUN"/>
        <s v="39-3/1/2018-BRK"/>
        <s v="39-3/1/2018-LUN"/>
        <s v="39-4/1/2018-BRK"/>
        <s v="39-4/1/2018-LUN"/>
        <s v="39-5/1/2018-BRK"/>
        <s v="39-5/1/2018-LUN"/>
        <s v="39-6/1/2018-BRK"/>
        <s v="39-6/1/2018-LUN"/>
        <s v="39-9/1/2017-BRK"/>
        <s v="39-9/1/2017-LUN"/>
        <s v="39-10/1/2017-BRK"/>
        <s v="39-10/1/2017-LUN"/>
        <s v="39-11/1/2017-BRK"/>
        <s v="39-11/1/2017-LUN"/>
        <s v="39-12/1/2017-BRK"/>
        <s v="39-12/1/2017-LUN"/>
        <s v="86-1/1/2018-LUN"/>
        <s v="86-1/1/2018-SNBrk"/>
        <s v="86-2/1/2018-LUN"/>
        <s v="86-2/1/2018-SNBrk"/>
        <s v="86-3/1/2018-LUN"/>
        <s v="86-3/1/2018-SNBrk"/>
        <s v="86-4/1/2018-LUN"/>
        <s v="86-4/1/2018-SNBrk"/>
        <s v="86-5/1/2018-LUN"/>
        <s v="86-5/1/2018-SNBrk"/>
        <s v="86-6/1/2018-LUN"/>
        <s v="86-6/1/2018-SNBrk"/>
        <s v="86-9/1/2017-LUN"/>
        <s v="86-9/1/2017-SNBrk"/>
        <s v="86-10/1/2017-LUN"/>
        <s v="86-10/1/2017-SNBrk"/>
        <s v="86-11/1/2017-LUN"/>
        <s v="86-11/1/2017-SNBrk"/>
        <s v="86-12/1/2017-LUN"/>
        <s v="86-12/1/2017-SNBrk"/>
        <s v="74-1/1/2018-BRK"/>
        <s v="74-1/1/2018-LUN"/>
        <s v="74-1/1/2018-SNBrk"/>
        <s v="74-2/1/2018-BRK"/>
        <s v="74-2/1/2018-LUN"/>
        <s v="74-2/1/2018-SNBrk"/>
        <s v="74-3/1/2018-BRK"/>
        <s v="74-3/1/2018-LUN"/>
        <s v="74-3/1/2018-SNBrk"/>
        <s v="74-4/1/2018-BRK"/>
        <s v="74-4/1/2018-LUN"/>
        <s v="74-4/1/2018-SNBrk"/>
        <s v="74-5/1/2018-BRK"/>
        <s v="74-5/1/2018-LUN"/>
        <s v="74-5/1/2018-SNBrk"/>
        <s v="74-6/1/2018-BRK"/>
        <s v="74-6/1/2018-LUN"/>
        <s v="74-6/1/2018-SNBrk"/>
        <s v="74-8/1/2017-BRK"/>
        <s v="74-8/1/2017-LUN"/>
        <s v="74-8/1/2017-SNBrk"/>
        <s v="74-9/1/2017-BRK"/>
        <s v="74-9/1/2017-LUN"/>
        <s v="74-9/1/2017-SNBrk"/>
        <s v="74-10/1/2017-BRK"/>
        <s v="74-10/1/2017-LUN"/>
        <s v="74-10/1/2017-SNBrk"/>
        <s v="74-11/1/2017-BRK"/>
        <s v="74-11/1/2017-LUN"/>
        <s v="74-11/1/2017-SNBrk"/>
        <s v="74-12/1/2017-BRK"/>
        <s v="74-12/1/2017-LUN"/>
        <s v="74-12/1/2017-SNBrk"/>
        <s v="25-1/1/2018-BRK"/>
        <s v="25-1/1/2018-LUN"/>
        <s v="25-2/1/2018-BRK"/>
        <s v="25-2/1/2018-LUN"/>
        <s v="25-3/1/2018-BRK"/>
        <s v="25-3/1/2018-LUN"/>
        <s v="25-4/1/2018-BRK"/>
        <s v="25-4/1/2018-LUN"/>
        <s v="25-5/1/2018-BRK"/>
        <s v="25-5/1/2018-LUN"/>
        <s v="25-6/1/2018-BRK"/>
        <s v="25-6/1/2018-LUN"/>
        <s v="25-8/1/2017-BRK"/>
        <s v="25-8/1/2017-LUN"/>
        <s v="25-9/1/2017-BRK"/>
        <s v="25-9/1/2017-LUN"/>
        <s v="25-10/1/2017-BRK"/>
        <s v="25-10/1/2017-LUN"/>
        <s v="25-11/1/2017-BRK"/>
        <s v="25-11/1/2017-LUN"/>
        <s v="25-12/1/2017-BRK"/>
        <s v="25-12/1/2017-LUN"/>
        <s v="3-1/1/2018-SNBrk"/>
        <s v="3-1/1/2018-SNLun"/>
        <s v="3-1/1/2018-SP2"/>
        <s v="3-1/1/2018-SUP"/>
        <s v="3-2/1/2018-SNBrk"/>
        <s v="3-2/1/2018-SNLun"/>
        <s v="3-2/1/2018-SP2"/>
        <s v="3-2/1/2018-SUP"/>
        <s v="3-3/1/2018-SNBrk"/>
        <s v="3-3/1/2018-SNLun"/>
        <s v="3-3/1/2018-SP2"/>
        <s v="3-3/1/2018-SUP"/>
        <s v="3-4/1/2018-SNBrk"/>
        <s v="3-4/1/2018-SNLun"/>
        <s v="3-4/1/2018-SP2"/>
        <s v="3-4/1/2018-SUP"/>
        <s v="3-5/1/2018-SNBrk"/>
        <s v="3-5/1/2018-SNLun"/>
        <s v="3-5/1/2018-SP2"/>
        <s v="3-5/1/2018-SUP"/>
        <s v="3-6/1/2018-SNBrk"/>
        <s v="3-6/1/2018-SNLun"/>
        <s v="3-6/1/2018-SP2"/>
        <s v="3-6/1/2018-SUP"/>
        <s v="3-8/1/2017-SNBrk"/>
        <s v="3-8/1/2017-SNLun"/>
        <s v="3-9/1/2017-SNBrk"/>
        <s v="3-9/1/2017-SNLun"/>
        <s v="3-9/1/2017-SP2"/>
        <s v="3-9/1/2017-SUP"/>
        <s v="3-10/1/2017-SNBrk"/>
        <s v="3-10/1/2017-SNLun"/>
        <s v="3-10/1/2017-SP2"/>
        <s v="3-10/1/2017-SUP"/>
        <s v="3-11/1/2017-SNBrk"/>
        <s v="3-11/1/2017-SNLun"/>
        <s v="3-11/1/2017-SP2"/>
        <s v="3-11/1/2017-SUP"/>
        <s v="3-12/1/2017-SNBrk"/>
        <s v="3-12/1/2017-SNLun"/>
        <s v="3-12/1/2017-SP2"/>
        <s v="3-12/1/2017-SUP"/>
        <s v="67-1/1/2018-BRK"/>
        <s v="67-1/1/2018-LUN"/>
        <s v="67-2/1/2018-BRK"/>
        <s v="67-2/1/2018-LUN"/>
        <s v="67-3/1/2018-BRK"/>
        <s v="67-3/1/2018-LUN"/>
        <s v="67-4/1/2018-BRK"/>
        <s v="67-4/1/2018-LUN"/>
        <s v="67-5/1/2018-BRK"/>
        <s v="67-5/1/2018-LUN"/>
        <s v="67-6/1/2018-BRK"/>
        <s v="67-6/1/2018-LUN"/>
        <s v="67-8/1/2017-BRK"/>
        <s v="67-8/1/2017-LUN"/>
        <s v="67-9/1/2017-BRK"/>
        <s v="67-9/1/2017-LUN"/>
        <s v="67-10/1/2017-BRK"/>
        <s v="67-10/1/2017-LUN"/>
        <s v="67-11/1/2017-BRK"/>
        <s v="67-11/1/2017-LUN"/>
        <s v="67-12/1/2017-BRK"/>
        <s v="67-12/1/2017-LUN"/>
        <s v="836-1/1/2018-SNBrk"/>
        <s v="836-1/1/2018-SNLun"/>
        <s v="836-2/1/2018-SNBrk"/>
        <s v="836-2/1/2018-SNLun"/>
        <s v="836-3/1/2018-SNBrk"/>
        <s v="836-3/1/2018-SNLun"/>
        <s v="836-4/1/2018-SNBrk"/>
        <s v="836-4/1/2018-SNLun"/>
        <s v="836-5/1/2018-SNBrk"/>
        <s v="836-5/1/2018-SNLun"/>
        <s v="836-6/1/2018-SNBrk"/>
        <s v="836-6/1/2018-SNLun"/>
        <s v="836-8/1/2017-SNBrk"/>
        <s v="836-8/1/2017-SNLun"/>
        <s v="836-9/1/2017-SNBrk"/>
        <s v="836-9/1/2017-SNLun"/>
        <s v="836-10/1/2017-SNBrk"/>
        <s v="836-10/1/2017-SNLun"/>
        <s v="836-11/1/2017-SNBrk"/>
        <s v="836-11/1/2017-SNLun"/>
        <s v="836-12/1/2017-SNBrk"/>
        <s v="836-12/1/2017-SNLun"/>
        <s v="82-1/1/2018-BRK"/>
        <s v="82-1/1/2018-LUN"/>
        <s v="82-2/1/2018-BRK"/>
        <s v="82-2/1/2018-LUN"/>
        <s v="82-3/1/2018-BRK"/>
        <s v="82-3/1/2018-LUN"/>
        <s v="82-4/1/2018-BRK"/>
        <s v="82-4/1/2018-LUN"/>
        <s v="82-5/1/2018-BRK"/>
        <s v="82-5/1/2018-LUN"/>
        <s v="82-6/1/2018-BRK"/>
        <s v="82-6/1/2018-LUN"/>
        <s v="82-8/1/2017-BRK"/>
        <s v="82-8/1/2017-LUN"/>
        <s v="82-9/1/2017-BRK"/>
        <s v="82-9/1/2017-LUN"/>
        <s v="82-10/1/2017-BRK"/>
        <s v="82-10/1/2017-LUN"/>
        <s v="82-11/1/2017-BRK"/>
        <s v="82-11/1/2017-LUN"/>
        <s v="82-12/1/2017-BRK"/>
        <s v="82-12/1/2017-LUN"/>
        <s v="6-1/1/2018-SNBrk"/>
        <s v="6-1/1/2018-SNLun"/>
        <s v="6-2/1/2018-SNBrk"/>
        <s v="6-2/1/2018-SNLun"/>
        <s v="6-3/1/2018-SNBrk"/>
        <s v="6-3/1/2018-SNLun"/>
        <s v="6-4/1/2018-SNBrk"/>
        <s v="6-4/1/2018-SNLun"/>
        <s v="6-5/1/2018-SNBrk"/>
        <s v="6-5/1/2018-SNLun"/>
        <s v="6-6/1/2018-SNBrk"/>
        <s v="6-6/1/2018-SNLun"/>
        <s v="7-1/1/2018-SNBrk"/>
        <s v="7-1/1/2018-SNLun"/>
        <s v="7-2/1/2018-SNBrk"/>
        <s v="7-2/1/2018-SNLun"/>
        <s v="7-3/1/2018-SNBrk"/>
        <s v="7-3/1/2018-SNLun"/>
        <s v="7-4/1/2018-SNBrk"/>
        <s v="7-4/1/2018-SNLun"/>
        <s v="7-5/1/2018-SNBrk"/>
        <s v="7-5/1/2018-SNLun"/>
        <s v="7-6/1/2018-SNBrk"/>
        <s v="7-6/1/2018-SNLun"/>
        <s v="7-8/1/2017-SNBrk"/>
        <s v="7-8/1/2017-SNLun"/>
        <s v="7-9/1/2017-SNBrk"/>
        <s v="7-9/1/2017-SNLun"/>
        <s v="7-10/1/2017-SNBrk"/>
        <s v="7-10/1/2017-SNLun"/>
        <s v="7-11/1/2017-SNBrk"/>
        <s v="7-11/1/2017-SNLun"/>
        <s v="7-12/1/2017-SNBrk"/>
        <s v="7-12/1/2017-SNLun"/>
        <s v="8-1/1/2018-SNBrk"/>
        <s v="8-1/1/2018-SNLun"/>
        <s v="8-2/1/2018-SNBrk"/>
        <s v="8-2/1/2018-SNLun"/>
        <s v="8-3/1/2018-SNBrk"/>
        <s v="8-3/1/2018-SNLun"/>
        <s v="8-4/1/2018-SNBrk"/>
        <s v="8-4/1/2018-SNLun"/>
        <s v="8-5/1/2018-SNBrk"/>
        <s v="8-5/1/2018-SNLun"/>
        <s v="8-6/1/2018-SNBrk"/>
        <s v="8-6/1/2018-SNLun"/>
        <s v="8-8/1/2017-SNBrk"/>
        <s v="8-8/1/2017-SNLun"/>
        <s v="8-9/1/2017-SNBrk"/>
        <s v="8-9/1/2017-SNLun"/>
        <s v="8-10/1/2017-SNBrk"/>
        <s v="8-10/1/2017-SNLun"/>
        <s v="8-11/1/2017-SNBrk"/>
        <s v="8-11/1/2017-SNLun"/>
        <s v="8-12/1/2017-SNBrk"/>
        <s v="8-12/1/2017-SNLun"/>
        <s v="1-1/1/2018-BRK"/>
        <s v="1-1/1/2018-LUN"/>
        <s v="1-1/1/2018-SNBrk"/>
        <s v="1-2/1/2018-BRK"/>
        <s v="1-2/1/2018-LUN"/>
        <s v="1-2/1/2018-SNBrk"/>
        <s v="1-3/1/2018-BRK"/>
        <s v="1-3/1/2018-LUN"/>
        <s v="1-3/1/2018-SNBrk"/>
        <s v="1-4/1/2018-BRK"/>
        <s v="1-4/1/2018-LUN"/>
        <s v="1-4/1/2018-SNBrk"/>
        <s v="1-5/1/2018-BRK"/>
        <s v="1-5/1/2018-LUN"/>
        <s v="1-5/1/2018-SNBrk"/>
        <s v="1-6/1/2018-BRK"/>
        <s v="1-6/1/2018-LUN"/>
        <s v="1-6/1/2018-SNBrk"/>
        <s v="1-8/1/2017-BRK"/>
        <s v="1-8/1/2017-LUN"/>
        <s v="1-8/1/2017-SNBrk"/>
        <s v="1-9/1/2017-BRK"/>
        <s v="1-9/1/2017-LUN"/>
        <s v="1-9/1/2017-SNBrk"/>
        <s v="1-10/1/2017-BRK"/>
        <s v="1-10/1/2017-LUN"/>
        <s v="1-10/1/2017-SNBrk"/>
        <s v="1-11/1/2017-BRK"/>
        <s v="1-11/1/2017-LUN"/>
        <s v="1-11/1/2017-SNBrk"/>
        <s v="1-12/1/2017-BRK"/>
        <s v="1-12/1/2017-LUN"/>
        <s v="1-12/1/2017-SNBrk"/>
        <s v="9-1/1/2018-SNBrk"/>
        <s v="9-1/1/2018-SNLun"/>
        <s v="9-1/1/2018-SP2"/>
        <s v="9-2/1/2018-SNBrk"/>
        <s v="9-2/1/2018-SNLun"/>
        <s v="9-2/1/2018-SP2"/>
        <s v="9-3/1/2018-SNBrk"/>
        <s v="9-3/1/2018-SNLun"/>
        <s v="9-3/1/2018-SP2"/>
        <s v="9-4/1/2018-SNBrk"/>
        <s v="9-4/1/2018-SNLun"/>
        <s v="9-4/1/2018-SP2"/>
        <s v="9-5/1/2018-SNBrk"/>
        <s v="9-5/1/2018-SNLun"/>
        <s v="9-5/1/2018-SP2"/>
        <s v="9-6/1/2018-SNBrk"/>
        <s v="9-6/1/2018-SNLun"/>
        <s v="9-6/1/2018-SP2"/>
        <s v="9-9/1/2017-SNBrk"/>
        <s v="9-9/1/2017-SNLun"/>
        <s v="9-9/1/2017-SP2"/>
        <s v="9-10/1/2017-SNBrk"/>
        <s v="9-10/1/2017-SNLun"/>
        <s v="9-10/1/2017-SP2"/>
        <s v="9-11/1/2017-SNBrk"/>
        <s v="9-11/1/2017-SNLun"/>
        <s v="9-11/1/2017-SP2"/>
        <s v="9-12/1/2017-SNBrk"/>
        <s v="9-12/1/2017-SNLun"/>
        <s v="9-12/1/2017-SP2"/>
        <s v="100-1/1/2018-BRK"/>
        <s v="100-1/1/2018-LUN"/>
        <s v="100-2/1/2018-BRK"/>
        <s v="100-2/1/2018-LUN"/>
        <s v="100-3/1/2018-BRK"/>
        <s v="100-3/1/2018-LUN"/>
        <s v="100-4/1/2018-BRK"/>
        <s v="100-4/1/2018-LUN"/>
        <s v="100-5/1/2018-BRK"/>
        <s v="100-5/1/2018-LUN"/>
        <s v="100-6/1/2018-BRK"/>
        <s v="100-6/1/2018-LUN"/>
        <s v="100-9/1/2017-BRK"/>
        <s v="100-9/1/2017-LUN"/>
        <s v="100-10/1/2017-BRK"/>
        <s v="100-10/1/2017-LUN"/>
        <s v="100-11/1/2017-BRK"/>
        <s v="100-11/1/2017-LUN"/>
        <s v="100-12/1/2017-BRK"/>
        <s v="100-12/1/2017-LUN"/>
        <s v="507-8/1/2017-SNBrk"/>
        <s v="507-8/1/2017-SNLun"/>
        <s v="10-1/1/2018-BRK"/>
        <s v="10-1/1/2018-LUN"/>
        <s v="10-1/1/2018-MLK"/>
        <s v="10-1/1/2018-SNBrk"/>
        <s v="10-2/1/2018-BRK"/>
        <s v="10-2/1/2018-LUN"/>
        <s v="10-2/1/2018-MLK"/>
        <s v="10-2/1/2018-SNBrk"/>
        <s v="10-3/1/2018-BRK"/>
        <s v="10-3/1/2018-LUN"/>
        <s v="10-3/1/2018-MLK"/>
        <s v="10-3/1/2018-SNBrk"/>
        <s v="10-4/1/2018-BRK"/>
        <s v="10-4/1/2018-LUN"/>
        <s v="10-4/1/2018-MLK"/>
        <s v="10-4/1/2018-SNBrk"/>
        <s v="10-5/1/2018-BRK"/>
        <s v="10-5/1/2018-LUN"/>
        <s v="10-5/1/2018-MLK"/>
        <s v="10-5/1/2018-SNBrk"/>
        <s v="10-6/1/2018-BRK"/>
        <s v="10-6/1/2018-LUN"/>
        <s v="10-6/1/2018-MLK"/>
        <s v="10-6/1/2018-SNBrk"/>
        <s v="10-8/1/2017-BRK"/>
        <s v="10-8/1/2017-LUN"/>
        <s v="10-8/1/2017-MLK"/>
        <s v="10-8/1/2017-SNBrk"/>
        <s v="10-9/1/2017-BRK"/>
        <s v="10-9/1/2017-LUN"/>
        <s v="10-9/1/2017-MLK"/>
        <s v="10-9/1/2017-SNBrk"/>
        <s v="10-10/1/2017-BRK"/>
        <s v="10-10/1/2017-LUN"/>
        <s v="10-10/1/2017-MLK"/>
        <s v="10-10/1/2017-SNBrk"/>
        <s v="10-11/1/2017-BRK"/>
        <s v="10-11/1/2017-LUN"/>
        <s v="10-11/1/2017-MLK"/>
        <s v="10-11/1/2017-SNBrk"/>
        <s v="10-12/1/2017-BRK"/>
        <s v="10-12/1/2017-LUN"/>
        <s v="10-12/1/2017-MLK"/>
        <s v="10-12/1/2017-SNBrk"/>
        <s v="11-1/1/2018-BRK"/>
        <s v="11-1/1/2018-LUN"/>
        <s v="11-1/1/2018-SNBrk"/>
        <s v="11-2/1/2018-BRK"/>
        <s v="11-2/1/2018-LUN"/>
        <s v="11-2/1/2018-SNBrk"/>
        <s v="11-3/1/2018-BRK"/>
        <s v="11-3/1/2018-LUN"/>
        <s v="11-3/1/2018-SNBrk"/>
        <s v="11-4/1/2018-BRK"/>
        <s v="11-4/1/2018-LUN"/>
        <s v="11-4/1/2018-SNBrk"/>
        <s v="11-5/1/2018-BRK"/>
        <s v="11-5/1/2018-LUN"/>
        <s v="11-5/1/2018-SNBrk"/>
        <s v="11-6/1/2018-BRK"/>
        <s v="11-6/1/2018-LUN"/>
        <s v="11-6/1/2018-SNBrk"/>
        <s v="11-8/1/2017-BRK"/>
        <s v="11-8/1/2017-LUN"/>
        <s v="11-8/1/2017-SNBrk"/>
        <s v="11-9/1/2017-BRK"/>
        <s v="11-9/1/2017-LUN"/>
        <s v="11-9/1/2017-SNBrk"/>
        <s v="11-10/1/2017-BRK"/>
        <s v="11-10/1/2017-LUN"/>
        <s v="11-10/1/2017-SNBrk"/>
        <s v="11-11/1/2017-BRK"/>
        <s v="11-11/1/2017-LUN"/>
        <s v="11-11/1/2017-SNBrk"/>
        <s v="11-12/1/2017-BRK"/>
        <s v="11-12/1/2017-LUN"/>
        <s v="11-12/1/2017-SNBrk"/>
        <s v="512-1/1/2018-SNBrk"/>
        <s v="512-1/1/2018-SNLun"/>
        <s v="512-1/1/2018-SP2"/>
        <s v="512-2/1/2018-SNBrk"/>
        <s v="512-2/1/2018-SNLun"/>
        <s v="512-2/1/2018-SP2"/>
        <s v="512-3/1/2018-SNBrk"/>
        <s v="512-3/1/2018-SNLun"/>
        <s v="512-3/1/2018-SP2"/>
        <s v="512-4/1/2018-SNBrk"/>
        <s v="512-4/1/2018-SNLun"/>
        <s v="512-4/1/2018-SP2"/>
        <s v="512-5/1/2018-SNBrk"/>
        <s v="512-5/1/2018-SNLun"/>
        <s v="512-5/1/2018-SP2"/>
        <s v="512-6/1/2018-SNBrk"/>
        <s v="512-6/1/2018-SNLun"/>
        <s v="512-6/1/2018-SP2"/>
        <s v="512-8/1/2017-SNBrk"/>
        <s v="512-8/1/2017-SNLun"/>
        <s v="512-8/1/2017-SP2"/>
        <s v="512-9/1/2017-SNBrk"/>
        <s v="512-9/1/2017-SNLun"/>
        <s v="512-9/1/2017-SP2"/>
        <s v="512-10/1/2017-SNBrk"/>
        <s v="512-10/1/2017-SNLun"/>
        <s v="512-10/1/2017-SP2"/>
        <s v="512-11/1/2017-SNBrk"/>
        <s v="512-11/1/2017-SNLun"/>
        <s v="512-11/1/2017-SP2"/>
        <s v="512-12/1/2017-SNBrk"/>
        <s v="512-12/1/2017-SNLun"/>
        <s v="512-12/1/2017-SP2"/>
        <s v="14-1/1/2018-BRK"/>
        <s v="14-1/1/2018-LUN"/>
        <s v="14-1/1/2018-SNBrk"/>
        <s v="14-2/1/2018-BRK"/>
        <s v="14-2/1/2018-LUN"/>
        <s v="14-2/1/2018-SNBrk"/>
        <s v="14-3/1/2018-BRK"/>
        <s v="14-3/1/2018-LUN"/>
        <s v="14-3/1/2018-SNBrk"/>
        <s v="14-4/1/2018-BRK"/>
        <s v="14-4/1/2018-LUN"/>
        <s v="14-4/1/2018-SNBrk"/>
        <s v="14-5/1/2018-BRK"/>
        <s v="14-5/1/2018-LUN"/>
        <s v="14-5/1/2018-SNBrk"/>
        <s v="14-6/1/2018-BRK"/>
        <s v="14-6/1/2018-LUN"/>
        <s v="14-6/1/2018-SNBrk"/>
        <s v="14-9/1/2017-BRK"/>
        <s v="14-9/1/2017-LUN"/>
        <s v="14-9/1/2017-SNBrk"/>
        <s v="14-10/1/2017-BRK"/>
        <s v="14-10/1/2017-LUN"/>
        <s v="14-10/1/2017-SNBrk"/>
        <s v="14-11/1/2017-BRK"/>
        <s v="14-11/1/2017-LUN"/>
        <s v="14-11/1/2017-SNBrk"/>
        <s v="14-12/1/2017-BRK"/>
        <s v="14-12/1/2017-LUN"/>
        <s v="14-12/1/2017-SNBrk"/>
        <s v="16-1/1/2018-BRK"/>
        <s v="16-1/1/2018-LUN"/>
        <s v="16-1/1/2018-MLK"/>
        <s v="16-1/1/2018-SNBrk"/>
        <s v="16-2/1/2018-BRK"/>
        <s v="16-2/1/2018-LUN"/>
        <s v="16-2/1/2018-MLK"/>
        <s v="16-2/1/2018-SNBrk"/>
        <s v="16-3/1/2018-BRK"/>
        <s v="16-3/1/2018-LUN"/>
        <s v="16-3/1/2018-MLK"/>
        <s v="16-3/1/2018-SNBrk"/>
        <s v="16-4/1/2018-BRK"/>
        <s v="16-4/1/2018-LUN"/>
        <s v="16-4/1/2018-MLK"/>
        <s v="16-4/1/2018-SNBrk"/>
        <s v="16-5/1/2018-BRK"/>
        <s v="16-5/1/2018-LUN"/>
        <s v="16-5/1/2018-MLK"/>
        <s v="16-5/1/2018-SNBrk"/>
        <s v="16-6/1/2018-BRK"/>
        <s v="16-6/1/2018-LUN"/>
        <s v="16-6/1/2018-MLK"/>
        <s v="16-6/1/2018-SNBrk"/>
        <s v="16-8/1/2017-BRK"/>
        <s v="16-8/1/2017-LUN"/>
        <s v="16-8/1/2017-MLK"/>
        <s v="16-8/1/2017-SNBrk"/>
        <s v="16-9/1/2017-BRK"/>
        <s v="16-9/1/2017-LUN"/>
        <s v="16-9/1/2017-MLK"/>
        <s v="16-9/1/2017-SNBrk"/>
        <s v="16-10/1/2017-BRK"/>
        <s v="16-10/1/2017-LUN"/>
        <s v="16-10/1/2017-MLK"/>
        <s v="16-10/1/2017-SNBrk"/>
        <s v="16-11/1/2017-BRK"/>
        <s v="16-11/1/2017-LUN"/>
        <s v="16-11/1/2017-MLK"/>
        <s v="16-11/1/2017-SNBrk"/>
        <s v="16-12/1/2017-BRK"/>
        <s v="16-12/1/2017-LUN"/>
        <s v="16-12/1/2017-MLK"/>
        <s v="16-12/1/2017-SNBrk"/>
        <s v="60-1/1/2018-BRK"/>
        <s v="60-1/1/2018-SNBrk"/>
        <s v="60-1/1/2018-SNLun"/>
        <s v="60-2/1/2018-BRK"/>
        <s v="60-2/1/2018-SNBrk"/>
        <s v="60-2/1/2018-SNLun"/>
        <s v="60-3/1/2018-BRK"/>
        <s v="60-3/1/2018-SNBrk"/>
        <s v="60-3/1/2018-SNLun"/>
        <s v="60-4/1/2018-BRK"/>
        <s v="60-4/1/2018-SNBrk"/>
        <s v="60-4/1/2018-SNLun"/>
        <s v="60-5/1/2018-BRK"/>
        <s v="60-5/1/2018-SNBrk"/>
        <s v="60-5/1/2018-SNLun"/>
        <s v="60-6/1/2018-BRK"/>
        <s v="60-6/1/2018-SNBrk"/>
        <s v="60-6/1/2018-SNLun"/>
        <s v="60-8/1/2017-BRK"/>
        <s v="60-8/1/2017-SNBrk"/>
        <s v="60-8/1/2017-SNLun"/>
        <s v="60-9/1/2017-BRK"/>
        <s v="60-9/1/2017-SNBrk"/>
        <s v="60-9/1/2017-SNLun"/>
        <s v="60-10/1/2017-BRK"/>
        <s v="60-10/1/2017-SNBrk"/>
        <s v="60-10/1/2017-SNLun"/>
        <s v="60-11/1/2017-BRK"/>
        <s v="60-11/1/2017-SNBrk"/>
        <s v="60-11/1/2017-SNLun"/>
        <s v="60-12/1/2017-BRK"/>
        <s v="60-12/1/2017-SNBrk"/>
        <s v="60-12/1/2017-SNLun"/>
        <s v="61-1/1/2018-SNBrk"/>
        <s v="61-1/1/2018-SNLun"/>
        <s v="61-1/1/2018-SP2"/>
        <s v="61-2/1/2018-SNBrk"/>
        <s v="61-2/1/2018-SNLun"/>
        <s v="61-2/1/2018-SP2"/>
        <s v="61-3/1/2018-SNBrk"/>
        <s v="61-3/1/2018-SNLun"/>
        <s v="61-3/1/2018-SP2"/>
        <s v="61-4/1/2018-SNBrk"/>
        <s v="61-4/1/2018-SNLun"/>
        <s v="61-4/1/2018-SP2"/>
        <s v="61-5/1/2018-SNBrk"/>
        <s v="61-5/1/2018-SNLun"/>
        <s v="61-5/1/2018-SP2"/>
        <s v="61-6/1/2018-SNBrk"/>
        <s v="61-6/1/2018-SNLun"/>
        <s v="61-6/1/2018-SP2"/>
        <s v="61-8/1/2017-SNBrk"/>
        <s v="61-8/1/2017-SNLun"/>
        <s v="61-9/1/2017-SNBrk"/>
        <s v="61-9/1/2017-SNLun"/>
        <s v="61-10/1/2017-SNBrk"/>
        <s v="61-10/1/2017-SNLun"/>
        <s v="61-11/1/2017-SNBrk"/>
        <s v="61-11/1/2017-SNLun"/>
        <s v="61-12/1/2017-SNBrk"/>
        <s v="61-12/1/2017-SNLun"/>
        <s v="61-12/1/2017-SP2"/>
        <s v="18-1/1/2018-LUN"/>
        <s v="18-1/1/2018-SNBrk"/>
        <s v="18-1/1/2018-SNLun"/>
        <s v="18-2/1/2018-LUN"/>
        <s v="18-2/1/2018-SNBrk"/>
        <s v="18-2/1/2018-SNLun"/>
        <s v="18-3/1/2018-LUN"/>
        <s v="18-3/1/2018-SNBrk"/>
        <s v="18-3/1/2018-SNLun"/>
        <s v="18-4/1/2018-LUN"/>
        <s v="18-4/1/2018-SNBrk"/>
        <s v="18-4/1/2018-SNLun"/>
        <s v="18-5/1/2018-LUN"/>
        <s v="18-5/1/2018-SNBrk"/>
        <s v="18-5/1/2018-SNLun"/>
        <s v="18-6/1/2018-LUN"/>
        <s v="18-6/1/2018-SNBrk"/>
        <s v="18-6/1/2018-SNLun"/>
        <s v="18-8/1/2017-SNBrk"/>
        <s v="18-8/1/2017-SNLun"/>
        <s v="18-9/1/2017-LUN"/>
        <s v="18-9/1/2017-SNBrk"/>
        <s v="18-9/1/2017-SNLun"/>
        <s v="18-10/1/2017-LUN"/>
        <s v="18-10/1/2017-SNBrk"/>
        <s v="18-10/1/2017-SNLun"/>
        <s v="18-11/1/2017-LUN"/>
        <s v="18-11/1/2017-SNBrk"/>
        <s v="18-11/1/2017-SNLun"/>
        <s v="18-12/1/2017-LUN"/>
        <s v="18-12/1/2017-SNBrk"/>
        <s v="18-12/1/2017-SNLun"/>
        <s v="83-1/1/2018-BRK"/>
        <s v="83-1/1/2018-LUN"/>
        <s v="83-2/1/2018-BRK"/>
        <s v="83-2/1/2018-LUN"/>
        <s v="83-3/1/2018-BRK"/>
        <s v="83-3/1/2018-LUN"/>
        <s v="83-4/1/2018-BRK"/>
        <s v="83-4/1/2018-LUN"/>
        <s v="83-5/1/2018-BRK"/>
        <s v="83-5/1/2018-LUN"/>
        <s v="83-6/1/2018-BRK"/>
        <s v="83-6/1/2018-LUN"/>
        <s v="83-8/1/2017-BRK"/>
        <s v="83-8/1/2017-LUN"/>
        <s v="83-9/1/2017-BRK"/>
        <s v="83-9/1/2017-LUN"/>
        <s v="83-10/1/2017-BRK"/>
        <s v="83-10/1/2017-LUN"/>
        <s v="83-11/1/2017-BRK"/>
        <s v="83-11/1/2017-LUN"/>
        <s v="83-12/1/2017-BRK"/>
        <s v="83-12/1/2017-LUN"/>
        <s v="73-1/1/2018-BRK"/>
        <s v="73-1/1/2018-LUN"/>
        <s v="73-1/1/2018-SNBrk"/>
        <s v="73-2/1/2018-BRK"/>
        <s v="73-2/1/2018-LUN"/>
        <s v="73-2/1/2018-SNBrk"/>
        <s v="73-3/1/2018-BRK"/>
        <s v="73-3/1/2018-LUN"/>
        <s v="73-3/1/2018-SNBrk"/>
        <s v="73-4/1/2018-BRK"/>
        <s v="73-4/1/2018-LUN"/>
        <s v="73-4/1/2018-SNBrk"/>
        <s v="73-5/1/2018-BRK"/>
        <s v="73-5/1/2018-LUN"/>
        <s v="73-5/1/2018-SNBrk"/>
        <s v="73-6/1/2018-BRK"/>
        <s v="73-6/1/2018-LUN"/>
        <s v="73-6/1/2018-SNBrk"/>
        <s v="73-8/1/2017-BRK"/>
        <s v="73-8/1/2017-LUN"/>
        <s v="73-8/1/2017-SNBrk"/>
        <s v="73-9/1/2017-BRK"/>
        <s v="73-9/1/2017-LUN"/>
        <s v="73-9/1/2017-SNBrk"/>
        <s v="73-10/1/2017-BRK"/>
        <s v="73-10/1/2017-LUN"/>
        <s v="73-10/1/2017-SNBrk"/>
        <s v="73-11/1/2017-BRK"/>
        <s v="73-11/1/2017-LUN"/>
        <s v="73-11/1/2017-SNBrk"/>
        <s v="73-12/1/2017-BRK"/>
        <s v="73-12/1/2017-LUN"/>
        <s v="73-12/1/2017-SNBrk"/>
        <s v="79-1/1/2018-BRK"/>
        <s v="79-1/1/2018-LUN"/>
        <s v="79-2/1/2018-BRK"/>
        <s v="79-2/1/2018-LUN"/>
        <s v="79-3/1/2018-BRK"/>
        <s v="79-3/1/2018-LUN"/>
        <s v="79-4/1/2018-BRK"/>
        <s v="79-4/1/2018-LUN"/>
        <s v="79-5/1/2018-BRK"/>
        <s v="79-5/1/2018-LUN"/>
        <s v="79-6/1/2018-BRK"/>
        <s v="79-6/1/2018-LUN"/>
        <s v="79-8/1/2017-BRK"/>
        <s v="79-8/1/2017-LUN"/>
        <s v="79-9/1/2017-BRK"/>
        <s v="79-9/1/2017-LUN"/>
        <s v="79-10/1/2017-BRK"/>
        <s v="79-10/1/2017-LUN"/>
        <s v="79-11/1/2017-BRK"/>
        <s v="79-11/1/2017-LUN"/>
        <s v="79-12/1/2017-BRK"/>
        <s v="79-12/1/2017-LUN"/>
        <s v="19-1/1/2018-BRK"/>
        <s v="19-1/1/2018-LUN"/>
        <s v="19-1/1/2018-SNBrk"/>
        <s v="19-2/1/2018-BRK"/>
        <s v="19-2/1/2018-LUN"/>
        <s v="19-2/1/2018-SNBrk"/>
        <s v="19-3/1/2018-BRK"/>
        <s v="19-3/1/2018-LUN"/>
        <s v="19-3/1/2018-SNBrk"/>
        <s v="19-4/1/2018-BRK"/>
        <s v="19-4/1/2018-LUN"/>
        <s v="19-4/1/2018-SNBrk"/>
        <s v="19-5/1/2018-BRK"/>
        <s v="19-5/1/2018-LUN"/>
        <s v="19-5/1/2018-SNBrk"/>
        <s v="19-6/1/2018-BRK"/>
        <s v="19-6/1/2018-LUN"/>
        <s v="19-6/1/2018-SNBrk"/>
        <s v="19-9/1/2017-BRK"/>
        <s v="19-9/1/2017-LUN"/>
        <s v="19-9/1/2017-SNBrk"/>
        <s v="19-10/1/2017-BRK"/>
        <s v="19-10/1/2017-LUN"/>
        <s v="19-10/1/2017-SNBrk"/>
        <s v="19-11/1/2017-BRK"/>
        <s v="19-11/1/2017-LUN"/>
        <s v="19-11/1/2017-SNBrk"/>
        <s v="19-12/1/2017-BRK"/>
        <s v="19-12/1/2017-LUN"/>
        <s v="19-12/1/2017-SNBrk"/>
        <s v="20-1/1/2018-BRK"/>
        <s v="20-1/1/2018-LUN"/>
        <s v="20-1/1/2018-SNBrk"/>
        <s v="20-2/1/2018-BRK"/>
        <s v="20-2/1/2018-LUN"/>
        <s v="20-2/1/2018-SNBrk"/>
        <s v="20-3/1/2018-BRK"/>
        <s v="20-3/1/2018-LUN"/>
        <s v="20-3/1/2018-SNBrk"/>
        <s v="20-4/1/2018-BRK"/>
        <s v="20-4/1/2018-LUN"/>
        <s v="20-4/1/2018-SNBrk"/>
        <s v="20-5/1/2018-BRK"/>
        <s v="20-5/1/2018-LUN"/>
        <s v="20-5/1/2018-SNBrk"/>
        <s v="20-6/1/2018-BRK"/>
        <s v="20-6/1/2018-LUN"/>
        <s v="20-6/1/2018-SNBrk"/>
        <s v="20-8/1/2017-BRK"/>
        <s v="20-8/1/2017-LUN"/>
        <s v="20-8/1/2017-SNBrk"/>
        <s v="20-9/1/2017-BRK"/>
        <s v="20-9/1/2017-LUN"/>
        <s v="20-9/1/2017-SNBrk"/>
        <s v="20-10/1/2017-BRK"/>
        <s v="20-10/1/2017-LUN"/>
        <s v="20-10/1/2017-SNBrk"/>
        <s v="20-11/1/2017-BRK"/>
        <s v="20-11/1/2017-LUN"/>
        <s v="20-11/1/2017-SNBrk"/>
        <s v="20-12/1/2017-BRK"/>
        <s v="20-12/1/2017-LUN"/>
        <s v="20-12/1/2017-SNBrk"/>
        <s v="49-1/1/2018-BRK"/>
        <s v="49-1/1/2018-LUN"/>
        <s v="49-1/1/2018-SNBrk"/>
        <s v="49-1/1/2018-SP2"/>
        <s v="49-2/1/2018-BRK"/>
        <s v="49-2/1/2018-LUN"/>
        <s v="49-2/1/2018-SNBrk"/>
        <s v="49-2/1/2018-SP2"/>
        <s v="49-3/1/2018-BRK"/>
        <s v="49-3/1/2018-LUN"/>
        <s v="49-3/1/2018-SNBrk"/>
        <s v="49-3/1/2018-SP2"/>
        <s v="49-4/1/2018-BRK"/>
        <s v="49-4/1/2018-LUN"/>
        <s v="49-4/1/2018-SNBrk"/>
        <s v="49-4/1/2018-SP2"/>
        <s v="49-5/1/2018-BRK"/>
        <s v="49-5/1/2018-LUN"/>
        <s v="49-5/1/2018-SNBrk"/>
        <s v="49-5/1/2018-SP2"/>
        <s v="49-6/1/2018-BRK"/>
        <s v="49-6/1/2018-LUN"/>
        <s v="49-6/1/2018-SNBrk"/>
        <s v="49-6/1/2018-SP2"/>
        <s v="49-9/1/2017-BRK"/>
        <s v="49-9/1/2017-LUN"/>
        <s v="49-9/1/2017-SNBrk"/>
        <s v="49-9/1/2017-SP2"/>
        <s v="49-10/1/2017-BRK"/>
        <s v="49-10/1/2017-LUN"/>
        <s v="49-10/1/2017-SNBrk"/>
        <s v="49-10/1/2017-SP2"/>
        <s v="49-11/1/2017-BRK"/>
        <s v="49-11/1/2017-LUN"/>
        <s v="49-11/1/2017-SNBrk"/>
        <s v="49-11/1/2017-SP2"/>
        <s v="49-12/1/2017-BRK"/>
        <s v="49-12/1/2017-LUN"/>
        <s v="49-12/1/2017-SNBrk"/>
        <s v="49-12/1/2017-SP2"/>
        <s v="75-1/1/2018-BRK"/>
        <s v="75-1/1/2018-LUN"/>
        <s v="75-2/1/2018-BRK"/>
        <s v="75-2/1/2018-LUN"/>
        <s v="75-3/1/2018-BRK"/>
        <s v="75-3/1/2018-LUN"/>
        <s v="75-4/1/2018-BRK"/>
        <s v="75-4/1/2018-LUN"/>
        <s v="75-5/1/2018-BRK"/>
        <s v="75-5/1/2018-LUN"/>
        <s v="75-6/1/2018-BRK"/>
        <s v="75-6/1/2018-LUN"/>
        <s v="75-8/1/2017-BRK"/>
        <s v="75-8/1/2017-LUN"/>
        <s v="75-9/1/2017-BRK"/>
        <s v="75-9/1/2017-LUN"/>
        <s v="75-10/1/2017-BRK"/>
        <s v="75-10/1/2017-LUN"/>
        <s v="75-11/1/2017-BRK"/>
        <s v="75-11/1/2017-LUN"/>
        <s v="75-12/1/2017-BRK"/>
        <s v="75-12/1/2017-LUN"/>
        <s v="50-1/1/2018-LUN"/>
        <s v="50-2/1/2018-LUN"/>
        <s v="50-3/1/2018-LUN"/>
        <s v="50-4/1/2018-LUN"/>
        <s v="50-5/1/2018-LUN"/>
        <s v="50-6/1/2018-LUN"/>
        <s v="50-8/1/2017-LUN"/>
        <s v="50-9/1/2017-LUN"/>
        <s v="50-10/1/2017-LUN"/>
        <s v="50-11/1/2017-LUN"/>
        <s v="50-12/1/2017-LUN"/>
        <s v="90-1/1/2018-BRK"/>
        <s v="90-1/1/2018-LUN"/>
        <s v="90-1/1/2018-MLK"/>
        <s v="90-2/1/2018-BRK"/>
        <s v="90-2/1/2018-LUN"/>
        <s v="90-2/1/2018-MLK"/>
        <s v="90-3/1/2018-BRK"/>
        <s v="90-3/1/2018-LUN"/>
        <s v="90-3/1/2018-MLK"/>
        <s v="90-4/1/2018-BRK"/>
        <s v="90-4/1/2018-LUN"/>
        <s v="90-4/1/2018-MLK"/>
        <s v="90-5/1/2018-BRK"/>
        <s v="90-5/1/2018-LUN"/>
        <s v="90-5/1/2018-MLK"/>
        <s v="90-6/1/2018-BRK"/>
        <s v="90-6/1/2018-LUN"/>
        <s v="90-6/1/2018-MLK"/>
        <s v="90-8/1/2017-BRK"/>
        <s v="90-8/1/2017-LUN"/>
        <s v="90-8/1/2017-MLK"/>
        <s v="90-9/1/2017-BRK"/>
        <s v="90-9/1/2017-LUN"/>
        <s v="90-9/1/2017-MLK"/>
        <s v="90-10/1/2017-BRK"/>
        <s v="90-10/1/2017-LUN"/>
        <s v="90-10/1/2017-MLK"/>
        <s v="90-11/1/2017-BRK"/>
        <s v="90-11/1/2017-LUN"/>
        <s v="90-11/1/2017-MLK"/>
        <s v="90-12/1/2017-BRK"/>
        <s v="90-12/1/2017-LUN"/>
        <s v="90-12/1/2017-MLK"/>
        <s v="23-1/1/2018-LUN"/>
        <s v="23-1/1/2018-SNBrk"/>
        <s v="23-1/1/2018-SP2"/>
        <s v="23-2/1/2018-LUN"/>
        <s v="23-2/1/2018-SNBrk"/>
        <s v="23-2/1/2018-SP2"/>
        <s v="23-3/1/2018-LUN"/>
        <s v="23-3/1/2018-SNBrk"/>
        <s v="23-3/1/2018-SP2"/>
        <s v="23-4/1/2018-LUN"/>
        <s v="23-4/1/2018-SNBrk"/>
        <s v="23-4/1/2018-SP2"/>
        <s v="23-5/1/2018-LUN"/>
        <s v="23-5/1/2018-SNBrk"/>
        <s v="23-5/1/2018-SP2"/>
        <s v="23-6/1/2018-LUN"/>
        <s v="23-6/1/2018-SNBrk"/>
        <s v="23-6/1/2018-SP2"/>
        <s v="23-9/1/2017-LUN"/>
        <s v="23-9/1/2017-SNBrk"/>
        <s v="23-9/1/2017-SP2"/>
        <s v="23-10/1/2017-LUN"/>
        <s v="23-10/1/2017-SNBrk"/>
        <s v="23-10/1/2017-SP2"/>
        <s v="23-11/1/2017-LUN"/>
        <s v="23-11/1/2017-SNBrk"/>
        <s v="23-11/1/2017-SP2"/>
        <s v="23-12/1/2017-LUN"/>
        <s v="23-12/1/2017-SNBrk"/>
        <s v="23-12/1/2017-SP2"/>
        <s v="24-1/1/2018-BRK"/>
        <s v="24-1/1/2018-LUN"/>
        <s v="24-1/1/2018-MLK"/>
        <s v="24-1/1/2018-SNBrk"/>
        <s v="24-2/1/2018-BRK"/>
        <s v="24-2/1/2018-LUN"/>
        <s v="24-2/1/2018-MLK"/>
        <s v="24-2/1/2018-SNBrk"/>
        <s v="24-3/1/2018-BRK"/>
        <s v="24-3/1/2018-LUN"/>
        <s v="24-3/1/2018-MLK"/>
        <s v="24-3/1/2018-SNBrk"/>
        <s v="24-4/1/2018-BRK"/>
        <s v="24-4/1/2018-LUN"/>
        <s v="24-4/1/2018-MLK"/>
        <s v="24-4/1/2018-SNBrk"/>
        <s v="24-5/1/2018-BRK"/>
        <s v="24-5/1/2018-LUN"/>
        <s v="24-5/1/2018-MLK"/>
        <s v="24-5/1/2018-SNBrk"/>
        <s v="24-6/1/2018-BRK"/>
        <s v="24-6/1/2018-LUN"/>
        <s v="24-6/1/2018-MLK"/>
        <s v="24-6/1/2018-SNBrk"/>
        <s v="24-8/1/2017-BRK"/>
        <s v="24-8/1/2017-LUN"/>
        <s v="24-8/1/2017-MLK"/>
        <s v="24-8/1/2017-SNBrk"/>
        <s v="24-9/1/2017-BRK"/>
        <s v="24-9/1/2017-LUN"/>
        <s v="24-9/1/2017-MLK"/>
        <s v="24-9/1/2017-SNBrk"/>
        <s v="24-10/1/2017-BRK"/>
        <s v="24-10/1/2017-LUN"/>
        <s v="24-10/1/2017-MLK"/>
        <s v="24-10/1/2017-SNBrk"/>
        <s v="24-11/1/2017-BRK"/>
        <s v="24-11/1/2017-LUN"/>
        <s v="24-11/1/2017-MLK"/>
        <s v="24-11/1/2017-SNBrk"/>
        <s v="24-12/1/2017-BRK"/>
        <s v="24-12/1/2017-LUN"/>
        <s v="24-12/1/2017-MLK"/>
        <s v="24-12/1/2017-SNBrk"/>
        <s v="103-1/1/2018-BRK"/>
        <s v="103-1/1/2018-LUN"/>
        <s v="103-2/1/2018-BRK"/>
        <s v="103-2/1/2018-LUN"/>
        <s v="103-3/1/2018-BRK"/>
        <s v="103-3/1/2018-LUN"/>
        <s v="103-4/1/2018-BRK"/>
        <s v="103-4/1/2018-LUN"/>
        <s v="103-5/1/2018-BRK"/>
        <s v="103-5/1/2018-LUN"/>
        <s v="103-6/1/2018-BRK"/>
        <s v="103-6/1/2018-LUN"/>
        <s v="103-10/1/2017-BRK"/>
        <s v="103-10/1/2017-LUN"/>
        <s v="103-11/1/2017-BRK"/>
        <s v="103-11/1/2017-LUN"/>
        <s v="103-12/1/2017-BRK"/>
        <s v="103-12/1/2017-LUN"/>
        <s v="34-1/1/2018-SNBrk"/>
        <s v="34-1/1/2018-SNLun"/>
        <s v="34-1/1/2018-SP2"/>
        <s v="34-2/1/2018-SNBrk"/>
        <s v="34-2/1/2018-SNLun"/>
        <s v="34-2/1/2018-SP2"/>
        <s v="34-3/1/2018-SNBrk"/>
        <s v="34-3/1/2018-SNLun"/>
        <s v="34-3/1/2018-SP2"/>
        <s v="34-4/1/2018-SNBrk"/>
        <s v="34-4/1/2018-SNLun"/>
        <s v="34-4/1/2018-SP2"/>
        <s v="34-5/1/2018-SNBrk"/>
        <s v="34-5/1/2018-SNLun"/>
        <s v="34-5/1/2018-SP2"/>
        <s v="34-6/1/2018-SNBrk"/>
        <s v="34-6/1/2018-SNLun"/>
        <s v="34-6/1/2018-SP2"/>
        <s v="34-8/1/2017-SNBrk"/>
        <s v="34-8/1/2017-SNLun"/>
        <s v="34-8/1/2017-SP2"/>
        <s v="34-9/1/2017-SNBrk"/>
        <s v="34-9/1/2017-SNLun"/>
        <s v="34-9/1/2017-SP2"/>
        <s v="34-10/1/2017-SNBrk"/>
        <s v="34-10/1/2017-SNLun"/>
        <s v="34-10/1/2017-SP2"/>
        <s v="34-11/1/2017-SNBrk"/>
        <s v="34-11/1/2017-SNLun"/>
        <s v="34-11/1/2017-SP2"/>
        <s v="34-12/1/2017-SNBrk"/>
        <s v="34-12/1/2017-SNLun"/>
        <s v="34-12/1/2017-SP2"/>
        <s v="92-1/1/2018-LUN"/>
        <s v="92-1/1/2018-SNBrk"/>
        <s v="92-1/1/2018-SP2"/>
        <s v="92-2/1/2018-LUN"/>
        <s v="92-2/1/2018-SNBrk"/>
        <s v="92-2/1/2018-SP2"/>
        <s v="92-3/1/2018-LUN"/>
        <s v="92-3/1/2018-SNBrk"/>
        <s v="92-3/1/2018-SP2"/>
        <s v="92-4/1/2018-LUN"/>
        <s v="92-4/1/2018-SNBrk"/>
        <s v="92-4/1/2018-SP2"/>
        <s v="92-5/1/2018-LUN"/>
        <s v="92-5/1/2018-SNBrk"/>
        <s v="92-5/1/2018-SP2"/>
        <s v="92-6/1/2018-LUN"/>
        <s v="92-6/1/2018-SNBrk"/>
        <s v="92-6/1/2018-SP2"/>
        <s v="92-8/1/2017-LUN"/>
        <s v="92-8/1/2017-SNBrk"/>
        <s v="92-9/1/2017-LUN"/>
        <s v="92-9/1/2017-SNBrk"/>
        <s v="92-9/1/2017-SP2"/>
        <s v="92-10/1/2017-LUN"/>
        <s v="92-10/1/2017-SNBrk"/>
        <s v="92-10/1/2017-SP2"/>
        <s v="92-11/1/2017-LUN"/>
        <s v="92-11/1/2017-SNBrk"/>
        <s v="92-11/1/2017-SP2"/>
        <s v="92-12/1/2017-LUN"/>
        <s v="92-12/1/2017-SNBrk"/>
        <s v="92-12/1/2017-SP2"/>
        <s v="41-1/1/2018-BRK"/>
        <s v="41-1/1/2018-LUN"/>
        <s v="41-2/1/2018-BRK"/>
        <s v="41-2/1/2018-LUN"/>
        <s v="41-3/1/2018-BRK"/>
        <s v="41-3/1/2018-LUN"/>
        <s v="41-4/1/2018-BRK"/>
        <s v="41-4/1/2018-LUN"/>
        <s v="41-5/1/2018-BRK"/>
        <s v="41-5/1/2018-LUN"/>
        <s v="41-6/1/2018-BRK"/>
        <s v="41-6/1/2018-LUN"/>
        <s v="41-8/1/2017-BRK"/>
        <s v="41-8/1/2017-LUN"/>
        <s v="41-9/1/2017-BRK"/>
        <s v="41-9/1/2017-LUN"/>
        <s v="41-10/1/2017-BRK"/>
        <s v="41-10/1/2017-LUN"/>
        <s v="41-11/1/2017-BRK"/>
        <s v="41-11/1/2017-LUN"/>
        <s v="41-12/1/2017-BRK"/>
        <s v="41-12/1/2017-LUN"/>
        <s v="15-1/1/2018-BRK"/>
        <s v="15-1/1/2018-LUN"/>
        <s v="15-2/1/2018-BRK"/>
        <s v="15-2/1/2018-LUN"/>
        <s v="15-3/1/2018-BRK"/>
        <s v="15-3/1/2018-LUN"/>
        <s v="15-4/1/2018-BRK"/>
        <s v="15-4/1/2018-LUN"/>
        <s v="15-5/1/2018-BRK"/>
        <s v="15-5/1/2018-LUN"/>
        <s v="15-6/1/2018-BRK"/>
        <s v="15-6/1/2018-LUN"/>
        <s v="15-8/1/2017-BRK"/>
        <s v="15-8/1/2017-LUN"/>
        <s v="15-9/1/2017-BRK"/>
        <s v="15-9/1/2017-LUN"/>
        <s v="15-10/1/2017-BRK"/>
        <s v="15-10/1/2017-LUN"/>
        <s v="15-11/1/2017-BRK"/>
        <s v="15-11/1/2017-LUN"/>
        <s v="15-12/1/2017-BRK"/>
        <s v="15-12/1/2017-LUN"/>
        <s v="66-1/1/2018-BRK"/>
        <s v="66-1/1/2018-LUN"/>
        <s v="66-1/1/2018-MLK"/>
        <s v="66-2/1/2018-BRK"/>
        <s v="66-2/1/2018-LUN"/>
        <s v="66-2/1/2018-MLK"/>
        <s v="66-3/1/2018-BRK"/>
        <s v="66-3/1/2018-LUN"/>
        <s v="66-3/1/2018-MLK"/>
        <s v="66-4/1/2018-BRK"/>
        <s v="66-4/1/2018-LUN"/>
        <s v="66-4/1/2018-MLK"/>
        <s v="66-5/1/2018-BRK"/>
        <s v="66-5/1/2018-LUN"/>
        <s v="66-5/1/2018-MLK"/>
        <s v="66-6/1/2018-BRK"/>
        <s v="66-6/1/2018-LUN"/>
        <s v="66-6/1/2018-MLK"/>
        <s v="66-8/1/2017-BRK"/>
        <s v="66-8/1/2017-LUN"/>
        <s v="66-8/1/2017-MLK"/>
        <s v="66-9/1/2017-BRK"/>
        <s v="66-9/1/2017-LUN"/>
        <s v="66-9/1/2017-MLK"/>
        <s v="66-10/1/2017-BRK"/>
        <s v="66-10/1/2017-LUN"/>
        <s v="66-10/1/2017-MLK"/>
        <s v="66-11/1/2017-BRK"/>
        <s v="66-11/1/2017-LUN"/>
        <s v="66-11/1/2017-MLK"/>
        <s v="66-12/1/2017-BRK"/>
        <s v="66-12/1/2017-LUN"/>
        <s v="66-12/1/2017-MLK"/>
        <s v="81-1/1/2018-BRK"/>
        <s v="81-1/1/2018-LUN"/>
        <s v="81-1/1/2018-MLK"/>
        <s v="81-2/1/2018-BRK"/>
        <s v="81-2/1/2018-LUN"/>
        <s v="81-2/1/2018-MLK"/>
        <s v="81-3/1/2018-BRK"/>
        <s v="81-3/1/2018-LUN"/>
        <s v="81-3/1/2018-MLK"/>
        <s v="81-4/1/2018-BRK"/>
        <s v="81-4/1/2018-LUN"/>
        <s v="81-4/1/2018-MLK"/>
        <s v="81-5/1/2018-BRK"/>
        <s v="81-5/1/2018-LUN"/>
        <s v="81-5/1/2018-MLK"/>
        <s v="81-6/1/2018-BRK"/>
        <s v="81-6/1/2018-LUN"/>
        <s v="81-6/1/2018-MLK"/>
        <s v="81-8/1/2017-BRK"/>
        <s v="81-8/1/2017-LUN"/>
        <s v="81-9/1/2017-BRK"/>
        <s v="81-9/1/2017-LUN"/>
        <s v="81-9/1/2017-MLK"/>
        <s v="81-10/1/2017-BRK"/>
        <s v="81-10/1/2017-LUN"/>
        <s v="81-10/1/2017-MLK"/>
        <s v="81-11/1/2017-BRK"/>
        <s v="81-11/1/2017-LUN"/>
        <s v="81-11/1/2017-MLK"/>
        <s v="81-12/1/2017-BRK"/>
        <s v="81-12/1/2017-LUN"/>
        <s v="81-12/1/2017-MLK"/>
        <s v="2-1/1/2018-LUN"/>
        <s v="2-1/1/2018-SNBrk"/>
        <s v="2-1/1/2018-BRK"/>
        <s v="2-2/1/2018-LUN"/>
        <s v="2-2/1/2018-SNBrk"/>
        <s v="2-2/1/2018-BRK"/>
        <s v="2-3/1/2018-BRK"/>
        <s v="2-3/1/2018-LUN"/>
        <s v="2-3/1/2018-SNBrk"/>
        <s v="2-4/1/2018-BRK"/>
        <s v="2-4/1/2018-LUN"/>
        <s v="2-4/1/2018-SNBrk"/>
        <s v="2-5/1/2018-LUN"/>
        <s v="2-5/1/2018-SNBrk"/>
        <s v="2-5/1/2018-BRK"/>
        <s v="2-6/1/2018-LUN"/>
        <s v="2-6/1/2018-SNBrk"/>
        <s v="2-6/1/2018-BRK"/>
        <s v="2-8/1/2017-LUN"/>
        <s v="2-8/1/2017-SNBrk"/>
        <s v="2-8/1/2017-BRK"/>
        <s v="2-9/1/2017-LUN"/>
        <s v="2-9/1/2017-SNBrk"/>
        <s v="2-9/1/2017-BRK"/>
        <s v="2-10/1/2017-LUN"/>
        <s v="2-10/1/2017-SNBrk"/>
        <s v="2-10/1/2017-BRK"/>
        <s v="2-11/1/2017-BRK"/>
        <s v="2-11/1/2017-LUN"/>
        <s v="2-11/1/2017-SNBrk"/>
        <s v="2-12/1/2017-LUN"/>
        <s v="2-12/1/2017-SNBrk"/>
        <s v="2-12/1/2017-BRK"/>
        <s v="47-1/1/2018-LUN"/>
        <s v="47-1/1/2018-SNBrk"/>
        <s v="47-2/1/2018-LUN"/>
        <s v="47-2/1/2018-SNBrk"/>
        <s v="47-3/1/2018-LUN"/>
        <s v="47-3/1/2018-SNBrk"/>
        <s v="47-4/1/2018-LUN"/>
        <s v="47-4/1/2018-SNBrk"/>
        <s v="47-5/1/2018-LUN"/>
        <s v="47-5/1/2018-SNBrk"/>
        <s v="47-6/1/2018-LUN"/>
        <s v="47-6/1/2018-SNBrk"/>
        <s v="47-8/1/2017-LUN"/>
        <s v="47-8/1/2017-SNBrk"/>
        <s v="47-9/1/2017-LUN"/>
        <s v="47-9/1/2017-SNBrk"/>
        <s v="47-10/1/2017-LUN"/>
        <s v="47-10/1/2017-SNBrk"/>
        <s v="47-11/1/2017-LUN"/>
        <s v="47-11/1/2017-SNBrk"/>
        <s v="47-12/1/2017-LUN"/>
        <s v="47-12/1/2017-SNBrk"/>
        <s v="65-1/1/2018-BRK"/>
        <s v="65-1/1/2018-LUN"/>
        <s v="65-1/1/2018-SNBrk"/>
        <s v="65-2/1/2018-BRK"/>
        <s v="65-2/1/2018-LUN"/>
        <s v="65-2/1/2018-SNBrk"/>
        <s v="65-3/1/2018-BRK"/>
        <s v="65-3/1/2018-LUN"/>
        <s v="65-3/1/2018-SNBrk"/>
        <s v="65-4/1/2018-BRK"/>
        <s v="65-4/1/2018-LUN"/>
        <s v="65-4/1/2018-SNBrk"/>
        <s v="65-5/1/2018-BRK"/>
        <s v="65-5/1/2018-LUN"/>
        <s v="65-5/1/2018-SNBrk"/>
        <s v="65-6/1/2018-BRK"/>
        <s v="65-6/1/2018-LUN"/>
        <s v="65-6/1/2018-SNBrk"/>
        <s v="65-8/1/2017-BRK"/>
        <s v="65-8/1/2017-LUN"/>
        <s v="65-8/1/2017-SNBrk"/>
        <s v="65-9/1/2017-BRK"/>
        <s v="65-9/1/2017-LUN"/>
        <s v="65-9/1/2017-SNBrk"/>
        <s v="65-10/1/2017-BRK"/>
        <s v="65-10/1/2017-LUN"/>
        <s v="65-10/1/2017-SNBrk"/>
        <s v="65-11/1/2017-BRK"/>
        <s v="65-11/1/2017-LUN"/>
        <s v="65-11/1/2017-SNBrk"/>
        <s v="65-12/1/2017-BRK"/>
        <s v="65-12/1/2017-LUN"/>
        <s v="65-12/1/2017-SNBrk"/>
        <s v="29-1/1/2018-BRK"/>
        <s v="29-1/1/2018-LUN"/>
        <s v="29-1/1/2018-SNBrk"/>
        <s v="29-2/1/2018-BRK"/>
        <s v="29-2/1/2018-LUN"/>
        <s v="29-2/1/2018-SNBrk"/>
        <s v="29-3/1/2018-BRK"/>
        <s v="29-3/1/2018-LUN"/>
        <s v="29-3/1/2018-SNBrk"/>
        <s v="29-4/1/2018-BRK"/>
        <s v="29-4/1/2018-LUN"/>
        <s v="29-4/1/2018-SNBrk"/>
        <s v="29-5/1/2018-BRK"/>
        <s v="29-5/1/2018-LUN"/>
        <s v="29-5/1/2018-SNBrk"/>
        <s v="29-6/1/2018-BRK"/>
        <s v="29-6/1/2018-LUN"/>
        <s v="29-6/1/2018-SNBrk"/>
        <s v="29-8/1/2017-BRK"/>
        <s v="29-8/1/2017-LUN"/>
        <s v="29-8/1/2017-SNBrk"/>
        <s v="29-9/1/2017-BRK"/>
        <s v="29-9/1/2017-LUN"/>
        <s v="29-9/1/2017-SNBrk"/>
        <s v="29-10/1/2017-BRK"/>
        <s v="29-10/1/2017-LUN"/>
        <s v="29-10/1/2017-SNBrk"/>
        <s v="29-11/1/2017-BRK"/>
        <s v="29-11/1/2017-LUN"/>
        <s v="29-11/1/2017-SNBrk"/>
        <s v="29-12/1/2017-BRK"/>
        <s v="29-12/1/2017-LUN"/>
        <s v="29-12/1/2017-SNBrk"/>
        <s v="30-1/1/2018-SNBrk"/>
        <s v="30-1/1/2018-SNLun"/>
        <s v="30-2/1/2018-SNBrk"/>
        <s v="30-2/1/2018-SNLun"/>
        <s v="30-3/1/2018-SNBrk"/>
        <s v="30-3/1/2018-SNLun"/>
        <s v="30-4/1/2018-SNBrk"/>
        <s v="30-4/1/2018-SNLun"/>
        <s v="30-5/1/2018-SNBrk"/>
        <s v="30-5/1/2018-SNLun"/>
        <s v="30-6/1/2018-SNBrk"/>
        <s v="30-6/1/2018-SNLun"/>
        <s v="30-9/1/2017-SNBrk"/>
        <s v="30-9/1/2017-SNLun"/>
        <s v="30-10/1/2017-SNBrk"/>
        <s v="30-10/1/2017-SNLun"/>
        <s v="30-11/1/2017-SNBrk"/>
        <s v="30-11/1/2017-SNLun"/>
        <s v="30-12/1/2017-SNBrk"/>
        <s v="30-12/1/2017-SNLun"/>
        <s v="88-1/1/2018-BRK"/>
        <s v="88-1/1/2018-LUN"/>
        <s v="88-1/1/2018-SNBrk"/>
        <s v="88-2/1/2018-BRK"/>
        <s v="88-2/1/2018-LUN"/>
        <s v="88-2/1/2018-SNBrk"/>
        <s v="88-3/1/2018-BRK"/>
        <s v="88-3/1/2018-LUN"/>
        <s v="88-3/1/2018-SNBrk"/>
        <s v="88-4/1/2018-BRK"/>
        <s v="88-4/1/2018-LUN"/>
        <s v="88-4/1/2018-SNBrk"/>
        <s v="88-5/1/2018-BRK"/>
        <s v="88-5/1/2018-LUN"/>
        <s v="88-5/1/2018-SNBrk"/>
        <s v="88-6/1/2018-BRK"/>
        <s v="88-6/1/2018-LUN"/>
        <s v="88-6/1/2018-SNBrk"/>
        <s v="88-8/1/2017-BRK"/>
        <s v="88-8/1/2017-LUN"/>
        <s v="88-8/1/2017-SNBrk"/>
        <s v="88-9/1/2017-BRK"/>
        <s v="88-9/1/2017-LUN"/>
        <s v="88-9/1/2017-SNBrk"/>
        <s v="88-10/1/2017-BRK"/>
        <s v="88-10/1/2017-LUN"/>
        <s v="88-10/1/2017-SNBrk"/>
        <s v="88-11/1/2017-BRK"/>
        <s v="88-11/1/2017-LUN"/>
        <s v="88-11/1/2017-SNBrk"/>
        <s v="88-12/1/2017-BRK"/>
        <s v="88-12/1/2017-LUN"/>
        <s v="88-12/1/2017-SNBrk"/>
        <s v="71-1/1/2018-SNBrk"/>
        <s v="71-1/1/2018-SNLun"/>
        <s v="71-2/1/2018-SNBrk"/>
        <s v="71-2/1/2018-SNLun"/>
        <s v="71-3/1/2018-SNBrk"/>
        <s v="71-3/1/2018-SNLun"/>
        <s v="71-4/1/2018-SNBrk"/>
        <s v="71-4/1/2018-SNLun"/>
        <s v="71-5/1/2018-SNBrk"/>
        <s v="71-5/1/2018-SNLun"/>
        <s v="71-6/1/2018-SNBrk"/>
        <s v="71-6/1/2018-SNLun"/>
        <s v="71-8/1/2017-SNBrk"/>
        <s v="71-8/1/2017-SNLun"/>
        <s v="71-9/1/2017-SNBrk"/>
        <s v="71-9/1/2017-SNLun"/>
        <s v="71-10/1/2017-SNBrk"/>
        <s v="71-10/1/2017-SNLun"/>
        <s v="71-11/1/2017-SNBrk"/>
        <s v="71-11/1/2017-SNLun"/>
        <s v="71-12/1/2017-SNBrk"/>
        <s v="71-12/1/2017-SNLun"/>
        <s v="68-1/1/2018-SNBrk"/>
        <s v="68-1/1/2018-SNLun"/>
        <s v="68-2/1/2018-SNBrk"/>
        <s v="68-2/1/2018-SNLun"/>
        <s v="68-3/1/2018-SNBrk"/>
        <s v="68-3/1/2018-SNLun"/>
        <s v="68-4/1/2018-SNBrk"/>
        <s v="68-4/1/2018-SNLun"/>
        <s v="68-5/1/2018-SNBrk"/>
        <s v="68-5/1/2018-SNLun"/>
        <s v="68-6/1/2018-SNBrk"/>
        <s v="68-6/1/2018-SNLun"/>
        <s v="68-8/1/2017-SNBrk"/>
        <s v="68-8/1/2017-SNLun"/>
        <s v="68-9/1/2017-SNBrk"/>
        <s v="68-9/1/2017-SNLun"/>
        <s v="68-10/1/2017-SNBrk"/>
        <s v="68-10/1/2017-SNLun"/>
        <s v="68-11/1/2017-SNBrk"/>
        <s v="68-11/1/2017-SNLun"/>
        <s v="68-12/1/2017-SNBrk"/>
        <s v="68-12/1/2017-SNLun"/>
        <s v="27-1/1/2018-BRK"/>
        <s v="27-1/1/2018-LUN"/>
        <s v="27-1/1/2018-MLK"/>
        <s v="27-2/1/2018-BRK"/>
        <s v="27-2/1/2018-LUN"/>
        <s v="27-2/1/2018-MLK"/>
        <s v="27-3/1/2018-BRK"/>
        <s v="27-3/1/2018-LUN"/>
        <s v="27-3/1/2018-MLK"/>
        <s v="27-4/1/2018-BRK"/>
        <s v="27-4/1/2018-LUN"/>
        <s v="27-4/1/2018-MLK"/>
        <s v="27-5/1/2018-BRK"/>
        <s v="27-5/1/2018-LUN"/>
        <s v="27-5/1/2018-MLK"/>
        <s v="27-6/1/2018-BRK"/>
        <s v="27-6/1/2018-LUN"/>
        <s v="27-6/1/2018-MLK"/>
        <s v="27-8/1/2017-BRK"/>
        <s v="27-8/1/2017-LUN"/>
        <s v="27-9/1/2017-BRK"/>
        <s v="27-9/1/2017-LUN"/>
        <s v="27-9/1/2017-MLK"/>
        <s v="27-10/1/2017-BRK"/>
        <s v="27-10/1/2017-LUN"/>
        <s v="27-10/1/2017-MLK"/>
        <s v="27-11/1/2017-BRK"/>
        <s v="27-11/1/2017-LUN"/>
        <s v="27-11/1/2017-MLK"/>
        <s v="27-12/1/2017-BRK"/>
        <s v="27-12/1/2017-LUN"/>
        <s v="27-12/1/2017-MLK"/>
        <s v="84-1/1/2018-SNBrk"/>
        <s v="84-1/1/2018-SNLun"/>
        <s v="84-2/1/2018-SNBrk"/>
        <s v="84-2/1/2018-SNLun"/>
        <s v="84-3/1/2018-SNBrk"/>
        <s v="84-3/1/2018-SNLun"/>
        <s v="84-4/1/2018-SNBrk"/>
        <s v="84-4/1/2018-SNLun"/>
        <s v="84-5/1/2018-SNBrk"/>
        <s v="84-5/1/2018-SNLun"/>
        <s v="84-6/1/2018-SNBrk"/>
        <s v="84-6/1/2018-SNLun"/>
        <s v="84-8/1/2017-SNBrk"/>
        <s v="84-8/1/2017-SNLun"/>
        <s v="84-9/1/2017-SNBrk"/>
        <s v="84-9/1/2017-SNLun"/>
        <s v="84-10/1/2017-SNBrk"/>
        <s v="84-10/1/2017-SNLun"/>
        <s v="84-11/1/2017-SNBrk"/>
        <s v="84-11/1/2017-SNLun"/>
        <s v="84-12/1/2017-SNBrk"/>
        <s v="84-12/1/2017-SNLun"/>
        <s v="12-1/1/2018-BRK"/>
        <s v="12-1/1/2018-LUN"/>
        <s v="12-1/1/2018-MLK"/>
        <s v="12-2/1/2018-BRK"/>
        <s v="12-2/1/2018-LUN"/>
        <s v="12-2/1/2018-MLK"/>
        <s v="12-3/1/2018-BRK"/>
        <s v="12-3/1/2018-LUN"/>
        <s v="12-3/1/2018-MLK"/>
        <s v="12-4/1/2018-BRK"/>
        <s v="12-4/1/2018-LUN"/>
        <s v="12-4/1/2018-MLK"/>
        <s v="12-5/1/2018-BRK"/>
        <s v="12-5/1/2018-LUN"/>
        <s v="12-5/1/2018-MLK"/>
        <s v="12-6/1/2018-BRK"/>
        <s v="12-6/1/2018-LUN"/>
        <s v="12-6/1/2018-MLK"/>
        <s v="12-8/1/2017-BRK"/>
        <s v="12-8/1/2017-LUN"/>
        <s v="12-8/1/2017-MLK"/>
        <s v="12-9/1/2017-BRK"/>
        <s v="12-9/1/2017-LUN"/>
        <s v="12-9/1/2017-MLK"/>
        <s v="12-10/1/2017-BRK"/>
        <s v="12-10/1/2017-LUN"/>
        <s v="12-10/1/2017-MLK"/>
        <s v="12-11/1/2017-BRK"/>
        <s v="12-11/1/2017-LUN"/>
        <s v="12-11/1/2017-MLK"/>
        <s v="12-12/1/2017-BRK"/>
        <s v="12-12/1/2017-LUN"/>
        <s v="12-12/1/2017-MLK"/>
        <s v="76-1/1/2018-LUN"/>
        <s v="76-2/1/2018-LUN"/>
        <s v="76-3/1/2018-LUN"/>
        <s v="76-4/1/2018-LUN"/>
        <s v="76-5/1/2018-LUN"/>
        <s v="76-6/1/2018-LUN"/>
        <s v="76-9/1/2017-LUN"/>
        <s v="76-10/1/2017-LUN"/>
        <s v="76-11/1/2017-LUN"/>
        <s v="76-12/1/2017-LUN"/>
        <s v="1063-1/1/2018-LUN"/>
        <s v="1063-1/1/2018-SNBrk"/>
        <s v="1063-2/1/2018-LUN"/>
        <s v="1063-2/1/2018-SNBrk"/>
        <s v="1063-3/1/2018-LUN"/>
        <s v="1063-3/1/2018-SNBrk"/>
        <s v="1063-4/1/2018-LUN"/>
        <s v="1063-4/1/2018-SNBrk"/>
        <s v="1063-5/1/2018-LUN"/>
        <s v="1063-5/1/2018-SNBrk"/>
        <s v="1063-6/1/2018-LUN"/>
        <s v="1063-6/1/2018-SNBrk"/>
        <s v="1063-8/1/2017-LUN"/>
        <s v="1063-8/1/2017-SNBrk"/>
        <s v="1063-9/1/2017-LUN"/>
        <s v="1063-9/1/2017-SNBrk"/>
        <s v="1063-10/1/2017-LUN"/>
        <s v="1063-10/1/2017-SNBrk"/>
        <s v="1063-11/1/2017-LUN"/>
        <s v="1063-11/1/2017-SNBrk"/>
        <s v="1063-12/1/2017-LUN"/>
        <s v="1063-12/1/2017-SNBrk"/>
        <s v="37-1/1/2018-SNBrk"/>
        <s v="37-1/1/2018-SNLun"/>
        <s v="37-1/1/2018-SP2"/>
        <s v="37-2/1/2018-SNBrk"/>
        <s v="37-2/1/2018-SNLun"/>
        <s v="37-2/1/2018-SP2"/>
        <s v="37-3/1/2018-SNBrk"/>
        <s v="37-3/1/2018-SNLun"/>
        <s v="37-3/1/2018-SP2"/>
        <s v="37-4/1/2018-SNBrk"/>
        <s v="37-4/1/2018-SNLun"/>
        <s v="37-4/1/2018-SP2"/>
        <s v="37-5/1/2018-SNBrk"/>
        <s v="37-5/1/2018-SNLun"/>
        <s v="37-5/1/2018-SP2"/>
        <s v="37-6/1/2018-SNBrk"/>
        <s v="37-6/1/2018-SNLun"/>
        <s v="37-6/1/2018-SP2"/>
        <s v="37-9/1/2017-SNBrk"/>
        <s v="37-9/1/2017-SNLun"/>
        <s v="37-9/1/2017-SP2"/>
        <s v="37-10/1/2017-SNBrk"/>
        <s v="37-10/1/2017-SNLun"/>
        <s v="37-10/1/2017-SP2"/>
        <s v="37-11/1/2017-SNBrk"/>
        <s v="37-11/1/2017-SNLun"/>
        <s v="37-11/1/2017-SP2"/>
        <s v="37-12/1/2017-SNBrk"/>
        <s v="37-12/1/2017-SNLun"/>
        <s v="37-12/1/2017-SP2"/>
        <s v="87-1/1/2018-LUN"/>
        <s v="87-1/1/2018-SNBrk"/>
        <s v="87-2/1/2018-LUN"/>
        <s v="87-2/1/2018-SNBrk"/>
        <s v="87-3/1/2018-LUN"/>
        <s v="87-3/1/2018-SNBrk"/>
        <s v="87-4/1/2018-LUN"/>
        <s v="87-4/1/2018-SNBrk"/>
        <s v="87-5/1/2018-LUN"/>
        <s v="87-5/1/2018-SNBrk"/>
        <s v="87-6/1/2018-LUN"/>
        <s v="87-6/1/2018-SNBrk"/>
        <s v="87-8/1/2017-LUN"/>
        <s v="87-8/1/2017-SNBrk"/>
        <s v="87-9/1/2017-LUN"/>
        <s v="87-9/1/2017-SNBrk"/>
        <s v="87-10/1/2017-LUN"/>
        <s v="87-10/1/2017-SNBrk"/>
        <s v="87-11/1/2017-LUN"/>
        <s v="87-11/1/2017-SNBrk"/>
        <s v="87-12/1/2017-LUN"/>
        <s v="87-12/1/2017-SNBrk"/>
        <s v="62-1/1/2018-LUN"/>
        <s v="62-1/1/2018-SNBrk"/>
        <s v="62-2/1/2018-LUN"/>
        <s v="62-2/1/2018-SNBrk"/>
        <s v="62-3/1/2018-LUN"/>
        <s v="62-3/1/2018-SNBrk"/>
        <s v="62-4/1/2018-LUN"/>
        <s v="62-4/1/2018-SNBrk"/>
        <s v="62-5/1/2018-LUN"/>
        <s v="62-5/1/2018-SNBrk"/>
        <s v="62-6/1/2018-LUN"/>
        <s v="62-6/1/2018-SNBrk"/>
        <s v="62-8/1/2017-BRK"/>
        <s v="62-8/1/2017-LUN"/>
        <s v="62-8/1/2017-SNBrk"/>
        <s v="62-9/1/2017-LUN"/>
        <s v="62-9/1/2017-SNBrk"/>
        <s v="62-10/1/2017-LUN"/>
        <s v="62-10/1/2017-SNBrk"/>
        <s v="62-11/1/2017-LUN"/>
        <s v="62-11/1/2017-SNBrk"/>
        <s v="62-12/1/2017-LUN"/>
        <s v="62-12/1/2017-SNBrk"/>
        <s v="89-1/1/2018-BRK"/>
        <s v="89-1/1/2018-LUN"/>
        <s v="89-2/1/2018-BRK"/>
        <s v="89-2/1/2018-LUN"/>
        <s v="89-3/1/2018-BRK"/>
        <s v="89-3/1/2018-LUN"/>
        <s v="89-4/1/2018-BRK"/>
        <s v="89-4/1/2018-LUN"/>
        <s v="89-5/1/2018-BRK"/>
        <s v="89-5/1/2018-LUN"/>
        <s v="89-6/1/2018-BRK"/>
        <s v="89-6/1/2018-LUN"/>
        <s v="89-8/1/2017-BRK"/>
        <s v="89-8/1/2017-LUN"/>
        <s v="89-9/1/2017-BRK"/>
        <s v="89-9/1/2017-LUN"/>
        <s v="89-10/1/2017-BRK"/>
        <s v="89-10/1/2017-LUN"/>
        <s v="89-11/1/2017-BRK"/>
        <s v="89-11/1/2017-LUN"/>
        <s v="89-12/1/2017-BRK"/>
        <s v="89-12/1/2017-LUN"/>
        <s v="26-1/1/2018-BRK"/>
        <s v="26-1/1/2018-LUN"/>
        <s v="26-2/1/2018-BRK"/>
        <s v="26-2/1/2018-LUN"/>
        <s v="26-3/1/2018-BRK"/>
        <s v="26-3/1/2018-LUN"/>
        <s v="26-4/1/2018-BRK"/>
        <s v="26-4/1/2018-LUN"/>
        <s v="26-5/1/2018-BRK"/>
        <s v="26-5/1/2018-LUN"/>
        <s v="26-6/1/2018-BRK"/>
        <s v="26-6/1/2018-LUN"/>
        <s v="26-9/1/2017-BRK"/>
        <s v="26-9/1/2017-LUN"/>
        <s v="26-10/1/2017-BRK"/>
        <s v="26-10/1/2017-LUN"/>
        <s v="26-11/1/2017-BRK"/>
        <s v="26-11/1/2017-LUN"/>
        <s v="26-12/1/2017-BRK"/>
        <s v="26-12/1/2017-LUN"/>
        <s v="46-1/1/2018-BRK"/>
        <s v="46-1/1/2018-LUN"/>
        <s v="46-1/1/2018-SNBrk"/>
        <s v="46-2/1/2018-BRK"/>
        <s v="46-2/1/2018-LUN"/>
        <s v="46-2/1/2018-SNBrk"/>
        <s v="46-3/1/2018-BRK"/>
        <s v="46-3/1/2018-LUN"/>
        <s v="46-3/1/2018-SNBrk"/>
        <s v="46-3/1/2018-SP2"/>
        <s v="46-4/1/2018-BRK"/>
        <s v="46-4/1/2018-LUN"/>
        <s v="46-4/1/2018-SNBrk"/>
        <s v="46-4/1/2018-SP2"/>
        <s v="46-5/1/2018-BRK"/>
        <s v="46-5/1/2018-LUN"/>
        <s v="46-5/1/2018-SNBrk"/>
        <s v="46-6/1/2018-BRK"/>
        <s v="46-6/1/2018-LUN"/>
        <s v="46-6/1/2018-SNBrk"/>
        <s v="46-8/1/2017-BRK"/>
        <s v="46-8/1/2017-LUN"/>
        <s v="46-8/1/2017-SNBrk"/>
        <s v="46-9/1/2017-BRK"/>
        <s v="46-9/1/2017-LUN"/>
        <s v="46-9/1/2017-SNBrk"/>
        <s v="46-10/1/2017-BRK"/>
        <s v="46-10/1/2017-LUN"/>
        <s v="46-10/1/2017-SNBrk"/>
        <s v="46-11/1/2017-BRK"/>
        <s v="46-11/1/2017-LUN"/>
        <s v="46-11/1/2017-SNBrk"/>
        <s v="46-12/1/2017-BRK"/>
        <s v="46-12/1/2017-LUN"/>
        <s v="46-12/1/2017-SNBrk"/>
        <s v="69-1/1/2018-BRK"/>
        <s v="69-1/1/2018-LUN"/>
        <s v="69-2/1/2018-BRK"/>
        <s v="69-2/1/2018-LUN"/>
        <s v="69-3/1/2018-BRK"/>
        <s v="69-3/1/2018-LUN"/>
        <s v="69-4/1/2018-BRK"/>
        <s v="69-4/1/2018-LUN"/>
        <s v="69-5/1/2018-BRK"/>
        <s v="69-5/1/2018-LUN"/>
        <s v="69-6/1/2018-BRK"/>
        <s v="69-6/1/2018-LUN"/>
        <s v="69-9/1/2017-BRK"/>
        <s v="69-9/1/2017-LUN"/>
        <s v="69-10/1/2017-BRK"/>
        <s v="69-10/1/2017-LUN"/>
        <s v="69-11/1/2017-BRK"/>
        <s v="69-11/1/2017-LUN"/>
        <s v="69-12/1/2017-BRK"/>
        <s v="69-12/1/2017-LUN"/>
        <s v="40-1/1/2018-LUN"/>
        <s v="40-1/1/2018-SNBrk"/>
        <s v="40-1/1/2018-BRK"/>
        <s v="40-2/1/2018-LUN"/>
        <s v="40-2/1/2018-SNBrk"/>
        <s v="40-2/1/2018-BRK"/>
        <s v="40-3/1/2018-LUN"/>
        <s v="40-3/1/2018-SNBrk"/>
        <s v="40-3/1/2018-BRK"/>
        <s v="40-4/1/2018-BRK"/>
        <s v="40-4/1/2018-LUN"/>
        <s v="40-4/1/2018-SNBrk"/>
        <s v="40-5/1/2018-LUN"/>
        <s v="40-5/1/2018-SNBrk"/>
        <s v="40-5/1/2018-BRK"/>
        <s v="40-6/1/2018-BRK"/>
        <s v="40-6/1/2018-LUN"/>
        <s v="40-6/1/2018-SNBrk"/>
        <s v="40-8/1/2017-BRK"/>
        <s v="40-8/1/2017-LUN"/>
        <s v="40-8/1/2017-SNBrk"/>
        <s v="40-9/1/2017-BRK"/>
        <s v="40-9/1/2017-LUN"/>
        <s v="40-9/1/2017-SNBrk"/>
        <s v="40-10/1/2017-LUN"/>
        <s v="40-10/1/2017-SNBrk"/>
        <s v="40-10/1/2017-BRK"/>
        <s v="40-11/1/2017-LUN"/>
        <s v="40-11/1/2017-SNBrk"/>
        <s v="40-11/1/2017-BRK"/>
        <s v="40-12/1/2017-LUN"/>
        <s v="40-12/1/2017-SNBrk"/>
        <s v="40-12/1/2017-BRK"/>
        <s v="64-1/1/2018-LUN"/>
        <s v="64-1/1/2018-SNBrk"/>
        <s v="64-2/1/2018-LUN"/>
        <s v="64-2/1/2018-SNBrk"/>
        <s v="64-3/1/2018-LUN"/>
        <s v="64-3/1/2018-SNBrk"/>
        <s v="64-4/1/2018-LUN"/>
        <s v="64-4/1/2018-SNBrk"/>
        <s v="64-5/1/2018-LUN"/>
        <s v="64-5/1/2018-SNBrk"/>
        <s v="64-6/1/2018-LUN"/>
        <s v="64-6/1/2018-SNBrk"/>
        <s v="64-9/1/2017-LUN"/>
        <s v="64-9/1/2017-SNBrk"/>
        <s v="64-10/1/2017-LUN"/>
        <s v="64-10/1/2017-SNBrk"/>
        <s v="64-11/1/2017-LUN"/>
        <s v="64-11/1/2017-SNBrk"/>
        <s v="64-12/1/2017-LUN"/>
        <s v="64-12/1/2017-SNBrk"/>
        <s v="93-1/1/2018-LUN"/>
        <s v="93-1/1/2018-SNBrk"/>
        <s v="93-1/1/2018-SP2"/>
        <s v="93-2/1/2018-LUN"/>
        <s v="93-2/1/2018-SNBrk"/>
        <s v="93-2/1/2018-SP2"/>
        <s v="93-3/1/2018-LUN"/>
        <s v="93-3/1/2018-SNBrk"/>
        <s v="93-3/1/2018-SP2"/>
        <s v="93-4/1/2018-LUN"/>
        <s v="93-4/1/2018-SNBrk"/>
        <s v="93-4/1/2018-SP2"/>
        <s v="93-5/1/2018-LUN"/>
        <s v="93-5/1/2018-SNBrk"/>
        <s v="93-5/1/2018-SP2"/>
        <s v="93-6/1/2018-LUN"/>
        <s v="93-6/1/2018-SNBrk"/>
        <s v="93-6/1/2018-SP2"/>
        <s v="93-8/1/2017-LUN"/>
        <s v="93-8/1/2017-SNBrk"/>
        <s v="93-8/1/2017-SP2"/>
        <s v="93-9/1/2017-LUN"/>
        <s v="93-9/1/2017-SNBrk"/>
        <s v="93-9/1/2017-SP2"/>
        <s v="93-10/1/2017-LUN"/>
        <s v="93-10/1/2017-SNBrk"/>
        <s v="93-10/1/2017-SP2"/>
        <s v="93-11/1/2017-LUN"/>
        <s v="93-11/1/2017-SNBrk"/>
        <s v="93-11/1/2017-SP2"/>
        <s v="93-12/1/2017-LUN"/>
        <s v="93-12/1/2017-SNBrk"/>
        <s v="93-12/1/2017-SP2"/>
        <s v="528-1/1/2018-LUN"/>
        <s v="528-2/1/2018-LUN"/>
        <s v="528-3/1/2018-LUN"/>
        <s v="528-4/1/2018-LUN"/>
        <s v="528-5/1/2018-LUN"/>
        <s v="528-6/1/2018-LUN"/>
        <s v="528-8/1/2017-LUN"/>
        <s v="528-9/1/2017-LUN"/>
        <s v="528-10/1/2017-LUN"/>
        <s v="528-11/1/2017-LUN"/>
        <s v="528-12/1/2017-LUN"/>
        <s v="77-1/1/2018-LUN"/>
        <s v="77-1/1/2018-SNBrk"/>
        <s v="77-2/1/2018-LUN"/>
        <s v="77-2/1/2018-SNBrk"/>
        <s v="77-3/1/2018-LUN"/>
        <s v="77-3/1/2018-SNBrk"/>
        <s v="77-4/1/2018-LUN"/>
        <s v="77-4/1/2018-SNBrk"/>
        <s v="77-5/1/2018-LUN"/>
        <s v="77-5/1/2018-SNBrk"/>
        <s v="77-6/1/2018-LUN"/>
        <s v="77-6/1/2018-SNBrk"/>
        <s v="77-8/1/2017-LUN"/>
        <s v="77-8/1/2017-SNBrk"/>
        <s v="77-9/1/2017-LUN"/>
        <s v="77-9/1/2017-SNBrk"/>
        <s v="77-10/1/2017-LUN"/>
        <s v="77-10/1/2017-SNBrk"/>
        <s v="77-11/1/2017-LUN"/>
        <s v="77-11/1/2017-SNBrk"/>
        <s v="77-12/1/2017-LUN"/>
        <s v="77-12/1/2017-SNBrk"/>
        <s v="45-1/1/2018-BRK"/>
        <s v="45-1/1/2018-LUN"/>
        <s v="45-1/1/2018-SNBrk"/>
        <s v="45-2/1/2018-BRK"/>
        <s v="45-2/1/2018-LUN"/>
        <s v="45-2/1/2018-SNBrk"/>
        <s v="45-3/1/2018-BRK"/>
        <s v="45-3/1/2018-LUN"/>
        <s v="45-3/1/2018-SNBrk"/>
        <s v="45-4/1/2018-BRK"/>
        <s v="45-4/1/2018-LUN"/>
        <s v="45-4/1/2018-SNBrk"/>
        <s v="45-5/1/2018-BRK"/>
        <s v="45-5/1/2018-LUN"/>
        <s v="45-5/1/2018-SNBrk"/>
        <s v="45-6/1/2018-BRK"/>
        <s v="45-6/1/2018-LUN"/>
        <s v="45-6/1/2018-SNBrk"/>
        <s v="45-8/1/2017-BRK"/>
        <s v="45-8/1/2017-LUN"/>
        <s v="45-8/1/2017-SNBrk"/>
        <s v="45-9/1/2017-BRK"/>
        <s v="45-9/1/2017-LUN"/>
        <s v="45-9/1/2017-SNBrk"/>
        <s v="45-10/1/2017-BRK"/>
        <s v="45-10/1/2017-LUN"/>
        <s v="45-10/1/2017-SNBrk"/>
        <s v="45-11/1/2017-BRK"/>
        <s v="45-11/1/2017-LUN"/>
        <s v="45-11/1/2017-SNBrk"/>
        <s v="45-12/1/2017-BRK"/>
        <s v="45-12/1/2017-LUN"/>
        <s v="45-12/1/2017-SNBrk"/>
        <s v="583-1/1/2018-SNBrk"/>
        <s v="583-1/1/2018-SNLun"/>
        <s v="583-1/1/2018-SP2"/>
        <s v="583-2/1/2018-SNBrk"/>
        <s v="583-2/1/2018-SNLun"/>
        <s v="583-2/1/2018-SP2"/>
        <s v="583-3/1/2018-SNBrk"/>
        <s v="583-3/1/2018-SNLun"/>
        <s v="583-3/1/2018-SP2"/>
        <s v="583-4/1/2018-SNBrk"/>
        <s v="583-4/1/2018-SNLun"/>
        <s v="583-4/1/2018-SP2"/>
        <s v="583-5/1/2018-SNBrk"/>
        <s v="583-5/1/2018-SNLun"/>
        <s v="583-5/1/2018-SP2"/>
        <s v="583-6/1/2018-SNBrk"/>
        <s v="583-6/1/2018-SNLun"/>
        <s v="583-6/1/2018-SP2"/>
        <s v="583-8/1/2017-SNBrk"/>
        <s v="583-8/1/2017-SNLun"/>
        <s v="583-8/1/2017-SP2"/>
        <s v="583-9/1/2017-SNBrk"/>
        <s v="583-9/1/2017-SNLun"/>
        <s v="583-9/1/2017-SP2"/>
        <s v="583-10/1/2017-SNBrk"/>
        <s v="583-10/1/2017-SNLun"/>
        <s v="583-10/1/2017-SP2"/>
        <s v="583-11/1/2017-SNBrk"/>
        <s v="583-11/1/2017-SNLun"/>
        <s v="583-11/1/2017-SP2"/>
        <s v="583-12/1/2017-SNBrk"/>
        <s v="583-12/1/2017-SNLun"/>
        <s v="583-12/1/2017-SP2"/>
        <s v="42-1/1/2018-BRK"/>
        <s v="42-1/1/2018-LUN"/>
        <s v="42-1/1/2018-SNBrk"/>
        <s v="42-1/1/2018-SP2"/>
        <s v="42-2/1/2018-BRK"/>
        <s v="42-2/1/2018-LUN"/>
        <s v="42-2/1/2018-SNBrk"/>
        <s v="42-2/1/2018-SP2"/>
        <s v="42-3/1/2018-BRK"/>
        <s v="42-3/1/2018-LUN"/>
        <s v="42-3/1/2018-SNBrk"/>
        <s v="42-3/1/2018-SP2"/>
        <s v="42-4/1/2018-BRK"/>
        <s v="42-4/1/2018-LUN"/>
        <s v="42-4/1/2018-SNBrk"/>
        <s v="42-4/1/2018-SP2"/>
        <s v="42-5/1/2018-BRK"/>
        <s v="42-5/1/2018-LUN"/>
        <s v="42-5/1/2018-SNBrk"/>
        <s v="42-5/1/2018-SP2"/>
        <s v="42-6/1/2018-BRK"/>
        <s v="42-6/1/2018-LUN"/>
        <s v="42-6/1/2018-SNBrk"/>
        <s v="42-6/1/2018-SP2"/>
        <s v="42-8/1/2017-BRK"/>
        <s v="42-8/1/2017-LUN"/>
        <s v="42-8/1/2017-SNBrk"/>
        <s v="42-9/1/2017-BRK"/>
        <s v="42-9/1/2017-LUN"/>
        <s v="42-9/1/2017-SNBrk"/>
        <s v="42-9/1/2017-SP2"/>
        <s v="42-10/1/2017-BRK"/>
        <s v="42-10/1/2017-LUN"/>
        <s v="42-10/1/2017-SNBrk"/>
        <s v="42-10/1/2017-SP2"/>
        <s v="42-11/1/2017-BRK"/>
        <s v="42-11/1/2017-LUN"/>
        <s v="42-11/1/2017-SNBrk"/>
        <s v="42-11/1/2017-SP2"/>
        <s v="42-12/1/2017-BRK"/>
        <s v="42-12/1/2017-LUN"/>
        <s v="42-12/1/2017-SNBrk"/>
        <s v="42-12/1/2017-SP2"/>
        <s v="4-1/1/2018-LUN"/>
        <s v="4-1/1/2018-SNBrk"/>
        <s v="4-1/1/2018-SP2"/>
        <s v="4-2/1/2018-LUN"/>
        <s v="4-2/1/2018-SNBrk"/>
        <s v="4-2/1/2018-SP2"/>
        <s v="4-3/1/2018-LUN"/>
        <s v="4-3/1/2018-SNBrk"/>
        <s v="4-3/1/2018-SP2"/>
        <s v="4-4/1/2018-LUN"/>
        <s v="4-4/1/2018-SNBrk"/>
        <s v="4-4/1/2018-SP2"/>
        <s v="4-5/1/2018-LUN"/>
        <s v="4-5/1/2018-SNBrk"/>
        <s v="4-5/1/2018-SP2"/>
        <s v="4-6/1/2018-LUN"/>
        <s v="4-6/1/2018-SNBrk"/>
        <s v="4-6/1/2018-SP2"/>
        <s v="4-9/1/2017-LUN"/>
        <s v="4-9/1/2017-SNBrk"/>
        <s v="4-9/1/2017-SP2"/>
        <s v="4-10/1/2017-LUN"/>
        <s v="4-10/1/2017-SNBrk"/>
        <s v="4-10/1/2017-SP2"/>
        <s v="4-11/1/2017-LUN"/>
        <s v="4-11/1/2017-SNBrk"/>
        <s v="4-11/1/2017-SP2"/>
        <s v="4-12/1/2017-LUN"/>
        <s v="4-12/1/2017-SNBrk"/>
        <s v="4-12/1/2017-SP2"/>
        <s v="31-1/1/2018-LUN"/>
        <s v="31-1/1/2018-SNBrk"/>
        <s v="31-2/1/2018-LUN"/>
        <s v="31-2/1/2018-SNBrk"/>
        <s v="31-3/1/2018-LUN"/>
        <s v="31-3/1/2018-SNBrk"/>
        <s v="31-4/1/2018-LUN"/>
        <s v="31-4/1/2018-SNBrk"/>
        <s v="31-5/1/2018-LUN"/>
        <s v="31-5/1/2018-SNBrk"/>
        <s v="31-6/1/2018-LUN"/>
        <s v="31-6/1/2018-SNBrk"/>
        <s v="31-8/1/2017-LUN"/>
        <s v="31-8/1/2017-SNBrk"/>
        <s v="31-9/1/2017-LUN"/>
        <s v="31-9/1/2017-SNBrk"/>
        <s v="31-10/1/2017-LUN"/>
        <s v="31-10/1/2017-SNBrk"/>
        <s v="31-11/1/2017-LUN"/>
        <s v="31-11/1/2017-SNBrk"/>
        <s v="31-12/1/2017-LUN"/>
        <s v="31-12/1/2017-SNBrk"/>
        <s v="43-1/1/2018-BRK"/>
        <s v="43-1/1/2018-LUN"/>
        <s v="43-1/1/2018-SNBrk"/>
        <s v="43-1/1/2018-SNLun"/>
        <s v="43-2/1/2018-BRK"/>
        <s v="43-2/1/2018-LUN"/>
        <s v="43-2/1/2018-SNBrk"/>
        <s v="43-2/1/2018-SNLun"/>
        <s v="43-3/1/2018-BRK"/>
        <s v="43-3/1/2018-LUN"/>
        <s v="43-3/1/2018-SNBrk"/>
        <s v="43-3/1/2018-SNLun"/>
        <s v="43-4/1/2018-BRK"/>
        <s v="43-4/1/2018-LUN"/>
        <s v="43-4/1/2018-SNBrk"/>
        <s v="43-4/1/2018-SNLun"/>
        <s v="43-5/1/2018-BRK"/>
        <s v="43-5/1/2018-LUN"/>
        <s v="43-5/1/2018-SNBrk"/>
        <s v="43-5/1/2018-SNLun"/>
        <s v="43-9/1/2017-BRK"/>
        <s v="43-9/1/2017-LUN"/>
        <s v="43-9/1/2017-SNBrk"/>
        <s v="43-9/1/2017-SNLun"/>
        <s v="43-10/1/2017-BRK"/>
        <s v="43-10/1/2017-LUN"/>
        <s v="43-10/1/2017-SNBrk"/>
        <s v="43-10/1/2017-SNLun"/>
        <s v="43-11/1/2017-BRK"/>
        <s v="43-11/1/2017-LUN"/>
        <s v="43-11/1/2017-SNBrk"/>
        <s v="43-11/1/2017-SNLun"/>
        <s v="43-12/1/2017-BRK"/>
        <s v="43-12/1/2017-LUN"/>
        <s v="43-12/1/2017-SNBrk"/>
        <s v="43-12/1/2017-SNLun"/>
        <s v="773-1/1/2018-SNBrk"/>
        <s v="773-1/1/2018-SNLun"/>
        <s v="773-1/1/2018-SP2"/>
        <s v="773-2/1/2018-SNBrk"/>
        <s v="773-2/1/2018-SNLun"/>
        <s v="773-2/1/2018-SP2"/>
        <s v="773-3/1/2018-SNBrk"/>
        <s v="773-3/1/2018-SNLun"/>
        <s v="773-3/1/2018-SP2"/>
        <s v="773-4/1/2018-SNBrk"/>
        <s v="773-4/1/2018-SNLun"/>
        <s v="773-4/1/2018-SP2"/>
        <s v="773-5/1/2018-SNBrk"/>
        <s v="773-5/1/2018-SNLun"/>
        <s v="773-5/1/2018-SP2"/>
        <s v="773-6/1/2018-SNBrk"/>
        <s v="773-6/1/2018-SNLun"/>
        <s v="773-6/1/2018-SP2"/>
        <s v="773-8/1/2017-SNBrk"/>
        <s v="773-8/1/2017-SNLun"/>
        <s v="773-8/1/2017-SP2"/>
        <s v="773-9/1/2017-SNBrk"/>
        <s v="773-9/1/2017-SNLun"/>
        <s v="773-9/1/2017-SP2"/>
        <s v="773-10/1/2017-SNBrk"/>
        <s v="773-10/1/2017-SNLun"/>
        <s v="773-10/1/2017-SP2"/>
        <s v="773-11/1/2017-SNBrk"/>
        <s v="773-11/1/2017-SNLun"/>
        <s v="773-11/1/2017-SP2"/>
        <s v="773-12/1/2017-SNBrk"/>
        <s v="773-12/1/2017-SNLun"/>
        <s v="773-12/1/2017-SP2"/>
        <s v="58-1/1/2018-SNBrk"/>
        <s v="58-1/1/2018-SNLun"/>
        <s v="58-1/1/2018-SUP"/>
        <s v="58-2/1/2018-SNBrk"/>
        <s v="58-2/1/2018-SNLun"/>
        <s v="58-2/1/2018-SUP"/>
        <s v="58-3/1/2018-SNBrk"/>
        <s v="58-3/1/2018-SNLun"/>
        <s v="58-3/1/2018-SUP"/>
        <s v="58-4/1/2018-SNBrk"/>
        <s v="58-4/1/2018-SNLun"/>
        <s v="58-4/1/2018-SUP"/>
        <s v="58-5/1/2018-SNBrk"/>
        <s v="58-5/1/2018-SNLun"/>
        <s v="58-5/1/2018-SUP"/>
        <s v="58-6/1/2018-SNBrk"/>
        <s v="58-6/1/2018-SNLun"/>
        <s v="58-6/1/2018-SUP"/>
        <s v="58-8/1/2017-SNBrk"/>
        <s v="58-8/1/2017-SNLun"/>
        <s v="58-9/1/2017-SNBrk"/>
        <s v="58-9/1/2017-SNLun"/>
        <s v="58-10/1/2017-SNBrk"/>
        <s v="58-10/1/2017-SNLun"/>
        <s v="58-10/1/2017-SUP"/>
        <s v="58-11/1/2017-SNBrk"/>
        <s v="58-11/1/2017-SNLun"/>
        <s v="58-11/1/2017-SUP"/>
        <s v="58-12/1/2017-SNBrk"/>
        <s v="58-12/1/2017-SNLun"/>
        <s v="58-12/1/2017-SUP"/>
        <s v="44-1/1/2018-LUN"/>
        <s v="44-1/1/2018-SNBrk"/>
        <s v="44-1/1/2018-BRK"/>
        <s v="44-2/1/2018-BRK"/>
        <s v="44-2/1/2018-LUN"/>
        <s v="44-2/1/2018-SNBrk"/>
        <s v="44-3/1/2018-LUN"/>
        <s v="44-3/1/2018-SNBrk"/>
        <s v="44-3/1/2018-BRK"/>
        <s v="44-4/1/2018-LUN"/>
        <s v="44-4/1/2018-SNBrk"/>
        <s v="44-4/1/2018-BRK"/>
        <s v="44-5/1/2018-LUN"/>
        <s v="44-5/1/2018-SNBrk"/>
        <s v="44-5/1/2018-BRK"/>
        <s v="44-6/1/2018-BRK"/>
        <s v="44-6/1/2018-LUN"/>
        <s v="44-6/1/2018-SNBrk"/>
        <s v="44-8/1/2017-BRK"/>
        <s v="44-8/1/2017-LUN"/>
        <s v="44-8/1/2017-SNBrk"/>
        <s v="44-9/1/2017-BRK"/>
        <s v="44-9/1/2017-LUN"/>
        <s v="44-9/1/2017-SNBrk"/>
        <s v="44-10/1/2017-LUN"/>
        <s v="44-10/1/2017-SNBrk"/>
        <s v="44-10/1/2017-BRK"/>
        <s v="44-11/1/2017-BRK"/>
        <s v="44-11/1/2017-LUN"/>
        <s v="44-11/1/2017-SNBrk"/>
        <s v="44-12/1/2017-BRK"/>
        <s v="44-12/1/2017-LUN"/>
        <s v="44-12/1/2017-SNBrk"/>
        <s v="585-1/1/2018-SNBrk"/>
        <s v="585-1/1/2018-SNLun"/>
        <s v="585-1/1/2018-SP2"/>
        <s v="585-2/1/2018-SNBrk"/>
        <s v="585-2/1/2018-SNLun"/>
        <s v="585-2/1/2018-SP2"/>
        <s v="585-3/1/2018-SNBrk"/>
        <s v="585-3/1/2018-SNLun"/>
        <s v="585-3/1/2018-SP2"/>
        <s v="585-4/1/2018-SNBrk"/>
        <s v="585-4/1/2018-SNLun"/>
        <s v="585-4/1/2018-SP2"/>
        <s v="585-5/1/2018-SNBrk"/>
        <s v="585-5/1/2018-SNLun"/>
        <s v="585-5/1/2018-SP2"/>
        <s v="585-6/1/2018-SNBrk"/>
        <s v="585-6/1/2018-SNLun"/>
        <s v="585-6/1/2018-SP2"/>
        <s v="585-8/1/2017-SNBrk"/>
        <s v="585-8/1/2017-SNLun"/>
        <s v="585-8/1/2017-SP2"/>
        <s v="585-9/1/2017-SNBrk"/>
        <s v="585-9/1/2017-SNLun"/>
        <s v="585-9/1/2017-SP2"/>
        <s v="585-10/1/2017-SNBrk"/>
        <s v="585-10/1/2017-SNLun"/>
        <s v="585-10/1/2017-SP2"/>
        <s v="585-11/1/2017-SNBrk"/>
        <s v="585-11/1/2017-SNLun"/>
        <s v="585-11/1/2017-SP2"/>
        <s v="585-12/1/2017-SNBrk"/>
        <s v="585-12/1/2017-SNLun"/>
        <s v="585-12/1/2017-SP2"/>
        <s v="5-1/1/2018-BRK"/>
        <s v="5-1/1/2018-LUN"/>
        <s v="5-2/1/2018-BRK"/>
        <s v="5-2/1/2018-LUN"/>
        <s v="5-3/1/2018-BRK"/>
        <s v="5-3/1/2018-LUN"/>
        <s v="5-4/1/2018-BRK"/>
        <s v="5-4/1/2018-LUN"/>
        <s v="5-5/1/2018-BRK"/>
        <s v="5-5/1/2018-LUN"/>
        <s v="5-6/1/2018-BRK"/>
        <s v="5-6/1/2018-LUN"/>
        <s v="5-8/1/2017-BRK"/>
        <s v="5-8/1/2017-LUN"/>
        <s v="5-9/1/2017-BRK"/>
        <s v="5-9/1/2017-LUN"/>
        <s v="5-10/1/2017-BRK"/>
        <s v="5-10/1/2017-LUN"/>
        <s v="5-11/1/2017-BRK"/>
        <s v="5-11/1/2017-LUN"/>
        <s v="5-12/1/2017-BRK"/>
        <s v="5-12/1/2017-LUN"/>
        <s v="28-1/1/2018-BRK"/>
        <s v="28-1/1/2018-LUN"/>
        <s v="28-2/1/2018-BRK"/>
        <s v="28-2/1/2018-LUN"/>
        <s v="28-3/1/2018-BRK"/>
        <s v="28-3/1/2018-LUN"/>
        <s v="28-4/1/2018-BRK"/>
        <s v="28-4/1/2018-LUN"/>
        <s v="28-5/1/2018-BRK"/>
        <s v="28-5/1/2018-LUN"/>
        <s v="28-6/1/2018-BRK"/>
        <s v="28-6/1/2018-LUN"/>
        <s v="28-8/1/2017-BRK"/>
        <s v="28-8/1/2017-LUN"/>
        <s v="28-9/1/2017-BRK"/>
        <s v="28-9/1/2017-LUN"/>
        <s v="28-10/1/2017-BRK"/>
        <s v="28-10/1/2017-LUN"/>
        <s v="28-11/1/2017-BRK"/>
        <s v="28-11/1/2017-LUN"/>
        <s v="28-12/1/2017-BRK"/>
        <s v="28-12/1/2017-LUN"/>
        <s v="53-1/1/2018-BRK"/>
        <s v="53-1/1/2018-LUN"/>
        <s v="53-1/1/2018-SNBrk"/>
        <s v="53-2/1/2018-BRK"/>
        <s v="53-2/1/2018-LUN"/>
        <s v="53-2/1/2018-SNBrk"/>
        <s v="53-3/1/2018-BRK"/>
        <s v="53-3/1/2018-LUN"/>
        <s v="53-3/1/2018-SNBrk"/>
        <s v="53-4/1/2018-BRK"/>
        <s v="53-4/1/2018-LUN"/>
        <s v="53-4/1/2018-SNBrk"/>
        <s v="53-5/1/2018-BRK"/>
        <s v="53-5/1/2018-LUN"/>
        <s v="53-5/1/2018-SNBrk"/>
        <s v="53-6/1/2018-BRK"/>
        <s v="53-6/1/2018-LUN"/>
        <s v="53-6/1/2018-SNBrk"/>
        <s v="53-8/1/2017-BRK"/>
        <s v="53-8/1/2017-LUN"/>
        <s v="53-8/1/2017-SNBrk"/>
        <s v="53-9/1/2017-BRK"/>
        <s v="53-9/1/2017-LUN"/>
        <s v="53-9/1/2017-SNBrk"/>
        <s v="53-10/1/2017-BRK"/>
        <s v="53-10/1/2017-LUN"/>
        <s v="53-10/1/2017-SNBrk"/>
        <s v="53-11/1/2017-BRK"/>
        <s v="53-11/1/2017-LUN"/>
        <s v="53-11/1/2017-SNBrk"/>
        <s v="53-12/1/2017-BRK"/>
        <s v="53-12/1/2017-LUN"/>
        <s v="53-12/1/2017-SNBrk"/>
        <s v="586-1/1/2018-BRK"/>
        <s v="586-1/1/2018-SNBrk"/>
        <s v="586-1/1/2018-SNLun"/>
        <s v="586-1/1/2018-SP2"/>
        <s v="586-2/1/2018-BRK"/>
        <s v="586-2/1/2018-SNBrk"/>
        <s v="586-2/1/2018-SNLun"/>
        <s v="586-2/1/2018-SP2"/>
        <s v="586-3/1/2018-BRK"/>
        <s v="586-3/1/2018-SNBrk"/>
        <s v="586-3/1/2018-SNLun"/>
        <s v="586-3/1/2018-SP2"/>
        <s v="586-4/1/2018-BRK"/>
        <s v="586-4/1/2018-SNBrk"/>
        <s v="586-4/1/2018-SNLun"/>
        <s v="586-4/1/2018-SP2"/>
        <s v="586-5/1/2018-BRK"/>
        <s v="586-5/1/2018-SNBrk"/>
        <s v="586-5/1/2018-SNLun"/>
        <s v="586-5/1/2018-SP2"/>
        <s v="586-6/1/2018-BRK"/>
        <s v="586-6/1/2018-SNBrk"/>
        <s v="586-6/1/2018-SNLun"/>
        <s v="586-6/1/2018-SP2"/>
        <s v="586-9/1/2017-BRK"/>
        <s v="586-9/1/2017-SNBrk"/>
        <s v="586-9/1/2017-SNLun"/>
        <s v="586-9/1/2017-SP2"/>
        <s v="586-10/1/2017-BRK"/>
        <s v="586-10/1/2017-SNBrk"/>
        <s v="586-10/1/2017-SNLun"/>
        <s v="586-10/1/2017-SP2"/>
        <s v="586-11/1/2017-BRK"/>
        <s v="586-11/1/2017-SNBrk"/>
        <s v="586-11/1/2017-SNLun"/>
        <s v="586-11/1/2017-SP2"/>
        <s v="586-12/1/2017-BRK"/>
        <s v="586-12/1/2017-SNBrk"/>
        <s v="586-12/1/2017-SNLun"/>
        <s v="586-12/1/2017-SP2"/>
        <s v="506-1/1/2018-SNBrk"/>
        <s v="506-1/1/2018-SNLun"/>
        <s v="506-2/1/2018-SNBrk"/>
        <s v="506-2/1/2018-SNLun"/>
        <s v="506-3/1/2018-SNBrk"/>
        <s v="506-3/1/2018-SNLun"/>
        <s v="506-4/1/2018-SNBrk"/>
        <s v="506-4/1/2018-SNLun"/>
        <s v="506-5/1/2018-SNBrk"/>
        <s v="506-5/1/2018-SNLun"/>
        <s v="506-6/1/2018-SNBrk"/>
        <s v="506-6/1/2018-SNLun"/>
        <s v="506-8/1/2017-SNBrk"/>
        <s v="506-8/1/2017-SNLun"/>
        <s v="506-9/1/2017-SNBrk"/>
        <s v="506-9/1/2017-SNLun"/>
        <s v="506-10/1/2017-SNBrk"/>
        <s v="506-10/1/2017-SNLun"/>
        <s v="506-11/1/2017-SNBrk"/>
        <s v="506-11/1/2017-SNLun"/>
        <s v="506-12/1/2017-SNBrk"/>
        <s v="506-12/1/2017-SNLun"/>
        <s v="202-1/1/2018-BRK"/>
        <s v="202-1/1/2018-LUN"/>
        <s v="202-2/1/2018-BRK"/>
        <s v="202-2/1/2018-LUN"/>
        <s v="202-3/1/2018-BRK"/>
        <s v="202-3/1/2018-LUN"/>
        <s v="202-4/1/2018-BRK"/>
        <s v="202-4/1/2018-LUN"/>
        <s v="202-5/1/2018-BRK"/>
        <s v="202-5/1/2018-LUN"/>
        <s v="202-6/1/2018-BRK"/>
        <s v="202-6/1/2018-LUN"/>
        <s v="202-8/1/2017-BRK"/>
        <s v="202-8/1/2017-LUN"/>
        <s v="202-9/1/2017-BRK"/>
        <s v="202-9/1/2017-LUN"/>
        <s v="202-10/1/2017-BRK"/>
        <s v="202-10/1/2017-LUN"/>
        <s v="202-11/1/2017-BRK"/>
        <s v="202-11/1/2017-LUN"/>
        <s v="202-12/1/2017-BRK"/>
        <s v="202-12/1/2017-LUN"/>
        <s v="51-1/1/2018-SNBrk"/>
        <s v="51-1/1/2018-SNLun"/>
        <s v="51-2/1/2018-SNBrk"/>
        <s v="51-2/1/2018-SNLun"/>
        <s v="51-3/1/2018-SNBrk"/>
        <s v="51-3/1/2018-SNLun"/>
        <s v="51-4/1/2018-SNBrk"/>
        <s v="51-4/1/2018-SNLun"/>
        <s v="51-5/1/2018-SNBrk"/>
        <s v="51-5/1/2018-SNLun"/>
        <s v="51-6/1/2018-SNBrk"/>
        <s v="51-6/1/2018-SNLun"/>
        <s v="51-8/1/2017-SNBrk"/>
        <s v="51-8/1/2017-SNLun"/>
        <s v="51-9/1/2017-SNBrk"/>
        <s v="51-9/1/2017-SNLun"/>
        <s v="51-10/1/2017-SNBrk"/>
        <s v="51-10/1/2017-SNLun"/>
        <s v="51-11/1/2017-SNBrk"/>
        <s v="51-11/1/2017-SNLun"/>
        <s v="51-12/1/2017-SNBrk"/>
        <s v="51-12/1/2017-SNLun"/>
        <s v="32-1/1/2018-LUN"/>
        <s v="32-2/1/2018-LUN"/>
        <s v="32-3/1/2018-LUN"/>
        <s v="32-4/1/2018-LUN"/>
        <s v="32-5/1/2018-LUN"/>
        <s v="32-6/1/2018-LUN"/>
        <s v="32-8/1/2017-LUN"/>
        <s v="32-9/1/2017-LUN"/>
        <s v="32-10/1/2017-LUN"/>
        <s v="32-11/1/2017-LUN"/>
        <s v="32-12/1/2017-LUN"/>
        <s v="48-1/1/2018-BRK"/>
        <s v="48-1/1/2018-LUN"/>
        <s v="48-1/1/2018-SNBrk"/>
        <s v="48-1/1/2018-SUP"/>
        <s v="48-2/1/2018-BRK"/>
        <s v="48-2/1/2018-LUN"/>
        <s v="48-2/1/2018-SNBrk"/>
        <s v="48-2/1/2018-SUP"/>
        <s v="48-3/1/2018-BRK"/>
        <s v="48-3/1/2018-LUN"/>
        <s v="48-3/1/2018-SNBrk"/>
        <s v="48-3/1/2018-SUP"/>
        <s v="48-4/1/2018-BRK"/>
        <s v="48-4/1/2018-LUN"/>
        <s v="48-4/1/2018-SNBrk"/>
        <s v="48-4/1/2018-SUP"/>
        <s v="48-5/1/2018-BRK"/>
        <s v="48-5/1/2018-LUN"/>
        <s v="48-5/1/2018-SNBrk"/>
        <s v="48-5/1/2018-SUP"/>
        <s v="48-6/1/2018-BRK"/>
        <s v="48-6/1/2018-LUN"/>
        <s v="48-6/1/2018-SNBrk"/>
        <s v="48-6/1/2018-SUP"/>
        <s v="48-8/1/2017-BRK"/>
        <s v="48-8/1/2017-LUN"/>
        <s v="48-8/1/2017-SNBrk"/>
        <s v="48-9/1/2017-BRK"/>
        <s v="48-9/1/2017-LUN"/>
        <s v="48-9/1/2017-SNBrk"/>
        <s v="48-9/1/2017-SUP"/>
        <s v="48-10/1/2017-BRK"/>
        <s v="48-10/1/2017-LUN"/>
        <s v="48-10/1/2017-SNBrk"/>
        <s v="48-10/1/2017-SUP"/>
        <s v="48-11/1/2017-BRK"/>
        <s v="48-11/1/2017-LUN"/>
        <s v="48-11/1/2017-SNBrk"/>
        <s v="48-11/1/2017-SUP"/>
        <s v="48-12/1/2017-BRK"/>
        <s v="48-12/1/2017-LUN"/>
        <s v="48-12/1/2017-SNBrk"/>
        <s v="48-12/1/2017-SUP"/>
        <s v="52-1/1/2018-BRK"/>
        <s v="52-1/1/2018-LUN"/>
        <s v="52-1/1/2018-SNBrk"/>
        <s v="52-1/1/2018-SP2"/>
        <s v="52-2/1/2018-BRK"/>
        <s v="52-2/1/2018-LUN"/>
        <s v="52-2/1/2018-SNBrk"/>
        <s v="52-2/1/2018-SP2"/>
        <s v="52-3/1/2018-BRK"/>
        <s v="52-3/1/2018-LUN"/>
        <s v="52-3/1/2018-SNBrk"/>
        <s v="52-3/1/2018-SP2"/>
        <s v="52-4/1/2018-BRK"/>
        <s v="52-4/1/2018-LUN"/>
        <s v="52-4/1/2018-SNBrk"/>
        <s v="52-4/1/2018-SP2"/>
        <s v="52-5/1/2018-BRK"/>
        <s v="52-5/1/2018-LUN"/>
        <s v="52-5/1/2018-SNBrk"/>
        <s v="52-5/1/2018-SP2"/>
        <s v="52-6/1/2018-BRK"/>
        <s v="52-6/1/2018-LUN"/>
        <s v="52-6/1/2018-SNBrk"/>
        <s v="52-6/1/2018-SP2"/>
        <s v="52-8/1/2017-BRK"/>
        <s v="52-8/1/2017-LUN"/>
        <s v="52-8/1/2017-SNBrk"/>
        <s v="52-9/1/2017-BRK"/>
        <s v="52-9/1/2017-LUN"/>
        <s v="52-9/1/2017-SNBrk"/>
        <s v="52-9/1/2017-SP2"/>
        <s v="52-10/1/2017-BRK"/>
        <s v="52-10/1/2017-LUN"/>
        <s v="52-10/1/2017-SNBrk"/>
        <s v="52-10/1/2017-SP2"/>
        <s v="52-11/1/2017-BRK"/>
        <s v="52-11/1/2017-LUN"/>
        <s v="52-11/1/2017-SNBrk"/>
        <s v="52-11/1/2017-SP2"/>
        <s v="52-12/1/2017-BRK"/>
        <s v="52-12/1/2017-LUN"/>
        <s v="52-12/1/2017-SNBrk"/>
        <s v="52-12/1/2017-SP2"/>
        <s v="301-1/1/2018-BRK"/>
        <s v="301-1/1/2018-LUN"/>
        <s v="301-2/1/2018-BRK"/>
        <s v="301-2/1/2018-LUN"/>
        <s v="301-3/1/2018-BRK"/>
        <s v="301-3/1/2018-LUN"/>
        <s v="301-4/1/2018-BRK"/>
        <s v="301-4/1/2018-LUN"/>
        <s v="301-5/1/2018-BRK"/>
        <s v="301-5/1/2018-LUN"/>
        <s v="301-6/1/2018-BRK"/>
        <s v="301-6/1/2018-LUN"/>
        <s v="301-8/1/2017-BRK"/>
        <s v="301-8/1/2017-LUN"/>
        <s v="301-9/1/2017-BRK"/>
        <s v="301-9/1/2017-LUN"/>
        <s v="301-10/1/2017-BRK"/>
        <s v="301-10/1/2017-LUN"/>
        <s v="301-11/1/2017-BRK"/>
        <s v="301-11/1/2017-LUN"/>
        <s v="301-12/1/2017-BRK"/>
        <s v="301-12/1/2017-LUN"/>
        <s v="33-1/1/2018-BRK"/>
        <s v="33-1/1/2018-LUN"/>
        <s v="33-1/1/2018-MLK"/>
        <s v="33-1/1/2018-SNBrk"/>
        <s v="33-2/1/2018-BRK"/>
        <s v="33-2/1/2018-LUN"/>
        <s v="33-2/1/2018-MLK"/>
        <s v="33-2/1/2018-SNBrk"/>
        <s v="33-3/1/2018-BRK"/>
        <s v="33-3/1/2018-LUN"/>
        <s v="33-3/1/2018-MLK"/>
        <s v="33-3/1/2018-SNBrk"/>
        <s v="33-4/1/2018-BRK"/>
        <s v="33-4/1/2018-LUN"/>
        <s v="33-4/1/2018-MLK"/>
        <s v="33-4/1/2018-SNBrk"/>
        <s v="33-5/1/2018-BRK"/>
        <s v="33-5/1/2018-LUN"/>
        <s v="33-5/1/2018-MLK"/>
        <s v="33-5/1/2018-SNBrk"/>
        <s v="33-6/1/2018-BRK"/>
        <s v="33-6/1/2018-LUN"/>
        <s v="33-6/1/2018-MLK"/>
        <s v="33-6/1/2018-SNBrk"/>
        <s v="33-8/1/2017-BRK"/>
        <s v="33-8/1/2017-LUN"/>
        <s v="33-8/1/2017-MLK"/>
        <s v="33-8/1/2017-SNBrk"/>
        <s v="33-9/1/2017-BRK"/>
        <s v="33-9/1/2017-LUN"/>
        <s v="33-9/1/2017-MLK"/>
        <s v="33-9/1/2017-SNBrk"/>
        <s v="33-10/1/2017-BRK"/>
        <s v="33-10/1/2017-LUN"/>
        <s v="33-10/1/2017-MLK"/>
        <s v="33-10/1/2017-SNBrk"/>
        <s v="33-11/1/2017-BRK"/>
        <s v="33-11/1/2017-LUN"/>
        <s v="33-11/1/2017-MLK"/>
        <s v="33-11/1/2017-SNBrk"/>
        <s v="33-12/1/2017-BRK"/>
        <s v="33-12/1/2017-LUN"/>
        <s v="33-12/1/2017-MLK"/>
        <s v="33-12/1/2017-SNBrk"/>
        <s v="54-1/1/2018-SNBrk"/>
        <s v="54-1/1/2018-SNLun"/>
        <s v="54-2/1/2018-MLK"/>
        <s v="54-2/1/2018-SNBrk"/>
        <s v="54-2/1/2018-SNLun"/>
        <s v="54-3/1/2018-MLK"/>
        <s v="54-3/1/2018-SNBrk"/>
        <s v="54-3/1/2018-SNLun"/>
        <s v="54-4/1/2018-MLK"/>
        <s v="54-4/1/2018-SNBrk"/>
        <s v="54-4/1/2018-SNLun"/>
        <s v="54-5/1/2018-SNBrk"/>
        <s v="54-5/1/2018-SNLun"/>
        <s v="54-5/1/2018-SUP"/>
        <s v="54-5/1/2018-MLK"/>
        <s v="54-6/1/2018-SNBrk"/>
        <s v="54-6/1/2018-SNLun"/>
        <s v="54-6/1/2018-MLK"/>
        <s v="54-6/1/2018-SUP"/>
        <s v="54-8/1/2017-SNBrk"/>
        <s v="54-8/1/2017-SNLun"/>
        <s v="54-9/1/2017-MLK"/>
        <s v="54-9/1/2017-SNBrk"/>
        <s v="54-9/1/2017-SNLun"/>
        <s v="54-10/1/2017-MLK"/>
        <s v="54-10/1/2017-SNBrk"/>
        <s v="54-10/1/2017-SNLun"/>
        <s v="54-11/1/2017-MLK"/>
        <s v="54-11/1/2017-SNBrk"/>
        <s v="54-11/1/2017-SNLun"/>
        <s v="54-12/1/2017-MLK"/>
        <s v="54-12/1/2017-SNBrk"/>
        <s v="54-12/1/2017-SNLun"/>
        <s v="57-1/1/2018-BRK"/>
        <s v="57-1/1/2018-LUN"/>
        <s v="57-1/1/2018-MLK"/>
        <s v="57-1/1/2018-SNBrk"/>
        <s v="57-1/1/2018-SP2"/>
        <s v="57-2/1/2018-BRK"/>
        <s v="57-2/1/2018-LUN"/>
        <s v="57-2/1/2018-MLK"/>
        <s v="57-2/1/2018-SNBrk"/>
        <s v="57-2/1/2018-SP2"/>
        <s v="57-3/1/2018-BRK"/>
        <s v="57-3/1/2018-LUN"/>
        <s v="57-3/1/2018-MLK"/>
        <s v="57-3/1/2018-SNBrk"/>
        <s v="57-3/1/2018-SP2"/>
        <s v="57-4/1/2018-BRK"/>
        <s v="57-4/1/2018-LUN"/>
        <s v="57-4/1/2018-MLK"/>
        <s v="57-4/1/2018-SNBrk"/>
        <s v="57-4/1/2018-SP2"/>
        <s v="57-5/1/2018-BRK"/>
        <s v="57-5/1/2018-LUN"/>
        <s v="57-5/1/2018-MLK"/>
        <s v="57-5/1/2018-SNBrk"/>
        <s v="57-5/1/2018-SP2"/>
        <s v="57-6/1/2018-BRK"/>
        <s v="57-6/1/2018-LUN"/>
        <s v="57-6/1/2018-SNBrk"/>
        <s v="57-6/1/2018-SP2"/>
        <s v="57-8/1/2017-BRK"/>
        <s v="57-8/1/2017-LUN"/>
        <s v="57-8/1/2017-MLK"/>
        <s v="57-8/1/2017-SNBrk"/>
        <s v="57-9/1/2017-BRK"/>
        <s v="57-9/1/2017-LUN"/>
        <s v="57-9/1/2017-MLK"/>
        <s v="57-9/1/2017-SNBrk"/>
        <s v="57-9/1/2017-SP2"/>
        <s v="57-10/1/2017-BRK"/>
        <s v="57-10/1/2017-LUN"/>
        <s v="57-10/1/2017-MLK"/>
        <s v="57-10/1/2017-SNBrk"/>
        <s v="57-10/1/2017-SP2"/>
        <s v="57-11/1/2017-BRK"/>
        <s v="57-11/1/2017-LUN"/>
        <s v="57-11/1/2017-MLK"/>
        <s v="57-11/1/2017-SNBrk"/>
        <s v="57-11/1/2017-SP2"/>
        <s v="57-12/1/2017-BRK"/>
        <s v="57-12/1/2017-LUN"/>
        <s v="57-12/1/2017-MLK"/>
        <s v="57-12/1/2017-SNBrk"/>
        <s v="57-12/1/2017-SP2"/>
        <s v="17-1/1/2018-BRK"/>
        <s v="17-1/1/2018-LUN"/>
        <s v="17-2/1/2018-BRK"/>
        <s v="17-2/1/2018-LUN"/>
        <s v="17-3/1/2018-BRK"/>
        <s v="17-3/1/2018-LUN"/>
        <s v="17-4/1/2018-BRK"/>
        <s v="17-4/1/2018-LUN"/>
        <s v="17-5/1/2018-BRK"/>
        <s v="17-5/1/2018-LUN"/>
        <s v="17-6/1/2018-BRK"/>
        <s v="17-6/1/2018-LUN"/>
        <s v="17-8/1/2017-BRK"/>
        <s v="17-8/1/2017-LUN"/>
        <s v="17-9/1/2017-BRK"/>
        <s v="17-9/1/2017-LUN"/>
        <s v="17-10/1/2017-BRK"/>
        <s v="17-10/1/2017-LUN"/>
        <s v="17-11/1/2017-BRK"/>
        <s v="17-11/1/2017-LUN"/>
        <s v="17-12/1/2017-BRK"/>
        <s v="17-12/1/2017-LUN"/>
        <s v="35-1/1/2018-BRK"/>
        <s v="35-1/1/2018-LUN"/>
        <s v="35-1/1/2018-SNBrk"/>
        <s v="35-2/1/2018-BRK"/>
        <s v="35-2/1/2018-LUN"/>
        <s v="35-2/1/2018-SNBrk"/>
        <s v="35-3/1/2018-BRK"/>
        <s v="35-3/1/2018-LUN"/>
        <s v="35-3/1/2018-SNBrk"/>
        <s v="35-4/1/2018-BRK"/>
        <s v="35-4/1/2018-LUN"/>
        <s v="35-4/1/2018-SNBrk"/>
        <s v="35-5/1/2018-BRK"/>
        <s v="35-5/1/2018-LUN"/>
        <s v="35-5/1/2018-SNBrk"/>
        <s v="35-6/1/2018-BRK"/>
        <s v="35-6/1/2018-LUN"/>
        <s v="35-6/1/2018-SNBrk"/>
        <s v="35-8/1/2017-BRK"/>
        <s v="35-8/1/2017-LUN"/>
        <s v="35-8/1/2017-SNBrk"/>
        <s v="35-9/1/2017-BRK"/>
        <s v="35-9/1/2017-LUN"/>
        <s v="35-9/1/2017-SNBrk"/>
        <s v="35-10/1/2017-BRK"/>
        <s v="35-10/1/2017-LUN"/>
        <s v="35-10/1/2017-SNBrk"/>
        <s v="35-11/1/2017-BRK"/>
        <s v="35-11/1/2017-LUN"/>
        <s v="35-11/1/2017-SNBrk"/>
        <s v="35-12/1/2017-BRK"/>
        <s v="35-12/1/2017-LUN"/>
        <s v="35-12/1/2017-SNBrk"/>
        <s v="80-1/1/2018-BRK"/>
        <s v="80-1/1/2018-LUN"/>
        <s v="80-1/1/2018-SNBrk"/>
        <s v="80-2/1/2018-BRK"/>
        <s v="80-2/1/2018-LUN"/>
        <s v="80-2/1/2018-SNBrk"/>
        <s v="80-3/1/2018-BRK"/>
        <s v="80-3/1/2018-LUN"/>
        <s v="80-3/1/2018-SNBrk"/>
        <s v="80-4/1/2018-BRK"/>
        <s v="80-4/1/2018-LUN"/>
        <s v="80-4/1/2018-SNBrk"/>
        <s v="80-5/1/2018-BRK"/>
        <s v="80-5/1/2018-LUN"/>
        <s v="80-5/1/2018-SNBrk"/>
        <s v="80-6/1/2018-BRK"/>
        <s v="80-6/1/2018-LUN"/>
        <s v="80-6/1/2018-SNBrk"/>
        <s v="80-8/1/2017-BRK"/>
        <s v="80-8/1/2017-LUN"/>
        <s v="80-8/1/2017-SNBrk"/>
        <s v="80-9/1/2017-BRK"/>
        <s v="80-9/1/2017-LUN"/>
        <s v="80-9/1/2017-SNBrk"/>
        <s v="80-10/1/2017-BRK"/>
        <s v="80-10/1/2017-LUN"/>
        <s v="80-10/1/2017-SNBrk"/>
        <s v="80-11/1/2017-BRK"/>
        <s v="80-11/1/2017-LUN"/>
        <s v="80-11/1/2017-SNBrk"/>
        <s v="80-12/1/2017-BRK"/>
        <s v="80-12/1/2017-LUN"/>
        <s v="80-12/1/2017-SNBrk"/>
        <s v="56-1/1/2018-BRK"/>
        <s v="56-1/1/2018-SNBrk"/>
        <s v="56-1/1/2018-SNLun"/>
        <s v="56-2/1/2018-BRK"/>
        <s v="56-2/1/2018-SNBrk"/>
        <s v="56-2/1/2018-SNLun"/>
        <s v="56-3/1/2018-BRK"/>
        <s v="56-3/1/2018-SNBrk"/>
        <s v="56-3/1/2018-SNLun"/>
        <s v="56-4/1/2018-BRK"/>
        <s v="56-4/1/2018-SNBrk"/>
        <s v="56-4/1/2018-SNLun"/>
        <s v="56-5/1/2018-BRK"/>
        <s v="56-5/1/2018-SNBrk"/>
        <s v="56-5/1/2018-SNLun"/>
        <s v="56-6/1/2018-BRK"/>
        <s v="56-6/1/2018-SNBrk"/>
        <s v="56-6/1/2018-SNLun"/>
        <s v="56-8/1/2017-BRK"/>
        <s v="56-8/1/2017-SNBrk"/>
        <s v="56-8/1/2017-SNLun"/>
        <s v="56-9/1/2017-BRK"/>
        <s v="56-9/1/2017-SNBrk"/>
        <s v="56-9/1/2017-SNLun"/>
        <s v="56-10/1/2017-BRK"/>
        <s v="56-10/1/2017-SNBrk"/>
        <s v="56-10/1/2017-SNLun"/>
        <s v="56-11/1/2017-BRK"/>
        <s v="56-11/1/2017-SNBrk"/>
        <s v="56-11/1/2017-SNLun"/>
        <s v="56-12/1/2017-BRK"/>
        <s v="56-12/1/2017-SNBrk"/>
        <s v="56-12/1/2017-SNLun"/>
        <s v="85-1/1/2018-BRK"/>
        <s v="85-1/1/2018-LUN"/>
        <s v="85-2/1/2018-BRK"/>
        <s v="85-2/1/2018-LUN"/>
        <s v="85-3/1/2018-BRK"/>
        <s v="85-3/1/2018-LUN"/>
        <s v="85-4/1/2018-BRK"/>
        <s v="85-4/1/2018-LUN"/>
        <s v="85-5/1/2018-BRK"/>
        <s v="85-5/1/2018-LUN"/>
        <s v="85-6/1/2018-BRK"/>
        <s v="85-6/1/2018-LUN"/>
        <s v="85-8/1/2017-BRK"/>
        <s v="85-8/1/2017-LUN"/>
        <s v="85-9/1/2017-BRK"/>
        <s v="85-9/1/2017-LUN"/>
        <s v="85-10/1/2017-BRK"/>
        <s v="85-10/1/2017-LUN"/>
        <s v="85-11/1/2017-BRK"/>
        <s v="85-11/1/2017-LUN"/>
        <s v="85-12/1/2017-BRK"/>
        <s v="85-12/1/2017-LUN"/>
        <s v="13-1/1/2018-SNBrk"/>
        <s v="13-1/1/2018-SNLun"/>
        <s v="13-1/1/2018-SP2"/>
        <s v="13-2/1/2018-SNBrk"/>
        <s v="13-2/1/2018-SNLun"/>
        <s v="13-2/1/2018-SP2"/>
        <s v="13-3/1/2018-SNBrk"/>
        <s v="13-3/1/2018-SNLun"/>
        <s v="13-3/1/2018-SP2"/>
        <s v="13-4/1/2018-SNBrk"/>
        <s v="13-4/1/2018-SNLun"/>
        <s v="13-4/1/2018-SP2"/>
        <s v="13-5/1/2018-SNBrk"/>
        <s v="13-5/1/2018-SNLun"/>
        <s v="13-5/1/2018-SP2"/>
        <s v="13-6/1/2018-SNBrk"/>
        <s v="13-6/1/2018-SNLun"/>
        <s v="13-6/1/2018-SP2"/>
        <s v="13-9/1/2017-SNBrk"/>
        <s v="13-9/1/2017-SNLun"/>
        <s v="13-9/1/2017-SP2"/>
        <s v="13-10/1/2017-SNBrk"/>
        <s v="13-10/1/2017-SNLun"/>
        <s v="13-10/1/2017-SP2"/>
        <s v="13-11/1/2017-SNBrk"/>
        <s v="13-11/1/2017-SNLun"/>
        <s v="13-11/1/2017-SP2"/>
        <s v="13-12/1/2017-SNBrk"/>
        <s v="13-12/1/2017-SNLun"/>
        <s v="55-1/1/2018-BRK"/>
        <s v="55-1/1/2018-LUN"/>
        <s v="55-2/1/2018-BRK"/>
        <s v="55-2/1/2018-LUN"/>
        <s v="55-3/1/2018-BRK"/>
        <s v="55-3/1/2018-LUN"/>
        <s v="55-4/1/2018-BRK"/>
        <s v="55-4/1/2018-LUN"/>
        <s v="55-5/1/2018-BRK"/>
        <s v="55-5/1/2018-LUN"/>
        <s v="55-6/1/2018-BRK"/>
        <s v="55-6/1/2018-LUN"/>
        <s v="55-8/1/2017-BRK"/>
        <s v="55-8/1/2017-LUN"/>
        <s v="55-9/1/2017-BRK"/>
        <s v="55-9/1/2017-LUN"/>
        <s v="55-10/1/2017-BRK"/>
        <s v="55-10/1/2017-LUN"/>
        <s v="55-11/1/2017-BRK"/>
        <s v="55-11/1/2017-LUN"/>
        <s v="55-12/1/2017-BRK"/>
        <s v="55-12/1/2017-LUN"/>
        <s v="101-1/1/2018-BRK"/>
        <s v="101-1/1/2018-LUN"/>
        <s v="101-2/1/2018-BRK"/>
        <s v="101-2/1/2018-LUN"/>
        <s v="101-3/1/2018-BRK"/>
        <s v="101-3/1/2018-LUN"/>
        <s v="101-4/1/2018-BRK"/>
        <s v="101-4/1/2018-LUN"/>
        <s v="101-5/1/2018-BRK"/>
        <s v="101-5/1/2018-LUN"/>
        <s v="101-6/1/2018-BRK"/>
        <s v="101-6/1/2018-LUN"/>
        <s v="101-12/1/2017-BRK"/>
        <s v="101-12/1/2017-LUN"/>
        <s v="593-1/1/2018-SNBrk"/>
        <s v="593-1/1/2018-SNLun"/>
        <s v="593-2/1/2018-SNBrk"/>
        <s v="593-2/1/2018-SNLun"/>
        <s v="593-3/1/2018-SNBrk"/>
        <s v="593-3/1/2018-SNLun"/>
        <s v="593-4/1/2018-SNBrk"/>
        <s v="593-4/1/2018-SNLun"/>
        <s v="593-5/1/2018-SNBrk"/>
        <s v="593-5/1/2018-SNLun"/>
        <s v="593-6/1/2018-SNBrk"/>
        <s v="593-6/1/2018-SNLun"/>
        <s v="593-8/1/2017-SNBrk"/>
        <s v="593-8/1/2017-SNLun"/>
        <s v="593-9/1/2017-SNBrk"/>
        <s v="593-9/1/2017-SNLun"/>
        <s v="593-10/1/2017-SNBrk"/>
        <s v="593-10/1/2017-SNLun"/>
        <s v="593-11/1/2017-SNBrk"/>
        <s v="593-11/1/2017-SNLun"/>
        <s v="593-12/1/2017-SNBrk"/>
        <s v="593-12/1/2017-SNLun"/>
        <s v="36-1/1/2018-SNBrk"/>
        <s v="36-1/1/2018-SNLun"/>
        <s v="36-2/1/2018-SNBrk"/>
        <s v="36-2/1/2018-SNLun"/>
        <s v="36-3/1/2018-SNBrk"/>
        <s v="36-3/1/2018-SNLun"/>
        <s v="36-4/1/2018-SNBrk"/>
        <s v="36-4/1/2018-SNLun"/>
        <s v="36-5/1/2018-SNBrk"/>
        <s v="36-5/1/2018-SNLun"/>
        <s v="36-6/1/2018-SNBrk"/>
        <s v="36-6/1/2018-SNLun"/>
        <s v="36-9/1/2017-SNBrk"/>
        <s v="36-9/1/2017-SNLun"/>
        <s v="36-10/1/2017-SNBrk"/>
        <s v="36-10/1/2017-SNLun"/>
        <s v="36-11/1/2017-SNBrk"/>
        <s v="36-11/1/2017-SNLun"/>
        <s v="36-12/1/2017-SNBrk"/>
        <s v="36-12/1/2017-SNLun"/>
        <s v="63-1/1/2018-BRK"/>
        <s v="63-1/1/2018-LUN"/>
        <s v="63-1/1/2018-MLK"/>
        <s v="63-1/1/2018-SNBrk"/>
        <s v="63-2/1/2018-BRK"/>
        <s v="63-2/1/2018-LUN"/>
        <s v="63-2/1/2018-MLK"/>
        <s v="63-2/1/2018-SNBrk"/>
        <s v="63-3/1/2018-BRK"/>
        <s v="63-3/1/2018-LUN"/>
        <s v="63-3/1/2018-MLK"/>
        <s v="63-3/1/2018-SNBrk"/>
        <s v="63-4/1/2018-BRK"/>
        <s v="63-4/1/2018-LUN"/>
        <s v="63-4/1/2018-MLK"/>
        <s v="63-4/1/2018-SNBrk"/>
        <s v="63-5/1/2018-BRK"/>
        <s v="63-5/1/2018-LUN"/>
        <s v="63-5/1/2018-MLK"/>
        <s v="63-5/1/2018-SNBrk"/>
        <s v="63-6/1/2018-BRK"/>
        <s v="63-6/1/2018-LUN"/>
        <s v="63-6/1/2018-MLK"/>
        <s v="63-6/1/2018-SNBrk"/>
        <s v="63-9/1/2017-BRK"/>
        <s v="63-9/1/2017-LUN"/>
        <s v="63-9/1/2017-MLK"/>
        <s v="63-9/1/2017-SNBrk"/>
        <s v="63-10/1/2017-BRK"/>
        <s v="63-10/1/2017-LUN"/>
        <s v="63-10/1/2017-MLK"/>
        <s v="63-10/1/2017-SNBrk"/>
        <s v="63-11/1/2017-BRK"/>
        <s v="63-11/1/2017-LUN"/>
        <s v="63-11/1/2017-MLK"/>
        <s v="63-11/1/2017-SNBrk"/>
        <s v="63-12/1/2017-BRK"/>
        <s v="63-12/1/2017-LUN"/>
        <s v="63-12/1/2017-MLK"/>
        <s v="63-12/1/2017-SNBrk"/>
        <s v="94-1/1/2018-SNBrk"/>
        <s v="94-1/1/2018-SNLun"/>
        <s v="94-2/1/2018-SNBrk"/>
        <s v="94-2/1/2018-SNLun"/>
        <s v="94-3/1/2018-SNBrk"/>
        <s v="94-3/1/2018-SNLun"/>
        <s v="94-4/1/2018-SNBrk"/>
        <s v="94-4/1/2018-SNLun"/>
        <s v="94-5/1/2018-SNBrk"/>
        <s v="94-5/1/2018-SNLun"/>
        <s v="94-8/1/2017-SNBrk"/>
        <s v="94-8/1/2017-SNLun"/>
        <s v="94-9/1/2017-SNBrk"/>
        <s v="94-9/1/2017-SNLun"/>
        <s v="94-10/1/2017-SNBrk"/>
        <s v="94-10/1/2017-SNLun"/>
        <s v="94-11/1/2017-SNBrk"/>
        <s v="94-11/1/2017-SNLun"/>
        <s v="94-12/1/2017-SNBrk"/>
        <s v="94-12/1/2017-SNLun"/>
        <s v="95-1/1/2018-BRK"/>
        <s v="95-1/1/2018-LUN"/>
        <s v="95-1/1/2018-MLK"/>
        <s v="95-2/1/2018-BRK"/>
        <s v="95-2/1/2018-LUN"/>
        <s v="95-2/1/2018-MLK"/>
        <s v="95-3/1/2018-BRK"/>
        <s v="95-3/1/2018-LUN"/>
        <s v="95-3/1/2018-MLK"/>
        <s v="95-4/1/2018-BRK"/>
        <s v="95-4/1/2018-LUN"/>
        <s v="95-4/1/2018-MLK"/>
        <s v="95-5/1/2018-BRK"/>
        <s v="95-5/1/2018-LUN"/>
        <s v="95-5/1/2018-MLK"/>
        <s v="95-6/1/2018-BRK"/>
        <s v="95-6/1/2018-LUN"/>
        <s v="95-6/1/2018-MLK"/>
        <s v="95-8/1/2017-BRK"/>
        <s v="95-8/1/2017-LUN"/>
        <s v="95-9/1/2017-BRK"/>
        <s v="95-9/1/2017-LUN"/>
        <s v="95-9/1/2017-MLK"/>
        <s v="95-10/1/2017-BRK"/>
        <s v="95-10/1/2017-LUN"/>
        <s v="95-10/1/2017-MLK"/>
        <s v="95-11/1/2017-BRK"/>
        <s v="95-11/1/2017-LUN"/>
        <s v="95-11/1/2017-MLK"/>
        <s v="95-12/1/2017-BRK"/>
        <s v="95-12/1/2017-LUN"/>
        <s v="95-12/1/2017-MLK"/>
        <s v="21-1/1/2018-LUN"/>
        <s v="21-1/1/2018-SNBrk"/>
        <s v="21-1/1/2018-SP2"/>
        <s v="21-1/1/2018-SUP"/>
        <s v="21-1/1/2018-MLK"/>
        <s v="21-1/1/2018-BRK"/>
        <s v="21-2/1/2018-BRK"/>
        <s v="21-2/1/2018-LUN"/>
        <s v="21-2/1/2018-MLK"/>
        <s v="21-2/1/2018-SNBrk"/>
        <s v="21-2/1/2018-SP2"/>
        <s v="21-2/1/2018-SUP"/>
        <s v="21-3/1/2018-BRK"/>
        <s v="21-3/1/2018-LUN"/>
        <s v="21-3/1/2018-MLK"/>
        <s v="21-3/1/2018-SNBrk"/>
        <s v="21-3/1/2018-SP2"/>
        <s v="21-3/1/2018-SUP"/>
        <s v="21-4/1/2018-MLK"/>
        <s v="21-4/1/2018-BRK"/>
        <s v="21-4/1/2018-LUN"/>
        <s v="21-4/1/2018-SNBrk"/>
        <s v="21-4/1/2018-SP2"/>
        <s v="21-4/1/2018-SUP"/>
        <s v="21-5/1/2018-BRK"/>
        <s v="21-5/1/2018-LUN"/>
        <s v="21-5/1/2018-MLK"/>
        <s v="21-5/1/2018-SNBrk"/>
        <s v="21-5/1/2018-SP2"/>
        <s v="21-5/1/2018-SUP"/>
        <s v="21-6/1/2018-BRK"/>
        <s v="21-6/1/2018-LUN"/>
        <s v="21-6/1/2018-MLK"/>
        <s v="21-6/1/2018-SNBrk"/>
        <s v="21-8/1/2017-BRK"/>
        <s v="21-8/1/2017-LUN"/>
        <s v="21-8/1/2017-MLK"/>
        <s v="21-8/1/2017-SNBrk"/>
        <s v="21-9/1/2017-BRK"/>
        <s v="21-9/1/2017-LUN"/>
        <s v="21-9/1/2017-MLK"/>
        <s v="21-9/1/2017-SNBrk"/>
        <s v="21-9/1/2017-SP2"/>
        <s v="21-9/1/2017-SUP"/>
        <s v="21-10/1/2017-BRK"/>
        <s v="21-10/1/2017-LUN"/>
        <s v="21-10/1/2017-MLK"/>
        <s v="21-10/1/2017-SNBrk"/>
        <s v="21-10/1/2017-SP2"/>
        <s v="21-10/1/2017-SUP"/>
        <s v="21-11/1/2017-BRK"/>
        <s v="21-11/1/2017-LUN"/>
        <s v="21-11/1/2017-MLK"/>
        <s v="21-11/1/2017-SNBrk"/>
        <s v="21-11/1/2017-SP2"/>
        <s v="21-11/1/2017-SUP"/>
        <s v="21-12/1/2017-BRK"/>
        <s v="21-12/1/2017-LUN"/>
        <s v="21-12/1/2017-MLK"/>
        <s v="21-12/1/2017-SNBrk"/>
        <s v="21-12/1/2017-SP2"/>
        <s v="21-12/1/2017-SUP"/>
        <s v="59-1/1/2018-LUN"/>
        <s v="59-1/1/2018-MLK"/>
        <s v="59-1/1/2018-SNBrk"/>
        <s v="59-2/1/2018-LUN"/>
        <s v="59-2/1/2018-MLK"/>
        <s v="59-2/1/2018-SNBrk"/>
        <s v="59-3/1/2018-LUN"/>
        <s v="59-3/1/2018-MLK"/>
        <s v="59-3/1/2018-SNBrk"/>
        <s v="59-4/1/2018-LUN"/>
        <s v="59-4/1/2018-MLK"/>
        <s v="59-4/1/2018-SNBrk"/>
        <s v="59-5/1/2018-LUN"/>
        <s v="59-5/1/2018-MLK"/>
        <s v="59-5/1/2018-SNBrk"/>
        <s v="59-6/1/2018-LUN"/>
        <s v="59-6/1/2018-MLK"/>
        <s v="59-6/1/2018-SNBrk"/>
        <s v="59-9/1/2017-LUN"/>
        <s v="59-9/1/2017-MLK"/>
        <s v="59-9/1/2017-SNBrk"/>
        <s v="59-10/1/2017-LUN"/>
        <s v="59-10/1/2017-MLK"/>
        <s v="59-10/1/2017-SNBrk"/>
        <s v="59-11/1/2017-LUN"/>
        <s v="59-11/1/2017-MLK"/>
        <s v="59-11/1/2017-SNBrk"/>
        <s v="59-12/1/2017-LUN"/>
        <s v="59-12/1/2017-MLK"/>
        <s v="59-12/1/2017-SNBrk"/>
        <s v="502-1/1/2018-SNBrk"/>
        <s v="502-1/1/2018-SNLun"/>
        <s v="502-1/1/2018-SP2"/>
        <s v="502-2/1/2018-SNBrk"/>
        <s v="502-2/1/2018-SNLun"/>
        <s v="502-2/1/2018-SP2"/>
        <s v="502-3/1/2018-SNBrk"/>
        <s v="502-3/1/2018-SNLun"/>
        <s v="502-3/1/2018-SP2"/>
        <s v="502-4/1/2018-SNBrk"/>
        <s v="502-4/1/2018-SNLun"/>
        <s v="502-4/1/2018-SP2"/>
        <s v="502-5/1/2018-SNBrk"/>
        <s v="502-5/1/2018-SNLun"/>
        <s v="502-5/1/2018-SP2"/>
        <s v="502-6/1/2018-SNBrk"/>
        <s v="502-6/1/2018-SNLun"/>
        <s v="502-6/1/2018-SP2"/>
        <s v="502-8/1/2017-SNBrk"/>
        <s v="502-8/1/2017-SNLun"/>
        <s v="502-8/1/2017-SP2"/>
        <s v="502-9/1/2017-SNBrk"/>
        <s v="502-9/1/2017-SNLun"/>
        <s v="502-9/1/2017-SP2"/>
        <s v="502-10/1/2017-SNBrk"/>
        <s v="502-10/1/2017-SNLun"/>
        <s v="502-10/1/2017-SP2"/>
        <s v="502-11/1/2017-SNBrk"/>
        <s v="502-11/1/2017-SNLun"/>
        <s v="502-11/1/2017-SP2"/>
        <s v="502-12/1/2017-SNBrk"/>
        <s v="502-12/1/2017-SNLun"/>
        <s v="502-12/1/2017-SP2"/>
        <m/>
      </sharedItems>
    </cacheField>
    <cacheField name="SAU ID" numFmtId="0">
      <sharedItems containsString="0" containsBlank="1" containsNumber="1" containsInteger="1" minValue="1" maxValue="1063"/>
    </cacheField>
    <cacheField name="SAU Name" numFmtId="0">
      <sharedItems containsBlank="1"/>
    </cacheField>
    <cacheField name="Date" numFmtId="0">
      <sharedItems containsBlank="1"/>
    </cacheField>
    <cacheField name="Meal Type" numFmtId="0">
      <sharedItems containsBlank="1"/>
    </cacheField>
    <cacheField name="Free Meals" numFmtId="0">
      <sharedItems containsString="0" containsBlank="1" containsNumber="1" containsInteger="1" minValue="-1778" maxValue="111787"/>
    </cacheField>
    <cacheField name="Reduced Meals" numFmtId="0">
      <sharedItems containsString="0" containsBlank="1" containsNumber="1" containsInteger="1" minValue="-394" maxValue="12390"/>
    </cacheField>
    <cacheField name="Paid Meals" numFmtId="0">
      <sharedItems containsString="0" containsBlank="1" containsNumber="1" containsInteger="1" minValue="-1788" maxValue="60647"/>
    </cacheField>
    <cacheField name="Total Meals" numFmtId="0">
      <sharedItems containsString="0" containsBlank="1" containsNumber="1" containsInteger="1" minValue="-3960" maxValue="150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7">
  <r>
    <x v="0"/>
    <n v="72"/>
    <s v="Alton SAU Office"/>
    <s v="1/1/2018"/>
    <s v="BRK"/>
    <n v="808"/>
    <n v="6"/>
    <n v="169"/>
    <n v="983"/>
  </r>
  <r>
    <x v="1"/>
    <n v="72"/>
    <s v="Alton SAU Office"/>
    <s v="1/1/2018"/>
    <s v="LUN"/>
    <n v="1649"/>
    <n v="98"/>
    <n v="2316"/>
    <n v="4063"/>
  </r>
  <r>
    <x v="2"/>
    <n v="72"/>
    <s v="Alton SAU Office"/>
    <s v="2/1/2018"/>
    <s v="BRK"/>
    <n v="691"/>
    <n v="3"/>
    <n v="139"/>
    <n v="833"/>
  </r>
  <r>
    <x v="3"/>
    <n v="72"/>
    <s v="Alton SAU Office"/>
    <s v="2/1/2018"/>
    <s v="LUN"/>
    <n v="1385"/>
    <n v="86"/>
    <n v="2010"/>
    <n v="3481"/>
  </r>
  <r>
    <x v="4"/>
    <n v="72"/>
    <s v="Alton SAU Office"/>
    <s v="3/1/2018"/>
    <s v="BRK"/>
    <n v="812"/>
    <n v="3"/>
    <n v="183"/>
    <n v="998"/>
  </r>
  <r>
    <x v="5"/>
    <n v="72"/>
    <s v="Alton SAU Office"/>
    <s v="3/1/2018"/>
    <s v="LUN"/>
    <n v="1552"/>
    <n v="81"/>
    <n v="2292"/>
    <n v="3925"/>
  </r>
  <r>
    <x v="6"/>
    <n v="72"/>
    <s v="Alton SAU Office"/>
    <s v="4/1/2018"/>
    <s v="BRK"/>
    <n v="842"/>
    <n v="15"/>
    <n v="215"/>
    <n v="1072"/>
  </r>
  <r>
    <x v="7"/>
    <n v="72"/>
    <s v="Alton SAU Office"/>
    <s v="4/1/2018"/>
    <s v="LUN"/>
    <n v="1483"/>
    <n v="88"/>
    <n v="2070"/>
    <n v="3641"/>
  </r>
  <r>
    <x v="8"/>
    <n v="72"/>
    <s v="Alton SAU Office"/>
    <s v="5/1/2018"/>
    <s v="BRK"/>
    <n v="1212"/>
    <n v="18"/>
    <n v="296"/>
    <n v="1526"/>
  </r>
  <r>
    <x v="9"/>
    <n v="72"/>
    <s v="Alton SAU Office"/>
    <s v="5/1/2018"/>
    <s v="LUN"/>
    <n v="2002"/>
    <n v="118"/>
    <n v="2828"/>
    <n v="4948"/>
  </r>
  <r>
    <x v="10"/>
    <n v="72"/>
    <s v="Alton SAU Office"/>
    <s v="6/1/2018"/>
    <s v="BRK"/>
    <n v="770"/>
    <n v="21"/>
    <n v="246"/>
    <n v="1037"/>
  </r>
  <r>
    <x v="11"/>
    <n v="72"/>
    <s v="Alton SAU Office"/>
    <s v="6/1/2018"/>
    <s v="LUN"/>
    <n v="1227"/>
    <n v="77"/>
    <n v="1925"/>
    <n v="3229"/>
  </r>
  <r>
    <x v="12"/>
    <n v="72"/>
    <s v="Alton SAU Office"/>
    <s v="9/1/2017"/>
    <s v="BRK"/>
    <n v="625"/>
    <n v="86"/>
    <n v="267"/>
    <n v="978"/>
  </r>
  <r>
    <x v="13"/>
    <n v="72"/>
    <s v="Alton SAU Office"/>
    <s v="9/1/2017"/>
    <s v="LUN"/>
    <n v="1361"/>
    <n v="286"/>
    <n v="2324"/>
    <n v="3971"/>
  </r>
  <r>
    <x v="14"/>
    <n v="72"/>
    <s v="Alton SAU Office"/>
    <s v="10/1/2017"/>
    <s v="BRK"/>
    <n v="700"/>
    <n v="39"/>
    <n v="233"/>
    <n v="972"/>
  </r>
  <r>
    <x v="15"/>
    <n v="72"/>
    <s v="Alton SAU Office"/>
    <s v="10/1/2017"/>
    <s v="LUN"/>
    <n v="1433"/>
    <n v="174"/>
    <n v="2117"/>
    <n v="3724"/>
  </r>
  <r>
    <x v="16"/>
    <n v="72"/>
    <s v="Alton SAU Office"/>
    <s v="11/1/2017"/>
    <s v="BRK"/>
    <n v="897"/>
    <n v="5"/>
    <n v="241"/>
    <n v="1143"/>
  </r>
  <r>
    <x v="17"/>
    <n v="72"/>
    <s v="Alton SAU Office"/>
    <s v="11/1/2017"/>
    <s v="LUN"/>
    <n v="1671"/>
    <n v="99"/>
    <n v="2418"/>
    <n v="4188"/>
  </r>
  <r>
    <x v="18"/>
    <n v="72"/>
    <s v="Alton SAU Office"/>
    <s v="12/1/2017"/>
    <s v="BRK"/>
    <n v="651"/>
    <n v="8"/>
    <n v="173"/>
    <n v="832"/>
  </r>
  <r>
    <x v="19"/>
    <n v="72"/>
    <s v="Alton SAU Office"/>
    <s v="12/1/2017"/>
    <s v="LUN"/>
    <n v="1326"/>
    <n v="83"/>
    <n v="1968"/>
    <n v="3377"/>
  </r>
  <r>
    <x v="20"/>
    <n v="39"/>
    <s v="Amherst SAU Office"/>
    <s v="1/1/2018"/>
    <s v="BRK"/>
    <n v="139"/>
    <n v="11"/>
    <n v="9"/>
    <n v="159"/>
  </r>
  <r>
    <x v="21"/>
    <n v="39"/>
    <s v="Amherst SAU Office"/>
    <s v="1/1/2018"/>
    <s v="LUN"/>
    <n v="1334"/>
    <n v="322"/>
    <n v="8914"/>
    <n v="10570"/>
  </r>
  <r>
    <x v="22"/>
    <n v="39"/>
    <s v="Amherst SAU Office"/>
    <s v="2/1/2018"/>
    <s v="BRK"/>
    <n v="121"/>
    <n v="14"/>
    <n v="5"/>
    <n v="140"/>
  </r>
  <r>
    <x v="23"/>
    <n v="39"/>
    <s v="Amherst SAU Office"/>
    <s v="2/1/2018"/>
    <s v="LUN"/>
    <n v="1169"/>
    <n v="266"/>
    <n v="7648"/>
    <n v="9083"/>
  </r>
  <r>
    <x v="24"/>
    <n v="39"/>
    <s v="Amherst SAU Office"/>
    <s v="3/1/2018"/>
    <s v="BRK"/>
    <n v="384"/>
    <n v="50"/>
    <n v="1090"/>
    <n v="1524"/>
  </r>
  <r>
    <x v="25"/>
    <n v="39"/>
    <s v="Amherst SAU Office"/>
    <s v="3/1/2018"/>
    <s v="LUN"/>
    <n v="1271"/>
    <n v="270"/>
    <n v="8281"/>
    <n v="9822"/>
  </r>
  <r>
    <x v="26"/>
    <n v="39"/>
    <s v="Amherst SAU Office"/>
    <s v="4/1/2018"/>
    <s v="BRK"/>
    <n v="128"/>
    <n v="15"/>
    <n v="24"/>
    <n v="167"/>
  </r>
  <r>
    <x v="27"/>
    <n v="39"/>
    <s v="Amherst SAU Office"/>
    <s v="4/1/2018"/>
    <s v="LUN"/>
    <n v="1173"/>
    <n v="270"/>
    <n v="7828"/>
    <n v="9271"/>
  </r>
  <r>
    <x v="28"/>
    <n v="39"/>
    <s v="Amherst SAU Office"/>
    <s v="5/1/2018"/>
    <s v="BRK"/>
    <n v="192"/>
    <n v="16"/>
    <n v="32"/>
    <n v="240"/>
  </r>
  <r>
    <x v="29"/>
    <n v="39"/>
    <s v="Amherst SAU Office"/>
    <s v="5/1/2018"/>
    <s v="LUN"/>
    <n v="1652"/>
    <n v="315"/>
    <n v="10464"/>
    <n v="12431"/>
  </r>
  <r>
    <x v="30"/>
    <n v="39"/>
    <s v="Amherst SAU Office"/>
    <s v="6/1/2018"/>
    <s v="BRK"/>
    <n v="56"/>
    <n v="8"/>
    <n v="7"/>
    <n v="71"/>
  </r>
  <r>
    <x v="31"/>
    <n v="39"/>
    <s v="Amherst SAU Office"/>
    <s v="6/1/2018"/>
    <s v="LUN"/>
    <n v="522"/>
    <n v="102"/>
    <n v="3836"/>
    <n v="4460"/>
  </r>
  <r>
    <x v="32"/>
    <n v="39"/>
    <s v="Amherst SAU Office"/>
    <s v="9/1/2017"/>
    <s v="BRK"/>
    <n v="117"/>
    <n v="17"/>
    <n v="12"/>
    <n v="146"/>
  </r>
  <r>
    <x v="33"/>
    <n v="39"/>
    <s v="Amherst SAU Office"/>
    <s v="9/1/2017"/>
    <s v="LUN"/>
    <n v="1112"/>
    <n v="328"/>
    <n v="7820"/>
    <n v="9260"/>
  </r>
  <r>
    <x v="34"/>
    <n v="39"/>
    <s v="Amherst SAU Office"/>
    <s v="10/1/2017"/>
    <s v="BRK"/>
    <n v="160"/>
    <n v="13"/>
    <n v="11"/>
    <n v="184"/>
  </r>
  <r>
    <x v="35"/>
    <n v="39"/>
    <s v="Amherst SAU Office"/>
    <s v="10/1/2017"/>
    <s v="LUN"/>
    <n v="1380"/>
    <n v="397"/>
    <n v="9363"/>
    <n v="11140"/>
  </r>
  <r>
    <x v="36"/>
    <n v="39"/>
    <s v="Amherst SAU Office"/>
    <s v="11/1/2017"/>
    <s v="BRK"/>
    <n v="138"/>
    <n v="2"/>
    <n v="12"/>
    <n v="152"/>
  </r>
  <r>
    <x v="37"/>
    <n v="39"/>
    <s v="Amherst SAU Office"/>
    <s v="11/1/2017"/>
    <s v="LUN"/>
    <n v="1220"/>
    <n v="304"/>
    <n v="8062"/>
    <n v="9586"/>
  </r>
  <r>
    <x v="38"/>
    <n v="39"/>
    <s v="Amherst SAU Office"/>
    <s v="12/1/2017"/>
    <s v="BRK"/>
    <n v="119"/>
    <n v="6"/>
    <n v="5"/>
    <n v="130"/>
  </r>
  <r>
    <x v="39"/>
    <n v="39"/>
    <s v="Amherst SAU Office"/>
    <s v="12/1/2017"/>
    <s v="LUN"/>
    <n v="1106"/>
    <n v="274"/>
    <n v="7038"/>
    <n v="8418"/>
  </r>
  <r>
    <x v="40"/>
    <n v="86"/>
    <s v="Barnstead SAU Office"/>
    <s v="1/1/2018"/>
    <s v="LUN"/>
    <n v="1831"/>
    <n v="419"/>
    <n v="2238"/>
    <n v="4488"/>
  </r>
  <r>
    <x v="41"/>
    <n v="86"/>
    <s v="Barnstead SAU Office"/>
    <s v="1/1/2018"/>
    <s v="SNBrk"/>
    <n v="1383"/>
    <n v="227"/>
    <n v="785"/>
    <n v="2395"/>
  </r>
  <r>
    <x v="42"/>
    <n v="86"/>
    <s v="Barnstead SAU Office"/>
    <s v="2/1/2018"/>
    <s v="LUN"/>
    <n v="1495"/>
    <n v="372"/>
    <n v="1884"/>
    <n v="3751"/>
  </r>
  <r>
    <x v="43"/>
    <n v="86"/>
    <s v="Barnstead SAU Office"/>
    <s v="2/1/2018"/>
    <s v="SNBrk"/>
    <n v="1100"/>
    <n v="160"/>
    <n v="637"/>
    <n v="1897"/>
  </r>
  <r>
    <x v="44"/>
    <n v="86"/>
    <s v="Barnstead SAU Office"/>
    <s v="3/1/2018"/>
    <s v="LUN"/>
    <n v="1536"/>
    <n v="377"/>
    <n v="2010"/>
    <n v="3923"/>
  </r>
  <r>
    <x v="45"/>
    <n v="86"/>
    <s v="Barnstead SAU Office"/>
    <s v="3/1/2018"/>
    <s v="SNBrk"/>
    <n v="1227"/>
    <n v="192"/>
    <n v="763"/>
    <n v="2182"/>
  </r>
  <r>
    <x v="46"/>
    <n v="86"/>
    <s v="Barnstead SAU Office"/>
    <s v="4/1/2018"/>
    <s v="LUN"/>
    <n v="1478"/>
    <n v="341"/>
    <n v="1873"/>
    <n v="3692"/>
  </r>
  <r>
    <x v="47"/>
    <n v="86"/>
    <s v="Barnstead SAU Office"/>
    <s v="4/1/2018"/>
    <s v="SNBrk"/>
    <n v="1164"/>
    <n v="188"/>
    <n v="796"/>
    <n v="2148"/>
  </r>
  <r>
    <x v="48"/>
    <n v="86"/>
    <s v="Barnstead SAU Office"/>
    <s v="5/1/2018"/>
    <s v="LUN"/>
    <n v="2052"/>
    <n v="468"/>
    <n v="2646"/>
    <n v="5166"/>
  </r>
  <r>
    <x v="49"/>
    <n v="86"/>
    <s v="Barnstead SAU Office"/>
    <s v="5/1/2018"/>
    <s v="SNBrk"/>
    <n v="1672"/>
    <n v="242"/>
    <n v="1173"/>
    <n v="3087"/>
  </r>
  <r>
    <x v="50"/>
    <n v="86"/>
    <s v="Barnstead SAU Office"/>
    <s v="6/1/2018"/>
    <s v="LUN"/>
    <n v="1123"/>
    <n v="244"/>
    <n v="1478"/>
    <n v="2845"/>
  </r>
  <r>
    <x v="51"/>
    <n v="86"/>
    <s v="Barnstead SAU Office"/>
    <s v="6/1/2018"/>
    <s v="SNBrk"/>
    <n v="965"/>
    <n v="152"/>
    <n v="733"/>
    <n v="1850"/>
  </r>
  <r>
    <x v="52"/>
    <n v="86"/>
    <s v="Barnstead SAU Office"/>
    <s v="9/1/2017"/>
    <s v="LUN"/>
    <n v="1680"/>
    <n v="324"/>
    <n v="2181"/>
    <n v="4185"/>
  </r>
  <r>
    <x v="53"/>
    <n v="86"/>
    <s v="Barnstead SAU Office"/>
    <s v="9/1/2017"/>
    <s v="SNBrk"/>
    <n v="1249"/>
    <n v="187"/>
    <n v="756"/>
    <n v="2192"/>
  </r>
  <r>
    <x v="54"/>
    <n v="86"/>
    <s v="Barnstead SAU Office"/>
    <s v="10/1/2017"/>
    <s v="LUN"/>
    <n v="1740"/>
    <n v="421"/>
    <n v="2371"/>
    <n v="4532"/>
  </r>
  <r>
    <x v="55"/>
    <n v="86"/>
    <s v="Barnstead SAU Office"/>
    <s v="10/1/2017"/>
    <s v="SNBrk"/>
    <n v="1383"/>
    <n v="234"/>
    <n v="942"/>
    <n v="2559"/>
  </r>
  <r>
    <x v="56"/>
    <n v="86"/>
    <s v="Barnstead SAU Office"/>
    <s v="11/1/2017"/>
    <s v="LUN"/>
    <n v="1652"/>
    <n v="423"/>
    <n v="2231"/>
    <n v="4306"/>
  </r>
  <r>
    <x v="57"/>
    <n v="86"/>
    <s v="Barnstead SAU Office"/>
    <s v="11/1/2017"/>
    <s v="SNBrk"/>
    <n v="1317"/>
    <n v="222"/>
    <n v="1003"/>
    <n v="2542"/>
  </r>
  <r>
    <x v="58"/>
    <n v="86"/>
    <s v="Barnstead SAU Office"/>
    <s v="12/1/2017"/>
    <s v="LUN"/>
    <n v="1307"/>
    <n v="301"/>
    <n v="1731"/>
    <n v="3339"/>
  </r>
  <r>
    <x v="59"/>
    <n v="86"/>
    <s v="Barnstead SAU Office"/>
    <s v="12/1/2017"/>
    <s v="SNBrk"/>
    <n v="1014"/>
    <n v="160"/>
    <n v="583"/>
    <n v="1757"/>
  </r>
  <r>
    <x v="60"/>
    <n v="74"/>
    <s v="Barrington SAU Office"/>
    <s v="1/1/2018"/>
    <s v="BRK"/>
    <n v="104"/>
    <n v="5"/>
    <n v="45"/>
    <n v="154"/>
  </r>
  <r>
    <x v="61"/>
    <n v="74"/>
    <s v="Barrington SAU Office"/>
    <s v="1/1/2018"/>
    <s v="LUN"/>
    <n v="1384"/>
    <n v="246"/>
    <n v="4536"/>
    <n v="6166"/>
  </r>
  <r>
    <x v="62"/>
    <n v="74"/>
    <s v="Barrington SAU Office"/>
    <s v="1/1/2018"/>
    <s v="SNBrk"/>
    <n v="219"/>
    <n v="32"/>
    <n v="166"/>
    <n v="417"/>
  </r>
  <r>
    <x v="63"/>
    <n v="74"/>
    <s v="Barrington SAU Office"/>
    <s v="2/1/2018"/>
    <s v="BRK"/>
    <n v="101"/>
    <n v="1"/>
    <n v="19"/>
    <n v="121"/>
  </r>
  <r>
    <x v="64"/>
    <n v="74"/>
    <s v="Barrington SAU Office"/>
    <s v="2/1/2018"/>
    <s v="LUN"/>
    <n v="1169"/>
    <n v="223"/>
    <n v="3819"/>
    <n v="5211"/>
  </r>
  <r>
    <x v="65"/>
    <n v="74"/>
    <s v="Barrington SAU Office"/>
    <s v="2/1/2018"/>
    <s v="SNBrk"/>
    <n v="168"/>
    <n v="22"/>
    <n v="137"/>
    <n v="327"/>
  </r>
  <r>
    <x v="66"/>
    <n v="74"/>
    <s v="Barrington SAU Office"/>
    <s v="3/1/2018"/>
    <s v="BRK"/>
    <n v="111"/>
    <n v="3"/>
    <n v="36"/>
    <n v="150"/>
  </r>
  <r>
    <x v="67"/>
    <n v="74"/>
    <s v="Barrington SAU Office"/>
    <s v="3/1/2018"/>
    <s v="LUN"/>
    <n v="1310"/>
    <n v="239"/>
    <n v="4146"/>
    <n v="5695"/>
  </r>
  <r>
    <x v="68"/>
    <n v="74"/>
    <s v="Barrington SAU Office"/>
    <s v="3/1/2018"/>
    <s v="SNBrk"/>
    <n v="189"/>
    <n v="27"/>
    <n v="147"/>
    <n v="363"/>
  </r>
  <r>
    <x v="69"/>
    <n v="74"/>
    <s v="Barrington SAU Office"/>
    <s v="4/1/2018"/>
    <s v="BRK"/>
    <n v="106"/>
    <n v="4"/>
    <n v="46"/>
    <n v="156"/>
  </r>
  <r>
    <x v="70"/>
    <n v="74"/>
    <s v="Barrington SAU Office"/>
    <s v="4/1/2018"/>
    <s v="LUN"/>
    <n v="1214"/>
    <n v="220"/>
    <n v="3817"/>
    <n v="5251"/>
  </r>
  <r>
    <x v="71"/>
    <n v="74"/>
    <s v="Barrington SAU Office"/>
    <s v="4/1/2018"/>
    <s v="SNBrk"/>
    <n v="205"/>
    <n v="27"/>
    <n v="173"/>
    <n v="405"/>
  </r>
  <r>
    <x v="72"/>
    <n v="74"/>
    <s v="Barrington SAU Office"/>
    <s v="5/1/2018"/>
    <s v="BRK"/>
    <n v="159"/>
    <n v="6"/>
    <n v="46"/>
    <n v="211"/>
  </r>
  <r>
    <x v="73"/>
    <n v="74"/>
    <s v="Barrington SAU Office"/>
    <s v="5/1/2018"/>
    <s v="LUN"/>
    <n v="1670"/>
    <n v="306"/>
    <n v="5654"/>
    <n v="7630"/>
  </r>
  <r>
    <x v="74"/>
    <n v="74"/>
    <s v="Barrington SAU Office"/>
    <s v="5/1/2018"/>
    <s v="SNBrk"/>
    <n v="257"/>
    <n v="41"/>
    <n v="270"/>
    <n v="568"/>
  </r>
  <r>
    <x v="75"/>
    <n v="74"/>
    <s v="Barrington SAU Office"/>
    <s v="6/1/2018"/>
    <s v="BRK"/>
    <n v="111"/>
    <n v="4"/>
    <n v="49"/>
    <n v="164"/>
  </r>
  <r>
    <x v="76"/>
    <n v="74"/>
    <s v="Barrington SAU Office"/>
    <s v="6/1/2018"/>
    <s v="LUN"/>
    <n v="1120"/>
    <n v="191"/>
    <n v="3617"/>
    <n v="4928"/>
  </r>
  <r>
    <x v="77"/>
    <n v="74"/>
    <s v="Barrington SAU Office"/>
    <s v="6/1/2018"/>
    <s v="SNBrk"/>
    <n v="135"/>
    <n v="16"/>
    <n v="179"/>
    <n v="330"/>
  </r>
  <r>
    <x v="78"/>
    <n v="74"/>
    <s v="Barrington SAU Office"/>
    <s v="8/1/2017"/>
    <s v="BRK"/>
    <n v="8"/>
    <n v="1"/>
    <n v="0"/>
    <n v="9"/>
  </r>
  <r>
    <x v="79"/>
    <n v="74"/>
    <s v="Barrington SAU Office"/>
    <s v="8/1/2017"/>
    <s v="LUN"/>
    <n v="123"/>
    <n v="20"/>
    <n v="330"/>
    <n v="473"/>
  </r>
  <r>
    <x v="80"/>
    <n v="74"/>
    <s v="Barrington SAU Office"/>
    <s v="8/1/2017"/>
    <s v="SNBrk"/>
    <n v="4"/>
    <n v="0"/>
    <n v="1"/>
    <n v="5"/>
  </r>
  <r>
    <x v="81"/>
    <n v="74"/>
    <s v="Barrington SAU Office"/>
    <s v="9/1/2017"/>
    <s v="BRK"/>
    <n v="132"/>
    <n v="15"/>
    <n v="23"/>
    <n v="170"/>
  </r>
  <r>
    <x v="82"/>
    <n v="74"/>
    <s v="Barrington SAU Office"/>
    <s v="9/1/2017"/>
    <s v="LUN"/>
    <n v="1367"/>
    <n v="326"/>
    <n v="4283"/>
    <n v="5976"/>
  </r>
  <r>
    <x v="83"/>
    <n v="74"/>
    <s v="Barrington SAU Office"/>
    <s v="9/1/2017"/>
    <s v="SNBrk"/>
    <n v="157"/>
    <n v="47"/>
    <n v="149"/>
    <n v="353"/>
  </r>
  <r>
    <x v="84"/>
    <n v="74"/>
    <s v="Barrington SAU Office"/>
    <s v="10/1/2017"/>
    <s v="BRK"/>
    <n v="95"/>
    <n v="10"/>
    <n v="34"/>
    <n v="139"/>
  </r>
  <r>
    <x v="85"/>
    <n v="74"/>
    <s v="Barrington SAU Office"/>
    <s v="10/1/2017"/>
    <s v="LUN"/>
    <n v="1356"/>
    <n v="268"/>
    <n v="4197"/>
    <n v="5821"/>
  </r>
  <r>
    <x v="86"/>
    <n v="74"/>
    <s v="Barrington SAU Office"/>
    <s v="10/1/2017"/>
    <s v="SNBrk"/>
    <n v="151"/>
    <n v="15"/>
    <n v="199"/>
    <n v="365"/>
  </r>
  <r>
    <x v="87"/>
    <n v="74"/>
    <s v="Barrington SAU Office"/>
    <s v="11/1/2017"/>
    <s v="BRK"/>
    <n v="104"/>
    <n v="12"/>
    <n v="32"/>
    <n v="148"/>
  </r>
  <r>
    <x v="88"/>
    <n v="74"/>
    <s v="Barrington SAU Office"/>
    <s v="11/1/2017"/>
    <s v="LUN"/>
    <n v="1250"/>
    <n v="235"/>
    <n v="3874"/>
    <n v="5359"/>
  </r>
  <r>
    <x v="89"/>
    <n v="74"/>
    <s v="Barrington SAU Office"/>
    <s v="11/1/2017"/>
    <s v="SNBrk"/>
    <n v="214"/>
    <n v="16"/>
    <n v="155"/>
    <n v="385"/>
  </r>
  <r>
    <x v="90"/>
    <n v="74"/>
    <s v="Barrington SAU Office"/>
    <s v="12/1/2017"/>
    <s v="BRK"/>
    <n v="79"/>
    <n v="9"/>
    <n v="61"/>
    <n v="149"/>
  </r>
  <r>
    <x v="91"/>
    <n v="74"/>
    <s v="Barrington SAU Office"/>
    <s v="12/1/2017"/>
    <s v="LUN"/>
    <n v="1069"/>
    <n v="201"/>
    <n v="3488"/>
    <n v="4758"/>
  </r>
  <r>
    <x v="92"/>
    <n v="74"/>
    <s v="Barrington SAU Office"/>
    <s v="12/1/2017"/>
    <s v="SNBrk"/>
    <n v="218"/>
    <n v="16"/>
    <n v="127"/>
    <n v="361"/>
  </r>
  <r>
    <x v="93"/>
    <n v="25"/>
    <s v="Bedford SAU Office"/>
    <s v="1/1/2018"/>
    <s v="BRK"/>
    <n v="179"/>
    <n v="40"/>
    <n v="923"/>
    <n v="1142"/>
  </r>
  <r>
    <x v="94"/>
    <n v="25"/>
    <s v="Bedford SAU Office"/>
    <s v="1/1/2018"/>
    <s v="LUN"/>
    <n v="2239"/>
    <n v="433"/>
    <n v="35309"/>
    <n v="37981"/>
  </r>
  <r>
    <x v="95"/>
    <n v="25"/>
    <s v="Bedford SAU Office"/>
    <s v="2/1/2018"/>
    <s v="BRK"/>
    <n v="196"/>
    <n v="42"/>
    <n v="933"/>
    <n v="1171"/>
  </r>
  <r>
    <x v="96"/>
    <n v="25"/>
    <s v="Bedford SAU Office"/>
    <s v="2/1/2018"/>
    <s v="LUN"/>
    <n v="1882"/>
    <n v="355"/>
    <n v="29345"/>
    <n v="31582"/>
  </r>
  <r>
    <x v="97"/>
    <n v="25"/>
    <s v="Bedford SAU Office"/>
    <s v="3/1/2018"/>
    <s v="BRK"/>
    <n v="248"/>
    <n v="47"/>
    <n v="939"/>
    <n v="1234"/>
  </r>
  <r>
    <x v="98"/>
    <n v="25"/>
    <s v="Bedford SAU Office"/>
    <s v="3/1/2018"/>
    <s v="LUN"/>
    <n v="2133"/>
    <n v="429"/>
    <n v="34091"/>
    <n v="36653"/>
  </r>
  <r>
    <x v="99"/>
    <n v="25"/>
    <s v="Bedford SAU Office"/>
    <s v="4/1/2018"/>
    <s v="BRK"/>
    <n v="212"/>
    <n v="40"/>
    <n v="816"/>
    <n v="1068"/>
  </r>
  <r>
    <x v="100"/>
    <n v="25"/>
    <s v="Bedford SAU Office"/>
    <s v="4/1/2018"/>
    <s v="LUN"/>
    <n v="1840"/>
    <n v="369"/>
    <n v="29319"/>
    <n v="31528"/>
  </r>
  <r>
    <x v="101"/>
    <n v="25"/>
    <s v="Bedford SAU Office"/>
    <s v="5/1/2018"/>
    <s v="BRK"/>
    <n v="588"/>
    <n v="62"/>
    <n v="2426"/>
    <n v="3076"/>
  </r>
  <r>
    <x v="102"/>
    <n v="25"/>
    <s v="Bedford SAU Office"/>
    <s v="5/1/2018"/>
    <s v="LUN"/>
    <n v="2482"/>
    <n v="482"/>
    <n v="39577"/>
    <n v="42541"/>
  </r>
  <r>
    <x v="103"/>
    <n v="25"/>
    <s v="Bedford SAU Office"/>
    <s v="6/1/2018"/>
    <s v="BRK"/>
    <n v="239"/>
    <n v="21"/>
    <n v="1027"/>
    <n v="1287"/>
  </r>
  <r>
    <x v="104"/>
    <n v="25"/>
    <s v="Bedford SAU Office"/>
    <s v="6/1/2018"/>
    <s v="LUN"/>
    <n v="1337"/>
    <n v="257"/>
    <n v="21764"/>
    <n v="23358"/>
  </r>
  <r>
    <x v="105"/>
    <n v="25"/>
    <s v="Bedford SAU Office"/>
    <s v="8/1/2017"/>
    <s v="BRK"/>
    <n v="21"/>
    <n v="2"/>
    <n v="57"/>
    <n v="80"/>
  </r>
  <r>
    <x v="106"/>
    <n v="25"/>
    <s v="Bedford SAU Office"/>
    <s v="8/1/2017"/>
    <s v="LUN"/>
    <n v="312"/>
    <n v="62"/>
    <n v="5058"/>
    <n v="5432"/>
  </r>
  <r>
    <x v="107"/>
    <n v="25"/>
    <s v="Bedford SAU Office"/>
    <s v="9/1/2017"/>
    <s v="BRK"/>
    <n v="191"/>
    <n v="29"/>
    <n v="763"/>
    <n v="983"/>
  </r>
  <r>
    <x v="108"/>
    <n v="25"/>
    <s v="Bedford SAU Office"/>
    <s v="9/1/2017"/>
    <s v="LUN"/>
    <n v="2331"/>
    <n v="477"/>
    <n v="34785"/>
    <n v="37593"/>
  </r>
  <r>
    <x v="109"/>
    <n v="25"/>
    <s v="Bedford SAU Office"/>
    <s v="10/1/2017"/>
    <s v="BRK"/>
    <n v="172"/>
    <n v="43"/>
    <n v="981"/>
    <n v="1196"/>
  </r>
  <r>
    <x v="110"/>
    <n v="25"/>
    <s v="Bedford SAU Office"/>
    <s v="10/1/2017"/>
    <s v="LUN"/>
    <n v="2122"/>
    <n v="428"/>
    <n v="32007"/>
    <n v="34557"/>
  </r>
  <r>
    <x v="111"/>
    <n v="25"/>
    <s v="Bedford SAU Office"/>
    <s v="11/1/2017"/>
    <s v="BRK"/>
    <n v="194"/>
    <n v="45"/>
    <n v="909"/>
    <n v="1148"/>
  </r>
  <r>
    <x v="112"/>
    <n v="25"/>
    <s v="Bedford SAU Office"/>
    <s v="11/1/2017"/>
    <s v="LUN"/>
    <n v="2113"/>
    <n v="399"/>
    <n v="32818"/>
    <n v="35330"/>
  </r>
  <r>
    <x v="113"/>
    <n v="25"/>
    <s v="Bedford SAU Office"/>
    <s v="12/1/2017"/>
    <s v="BRK"/>
    <n v="165"/>
    <n v="43"/>
    <n v="809"/>
    <n v="1017"/>
  </r>
  <r>
    <x v="114"/>
    <n v="25"/>
    <s v="Bedford SAU Office"/>
    <s v="12/1/2017"/>
    <s v="LUN"/>
    <n v="1785"/>
    <n v="313"/>
    <n v="27777"/>
    <n v="29875"/>
  </r>
  <r>
    <x v="115"/>
    <n v="3"/>
    <s v="Berlin SAU Office"/>
    <s v="1/1/2018"/>
    <s v="SNBrk"/>
    <n v="4049"/>
    <n v="268"/>
    <n v="724"/>
    <n v="5041"/>
  </r>
  <r>
    <x v="116"/>
    <n v="3"/>
    <s v="Berlin SAU Office"/>
    <s v="1/1/2018"/>
    <s v="SNLun"/>
    <n v="8773"/>
    <n v="760"/>
    <n v="4951"/>
    <n v="14484"/>
  </r>
  <r>
    <x v="117"/>
    <n v="3"/>
    <s v="Berlin SAU Office"/>
    <s v="1/1/2018"/>
    <s v="SP2"/>
    <n v="1303"/>
    <n v="0"/>
    <n v="0"/>
    <n v="1303"/>
  </r>
  <r>
    <x v="118"/>
    <n v="3"/>
    <s v="Berlin SAU Office"/>
    <s v="1/1/2018"/>
    <s v="SUP"/>
    <n v="665"/>
    <n v="0"/>
    <n v="0"/>
    <n v="665"/>
  </r>
  <r>
    <x v="119"/>
    <n v="3"/>
    <s v="Berlin SAU Office"/>
    <s v="2/1/2018"/>
    <s v="SNBrk"/>
    <n v="3566"/>
    <n v="206"/>
    <n v="629"/>
    <n v="4401"/>
  </r>
  <r>
    <x v="120"/>
    <n v="3"/>
    <s v="Berlin SAU Office"/>
    <s v="2/1/2018"/>
    <s v="SNLun"/>
    <n v="7027"/>
    <n v="559"/>
    <n v="3837"/>
    <n v="11423"/>
  </r>
  <r>
    <x v="121"/>
    <n v="3"/>
    <s v="Berlin SAU Office"/>
    <s v="2/1/2018"/>
    <s v="SP2"/>
    <n v="1043"/>
    <n v="0"/>
    <n v="0"/>
    <n v="1043"/>
  </r>
  <r>
    <x v="122"/>
    <n v="3"/>
    <s v="Berlin SAU Office"/>
    <s v="2/1/2018"/>
    <s v="SUP"/>
    <n v="498"/>
    <n v="0"/>
    <n v="0"/>
    <n v="498"/>
  </r>
  <r>
    <x v="123"/>
    <n v="3"/>
    <s v="Berlin SAU Office"/>
    <s v="3/1/2018"/>
    <s v="SNBrk"/>
    <n v="3571"/>
    <n v="209"/>
    <n v="690"/>
    <n v="4470"/>
  </r>
  <r>
    <x v="124"/>
    <n v="3"/>
    <s v="Berlin SAU Office"/>
    <s v="3/1/2018"/>
    <s v="SNLun"/>
    <n v="7831"/>
    <n v="598"/>
    <n v="4368"/>
    <n v="12797"/>
  </r>
  <r>
    <x v="125"/>
    <n v="3"/>
    <s v="Berlin SAU Office"/>
    <s v="3/1/2018"/>
    <s v="SP2"/>
    <n v="1135"/>
    <n v="0"/>
    <n v="0"/>
    <n v="1135"/>
  </r>
  <r>
    <x v="126"/>
    <n v="3"/>
    <s v="Berlin SAU Office"/>
    <s v="3/1/2018"/>
    <s v="SUP"/>
    <n v="607"/>
    <n v="0"/>
    <n v="0"/>
    <n v="607"/>
  </r>
  <r>
    <x v="127"/>
    <n v="3"/>
    <s v="Berlin SAU Office"/>
    <s v="4/1/2018"/>
    <s v="SNBrk"/>
    <n v="3071"/>
    <n v="191"/>
    <n v="610"/>
    <n v="3872"/>
  </r>
  <r>
    <x v="128"/>
    <n v="3"/>
    <s v="Berlin SAU Office"/>
    <s v="4/1/2018"/>
    <s v="SNLun"/>
    <n v="6638"/>
    <n v="523"/>
    <n v="3688"/>
    <n v="10849"/>
  </r>
  <r>
    <x v="129"/>
    <n v="3"/>
    <s v="Berlin SAU Office"/>
    <s v="4/1/2018"/>
    <s v="SP2"/>
    <n v="924"/>
    <n v="0"/>
    <n v="0"/>
    <n v="924"/>
  </r>
  <r>
    <x v="130"/>
    <n v="3"/>
    <s v="Berlin SAU Office"/>
    <s v="4/1/2018"/>
    <s v="SUP"/>
    <n v="433"/>
    <n v="0"/>
    <n v="0"/>
    <n v="433"/>
  </r>
  <r>
    <x v="131"/>
    <n v="3"/>
    <s v="Berlin SAU Office"/>
    <s v="5/1/2018"/>
    <s v="SNBrk"/>
    <n v="4469"/>
    <n v="265"/>
    <n v="894"/>
    <n v="5628"/>
  </r>
  <r>
    <x v="132"/>
    <n v="3"/>
    <s v="Berlin SAU Office"/>
    <s v="5/1/2018"/>
    <s v="SNLun"/>
    <n v="9274"/>
    <n v="720"/>
    <n v="5090"/>
    <n v="15084"/>
  </r>
  <r>
    <x v="133"/>
    <n v="3"/>
    <s v="Berlin SAU Office"/>
    <s v="5/1/2018"/>
    <s v="SP2"/>
    <n v="1438"/>
    <n v="0"/>
    <n v="0"/>
    <n v="1438"/>
  </r>
  <r>
    <x v="134"/>
    <n v="3"/>
    <s v="Berlin SAU Office"/>
    <s v="5/1/2018"/>
    <s v="SUP"/>
    <n v="650"/>
    <n v="0"/>
    <n v="0"/>
    <n v="650"/>
  </r>
  <r>
    <x v="131"/>
    <n v="3"/>
    <s v="Berlin SAU Office"/>
    <s v="5/1/2018"/>
    <s v="SNBrk"/>
    <n v="24"/>
    <n v="4"/>
    <n v="27"/>
    <n v="55"/>
  </r>
  <r>
    <x v="135"/>
    <n v="3"/>
    <s v="Berlin SAU Office"/>
    <s v="6/1/2018"/>
    <s v="SNBrk"/>
    <n v="1670"/>
    <n v="92"/>
    <n v="384"/>
    <n v="2146"/>
  </r>
  <r>
    <x v="136"/>
    <n v="3"/>
    <s v="Berlin SAU Office"/>
    <s v="6/1/2018"/>
    <s v="SNLun"/>
    <n v="3270"/>
    <n v="259"/>
    <n v="1826"/>
    <n v="5355"/>
  </r>
  <r>
    <x v="137"/>
    <n v="3"/>
    <s v="Berlin SAU Office"/>
    <s v="6/1/2018"/>
    <s v="SP2"/>
    <n v="68"/>
    <n v="0"/>
    <n v="0"/>
    <n v="68"/>
  </r>
  <r>
    <x v="138"/>
    <n v="3"/>
    <s v="Berlin SAU Office"/>
    <s v="6/1/2018"/>
    <s v="SUP"/>
    <n v="31"/>
    <n v="0"/>
    <n v="0"/>
    <n v="31"/>
  </r>
  <r>
    <x v="139"/>
    <n v="3"/>
    <s v="Berlin SAU Office"/>
    <s v="8/1/2017"/>
    <s v="SNBrk"/>
    <n v="227"/>
    <n v="10"/>
    <n v="20"/>
    <n v="257"/>
  </r>
  <r>
    <x v="140"/>
    <n v="3"/>
    <s v="Berlin SAU Office"/>
    <s v="8/1/2017"/>
    <s v="SNLun"/>
    <n v="817"/>
    <n v="76"/>
    <n v="423"/>
    <n v="1316"/>
  </r>
  <r>
    <x v="140"/>
    <n v="3"/>
    <s v="Berlin SAU Office"/>
    <s v="8/1/2017"/>
    <s v="SNLun"/>
    <n v="4"/>
    <n v="0"/>
    <n v="-4"/>
    <n v="0"/>
  </r>
  <r>
    <x v="141"/>
    <n v="3"/>
    <s v="Berlin SAU Office"/>
    <s v="9/1/2017"/>
    <s v="SNBrk"/>
    <n v="3216"/>
    <n v="249"/>
    <n v="482"/>
    <n v="3947"/>
  </r>
  <r>
    <x v="142"/>
    <n v="3"/>
    <s v="Berlin SAU Office"/>
    <s v="9/1/2017"/>
    <s v="SNLun"/>
    <n v="8582"/>
    <n v="855"/>
    <n v="4610"/>
    <n v="14047"/>
  </r>
  <r>
    <x v="143"/>
    <n v="3"/>
    <s v="Berlin SAU Office"/>
    <s v="9/1/2017"/>
    <s v="SP2"/>
    <n v="1142"/>
    <n v="0"/>
    <n v="0"/>
    <n v="1142"/>
  </r>
  <r>
    <x v="144"/>
    <n v="3"/>
    <s v="Berlin SAU Office"/>
    <s v="9/1/2017"/>
    <s v="SUP"/>
    <n v="515"/>
    <n v="0"/>
    <n v="0"/>
    <n v="515"/>
  </r>
  <r>
    <x v="141"/>
    <n v="3"/>
    <s v="Berlin SAU Office"/>
    <s v="9/1/2017"/>
    <s v="SNBrk"/>
    <n v="30"/>
    <n v="-9"/>
    <n v="-21"/>
    <n v="0"/>
  </r>
  <r>
    <x v="142"/>
    <n v="3"/>
    <s v="Berlin SAU Office"/>
    <s v="9/1/2017"/>
    <s v="SNLun"/>
    <n v="75"/>
    <n v="-11"/>
    <n v="-64"/>
    <n v="0"/>
  </r>
  <r>
    <x v="145"/>
    <n v="3"/>
    <s v="Berlin SAU Office"/>
    <s v="10/1/2017"/>
    <s v="SNBrk"/>
    <n v="3674"/>
    <n v="250"/>
    <n v="562"/>
    <n v="4486"/>
  </r>
  <r>
    <x v="146"/>
    <n v="3"/>
    <s v="Berlin SAU Office"/>
    <s v="10/1/2017"/>
    <s v="SNLun"/>
    <n v="8466"/>
    <n v="723"/>
    <n v="4740"/>
    <n v="13929"/>
  </r>
  <r>
    <x v="147"/>
    <n v="3"/>
    <s v="Berlin SAU Office"/>
    <s v="10/1/2017"/>
    <s v="SP2"/>
    <n v="1125"/>
    <n v="0"/>
    <n v="0"/>
    <n v="1125"/>
  </r>
  <r>
    <x v="148"/>
    <n v="3"/>
    <s v="Berlin SAU Office"/>
    <s v="10/1/2017"/>
    <s v="SUP"/>
    <n v="562"/>
    <n v="0"/>
    <n v="0"/>
    <n v="562"/>
  </r>
  <r>
    <x v="149"/>
    <n v="3"/>
    <s v="Berlin SAU Office"/>
    <s v="11/1/2017"/>
    <s v="SNBrk"/>
    <n v="3715"/>
    <n v="256"/>
    <n v="647"/>
    <n v="4618"/>
  </r>
  <r>
    <x v="150"/>
    <n v="3"/>
    <s v="Berlin SAU Office"/>
    <s v="11/1/2017"/>
    <s v="SNLun"/>
    <n v="8137"/>
    <n v="707"/>
    <n v="4824"/>
    <n v="13668"/>
  </r>
  <r>
    <x v="151"/>
    <n v="3"/>
    <s v="Berlin SAU Office"/>
    <s v="11/1/2017"/>
    <s v="SP2"/>
    <n v="1179"/>
    <n v="0"/>
    <n v="0"/>
    <n v="1179"/>
  </r>
  <r>
    <x v="152"/>
    <n v="3"/>
    <s v="Berlin SAU Office"/>
    <s v="11/1/2017"/>
    <s v="SUP"/>
    <n v="562"/>
    <n v="0"/>
    <n v="0"/>
    <n v="562"/>
  </r>
  <r>
    <x v="153"/>
    <n v="3"/>
    <s v="Berlin SAU Office"/>
    <s v="12/1/2017"/>
    <s v="SNBrk"/>
    <n v="2991"/>
    <n v="233"/>
    <n v="551"/>
    <n v="3775"/>
  </r>
  <r>
    <x v="154"/>
    <n v="3"/>
    <s v="Berlin SAU Office"/>
    <s v="12/1/2017"/>
    <s v="SNLun"/>
    <n v="6458"/>
    <n v="571"/>
    <n v="3663"/>
    <n v="10692"/>
  </r>
  <r>
    <x v="155"/>
    <n v="3"/>
    <s v="Berlin SAU Office"/>
    <s v="12/1/2017"/>
    <s v="SP2"/>
    <n v="868"/>
    <n v="102"/>
    <n v="0"/>
    <n v="970"/>
  </r>
  <r>
    <x v="156"/>
    <n v="3"/>
    <s v="Berlin SAU Office"/>
    <s v="12/1/2017"/>
    <s v="SUP"/>
    <n v="372"/>
    <n v="0"/>
    <n v="0"/>
    <n v="372"/>
  </r>
  <r>
    <x v="157"/>
    <n v="67"/>
    <s v="Bow SAU Office"/>
    <s v="1/1/2018"/>
    <s v="BRK"/>
    <n v="338"/>
    <n v="54"/>
    <n v="1294"/>
    <n v="1686"/>
  </r>
  <r>
    <x v="158"/>
    <n v="67"/>
    <s v="Bow SAU Office"/>
    <s v="1/1/2018"/>
    <s v="LUN"/>
    <n v="1494"/>
    <n v="190"/>
    <n v="12442"/>
    <n v="14126"/>
  </r>
  <r>
    <x v="159"/>
    <n v="67"/>
    <s v="Bow SAU Office"/>
    <s v="2/1/2018"/>
    <s v="BRK"/>
    <n v="329"/>
    <n v="47"/>
    <n v="942"/>
    <n v="1318"/>
  </r>
  <r>
    <x v="160"/>
    <n v="67"/>
    <s v="Bow SAU Office"/>
    <s v="2/1/2018"/>
    <s v="LUN"/>
    <n v="1282"/>
    <n v="161"/>
    <n v="10667"/>
    <n v="12110"/>
  </r>
  <r>
    <x v="161"/>
    <n v="67"/>
    <s v="Bow SAU Office"/>
    <s v="3/1/2018"/>
    <s v="BRK"/>
    <n v="433"/>
    <n v="49"/>
    <n v="1052"/>
    <n v="1534"/>
  </r>
  <r>
    <x v="162"/>
    <n v="67"/>
    <s v="Bow SAU Office"/>
    <s v="3/1/2018"/>
    <s v="LUN"/>
    <n v="1461"/>
    <n v="180"/>
    <n v="12359"/>
    <n v="14000"/>
  </r>
  <r>
    <x v="163"/>
    <n v="67"/>
    <s v="Bow SAU Office"/>
    <s v="4/1/2018"/>
    <s v="BRK"/>
    <n v="398"/>
    <n v="32"/>
    <n v="928"/>
    <n v="1358"/>
  </r>
  <r>
    <x v="164"/>
    <n v="67"/>
    <s v="Bow SAU Office"/>
    <s v="4/1/2018"/>
    <s v="LUN"/>
    <n v="1325"/>
    <n v="134"/>
    <n v="10728"/>
    <n v="12187"/>
  </r>
  <r>
    <x v="165"/>
    <n v="67"/>
    <s v="Bow SAU Office"/>
    <s v="5/1/2018"/>
    <s v="BRK"/>
    <n v="593"/>
    <n v="58"/>
    <n v="1369"/>
    <n v="2020"/>
  </r>
  <r>
    <x v="166"/>
    <n v="67"/>
    <s v="Bow SAU Office"/>
    <s v="5/1/2018"/>
    <s v="LUN"/>
    <n v="1877"/>
    <n v="216"/>
    <n v="14932"/>
    <n v="17025"/>
  </r>
  <r>
    <x v="167"/>
    <n v="67"/>
    <s v="Bow SAU Office"/>
    <s v="6/1/2018"/>
    <s v="BRK"/>
    <n v="302"/>
    <n v="31"/>
    <n v="546"/>
    <n v="879"/>
  </r>
  <r>
    <x v="168"/>
    <n v="67"/>
    <s v="Bow SAU Office"/>
    <s v="6/1/2018"/>
    <s v="LUN"/>
    <n v="975"/>
    <n v="120"/>
    <n v="8694"/>
    <n v="9789"/>
  </r>
  <r>
    <x v="169"/>
    <n v="67"/>
    <s v="Bow SAU Office"/>
    <s v="8/1/2017"/>
    <s v="BRK"/>
    <n v="13"/>
    <n v="1"/>
    <n v="34"/>
    <n v="48"/>
  </r>
  <r>
    <x v="170"/>
    <n v="67"/>
    <s v="Bow SAU Office"/>
    <s v="8/1/2017"/>
    <s v="LUN"/>
    <n v="142"/>
    <n v="14"/>
    <n v="1097"/>
    <n v="1253"/>
  </r>
  <r>
    <x v="171"/>
    <n v="67"/>
    <s v="Bow SAU Office"/>
    <s v="9/1/2017"/>
    <s v="BRK"/>
    <n v="307"/>
    <n v="56"/>
    <n v="1037"/>
    <n v="1400"/>
  </r>
  <r>
    <x v="172"/>
    <n v="67"/>
    <s v="Bow SAU Office"/>
    <s v="9/1/2017"/>
    <s v="LUN"/>
    <n v="1716"/>
    <n v="206"/>
    <n v="12559"/>
    <n v="14481"/>
  </r>
  <r>
    <x v="173"/>
    <n v="67"/>
    <s v="Bow SAU Office"/>
    <s v="10/1/2017"/>
    <s v="BRK"/>
    <n v="330"/>
    <n v="42"/>
    <n v="695"/>
    <n v="1067"/>
  </r>
  <r>
    <x v="174"/>
    <n v="67"/>
    <s v="Bow SAU Office"/>
    <s v="10/1/2017"/>
    <s v="LUN"/>
    <n v="1546"/>
    <n v="199"/>
    <n v="12494"/>
    <n v="14239"/>
  </r>
  <r>
    <x v="175"/>
    <n v="67"/>
    <s v="Bow SAU Office"/>
    <s v="11/1/2017"/>
    <s v="BRK"/>
    <n v="262"/>
    <n v="48"/>
    <n v="734"/>
    <n v="1044"/>
  </r>
  <r>
    <x v="176"/>
    <n v="67"/>
    <s v="Bow SAU Office"/>
    <s v="11/1/2017"/>
    <s v="LUN"/>
    <n v="1373"/>
    <n v="266"/>
    <n v="12458"/>
    <n v="14097"/>
  </r>
  <r>
    <x v="177"/>
    <n v="67"/>
    <s v="Bow SAU Office"/>
    <s v="12/1/2017"/>
    <s v="BRK"/>
    <n v="271"/>
    <n v="37"/>
    <n v="971"/>
    <n v="1279"/>
  </r>
  <r>
    <x v="178"/>
    <n v="67"/>
    <s v="Bow SAU Office"/>
    <s v="12/1/2017"/>
    <s v="LUN"/>
    <n v="1198"/>
    <n v="203"/>
    <n v="10436"/>
    <n v="11837"/>
  </r>
  <r>
    <x v="179"/>
    <n v="836"/>
    <s v="Cedarcrest Inc"/>
    <s v="1/1/2018"/>
    <s v="SNBrk"/>
    <n v="536"/>
    <n v="0"/>
    <n v="33"/>
    <n v="569"/>
  </r>
  <r>
    <x v="180"/>
    <n v="836"/>
    <s v="Cedarcrest Inc"/>
    <s v="1/1/2018"/>
    <s v="SNLun"/>
    <n v="536"/>
    <n v="0"/>
    <n v="79"/>
    <n v="615"/>
  </r>
  <r>
    <x v="181"/>
    <n v="836"/>
    <s v="Cedarcrest Inc"/>
    <s v="2/1/2018"/>
    <s v="SNBrk"/>
    <n v="546"/>
    <n v="0"/>
    <n v="42"/>
    <n v="588"/>
  </r>
  <r>
    <x v="182"/>
    <n v="836"/>
    <s v="Cedarcrest Inc"/>
    <s v="2/1/2018"/>
    <s v="SNLun"/>
    <n v="546"/>
    <n v="0"/>
    <n v="76"/>
    <n v="622"/>
  </r>
  <r>
    <x v="183"/>
    <n v="836"/>
    <s v="Cedarcrest Inc"/>
    <s v="3/1/2018"/>
    <s v="SNBrk"/>
    <n v="560"/>
    <n v="0"/>
    <n v="37"/>
    <n v="597"/>
  </r>
  <r>
    <x v="184"/>
    <n v="836"/>
    <s v="Cedarcrest Inc"/>
    <s v="3/1/2018"/>
    <s v="SNLun"/>
    <n v="561"/>
    <n v="0"/>
    <n v="80"/>
    <n v="641"/>
  </r>
  <r>
    <x v="185"/>
    <n v="836"/>
    <s v="Cedarcrest Inc"/>
    <s v="4/1/2018"/>
    <s v="SNBrk"/>
    <n v="568"/>
    <n v="0"/>
    <n v="57"/>
    <n v="625"/>
  </r>
  <r>
    <x v="186"/>
    <n v="836"/>
    <s v="Cedarcrest Inc"/>
    <s v="4/1/2018"/>
    <s v="SNLun"/>
    <n v="570"/>
    <n v="0"/>
    <n v="96"/>
    <n v="666"/>
  </r>
  <r>
    <x v="187"/>
    <n v="836"/>
    <s v="Cedarcrest Inc"/>
    <s v="5/1/2018"/>
    <s v="SNBrk"/>
    <n v="545"/>
    <n v="0"/>
    <n v="55"/>
    <n v="600"/>
  </r>
  <r>
    <x v="188"/>
    <n v="836"/>
    <s v="Cedarcrest Inc"/>
    <s v="5/1/2018"/>
    <s v="SNLun"/>
    <n v="544"/>
    <n v="0"/>
    <n v="96"/>
    <n v="640"/>
  </r>
  <r>
    <x v="189"/>
    <n v="836"/>
    <s v="Cedarcrest Inc"/>
    <s v="6/1/2018"/>
    <s v="SNBrk"/>
    <n v="622"/>
    <n v="0"/>
    <n v="70"/>
    <n v="692"/>
  </r>
  <r>
    <x v="190"/>
    <n v="836"/>
    <s v="Cedarcrest Inc"/>
    <s v="6/1/2018"/>
    <s v="SNLun"/>
    <n v="623"/>
    <n v="0"/>
    <n v="91"/>
    <n v="714"/>
  </r>
  <r>
    <x v="191"/>
    <n v="836"/>
    <s v="Cedarcrest Inc"/>
    <s v="8/1/2017"/>
    <s v="SNBrk"/>
    <n v="666"/>
    <n v="0"/>
    <n v="30"/>
    <n v="696"/>
  </r>
  <r>
    <x v="192"/>
    <n v="836"/>
    <s v="Cedarcrest Inc"/>
    <s v="8/1/2017"/>
    <s v="SNLun"/>
    <n v="667"/>
    <n v="0"/>
    <n v="83"/>
    <n v="750"/>
  </r>
  <r>
    <x v="193"/>
    <n v="836"/>
    <s v="Cedarcrest Inc"/>
    <s v="9/1/2017"/>
    <s v="SNBrk"/>
    <n v="608"/>
    <n v="0"/>
    <n v="35"/>
    <n v="643"/>
  </r>
  <r>
    <x v="194"/>
    <n v="836"/>
    <s v="Cedarcrest Inc"/>
    <s v="9/1/2017"/>
    <s v="SNLun"/>
    <n v="608"/>
    <n v="0"/>
    <n v="70"/>
    <n v="678"/>
  </r>
  <r>
    <x v="195"/>
    <n v="836"/>
    <s v="Cedarcrest Inc"/>
    <s v="10/1/2017"/>
    <s v="SNBrk"/>
    <n v="614"/>
    <n v="0"/>
    <n v="39"/>
    <n v="653"/>
  </r>
  <r>
    <x v="196"/>
    <n v="836"/>
    <s v="Cedarcrest Inc"/>
    <s v="10/1/2017"/>
    <s v="SNLun"/>
    <n v="603"/>
    <n v="0"/>
    <n v="97"/>
    <n v="700"/>
  </r>
  <r>
    <x v="197"/>
    <n v="836"/>
    <s v="Cedarcrest Inc"/>
    <s v="11/1/2017"/>
    <s v="SNBrk"/>
    <n v="560"/>
    <n v="0"/>
    <n v="32"/>
    <n v="592"/>
  </r>
  <r>
    <x v="198"/>
    <n v="836"/>
    <s v="Cedarcrest Inc"/>
    <s v="11/1/2017"/>
    <s v="SNLun"/>
    <n v="560"/>
    <n v="0"/>
    <n v="52"/>
    <n v="612"/>
  </r>
  <r>
    <x v="199"/>
    <n v="836"/>
    <s v="Cedarcrest Inc"/>
    <s v="12/1/2017"/>
    <s v="SNBrk"/>
    <n v="535"/>
    <n v="0"/>
    <n v="31"/>
    <n v="566"/>
  </r>
  <r>
    <x v="200"/>
    <n v="836"/>
    <s v="Cedarcrest Inc"/>
    <s v="12/1/2017"/>
    <s v="SNLun"/>
    <n v="535"/>
    <n v="0"/>
    <n v="51"/>
    <n v="586"/>
  </r>
  <r>
    <x v="201"/>
    <n v="82"/>
    <s v="Chester SAU Office"/>
    <s v="1/1/2018"/>
    <s v="BRK"/>
    <n v="90"/>
    <n v="2"/>
    <n v="16"/>
    <n v="108"/>
  </r>
  <r>
    <x v="202"/>
    <n v="82"/>
    <s v="Chester SAU Office"/>
    <s v="1/1/2018"/>
    <s v="LUN"/>
    <n v="384"/>
    <n v="64"/>
    <n v="3445"/>
    <n v="3893"/>
  </r>
  <r>
    <x v="203"/>
    <n v="82"/>
    <s v="Chester SAU Office"/>
    <s v="2/1/2018"/>
    <s v="BRK"/>
    <n v="84"/>
    <n v="23"/>
    <n v="23"/>
    <n v="130"/>
  </r>
  <r>
    <x v="204"/>
    <n v="82"/>
    <s v="Chester SAU Office"/>
    <s v="2/1/2018"/>
    <s v="LUN"/>
    <n v="364"/>
    <n v="47"/>
    <n v="3135"/>
    <n v="3546"/>
  </r>
  <r>
    <x v="205"/>
    <n v="82"/>
    <s v="Chester SAU Office"/>
    <s v="3/1/2018"/>
    <s v="BRK"/>
    <n v="103"/>
    <n v="0"/>
    <n v="30"/>
    <n v="133"/>
  </r>
  <r>
    <x v="206"/>
    <n v="82"/>
    <s v="Chester SAU Office"/>
    <s v="3/1/2018"/>
    <s v="LUN"/>
    <n v="402"/>
    <n v="44"/>
    <n v="3248"/>
    <n v="3694"/>
  </r>
  <r>
    <x v="207"/>
    <n v="82"/>
    <s v="Chester SAU Office"/>
    <s v="4/1/2018"/>
    <s v="BRK"/>
    <n v="119"/>
    <n v="1"/>
    <n v="37"/>
    <n v="157"/>
  </r>
  <r>
    <x v="208"/>
    <n v="82"/>
    <s v="Chester SAU Office"/>
    <s v="4/1/2018"/>
    <s v="LUN"/>
    <n v="431"/>
    <n v="25"/>
    <n v="3173"/>
    <n v="3629"/>
  </r>
  <r>
    <x v="209"/>
    <n v="82"/>
    <s v="Chester SAU Office"/>
    <s v="5/1/2018"/>
    <s v="BRK"/>
    <n v="165"/>
    <n v="0"/>
    <n v="49"/>
    <n v="214"/>
  </r>
  <r>
    <x v="210"/>
    <n v="82"/>
    <s v="Chester SAU Office"/>
    <s v="5/1/2018"/>
    <s v="LUN"/>
    <n v="589"/>
    <n v="31"/>
    <n v="4563"/>
    <n v="5183"/>
  </r>
  <r>
    <x v="211"/>
    <n v="82"/>
    <s v="Chester SAU Office"/>
    <s v="6/1/2018"/>
    <s v="BRK"/>
    <n v="87"/>
    <n v="1"/>
    <n v="16"/>
    <n v="104"/>
  </r>
  <r>
    <x v="212"/>
    <n v="82"/>
    <s v="Chester SAU Office"/>
    <s v="6/1/2018"/>
    <s v="LUN"/>
    <n v="1"/>
    <n v="22"/>
    <n v="2810"/>
    <n v="2833"/>
  </r>
  <r>
    <x v="213"/>
    <n v="82"/>
    <s v="Chester SAU Office"/>
    <s v="8/1/2017"/>
    <s v="BRK"/>
    <n v="1"/>
    <n v="0"/>
    <n v="0"/>
    <n v="1"/>
  </r>
  <r>
    <x v="214"/>
    <n v="82"/>
    <s v="Chester SAU Office"/>
    <s v="8/1/2017"/>
    <s v="LUN"/>
    <n v="17"/>
    <n v="1"/>
    <n v="123"/>
    <n v="141"/>
  </r>
  <r>
    <x v="215"/>
    <n v="82"/>
    <s v="Chester SAU Office"/>
    <s v="9/1/2017"/>
    <s v="BRK"/>
    <n v="107"/>
    <n v="8"/>
    <n v="26"/>
    <n v="141"/>
  </r>
  <r>
    <x v="216"/>
    <n v="82"/>
    <s v="Chester SAU Office"/>
    <s v="9/1/2017"/>
    <s v="LUN"/>
    <n v="509"/>
    <n v="17"/>
    <n v="3560"/>
    <n v="4086"/>
  </r>
  <r>
    <x v="217"/>
    <n v="82"/>
    <s v="Chester SAU Office"/>
    <s v="10/1/2017"/>
    <s v="BRK"/>
    <n v="101"/>
    <n v="2"/>
    <n v="16"/>
    <n v="119"/>
  </r>
  <r>
    <x v="218"/>
    <n v="82"/>
    <s v="Chester SAU Office"/>
    <s v="10/1/2017"/>
    <s v="LUN"/>
    <n v="372"/>
    <n v="71"/>
    <n v="3570"/>
    <n v="4013"/>
  </r>
  <r>
    <x v="219"/>
    <n v="82"/>
    <s v="Chester SAU Office"/>
    <s v="11/1/2017"/>
    <s v="BRK"/>
    <n v="95"/>
    <n v="0"/>
    <n v="26"/>
    <n v="121"/>
  </r>
  <r>
    <x v="220"/>
    <n v="82"/>
    <s v="Chester SAU Office"/>
    <s v="11/1/2017"/>
    <s v="LUN"/>
    <n v="337"/>
    <n v="69"/>
    <n v="3307"/>
    <n v="3713"/>
  </r>
  <r>
    <x v="221"/>
    <n v="82"/>
    <s v="Chester SAU Office"/>
    <s v="12/1/2017"/>
    <s v="BRK"/>
    <n v="85"/>
    <n v="1"/>
    <n v="24"/>
    <n v="110"/>
  </r>
  <r>
    <x v="222"/>
    <n v="82"/>
    <s v="Chester SAU Office"/>
    <s v="12/1/2017"/>
    <s v="LUN"/>
    <n v="308"/>
    <n v="52"/>
    <n v="3003"/>
    <n v="3363"/>
  </r>
  <r>
    <x v="223"/>
    <n v="6"/>
    <s v="Claremont SAU Office"/>
    <s v="1/1/2018"/>
    <s v="SNBrk"/>
    <n v="5568"/>
    <n v="374"/>
    <n v="1857"/>
    <n v="7799"/>
  </r>
  <r>
    <x v="224"/>
    <n v="6"/>
    <s v="Claremont SAU Office"/>
    <s v="1/1/2018"/>
    <s v="SNLun"/>
    <n v="11194"/>
    <n v="972"/>
    <n v="6230"/>
    <n v="18396"/>
  </r>
  <r>
    <x v="225"/>
    <n v="6"/>
    <s v="Claremont SAU Office"/>
    <s v="2/1/2018"/>
    <s v="SNBrk"/>
    <n v="4770"/>
    <n v="329"/>
    <n v="1370"/>
    <n v="6469"/>
  </r>
  <r>
    <x v="226"/>
    <n v="6"/>
    <s v="Claremont SAU Office"/>
    <s v="2/1/2018"/>
    <s v="SNLun"/>
    <n v="9220"/>
    <n v="817"/>
    <n v="4462"/>
    <n v="14499"/>
  </r>
  <r>
    <x v="227"/>
    <n v="6"/>
    <s v="Claremont SAU Office"/>
    <s v="3/1/2018"/>
    <s v="SNBrk"/>
    <n v="5863"/>
    <n v="467"/>
    <n v="1552"/>
    <n v="7882"/>
  </r>
  <r>
    <x v="228"/>
    <n v="6"/>
    <s v="Claremont SAU Office"/>
    <s v="3/1/2018"/>
    <s v="SNLun"/>
    <n v="10868"/>
    <n v="1104"/>
    <n v="5060"/>
    <n v="17032"/>
  </r>
  <r>
    <x v="229"/>
    <n v="6"/>
    <s v="Claremont SAU Office"/>
    <s v="4/1/2018"/>
    <s v="SNBrk"/>
    <n v="5398"/>
    <n v="401"/>
    <n v="1524"/>
    <n v="7323"/>
  </r>
  <r>
    <x v="230"/>
    <n v="6"/>
    <s v="Claremont SAU Office"/>
    <s v="4/1/2018"/>
    <s v="SNLun"/>
    <n v="9607"/>
    <n v="880"/>
    <n v="4713"/>
    <n v="15200"/>
  </r>
  <r>
    <x v="231"/>
    <n v="6"/>
    <s v="Claremont SAU Office"/>
    <s v="5/1/2018"/>
    <s v="SNBrk"/>
    <n v="8504"/>
    <n v="646"/>
    <n v="2904"/>
    <n v="12054"/>
  </r>
  <r>
    <x v="232"/>
    <n v="6"/>
    <s v="Claremont SAU Office"/>
    <s v="5/1/2018"/>
    <s v="SNLun"/>
    <n v="13599"/>
    <n v="1130"/>
    <n v="6489"/>
    <n v="21218"/>
  </r>
  <r>
    <x v="233"/>
    <n v="6"/>
    <s v="Claremont SAU Office"/>
    <s v="6/1/2018"/>
    <s v="SNBrk"/>
    <n v="3284"/>
    <n v="252"/>
    <n v="935"/>
    <n v="4471"/>
  </r>
  <r>
    <x v="234"/>
    <n v="6"/>
    <s v="Claremont SAU Office"/>
    <s v="6/1/2018"/>
    <s v="SNLun"/>
    <n v="5251"/>
    <n v="432"/>
    <n v="2597"/>
    <n v="8280"/>
  </r>
  <r>
    <x v="235"/>
    <n v="7"/>
    <s v="Colebrook SAU Office"/>
    <s v="1/1/2018"/>
    <s v="SNBrk"/>
    <n v="1467"/>
    <n v="292"/>
    <n v="877"/>
    <n v="2636"/>
  </r>
  <r>
    <x v="236"/>
    <n v="7"/>
    <s v="Colebrook SAU Office"/>
    <s v="1/1/2018"/>
    <s v="SNLun"/>
    <n v="2408"/>
    <n v="513"/>
    <n v="2469"/>
    <n v="5390"/>
  </r>
  <r>
    <x v="237"/>
    <n v="7"/>
    <s v="Colebrook SAU Office"/>
    <s v="2/1/2018"/>
    <s v="SNBrk"/>
    <n v="1119"/>
    <n v="216"/>
    <n v="623"/>
    <n v="1958"/>
  </r>
  <r>
    <x v="238"/>
    <n v="7"/>
    <s v="Colebrook SAU Office"/>
    <s v="2/1/2018"/>
    <s v="SNLun"/>
    <n v="1822"/>
    <n v="389"/>
    <n v="1836"/>
    <n v="4047"/>
  </r>
  <r>
    <x v="239"/>
    <n v="7"/>
    <s v="Colebrook SAU Office"/>
    <s v="3/1/2018"/>
    <s v="SNBrk"/>
    <n v="1310"/>
    <n v="269"/>
    <n v="771"/>
    <n v="2350"/>
  </r>
  <r>
    <x v="240"/>
    <n v="7"/>
    <s v="Colebrook SAU Office"/>
    <s v="3/1/2018"/>
    <s v="SNLun"/>
    <n v="2128"/>
    <n v="474"/>
    <n v="2220"/>
    <n v="4822"/>
  </r>
  <r>
    <x v="241"/>
    <n v="7"/>
    <s v="Colebrook SAU Office"/>
    <s v="4/1/2018"/>
    <s v="SNBrk"/>
    <n v="1052"/>
    <n v="236"/>
    <n v="681"/>
    <n v="1969"/>
  </r>
  <r>
    <x v="242"/>
    <n v="7"/>
    <s v="Colebrook SAU Office"/>
    <s v="4/1/2018"/>
    <s v="SNLun"/>
    <n v="1771"/>
    <n v="390"/>
    <n v="1820"/>
    <n v="3981"/>
  </r>
  <r>
    <x v="243"/>
    <n v="7"/>
    <s v="Colebrook SAU Office"/>
    <s v="5/1/2018"/>
    <s v="SNBrk"/>
    <n v="1596"/>
    <n v="335"/>
    <n v="1035"/>
    <n v="2966"/>
  </r>
  <r>
    <x v="244"/>
    <n v="7"/>
    <s v="Colebrook SAU Office"/>
    <s v="5/1/2018"/>
    <s v="SNLun"/>
    <n v="2655"/>
    <n v="567"/>
    <n v="2711"/>
    <n v="5933"/>
  </r>
  <r>
    <x v="245"/>
    <n v="7"/>
    <s v="Colebrook SAU Office"/>
    <s v="6/1/2018"/>
    <s v="SNBrk"/>
    <n v="736"/>
    <n v="161"/>
    <n v="432"/>
    <n v="1329"/>
  </r>
  <r>
    <x v="246"/>
    <n v="7"/>
    <s v="Colebrook SAU Office"/>
    <s v="6/1/2018"/>
    <s v="SNLun"/>
    <n v="1226"/>
    <n v="270"/>
    <n v="1303"/>
    <n v="2799"/>
  </r>
  <r>
    <x v="247"/>
    <n v="7"/>
    <s v="Colebrook SAU Office"/>
    <s v="8/1/2017"/>
    <s v="SNBrk"/>
    <n v="222"/>
    <n v="19"/>
    <n v="91"/>
    <n v="332"/>
  </r>
  <r>
    <x v="248"/>
    <n v="7"/>
    <s v="Colebrook SAU Office"/>
    <s v="8/1/2017"/>
    <s v="SNLun"/>
    <n v="387"/>
    <n v="46"/>
    <n v="380"/>
    <n v="813"/>
  </r>
  <r>
    <x v="249"/>
    <n v="7"/>
    <s v="Colebrook SAU Office"/>
    <s v="9/1/2017"/>
    <s v="SNBrk"/>
    <n v="1599"/>
    <n v="287"/>
    <n v="863"/>
    <n v="2749"/>
  </r>
  <r>
    <x v="250"/>
    <n v="7"/>
    <s v="Colebrook SAU Office"/>
    <s v="9/1/2017"/>
    <s v="SNLun"/>
    <n v="2329"/>
    <n v="450"/>
    <n v="2274"/>
    <n v="5053"/>
  </r>
  <r>
    <x v="251"/>
    <n v="7"/>
    <s v="Colebrook SAU Office"/>
    <s v="10/1/2017"/>
    <s v="SNBrk"/>
    <n v="1601"/>
    <n v="321"/>
    <n v="1118"/>
    <n v="3040"/>
  </r>
  <r>
    <x v="252"/>
    <n v="7"/>
    <s v="Colebrook SAU Office"/>
    <s v="10/1/2017"/>
    <s v="SNLun"/>
    <n v="2345"/>
    <n v="516"/>
    <n v="2567"/>
    <n v="5428"/>
  </r>
  <r>
    <x v="253"/>
    <n v="7"/>
    <s v="Colebrook SAU Office"/>
    <s v="11/1/2017"/>
    <s v="SNBrk"/>
    <n v="1410"/>
    <n v="257"/>
    <n v="1024"/>
    <n v="2691"/>
  </r>
  <r>
    <x v="254"/>
    <n v="7"/>
    <s v="Colebrook SAU Office"/>
    <s v="11/1/2017"/>
    <s v="SNLun"/>
    <n v="2148"/>
    <n v="433"/>
    <n v="2486"/>
    <n v="5067"/>
  </r>
  <r>
    <x v="255"/>
    <n v="7"/>
    <s v="Colebrook SAU Office"/>
    <s v="12/1/2017"/>
    <s v="SNBrk"/>
    <n v="1249"/>
    <n v="221"/>
    <n v="861"/>
    <n v="2331"/>
  </r>
  <r>
    <x v="256"/>
    <n v="7"/>
    <s v="Colebrook SAU Office"/>
    <s v="12/1/2017"/>
    <s v="SNLun"/>
    <n v="1909"/>
    <n v="406"/>
    <n v="2121"/>
    <n v="4436"/>
  </r>
  <r>
    <x v="257"/>
    <n v="8"/>
    <s v="Concord SAU Office"/>
    <s v="1/1/2018"/>
    <s v="SNBrk"/>
    <n v="8803"/>
    <n v="732"/>
    <n v="1438"/>
    <n v="10973"/>
  </r>
  <r>
    <x v="258"/>
    <n v="8"/>
    <s v="Concord SAU Office"/>
    <s v="1/1/2018"/>
    <s v="SNLun"/>
    <n v="17802"/>
    <n v="2154"/>
    <n v="13609"/>
    <n v="33565"/>
  </r>
  <r>
    <x v="259"/>
    <n v="8"/>
    <s v="Concord SAU Office"/>
    <s v="2/1/2018"/>
    <s v="SNBrk"/>
    <n v="8154"/>
    <n v="691"/>
    <n v="1423"/>
    <n v="10268"/>
  </r>
  <r>
    <x v="260"/>
    <n v="8"/>
    <s v="Concord SAU Office"/>
    <s v="2/1/2018"/>
    <s v="SNLun"/>
    <n v="15823"/>
    <n v="1915"/>
    <n v="12809"/>
    <n v="30547"/>
  </r>
  <r>
    <x v="261"/>
    <n v="8"/>
    <s v="Concord SAU Office"/>
    <s v="3/1/2018"/>
    <s v="SNBrk"/>
    <n v="9031"/>
    <n v="743"/>
    <n v="1557"/>
    <n v="11331"/>
  </r>
  <r>
    <x v="262"/>
    <n v="8"/>
    <s v="Concord SAU Office"/>
    <s v="3/1/2018"/>
    <s v="SNLun"/>
    <n v="17312"/>
    <n v="2136"/>
    <n v="13981"/>
    <n v="33429"/>
  </r>
  <r>
    <x v="261"/>
    <n v="8"/>
    <s v="Concord SAU Office"/>
    <s v="3/1/2018"/>
    <s v="SNBrk"/>
    <n v="308"/>
    <n v="22"/>
    <n v="35"/>
    <n v="365"/>
  </r>
  <r>
    <x v="262"/>
    <n v="8"/>
    <s v="Concord SAU Office"/>
    <s v="3/1/2018"/>
    <s v="SNLun"/>
    <n v="523"/>
    <n v="60"/>
    <n v="336"/>
    <n v="919"/>
  </r>
  <r>
    <x v="263"/>
    <n v="8"/>
    <s v="Concord SAU Office"/>
    <s v="4/1/2018"/>
    <s v="SNBrk"/>
    <n v="8791"/>
    <n v="643"/>
    <n v="1537"/>
    <n v="10971"/>
  </r>
  <r>
    <x v="264"/>
    <n v="8"/>
    <s v="Concord SAU Office"/>
    <s v="4/1/2018"/>
    <s v="SNLun"/>
    <n v="16102"/>
    <n v="1931"/>
    <n v="12643"/>
    <n v="30676"/>
  </r>
  <r>
    <x v="265"/>
    <n v="8"/>
    <s v="Concord SAU Office"/>
    <s v="5/1/2018"/>
    <s v="SNBrk"/>
    <n v="12179"/>
    <n v="791"/>
    <n v="2110"/>
    <n v="15080"/>
  </r>
  <r>
    <x v="266"/>
    <n v="8"/>
    <s v="Concord SAU Office"/>
    <s v="5/1/2018"/>
    <s v="SNLun"/>
    <n v="22092"/>
    <n v="2644"/>
    <n v="17019"/>
    <n v="41755"/>
  </r>
  <r>
    <x v="267"/>
    <n v="8"/>
    <s v="Concord SAU Office"/>
    <s v="6/1/2018"/>
    <s v="SNBrk"/>
    <n v="5742"/>
    <n v="372"/>
    <n v="894"/>
    <n v="7008"/>
  </r>
  <r>
    <x v="268"/>
    <n v="8"/>
    <s v="Concord SAU Office"/>
    <s v="6/1/2018"/>
    <s v="SNLun"/>
    <n v="9585"/>
    <n v="1094"/>
    <n v="7257"/>
    <n v="17936"/>
  </r>
  <r>
    <x v="269"/>
    <n v="8"/>
    <s v="Concord SAU Office"/>
    <s v="8/1/2017"/>
    <s v="SNBrk"/>
    <n v="365"/>
    <n v="18"/>
    <n v="21"/>
    <n v="404"/>
  </r>
  <r>
    <x v="270"/>
    <n v="8"/>
    <s v="Concord SAU Office"/>
    <s v="8/1/2017"/>
    <s v="SNLun"/>
    <n v="1564"/>
    <n v="154"/>
    <n v="916"/>
    <n v="2634"/>
  </r>
  <r>
    <x v="271"/>
    <n v="8"/>
    <s v="Concord SAU Office"/>
    <s v="9/1/2017"/>
    <s v="SNBrk"/>
    <n v="8723"/>
    <n v="562"/>
    <n v="911"/>
    <n v="10196"/>
  </r>
  <r>
    <x v="272"/>
    <n v="8"/>
    <s v="Concord SAU Office"/>
    <s v="9/1/2017"/>
    <s v="SNLun"/>
    <n v="19437"/>
    <n v="2316"/>
    <n v="12649"/>
    <n v="34402"/>
  </r>
  <r>
    <x v="273"/>
    <n v="8"/>
    <s v="Concord SAU Office"/>
    <s v="10/1/2017"/>
    <s v="SNBrk"/>
    <n v="9726"/>
    <n v="753"/>
    <n v="1227"/>
    <n v="11706"/>
  </r>
  <r>
    <x v="274"/>
    <n v="8"/>
    <s v="Concord SAU Office"/>
    <s v="10/1/2017"/>
    <s v="SNLun"/>
    <n v="19365"/>
    <n v="2556"/>
    <n v="14029"/>
    <n v="35950"/>
  </r>
  <r>
    <x v="275"/>
    <n v="8"/>
    <s v="Concord SAU Office"/>
    <s v="11/1/2017"/>
    <s v="SNBrk"/>
    <n v="9500"/>
    <n v="760"/>
    <n v="1267"/>
    <n v="11527"/>
  </r>
  <r>
    <x v="276"/>
    <n v="8"/>
    <s v="Concord SAU Office"/>
    <s v="11/1/2017"/>
    <s v="SNLun"/>
    <n v="18375"/>
    <n v="2312"/>
    <n v="13943"/>
    <n v="34630"/>
  </r>
  <r>
    <x v="277"/>
    <n v="8"/>
    <s v="Concord SAU Office"/>
    <s v="12/1/2017"/>
    <s v="SNBrk"/>
    <n v="7368"/>
    <n v="639"/>
    <n v="1218"/>
    <n v="9225"/>
  </r>
  <r>
    <x v="278"/>
    <n v="8"/>
    <s v="Concord SAU Office"/>
    <s v="12/1/2017"/>
    <s v="SNLun"/>
    <n v="14166"/>
    <n v="1810"/>
    <n v="11539"/>
    <n v="27515"/>
  </r>
  <r>
    <x v="279"/>
    <n v="1"/>
    <s v="Contoocook Valley SAU Office"/>
    <s v="1/1/2018"/>
    <s v="BRK"/>
    <n v="658"/>
    <n v="61"/>
    <n v="454"/>
    <n v="1173"/>
  </r>
  <r>
    <x v="280"/>
    <n v="1"/>
    <s v="Contoocook Valley SAU Office"/>
    <s v="1/1/2018"/>
    <s v="LUN"/>
    <n v="5867"/>
    <n v="1169"/>
    <n v="9561"/>
    <n v="16597"/>
  </r>
  <r>
    <x v="281"/>
    <n v="1"/>
    <s v="Contoocook Valley SAU Office"/>
    <s v="1/1/2018"/>
    <s v="SNBrk"/>
    <n v="2068"/>
    <n v="285"/>
    <n v="1133"/>
    <n v="3486"/>
  </r>
  <r>
    <x v="282"/>
    <n v="1"/>
    <s v="Contoocook Valley SAU Office"/>
    <s v="2/1/2018"/>
    <s v="BRK"/>
    <n v="621"/>
    <n v="47"/>
    <n v="350"/>
    <n v="1018"/>
  </r>
  <r>
    <x v="283"/>
    <n v="1"/>
    <s v="Contoocook Valley SAU Office"/>
    <s v="2/1/2018"/>
    <s v="LUN"/>
    <n v="5059"/>
    <n v="1030"/>
    <n v="8159"/>
    <n v="14248"/>
  </r>
  <r>
    <x v="284"/>
    <n v="1"/>
    <s v="Contoocook Valley SAU Office"/>
    <s v="2/1/2018"/>
    <s v="SNBrk"/>
    <n v="2010"/>
    <n v="270"/>
    <n v="1174"/>
    <n v="3454"/>
  </r>
  <r>
    <x v="285"/>
    <n v="1"/>
    <s v="Contoocook Valley SAU Office"/>
    <s v="3/1/2018"/>
    <s v="BRK"/>
    <n v="592"/>
    <n v="78"/>
    <n v="419"/>
    <n v="1089"/>
  </r>
  <r>
    <x v="286"/>
    <n v="1"/>
    <s v="Contoocook Valley SAU Office"/>
    <s v="3/1/2018"/>
    <s v="LUN"/>
    <n v="4878"/>
    <n v="945"/>
    <n v="7901"/>
    <n v="13724"/>
  </r>
  <r>
    <x v="287"/>
    <n v="1"/>
    <s v="Contoocook Valley SAU Office"/>
    <s v="3/1/2018"/>
    <s v="SNBrk"/>
    <n v="1969"/>
    <n v="273"/>
    <n v="1252"/>
    <n v="3494"/>
  </r>
  <r>
    <x v="288"/>
    <n v="1"/>
    <s v="Contoocook Valley SAU Office"/>
    <s v="4/1/2018"/>
    <s v="BRK"/>
    <n v="594"/>
    <n v="43"/>
    <n v="426"/>
    <n v="1063"/>
  </r>
  <r>
    <x v="289"/>
    <n v="1"/>
    <s v="Contoocook Valley SAU Office"/>
    <s v="4/1/2018"/>
    <s v="LUN"/>
    <n v="5073"/>
    <n v="1028"/>
    <n v="8137"/>
    <n v="14238"/>
  </r>
  <r>
    <x v="290"/>
    <n v="1"/>
    <s v="Contoocook Valley SAU Office"/>
    <s v="4/1/2018"/>
    <s v="SNBrk"/>
    <n v="2056"/>
    <n v="318"/>
    <n v="1272"/>
    <n v="3646"/>
  </r>
  <r>
    <x v="291"/>
    <n v="1"/>
    <s v="Contoocook Valley SAU Office"/>
    <s v="5/1/2018"/>
    <s v="BRK"/>
    <n v="862"/>
    <n v="103"/>
    <n v="581"/>
    <n v="1546"/>
  </r>
  <r>
    <x v="292"/>
    <n v="1"/>
    <s v="Contoocook Valley SAU Office"/>
    <s v="5/1/2018"/>
    <s v="LUN"/>
    <n v="7295"/>
    <n v="1479"/>
    <n v="11593"/>
    <n v="20367"/>
  </r>
  <r>
    <x v="293"/>
    <n v="1"/>
    <s v="Contoocook Valley SAU Office"/>
    <s v="5/1/2018"/>
    <s v="SNBrk"/>
    <n v="3054"/>
    <n v="468"/>
    <n v="1865"/>
    <n v="5387"/>
  </r>
  <r>
    <x v="294"/>
    <n v="1"/>
    <s v="Contoocook Valley SAU Office"/>
    <s v="6/1/2018"/>
    <s v="BRK"/>
    <n v="640"/>
    <n v="78"/>
    <n v="421"/>
    <n v="1139"/>
  </r>
  <r>
    <x v="295"/>
    <n v="1"/>
    <s v="Contoocook Valley SAU Office"/>
    <s v="6/1/2018"/>
    <s v="LUN"/>
    <n v="4686"/>
    <n v="887"/>
    <n v="7015"/>
    <n v="12588"/>
  </r>
  <r>
    <x v="296"/>
    <n v="1"/>
    <s v="Contoocook Valley SAU Office"/>
    <s v="6/1/2018"/>
    <s v="SNBrk"/>
    <n v="2079"/>
    <n v="282"/>
    <n v="1101"/>
    <n v="3462"/>
  </r>
  <r>
    <x v="297"/>
    <n v="1"/>
    <s v="Contoocook Valley SAU Office"/>
    <s v="8/1/2017"/>
    <s v="BRK"/>
    <n v="9"/>
    <n v="3"/>
    <n v="5"/>
    <n v="17"/>
  </r>
  <r>
    <x v="298"/>
    <n v="1"/>
    <s v="Contoocook Valley SAU Office"/>
    <s v="8/1/2017"/>
    <s v="LUN"/>
    <n v="235"/>
    <n v="53"/>
    <n v="359"/>
    <n v="647"/>
  </r>
  <r>
    <x v="299"/>
    <n v="1"/>
    <s v="Contoocook Valley SAU Office"/>
    <s v="8/1/2017"/>
    <s v="SNBrk"/>
    <n v="40"/>
    <n v="9"/>
    <n v="19"/>
    <n v="68"/>
  </r>
  <r>
    <x v="300"/>
    <n v="1"/>
    <s v="Contoocook Valley SAU Office"/>
    <s v="9/1/2017"/>
    <s v="BRK"/>
    <n v="721"/>
    <n v="132"/>
    <n v="509"/>
    <n v="1362"/>
  </r>
  <r>
    <x v="301"/>
    <n v="1"/>
    <s v="Contoocook Valley SAU Office"/>
    <s v="9/1/2017"/>
    <s v="LUN"/>
    <n v="6416"/>
    <n v="1341"/>
    <n v="9278"/>
    <n v="17035"/>
  </r>
  <r>
    <x v="302"/>
    <n v="1"/>
    <s v="Contoocook Valley SAU Office"/>
    <s v="9/1/2017"/>
    <s v="SNBrk"/>
    <n v="2245"/>
    <n v="346"/>
    <n v="1487"/>
    <n v="4078"/>
  </r>
  <r>
    <x v="303"/>
    <n v="1"/>
    <s v="Contoocook Valley SAU Office"/>
    <s v="10/1/2017"/>
    <s v="BRK"/>
    <n v="880"/>
    <n v="148"/>
    <n v="702"/>
    <n v="1730"/>
  </r>
  <r>
    <x v="304"/>
    <n v="1"/>
    <s v="Contoocook Valley SAU Office"/>
    <s v="10/1/2017"/>
    <s v="LUN"/>
    <n v="6880"/>
    <n v="1466"/>
    <n v="10522"/>
    <n v="18868"/>
  </r>
  <r>
    <x v="305"/>
    <n v="1"/>
    <s v="Contoocook Valley SAU Office"/>
    <s v="10/1/2017"/>
    <s v="SNBrk"/>
    <n v="2574"/>
    <n v="454"/>
    <n v="1472"/>
    <n v="4500"/>
  </r>
  <r>
    <x v="303"/>
    <n v="1"/>
    <s v="Contoocook Valley SAU Office"/>
    <s v="10/1/2017"/>
    <s v="BRK"/>
    <n v="0"/>
    <n v="0"/>
    <n v="-129"/>
    <n v="-129"/>
  </r>
  <r>
    <x v="306"/>
    <n v="1"/>
    <s v="Contoocook Valley SAU Office"/>
    <s v="11/1/2017"/>
    <s v="BRK"/>
    <n v="627"/>
    <n v="69"/>
    <n v="442"/>
    <n v="1138"/>
  </r>
  <r>
    <x v="307"/>
    <n v="1"/>
    <s v="Contoocook Valley SAU Office"/>
    <s v="11/1/2017"/>
    <s v="LUN"/>
    <n v="5270"/>
    <n v="1112"/>
    <n v="8596"/>
    <n v="14978"/>
  </r>
  <r>
    <x v="308"/>
    <n v="1"/>
    <s v="Contoocook Valley SAU Office"/>
    <s v="11/1/2017"/>
    <s v="SNBrk"/>
    <n v="2009"/>
    <n v="332"/>
    <n v="1150"/>
    <n v="3491"/>
  </r>
  <r>
    <x v="309"/>
    <n v="1"/>
    <s v="Contoocook Valley SAU Office"/>
    <s v="12/1/2017"/>
    <s v="BRK"/>
    <n v="507"/>
    <n v="53"/>
    <n v="355"/>
    <n v="915"/>
  </r>
  <r>
    <x v="310"/>
    <n v="1"/>
    <s v="Contoocook Valley SAU Office"/>
    <s v="12/1/2017"/>
    <s v="LUN"/>
    <n v="4385"/>
    <n v="927"/>
    <n v="7452"/>
    <n v="12764"/>
  </r>
  <r>
    <x v="311"/>
    <n v="1"/>
    <s v="Contoocook Valley SAU Office"/>
    <s v="12/1/2017"/>
    <s v="SNBrk"/>
    <n v="1691"/>
    <n v="260"/>
    <n v="1053"/>
    <n v="3004"/>
  </r>
  <r>
    <x v="312"/>
    <n v="9"/>
    <s v="Conway SAU Office"/>
    <s v="1/1/2018"/>
    <s v="SNBrk"/>
    <n v="2243"/>
    <n v="450"/>
    <n v="724"/>
    <n v="3417"/>
  </r>
  <r>
    <x v="313"/>
    <n v="9"/>
    <s v="Conway SAU Office"/>
    <s v="1/1/2018"/>
    <s v="SNLun"/>
    <n v="6411"/>
    <n v="1588"/>
    <n v="4792"/>
    <n v="12791"/>
  </r>
  <r>
    <x v="314"/>
    <n v="9"/>
    <s v="Conway SAU Office"/>
    <s v="1/1/2018"/>
    <s v="SP2"/>
    <n v="1784"/>
    <n v="288"/>
    <n v="342"/>
    <n v="2414"/>
  </r>
  <r>
    <x v="315"/>
    <n v="9"/>
    <s v="Conway SAU Office"/>
    <s v="2/1/2018"/>
    <s v="SNBrk"/>
    <n v="2042"/>
    <n v="405"/>
    <n v="644"/>
    <n v="3091"/>
  </r>
  <r>
    <x v="316"/>
    <n v="9"/>
    <s v="Conway SAU Office"/>
    <s v="2/1/2018"/>
    <s v="SNLun"/>
    <n v="5074"/>
    <n v="1249"/>
    <n v="3656"/>
    <n v="9979"/>
  </r>
  <r>
    <x v="317"/>
    <n v="9"/>
    <s v="Conway SAU Office"/>
    <s v="2/1/2018"/>
    <s v="SP2"/>
    <n v="999"/>
    <n v="178"/>
    <n v="342"/>
    <n v="1519"/>
  </r>
  <r>
    <x v="318"/>
    <n v="9"/>
    <s v="Conway SAU Office"/>
    <s v="3/1/2018"/>
    <s v="SNBrk"/>
    <n v="2723"/>
    <n v="524"/>
    <n v="820"/>
    <n v="4067"/>
  </r>
  <r>
    <x v="319"/>
    <n v="9"/>
    <s v="Conway SAU Office"/>
    <s v="3/1/2018"/>
    <s v="SNLun"/>
    <n v="7134"/>
    <n v="1741"/>
    <n v="5234"/>
    <n v="14109"/>
  </r>
  <r>
    <x v="320"/>
    <n v="9"/>
    <s v="Conway SAU Office"/>
    <s v="3/1/2018"/>
    <s v="SP2"/>
    <n v="1540"/>
    <n v="257"/>
    <n v="559"/>
    <n v="2356"/>
  </r>
  <r>
    <x v="321"/>
    <n v="9"/>
    <s v="Conway SAU Office"/>
    <s v="4/1/2018"/>
    <s v="SNBrk"/>
    <n v="2016"/>
    <n v="388"/>
    <n v="594"/>
    <n v="2998"/>
  </r>
  <r>
    <x v="322"/>
    <n v="9"/>
    <s v="Conway SAU Office"/>
    <s v="4/1/2018"/>
    <s v="SNLun"/>
    <n v="5174"/>
    <n v="1248"/>
    <n v="3750"/>
    <n v="10172"/>
  </r>
  <r>
    <x v="323"/>
    <n v="9"/>
    <s v="Conway SAU Office"/>
    <s v="4/1/2018"/>
    <s v="SP2"/>
    <n v="1196"/>
    <n v="212"/>
    <n v="532"/>
    <n v="1940"/>
  </r>
  <r>
    <x v="324"/>
    <n v="9"/>
    <s v="Conway SAU Office"/>
    <s v="5/1/2018"/>
    <s v="SNBrk"/>
    <n v="2899"/>
    <n v="504"/>
    <n v="789"/>
    <n v="4192"/>
  </r>
  <r>
    <x v="325"/>
    <n v="9"/>
    <s v="Conway SAU Office"/>
    <s v="5/1/2018"/>
    <s v="SNLun"/>
    <n v="7668"/>
    <n v="1765"/>
    <n v="5474"/>
    <n v="14907"/>
  </r>
  <r>
    <x v="326"/>
    <n v="9"/>
    <s v="Conway SAU Office"/>
    <s v="5/1/2018"/>
    <s v="SP2"/>
    <n v="1727"/>
    <n v="283"/>
    <n v="688"/>
    <n v="2698"/>
  </r>
  <r>
    <x v="327"/>
    <n v="9"/>
    <s v="Conway SAU Office"/>
    <s v="6/1/2018"/>
    <s v="SNBrk"/>
    <n v="2073"/>
    <n v="399"/>
    <n v="594"/>
    <n v="3066"/>
  </r>
  <r>
    <x v="328"/>
    <n v="9"/>
    <s v="Conway SAU Office"/>
    <s v="6/1/2018"/>
    <s v="SNLun"/>
    <n v="5069"/>
    <n v="1079"/>
    <n v="3513"/>
    <n v="9661"/>
  </r>
  <r>
    <x v="329"/>
    <n v="9"/>
    <s v="Conway SAU Office"/>
    <s v="6/1/2018"/>
    <s v="SP2"/>
    <n v="971"/>
    <n v="186"/>
    <n v="418"/>
    <n v="1575"/>
  </r>
  <r>
    <x v="330"/>
    <n v="9"/>
    <s v="Conway SAU Office"/>
    <s v="9/1/2017"/>
    <s v="SNBrk"/>
    <n v="2673"/>
    <n v="321"/>
    <n v="479"/>
    <n v="3473"/>
  </r>
  <r>
    <x v="331"/>
    <n v="9"/>
    <s v="Conway SAU Office"/>
    <s v="9/1/2017"/>
    <s v="SNLun"/>
    <n v="6535"/>
    <n v="1406"/>
    <n v="4082"/>
    <n v="12023"/>
  </r>
  <r>
    <x v="332"/>
    <n v="9"/>
    <s v="Conway SAU Office"/>
    <s v="9/1/2017"/>
    <s v="SP2"/>
    <n v="1416"/>
    <n v="230"/>
    <n v="543"/>
    <n v="2189"/>
  </r>
  <r>
    <x v="333"/>
    <n v="9"/>
    <s v="Conway SAU Office"/>
    <s v="10/1/2017"/>
    <s v="SNBrk"/>
    <n v="2547"/>
    <n v="427"/>
    <n v="777"/>
    <n v="3751"/>
  </r>
  <r>
    <x v="334"/>
    <n v="9"/>
    <s v="Conway SAU Office"/>
    <s v="10/1/2017"/>
    <s v="SNLun"/>
    <n v="6535"/>
    <n v="1554"/>
    <n v="5136"/>
    <n v="13225"/>
  </r>
  <r>
    <x v="335"/>
    <n v="9"/>
    <s v="Conway SAU Office"/>
    <s v="10/1/2017"/>
    <s v="SP2"/>
    <n v="1583"/>
    <n v="270"/>
    <n v="672"/>
    <n v="2525"/>
  </r>
  <r>
    <x v="336"/>
    <n v="9"/>
    <s v="Conway SAU Office"/>
    <s v="11/1/2017"/>
    <s v="SNBrk"/>
    <n v="2325"/>
    <n v="522"/>
    <n v="821"/>
    <n v="3668"/>
  </r>
  <r>
    <x v="337"/>
    <n v="9"/>
    <s v="Conway SAU Office"/>
    <s v="11/1/2017"/>
    <s v="SNLun"/>
    <n v="6196"/>
    <n v="1526"/>
    <n v="5214"/>
    <n v="12936"/>
  </r>
  <r>
    <x v="338"/>
    <n v="9"/>
    <s v="Conway SAU Office"/>
    <s v="11/1/2017"/>
    <s v="SP2"/>
    <n v="1624"/>
    <n v="266"/>
    <n v="683"/>
    <n v="2573"/>
  </r>
  <r>
    <x v="339"/>
    <n v="9"/>
    <s v="Conway SAU Office"/>
    <s v="12/1/2017"/>
    <s v="SNBrk"/>
    <n v="1974"/>
    <n v="433"/>
    <n v="635"/>
    <n v="3042"/>
  </r>
  <r>
    <x v="340"/>
    <n v="9"/>
    <s v="Conway SAU Office"/>
    <s v="12/1/2017"/>
    <s v="SNLun"/>
    <n v="5197"/>
    <n v="1341"/>
    <n v="4274"/>
    <n v="10812"/>
  </r>
  <r>
    <x v="341"/>
    <n v="9"/>
    <s v="Conway SAU Office"/>
    <s v="12/1/2017"/>
    <s v="SP2"/>
    <n v="1134"/>
    <n v="200"/>
    <n v="531"/>
    <n v="1865"/>
  </r>
  <r>
    <x v="342"/>
    <n v="100"/>
    <s v="Cornish SAU Office"/>
    <s v="1/1/2018"/>
    <s v="BRK"/>
    <n v="70"/>
    <n v="9"/>
    <n v="111"/>
    <n v="190"/>
  </r>
  <r>
    <x v="343"/>
    <n v="100"/>
    <s v="Cornish SAU Office"/>
    <s v="1/1/2018"/>
    <s v="LUN"/>
    <n v="222"/>
    <n v="27"/>
    <n v="436"/>
    <n v="685"/>
  </r>
  <r>
    <x v="344"/>
    <n v="100"/>
    <s v="Cornish SAU Office"/>
    <s v="2/1/2018"/>
    <s v="BRK"/>
    <n v="37"/>
    <n v="5"/>
    <n v="63"/>
    <n v="105"/>
  </r>
  <r>
    <x v="345"/>
    <n v="100"/>
    <s v="Cornish SAU Office"/>
    <s v="2/1/2018"/>
    <s v="LUN"/>
    <n v="159"/>
    <n v="24"/>
    <n v="334"/>
    <n v="517"/>
  </r>
  <r>
    <x v="346"/>
    <n v="100"/>
    <s v="Cornish SAU Office"/>
    <s v="3/1/2018"/>
    <s v="BRK"/>
    <n v="51"/>
    <n v="8"/>
    <n v="115"/>
    <n v="174"/>
  </r>
  <r>
    <x v="347"/>
    <n v="100"/>
    <s v="Cornish SAU Office"/>
    <s v="3/1/2018"/>
    <s v="LUN"/>
    <n v="217"/>
    <n v="35"/>
    <n v="484"/>
    <n v="736"/>
  </r>
  <r>
    <x v="348"/>
    <n v="100"/>
    <s v="Cornish SAU Office"/>
    <s v="4/1/2018"/>
    <s v="BRK"/>
    <n v="43"/>
    <n v="7"/>
    <n v="53"/>
    <n v="103"/>
  </r>
  <r>
    <x v="349"/>
    <n v="100"/>
    <s v="Cornish SAU Office"/>
    <s v="4/1/2018"/>
    <s v="LUN"/>
    <n v="200"/>
    <n v="29"/>
    <n v="431"/>
    <n v="660"/>
  </r>
  <r>
    <x v="350"/>
    <n v="100"/>
    <s v="Cornish SAU Office"/>
    <s v="5/1/2018"/>
    <s v="BRK"/>
    <n v="49"/>
    <n v="0"/>
    <n v="76"/>
    <n v="125"/>
  </r>
  <r>
    <x v="351"/>
    <n v="100"/>
    <s v="Cornish SAU Office"/>
    <s v="5/1/2018"/>
    <s v="LUN"/>
    <n v="267"/>
    <n v="41"/>
    <n v="572"/>
    <n v="880"/>
  </r>
  <r>
    <x v="352"/>
    <n v="100"/>
    <s v="Cornish SAU Office"/>
    <s v="6/1/2018"/>
    <s v="BRK"/>
    <n v="27"/>
    <n v="0"/>
    <n v="45"/>
    <n v="72"/>
  </r>
  <r>
    <x v="353"/>
    <n v="100"/>
    <s v="Cornish SAU Office"/>
    <s v="6/1/2018"/>
    <s v="LUN"/>
    <n v="164"/>
    <n v="23"/>
    <n v="386"/>
    <n v="573"/>
  </r>
  <r>
    <x v="354"/>
    <n v="100"/>
    <s v="Cornish SAU Office"/>
    <s v="9/1/2017"/>
    <s v="BRK"/>
    <n v="2"/>
    <n v="0"/>
    <n v="2"/>
    <n v="4"/>
  </r>
  <r>
    <x v="355"/>
    <n v="100"/>
    <s v="Cornish SAU Office"/>
    <s v="9/1/2017"/>
    <s v="LUN"/>
    <n v="85"/>
    <n v="12"/>
    <n v="119"/>
    <n v="216"/>
  </r>
  <r>
    <x v="356"/>
    <n v="100"/>
    <s v="Cornish SAU Office"/>
    <s v="10/1/2017"/>
    <s v="BRK"/>
    <n v="29"/>
    <n v="2"/>
    <n v="10"/>
    <n v="41"/>
  </r>
  <r>
    <x v="357"/>
    <n v="100"/>
    <s v="Cornish SAU Office"/>
    <s v="10/1/2017"/>
    <s v="LUN"/>
    <n v="237"/>
    <n v="30"/>
    <n v="332"/>
    <n v="599"/>
  </r>
  <r>
    <x v="358"/>
    <n v="100"/>
    <s v="Cornish SAU Office"/>
    <s v="11/1/2017"/>
    <s v="BRK"/>
    <n v="41"/>
    <n v="6"/>
    <n v="17"/>
    <n v="64"/>
  </r>
  <r>
    <x v="359"/>
    <n v="100"/>
    <s v="Cornish SAU Office"/>
    <s v="11/1/2017"/>
    <s v="LUN"/>
    <n v="232"/>
    <n v="28"/>
    <n v="384"/>
    <n v="644"/>
  </r>
  <r>
    <x v="360"/>
    <n v="100"/>
    <s v="Cornish SAU Office"/>
    <s v="12/1/2017"/>
    <s v="BRK"/>
    <n v="36"/>
    <n v="3"/>
    <n v="22"/>
    <n v="61"/>
  </r>
  <r>
    <x v="361"/>
    <n v="100"/>
    <s v="Cornish SAU Office"/>
    <s v="12/1/2017"/>
    <s v="LUN"/>
    <n v="175"/>
    <n v="23"/>
    <n v="363"/>
    <n v="561"/>
  </r>
  <r>
    <x v="362"/>
    <n v="507"/>
    <s v="Crotched Mtn Rehab Ctr"/>
    <s v="8/1/2017"/>
    <s v="SNBrk"/>
    <n v="791"/>
    <n v="0"/>
    <n v="0"/>
    <n v="791"/>
  </r>
  <r>
    <x v="363"/>
    <n v="507"/>
    <s v="Crotched Mtn Rehab Ctr"/>
    <s v="8/1/2017"/>
    <s v="SNLun"/>
    <n v="1129"/>
    <n v="0"/>
    <n v="0"/>
    <n v="1129"/>
  </r>
  <r>
    <x v="364"/>
    <n v="10"/>
    <s v="Derry Cooperative SAU Office"/>
    <s v="1/1/2018"/>
    <s v="BRK"/>
    <n v="1900"/>
    <n v="485"/>
    <n v="2651"/>
    <n v="5036"/>
  </r>
  <r>
    <x v="365"/>
    <n v="10"/>
    <s v="Derry Cooperative SAU Office"/>
    <s v="1/1/2018"/>
    <s v="LUN"/>
    <n v="8394"/>
    <n v="2453"/>
    <n v="19755"/>
    <n v="30602"/>
  </r>
  <r>
    <x v="366"/>
    <n v="10"/>
    <s v="Derry Cooperative SAU Office"/>
    <s v="1/1/2018"/>
    <s v="MLK"/>
    <n v="213"/>
    <n v="0"/>
    <n v="1093"/>
    <n v="1306"/>
  </r>
  <r>
    <x v="367"/>
    <n v="10"/>
    <s v="Derry Cooperative SAU Office"/>
    <s v="1/1/2018"/>
    <s v="SNBrk"/>
    <n v="1263"/>
    <n v="245"/>
    <n v="1265"/>
    <n v="2773"/>
  </r>
  <r>
    <x v="368"/>
    <n v="10"/>
    <s v="Derry Cooperative SAU Office"/>
    <s v="2/1/2018"/>
    <s v="BRK"/>
    <n v="1813"/>
    <n v="477"/>
    <n v="2408"/>
    <n v="4698"/>
  </r>
  <r>
    <x v="369"/>
    <n v="10"/>
    <s v="Derry Cooperative SAU Office"/>
    <s v="2/1/2018"/>
    <s v="LUN"/>
    <n v="7671"/>
    <n v="2176"/>
    <n v="18198"/>
    <n v="28045"/>
  </r>
  <r>
    <x v="370"/>
    <n v="10"/>
    <s v="Derry Cooperative SAU Office"/>
    <s v="2/1/2018"/>
    <s v="MLK"/>
    <n v="211"/>
    <n v="0"/>
    <n v="956"/>
    <n v="1167"/>
  </r>
  <r>
    <x v="371"/>
    <n v="10"/>
    <s v="Derry Cooperative SAU Office"/>
    <s v="2/1/2018"/>
    <s v="SNBrk"/>
    <n v="1128"/>
    <n v="249"/>
    <n v="1199"/>
    <n v="2576"/>
  </r>
  <r>
    <x v="372"/>
    <n v="10"/>
    <s v="Derry Cooperative SAU Office"/>
    <s v="3/1/2018"/>
    <s v="BRK"/>
    <n v="1936"/>
    <n v="502"/>
    <n v="2728"/>
    <n v="5166"/>
  </r>
  <r>
    <x v="373"/>
    <n v="10"/>
    <s v="Derry Cooperative SAU Office"/>
    <s v="3/1/2018"/>
    <s v="LUN"/>
    <n v="8108"/>
    <n v="2308"/>
    <n v="19562"/>
    <n v="29978"/>
  </r>
  <r>
    <x v="374"/>
    <n v="10"/>
    <s v="Derry Cooperative SAU Office"/>
    <s v="3/1/2018"/>
    <s v="MLK"/>
    <n v="261"/>
    <n v="0"/>
    <n v="1056"/>
    <n v="1317"/>
  </r>
  <r>
    <x v="375"/>
    <n v="10"/>
    <s v="Derry Cooperative SAU Office"/>
    <s v="3/1/2018"/>
    <s v="SNBrk"/>
    <n v="1197"/>
    <n v="253"/>
    <n v="1325"/>
    <n v="2775"/>
  </r>
  <r>
    <x v="376"/>
    <n v="10"/>
    <s v="Derry Cooperative SAU Office"/>
    <s v="4/1/2018"/>
    <s v="BRK"/>
    <n v="1996"/>
    <n v="470"/>
    <n v="2770"/>
    <n v="5236"/>
  </r>
  <r>
    <x v="377"/>
    <n v="10"/>
    <s v="Derry Cooperative SAU Office"/>
    <s v="4/1/2018"/>
    <s v="LUN"/>
    <n v="7637"/>
    <n v="2015"/>
    <n v="17905"/>
    <n v="27557"/>
  </r>
  <r>
    <x v="378"/>
    <n v="10"/>
    <s v="Derry Cooperative SAU Office"/>
    <s v="4/1/2018"/>
    <s v="MLK"/>
    <n v="246"/>
    <n v="0"/>
    <n v="953"/>
    <n v="1199"/>
  </r>
  <r>
    <x v="379"/>
    <n v="10"/>
    <s v="Derry Cooperative SAU Office"/>
    <s v="4/1/2018"/>
    <s v="SNBrk"/>
    <n v="1099"/>
    <n v="234"/>
    <n v="1303"/>
    <n v="2636"/>
  </r>
  <r>
    <x v="380"/>
    <n v="10"/>
    <s v="Derry Cooperative SAU Office"/>
    <s v="5/1/2018"/>
    <s v="BRK"/>
    <n v="2921"/>
    <n v="650"/>
    <n v="3982"/>
    <n v="7553"/>
  </r>
  <r>
    <x v="381"/>
    <n v="10"/>
    <s v="Derry Cooperative SAU Office"/>
    <s v="5/1/2018"/>
    <s v="LUN"/>
    <n v="10666"/>
    <n v="2885"/>
    <n v="24842"/>
    <n v="38393"/>
  </r>
  <r>
    <x v="382"/>
    <n v="10"/>
    <s v="Derry Cooperative SAU Office"/>
    <s v="5/1/2018"/>
    <s v="MLK"/>
    <n v="304"/>
    <n v="0"/>
    <n v="1306"/>
    <n v="1610"/>
  </r>
  <r>
    <x v="383"/>
    <n v="10"/>
    <s v="Derry Cooperative SAU Office"/>
    <s v="5/1/2018"/>
    <s v="SNBrk"/>
    <n v="1602"/>
    <n v="370"/>
    <n v="1717"/>
    <n v="3689"/>
  </r>
  <r>
    <x v="384"/>
    <n v="10"/>
    <s v="Derry Cooperative SAU Office"/>
    <s v="6/1/2018"/>
    <s v="BRK"/>
    <n v="1393"/>
    <n v="266"/>
    <n v="1849"/>
    <n v="3508"/>
  </r>
  <r>
    <x v="385"/>
    <n v="10"/>
    <s v="Derry Cooperative SAU Office"/>
    <s v="6/1/2018"/>
    <s v="LUN"/>
    <n v="5158"/>
    <n v="1374"/>
    <n v="12248"/>
    <n v="18780"/>
  </r>
  <r>
    <x v="386"/>
    <n v="10"/>
    <s v="Derry Cooperative SAU Office"/>
    <s v="6/1/2018"/>
    <s v="MLK"/>
    <n v="122"/>
    <n v="0"/>
    <n v="495"/>
    <n v="617"/>
  </r>
  <r>
    <x v="387"/>
    <n v="10"/>
    <s v="Derry Cooperative SAU Office"/>
    <s v="6/1/2018"/>
    <s v="SNBrk"/>
    <n v="737"/>
    <n v="183"/>
    <n v="807"/>
    <n v="1727"/>
  </r>
  <r>
    <x v="388"/>
    <n v="10"/>
    <s v="Derry Cooperative SAU Office"/>
    <s v="8/1/2017"/>
    <s v="BRK"/>
    <n v="108"/>
    <n v="23"/>
    <n v="128"/>
    <n v="259"/>
  </r>
  <r>
    <x v="389"/>
    <n v="10"/>
    <s v="Derry Cooperative SAU Office"/>
    <s v="8/1/2017"/>
    <s v="LUN"/>
    <n v="869"/>
    <n v="228"/>
    <n v="1937"/>
    <n v="3034"/>
  </r>
  <r>
    <x v="390"/>
    <n v="10"/>
    <s v="Derry Cooperative SAU Office"/>
    <s v="8/1/2017"/>
    <s v="MLK"/>
    <n v="0"/>
    <n v="0"/>
    <n v="63"/>
    <n v="63"/>
  </r>
  <r>
    <x v="391"/>
    <n v="10"/>
    <s v="Derry Cooperative SAU Office"/>
    <s v="8/1/2017"/>
    <s v="SNBrk"/>
    <n v="81"/>
    <n v="10"/>
    <n v="48"/>
    <n v="139"/>
  </r>
  <r>
    <x v="392"/>
    <n v="10"/>
    <s v="Derry Cooperative SAU Office"/>
    <s v="9/1/2017"/>
    <s v="BRK"/>
    <n v="1993"/>
    <n v="505"/>
    <n v="2387"/>
    <n v="4885"/>
  </r>
  <r>
    <x v="393"/>
    <n v="10"/>
    <s v="Derry Cooperative SAU Office"/>
    <s v="9/1/2017"/>
    <s v="LUN"/>
    <n v="9634"/>
    <n v="2390"/>
    <n v="20955"/>
    <n v="32979"/>
  </r>
  <r>
    <x v="394"/>
    <n v="10"/>
    <s v="Derry Cooperative SAU Office"/>
    <s v="9/1/2017"/>
    <s v="MLK"/>
    <n v="56"/>
    <n v="0"/>
    <n v="900"/>
    <n v="956"/>
  </r>
  <r>
    <x v="395"/>
    <n v="10"/>
    <s v="Derry Cooperative SAU Office"/>
    <s v="9/1/2017"/>
    <s v="SNBrk"/>
    <n v="1318"/>
    <n v="160"/>
    <n v="1086"/>
    <n v="2564"/>
  </r>
  <r>
    <x v="396"/>
    <n v="10"/>
    <s v="Derry Cooperative SAU Office"/>
    <s v="10/1/2017"/>
    <s v="BRK"/>
    <n v="2070"/>
    <n v="580"/>
    <n v="3128"/>
    <n v="5778"/>
  </r>
  <r>
    <x v="397"/>
    <n v="10"/>
    <s v="Derry Cooperative SAU Office"/>
    <s v="10/1/2017"/>
    <s v="LUN"/>
    <n v="9117"/>
    <n v="2691"/>
    <n v="22821"/>
    <n v="34629"/>
  </r>
  <r>
    <x v="398"/>
    <n v="10"/>
    <s v="Derry Cooperative SAU Office"/>
    <s v="10/1/2017"/>
    <s v="MLK"/>
    <n v="147"/>
    <n v="0"/>
    <n v="1167"/>
    <n v="1314"/>
  </r>
  <r>
    <x v="399"/>
    <n v="10"/>
    <s v="Derry Cooperative SAU Office"/>
    <s v="10/1/2017"/>
    <s v="SNBrk"/>
    <n v="1352"/>
    <n v="284"/>
    <n v="1388"/>
    <n v="3024"/>
  </r>
  <r>
    <x v="400"/>
    <n v="10"/>
    <s v="Derry Cooperative SAU Office"/>
    <s v="11/1/2017"/>
    <s v="BRK"/>
    <n v="2033"/>
    <n v="534"/>
    <n v="2800"/>
    <n v="5367"/>
  </r>
  <r>
    <x v="401"/>
    <n v="10"/>
    <s v="Derry Cooperative SAU Office"/>
    <s v="11/1/2017"/>
    <s v="LUN"/>
    <n v="8332"/>
    <n v="2439"/>
    <n v="20658"/>
    <n v="31429"/>
  </r>
  <r>
    <x v="402"/>
    <n v="10"/>
    <s v="Derry Cooperative SAU Office"/>
    <s v="11/1/2017"/>
    <s v="MLK"/>
    <n v="190"/>
    <n v="0"/>
    <n v="1033"/>
    <n v="1223"/>
  </r>
  <r>
    <x v="403"/>
    <n v="10"/>
    <s v="Derry Cooperative SAU Office"/>
    <s v="11/1/2017"/>
    <s v="SNBrk"/>
    <n v="1238"/>
    <n v="329"/>
    <n v="1345"/>
    <n v="2912"/>
  </r>
  <r>
    <x v="404"/>
    <n v="10"/>
    <s v="Derry Cooperative SAU Office"/>
    <s v="12/1/2017"/>
    <s v="BRK"/>
    <n v="1573"/>
    <n v="377"/>
    <n v="2155"/>
    <n v="4105"/>
  </r>
  <r>
    <x v="405"/>
    <n v="10"/>
    <s v="Derry Cooperative SAU Office"/>
    <s v="12/1/2017"/>
    <s v="LUN"/>
    <n v="6507"/>
    <n v="1866"/>
    <n v="16181"/>
    <n v="24554"/>
  </r>
  <r>
    <x v="406"/>
    <n v="10"/>
    <s v="Derry Cooperative SAU Office"/>
    <s v="12/1/2017"/>
    <s v="MLK"/>
    <n v="255"/>
    <n v="0"/>
    <n v="774"/>
    <n v="1029"/>
  </r>
  <r>
    <x v="407"/>
    <n v="10"/>
    <s v="Derry Cooperative SAU Office"/>
    <s v="12/1/2017"/>
    <s v="SNBrk"/>
    <n v="961"/>
    <n v="230"/>
    <n v="1011"/>
    <n v="2202"/>
  </r>
  <r>
    <x v="408"/>
    <n v="11"/>
    <s v="Dover SAU Office"/>
    <s v="1/1/2018"/>
    <s v="BRK"/>
    <n v="1239"/>
    <n v="181"/>
    <n v="696"/>
    <n v="2116"/>
  </r>
  <r>
    <x v="409"/>
    <n v="11"/>
    <s v="Dover SAU Office"/>
    <s v="1/1/2018"/>
    <s v="LUN"/>
    <n v="9770"/>
    <n v="2135"/>
    <n v="18426"/>
    <n v="30331"/>
  </r>
  <r>
    <x v="410"/>
    <n v="11"/>
    <s v="Dover SAU Office"/>
    <s v="1/1/2018"/>
    <s v="SNBrk"/>
    <n v="2327"/>
    <n v="188"/>
    <n v="570"/>
    <n v="3085"/>
  </r>
  <r>
    <x v="411"/>
    <n v="11"/>
    <s v="Dover SAU Office"/>
    <s v="2/1/2018"/>
    <s v="BRK"/>
    <n v="1129"/>
    <n v="166"/>
    <n v="668"/>
    <n v="1963"/>
  </r>
  <r>
    <x v="412"/>
    <n v="11"/>
    <s v="Dover SAU Office"/>
    <s v="2/1/2018"/>
    <s v="LUN"/>
    <n v="9252"/>
    <n v="1991"/>
    <n v="17297"/>
    <n v="28540"/>
  </r>
  <r>
    <x v="413"/>
    <n v="11"/>
    <s v="Dover SAU Office"/>
    <s v="2/1/2018"/>
    <s v="SNBrk"/>
    <n v="2199"/>
    <n v="186"/>
    <n v="593"/>
    <n v="2978"/>
  </r>
  <r>
    <x v="414"/>
    <n v="11"/>
    <s v="Dover SAU Office"/>
    <s v="3/1/2018"/>
    <s v="BRK"/>
    <n v="1304"/>
    <n v="235"/>
    <n v="751"/>
    <n v="2290"/>
  </r>
  <r>
    <x v="415"/>
    <n v="11"/>
    <s v="Dover SAU Office"/>
    <s v="3/1/2018"/>
    <s v="LUN"/>
    <n v="10143"/>
    <n v="2293"/>
    <n v="18657"/>
    <n v="31093"/>
  </r>
  <r>
    <x v="416"/>
    <n v="11"/>
    <s v="Dover SAU Office"/>
    <s v="3/1/2018"/>
    <s v="SNBrk"/>
    <n v="2385"/>
    <n v="209"/>
    <n v="624"/>
    <n v="3218"/>
  </r>
  <r>
    <x v="417"/>
    <n v="11"/>
    <s v="Dover SAU Office"/>
    <s v="4/1/2018"/>
    <s v="BRK"/>
    <n v="1360"/>
    <n v="313"/>
    <n v="763"/>
    <n v="2436"/>
  </r>
  <r>
    <x v="418"/>
    <n v="11"/>
    <s v="Dover SAU Office"/>
    <s v="4/1/2018"/>
    <s v="LUN"/>
    <n v="9732"/>
    <n v="2287"/>
    <n v="17817"/>
    <n v="29836"/>
  </r>
  <r>
    <x v="419"/>
    <n v="11"/>
    <s v="Dover SAU Office"/>
    <s v="4/1/2018"/>
    <s v="SNBrk"/>
    <n v="2586"/>
    <n v="235"/>
    <n v="721"/>
    <n v="3542"/>
  </r>
  <r>
    <x v="420"/>
    <n v="11"/>
    <s v="Dover SAU Office"/>
    <s v="5/1/2018"/>
    <s v="BRK"/>
    <n v="1883"/>
    <n v="431"/>
    <n v="1094"/>
    <n v="3408"/>
  </r>
  <r>
    <x v="421"/>
    <n v="11"/>
    <s v="Dover SAU Office"/>
    <s v="5/1/2018"/>
    <s v="LUN"/>
    <n v="12855"/>
    <n v="2967"/>
    <n v="23244"/>
    <n v="39066"/>
  </r>
  <r>
    <x v="422"/>
    <n v="11"/>
    <s v="Dover SAU Office"/>
    <s v="5/1/2018"/>
    <s v="SNBrk"/>
    <n v="3444"/>
    <n v="348"/>
    <n v="927"/>
    <n v="4719"/>
  </r>
  <r>
    <x v="423"/>
    <n v="11"/>
    <s v="Dover SAU Office"/>
    <s v="6/1/2018"/>
    <s v="BRK"/>
    <n v="1268"/>
    <n v="275"/>
    <n v="734"/>
    <n v="2277"/>
  </r>
  <r>
    <x v="424"/>
    <n v="11"/>
    <s v="Dover SAU Office"/>
    <s v="6/1/2018"/>
    <s v="LUN"/>
    <n v="8439"/>
    <n v="1933"/>
    <n v="14652"/>
    <n v="25024"/>
  </r>
  <r>
    <x v="425"/>
    <n v="11"/>
    <s v="Dover SAU Office"/>
    <s v="6/1/2018"/>
    <s v="SNBrk"/>
    <n v="2553"/>
    <n v="246"/>
    <n v="704"/>
    <n v="3503"/>
  </r>
  <r>
    <x v="426"/>
    <n v="11"/>
    <s v="Dover SAU Office"/>
    <s v="8/1/2017"/>
    <s v="BRK"/>
    <n v="64"/>
    <n v="4"/>
    <n v="14"/>
    <n v="82"/>
  </r>
  <r>
    <x v="427"/>
    <n v="11"/>
    <s v="Dover SAU Office"/>
    <s v="8/1/2017"/>
    <s v="LUN"/>
    <n v="1022"/>
    <n v="155"/>
    <n v="1676"/>
    <n v="2853"/>
  </r>
  <r>
    <x v="428"/>
    <n v="11"/>
    <s v="Dover SAU Office"/>
    <s v="8/1/2017"/>
    <s v="SNBrk"/>
    <n v="165"/>
    <n v="11"/>
    <n v="46"/>
    <n v="222"/>
  </r>
  <r>
    <x v="429"/>
    <n v="11"/>
    <s v="Dover SAU Office"/>
    <s v="9/1/2017"/>
    <s v="BRK"/>
    <n v="1451"/>
    <n v="137"/>
    <n v="541"/>
    <n v="2129"/>
  </r>
  <r>
    <x v="430"/>
    <n v="11"/>
    <s v="Dover SAU Office"/>
    <s v="9/1/2017"/>
    <s v="LUN"/>
    <n v="11924"/>
    <n v="1976"/>
    <n v="18930"/>
    <n v="32830"/>
  </r>
  <r>
    <x v="431"/>
    <n v="11"/>
    <s v="Dover SAU Office"/>
    <s v="9/1/2017"/>
    <s v="SNBrk"/>
    <n v="2925"/>
    <n v="240"/>
    <n v="525"/>
    <n v="3690"/>
  </r>
  <r>
    <x v="432"/>
    <n v="11"/>
    <s v="Dover SAU Office"/>
    <s v="10/1/2017"/>
    <s v="BRK"/>
    <n v="1628"/>
    <n v="218"/>
    <n v="715"/>
    <n v="2561"/>
  </r>
  <r>
    <x v="433"/>
    <n v="11"/>
    <s v="Dover SAU Office"/>
    <s v="10/1/2017"/>
    <s v="LUN"/>
    <n v="11826"/>
    <n v="2413"/>
    <n v="19830"/>
    <n v="34069"/>
  </r>
  <r>
    <x v="434"/>
    <n v="11"/>
    <s v="Dover SAU Office"/>
    <s v="10/1/2017"/>
    <s v="SNBrk"/>
    <n v="3136"/>
    <n v="265"/>
    <n v="661"/>
    <n v="4062"/>
  </r>
  <r>
    <x v="435"/>
    <n v="11"/>
    <s v="Dover SAU Office"/>
    <s v="11/1/2017"/>
    <s v="BRK"/>
    <n v="1478"/>
    <n v="194"/>
    <n v="857"/>
    <n v="2529"/>
  </r>
  <r>
    <x v="436"/>
    <n v="11"/>
    <s v="Dover SAU Office"/>
    <s v="11/1/2017"/>
    <s v="LUN"/>
    <n v="9927"/>
    <n v="1995"/>
    <n v="19083"/>
    <n v="31005"/>
  </r>
  <r>
    <x v="437"/>
    <n v="11"/>
    <s v="Dover SAU Office"/>
    <s v="11/1/2017"/>
    <s v="SNBrk"/>
    <n v="2613"/>
    <n v="220"/>
    <n v="817"/>
    <n v="3650"/>
  </r>
  <r>
    <x v="438"/>
    <n v="11"/>
    <s v="Dover SAU Office"/>
    <s v="12/1/2017"/>
    <s v="BRK"/>
    <n v="1201"/>
    <n v="169"/>
    <n v="684"/>
    <n v="2054"/>
  </r>
  <r>
    <x v="439"/>
    <n v="11"/>
    <s v="Dover SAU Office"/>
    <s v="12/1/2017"/>
    <s v="LUN"/>
    <n v="8466"/>
    <n v="1810"/>
    <n v="16510"/>
    <n v="26786"/>
  </r>
  <r>
    <x v="440"/>
    <n v="11"/>
    <s v="Dover SAU Office"/>
    <s v="12/1/2017"/>
    <s v="SNBrk"/>
    <n v="2256"/>
    <n v="223"/>
    <n v="633"/>
    <n v="3112"/>
  </r>
  <r>
    <x v="441"/>
    <n v="512"/>
    <s v="Easter Seals NH, Inc."/>
    <s v="1/1/2018"/>
    <s v="SNBrk"/>
    <n v="2430"/>
    <n v="0"/>
    <n v="12"/>
    <n v="2442"/>
  </r>
  <r>
    <x v="442"/>
    <n v="512"/>
    <s v="Easter Seals NH, Inc."/>
    <s v="1/1/2018"/>
    <s v="SNLun"/>
    <n v="2077"/>
    <n v="0"/>
    <n v="31"/>
    <n v="2108"/>
  </r>
  <r>
    <x v="443"/>
    <n v="512"/>
    <s v="Easter Seals NH, Inc."/>
    <s v="1/1/2018"/>
    <s v="SP2"/>
    <n v="1463"/>
    <n v="0"/>
    <n v="0"/>
    <n v="1463"/>
  </r>
  <r>
    <x v="441"/>
    <n v="512"/>
    <s v="Easter Seals NH, Inc."/>
    <s v="1/1/2018"/>
    <s v="SNBrk"/>
    <n v="144"/>
    <n v="0"/>
    <n v="6"/>
    <n v="150"/>
  </r>
  <r>
    <x v="442"/>
    <n v="512"/>
    <s v="Easter Seals NH, Inc."/>
    <s v="1/1/2018"/>
    <s v="SNLun"/>
    <n v="77"/>
    <n v="0"/>
    <n v="1"/>
    <n v="78"/>
  </r>
  <r>
    <x v="443"/>
    <n v="512"/>
    <s v="Easter Seals NH, Inc."/>
    <s v="1/1/2018"/>
    <s v="SP2"/>
    <n v="688"/>
    <n v="0"/>
    <n v="0"/>
    <n v="688"/>
  </r>
  <r>
    <x v="444"/>
    <n v="512"/>
    <s v="Easter Seals NH, Inc."/>
    <s v="2/1/2018"/>
    <s v="SNBrk"/>
    <n v="2402"/>
    <n v="0"/>
    <n v="11"/>
    <n v="2413"/>
  </r>
  <r>
    <x v="445"/>
    <n v="512"/>
    <s v="Easter Seals NH, Inc."/>
    <s v="2/1/2018"/>
    <s v="SNLun"/>
    <n v="2104"/>
    <n v="0"/>
    <n v="30"/>
    <n v="2134"/>
  </r>
  <r>
    <x v="446"/>
    <n v="512"/>
    <s v="Easter Seals NH, Inc."/>
    <s v="2/1/2018"/>
    <s v="SP2"/>
    <n v="1842"/>
    <n v="0"/>
    <n v="0"/>
    <n v="1842"/>
  </r>
  <r>
    <x v="447"/>
    <n v="512"/>
    <s v="Easter Seals NH, Inc."/>
    <s v="3/1/2018"/>
    <s v="SNBrk"/>
    <n v="2593"/>
    <n v="0"/>
    <n v="5"/>
    <n v="2598"/>
  </r>
  <r>
    <x v="448"/>
    <n v="512"/>
    <s v="Easter Seals NH, Inc."/>
    <s v="3/1/2018"/>
    <s v="SNLun"/>
    <n v="2295"/>
    <n v="0"/>
    <n v="36"/>
    <n v="2331"/>
  </r>
  <r>
    <x v="449"/>
    <n v="512"/>
    <s v="Easter Seals NH, Inc."/>
    <s v="3/1/2018"/>
    <s v="SP2"/>
    <n v="2008"/>
    <n v="0"/>
    <n v="0"/>
    <n v="2008"/>
  </r>
  <r>
    <x v="450"/>
    <n v="512"/>
    <s v="Easter Seals NH, Inc."/>
    <s v="4/1/2018"/>
    <s v="SNBrk"/>
    <n v="2413"/>
    <n v="0"/>
    <n v="3"/>
    <n v="2416"/>
  </r>
  <r>
    <x v="451"/>
    <n v="512"/>
    <s v="Easter Seals NH, Inc."/>
    <s v="4/1/2018"/>
    <s v="SNLun"/>
    <n v="2002"/>
    <n v="0"/>
    <n v="16"/>
    <n v="2018"/>
  </r>
  <r>
    <x v="452"/>
    <n v="512"/>
    <s v="Easter Seals NH, Inc."/>
    <s v="4/1/2018"/>
    <s v="SP2"/>
    <n v="1880"/>
    <n v="0"/>
    <n v="0"/>
    <n v="1880"/>
  </r>
  <r>
    <x v="453"/>
    <n v="512"/>
    <s v="Easter Seals NH, Inc."/>
    <s v="5/1/2018"/>
    <s v="SNBrk"/>
    <n v="2462"/>
    <n v="0"/>
    <n v="11"/>
    <n v="2473"/>
  </r>
  <r>
    <x v="454"/>
    <n v="512"/>
    <s v="Easter Seals NH, Inc."/>
    <s v="5/1/2018"/>
    <s v="SNLun"/>
    <n v="2245"/>
    <n v="0"/>
    <n v="40"/>
    <n v="2285"/>
  </r>
  <r>
    <x v="455"/>
    <n v="512"/>
    <s v="Easter Seals NH, Inc."/>
    <s v="5/1/2018"/>
    <s v="SP2"/>
    <n v="2062"/>
    <n v="0"/>
    <n v="0"/>
    <n v="2062"/>
  </r>
  <r>
    <x v="456"/>
    <n v="512"/>
    <s v="Easter Seals NH, Inc."/>
    <s v="6/1/2018"/>
    <s v="SNBrk"/>
    <n v="2374"/>
    <n v="0"/>
    <n v="0"/>
    <n v="2374"/>
  </r>
  <r>
    <x v="457"/>
    <n v="512"/>
    <s v="Easter Seals NH, Inc."/>
    <s v="6/1/2018"/>
    <s v="SNLun"/>
    <n v="2068"/>
    <n v="0"/>
    <n v="18"/>
    <n v="2086"/>
  </r>
  <r>
    <x v="458"/>
    <n v="512"/>
    <s v="Easter Seals NH, Inc."/>
    <s v="6/1/2018"/>
    <s v="SP2"/>
    <n v="1902"/>
    <n v="0"/>
    <n v="0"/>
    <n v="1902"/>
  </r>
  <r>
    <x v="459"/>
    <n v="512"/>
    <s v="Easter Seals NH, Inc."/>
    <s v="8/1/2017"/>
    <s v="SNBrk"/>
    <n v="1888"/>
    <n v="0"/>
    <n v="51"/>
    <n v="1939"/>
  </r>
  <r>
    <x v="460"/>
    <n v="512"/>
    <s v="Easter Seals NH, Inc."/>
    <s v="8/1/2017"/>
    <s v="SNLun"/>
    <n v="1655"/>
    <n v="0"/>
    <n v="41"/>
    <n v="1696"/>
  </r>
  <r>
    <x v="461"/>
    <n v="512"/>
    <s v="Easter Seals NH, Inc."/>
    <s v="8/1/2017"/>
    <s v="SP2"/>
    <n v="1938"/>
    <n v="0"/>
    <n v="0"/>
    <n v="1938"/>
  </r>
  <r>
    <x v="462"/>
    <n v="512"/>
    <s v="Easter Seals NH, Inc."/>
    <s v="9/1/2017"/>
    <s v="SNBrk"/>
    <n v="2120"/>
    <n v="0"/>
    <n v="34"/>
    <n v="2154"/>
  </r>
  <r>
    <x v="463"/>
    <n v="512"/>
    <s v="Easter Seals NH, Inc."/>
    <s v="9/1/2017"/>
    <s v="SNLun"/>
    <n v="1822"/>
    <n v="4"/>
    <n v="32"/>
    <n v="1858"/>
  </r>
  <r>
    <x v="464"/>
    <n v="512"/>
    <s v="Easter Seals NH, Inc."/>
    <s v="9/1/2017"/>
    <s v="SP2"/>
    <n v="1691"/>
    <n v="0"/>
    <n v="0"/>
    <n v="1691"/>
  </r>
  <r>
    <x v="465"/>
    <n v="512"/>
    <s v="Easter Seals NH, Inc."/>
    <s v="10/1/2017"/>
    <s v="SNBrk"/>
    <n v="2474"/>
    <n v="0"/>
    <n v="19"/>
    <n v="2493"/>
  </r>
  <r>
    <x v="466"/>
    <n v="512"/>
    <s v="Easter Seals NH, Inc."/>
    <s v="10/1/2017"/>
    <s v="SNLun"/>
    <n v="2033"/>
    <n v="0"/>
    <n v="45"/>
    <n v="2078"/>
  </r>
  <r>
    <x v="467"/>
    <n v="512"/>
    <s v="Easter Seals NH, Inc."/>
    <s v="10/1/2017"/>
    <s v="SP2"/>
    <n v="1882"/>
    <n v="0"/>
    <n v="0"/>
    <n v="1882"/>
  </r>
  <r>
    <x v="468"/>
    <n v="512"/>
    <s v="Easter Seals NH, Inc."/>
    <s v="11/1/2017"/>
    <s v="SNBrk"/>
    <n v="2429"/>
    <n v="0"/>
    <n v="31"/>
    <n v="2460"/>
  </r>
  <r>
    <x v="469"/>
    <n v="512"/>
    <s v="Easter Seals NH, Inc."/>
    <s v="11/1/2017"/>
    <s v="SNLun"/>
    <n v="2079"/>
    <n v="0"/>
    <n v="51"/>
    <n v="2130"/>
  </r>
  <r>
    <x v="470"/>
    <n v="512"/>
    <s v="Easter Seals NH, Inc."/>
    <s v="11/1/2017"/>
    <s v="SP2"/>
    <n v="1752"/>
    <n v="0"/>
    <n v="0"/>
    <n v="1752"/>
  </r>
  <r>
    <x v="471"/>
    <n v="512"/>
    <s v="Easter Seals NH, Inc."/>
    <s v="12/1/2017"/>
    <s v="SNBrk"/>
    <n v="2430"/>
    <n v="0"/>
    <n v="12"/>
    <n v="2442"/>
  </r>
  <r>
    <x v="472"/>
    <n v="512"/>
    <s v="Easter Seals NH, Inc."/>
    <s v="12/1/2017"/>
    <s v="SNLun"/>
    <n v="2077"/>
    <n v="0"/>
    <n v="31"/>
    <n v="2108"/>
  </r>
  <r>
    <x v="473"/>
    <n v="512"/>
    <s v="Easter Seals NH, Inc."/>
    <s v="12/1/2017"/>
    <s v="SP2"/>
    <n v="1463"/>
    <n v="0"/>
    <n v="0"/>
    <n v="1463"/>
  </r>
  <r>
    <x v="474"/>
    <n v="14"/>
    <s v="Epping SAU Office"/>
    <s v="1/1/2018"/>
    <s v="BRK"/>
    <n v="24"/>
    <n v="1"/>
    <n v="13"/>
    <n v="38"/>
  </r>
  <r>
    <x v="475"/>
    <n v="14"/>
    <s v="Epping SAU Office"/>
    <s v="1/1/2018"/>
    <s v="LUN"/>
    <n v="2240"/>
    <n v="462"/>
    <n v="4845"/>
    <n v="7547"/>
  </r>
  <r>
    <x v="476"/>
    <n v="14"/>
    <s v="Epping SAU Office"/>
    <s v="1/1/2018"/>
    <s v="SNBrk"/>
    <n v="711"/>
    <n v="157"/>
    <n v="754"/>
    <n v="1622"/>
  </r>
  <r>
    <x v="477"/>
    <n v="14"/>
    <s v="Epping SAU Office"/>
    <s v="2/1/2018"/>
    <s v="BRK"/>
    <n v="12"/>
    <n v="0"/>
    <n v="12"/>
    <n v="24"/>
  </r>
  <r>
    <x v="478"/>
    <n v="14"/>
    <s v="Epping SAU Office"/>
    <s v="2/1/2018"/>
    <s v="LUN"/>
    <n v="2169"/>
    <n v="487"/>
    <n v="4963"/>
    <n v="7619"/>
  </r>
  <r>
    <x v="479"/>
    <n v="14"/>
    <s v="Epping SAU Office"/>
    <s v="2/1/2018"/>
    <s v="SNBrk"/>
    <n v="681"/>
    <n v="162"/>
    <n v="813"/>
    <n v="1656"/>
  </r>
  <r>
    <x v="480"/>
    <n v="14"/>
    <s v="Epping SAU Office"/>
    <s v="3/1/2018"/>
    <s v="BRK"/>
    <n v="40"/>
    <n v="0"/>
    <n v="31"/>
    <n v="71"/>
  </r>
  <r>
    <x v="481"/>
    <n v="14"/>
    <s v="Epping SAU Office"/>
    <s v="3/1/2018"/>
    <s v="LUN"/>
    <n v="2262"/>
    <n v="504"/>
    <n v="5236"/>
    <n v="8002"/>
  </r>
  <r>
    <x v="482"/>
    <n v="14"/>
    <s v="Epping SAU Office"/>
    <s v="3/1/2018"/>
    <s v="SNBrk"/>
    <n v="749"/>
    <n v="155"/>
    <n v="813"/>
    <n v="1717"/>
  </r>
  <r>
    <x v="483"/>
    <n v="14"/>
    <s v="Epping SAU Office"/>
    <s v="4/1/2018"/>
    <s v="BRK"/>
    <n v="43"/>
    <n v="0"/>
    <n v="31"/>
    <n v="74"/>
  </r>
  <r>
    <x v="484"/>
    <n v="14"/>
    <s v="Epping SAU Office"/>
    <s v="4/1/2018"/>
    <s v="LUN"/>
    <n v="2023"/>
    <n v="418"/>
    <n v="4435"/>
    <n v="6876"/>
  </r>
  <r>
    <x v="485"/>
    <n v="14"/>
    <s v="Epping SAU Office"/>
    <s v="4/1/2018"/>
    <s v="SNBrk"/>
    <n v="628"/>
    <n v="121"/>
    <n v="720"/>
    <n v="1469"/>
  </r>
  <r>
    <x v="486"/>
    <n v="14"/>
    <s v="Epping SAU Office"/>
    <s v="5/1/2018"/>
    <s v="BRK"/>
    <n v="74"/>
    <n v="0"/>
    <n v="49"/>
    <n v="123"/>
  </r>
  <r>
    <x v="487"/>
    <n v="14"/>
    <s v="Epping SAU Office"/>
    <s v="5/1/2018"/>
    <s v="LUN"/>
    <n v="2909"/>
    <n v="517"/>
    <n v="6391"/>
    <n v="9817"/>
  </r>
  <r>
    <x v="488"/>
    <n v="14"/>
    <s v="Epping SAU Office"/>
    <s v="5/1/2018"/>
    <s v="SNBrk"/>
    <n v="1081"/>
    <n v="222"/>
    <n v="1248"/>
    <n v="2551"/>
  </r>
  <r>
    <x v="489"/>
    <n v="14"/>
    <s v="Epping SAU Office"/>
    <s v="6/1/2018"/>
    <s v="BRK"/>
    <n v="58"/>
    <n v="0"/>
    <n v="32"/>
    <n v="90"/>
  </r>
  <r>
    <x v="490"/>
    <n v="14"/>
    <s v="Epping SAU Office"/>
    <s v="6/1/2018"/>
    <s v="LUN"/>
    <n v="1940"/>
    <n v="319"/>
    <n v="4081"/>
    <n v="6340"/>
  </r>
  <r>
    <x v="491"/>
    <n v="14"/>
    <s v="Epping SAU Office"/>
    <s v="6/1/2018"/>
    <s v="SNBrk"/>
    <n v="705"/>
    <n v="138"/>
    <n v="797"/>
    <n v="1640"/>
  </r>
  <r>
    <x v="492"/>
    <n v="14"/>
    <s v="Epping SAU Office"/>
    <s v="9/1/2017"/>
    <s v="BRK"/>
    <n v="50"/>
    <n v="3"/>
    <n v="31"/>
    <n v="84"/>
  </r>
  <r>
    <x v="493"/>
    <n v="14"/>
    <s v="Epping SAU Office"/>
    <s v="9/1/2017"/>
    <s v="LUN"/>
    <n v="2302"/>
    <n v="420"/>
    <n v="4840"/>
    <n v="7562"/>
  </r>
  <r>
    <x v="494"/>
    <n v="14"/>
    <s v="Epping SAU Office"/>
    <s v="9/1/2017"/>
    <s v="SNBrk"/>
    <n v="939"/>
    <n v="114"/>
    <n v="624"/>
    <n v="1677"/>
  </r>
  <r>
    <x v="495"/>
    <n v="14"/>
    <s v="Epping SAU Office"/>
    <s v="10/1/2017"/>
    <s v="BRK"/>
    <n v="51"/>
    <n v="1"/>
    <n v="44"/>
    <n v="96"/>
  </r>
  <r>
    <x v="496"/>
    <n v="14"/>
    <s v="Epping SAU Office"/>
    <s v="10/1/2017"/>
    <s v="LUN"/>
    <n v="2450"/>
    <n v="473"/>
    <n v="5617"/>
    <n v="8540"/>
  </r>
  <r>
    <x v="497"/>
    <n v="14"/>
    <s v="Epping SAU Office"/>
    <s v="10/1/2017"/>
    <s v="SNBrk"/>
    <n v="1027"/>
    <n v="130"/>
    <n v="889"/>
    <n v="2046"/>
  </r>
  <r>
    <x v="498"/>
    <n v="14"/>
    <s v="Epping SAU Office"/>
    <s v="11/1/2017"/>
    <s v="BRK"/>
    <n v="41"/>
    <n v="0"/>
    <n v="48"/>
    <n v="89"/>
  </r>
  <r>
    <x v="499"/>
    <n v="14"/>
    <s v="Epping SAU Office"/>
    <s v="11/1/2017"/>
    <s v="LUN"/>
    <n v="2212"/>
    <n v="450"/>
    <n v="5138"/>
    <n v="7800"/>
  </r>
  <r>
    <x v="500"/>
    <n v="14"/>
    <s v="Epping SAU Office"/>
    <s v="11/1/2017"/>
    <s v="SNBrk"/>
    <n v="854"/>
    <n v="142"/>
    <n v="820"/>
    <n v="1816"/>
  </r>
  <r>
    <x v="501"/>
    <n v="14"/>
    <s v="Epping SAU Office"/>
    <s v="12/1/2017"/>
    <s v="BRK"/>
    <n v="32"/>
    <n v="0"/>
    <n v="33"/>
    <n v="65"/>
  </r>
  <r>
    <x v="502"/>
    <n v="14"/>
    <s v="Epping SAU Office"/>
    <s v="12/1/2017"/>
    <s v="LUN"/>
    <n v="2017"/>
    <n v="427"/>
    <n v="4511"/>
    <n v="6955"/>
  </r>
  <r>
    <x v="503"/>
    <n v="14"/>
    <s v="Epping SAU Office"/>
    <s v="12/1/2017"/>
    <s v="SNBrk"/>
    <n v="715"/>
    <n v="137"/>
    <n v="684"/>
    <n v="1536"/>
  </r>
  <r>
    <x v="504"/>
    <n v="16"/>
    <s v="Exeter SAU Office"/>
    <s v="1/1/2018"/>
    <s v="BRK"/>
    <n v="1619"/>
    <n v="257"/>
    <n v="2514"/>
    <n v="4390"/>
  </r>
  <r>
    <x v="505"/>
    <n v="16"/>
    <s v="Exeter SAU Office"/>
    <s v="1/1/2018"/>
    <s v="LUN"/>
    <n v="4641"/>
    <n v="1026"/>
    <n v="22487"/>
    <n v="28154"/>
  </r>
  <r>
    <x v="506"/>
    <n v="16"/>
    <s v="Exeter SAU Office"/>
    <s v="1/1/2018"/>
    <s v="MLK"/>
    <n v="59"/>
    <n v="0"/>
    <n v="425"/>
    <n v="484"/>
  </r>
  <r>
    <x v="507"/>
    <n v="16"/>
    <s v="Exeter SAU Office"/>
    <s v="1/1/2018"/>
    <s v="SNBrk"/>
    <n v="91"/>
    <n v="11"/>
    <n v="69"/>
    <n v="171"/>
  </r>
  <r>
    <x v="504"/>
    <n v="16"/>
    <s v="Exeter SAU Office"/>
    <s v="1/1/2018"/>
    <s v="BRK"/>
    <n v="160"/>
    <n v="0"/>
    <n v="43"/>
    <n v="203"/>
  </r>
  <r>
    <x v="505"/>
    <n v="16"/>
    <s v="Exeter SAU Office"/>
    <s v="1/1/2018"/>
    <s v="LUN"/>
    <n v="252"/>
    <n v="17"/>
    <n v="1088"/>
    <n v="1357"/>
  </r>
  <r>
    <x v="506"/>
    <n v="16"/>
    <s v="Exeter SAU Office"/>
    <s v="1/1/2018"/>
    <s v="MLK"/>
    <n v="95"/>
    <n v="0"/>
    <n v="530"/>
    <n v="625"/>
  </r>
  <r>
    <x v="504"/>
    <n v="16"/>
    <s v="Exeter SAU Office"/>
    <s v="1/1/2018"/>
    <s v="BRK"/>
    <n v="234"/>
    <n v="58"/>
    <n v="1692"/>
    <n v="1984"/>
  </r>
  <r>
    <x v="505"/>
    <n v="16"/>
    <s v="Exeter SAU Office"/>
    <s v="1/1/2018"/>
    <s v="LUN"/>
    <n v="375"/>
    <n v="107"/>
    <n v="4701"/>
    <n v="5183"/>
  </r>
  <r>
    <x v="508"/>
    <n v="16"/>
    <s v="Exeter SAU Office"/>
    <s v="2/1/2018"/>
    <s v="BRK"/>
    <n v="1440"/>
    <n v="238"/>
    <n v="2474"/>
    <n v="4152"/>
  </r>
  <r>
    <x v="509"/>
    <n v="16"/>
    <s v="Exeter SAU Office"/>
    <s v="2/1/2018"/>
    <s v="LUN"/>
    <n v="4076"/>
    <n v="947"/>
    <n v="20320"/>
    <n v="25343"/>
  </r>
  <r>
    <x v="510"/>
    <n v="16"/>
    <s v="Exeter SAU Office"/>
    <s v="2/1/2018"/>
    <s v="MLK"/>
    <n v="45"/>
    <n v="0"/>
    <n v="345"/>
    <n v="390"/>
  </r>
  <r>
    <x v="511"/>
    <n v="16"/>
    <s v="Exeter SAU Office"/>
    <s v="2/1/2018"/>
    <s v="SNBrk"/>
    <n v="102"/>
    <n v="17"/>
    <n v="63"/>
    <n v="182"/>
  </r>
  <r>
    <x v="508"/>
    <n v="16"/>
    <s v="Exeter SAU Office"/>
    <s v="2/1/2018"/>
    <s v="BRK"/>
    <n v="122"/>
    <n v="0"/>
    <n v="51"/>
    <n v="173"/>
  </r>
  <r>
    <x v="509"/>
    <n v="16"/>
    <s v="Exeter SAU Office"/>
    <s v="2/1/2018"/>
    <s v="LUN"/>
    <n v="227"/>
    <n v="12"/>
    <n v="944"/>
    <n v="1183"/>
  </r>
  <r>
    <x v="510"/>
    <n v="16"/>
    <s v="Exeter SAU Office"/>
    <s v="2/1/2018"/>
    <s v="MLK"/>
    <n v="85"/>
    <n v="0"/>
    <n v="375"/>
    <n v="460"/>
  </r>
  <r>
    <x v="508"/>
    <n v="16"/>
    <s v="Exeter SAU Office"/>
    <s v="2/1/2018"/>
    <s v="BRK"/>
    <n v="220"/>
    <n v="57"/>
    <n v="1570"/>
    <n v="1847"/>
  </r>
  <r>
    <x v="509"/>
    <n v="16"/>
    <s v="Exeter SAU Office"/>
    <s v="2/1/2018"/>
    <s v="LUN"/>
    <n v="339"/>
    <n v="77"/>
    <n v="4198"/>
    <n v="4614"/>
  </r>
  <r>
    <x v="512"/>
    <n v="16"/>
    <s v="Exeter SAU Office"/>
    <s v="3/1/2018"/>
    <s v="BRK"/>
    <n v="1614"/>
    <n v="260"/>
    <n v="2739"/>
    <n v="4613"/>
  </r>
  <r>
    <x v="513"/>
    <n v="16"/>
    <s v="Exeter SAU Office"/>
    <s v="3/1/2018"/>
    <s v="LUN"/>
    <n v="3934"/>
    <n v="885"/>
    <n v="18602"/>
    <n v="23421"/>
  </r>
  <r>
    <x v="514"/>
    <n v="16"/>
    <s v="Exeter SAU Office"/>
    <s v="3/1/2018"/>
    <s v="MLK"/>
    <n v="46"/>
    <n v="0"/>
    <n v="431"/>
    <n v="477"/>
  </r>
  <r>
    <x v="515"/>
    <n v="16"/>
    <s v="Exeter SAU Office"/>
    <s v="3/1/2018"/>
    <s v="SNBrk"/>
    <n v="88"/>
    <n v="9"/>
    <n v="53"/>
    <n v="150"/>
  </r>
  <r>
    <x v="512"/>
    <n v="16"/>
    <s v="Exeter SAU Office"/>
    <s v="3/1/2018"/>
    <s v="BRK"/>
    <n v="128"/>
    <n v="0"/>
    <n v="44"/>
    <n v="172"/>
  </r>
  <r>
    <x v="513"/>
    <n v="16"/>
    <s v="Exeter SAU Office"/>
    <s v="3/1/2018"/>
    <s v="LUN"/>
    <n v="197"/>
    <n v="14"/>
    <n v="1089"/>
    <n v="1300"/>
  </r>
  <r>
    <x v="512"/>
    <n v="16"/>
    <s v="Exeter SAU Office"/>
    <s v="3/1/2018"/>
    <s v="BRK"/>
    <n v="231"/>
    <n v="47"/>
    <n v="1528"/>
    <n v="1806"/>
  </r>
  <r>
    <x v="513"/>
    <n v="16"/>
    <s v="Exeter SAU Office"/>
    <s v="3/1/2018"/>
    <s v="LUN"/>
    <n v="357"/>
    <n v="76"/>
    <n v="4597"/>
    <n v="5030"/>
  </r>
  <r>
    <x v="514"/>
    <n v="16"/>
    <s v="Exeter SAU Office"/>
    <s v="3/1/2018"/>
    <s v="MLK"/>
    <n v="90"/>
    <n v="0"/>
    <n v="500"/>
    <n v="590"/>
  </r>
  <r>
    <x v="516"/>
    <n v="16"/>
    <s v="Exeter SAU Office"/>
    <s v="4/1/2018"/>
    <s v="BRK"/>
    <n v="1518"/>
    <n v="230"/>
    <n v="2482"/>
    <n v="4230"/>
  </r>
  <r>
    <x v="517"/>
    <n v="16"/>
    <s v="Exeter SAU Office"/>
    <s v="4/1/2018"/>
    <s v="LUN"/>
    <n v="4221"/>
    <n v="914"/>
    <n v="20511"/>
    <n v="25646"/>
  </r>
  <r>
    <x v="518"/>
    <n v="16"/>
    <s v="Exeter SAU Office"/>
    <s v="4/1/2018"/>
    <s v="MLK"/>
    <n v="23"/>
    <n v="0"/>
    <n v="314"/>
    <n v="337"/>
  </r>
  <r>
    <x v="519"/>
    <n v="16"/>
    <s v="Exeter SAU Office"/>
    <s v="4/1/2018"/>
    <s v="SNBrk"/>
    <n v="97"/>
    <n v="11"/>
    <n v="80"/>
    <n v="188"/>
  </r>
  <r>
    <x v="518"/>
    <n v="16"/>
    <s v="Exeter SAU Office"/>
    <s v="4/1/2018"/>
    <s v="MLK"/>
    <n v="80"/>
    <n v="0"/>
    <n v="355"/>
    <n v="435"/>
  </r>
  <r>
    <x v="516"/>
    <n v="16"/>
    <s v="Exeter SAU Office"/>
    <s v="4/1/2018"/>
    <s v="BRK"/>
    <n v="199"/>
    <n v="56"/>
    <n v="1486"/>
    <n v="1741"/>
  </r>
  <r>
    <x v="517"/>
    <n v="16"/>
    <s v="Exeter SAU Office"/>
    <s v="4/1/2018"/>
    <s v="LUN"/>
    <n v="304"/>
    <n v="75"/>
    <n v="4132"/>
    <n v="4511"/>
  </r>
  <r>
    <x v="520"/>
    <n v="16"/>
    <s v="Exeter SAU Office"/>
    <s v="5/1/2018"/>
    <s v="BRK"/>
    <n v="2007"/>
    <n v="344"/>
    <n v="3622"/>
    <n v="5973"/>
  </r>
  <r>
    <x v="521"/>
    <n v="16"/>
    <s v="Exeter SAU Office"/>
    <s v="5/1/2018"/>
    <s v="LUN"/>
    <n v="5659"/>
    <n v="1266"/>
    <n v="27297"/>
    <n v="34222"/>
  </r>
  <r>
    <x v="522"/>
    <n v="16"/>
    <s v="Exeter SAU Office"/>
    <s v="5/1/2018"/>
    <s v="MLK"/>
    <n v="52"/>
    <n v="0"/>
    <n v="479"/>
    <n v="531"/>
  </r>
  <r>
    <x v="523"/>
    <n v="16"/>
    <s v="Exeter SAU Office"/>
    <s v="5/1/2018"/>
    <s v="SNBrk"/>
    <n v="162"/>
    <n v="17"/>
    <n v="78"/>
    <n v="257"/>
  </r>
  <r>
    <x v="520"/>
    <n v="16"/>
    <s v="Exeter SAU Office"/>
    <s v="5/1/2018"/>
    <s v="BRK"/>
    <n v="114"/>
    <n v="0"/>
    <n v="26"/>
    <n v="140"/>
  </r>
  <r>
    <x v="521"/>
    <n v="16"/>
    <s v="Exeter SAU Office"/>
    <s v="5/1/2018"/>
    <s v="LUN"/>
    <n v="257"/>
    <n v="12"/>
    <n v="1319"/>
    <n v="1588"/>
  </r>
  <r>
    <x v="520"/>
    <n v="16"/>
    <s v="Exeter SAU Office"/>
    <s v="5/1/2018"/>
    <s v="BRK"/>
    <n v="277"/>
    <n v="72"/>
    <n v="2019"/>
    <n v="2368"/>
  </r>
  <r>
    <x v="521"/>
    <n v="16"/>
    <s v="Exeter SAU Office"/>
    <s v="5/1/2018"/>
    <s v="LUN"/>
    <n v="433"/>
    <n v="100"/>
    <n v="5727"/>
    <n v="6260"/>
  </r>
  <r>
    <x v="522"/>
    <n v="16"/>
    <s v="Exeter SAU Office"/>
    <s v="5/1/2018"/>
    <s v="MLK"/>
    <n v="110"/>
    <n v="0"/>
    <n v="730"/>
    <n v="840"/>
  </r>
  <r>
    <x v="524"/>
    <n v="16"/>
    <s v="Exeter SAU Office"/>
    <s v="6/1/2018"/>
    <s v="BRK"/>
    <n v="993"/>
    <n v="148"/>
    <n v="1941"/>
    <n v="3082"/>
  </r>
  <r>
    <x v="525"/>
    <n v="16"/>
    <s v="Exeter SAU Office"/>
    <s v="6/1/2018"/>
    <s v="LUN"/>
    <n v="2689"/>
    <n v="578"/>
    <n v="13326"/>
    <n v="16593"/>
  </r>
  <r>
    <x v="526"/>
    <n v="16"/>
    <s v="Exeter SAU Office"/>
    <s v="6/1/2018"/>
    <s v="MLK"/>
    <n v="13"/>
    <n v="0"/>
    <n v="164"/>
    <n v="177"/>
  </r>
  <r>
    <x v="527"/>
    <n v="16"/>
    <s v="Exeter SAU Office"/>
    <s v="6/1/2018"/>
    <s v="SNBrk"/>
    <n v="88"/>
    <n v="8"/>
    <n v="41"/>
    <n v="137"/>
  </r>
  <r>
    <x v="524"/>
    <n v="16"/>
    <s v="Exeter SAU Office"/>
    <s v="6/1/2018"/>
    <s v="BRK"/>
    <n v="100"/>
    <n v="0"/>
    <n v="21"/>
    <n v="121"/>
  </r>
  <r>
    <x v="525"/>
    <n v="16"/>
    <s v="Exeter SAU Office"/>
    <s v="6/1/2018"/>
    <s v="LUN"/>
    <n v="149"/>
    <n v="8"/>
    <n v="845"/>
    <n v="1002"/>
  </r>
  <r>
    <x v="524"/>
    <n v="16"/>
    <s v="Exeter SAU Office"/>
    <s v="6/1/2018"/>
    <s v="BRK"/>
    <n v="126"/>
    <n v="33"/>
    <n v="1010"/>
    <n v="1169"/>
  </r>
  <r>
    <x v="525"/>
    <n v="16"/>
    <s v="Exeter SAU Office"/>
    <s v="6/1/2018"/>
    <s v="LUN"/>
    <n v="215"/>
    <n v="49"/>
    <n v="2778"/>
    <n v="3042"/>
  </r>
  <r>
    <x v="526"/>
    <n v="16"/>
    <s v="Exeter SAU Office"/>
    <s v="6/1/2018"/>
    <s v="MLK"/>
    <n v="60"/>
    <n v="0"/>
    <n v="240"/>
    <n v="300"/>
  </r>
  <r>
    <x v="528"/>
    <n v="16"/>
    <s v="Exeter SAU Office"/>
    <s v="8/1/2017"/>
    <s v="BRK"/>
    <n v="182"/>
    <n v="34"/>
    <n v="200"/>
    <n v="416"/>
  </r>
  <r>
    <x v="529"/>
    <n v="16"/>
    <s v="Exeter SAU Office"/>
    <s v="8/1/2017"/>
    <s v="LUN"/>
    <n v="1009"/>
    <n v="205"/>
    <n v="4272"/>
    <n v="5486"/>
  </r>
  <r>
    <x v="530"/>
    <n v="16"/>
    <s v="Exeter SAU Office"/>
    <s v="8/1/2017"/>
    <s v="MLK"/>
    <n v="9"/>
    <n v="0"/>
    <n v="91"/>
    <n v="100"/>
  </r>
  <r>
    <x v="531"/>
    <n v="16"/>
    <s v="Exeter SAU Office"/>
    <s v="8/1/2017"/>
    <s v="SNBrk"/>
    <n v="38"/>
    <n v="4"/>
    <n v="0"/>
    <n v="42"/>
  </r>
  <r>
    <x v="528"/>
    <n v="16"/>
    <s v="Exeter SAU Office"/>
    <s v="8/1/2017"/>
    <s v="BRK"/>
    <n v="50"/>
    <n v="3"/>
    <n v="237"/>
    <n v="290"/>
  </r>
  <r>
    <x v="529"/>
    <n v="16"/>
    <s v="Exeter SAU Office"/>
    <s v="8/1/2017"/>
    <s v="LUN"/>
    <n v="77"/>
    <n v="7"/>
    <n v="749"/>
    <n v="833"/>
  </r>
  <r>
    <x v="528"/>
    <n v="16"/>
    <s v="Exeter SAU Office"/>
    <s v="8/1/2017"/>
    <s v="BRK"/>
    <n v="20"/>
    <n v="0"/>
    <n v="0"/>
    <n v="20"/>
  </r>
  <r>
    <x v="529"/>
    <n v="16"/>
    <s v="Exeter SAU Office"/>
    <s v="8/1/2017"/>
    <s v="LUN"/>
    <n v="34"/>
    <n v="0"/>
    <n v="175"/>
    <n v="209"/>
  </r>
  <r>
    <x v="530"/>
    <n v="16"/>
    <s v="Exeter SAU Office"/>
    <s v="8/1/2017"/>
    <s v="MLK"/>
    <n v="0"/>
    <n v="0"/>
    <n v="500"/>
    <n v="500"/>
  </r>
  <r>
    <x v="532"/>
    <n v="16"/>
    <s v="Exeter SAU Office"/>
    <s v="9/1/2017"/>
    <s v="BRK"/>
    <n v="1478"/>
    <n v="270"/>
    <n v="1712"/>
    <n v="3460"/>
  </r>
  <r>
    <x v="533"/>
    <n v="16"/>
    <s v="Exeter SAU Office"/>
    <s v="9/1/2017"/>
    <s v="LUN"/>
    <n v="4999"/>
    <n v="1261"/>
    <n v="21410"/>
    <n v="27670"/>
  </r>
  <r>
    <x v="534"/>
    <n v="16"/>
    <s v="Exeter SAU Office"/>
    <s v="9/1/2017"/>
    <s v="MLK"/>
    <n v="54"/>
    <n v="0"/>
    <n v="517"/>
    <n v="571"/>
  </r>
  <r>
    <x v="535"/>
    <n v="16"/>
    <s v="Exeter SAU Office"/>
    <s v="9/1/2017"/>
    <s v="SNBrk"/>
    <n v="143"/>
    <n v="23"/>
    <n v="52"/>
    <n v="218"/>
  </r>
  <r>
    <x v="532"/>
    <n v="16"/>
    <s v="Exeter SAU Office"/>
    <s v="9/1/2017"/>
    <s v="BRK"/>
    <n v="210"/>
    <n v="77"/>
    <n v="1513"/>
    <n v="1800"/>
  </r>
  <r>
    <x v="533"/>
    <n v="16"/>
    <s v="Exeter SAU Office"/>
    <s v="9/1/2017"/>
    <s v="LUN"/>
    <n v="392"/>
    <n v="95"/>
    <n v="4414"/>
    <n v="4901"/>
  </r>
  <r>
    <x v="532"/>
    <n v="16"/>
    <s v="Exeter SAU Office"/>
    <s v="9/1/2017"/>
    <s v="BRK"/>
    <n v="266"/>
    <n v="0"/>
    <n v="20"/>
    <n v="286"/>
  </r>
  <r>
    <x v="533"/>
    <n v="16"/>
    <s v="Exeter SAU Office"/>
    <s v="9/1/2017"/>
    <s v="LUN"/>
    <n v="266"/>
    <n v="0"/>
    <n v="843"/>
    <n v="1109"/>
  </r>
  <r>
    <x v="534"/>
    <n v="16"/>
    <s v="Exeter SAU Office"/>
    <s v="9/1/2017"/>
    <s v="MLK"/>
    <n v="57"/>
    <n v="0"/>
    <n v="768"/>
    <n v="825"/>
  </r>
  <r>
    <x v="536"/>
    <n v="16"/>
    <s v="Exeter SAU Office"/>
    <s v="10/1/2017"/>
    <s v="BRK"/>
    <n v="1708"/>
    <n v="281"/>
    <n v="2388"/>
    <n v="4377"/>
  </r>
  <r>
    <x v="537"/>
    <n v="16"/>
    <s v="Exeter SAU Office"/>
    <s v="10/1/2017"/>
    <s v="LUN"/>
    <n v="5120"/>
    <n v="1225"/>
    <n v="21911"/>
    <n v="28256"/>
  </r>
  <r>
    <x v="538"/>
    <n v="16"/>
    <s v="Exeter SAU Office"/>
    <s v="10/1/2017"/>
    <s v="MLK"/>
    <n v="56"/>
    <n v="0"/>
    <n v="555"/>
    <n v="611"/>
  </r>
  <r>
    <x v="539"/>
    <n v="16"/>
    <s v="Exeter SAU Office"/>
    <s v="10/1/2017"/>
    <s v="SNBrk"/>
    <n v="136"/>
    <n v="24"/>
    <n v="79"/>
    <n v="239"/>
  </r>
  <r>
    <x v="536"/>
    <n v="16"/>
    <s v="Exeter SAU Office"/>
    <s v="10/1/2017"/>
    <s v="BRK"/>
    <n v="239"/>
    <n v="74"/>
    <n v="1734"/>
    <n v="2047"/>
  </r>
  <r>
    <x v="537"/>
    <n v="16"/>
    <s v="Exeter SAU Office"/>
    <s v="10/1/2017"/>
    <s v="LUN"/>
    <n v="394"/>
    <n v="108"/>
    <n v="4887"/>
    <n v="5389"/>
  </r>
  <r>
    <x v="536"/>
    <n v="16"/>
    <s v="Exeter SAU Office"/>
    <s v="10/1/2017"/>
    <s v="BRK"/>
    <n v="246"/>
    <n v="0"/>
    <n v="72"/>
    <n v="318"/>
  </r>
  <r>
    <x v="537"/>
    <n v="16"/>
    <s v="Exeter SAU Office"/>
    <s v="10/1/2017"/>
    <s v="LUN"/>
    <n v="246"/>
    <n v="0"/>
    <n v="1008"/>
    <n v="1254"/>
  </r>
  <r>
    <x v="538"/>
    <n v="16"/>
    <s v="Exeter SAU Office"/>
    <s v="10/1/2017"/>
    <s v="MLK"/>
    <n v="40"/>
    <n v="0"/>
    <n v="595"/>
    <n v="635"/>
  </r>
  <r>
    <x v="540"/>
    <n v="16"/>
    <s v="Exeter SAU Office"/>
    <s v="11/1/2017"/>
    <s v="BRK"/>
    <n v="1390"/>
    <n v="217"/>
    <n v="2164"/>
    <n v="3771"/>
  </r>
  <r>
    <x v="541"/>
    <n v="16"/>
    <s v="Exeter SAU Office"/>
    <s v="11/1/2017"/>
    <s v="LUN"/>
    <n v="4334"/>
    <n v="963"/>
    <n v="21368"/>
    <n v="26665"/>
  </r>
  <r>
    <x v="542"/>
    <n v="16"/>
    <s v="Exeter SAU Office"/>
    <s v="11/1/2017"/>
    <s v="MLK"/>
    <n v="48"/>
    <n v="0"/>
    <n v="493"/>
    <n v="541"/>
  </r>
  <r>
    <x v="543"/>
    <n v="16"/>
    <s v="Exeter SAU Office"/>
    <s v="11/1/2017"/>
    <s v="SNBrk"/>
    <n v="95"/>
    <n v="14"/>
    <n v="55"/>
    <n v="164"/>
  </r>
  <r>
    <x v="540"/>
    <n v="16"/>
    <s v="Exeter SAU Office"/>
    <s v="11/1/2017"/>
    <s v="BRK"/>
    <n v="201"/>
    <n v="0"/>
    <n v="29"/>
    <n v="230"/>
  </r>
  <r>
    <x v="541"/>
    <n v="16"/>
    <s v="Exeter SAU Office"/>
    <s v="11/1/2017"/>
    <s v="LUN"/>
    <n v="227"/>
    <n v="16"/>
    <n v="947"/>
    <n v="1190"/>
  </r>
  <r>
    <x v="540"/>
    <n v="16"/>
    <s v="Exeter SAU Office"/>
    <s v="11/1/2017"/>
    <s v="BRK"/>
    <n v="198"/>
    <n v="68"/>
    <n v="1438"/>
    <n v="1704"/>
  </r>
  <r>
    <x v="541"/>
    <n v="16"/>
    <s v="Exeter SAU Office"/>
    <s v="11/1/2017"/>
    <s v="LUN"/>
    <n v="323"/>
    <n v="105"/>
    <n v="4153"/>
    <n v="4581"/>
  </r>
  <r>
    <x v="542"/>
    <n v="16"/>
    <s v="Exeter SAU Office"/>
    <s v="11/1/2017"/>
    <s v="MLK"/>
    <n v="51"/>
    <n v="0"/>
    <n v="614"/>
    <n v="665"/>
  </r>
  <r>
    <x v="544"/>
    <n v="16"/>
    <s v="Exeter SAU Office"/>
    <s v="12/1/2017"/>
    <s v="BRK"/>
    <n v="1328"/>
    <n v="221"/>
    <n v="2108"/>
    <n v="3657"/>
  </r>
  <r>
    <x v="545"/>
    <n v="16"/>
    <s v="Exeter SAU Office"/>
    <s v="12/1/2017"/>
    <s v="LUN"/>
    <n v="3937"/>
    <n v="935"/>
    <n v="19561"/>
    <n v="24433"/>
  </r>
  <r>
    <x v="546"/>
    <n v="16"/>
    <s v="Exeter SAU Office"/>
    <s v="12/1/2017"/>
    <s v="MLK"/>
    <n v="42"/>
    <n v="0"/>
    <n v="384"/>
    <n v="426"/>
  </r>
  <r>
    <x v="547"/>
    <n v="16"/>
    <s v="Exeter SAU Office"/>
    <s v="12/1/2017"/>
    <s v="SNBrk"/>
    <n v="96"/>
    <n v="19"/>
    <n v="57"/>
    <n v="172"/>
  </r>
  <r>
    <x v="546"/>
    <n v="16"/>
    <s v="Exeter SAU Office"/>
    <s v="12/1/2017"/>
    <s v="MLK"/>
    <n v="48"/>
    <n v="0"/>
    <n v="402"/>
    <n v="450"/>
  </r>
  <r>
    <x v="544"/>
    <n v="16"/>
    <s v="Exeter SAU Office"/>
    <s v="12/1/2017"/>
    <s v="BRK"/>
    <n v="170"/>
    <n v="0"/>
    <n v="32"/>
    <n v="202"/>
  </r>
  <r>
    <x v="545"/>
    <n v="16"/>
    <s v="Exeter SAU Office"/>
    <s v="12/1/2017"/>
    <s v="LUN"/>
    <n v="176"/>
    <n v="14"/>
    <n v="979"/>
    <n v="1169"/>
  </r>
  <r>
    <x v="544"/>
    <n v="16"/>
    <s v="Exeter SAU Office"/>
    <s v="12/1/2017"/>
    <s v="BRK"/>
    <n v="213"/>
    <n v="55"/>
    <n v="1587"/>
    <n v="1855"/>
  </r>
  <r>
    <x v="545"/>
    <n v="16"/>
    <s v="Exeter SAU Office"/>
    <s v="12/1/2017"/>
    <s v="LUN"/>
    <n v="307"/>
    <n v="83"/>
    <n v="3980"/>
    <n v="4370"/>
  </r>
  <r>
    <x v="548"/>
    <n v="60"/>
    <s v="Fall Mountain Regional SAU Office"/>
    <s v="1/1/2018"/>
    <s v="BRK"/>
    <n v="160"/>
    <n v="0"/>
    <n v="72"/>
    <n v="232"/>
  </r>
  <r>
    <x v="549"/>
    <n v="60"/>
    <s v="Fall Mountain Regional SAU Office"/>
    <s v="1/1/2018"/>
    <s v="SNBrk"/>
    <n v="4419"/>
    <n v="354"/>
    <n v="1335"/>
    <n v="6108"/>
  </r>
  <r>
    <x v="550"/>
    <n v="60"/>
    <s v="Fall Mountain Regional SAU Office"/>
    <s v="1/1/2018"/>
    <s v="SNLun"/>
    <n v="7601"/>
    <n v="925"/>
    <n v="4480"/>
    <n v="13006"/>
  </r>
  <r>
    <x v="551"/>
    <n v="60"/>
    <s v="Fall Mountain Regional SAU Office"/>
    <s v="2/1/2018"/>
    <s v="BRK"/>
    <n v="116"/>
    <n v="0"/>
    <n v="48"/>
    <n v="164"/>
  </r>
  <r>
    <x v="552"/>
    <n v="60"/>
    <s v="Fall Mountain Regional SAU Office"/>
    <s v="2/1/2018"/>
    <s v="SNBrk"/>
    <n v="3394"/>
    <n v="267"/>
    <n v="1005"/>
    <n v="4666"/>
  </r>
  <r>
    <x v="553"/>
    <n v="60"/>
    <s v="Fall Mountain Regional SAU Office"/>
    <s v="2/1/2018"/>
    <s v="SNLun"/>
    <n v="5809"/>
    <n v="706"/>
    <n v="3437"/>
    <n v="9952"/>
  </r>
  <r>
    <x v="554"/>
    <n v="60"/>
    <s v="Fall Mountain Regional SAU Office"/>
    <s v="3/1/2018"/>
    <s v="BRK"/>
    <n v="152"/>
    <n v="0"/>
    <n v="52"/>
    <n v="204"/>
  </r>
  <r>
    <x v="555"/>
    <n v="60"/>
    <s v="Fall Mountain Regional SAU Office"/>
    <s v="3/1/2018"/>
    <s v="SNBrk"/>
    <n v="4830"/>
    <n v="405"/>
    <n v="1470"/>
    <n v="6705"/>
  </r>
  <r>
    <x v="556"/>
    <n v="60"/>
    <s v="Fall Mountain Regional SAU Office"/>
    <s v="3/1/2018"/>
    <s v="SNLun"/>
    <n v="8285"/>
    <n v="972"/>
    <n v="4782"/>
    <n v="14039"/>
  </r>
  <r>
    <x v="557"/>
    <n v="60"/>
    <s v="Fall Mountain Regional SAU Office"/>
    <s v="4/1/2018"/>
    <s v="BRK"/>
    <n v="145"/>
    <n v="0"/>
    <n v="229"/>
    <n v="374"/>
  </r>
  <r>
    <x v="558"/>
    <n v="60"/>
    <s v="Fall Mountain Regional SAU Office"/>
    <s v="4/1/2018"/>
    <s v="SNBrk"/>
    <n v="4925"/>
    <n v="442"/>
    <n v="2595"/>
    <n v="7962"/>
  </r>
  <r>
    <x v="559"/>
    <n v="60"/>
    <s v="Fall Mountain Regional SAU Office"/>
    <s v="4/1/2018"/>
    <s v="SNLun"/>
    <n v="6824"/>
    <n v="818"/>
    <n v="3865"/>
    <n v="11507"/>
  </r>
  <r>
    <x v="560"/>
    <n v="60"/>
    <s v="Fall Mountain Regional SAU Office"/>
    <s v="5/1/2018"/>
    <s v="BRK"/>
    <n v="219"/>
    <n v="10"/>
    <n v="394"/>
    <n v="623"/>
  </r>
  <r>
    <x v="561"/>
    <n v="60"/>
    <s v="Fall Mountain Regional SAU Office"/>
    <s v="5/1/2018"/>
    <s v="SNBrk"/>
    <n v="7096"/>
    <n v="631"/>
    <n v="3823"/>
    <n v="11550"/>
  </r>
  <r>
    <x v="562"/>
    <n v="60"/>
    <s v="Fall Mountain Regional SAU Office"/>
    <s v="5/1/2018"/>
    <s v="SNLun"/>
    <n v="9546"/>
    <n v="1161"/>
    <n v="5497"/>
    <n v="16204"/>
  </r>
  <r>
    <x v="563"/>
    <n v="60"/>
    <s v="Fall Mountain Regional SAU Office"/>
    <s v="6/1/2018"/>
    <s v="BRK"/>
    <n v="137"/>
    <n v="13"/>
    <n v="240"/>
    <n v="390"/>
  </r>
  <r>
    <x v="564"/>
    <n v="60"/>
    <s v="Fall Mountain Regional SAU Office"/>
    <s v="6/1/2018"/>
    <s v="SNBrk"/>
    <n v="4968"/>
    <n v="437"/>
    <n v="2684"/>
    <n v="8089"/>
  </r>
  <r>
    <x v="565"/>
    <n v="60"/>
    <s v="Fall Mountain Regional SAU Office"/>
    <s v="6/1/2018"/>
    <s v="SNLun"/>
    <n v="6258"/>
    <n v="727"/>
    <n v="3754"/>
    <n v="10739"/>
  </r>
  <r>
    <x v="566"/>
    <n v="60"/>
    <s v="Fall Mountain Regional SAU Office"/>
    <s v="8/1/2017"/>
    <s v="BRK"/>
    <n v="14"/>
    <n v="0"/>
    <n v="11"/>
    <n v="25"/>
  </r>
  <r>
    <x v="567"/>
    <n v="60"/>
    <s v="Fall Mountain Regional SAU Office"/>
    <s v="8/1/2017"/>
    <s v="SNBrk"/>
    <n v="220"/>
    <n v="31"/>
    <n v="65"/>
    <n v="316"/>
  </r>
  <r>
    <x v="568"/>
    <n v="60"/>
    <s v="Fall Mountain Regional SAU Office"/>
    <s v="8/1/2017"/>
    <s v="SNLun"/>
    <n v="686"/>
    <n v="111"/>
    <n v="580"/>
    <n v="1377"/>
  </r>
  <r>
    <x v="567"/>
    <n v="60"/>
    <s v="Fall Mountain Regional SAU Office"/>
    <s v="8/1/2017"/>
    <s v="SNBrk"/>
    <n v="160"/>
    <n v="0"/>
    <n v="56"/>
    <n v="216"/>
  </r>
  <r>
    <x v="568"/>
    <n v="60"/>
    <s v="Fall Mountain Regional SAU Office"/>
    <s v="8/1/2017"/>
    <s v="SNLun"/>
    <n v="313"/>
    <n v="0"/>
    <n v="109"/>
    <n v="422"/>
  </r>
  <r>
    <x v="569"/>
    <n v="60"/>
    <s v="Fall Mountain Regional SAU Office"/>
    <s v="9/1/2017"/>
    <s v="BRK"/>
    <n v="164"/>
    <n v="1"/>
    <n v="52"/>
    <n v="217"/>
  </r>
  <r>
    <x v="570"/>
    <n v="60"/>
    <s v="Fall Mountain Regional SAU Office"/>
    <s v="9/1/2017"/>
    <s v="SNBrk"/>
    <n v="1736"/>
    <n v="370"/>
    <n v="530"/>
    <n v="2636"/>
  </r>
  <r>
    <x v="571"/>
    <n v="60"/>
    <s v="Fall Mountain Regional SAU Office"/>
    <s v="9/1/2017"/>
    <s v="SNLun"/>
    <n v="3938"/>
    <n v="840"/>
    <n v="3010"/>
    <n v="7788"/>
  </r>
  <r>
    <x v="570"/>
    <n v="60"/>
    <s v="Fall Mountain Regional SAU Office"/>
    <s v="9/1/2017"/>
    <s v="SNBrk"/>
    <n v="2722"/>
    <n v="55"/>
    <n v="908"/>
    <n v="3685"/>
  </r>
  <r>
    <x v="571"/>
    <n v="60"/>
    <s v="Fall Mountain Regional SAU Office"/>
    <s v="9/1/2017"/>
    <s v="SNLun"/>
    <n v="3665"/>
    <n v="319"/>
    <n v="1792"/>
    <n v="5776"/>
  </r>
  <r>
    <x v="572"/>
    <n v="60"/>
    <s v="Fall Mountain Regional SAU Office"/>
    <s v="10/1/2017"/>
    <s v="BRK"/>
    <n v="142"/>
    <n v="0"/>
    <n v="77"/>
    <n v="219"/>
  </r>
  <r>
    <x v="573"/>
    <n v="60"/>
    <s v="Fall Mountain Regional SAU Office"/>
    <s v="10/1/2017"/>
    <s v="SNBrk"/>
    <n v="4889"/>
    <n v="321"/>
    <n v="1352"/>
    <n v="6562"/>
  </r>
  <r>
    <x v="574"/>
    <n v="60"/>
    <s v="Fall Mountain Regional SAU Office"/>
    <s v="10/1/2017"/>
    <s v="SNLun"/>
    <n v="7768"/>
    <n v="1011"/>
    <n v="4475"/>
    <n v="13254"/>
  </r>
  <r>
    <x v="575"/>
    <n v="60"/>
    <s v="Fall Mountain Regional SAU Office"/>
    <s v="11/1/2017"/>
    <s v="BRK"/>
    <n v="146"/>
    <n v="0"/>
    <n v="71"/>
    <n v="217"/>
  </r>
  <r>
    <x v="576"/>
    <n v="60"/>
    <s v="Fall Mountain Regional SAU Office"/>
    <s v="11/1/2017"/>
    <s v="SNBrk"/>
    <n v="4847"/>
    <n v="408"/>
    <n v="1461"/>
    <n v="6716"/>
  </r>
  <r>
    <x v="577"/>
    <n v="60"/>
    <s v="Fall Mountain Regional SAU Office"/>
    <s v="11/1/2017"/>
    <s v="SNLun"/>
    <n v="7477"/>
    <n v="1045"/>
    <n v="4512"/>
    <n v="13034"/>
  </r>
  <r>
    <x v="578"/>
    <n v="60"/>
    <s v="Fall Mountain Regional SAU Office"/>
    <s v="12/1/2017"/>
    <s v="BRK"/>
    <n v="110"/>
    <n v="0"/>
    <n v="57"/>
    <n v="167"/>
  </r>
  <r>
    <x v="579"/>
    <n v="60"/>
    <s v="Fall Mountain Regional SAU Office"/>
    <s v="12/1/2017"/>
    <s v="SNBrk"/>
    <n v="3505"/>
    <n v="274"/>
    <n v="1076"/>
    <n v="4855"/>
  </r>
  <r>
    <x v="580"/>
    <n v="60"/>
    <s v="Fall Mountain Regional SAU Office"/>
    <s v="12/1/2017"/>
    <s v="SNLun"/>
    <n v="5857"/>
    <n v="751"/>
    <n v="3576"/>
    <n v="10184"/>
  </r>
  <r>
    <x v="581"/>
    <n v="61"/>
    <s v="Farmington SAU Office"/>
    <s v="1/1/2018"/>
    <s v="SNBrk"/>
    <n v="1743"/>
    <n v="272"/>
    <n v="410"/>
    <n v="2425"/>
  </r>
  <r>
    <x v="582"/>
    <n v="61"/>
    <s v="Farmington SAU Office"/>
    <s v="1/1/2018"/>
    <s v="SNLun"/>
    <n v="4351"/>
    <n v="943"/>
    <n v="2766"/>
    <n v="8060"/>
  </r>
  <r>
    <x v="583"/>
    <n v="61"/>
    <s v="Farmington SAU Office"/>
    <s v="1/1/2018"/>
    <s v="SP2"/>
    <n v="654"/>
    <n v="17"/>
    <n v="189"/>
    <n v="860"/>
  </r>
  <r>
    <x v="581"/>
    <n v="61"/>
    <s v="Farmington SAU Office"/>
    <s v="1/1/2018"/>
    <s v="SNBrk"/>
    <n v="454"/>
    <n v="-35"/>
    <n v="69"/>
    <n v="488"/>
  </r>
  <r>
    <x v="582"/>
    <n v="61"/>
    <s v="Farmington SAU Office"/>
    <s v="1/1/2018"/>
    <s v="SNLun"/>
    <n v="379"/>
    <n v="-243"/>
    <n v="-299"/>
    <n v="-163"/>
  </r>
  <r>
    <x v="584"/>
    <n v="61"/>
    <s v="Farmington SAU Office"/>
    <s v="2/1/2018"/>
    <s v="SNBrk"/>
    <n v="3212"/>
    <n v="263"/>
    <n v="493"/>
    <n v="3968"/>
  </r>
  <r>
    <x v="585"/>
    <n v="61"/>
    <s v="Farmington SAU Office"/>
    <s v="2/1/2018"/>
    <s v="SNLun"/>
    <n v="4126"/>
    <n v="694"/>
    <n v="2171"/>
    <n v="6991"/>
  </r>
  <r>
    <x v="586"/>
    <n v="61"/>
    <s v="Farmington SAU Office"/>
    <s v="2/1/2018"/>
    <s v="SP2"/>
    <n v="610"/>
    <n v="14"/>
    <n v="155"/>
    <n v="779"/>
  </r>
  <r>
    <x v="587"/>
    <n v="61"/>
    <s v="Farmington SAU Office"/>
    <s v="3/1/2018"/>
    <s v="SNBrk"/>
    <n v="3693"/>
    <n v="261"/>
    <n v="517"/>
    <n v="4471"/>
  </r>
  <r>
    <x v="588"/>
    <n v="61"/>
    <s v="Farmington SAU Office"/>
    <s v="3/1/2018"/>
    <s v="SNLun"/>
    <n v="4222"/>
    <n v="672"/>
    <n v="2333"/>
    <n v="7227"/>
  </r>
  <r>
    <x v="589"/>
    <n v="61"/>
    <s v="Farmington SAU Office"/>
    <s v="3/1/2018"/>
    <s v="SP2"/>
    <n v="773"/>
    <n v="16"/>
    <n v="181"/>
    <n v="970"/>
  </r>
  <r>
    <x v="590"/>
    <n v="61"/>
    <s v="Farmington SAU Office"/>
    <s v="4/1/2018"/>
    <s v="SNBrk"/>
    <n v="3544"/>
    <n v="273"/>
    <n v="558"/>
    <n v="4375"/>
  </r>
  <r>
    <x v="591"/>
    <n v="61"/>
    <s v="Farmington SAU Office"/>
    <s v="4/1/2018"/>
    <s v="SNLun"/>
    <n v="4054"/>
    <n v="661"/>
    <n v="2387"/>
    <n v="7102"/>
  </r>
  <r>
    <x v="592"/>
    <n v="61"/>
    <s v="Farmington SAU Office"/>
    <s v="4/1/2018"/>
    <s v="SP2"/>
    <n v="559"/>
    <n v="13"/>
    <n v="150"/>
    <n v="722"/>
  </r>
  <r>
    <x v="593"/>
    <n v="61"/>
    <s v="Farmington SAU Office"/>
    <s v="5/1/2018"/>
    <s v="SNBrk"/>
    <n v="4833"/>
    <n v="356"/>
    <n v="677"/>
    <n v="5866"/>
  </r>
  <r>
    <x v="594"/>
    <n v="61"/>
    <s v="Farmington SAU Office"/>
    <s v="5/1/2018"/>
    <s v="SNLun"/>
    <n v="5428"/>
    <n v="902"/>
    <n v="3160"/>
    <n v="9490"/>
  </r>
  <r>
    <x v="595"/>
    <n v="61"/>
    <s v="Farmington SAU Office"/>
    <s v="5/1/2018"/>
    <s v="SP2"/>
    <n v="764"/>
    <n v="16"/>
    <n v="178"/>
    <n v="958"/>
  </r>
  <r>
    <x v="596"/>
    <n v="61"/>
    <s v="Farmington SAU Office"/>
    <s v="6/1/2018"/>
    <s v="SNBrk"/>
    <n v="3464"/>
    <n v="284"/>
    <n v="526"/>
    <n v="4274"/>
  </r>
  <r>
    <x v="597"/>
    <n v="61"/>
    <s v="Farmington SAU Office"/>
    <s v="6/1/2018"/>
    <s v="SNLun"/>
    <n v="3838"/>
    <n v="597"/>
    <n v="2038"/>
    <n v="6473"/>
  </r>
  <r>
    <x v="598"/>
    <n v="61"/>
    <s v="Farmington SAU Office"/>
    <s v="6/1/2018"/>
    <s v="SP2"/>
    <n v="213"/>
    <n v="6"/>
    <n v="73"/>
    <n v="292"/>
  </r>
  <r>
    <x v="599"/>
    <n v="61"/>
    <s v="Farmington SAU Office"/>
    <s v="8/1/2017"/>
    <s v="SNBrk"/>
    <n v="167"/>
    <n v="21"/>
    <n v="51"/>
    <n v="239"/>
  </r>
  <r>
    <x v="600"/>
    <n v="61"/>
    <s v="Farmington SAU Office"/>
    <s v="8/1/2017"/>
    <s v="SNLun"/>
    <n v="603"/>
    <n v="116"/>
    <n v="366"/>
    <n v="1085"/>
  </r>
  <r>
    <x v="601"/>
    <n v="61"/>
    <s v="Farmington SAU Office"/>
    <s v="9/1/2017"/>
    <s v="SNBrk"/>
    <n v="1901"/>
    <n v="239"/>
    <n v="413"/>
    <n v="2553"/>
  </r>
  <r>
    <x v="602"/>
    <n v="61"/>
    <s v="Farmington SAU Office"/>
    <s v="9/1/2017"/>
    <s v="SNLun"/>
    <n v="4934"/>
    <n v="878"/>
    <n v="2551"/>
    <n v="8363"/>
  </r>
  <r>
    <x v="603"/>
    <n v="61"/>
    <s v="Farmington SAU Office"/>
    <s v="10/1/2017"/>
    <s v="SNBrk"/>
    <n v="2284"/>
    <n v="270"/>
    <n v="738"/>
    <n v="3292"/>
  </r>
  <r>
    <x v="604"/>
    <n v="61"/>
    <s v="Farmington SAU Office"/>
    <s v="10/1/2017"/>
    <s v="SNLun"/>
    <n v="4829"/>
    <n v="833"/>
    <n v="3354"/>
    <n v="9016"/>
  </r>
  <r>
    <x v="605"/>
    <n v="61"/>
    <s v="Farmington SAU Office"/>
    <s v="11/1/2017"/>
    <s v="SNBrk"/>
    <n v="2106"/>
    <n v="225"/>
    <n v="561"/>
    <n v="2892"/>
  </r>
  <r>
    <x v="606"/>
    <n v="61"/>
    <s v="Farmington SAU Office"/>
    <s v="11/1/2017"/>
    <s v="SNLun"/>
    <n v="4323"/>
    <n v="676"/>
    <n v="2579"/>
    <n v="7578"/>
  </r>
  <r>
    <x v="607"/>
    <n v="61"/>
    <s v="Farmington SAU Office"/>
    <s v="12/1/2017"/>
    <s v="SNBrk"/>
    <n v="1851"/>
    <n v="198"/>
    <n v="426"/>
    <n v="2475"/>
  </r>
  <r>
    <x v="608"/>
    <n v="61"/>
    <s v="Farmington SAU Office"/>
    <s v="12/1/2017"/>
    <s v="SNLun"/>
    <n v="3816"/>
    <n v="599"/>
    <n v="2162"/>
    <n v="6577"/>
  </r>
  <r>
    <x v="609"/>
    <n v="61"/>
    <s v="Farmington SAU Office"/>
    <s v="12/1/2017"/>
    <s v="SP2"/>
    <n v="463"/>
    <n v="13"/>
    <n v="134"/>
    <n v="610"/>
  </r>
  <r>
    <x v="610"/>
    <n v="18"/>
    <s v="Franklin SAU Office"/>
    <s v="1/1/2018"/>
    <s v="LUN"/>
    <n v="601"/>
    <n v="80"/>
    <n v="306"/>
    <n v="987"/>
  </r>
  <r>
    <x v="611"/>
    <n v="18"/>
    <s v="Franklin SAU Office"/>
    <s v="1/1/2018"/>
    <s v="SNBrk"/>
    <n v="2711"/>
    <n v="306"/>
    <n v="463"/>
    <n v="3480"/>
  </r>
  <r>
    <x v="612"/>
    <n v="18"/>
    <s v="Franklin SAU Office"/>
    <s v="1/1/2018"/>
    <s v="SNLun"/>
    <n v="5950"/>
    <n v="787"/>
    <n v="2491"/>
    <n v="9228"/>
  </r>
  <r>
    <x v="613"/>
    <n v="18"/>
    <s v="Franklin SAU Office"/>
    <s v="2/1/2018"/>
    <s v="LUN"/>
    <n v="602"/>
    <n v="80"/>
    <n v="298"/>
    <n v="980"/>
  </r>
  <r>
    <x v="614"/>
    <n v="18"/>
    <s v="Franklin SAU Office"/>
    <s v="2/1/2018"/>
    <s v="SNBrk"/>
    <n v="2519"/>
    <n v="275"/>
    <n v="439"/>
    <n v="3233"/>
  </r>
  <r>
    <x v="615"/>
    <n v="18"/>
    <s v="Franklin SAU Office"/>
    <s v="2/1/2018"/>
    <s v="SNLun"/>
    <n v="5404"/>
    <n v="694"/>
    <n v="2318"/>
    <n v="8416"/>
  </r>
  <r>
    <x v="616"/>
    <n v="18"/>
    <s v="Franklin SAU Office"/>
    <s v="3/1/2018"/>
    <s v="LUN"/>
    <n v="611"/>
    <n v="84"/>
    <n v="294"/>
    <n v="989"/>
  </r>
  <r>
    <x v="617"/>
    <n v="18"/>
    <s v="Franklin SAU Office"/>
    <s v="3/1/2018"/>
    <s v="SNBrk"/>
    <n v="2927"/>
    <n v="282"/>
    <n v="501"/>
    <n v="3710"/>
  </r>
  <r>
    <x v="618"/>
    <n v="18"/>
    <s v="Franklin SAU Office"/>
    <s v="3/1/2018"/>
    <s v="SNLun"/>
    <n v="6005"/>
    <n v="691"/>
    <n v="2435"/>
    <n v="9131"/>
  </r>
  <r>
    <x v="619"/>
    <n v="18"/>
    <s v="Franklin SAU Office"/>
    <s v="4/1/2018"/>
    <s v="LUN"/>
    <n v="586"/>
    <n v="87"/>
    <n v="292"/>
    <n v="965"/>
  </r>
  <r>
    <x v="620"/>
    <n v="18"/>
    <s v="Franklin SAU Office"/>
    <s v="4/1/2018"/>
    <s v="SNBrk"/>
    <n v="2572"/>
    <n v="238"/>
    <n v="442"/>
    <n v="3252"/>
  </r>
  <r>
    <x v="621"/>
    <n v="18"/>
    <s v="Franklin SAU Office"/>
    <s v="4/1/2018"/>
    <s v="SNLun"/>
    <n v="5448"/>
    <n v="608"/>
    <n v="2193"/>
    <n v="8249"/>
  </r>
  <r>
    <x v="622"/>
    <n v="18"/>
    <s v="Franklin SAU Office"/>
    <s v="5/1/2018"/>
    <s v="LUN"/>
    <n v="869"/>
    <n v="120"/>
    <n v="462"/>
    <n v="1451"/>
  </r>
  <r>
    <x v="623"/>
    <n v="18"/>
    <s v="Franklin SAU Office"/>
    <s v="5/1/2018"/>
    <s v="SNBrk"/>
    <n v="3847"/>
    <n v="358"/>
    <n v="622"/>
    <n v="4827"/>
  </r>
  <r>
    <x v="624"/>
    <n v="18"/>
    <s v="Franklin SAU Office"/>
    <s v="5/1/2018"/>
    <s v="SNLun"/>
    <n v="8025"/>
    <n v="874"/>
    <n v="2959"/>
    <n v="11858"/>
  </r>
  <r>
    <x v="625"/>
    <n v="18"/>
    <s v="Franklin SAU Office"/>
    <s v="6/1/2018"/>
    <s v="LUN"/>
    <n v="142"/>
    <n v="23"/>
    <n v="85"/>
    <n v="250"/>
  </r>
  <r>
    <x v="626"/>
    <n v="18"/>
    <s v="Franklin SAU Office"/>
    <s v="6/1/2018"/>
    <s v="SNBrk"/>
    <n v="2198"/>
    <n v="198"/>
    <n v="361"/>
    <n v="2757"/>
  </r>
  <r>
    <x v="627"/>
    <n v="18"/>
    <s v="Franklin SAU Office"/>
    <s v="6/1/2018"/>
    <s v="SNLun"/>
    <n v="4688"/>
    <n v="533"/>
    <n v="2040"/>
    <n v="7261"/>
  </r>
  <r>
    <x v="628"/>
    <n v="18"/>
    <s v="Franklin SAU Office"/>
    <s v="8/1/2017"/>
    <s v="SNBrk"/>
    <n v="495"/>
    <n v="32"/>
    <n v="78"/>
    <n v="605"/>
  </r>
  <r>
    <x v="629"/>
    <n v="18"/>
    <s v="Franklin SAU Office"/>
    <s v="8/1/2017"/>
    <s v="SNLun"/>
    <n v="1475"/>
    <n v="134"/>
    <n v="552"/>
    <n v="2161"/>
  </r>
  <r>
    <x v="630"/>
    <n v="18"/>
    <s v="Franklin SAU Office"/>
    <s v="9/1/2017"/>
    <s v="LUN"/>
    <n v="520"/>
    <n v="138"/>
    <n v="295"/>
    <n v="953"/>
  </r>
  <r>
    <x v="631"/>
    <n v="18"/>
    <s v="Franklin SAU Office"/>
    <s v="9/1/2017"/>
    <s v="SNBrk"/>
    <n v="3116"/>
    <n v="226"/>
    <n v="381"/>
    <n v="3723"/>
  </r>
  <r>
    <x v="632"/>
    <n v="18"/>
    <s v="Franklin SAU Office"/>
    <s v="9/1/2017"/>
    <s v="SNLun"/>
    <n v="7462"/>
    <n v="746"/>
    <n v="2601"/>
    <n v="10809"/>
  </r>
  <r>
    <x v="633"/>
    <n v="18"/>
    <s v="Franklin SAU Office"/>
    <s v="10/1/2017"/>
    <s v="LUN"/>
    <n v="636"/>
    <n v="111"/>
    <n v="281"/>
    <n v="1028"/>
  </r>
  <r>
    <x v="634"/>
    <n v="18"/>
    <s v="Franklin SAU Office"/>
    <s v="10/1/2017"/>
    <s v="SNBrk"/>
    <n v="3213"/>
    <n v="321"/>
    <n v="669"/>
    <n v="4203"/>
  </r>
  <r>
    <x v="635"/>
    <n v="18"/>
    <s v="Franklin SAU Office"/>
    <s v="10/1/2017"/>
    <s v="SNLun"/>
    <n v="6732"/>
    <n v="796"/>
    <n v="3087"/>
    <n v="10615"/>
  </r>
  <r>
    <x v="636"/>
    <n v="18"/>
    <s v="Franklin SAU Office"/>
    <s v="11/1/2017"/>
    <s v="LUN"/>
    <n v="597"/>
    <n v="63"/>
    <n v="312"/>
    <n v="972"/>
  </r>
  <r>
    <x v="637"/>
    <n v="18"/>
    <s v="Franklin SAU Office"/>
    <s v="11/1/2017"/>
    <s v="SNBrk"/>
    <n v="3043"/>
    <n v="325"/>
    <n v="663"/>
    <n v="4031"/>
  </r>
  <r>
    <x v="638"/>
    <n v="18"/>
    <s v="Franklin SAU Office"/>
    <s v="11/1/2017"/>
    <s v="SNLun"/>
    <n v="6008"/>
    <n v="747"/>
    <n v="2939"/>
    <n v="9694"/>
  </r>
  <r>
    <x v="639"/>
    <n v="18"/>
    <s v="Franklin SAU Office"/>
    <s v="12/1/2017"/>
    <s v="LUN"/>
    <n v="545"/>
    <n v="53"/>
    <n v="310"/>
    <n v="908"/>
  </r>
  <r>
    <x v="640"/>
    <n v="18"/>
    <s v="Franklin SAU Office"/>
    <s v="12/1/2017"/>
    <s v="SNBrk"/>
    <n v="2710"/>
    <n v="286"/>
    <n v="466"/>
    <n v="3462"/>
  </r>
  <r>
    <x v="641"/>
    <n v="18"/>
    <s v="Franklin SAU Office"/>
    <s v="12/1/2017"/>
    <s v="SNLun"/>
    <n v="5240"/>
    <n v="679"/>
    <n v="2411"/>
    <n v="8330"/>
  </r>
  <r>
    <x v="642"/>
    <n v="83"/>
    <s v="Fremont SAU Office"/>
    <s v="1/1/2018"/>
    <s v="BRK"/>
    <n v="148"/>
    <n v="71"/>
    <n v="406"/>
    <n v="625"/>
  </r>
  <r>
    <x v="643"/>
    <n v="83"/>
    <s v="Fremont SAU Office"/>
    <s v="1/1/2018"/>
    <s v="LUN"/>
    <n v="399"/>
    <n v="237"/>
    <n v="2340"/>
    <n v="2976"/>
  </r>
  <r>
    <x v="644"/>
    <n v="83"/>
    <s v="Fremont SAU Office"/>
    <s v="2/1/2018"/>
    <s v="BRK"/>
    <n v="165"/>
    <n v="87"/>
    <n v="373"/>
    <n v="625"/>
  </r>
  <r>
    <x v="645"/>
    <n v="83"/>
    <s v="Fremont SAU Office"/>
    <s v="2/1/2018"/>
    <s v="LUN"/>
    <n v="390"/>
    <n v="228"/>
    <n v="2262"/>
    <n v="2880"/>
  </r>
  <r>
    <x v="646"/>
    <n v="83"/>
    <s v="Fremont SAU Office"/>
    <s v="3/1/2018"/>
    <s v="BRK"/>
    <n v="155"/>
    <n v="84"/>
    <n v="484"/>
    <n v="723"/>
  </r>
  <r>
    <x v="647"/>
    <n v="83"/>
    <s v="Fremont SAU Office"/>
    <s v="3/1/2018"/>
    <s v="LUN"/>
    <n v="431"/>
    <n v="243"/>
    <n v="2483"/>
    <n v="3157"/>
  </r>
  <r>
    <x v="648"/>
    <n v="83"/>
    <s v="Fremont SAU Office"/>
    <s v="4/1/2018"/>
    <s v="BRK"/>
    <n v="197"/>
    <n v="98"/>
    <n v="547"/>
    <n v="842"/>
  </r>
  <r>
    <x v="649"/>
    <n v="83"/>
    <s v="Fremont SAU Office"/>
    <s v="4/1/2018"/>
    <s v="LUN"/>
    <n v="440"/>
    <n v="257"/>
    <n v="2387"/>
    <n v="3084"/>
  </r>
  <r>
    <x v="650"/>
    <n v="83"/>
    <s v="Fremont SAU Office"/>
    <s v="5/1/2018"/>
    <s v="BRK"/>
    <n v="248"/>
    <n v="170"/>
    <n v="674"/>
    <n v="1092"/>
  </r>
  <r>
    <x v="651"/>
    <n v="83"/>
    <s v="Fremont SAU Office"/>
    <s v="5/1/2018"/>
    <s v="LUN"/>
    <n v="556"/>
    <n v="350"/>
    <n v="3119"/>
    <n v="4025"/>
  </r>
  <r>
    <x v="652"/>
    <n v="83"/>
    <s v="Fremont SAU Office"/>
    <s v="6/1/2018"/>
    <s v="BRK"/>
    <n v="164"/>
    <n v="93"/>
    <n v="412"/>
    <n v="669"/>
  </r>
  <r>
    <x v="653"/>
    <n v="83"/>
    <s v="Fremont SAU Office"/>
    <s v="6/1/2018"/>
    <s v="LUN"/>
    <n v="326"/>
    <n v="222"/>
    <n v="2003"/>
    <n v="2551"/>
  </r>
  <r>
    <x v="654"/>
    <n v="83"/>
    <s v="Fremont SAU Office"/>
    <s v="8/1/2017"/>
    <s v="BRK"/>
    <n v="29"/>
    <n v="10"/>
    <n v="41"/>
    <n v="80"/>
  </r>
  <r>
    <x v="655"/>
    <n v="83"/>
    <s v="Fremont SAU Office"/>
    <s v="8/1/2017"/>
    <s v="LUN"/>
    <n v="65"/>
    <n v="38"/>
    <n v="348"/>
    <n v="451"/>
  </r>
  <r>
    <x v="656"/>
    <n v="83"/>
    <s v="Fremont SAU Office"/>
    <s v="9/1/2017"/>
    <s v="BRK"/>
    <n v="166"/>
    <n v="59"/>
    <n v="354"/>
    <n v="579"/>
  </r>
  <r>
    <x v="657"/>
    <n v="83"/>
    <s v="Fremont SAU Office"/>
    <s v="9/1/2017"/>
    <s v="LUN"/>
    <n v="392"/>
    <n v="248"/>
    <n v="2277"/>
    <n v="2917"/>
  </r>
  <r>
    <x v="658"/>
    <n v="83"/>
    <s v="Fremont SAU Office"/>
    <s v="10/1/2017"/>
    <s v="BRK"/>
    <n v="177"/>
    <n v="94"/>
    <n v="426"/>
    <n v="697"/>
  </r>
  <r>
    <x v="659"/>
    <n v="83"/>
    <s v="Fremont SAU Office"/>
    <s v="10/1/2017"/>
    <s v="LUN"/>
    <n v="361"/>
    <n v="255"/>
    <n v="2470"/>
    <n v="3086"/>
  </r>
  <r>
    <x v="660"/>
    <n v="83"/>
    <s v="Fremont SAU Office"/>
    <s v="11/1/2017"/>
    <s v="BRK"/>
    <n v="136"/>
    <n v="87"/>
    <n v="321"/>
    <n v="544"/>
  </r>
  <r>
    <x v="661"/>
    <n v="83"/>
    <s v="Fremont SAU Office"/>
    <s v="11/1/2017"/>
    <s v="LUN"/>
    <n v="327"/>
    <n v="226"/>
    <n v="2122"/>
    <n v="2675"/>
  </r>
  <r>
    <x v="662"/>
    <n v="83"/>
    <s v="Fremont SAU Office"/>
    <s v="12/1/2017"/>
    <s v="BRK"/>
    <n v="143"/>
    <n v="62"/>
    <n v="284"/>
    <n v="489"/>
  </r>
  <r>
    <x v="663"/>
    <n v="83"/>
    <s v="Fremont SAU Office"/>
    <s v="12/1/2017"/>
    <s v="LUN"/>
    <n v="316"/>
    <n v="221"/>
    <n v="1957"/>
    <n v="2494"/>
  </r>
  <r>
    <x v="664"/>
    <n v="73"/>
    <s v="Gilford SAU Office"/>
    <s v="1/1/2018"/>
    <s v="BRK"/>
    <n v="416"/>
    <n v="80"/>
    <n v="261"/>
    <n v="757"/>
  </r>
  <r>
    <x v="665"/>
    <n v="73"/>
    <s v="Gilford SAU Office"/>
    <s v="1/1/2018"/>
    <s v="LUN"/>
    <n v="2119"/>
    <n v="353"/>
    <n v="6184"/>
    <n v="8656"/>
  </r>
  <r>
    <x v="666"/>
    <n v="73"/>
    <s v="Gilford SAU Office"/>
    <s v="1/1/2018"/>
    <s v="SNBrk"/>
    <n v="474"/>
    <n v="68"/>
    <n v="552"/>
    <n v="1094"/>
  </r>
  <r>
    <x v="667"/>
    <n v="73"/>
    <s v="Gilford SAU Office"/>
    <s v="2/1/2018"/>
    <s v="BRK"/>
    <n v="396"/>
    <n v="73"/>
    <n v="222"/>
    <n v="691"/>
  </r>
  <r>
    <x v="668"/>
    <n v="73"/>
    <s v="Gilford SAU Office"/>
    <s v="2/1/2018"/>
    <s v="LUN"/>
    <n v="1824"/>
    <n v="301"/>
    <n v="5615"/>
    <n v="7740"/>
  </r>
  <r>
    <x v="669"/>
    <n v="73"/>
    <s v="Gilford SAU Office"/>
    <s v="2/1/2018"/>
    <s v="SNBrk"/>
    <n v="422"/>
    <n v="51"/>
    <n v="437"/>
    <n v="910"/>
  </r>
  <r>
    <x v="670"/>
    <n v="73"/>
    <s v="Gilford SAU Office"/>
    <s v="3/1/2018"/>
    <s v="BRK"/>
    <n v="457"/>
    <n v="74"/>
    <n v="282"/>
    <n v="813"/>
  </r>
  <r>
    <x v="671"/>
    <n v="73"/>
    <s v="Gilford SAU Office"/>
    <s v="3/1/2018"/>
    <s v="LUN"/>
    <n v="1964"/>
    <n v="304"/>
    <n v="5807"/>
    <n v="8075"/>
  </r>
  <r>
    <x v="672"/>
    <n v="73"/>
    <s v="Gilford SAU Office"/>
    <s v="3/1/2018"/>
    <s v="SNBrk"/>
    <n v="487"/>
    <n v="74"/>
    <n v="524"/>
    <n v="1085"/>
  </r>
  <r>
    <x v="673"/>
    <n v="73"/>
    <s v="Gilford SAU Office"/>
    <s v="4/1/2018"/>
    <s v="BRK"/>
    <n v="381"/>
    <n v="55"/>
    <n v="199"/>
    <n v="635"/>
  </r>
  <r>
    <x v="674"/>
    <n v="73"/>
    <s v="Gilford SAU Office"/>
    <s v="4/1/2018"/>
    <s v="LUN"/>
    <n v="1856"/>
    <n v="282"/>
    <n v="5381"/>
    <n v="7519"/>
  </r>
  <r>
    <x v="675"/>
    <n v="73"/>
    <s v="Gilford SAU Office"/>
    <s v="4/1/2018"/>
    <s v="SNBrk"/>
    <n v="499"/>
    <n v="74"/>
    <n v="498"/>
    <n v="1071"/>
  </r>
  <r>
    <x v="676"/>
    <n v="73"/>
    <s v="Gilford SAU Office"/>
    <s v="5/1/2018"/>
    <s v="BRK"/>
    <n v="552"/>
    <n v="63"/>
    <n v="271"/>
    <n v="886"/>
  </r>
  <r>
    <x v="677"/>
    <n v="73"/>
    <s v="Gilford SAU Office"/>
    <s v="5/1/2018"/>
    <s v="LUN"/>
    <n v="2607"/>
    <n v="378"/>
    <n v="7793"/>
    <n v="10778"/>
  </r>
  <r>
    <x v="678"/>
    <n v="73"/>
    <s v="Gilford SAU Office"/>
    <s v="5/1/2018"/>
    <s v="SNBrk"/>
    <n v="721"/>
    <n v="101"/>
    <n v="632"/>
    <n v="1454"/>
  </r>
  <r>
    <x v="679"/>
    <n v="73"/>
    <s v="Gilford SAU Office"/>
    <s v="6/1/2018"/>
    <s v="BRK"/>
    <n v="352"/>
    <n v="55"/>
    <n v="174"/>
    <n v="581"/>
  </r>
  <r>
    <x v="680"/>
    <n v="73"/>
    <s v="Gilford SAU Office"/>
    <s v="6/1/2018"/>
    <s v="LUN"/>
    <n v="1515"/>
    <n v="227"/>
    <n v="4367"/>
    <n v="6109"/>
  </r>
  <r>
    <x v="681"/>
    <n v="73"/>
    <s v="Gilford SAU Office"/>
    <s v="6/1/2018"/>
    <s v="SNBrk"/>
    <n v="443"/>
    <n v="60"/>
    <n v="409"/>
    <n v="912"/>
  </r>
  <r>
    <x v="682"/>
    <n v="73"/>
    <s v="Gilford SAU Office"/>
    <s v="8/1/2017"/>
    <s v="BRK"/>
    <n v="21"/>
    <n v="6"/>
    <n v="9"/>
    <n v="36"/>
  </r>
  <r>
    <x v="683"/>
    <n v="73"/>
    <s v="Gilford SAU Office"/>
    <s v="8/1/2017"/>
    <s v="LUN"/>
    <n v="206"/>
    <n v="47"/>
    <n v="584"/>
    <n v="837"/>
  </r>
  <r>
    <x v="684"/>
    <n v="73"/>
    <s v="Gilford SAU Office"/>
    <s v="8/1/2017"/>
    <s v="SNBrk"/>
    <n v="19"/>
    <n v="2"/>
    <n v="10"/>
    <n v="31"/>
  </r>
  <r>
    <x v="685"/>
    <n v="73"/>
    <s v="Gilford SAU Office"/>
    <s v="9/1/2017"/>
    <s v="BRK"/>
    <n v="437"/>
    <n v="113"/>
    <n v="217"/>
    <n v="767"/>
  </r>
  <r>
    <x v="686"/>
    <n v="73"/>
    <s v="Gilford SAU Office"/>
    <s v="9/1/2017"/>
    <s v="LUN"/>
    <n v="2490"/>
    <n v="498"/>
    <n v="6811"/>
    <n v="9799"/>
  </r>
  <r>
    <x v="687"/>
    <n v="73"/>
    <s v="Gilford SAU Office"/>
    <s v="9/1/2017"/>
    <s v="SNBrk"/>
    <n v="453"/>
    <n v="111"/>
    <n v="394"/>
    <n v="958"/>
  </r>
  <r>
    <x v="688"/>
    <n v="73"/>
    <s v="Gilford SAU Office"/>
    <s v="10/1/2017"/>
    <s v="BRK"/>
    <n v="470"/>
    <n v="108"/>
    <n v="344"/>
    <n v="922"/>
  </r>
  <r>
    <x v="689"/>
    <n v="73"/>
    <s v="Gilford SAU Office"/>
    <s v="10/1/2017"/>
    <s v="LUN"/>
    <n v="2097"/>
    <n v="377"/>
    <n v="6704"/>
    <n v="9178"/>
  </r>
  <r>
    <x v="690"/>
    <n v="73"/>
    <s v="Gilford SAU Office"/>
    <s v="10/1/2017"/>
    <s v="SNBrk"/>
    <n v="487"/>
    <n v="96"/>
    <n v="608"/>
    <n v="1191"/>
  </r>
  <r>
    <x v="691"/>
    <n v="73"/>
    <s v="Gilford SAU Office"/>
    <s v="11/1/2017"/>
    <s v="BRK"/>
    <n v="407"/>
    <n v="85"/>
    <n v="282"/>
    <n v="774"/>
  </r>
  <r>
    <x v="692"/>
    <n v="73"/>
    <s v="Gilford SAU Office"/>
    <s v="11/1/2017"/>
    <s v="LUN"/>
    <n v="1874"/>
    <n v="306"/>
    <n v="6258"/>
    <n v="8438"/>
  </r>
  <r>
    <x v="693"/>
    <n v="73"/>
    <s v="Gilford SAU Office"/>
    <s v="11/1/2017"/>
    <s v="SNBrk"/>
    <n v="415"/>
    <n v="55"/>
    <n v="513"/>
    <n v="983"/>
  </r>
  <r>
    <x v="694"/>
    <n v="73"/>
    <s v="Gilford SAU Office"/>
    <s v="12/1/2017"/>
    <s v="BRK"/>
    <n v="360"/>
    <n v="71"/>
    <n v="257"/>
    <n v="688"/>
  </r>
  <r>
    <x v="695"/>
    <n v="73"/>
    <s v="Gilford SAU Office"/>
    <s v="12/1/2017"/>
    <s v="LUN"/>
    <n v="1673"/>
    <n v="259"/>
    <n v="5481"/>
    <n v="7413"/>
  </r>
  <r>
    <x v="696"/>
    <n v="73"/>
    <s v="Gilford SAU Office"/>
    <s v="12/1/2017"/>
    <s v="SNBrk"/>
    <n v="417"/>
    <n v="49"/>
    <n v="422"/>
    <n v="888"/>
  </r>
  <r>
    <x v="697"/>
    <n v="79"/>
    <s v="Gilmanton SAU Office"/>
    <s v="1/1/2018"/>
    <s v="BRK"/>
    <n v="106"/>
    <n v="30"/>
    <n v="227"/>
    <n v="363"/>
  </r>
  <r>
    <x v="698"/>
    <n v="79"/>
    <s v="Gilmanton SAU Office"/>
    <s v="1/1/2018"/>
    <s v="LUN"/>
    <n v="547"/>
    <n v="186"/>
    <n v="2251"/>
    <n v="2984"/>
  </r>
  <r>
    <x v="699"/>
    <n v="79"/>
    <s v="Gilmanton SAU Office"/>
    <s v="2/1/2018"/>
    <s v="BRK"/>
    <n v="103"/>
    <n v="32"/>
    <n v="178"/>
    <n v="313"/>
  </r>
  <r>
    <x v="700"/>
    <n v="79"/>
    <s v="Gilmanton SAU Office"/>
    <s v="2/1/2018"/>
    <s v="LUN"/>
    <n v="496"/>
    <n v="143"/>
    <n v="1946"/>
    <n v="2585"/>
  </r>
  <r>
    <x v="701"/>
    <n v="79"/>
    <s v="Gilmanton SAU Office"/>
    <s v="3/1/2018"/>
    <s v="BRK"/>
    <n v="94"/>
    <n v="15"/>
    <n v="193"/>
    <n v="302"/>
  </r>
  <r>
    <x v="702"/>
    <n v="79"/>
    <s v="Gilmanton SAU Office"/>
    <s v="3/1/2018"/>
    <s v="LUN"/>
    <n v="496"/>
    <n v="143"/>
    <n v="1864"/>
    <n v="2503"/>
  </r>
  <r>
    <x v="703"/>
    <n v="79"/>
    <s v="Gilmanton SAU Office"/>
    <s v="4/1/2018"/>
    <s v="BRK"/>
    <n v="125"/>
    <n v="23"/>
    <n v="198"/>
    <n v="346"/>
  </r>
  <r>
    <x v="704"/>
    <n v="79"/>
    <s v="Gilmanton SAU Office"/>
    <s v="4/1/2018"/>
    <s v="LUN"/>
    <n v="520"/>
    <n v="148"/>
    <n v="1889"/>
    <n v="2557"/>
  </r>
  <r>
    <x v="705"/>
    <n v="79"/>
    <s v="Gilmanton SAU Office"/>
    <s v="5/1/2018"/>
    <s v="BRK"/>
    <n v="179"/>
    <n v="21"/>
    <n v="285"/>
    <n v="485"/>
  </r>
  <r>
    <x v="706"/>
    <n v="79"/>
    <s v="Gilmanton SAU Office"/>
    <s v="5/1/2018"/>
    <s v="LUN"/>
    <n v="729"/>
    <n v="175"/>
    <n v="2389"/>
    <n v="3293"/>
  </r>
  <r>
    <x v="707"/>
    <n v="79"/>
    <s v="Gilmanton SAU Office"/>
    <s v="6/1/2018"/>
    <s v="BRK"/>
    <n v="119"/>
    <n v="24"/>
    <n v="200"/>
    <n v="343"/>
  </r>
  <r>
    <x v="708"/>
    <n v="79"/>
    <s v="Gilmanton SAU Office"/>
    <s v="6/1/2018"/>
    <s v="LUN"/>
    <n v="481"/>
    <n v="94"/>
    <n v="1485"/>
    <n v="2060"/>
  </r>
  <r>
    <x v="709"/>
    <n v="79"/>
    <s v="Gilmanton SAU Office"/>
    <s v="8/1/2017"/>
    <s v="BRK"/>
    <n v="10"/>
    <n v="1"/>
    <n v="15"/>
    <n v="26"/>
  </r>
  <r>
    <x v="710"/>
    <n v="79"/>
    <s v="Gilmanton SAU Office"/>
    <s v="8/1/2017"/>
    <s v="LUN"/>
    <n v="49"/>
    <n v="15"/>
    <n v="147"/>
    <n v="211"/>
  </r>
  <r>
    <x v="711"/>
    <n v="79"/>
    <s v="Gilmanton SAU Office"/>
    <s v="9/1/2017"/>
    <s v="BRK"/>
    <n v="113"/>
    <n v="27"/>
    <n v="196"/>
    <n v="336"/>
  </r>
  <r>
    <x v="712"/>
    <n v="79"/>
    <s v="Gilmanton SAU Office"/>
    <s v="9/1/2017"/>
    <s v="LUN"/>
    <n v="549"/>
    <n v="195"/>
    <n v="2137"/>
    <n v="2881"/>
  </r>
  <r>
    <x v="713"/>
    <n v="79"/>
    <s v="Gilmanton SAU Office"/>
    <s v="10/1/2017"/>
    <s v="BRK"/>
    <n v="119"/>
    <n v="29"/>
    <n v="210"/>
    <n v="358"/>
  </r>
  <r>
    <x v="714"/>
    <n v="79"/>
    <s v="Gilmanton SAU Office"/>
    <s v="10/1/2017"/>
    <s v="LUN"/>
    <n v="502"/>
    <n v="175"/>
    <n v="2067"/>
    <n v="2744"/>
  </r>
  <r>
    <x v="715"/>
    <n v="79"/>
    <s v="Gilmanton SAU Office"/>
    <s v="11/1/2017"/>
    <s v="BRK"/>
    <n v="132"/>
    <n v="26"/>
    <n v="236"/>
    <n v="394"/>
  </r>
  <r>
    <x v="716"/>
    <n v="79"/>
    <s v="Gilmanton SAU Office"/>
    <s v="11/1/2017"/>
    <s v="LUN"/>
    <n v="495"/>
    <n v="162"/>
    <n v="2062"/>
    <n v="2719"/>
  </r>
  <r>
    <x v="717"/>
    <n v="79"/>
    <s v="Gilmanton SAU Office"/>
    <s v="12/1/2017"/>
    <s v="BRK"/>
    <n v="138"/>
    <n v="34"/>
    <n v="215"/>
    <n v="387"/>
  </r>
  <r>
    <x v="718"/>
    <n v="79"/>
    <s v="Gilmanton SAU Office"/>
    <s v="12/1/2017"/>
    <s v="LUN"/>
    <n v="477"/>
    <n v="127"/>
    <n v="1743"/>
    <n v="2347"/>
  </r>
  <r>
    <x v="719"/>
    <n v="19"/>
    <s v="Goffstown SAU Office"/>
    <s v="1/1/2018"/>
    <s v="BRK"/>
    <n v="1003"/>
    <n v="346"/>
    <n v="1467"/>
    <n v="2816"/>
  </r>
  <r>
    <x v="720"/>
    <n v="19"/>
    <s v="Goffstown SAU Office"/>
    <s v="1/1/2018"/>
    <s v="LUN"/>
    <n v="4512"/>
    <n v="1707"/>
    <n v="18042"/>
    <n v="24261"/>
  </r>
  <r>
    <x v="721"/>
    <n v="19"/>
    <s v="Goffstown SAU Office"/>
    <s v="1/1/2018"/>
    <s v="SNBrk"/>
    <n v="437"/>
    <n v="93"/>
    <n v="201"/>
    <n v="731"/>
  </r>
  <r>
    <x v="722"/>
    <n v="19"/>
    <s v="Goffstown SAU Office"/>
    <s v="2/1/2018"/>
    <s v="BRK"/>
    <n v="910"/>
    <n v="294"/>
    <n v="1318"/>
    <n v="2522"/>
  </r>
  <r>
    <x v="723"/>
    <n v="19"/>
    <s v="Goffstown SAU Office"/>
    <s v="2/1/2018"/>
    <s v="LUN"/>
    <n v="3846"/>
    <n v="1487"/>
    <n v="15794"/>
    <n v="21127"/>
  </r>
  <r>
    <x v="724"/>
    <n v="19"/>
    <s v="Goffstown SAU Office"/>
    <s v="2/1/2018"/>
    <s v="SNBrk"/>
    <n v="326"/>
    <n v="70"/>
    <n v="173"/>
    <n v="569"/>
  </r>
  <r>
    <x v="725"/>
    <n v="19"/>
    <s v="Goffstown SAU Office"/>
    <s v="3/1/2018"/>
    <s v="BRK"/>
    <n v="1080"/>
    <n v="320"/>
    <n v="1581"/>
    <n v="2981"/>
  </r>
  <r>
    <x v="726"/>
    <n v="19"/>
    <s v="Goffstown SAU Office"/>
    <s v="3/1/2018"/>
    <s v="LUN"/>
    <n v="4466"/>
    <n v="1698"/>
    <n v="17769"/>
    <n v="23933"/>
  </r>
  <r>
    <x v="727"/>
    <n v="19"/>
    <s v="Goffstown SAU Office"/>
    <s v="3/1/2018"/>
    <s v="SNBrk"/>
    <n v="356"/>
    <n v="65"/>
    <n v="230"/>
    <n v="651"/>
  </r>
  <r>
    <x v="728"/>
    <n v="19"/>
    <s v="Goffstown SAU Office"/>
    <s v="4/1/2018"/>
    <s v="BRK"/>
    <n v="1016"/>
    <n v="283"/>
    <n v="1633"/>
    <n v="2932"/>
  </r>
  <r>
    <x v="729"/>
    <n v="19"/>
    <s v="Goffstown SAU Office"/>
    <s v="4/1/2018"/>
    <s v="LUN"/>
    <n v="4007"/>
    <n v="1539"/>
    <n v="15939"/>
    <n v="21485"/>
  </r>
  <r>
    <x v="730"/>
    <n v="19"/>
    <s v="Goffstown SAU Office"/>
    <s v="4/1/2018"/>
    <s v="SNBrk"/>
    <n v="332"/>
    <n v="80"/>
    <n v="358"/>
    <n v="770"/>
  </r>
  <r>
    <x v="731"/>
    <n v="19"/>
    <s v="Goffstown SAU Office"/>
    <s v="5/1/2018"/>
    <s v="BRK"/>
    <n v="1287"/>
    <n v="384"/>
    <n v="1999"/>
    <n v="3670"/>
  </r>
  <r>
    <x v="732"/>
    <n v="19"/>
    <s v="Goffstown SAU Office"/>
    <s v="5/1/2018"/>
    <s v="LUN"/>
    <n v="5396"/>
    <n v="1949"/>
    <n v="21096"/>
    <n v="28441"/>
  </r>
  <r>
    <x v="733"/>
    <n v="19"/>
    <s v="Goffstown SAU Office"/>
    <s v="5/1/2018"/>
    <s v="SNBrk"/>
    <n v="323"/>
    <n v="87"/>
    <n v="310"/>
    <n v="720"/>
  </r>
  <r>
    <x v="734"/>
    <n v="19"/>
    <s v="Goffstown SAU Office"/>
    <s v="6/1/2018"/>
    <s v="BRK"/>
    <n v="853"/>
    <n v="222"/>
    <n v="1254"/>
    <n v="2329"/>
  </r>
  <r>
    <x v="735"/>
    <n v="19"/>
    <s v="Goffstown SAU Office"/>
    <s v="6/1/2018"/>
    <s v="LUN"/>
    <n v="3331"/>
    <n v="1206"/>
    <n v="12902"/>
    <n v="17439"/>
  </r>
  <r>
    <x v="736"/>
    <n v="19"/>
    <s v="Goffstown SAU Office"/>
    <s v="6/1/2018"/>
    <s v="SNBrk"/>
    <n v="248"/>
    <n v="60"/>
    <n v="255"/>
    <n v="563"/>
  </r>
  <r>
    <x v="737"/>
    <n v="19"/>
    <s v="Goffstown SAU Office"/>
    <s v="9/1/2017"/>
    <s v="BRK"/>
    <n v="882"/>
    <n v="222"/>
    <n v="891"/>
    <n v="1995"/>
  </r>
  <r>
    <x v="738"/>
    <n v="19"/>
    <s v="Goffstown SAU Office"/>
    <s v="9/1/2017"/>
    <s v="LUN"/>
    <n v="5004"/>
    <n v="1316"/>
    <n v="17606"/>
    <n v="23926"/>
  </r>
  <r>
    <x v="739"/>
    <n v="19"/>
    <s v="Goffstown SAU Office"/>
    <s v="9/1/2017"/>
    <s v="SNBrk"/>
    <n v="247"/>
    <n v="67"/>
    <n v="105"/>
    <n v="419"/>
  </r>
  <r>
    <x v="740"/>
    <n v="19"/>
    <s v="Goffstown SAU Office"/>
    <s v="10/1/2017"/>
    <s v="BRK"/>
    <n v="1075"/>
    <n v="445"/>
    <n v="1502"/>
    <n v="3022"/>
  </r>
  <r>
    <x v="741"/>
    <n v="19"/>
    <s v="Goffstown SAU Office"/>
    <s v="10/1/2017"/>
    <s v="LUN"/>
    <n v="5598"/>
    <n v="1967"/>
    <n v="21705"/>
    <n v="29270"/>
  </r>
  <r>
    <x v="742"/>
    <n v="19"/>
    <s v="Goffstown SAU Office"/>
    <s v="10/1/2017"/>
    <s v="SNBrk"/>
    <n v="413"/>
    <n v="115"/>
    <n v="182"/>
    <n v="710"/>
  </r>
  <r>
    <x v="743"/>
    <n v="19"/>
    <s v="Goffstown SAU Office"/>
    <s v="11/1/2017"/>
    <s v="BRK"/>
    <n v="960"/>
    <n v="375"/>
    <n v="1521"/>
    <n v="2856"/>
  </r>
  <r>
    <x v="744"/>
    <n v="19"/>
    <s v="Goffstown SAU Office"/>
    <s v="11/1/2017"/>
    <s v="LUN"/>
    <n v="4534"/>
    <n v="1900"/>
    <n v="19195"/>
    <n v="25629"/>
  </r>
  <r>
    <x v="745"/>
    <n v="19"/>
    <s v="Goffstown SAU Office"/>
    <s v="11/1/2017"/>
    <s v="SNBrk"/>
    <n v="383"/>
    <n v="113"/>
    <n v="192"/>
    <n v="688"/>
  </r>
  <r>
    <x v="744"/>
    <n v="19"/>
    <s v="Goffstown SAU Office"/>
    <s v="11/1/2017"/>
    <s v="LUN"/>
    <n v="37"/>
    <n v="-37"/>
    <n v="0"/>
    <n v="0"/>
  </r>
  <r>
    <x v="746"/>
    <n v="19"/>
    <s v="Goffstown SAU Office"/>
    <s v="12/1/2017"/>
    <s v="BRK"/>
    <n v="684"/>
    <n v="281"/>
    <n v="1243"/>
    <n v="2208"/>
  </r>
  <r>
    <x v="747"/>
    <n v="19"/>
    <s v="Goffstown SAU Office"/>
    <s v="12/1/2017"/>
    <s v="LUN"/>
    <n v="3412"/>
    <n v="1365"/>
    <n v="14367"/>
    <n v="19144"/>
  </r>
  <r>
    <x v="748"/>
    <n v="19"/>
    <s v="Goffstown SAU Office"/>
    <s v="12/1/2017"/>
    <s v="SNBrk"/>
    <n v="286"/>
    <n v="74"/>
    <n v="154"/>
    <n v="514"/>
  </r>
  <r>
    <x v="749"/>
    <n v="20"/>
    <s v="Gorham SAU Office"/>
    <s v="1/1/2018"/>
    <s v="BRK"/>
    <n v="40"/>
    <n v="0"/>
    <n v="142"/>
    <n v="182"/>
  </r>
  <r>
    <x v="750"/>
    <n v="20"/>
    <s v="Gorham SAU Office"/>
    <s v="1/1/2018"/>
    <s v="LUN"/>
    <n v="1959"/>
    <n v="317"/>
    <n v="3465"/>
    <n v="5741"/>
  </r>
  <r>
    <x v="751"/>
    <n v="20"/>
    <s v="Gorham SAU Office"/>
    <s v="1/1/2018"/>
    <s v="SNBrk"/>
    <n v="1418"/>
    <n v="134"/>
    <n v="339"/>
    <n v="1891"/>
  </r>
  <r>
    <x v="752"/>
    <n v="20"/>
    <s v="Gorham SAU Office"/>
    <s v="2/1/2018"/>
    <s v="BRK"/>
    <n v="21"/>
    <n v="0"/>
    <n v="98"/>
    <n v="119"/>
  </r>
  <r>
    <x v="753"/>
    <n v="20"/>
    <s v="Gorham SAU Office"/>
    <s v="2/1/2018"/>
    <s v="LUN"/>
    <n v="1603"/>
    <n v="240"/>
    <n v="2732"/>
    <n v="4575"/>
  </r>
  <r>
    <x v="754"/>
    <n v="20"/>
    <s v="Gorham SAU Office"/>
    <s v="2/1/2018"/>
    <s v="SNBrk"/>
    <n v="1077"/>
    <n v="108"/>
    <n v="227"/>
    <n v="1412"/>
  </r>
  <r>
    <x v="755"/>
    <n v="20"/>
    <s v="Gorham SAU Office"/>
    <s v="3/1/2018"/>
    <s v="BRK"/>
    <n v="33"/>
    <n v="0"/>
    <n v="124"/>
    <n v="157"/>
  </r>
  <r>
    <x v="756"/>
    <n v="20"/>
    <s v="Gorham SAU Office"/>
    <s v="3/1/2018"/>
    <s v="LUN"/>
    <n v="1844"/>
    <n v="308"/>
    <n v="3238"/>
    <n v="5390"/>
  </r>
  <r>
    <x v="757"/>
    <n v="20"/>
    <s v="Gorham SAU Office"/>
    <s v="3/1/2018"/>
    <s v="SNBrk"/>
    <n v="1255"/>
    <n v="116"/>
    <n v="320"/>
    <n v="1691"/>
  </r>
  <r>
    <x v="758"/>
    <n v="20"/>
    <s v="Gorham SAU Office"/>
    <s v="4/1/2018"/>
    <s v="BRK"/>
    <n v="28"/>
    <n v="0"/>
    <n v="101"/>
    <n v="129"/>
  </r>
  <r>
    <x v="759"/>
    <n v="20"/>
    <s v="Gorham SAU Office"/>
    <s v="4/1/2018"/>
    <s v="LUN"/>
    <n v="1597"/>
    <n v="314"/>
    <n v="2749"/>
    <n v="4660"/>
  </r>
  <r>
    <x v="760"/>
    <n v="20"/>
    <s v="Gorham SAU Office"/>
    <s v="4/1/2018"/>
    <s v="SNBrk"/>
    <n v="1170"/>
    <n v="137"/>
    <n v="370"/>
    <n v="1677"/>
  </r>
  <r>
    <x v="761"/>
    <n v="20"/>
    <s v="Gorham SAU Office"/>
    <s v="5/1/2018"/>
    <s v="BRK"/>
    <n v="37"/>
    <n v="0"/>
    <n v="131"/>
    <n v="168"/>
  </r>
  <r>
    <x v="762"/>
    <n v="20"/>
    <s v="Gorham SAU Office"/>
    <s v="5/1/2018"/>
    <s v="LUN"/>
    <n v="2221"/>
    <n v="446"/>
    <n v="3443"/>
    <n v="6110"/>
  </r>
  <r>
    <x v="763"/>
    <n v="20"/>
    <s v="Gorham SAU Office"/>
    <s v="5/1/2018"/>
    <s v="SNBrk"/>
    <n v="1762"/>
    <n v="213"/>
    <n v="536"/>
    <n v="2511"/>
  </r>
  <r>
    <x v="764"/>
    <n v="20"/>
    <s v="Gorham SAU Office"/>
    <s v="6/1/2018"/>
    <s v="BRK"/>
    <n v="9"/>
    <n v="0"/>
    <n v="36"/>
    <n v="45"/>
  </r>
  <r>
    <x v="765"/>
    <n v="20"/>
    <s v="Gorham SAU Office"/>
    <s v="6/1/2018"/>
    <s v="LUN"/>
    <n v="628"/>
    <n v="117"/>
    <n v="963"/>
    <n v="1708"/>
  </r>
  <r>
    <x v="766"/>
    <n v="20"/>
    <s v="Gorham SAU Office"/>
    <s v="6/1/2018"/>
    <s v="SNBrk"/>
    <n v="531"/>
    <n v="54"/>
    <n v="97"/>
    <n v="682"/>
  </r>
  <r>
    <x v="767"/>
    <n v="20"/>
    <s v="Gorham SAU Office"/>
    <s v="8/1/2017"/>
    <s v="BRK"/>
    <n v="0"/>
    <n v="1"/>
    <n v="13"/>
    <n v="14"/>
  </r>
  <r>
    <x v="768"/>
    <n v="20"/>
    <s v="Gorham SAU Office"/>
    <s v="8/1/2017"/>
    <s v="LUN"/>
    <n v="152"/>
    <n v="29"/>
    <n v="317"/>
    <n v="498"/>
  </r>
  <r>
    <x v="769"/>
    <n v="20"/>
    <s v="Gorham SAU Office"/>
    <s v="8/1/2017"/>
    <s v="SNBrk"/>
    <n v="75"/>
    <n v="7"/>
    <n v="11"/>
    <n v="93"/>
  </r>
  <r>
    <x v="770"/>
    <n v="20"/>
    <s v="Gorham SAU Office"/>
    <s v="9/1/2017"/>
    <s v="BRK"/>
    <n v="22"/>
    <n v="1"/>
    <n v="138"/>
    <n v="161"/>
  </r>
  <r>
    <x v="771"/>
    <n v="20"/>
    <s v="Gorham SAU Office"/>
    <s v="9/1/2017"/>
    <s v="LUN"/>
    <n v="1990"/>
    <n v="410"/>
    <n v="3245"/>
    <n v="5645"/>
  </r>
  <r>
    <x v="772"/>
    <n v="20"/>
    <s v="Gorham SAU Office"/>
    <s v="9/1/2017"/>
    <s v="SNBrk"/>
    <n v="1389"/>
    <n v="159"/>
    <n v="231"/>
    <n v="1779"/>
  </r>
  <r>
    <x v="773"/>
    <n v="20"/>
    <s v="Gorham SAU Office"/>
    <s v="10/1/2017"/>
    <s v="BRK"/>
    <n v="36"/>
    <n v="0"/>
    <n v="118"/>
    <n v="154"/>
  </r>
  <r>
    <x v="774"/>
    <n v="20"/>
    <s v="Gorham SAU Office"/>
    <s v="10/1/2017"/>
    <s v="LUN"/>
    <n v="1943"/>
    <n v="427"/>
    <n v="2951"/>
    <n v="5321"/>
  </r>
  <r>
    <x v="775"/>
    <n v="20"/>
    <s v="Gorham SAU Office"/>
    <s v="10/1/2017"/>
    <s v="SNBrk"/>
    <n v="1471"/>
    <n v="157"/>
    <n v="239"/>
    <n v="1867"/>
  </r>
  <r>
    <x v="776"/>
    <n v="20"/>
    <s v="Gorham SAU Office"/>
    <s v="11/1/2017"/>
    <s v="BRK"/>
    <n v="36"/>
    <n v="0"/>
    <n v="131"/>
    <n v="167"/>
  </r>
  <r>
    <x v="777"/>
    <n v="20"/>
    <s v="Gorham SAU Office"/>
    <s v="11/1/2017"/>
    <s v="LUN"/>
    <n v="1811"/>
    <n v="389"/>
    <n v="3231"/>
    <n v="5431"/>
  </r>
  <r>
    <x v="778"/>
    <n v="20"/>
    <s v="Gorham SAU Office"/>
    <s v="11/1/2017"/>
    <s v="SNBrk"/>
    <n v="1324"/>
    <n v="148"/>
    <n v="329"/>
    <n v="1801"/>
  </r>
  <r>
    <x v="779"/>
    <n v="20"/>
    <s v="Gorham SAU Office"/>
    <s v="12/1/2017"/>
    <s v="BRK"/>
    <n v="31"/>
    <n v="0"/>
    <n v="140"/>
    <n v="171"/>
  </r>
  <r>
    <x v="780"/>
    <n v="20"/>
    <s v="Gorham SAU Office"/>
    <s v="12/1/2017"/>
    <s v="LUN"/>
    <n v="1491"/>
    <n v="237"/>
    <n v="2544"/>
    <n v="4272"/>
  </r>
  <r>
    <x v="781"/>
    <n v="20"/>
    <s v="Gorham SAU Office"/>
    <s v="12/1/2017"/>
    <s v="SNBrk"/>
    <n v="1074"/>
    <n v="95"/>
    <n v="255"/>
    <n v="1424"/>
  </r>
  <r>
    <x v="782"/>
    <n v="49"/>
    <s v="Governor Wentworth Regional SAU Office"/>
    <s v="1/1/2018"/>
    <s v="BRK"/>
    <n v="286"/>
    <n v="26"/>
    <n v="181"/>
    <n v="493"/>
  </r>
  <r>
    <x v="783"/>
    <n v="49"/>
    <s v="Governor Wentworth Regional SAU Office"/>
    <s v="1/1/2018"/>
    <s v="LUN"/>
    <n v="7417"/>
    <n v="1600"/>
    <n v="9452"/>
    <n v="18469"/>
  </r>
  <r>
    <x v="784"/>
    <n v="49"/>
    <s v="Governor Wentworth Regional SAU Office"/>
    <s v="1/1/2018"/>
    <s v="SNBrk"/>
    <n v="2798"/>
    <n v="438"/>
    <n v="1128"/>
    <n v="4364"/>
  </r>
  <r>
    <x v="785"/>
    <n v="49"/>
    <s v="Governor Wentworth Regional SAU Office"/>
    <s v="1/1/2018"/>
    <s v="SP2"/>
    <n v="815"/>
    <n v="0"/>
    <n v="0"/>
    <n v="815"/>
  </r>
  <r>
    <x v="786"/>
    <n v="49"/>
    <s v="Governor Wentworth Regional SAU Office"/>
    <s v="2/1/2018"/>
    <s v="BRK"/>
    <n v="278"/>
    <n v="34"/>
    <n v="214"/>
    <n v="526"/>
  </r>
  <r>
    <x v="787"/>
    <n v="49"/>
    <s v="Governor Wentworth Regional SAU Office"/>
    <s v="2/1/2018"/>
    <s v="LUN"/>
    <n v="6739"/>
    <n v="1401"/>
    <n v="8305"/>
    <n v="16445"/>
  </r>
  <r>
    <x v="788"/>
    <n v="49"/>
    <s v="Governor Wentworth Regional SAU Office"/>
    <s v="2/1/2018"/>
    <s v="SNBrk"/>
    <n v="2606"/>
    <n v="427"/>
    <n v="1035"/>
    <n v="4068"/>
  </r>
  <r>
    <x v="789"/>
    <n v="49"/>
    <s v="Governor Wentworth Regional SAU Office"/>
    <s v="2/1/2018"/>
    <s v="SP2"/>
    <n v="841"/>
    <n v="0"/>
    <n v="0"/>
    <n v="841"/>
  </r>
  <r>
    <x v="787"/>
    <n v="49"/>
    <s v="Governor Wentworth Regional SAU Office"/>
    <s v="2/1/2018"/>
    <s v="LUN"/>
    <n v="392"/>
    <n v="179"/>
    <n v="838"/>
    <n v="1409"/>
  </r>
  <r>
    <x v="788"/>
    <n v="49"/>
    <s v="Governor Wentworth Regional SAU Office"/>
    <s v="2/1/2018"/>
    <s v="SNBrk"/>
    <n v="105"/>
    <n v="30"/>
    <n v="94"/>
    <n v="229"/>
  </r>
  <r>
    <x v="790"/>
    <n v="49"/>
    <s v="Governor Wentworth Regional SAU Office"/>
    <s v="3/1/2018"/>
    <s v="BRK"/>
    <n v="413"/>
    <n v="45"/>
    <n v="269"/>
    <n v="727"/>
  </r>
  <r>
    <x v="791"/>
    <n v="49"/>
    <s v="Governor Wentworth Regional SAU Office"/>
    <s v="3/1/2018"/>
    <s v="LUN"/>
    <n v="8231"/>
    <n v="1749"/>
    <n v="10195"/>
    <n v="20175"/>
  </r>
  <r>
    <x v="792"/>
    <n v="49"/>
    <s v="Governor Wentworth Regional SAU Office"/>
    <s v="3/1/2018"/>
    <s v="SNBrk"/>
    <n v="3125"/>
    <n v="552"/>
    <n v="1335"/>
    <n v="5012"/>
  </r>
  <r>
    <x v="793"/>
    <n v="49"/>
    <s v="Governor Wentworth Regional SAU Office"/>
    <s v="3/1/2018"/>
    <s v="SP2"/>
    <n v="893"/>
    <n v="0"/>
    <n v="0"/>
    <n v="893"/>
  </r>
  <r>
    <x v="794"/>
    <n v="49"/>
    <s v="Governor Wentworth Regional SAU Office"/>
    <s v="4/1/2018"/>
    <s v="BRK"/>
    <n v="392"/>
    <n v="61"/>
    <n v="272"/>
    <n v="725"/>
  </r>
  <r>
    <x v="795"/>
    <n v="49"/>
    <s v="Governor Wentworth Regional SAU Office"/>
    <s v="4/1/2018"/>
    <s v="LUN"/>
    <n v="6899"/>
    <n v="1578"/>
    <n v="8467"/>
    <n v="16944"/>
  </r>
  <r>
    <x v="796"/>
    <n v="49"/>
    <s v="Governor Wentworth Regional SAU Office"/>
    <s v="4/1/2018"/>
    <s v="SNBrk"/>
    <n v="2847"/>
    <n v="495"/>
    <n v="1242"/>
    <n v="4584"/>
  </r>
  <r>
    <x v="797"/>
    <n v="49"/>
    <s v="Governor Wentworth Regional SAU Office"/>
    <s v="4/1/2018"/>
    <s v="SP2"/>
    <n v="737"/>
    <n v="0"/>
    <n v="0"/>
    <n v="737"/>
  </r>
  <r>
    <x v="798"/>
    <n v="49"/>
    <s v="Governor Wentworth Regional SAU Office"/>
    <s v="5/1/2018"/>
    <s v="BRK"/>
    <n v="562"/>
    <n v="82"/>
    <n v="348"/>
    <n v="992"/>
  </r>
  <r>
    <x v="799"/>
    <n v="49"/>
    <s v="Governor Wentworth Regional SAU Office"/>
    <s v="5/1/2018"/>
    <s v="LUN"/>
    <n v="10290"/>
    <n v="2195"/>
    <n v="12313"/>
    <n v="24798"/>
  </r>
  <r>
    <x v="800"/>
    <n v="49"/>
    <s v="Governor Wentworth Regional SAU Office"/>
    <s v="5/1/2018"/>
    <s v="SNBrk"/>
    <n v="4162"/>
    <n v="788"/>
    <n v="1896"/>
    <n v="6846"/>
  </r>
  <r>
    <x v="801"/>
    <n v="49"/>
    <s v="Governor Wentworth Regional SAU Office"/>
    <s v="5/1/2018"/>
    <s v="SP2"/>
    <n v="921"/>
    <n v="0"/>
    <n v="0"/>
    <n v="921"/>
  </r>
  <r>
    <x v="802"/>
    <n v="49"/>
    <s v="Governor Wentworth Regional SAU Office"/>
    <s v="6/1/2018"/>
    <s v="BRK"/>
    <n v="352"/>
    <n v="48"/>
    <n v="207"/>
    <n v="607"/>
  </r>
  <r>
    <x v="803"/>
    <n v="49"/>
    <s v="Governor Wentworth Regional SAU Office"/>
    <s v="6/1/2018"/>
    <s v="LUN"/>
    <n v="6634"/>
    <n v="1391"/>
    <n v="7730"/>
    <n v="15755"/>
  </r>
  <r>
    <x v="804"/>
    <n v="49"/>
    <s v="Governor Wentworth Regional SAU Office"/>
    <s v="6/1/2018"/>
    <s v="SNBrk"/>
    <n v="2710"/>
    <n v="475"/>
    <n v="1239"/>
    <n v="4424"/>
  </r>
  <r>
    <x v="805"/>
    <n v="49"/>
    <s v="Governor Wentworth Regional SAU Office"/>
    <s v="6/1/2018"/>
    <s v="SP2"/>
    <n v="538"/>
    <n v="0"/>
    <n v="0"/>
    <n v="538"/>
  </r>
  <r>
    <x v="806"/>
    <n v="49"/>
    <s v="Governor Wentworth Regional SAU Office"/>
    <s v="9/1/2017"/>
    <s v="BRK"/>
    <n v="194"/>
    <n v="71"/>
    <n v="110"/>
    <n v="375"/>
  </r>
  <r>
    <x v="807"/>
    <n v="49"/>
    <s v="Governor Wentworth Regional SAU Office"/>
    <s v="9/1/2017"/>
    <s v="LUN"/>
    <n v="7950"/>
    <n v="2077"/>
    <n v="9382"/>
    <n v="19409"/>
  </r>
  <r>
    <x v="808"/>
    <n v="49"/>
    <s v="Governor Wentworth Regional SAU Office"/>
    <s v="9/1/2017"/>
    <s v="SNBrk"/>
    <n v="2983"/>
    <n v="619"/>
    <n v="1075"/>
    <n v="4677"/>
  </r>
  <r>
    <x v="809"/>
    <n v="49"/>
    <s v="Governor Wentworth Regional SAU Office"/>
    <s v="9/1/2017"/>
    <s v="SP2"/>
    <n v="699"/>
    <n v="0"/>
    <n v="0"/>
    <n v="699"/>
  </r>
  <r>
    <x v="810"/>
    <n v="49"/>
    <s v="Governor Wentworth Regional SAU Office"/>
    <s v="10/1/2017"/>
    <s v="BRK"/>
    <n v="282"/>
    <n v="124"/>
    <n v="276"/>
    <n v="682"/>
  </r>
  <r>
    <x v="811"/>
    <n v="49"/>
    <s v="Governor Wentworth Regional SAU Office"/>
    <s v="10/1/2017"/>
    <s v="LUN"/>
    <n v="8081"/>
    <n v="2112"/>
    <n v="11271"/>
    <n v="21464"/>
  </r>
  <r>
    <x v="812"/>
    <n v="49"/>
    <s v="Governor Wentworth Regional SAU Office"/>
    <s v="10/1/2017"/>
    <s v="SNBrk"/>
    <n v="3465"/>
    <n v="641"/>
    <n v="1548"/>
    <n v="5654"/>
  </r>
  <r>
    <x v="813"/>
    <n v="49"/>
    <s v="Governor Wentworth Regional SAU Office"/>
    <s v="10/1/2017"/>
    <s v="SP2"/>
    <n v="866"/>
    <n v="0"/>
    <n v="0"/>
    <n v="866"/>
  </r>
  <r>
    <x v="814"/>
    <n v="49"/>
    <s v="Governor Wentworth Regional SAU Office"/>
    <s v="11/1/2017"/>
    <s v="BRK"/>
    <n v="279"/>
    <n v="41"/>
    <n v="227"/>
    <n v="547"/>
  </r>
  <r>
    <x v="815"/>
    <n v="49"/>
    <s v="Governor Wentworth Regional SAU Office"/>
    <s v="11/1/2017"/>
    <s v="LUN"/>
    <n v="7167"/>
    <n v="1507"/>
    <n v="10720"/>
    <n v="19394"/>
  </r>
  <r>
    <x v="816"/>
    <n v="49"/>
    <s v="Governor Wentworth Regional SAU Office"/>
    <s v="11/1/2017"/>
    <s v="SNBrk"/>
    <n v="2851"/>
    <n v="458"/>
    <n v="1365"/>
    <n v="4674"/>
  </r>
  <r>
    <x v="817"/>
    <n v="49"/>
    <s v="Governor Wentworth Regional SAU Office"/>
    <s v="11/1/2017"/>
    <s v="SP2"/>
    <n v="821"/>
    <n v="0"/>
    <n v="0"/>
    <n v="821"/>
  </r>
  <r>
    <x v="818"/>
    <n v="49"/>
    <s v="Governor Wentworth Regional SAU Office"/>
    <s v="12/1/2017"/>
    <s v="BRK"/>
    <n v="321"/>
    <n v="32"/>
    <n v="246"/>
    <n v="599"/>
  </r>
  <r>
    <x v="819"/>
    <n v="49"/>
    <s v="Governor Wentworth Regional SAU Office"/>
    <s v="12/1/2017"/>
    <s v="LUN"/>
    <n v="6611"/>
    <n v="1381"/>
    <n v="9103"/>
    <n v="17095"/>
  </r>
  <r>
    <x v="820"/>
    <n v="49"/>
    <s v="Governor Wentworth Regional SAU Office"/>
    <s v="12/1/2017"/>
    <s v="SNBrk"/>
    <n v="2795"/>
    <n v="458"/>
    <n v="1199"/>
    <n v="4452"/>
  </r>
  <r>
    <x v="821"/>
    <n v="49"/>
    <s v="Governor Wentworth Regional SAU Office"/>
    <s v="12/1/2017"/>
    <s v="SP2"/>
    <n v="708"/>
    <n v="0"/>
    <n v="0"/>
    <n v="708"/>
  </r>
  <r>
    <x v="822"/>
    <n v="75"/>
    <s v="Grantham SAU Office"/>
    <s v="1/1/2018"/>
    <s v="BRK"/>
    <n v="145"/>
    <n v="57"/>
    <n v="539"/>
    <n v="741"/>
  </r>
  <r>
    <x v="823"/>
    <n v="75"/>
    <s v="Grantham SAU Office"/>
    <s v="1/1/2018"/>
    <s v="LUN"/>
    <n v="204"/>
    <n v="98"/>
    <n v="941"/>
    <n v="1243"/>
  </r>
  <r>
    <x v="824"/>
    <n v="75"/>
    <s v="Grantham SAU Office"/>
    <s v="2/1/2018"/>
    <s v="BRK"/>
    <n v="146"/>
    <n v="47"/>
    <n v="540"/>
    <n v="733"/>
  </r>
  <r>
    <x v="825"/>
    <n v="75"/>
    <s v="Grantham SAU Office"/>
    <s v="2/1/2018"/>
    <s v="LUN"/>
    <n v="160"/>
    <n v="71"/>
    <n v="853"/>
    <n v="1084"/>
  </r>
  <r>
    <x v="826"/>
    <n v="75"/>
    <s v="Grantham SAU Office"/>
    <s v="3/1/2018"/>
    <s v="BRK"/>
    <n v="198"/>
    <n v="71"/>
    <n v="723"/>
    <n v="992"/>
  </r>
  <r>
    <x v="827"/>
    <n v="75"/>
    <s v="Grantham SAU Office"/>
    <s v="3/1/2018"/>
    <s v="LUN"/>
    <n v="214"/>
    <n v="90"/>
    <n v="977"/>
    <n v="1281"/>
  </r>
  <r>
    <x v="828"/>
    <n v="75"/>
    <s v="Grantham SAU Office"/>
    <s v="4/1/2018"/>
    <s v="BRK"/>
    <n v="196"/>
    <n v="69"/>
    <n v="663"/>
    <n v="928"/>
  </r>
  <r>
    <x v="829"/>
    <n v="75"/>
    <s v="Grantham SAU Office"/>
    <s v="4/1/2018"/>
    <s v="LUN"/>
    <n v="203"/>
    <n v="73"/>
    <n v="815"/>
    <n v="1091"/>
  </r>
  <r>
    <x v="830"/>
    <n v="75"/>
    <s v="Grantham SAU Office"/>
    <s v="5/1/2018"/>
    <s v="BRK"/>
    <n v="232"/>
    <n v="86"/>
    <n v="861"/>
    <n v="1179"/>
  </r>
  <r>
    <x v="831"/>
    <n v="75"/>
    <s v="Grantham SAU Office"/>
    <s v="5/1/2018"/>
    <s v="LUN"/>
    <n v="280"/>
    <n v="90"/>
    <n v="1157"/>
    <n v="1527"/>
  </r>
  <r>
    <x v="832"/>
    <n v="75"/>
    <s v="Grantham SAU Office"/>
    <s v="6/1/2018"/>
    <s v="BRK"/>
    <n v="111"/>
    <n v="33"/>
    <n v="419"/>
    <n v="563"/>
  </r>
  <r>
    <x v="833"/>
    <n v="75"/>
    <s v="Grantham SAU Office"/>
    <s v="6/1/2018"/>
    <s v="LUN"/>
    <n v="113"/>
    <n v="43"/>
    <n v="502"/>
    <n v="658"/>
  </r>
  <r>
    <x v="834"/>
    <n v="75"/>
    <s v="Grantham SAU Office"/>
    <s v="8/1/2017"/>
    <s v="BRK"/>
    <n v="13"/>
    <n v="0"/>
    <n v="42"/>
    <n v="55"/>
  </r>
  <r>
    <x v="835"/>
    <n v="75"/>
    <s v="Grantham SAU Office"/>
    <s v="8/1/2017"/>
    <s v="LUN"/>
    <n v="23"/>
    <n v="0"/>
    <n v="87"/>
    <n v="110"/>
  </r>
  <r>
    <x v="836"/>
    <n v="75"/>
    <s v="Grantham SAU Office"/>
    <s v="9/1/2017"/>
    <s v="BRK"/>
    <n v="172"/>
    <n v="11"/>
    <n v="582"/>
    <n v="765"/>
  </r>
  <r>
    <x v="837"/>
    <n v="75"/>
    <s v="Grantham SAU Office"/>
    <s v="9/1/2017"/>
    <s v="LUN"/>
    <n v="258"/>
    <n v="22"/>
    <n v="908"/>
    <n v="1188"/>
  </r>
  <r>
    <x v="838"/>
    <n v="75"/>
    <s v="Grantham SAU Office"/>
    <s v="10/1/2017"/>
    <s v="BRK"/>
    <n v="177"/>
    <n v="23"/>
    <n v="613"/>
    <n v="813"/>
  </r>
  <r>
    <x v="839"/>
    <n v="75"/>
    <s v="Grantham SAU Office"/>
    <s v="10/1/2017"/>
    <s v="LUN"/>
    <n v="222"/>
    <n v="50"/>
    <n v="1023"/>
    <n v="1295"/>
  </r>
  <r>
    <x v="840"/>
    <n v="75"/>
    <s v="Grantham SAU Office"/>
    <s v="11/1/2017"/>
    <s v="BRK"/>
    <n v="175"/>
    <n v="51"/>
    <n v="575"/>
    <n v="801"/>
  </r>
  <r>
    <x v="841"/>
    <n v="75"/>
    <s v="Grantham SAU Office"/>
    <s v="11/1/2017"/>
    <s v="LUN"/>
    <n v="186"/>
    <n v="73"/>
    <n v="966"/>
    <n v="1225"/>
  </r>
  <r>
    <x v="842"/>
    <n v="75"/>
    <s v="Grantham SAU Office"/>
    <s v="12/1/2017"/>
    <s v="BRK"/>
    <n v="149"/>
    <n v="44"/>
    <n v="501"/>
    <n v="694"/>
  </r>
  <r>
    <x v="843"/>
    <n v="75"/>
    <s v="Grantham SAU Office"/>
    <s v="12/1/2017"/>
    <s v="LUN"/>
    <n v="167"/>
    <n v="82"/>
    <n v="777"/>
    <n v="1026"/>
  </r>
  <r>
    <x v="844"/>
    <n v="50"/>
    <s v="Greenland SAU Office"/>
    <s v="1/1/2018"/>
    <s v="LUN"/>
    <n v="623"/>
    <n v="76"/>
    <n v="5994"/>
    <n v="6693"/>
  </r>
  <r>
    <x v="845"/>
    <n v="50"/>
    <s v="Greenland SAU Office"/>
    <s v="2/1/2018"/>
    <s v="LUN"/>
    <n v="561"/>
    <n v="63"/>
    <n v="5644"/>
    <n v="6268"/>
  </r>
  <r>
    <x v="846"/>
    <n v="50"/>
    <s v="Greenland SAU Office"/>
    <s v="3/1/2018"/>
    <s v="LUN"/>
    <n v="568"/>
    <n v="39"/>
    <n v="5768"/>
    <n v="6375"/>
  </r>
  <r>
    <x v="847"/>
    <n v="50"/>
    <s v="Greenland SAU Office"/>
    <s v="4/1/2018"/>
    <s v="LUN"/>
    <n v="515"/>
    <n v="32"/>
    <n v="4932"/>
    <n v="5479"/>
  </r>
  <r>
    <x v="848"/>
    <n v="50"/>
    <s v="Greenland SAU Office"/>
    <s v="5/1/2018"/>
    <s v="LUN"/>
    <n v="666"/>
    <n v="55"/>
    <n v="6909"/>
    <n v="7630"/>
  </r>
  <r>
    <x v="849"/>
    <n v="50"/>
    <s v="Greenland SAU Office"/>
    <s v="6/1/2018"/>
    <s v="LUN"/>
    <n v="394"/>
    <n v="37"/>
    <n v="4309"/>
    <n v="4740"/>
  </r>
  <r>
    <x v="850"/>
    <n v="50"/>
    <s v="Greenland SAU Office"/>
    <s v="8/1/2017"/>
    <s v="LUN"/>
    <n v="80"/>
    <n v="20"/>
    <n v="1007"/>
    <n v="1107"/>
  </r>
  <r>
    <x v="851"/>
    <n v="50"/>
    <s v="Greenland SAU Office"/>
    <s v="9/1/2017"/>
    <s v="LUN"/>
    <n v="610"/>
    <n v="115"/>
    <n v="6145"/>
    <n v="6870"/>
  </r>
  <r>
    <x v="852"/>
    <n v="50"/>
    <s v="Greenland SAU Office"/>
    <s v="10/1/2017"/>
    <s v="LUN"/>
    <n v="657"/>
    <n v="123"/>
    <n v="6483"/>
    <n v="7263"/>
  </r>
  <r>
    <x v="853"/>
    <n v="50"/>
    <s v="Greenland SAU Office"/>
    <s v="11/1/2017"/>
    <s v="LUN"/>
    <n v="639"/>
    <n v="118"/>
    <n v="6291"/>
    <n v="7048"/>
  </r>
  <r>
    <x v="854"/>
    <n v="50"/>
    <s v="Greenland SAU Office"/>
    <s v="12/1/2017"/>
    <s v="LUN"/>
    <n v="501"/>
    <n v="93"/>
    <n v="5220"/>
    <n v="5814"/>
  </r>
  <r>
    <x v="855"/>
    <n v="90"/>
    <s v="Hampton SAU Office"/>
    <s v="1/1/2018"/>
    <s v="BRK"/>
    <n v="1239"/>
    <n v="151"/>
    <n v="1139"/>
    <n v="2529"/>
  </r>
  <r>
    <x v="856"/>
    <n v="90"/>
    <s v="Hampton SAU Office"/>
    <s v="1/1/2018"/>
    <s v="LUN"/>
    <n v="2249"/>
    <n v="361"/>
    <n v="6665"/>
    <n v="9275"/>
  </r>
  <r>
    <x v="857"/>
    <n v="90"/>
    <s v="Hampton SAU Office"/>
    <s v="1/1/2018"/>
    <s v="MLK"/>
    <n v="26"/>
    <n v="0"/>
    <n v="5"/>
    <n v="31"/>
  </r>
  <r>
    <x v="858"/>
    <n v="90"/>
    <s v="Hampton SAU Office"/>
    <s v="2/1/2018"/>
    <s v="BRK"/>
    <n v="1251"/>
    <n v="142"/>
    <n v="1072"/>
    <n v="2465"/>
  </r>
  <r>
    <x v="859"/>
    <n v="90"/>
    <s v="Hampton SAU Office"/>
    <s v="2/1/2018"/>
    <s v="LUN"/>
    <n v="2185"/>
    <n v="343"/>
    <n v="6067"/>
    <n v="8595"/>
  </r>
  <r>
    <x v="860"/>
    <n v="90"/>
    <s v="Hampton SAU Office"/>
    <s v="2/1/2018"/>
    <s v="MLK"/>
    <n v="15"/>
    <n v="0"/>
    <n v="6"/>
    <n v="21"/>
  </r>
  <r>
    <x v="861"/>
    <n v="90"/>
    <s v="Hampton SAU Office"/>
    <s v="3/1/2018"/>
    <s v="BRK"/>
    <n v="1337"/>
    <n v="124"/>
    <n v="1224"/>
    <n v="2685"/>
  </r>
  <r>
    <x v="862"/>
    <n v="90"/>
    <s v="Hampton SAU Office"/>
    <s v="3/1/2018"/>
    <s v="LUN"/>
    <n v="2194"/>
    <n v="324"/>
    <n v="6294"/>
    <n v="8812"/>
  </r>
  <r>
    <x v="863"/>
    <n v="90"/>
    <s v="Hampton SAU Office"/>
    <s v="3/1/2018"/>
    <s v="MLK"/>
    <n v="17"/>
    <n v="0"/>
    <n v="6"/>
    <n v="23"/>
  </r>
  <r>
    <x v="864"/>
    <n v="90"/>
    <s v="Hampton SAU Office"/>
    <s v="4/1/2018"/>
    <s v="BRK"/>
    <n v="1194"/>
    <n v="127"/>
    <n v="1182"/>
    <n v="2503"/>
  </r>
  <r>
    <x v="865"/>
    <n v="90"/>
    <s v="Hampton SAU Office"/>
    <s v="4/1/2018"/>
    <s v="LUN"/>
    <n v="2021"/>
    <n v="346"/>
    <n v="5993"/>
    <n v="8360"/>
  </r>
  <r>
    <x v="866"/>
    <n v="90"/>
    <s v="Hampton SAU Office"/>
    <s v="4/1/2018"/>
    <s v="MLK"/>
    <n v="27"/>
    <n v="0"/>
    <n v="6"/>
    <n v="33"/>
  </r>
  <r>
    <x v="867"/>
    <n v="90"/>
    <s v="Hampton SAU Office"/>
    <s v="5/1/2018"/>
    <s v="BRK"/>
    <n v="1711"/>
    <n v="185"/>
    <n v="1725"/>
    <n v="3621"/>
  </r>
  <r>
    <x v="868"/>
    <n v="90"/>
    <s v="Hampton SAU Office"/>
    <s v="5/1/2018"/>
    <s v="LUN"/>
    <n v="2808"/>
    <n v="473"/>
    <n v="8508"/>
    <n v="11789"/>
  </r>
  <r>
    <x v="869"/>
    <n v="90"/>
    <s v="Hampton SAU Office"/>
    <s v="5/1/2018"/>
    <s v="MLK"/>
    <n v="24"/>
    <n v="0"/>
    <n v="8"/>
    <n v="32"/>
  </r>
  <r>
    <x v="870"/>
    <n v="90"/>
    <s v="Hampton SAU Office"/>
    <s v="6/1/2018"/>
    <s v="BRK"/>
    <n v="720"/>
    <n v="77"/>
    <n v="724"/>
    <n v="1521"/>
  </r>
  <r>
    <x v="871"/>
    <n v="90"/>
    <s v="Hampton SAU Office"/>
    <s v="6/1/2018"/>
    <s v="LUN"/>
    <n v="1307"/>
    <n v="228"/>
    <n v="4298"/>
    <n v="5833"/>
  </r>
  <r>
    <x v="872"/>
    <n v="90"/>
    <s v="Hampton SAU Office"/>
    <s v="6/1/2018"/>
    <s v="MLK"/>
    <n v="25"/>
    <n v="0"/>
    <n v="12"/>
    <n v="37"/>
  </r>
  <r>
    <x v="873"/>
    <n v="90"/>
    <s v="Hampton SAU Office"/>
    <s v="8/1/2017"/>
    <s v="BRK"/>
    <n v="136"/>
    <n v="16"/>
    <n v="146"/>
    <n v="298"/>
  </r>
  <r>
    <x v="874"/>
    <n v="90"/>
    <s v="Hampton SAU Office"/>
    <s v="8/1/2017"/>
    <s v="LUN"/>
    <n v="314"/>
    <n v="34"/>
    <n v="973"/>
    <n v="1321"/>
  </r>
  <r>
    <x v="875"/>
    <n v="90"/>
    <s v="Hampton SAU Office"/>
    <s v="8/1/2017"/>
    <s v="MLK"/>
    <n v="0"/>
    <n v="0"/>
    <n v="21"/>
    <n v="21"/>
  </r>
  <r>
    <x v="876"/>
    <n v="90"/>
    <s v="Hampton SAU Office"/>
    <s v="9/1/2017"/>
    <s v="BRK"/>
    <n v="1265"/>
    <n v="150"/>
    <n v="1441"/>
    <n v="2856"/>
  </r>
  <r>
    <x v="877"/>
    <n v="90"/>
    <s v="Hampton SAU Office"/>
    <s v="9/1/2017"/>
    <s v="LUN"/>
    <n v="2381"/>
    <n v="341"/>
    <n v="7041"/>
    <n v="9763"/>
  </r>
  <r>
    <x v="878"/>
    <n v="90"/>
    <s v="Hampton SAU Office"/>
    <s v="9/1/2017"/>
    <s v="MLK"/>
    <n v="22"/>
    <n v="0"/>
    <n v="36"/>
    <n v="58"/>
  </r>
  <r>
    <x v="879"/>
    <n v="90"/>
    <s v="Hampton SAU Office"/>
    <s v="10/1/2017"/>
    <s v="BRK"/>
    <n v="1339"/>
    <n v="172"/>
    <n v="1771"/>
    <n v="3282"/>
  </r>
  <r>
    <x v="880"/>
    <n v="90"/>
    <s v="Hampton SAU Office"/>
    <s v="10/1/2017"/>
    <s v="LUN"/>
    <n v="2346"/>
    <n v="322"/>
    <n v="7102"/>
    <n v="9770"/>
  </r>
  <r>
    <x v="881"/>
    <n v="90"/>
    <s v="Hampton SAU Office"/>
    <s v="10/1/2017"/>
    <s v="MLK"/>
    <n v="10"/>
    <n v="0"/>
    <n v="9"/>
    <n v="19"/>
  </r>
  <r>
    <x v="882"/>
    <n v="90"/>
    <s v="Hampton SAU Office"/>
    <s v="11/1/2017"/>
    <s v="BRK"/>
    <n v="1301"/>
    <n v="147"/>
    <n v="1508"/>
    <n v="2956"/>
  </r>
  <r>
    <x v="883"/>
    <n v="90"/>
    <s v="Hampton SAU Office"/>
    <s v="11/1/2017"/>
    <s v="LUN"/>
    <n v="2257"/>
    <n v="316"/>
    <n v="6589"/>
    <n v="9162"/>
  </r>
  <r>
    <x v="884"/>
    <n v="90"/>
    <s v="Hampton SAU Office"/>
    <s v="11/1/2017"/>
    <s v="MLK"/>
    <n v="25"/>
    <n v="0"/>
    <n v="0"/>
    <n v="25"/>
  </r>
  <r>
    <x v="885"/>
    <n v="90"/>
    <s v="Hampton SAU Office"/>
    <s v="12/1/2017"/>
    <s v="BRK"/>
    <n v="1126"/>
    <n v="127"/>
    <n v="1218"/>
    <n v="2471"/>
  </r>
  <r>
    <x v="886"/>
    <n v="90"/>
    <s v="Hampton SAU Office"/>
    <s v="12/1/2017"/>
    <s v="LUN"/>
    <n v="1932"/>
    <n v="292"/>
    <n v="5780"/>
    <n v="8004"/>
  </r>
  <r>
    <x v="887"/>
    <n v="90"/>
    <s v="Hampton SAU Office"/>
    <s v="12/1/2017"/>
    <s v="MLK"/>
    <n v="16"/>
    <n v="0"/>
    <n v="3"/>
    <n v="19"/>
  </r>
  <r>
    <x v="888"/>
    <n v="23"/>
    <s v="Haverhill Cooperative SAU Office"/>
    <s v="1/1/2018"/>
    <s v="LUN"/>
    <n v="3914"/>
    <n v="922"/>
    <n v="3340"/>
    <n v="8176"/>
  </r>
  <r>
    <x v="889"/>
    <n v="23"/>
    <s v="Haverhill Cooperative SAU Office"/>
    <s v="1/1/2018"/>
    <s v="SNBrk"/>
    <n v="1091"/>
    <n v="184"/>
    <n v="459"/>
    <n v="1734"/>
  </r>
  <r>
    <x v="890"/>
    <n v="23"/>
    <s v="Haverhill Cooperative SAU Office"/>
    <s v="1/1/2018"/>
    <s v="SP2"/>
    <n v="204"/>
    <n v="46"/>
    <n v="254"/>
    <n v="504"/>
  </r>
  <r>
    <x v="890"/>
    <n v="23"/>
    <s v="Haverhill Cooperative SAU Office"/>
    <s v="1/1/2018"/>
    <s v="SP2"/>
    <n v="-204"/>
    <n v="-46"/>
    <n v="-254"/>
    <n v="-504"/>
  </r>
  <r>
    <x v="891"/>
    <n v="23"/>
    <s v="Haverhill Cooperative SAU Office"/>
    <s v="2/1/2018"/>
    <s v="LUN"/>
    <n v="2824"/>
    <n v="689"/>
    <n v="2366"/>
    <n v="5879"/>
  </r>
  <r>
    <x v="892"/>
    <n v="23"/>
    <s v="Haverhill Cooperative SAU Office"/>
    <s v="2/1/2018"/>
    <s v="SNBrk"/>
    <n v="914"/>
    <n v="139"/>
    <n v="332"/>
    <n v="1385"/>
  </r>
  <r>
    <x v="893"/>
    <n v="23"/>
    <s v="Haverhill Cooperative SAU Office"/>
    <s v="2/1/2018"/>
    <s v="SP2"/>
    <n v="155"/>
    <n v="29"/>
    <n v="187"/>
    <n v="371"/>
  </r>
  <r>
    <x v="893"/>
    <n v="23"/>
    <s v="Haverhill Cooperative SAU Office"/>
    <s v="2/1/2018"/>
    <s v="SP2"/>
    <n v="-155"/>
    <n v="-29"/>
    <n v="-187"/>
    <n v="-371"/>
  </r>
  <r>
    <x v="894"/>
    <n v="23"/>
    <s v="Haverhill Cooperative SAU Office"/>
    <s v="3/1/2018"/>
    <s v="LUN"/>
    <n v="3681"/>
    <n v="884"/>
    <n v="3069"/>
    <n v="7634"/>
  </r>
  <r>
    <x v="895"/>
    <n v="23"/>
    <s v="Haverhill Cooperative SAU Office"/>
    <s v="3/1/2018"/>
    <s v="SNBrk"/>
    <n v="1114"/>
    <n v="198"/>
    <n v="385"/>
    <n v="1697"/>
  </r>
  <r>
    <x v="896"/>
    <n v="23"/>
    <s v="Haverhill Cooperative SAU Office"/>
    <s v="3/1/2018"/>
    <s v="SP2"/>
    <n v="188"/>
    <n v="26"/>
    <n v="229"/>
    <n v="443"/>
  </r>
  <r>
    <x v="896"/>
    <n v="23"/>
    <s v="Haverhill Cooperative SAU Office"/>
    <s v="3/1/2018"/>
    <s v="SP2"/>
    <n v="-188"/>
    <n v="-26"/>
    <n v="-229"/>
    <n v="-443"/>
  </r>
  <r>
    <x v="897"/>
    <n v="23"/>
    <s v="Haverhill Cooperative SAU Office"/>
    <s v="4/1/2018"/>
    <s v="LUN"/>
    <n v="3238"/>
    <n v="724"/>
    <n v="2843"/>
    <n v="6805"/>
  </r>
  <r>
    <x v="898"/>
    <n v="23"/>
    <s v="Haverhill Cooperative SAU Office"/>
    <s v="4/1/2018"/>
    <s v="SNBrk"/>
    <n v="1225"/>
    <n v="186"/>
    <n v="420"/>
    <n v="1831"/>
  </r>
  <r>
    <x v="899"/>
    <n v="23"/>
    <s v="Haverhill Cooperative SAU Office"/>
    <s v="4/1/2018"/>
    <s v="SP2"/>
    <n v="190"/>
    <n v="20"/>
    <n v="192"/>
    <n v="402"/>
  </r>
  <r>
    <x v="900"/>
    <n v="23"/>
    <s v="Haverhill Cooperative SAU Office"/>
    <s v="5/1/2018"/>
    <s v="LUN"/>
    <n v="4231"/>
    <n v="1017"/>
    <n v="3805"/>
    <n v="9053"/>
  </r>
  <r>
    <x v="901"/>
    <n v="23"/>
    <s v="Haverhill Cooperative SAU Office"/>
    <s v="5/1/2018"/>
    <s v="SNBrk"/>
    <n v="1501"/>
    <n v="221"/>
    <n v="619"/>
    <n v="2341"/>
  </r>
  <r>
    <x v="902"/>
    <n v="23"/>
    <s v="Haverhill Cooperative SAU Office"/>
    <s v="5/1/2018"/>
    <s v="SP2"/>
    <n v="226"/>
    <n v="44"/>
    <n v="173"/>
    <n v="443"/>
  </r>
  <r>
    <x v="903"/>
    <n v="23"/>
    <s v="Haverhill Cooperative SAU Office"/>
    <s v="6/1/2018"/>
    <s v="LUN"/>
    <n v="1710"/>
    <n v="397"/>
    <n v="1650"/>
    <n v="3757"/>
  </r>
  <r>
    <x v="904"/>
    <n v="23"/>
    <s v="Haverhill Cooperative SAU Office"/>
    <s v="6/1/2018"/>
    <s v="SNBrk"/>
    <n v="595"/>
    <n v="89"/>
    <n v="254"/>
    <n v="938"/>
  </r>
  <r>
    <x v="905"/>
    <n v="23"/>
    <s v="Haverhill Cooperative SAU Office"/>
    <s v="6/1/2018"/>
    <s v="SP2"/>
    <n v="121"/>
    <n v="9"/>
    <n v="91"/>
    <n v="221"/>
  </r>
  <r>
    <x v="906"/>
    <n v="23"/>
    <s v="Haverhill Cooperative SAU Office"/>
    <s v="9/1/2017"/>
    <s v="LUN"/>
    <n v="2954"/>
    <n v="634"/>
    <n v="2990"/>
    <n v="6578"/>
  </r>
  <r>
    <x v="907"/>
    <n v="23"/>
    <s v="Haverhill Cooperative SAU Office"/>
    <s v="9/1/2017"/>
    <s v="SNBrk"/>
    <n v="758"/>
    <n v="63"/>
    <n v="322"/>
    <n v="1143"/>
  </r>
  <r>
    <x v="908"/>
    <n v="23"/>
    <s v="Haverhill Cooperative SAU Office"/>
    <s v="9/1/2017"/>
    <s v="SP2"/>
    <n v="180"/>
    <n v="30"/>
    <n v="158"/>
    <n v="368"/>
  </r>
  <r>
    <x v="908"/>
    <n v="23"/>
    <s v="Haverhill Cooperative SAU Office"/>
    <s v="9/1/2017"/>
    <s v="SP2"/>
    <n v="-180"/>
    <n v="-30"/>
    <n v="-158"/>
    <n v="-368"/>
  </r>
  <r>
    <x v="909"/>
    <n v="23"/>
    <s v="Haverhill Cooperative SAU Office"/>
    <s v="10/1/2017"/>
    <s v="LUN"/>
    <n v="3818"/>
    <n v="852"/>
    <n v="3077"/>
    <n v="7747"/>
  </r>
  <r>
    <x v="910"/>
    <n v="23"/>
    <s v="Haverhill Cooperative SAU Office"/>
    <s v="10/1/2017"/>
    <s v="SNBrk"/>
    <n v="1125"/>
    <n v="212"/>
    <n v="382"/>
    <n v="1719"/>
  </r>
  <r>
    <x v="911"/>
    <n v="23"/>
    <s v="Haverhill Cooperative SAU Office"/>
    <s v="10/1/2017"/>
    <s v="SP2"/>
    <n v="335"/>
    <n v="68"/>
    <n v="347"/>
    <n v="750"/>
  </r>
  <r>
    <x v="911"/>
    <n v="23"/>
    <s v="Haverhill Cooperative SAU Office"/>
    <s v="10/1/2017"/>
    <s v="SP2"/>
    <n v="-335"/>
    <n v="-68"/>
    <n v="-347"/>
    <n v="-750"/>
  </r>
  <r>
    <x v="912"/>
    <n v="23"/>
    <s v="Haverhill Cooperative SAU Office"/>
    <s v="11/1/2017"/>
    <s v="LUN"/>
    <n v="3462"/>
    <n v="876"/>
    <n v="3105"/>
    <n v="7443"/>
  </r>
  <r>
    <x v="913"/>
    <n v="23"/>
    <s v="Haverhill Cooperative SAU Office"/>
    <s v="11/1/2017"/>
    <s v="SNBrk"/>
    <n v="1038"/>
    <n v="248"/>
    <n v="415"/>
    <n v="1701"/>
  </r>
  <r>
    <x v="914"/>
    <n v="23"/>
    <s v="Haverhill Cooperative SAU Office"/>
    <s v="11/1/2017"/>
    <s v="SP2"/>
    <n v="280"/>
    <n v="81"/>
    <n v="334"/>
    <n v="695"/>
  </r>
  <r>
    <x v="914"/>
    <n v="23"/>
    <s v="Haverhill Cooperative SAU Office"/>
    <s v="11/1/2017"/>
    <s v="SP2"/>
    <n v="-280"/>
    <n v="-81"/>
    <n v="-334"/>
    <n v="-695"/>
  </r>
  <r>
    <x v="915"/>
    <n v="23"/>
    <s v="Haverhill Cooperative SAU Office"/>
    <s v="12/1/2017"/>
    <s v="LUN"/>
    <n v="2711"/>
    <n v="657"/>
    <n v="2665"/>
    <n v="6033"/>
  </r>
  <r>
    <x v="916"/>
    <n v="23"/>
    <s v="Haverhill Cooperative SAU Office"/>
    <s v="12/1/2017"/>
    <s v="SNBrk"/>
    <n v="790"/>
    <n v="144"/>
    <n v="338"/>
    <n v="1272"/>
  </r>
  <r>
    <x v="917"/>
    <n v="23"/>
    <s v="Haverhill Cooperative SAU Office"/>
    <s v="12/1/2017"/>
    <s v="SP2"/>
    <n v="162"/>
    <n v="36"/>
    <n v="215"/>
    <n v="413"/>
  </r>
  <r>
    <x v="917"/>
    <n v="23"/>
    <s v="Haverhill Cooperative SAU Office"/>
    <s v="12/1/2017"/>
    <s v="SP2"/>
    <n v="-162"/>
    <n v="-36"/>
    <n v="-215"/>
    <n v="-413"/>
  </r>
  <r>
    <x v="918"/>
    <n v="24"/>
    <s v="Henniker SAU Office"/>
    <s v="1/1/2018"/>
    <s v="BRK"/>
    <n v="593"/>
    <n v="66"/>
    <n v="851"/>
    <n v="1510"/>
  </r>
  <r>
    <x v="919"/>
    <n v="24"/>
    <s v="Henniker SAU Office"/>
    <s v="1/1/2018"/>
    <s v="LUN"/>
    <n v="998"/>
    <n v="162"/>
    <n v="3712"/>
    <n v="4872"/>
  </r>
  <r>
    <x v="919"/>
    <n v="24"/>
    <s v="Henniker SAU Office"/>
    <s v="1/1/2018"/>
    <s v="LUN"/>
    <n v="266"/>
    <n v="44"/>
    <n v="336"/>
    <n v="646"/>
  </r>
  <r>
    <x v="918"/>
    <n v="24"/>
    <s v="Henniker SAU Office"/>
    <s v="1/1/2018"/>
    <s v="BRK"/>
    <n v="600"/>
    <n v="77"/>
    <n v="678"/>
    <n v="1355"/>
  </r>
  <r>
    <x v="919"/>
    <n v="24"/>
    <s v="Henniker SAU Office"/>
    <s v="1/1/2018"/>
    <s v="LUN"/>
    <n v="3316"/>
    <n v="624"/>
    <n v="7496"/>
    <n v="11436"/>
  </r>
  <r>
    <x v="920"/>
    <n v="24"/>
    <s v="Henniker SAU Office"/>
    <s v="1/1/2018"/>
    <s v="MLK"/>
    <n v="124"/>
    <n v="0"/>
    <n v="717"/>
    <n v="841"/>
  </r>
  <r>
    <x v="921"/>
    <n v="24"/>
    <s v="Henniker SAU Office"/>
    <s v="1/1/2018"/>
    <s v="SNBrk"/>
    <n v="616"/>
    <n v="35"/>
    <n v="244"/>
    <n v="895"/>
  </r>
  <r>
    <x v="922"/>
    <n v="24"/>
    <s v="Henniker SAU Office"/>
    <s v="2/1/2018"/>
    <s v="BRK"/>
    <n v="562"/>
    <n v="55"/>
    <n v="812"/>
    <n v="1429"/>
  </r>
  <r>
    <x v="923"/>
    <n v="24"/>
    <s v="Henniker SAU Office"/>
    <s v="2/1/2018"/>
    <s v="LUN"/>
    <n v="834"/>
    <n v="117"/>
    <n v="3227"/>
    <n v="4178"/>
  </r>
  <r>
    <x v="922"/>
    <n v="24"/>
    <s v="Henniker SAU Office"/>
    <s v="2/1/2018"/>
    <s v="BRK"/>
    <n v="558"/>
    <n v="77"/>
    <n v="628"/>
    <n v="1263"/>
  </r>
  <r>
    <x v="923"/>
    <n v="24"/>
    <s v="Henniker SAU Office"/>
    <s v="2/1/2018"/>
    <s v="LUN"/>
    <n v="2571"/>
    <n v="484"/>
    <n v="5938"/>
    <n v="8993"/>
  </r>
  <r>
    <x v="924"/>
    <n v="24"/>
    <s v="Henniker SAU Office"/>
    <s v="2/1/2018"/>
    <s v="MLK"/>
    <n v="137"/>
    <n v="0"/>
    <n v="273"/>
    <n v="410"/>
  </r>
  <r>
    <x v="925"/>
    <n v="24"/>
    <s v="Henniker SAU Office"/>
    <s v="2/1/2018"/>
    <s v="SNBrk"/>
    <n v="524"/>
    <n v="22"/>
    <n v="244"/>
    <n v="790"/>
  </r>
  <r>
    <x v="923"/>
    <n v="24"/>
    <s v="Henniker SAU Office"/>
    <s v="2/1/2018"/>
    <s v="LUN"/>
    <n v="265"/>
    <n v="39"/>
    <n v="279"/>
    <n v="583"/>
  </r>
  <r>
    <x v="926"/>
    <n v="24"/>
    <s v="Henniker SAU Office"/>
    <s v="3/1/2018"/>
    <s v="BRK"/>
    <n v="573"/>
    <n v="51"/>
    <n v="752"/>
    <n v="1376"/>
  </r>
  <r>
    <x v="927"/>
    <n v="24"/>
    <s v="Henniker SAU Office"/>
    <s v="3/1/2018"/>
    <s v="LUN"/>
    <n v="1045"/>
    <n v="130"/>
    <n v="3933"/>
    <n v="5108"/>
  </r>
  <r>
    <x v="927"/>
    <n v="24"/>
    <s v="Henniker SAU Office"/>
    <s v="3/1/2018"/>
    <s v="LUN"/>
    <n v="303"/>
    <n v="35"/>
    <n v="283"/>
    <n v="621"/>
  </r>
  <r>
    <x v="926"/>
    <n v="24"/>
    <s v="Henniker SAU Office"/>
    <s v="3/1/2018"/>
    <s v="BRK"/>
    <n v="651"/>
    <n v="77"/>
    <n v="836"/>
    <n v="1564"/>
  </r>
  <r>
    <x v="927"/>
    <n v="24"/>
    <s v="Henniker SAU Office"/>
    <s v="3/1/2018"/>
    <s v="LUN"/>
    <n v="3189"/>
    <n v="541"/>
    <n v="7250"/>
    <n v="10980"/>
  </r>
  <r>
    <x v="928"/>
    <n v="24"/>
    <s v="Henniker SAU Office"/>
    <s v="3/1/2018"/>
    <s v="MLK"/>
    <n v="101"/>
    <n v="0"/>
    <n v="651"/>
    <n v="752"/>
  </r>
  <r>
    <x v="929"/>
    <n v="24"/>
    <s v="Henniker SAU Office"/>
    <s v="3/1/2018"/>
    <s v="SNBrk"/>
    <n v="588"/>
    <n v="47"/>
    <n v="307"/>
    <n v="942"/>
  </r>
  <r>
    <x v="930"/>
    <n v="24"/>
    <s v="Henniker SAU Office"/>
    <s v="4/1/2018"/>
    <s v="BRK"/>
    <n v="613"/>
    <n v="63"/>
    <n v="724"/>
    <n v="1400"/>
  </r>
  <r>
    <x v="931"/>
    <n v="24"/>
    <s v="Henniker SAU Office"/>
    <s v="4/1/2018"/>
    <s v="LUN"/>
    <n v="907"/>
    <n v="118"/>
    <n v="3228"/>
    <n v="4253"/>
  </r>
  <r>
    <x v="931"/>
    <n v="24"/>
    <s v="Henniker SAU Office"/>
    <s v="4/1/2018"/>
    <s v="LUN"/>
    <n v="257"/>
    <n v="34"/>
    <n v="270"/>
    <n v="561"/>
  </r>
  <r>
    <x v="930"/>
    <n v="24"/>
    <s v="Henniker SAU Office"/>
    <s v="4/1/2018"/>
    <s v="BRK"/>
    <n v="583"/>
    <n v="82"/>
    <n v="714"/>
    <n v="1379"/>
  </r>
  <r>
    <x v="931"/>
    <n v="24"/>
    <s v="Henniker SAU Office"/>
    <s v="4/1/2018"/>
    <s v="LUN"/>
    <n v="2772"/>
    <n v="518"/>
    <n v="6381"/>
    <n v="9671"/>
  </r>
  <r>
    <x v="932"/>
    <n v="24"/>
    <s v="Henniker SAU Office"/>
    <s v="4/1/2018"/>
    <s v="MLK"/>
    <n v="110"/>
    <n v="0"/>
    <n v="689"/>
    <n v="799"/>
  </r>
  <r>
    <x v="933"/>
    <n v="24"/>
    <s v="Henniker SAU Office"/>
    <s v="4/1/2018"/>
    <s v="SNBrk"/>
    <n v="544"/>
    <n v="56"/>
    <n v="290"/>
    <n v="890"/>
  </r>
  <r>
    <x v="934"/>
    <n v="24"/>
    <s v="Henniker SAU Office"/>
    <s v="5/1/2018"/>
    <s v="BRK"/>
    <n v="897"/>
    <n v="104"/>
    <n v="1041"/>
    <n v="2042"/>
  </r>
  <r>
    <x v="935"/>
    <n v="24"/>
    <s v="Henniker SAU Office"/>
    <s v="5/1/2018"/>
    <s v="LUN"/>
    <n v="1268"/>
    <n v="191"/>
    <n v="4741"/>
    <n v="6200"/>
  </r>
  <r>
    <x v="935"/>
    <n v="24"/>
    <s v="Henniker SAU Office"/>
    <s v="5/1/2018"/>
    <s v="LUN"/>
    <n v="296"/>
    <n v="27"/>
    <n v="330"/>
    <n v="653"/>
  </r>
  <r>
    <x v="934"/>
    <n v="24"/>
    <s v="Henniker SAU Office"/>
    <s v="5/1/2018"/>
    <s v="BRK"/>
    <n v="674"/>
    <n v="142"/>
    <n v="867"/>
    <n v="1683"/>
  </r>
  <r>
    <x v="935"/>
    <n v="24"/>
    <s v="Henniker SAU Office"/>
    <s v="5/1/2018"/>
    <s v="LUN"/>
    <n v="3820"/>
    <n v="767"/>
    <n v="9180"/>
    <n v="13767"/>
  </r>
  <r>
    <x v="936"/>
    <n v="24"/>
    <s v="Henniker SAU Office"/>
    <s v="5/1/2018"/>
    <s v="MLK"/>
    <n v="165"/>
    <n v="0"/>
    <n v="906"/>
    <n v="1071"/>
  </r>
  <r>
    <x v="937"/>
    <n v="24"/>
    <s v="Henniker SAU Office"/>
    <s v="5/1/2018"/>
    <s v="SNBrk"/>
    <n v="661"/>
    <n v="60"/>
    <n v="338"/>
    <n v="1059"/>
  </r>
  <r>
    <x v="938"/>
    <n v="24"/>
    <s v="Henniker SAU Office"/>
    <s v="6/1/2018"/>
    <s v="BRK"/>
    <n v="557"/>
    <n v="46"/>
    <n v="549"/>
    <n v="1152"/>
  </r>
  <r>
    <x v="939"/>
    <n v="24"/>
    <s v="Henniker SAU Office"/>
    <s v="6/1/2018"/>
    <s v="LUN"/>
    <n v="745"/>
    <n v="97"/>
    <n v="2352"/>
    <n v="3194"/>
  </r>
  <r>
    <x v="938"/>
    <n v="24"/>
    <s v="Henniker SAU Office"/>
    <s v="6/1/2018"/>
    <s v="BRK"/>
    <n v="463"/>
    <n v="84"/>
    <n v="637"/>
    <n v="1184"/>
  </r>
  <r>
    <x v="939"/>
    <n v="24"/>
    <s v="Henniker SAU Office"/>
    <s v="6/1/2018"/>
    <s v="LUN"/>
    <n v="2436"/>
    <n v="486"/>
    <n v="6358"/>
    <n v="9280"/>
  </r>
  <r>
    <x v="940"/>
    <n v="24"/>
    <s v="Henniker SAU Office"/>
    <s v="6/1/2018"/>
    <s v="MLK"/>
    <n v="85"/>
    <n v="0"/>
    <n v="498"/>
    <n v="583"/>
  </r>
  <r>
    <x v="941"/>
    <n v="24"/>
    <s v="Henniker SAU Office"/>
    <s v="6/1/2018"/>
    <s v="SNBrk"/>
    <n v="463"/>
    <n v="35"/>
    <n v="225"/>
    <n v="723"/>
  </r>
  <r>
    <x v="939"/>
    <n v="24"/>
    <s v="Henniker SAU Office"/>
    <s v="6/1/2018"/>
    <s v="LUN"/>
    <n v="192"/>
    <n v="33"/>
    <n v="222"/>
    <n v="447"/>
  </r>
  <r>
    <x v="942"/>
    <n v="24"/>
    <s v="Henniker SAU Office"/>
    <s v="8/1/2017"/>
    <s v="BRK"/>
    <n v="57"/>
    <n v="12"/>
    <n v="69"/>
    <n v="138"/>
  </r>
  <r>
    <x v="943"/>
    <n v="24"/>
    <s v="Henniker SAU Office"/>
    <s v="8/1/2017"/>
    <s v="LUN"/>
    <n v="99"/>
    <n v="20"/>
    <n v="380"/>
    <n v="499"/>
  </r>
  <r>
    <x v="943"/>
    <n v="24"/>
    <s v="Henniker SAU Office"/>
    <s v="8/1/2017"/>
    <s v="LUN"/>
    <n v="46"/>
    <n v="5"/>
    <n v="42"/>
    <n v="93"/>
  </r>
  <r>
    <x v="942"/>
    <n v="24"/>
    <s v="Henniker SAU Office"/>
    <s v="8/1/2017"/>
    <s v="BRK"/>
    <n v="15"/>
    <n v="1"/>
    <n v="20"/>
    <n v="36"/>
  </r>
  <r>
    <x v="943"/>
    <n v="24"/>
    <s v="Henniker SAU Office"/>
    <s v="8/1/2017"/>
    <s v="LUN"/>
    <n v="280"/>
    <n v="53"/>
    <n v="636"/>
    <n v="969"/>
  </r>
  <r>
    <x v="944"/>
    <n v="24"/>
    <s v="Henniker SAU Office"/>
    <s v="8/1/2017"/>
    <s v="MLK"/>
    <n v="21"/>
    <n v="0"/>
    <n v="1"/>
    <n v="22"/>
  </r>
  <r>
    <x v="945"/>
    <n v="24"/>
    <s v="Henniker SAU Office"/>
    <s v="8/1/2017"/>
    <s v="SNBrk"/>
    <n v="58"/>
    <n v="2"/>
    <n v="18"/>
    <n v="78"/>
  </r>
  <r>
    <x v="946"/>
    <n v="24"/>
    <s v="Henniker SAU Office"/>
    <s v="9/1/2017"/>
    <s v="BRK"/>
    <n v="769"/>
    <n v="125"/>
    <n v="1018"/>
    <n v="1912"/>
  </r>
  <r>
    <x v="947"/>
    <n v="24"/>
    <s v="Henniker SAU Office"/>
    <s v="9/1/2017"/>
    <s v="LUN"/>
    <n v="1194"/>
    <n v="259"/>
    <n v="4473"/>
    <n v="5926"/>
  </r>
  <r>
    <x v="947"/>
    <n v="24"/>
    <s v="Henniker SAU Office"/>
    <s v="9/1/2017"/>
    <s v="LUN"/>
    <n v="341"/>
    <n v="32"/>
    <n v="333"/>
    <n v="706"/>
  </r>
  <r>
    <x v="946"/>
    <n v="24"/>
    <s v="Henniker SAU Office"/>
    <s v="9/1/2017"/>
    <s v="BRK"/>
    <n v="179"/>
    <n v="27"/>
    <n v="105"/>
    <n v="311"/>
  </r>
  <r>
    <x v="947"/>
    <n v="24"/>
    <s v="Henniker SAU Office"/>
    <s v="9/1/2017"/>
    <s v="LUN"/>
    <n v="887"/>
    <n v="209"/>
    <n v="2083"/>
    <n v="3179"/>
  </r>
  <r>
    <x v="946"/>
    <n v="24"/>
    <s v="Henniker SAU Office"/>
    <s v="9/1/2017"/>
    <s v="BRK"/>
    <n v="357"/>
    <n v="18"/>
    <n v="410"/>
    <n v="785"/>
  </r>
  <r>
    <x v="947"/>
    <n v="24"/>
    <s v="Henniker SAU Office"/>
    <s v="9/1/2017"/>
    <s v="LUN"/>
    <n v="2656"/>
    <n v="382"/>
    <n v="5399"/>
    <n v="8437"/>
  </r>
  <r>
    <x v="948"/>
    <n v="24"/>
    <s v="Henniker SAU Office"/>
    <s v="9/1/2017"/>
    <s v="MLK"/>
    <n v="104"/>
    <n v="0"/>
    <n v="146"/>
    <n v="250"/>
  </r>
  <r>
    <x v="949"/>
    <n v="24"/>
    <s v="Henniker SAU Office"/>
    <s v="9/1/2017"/>
    <s v="SNBrk"/>
    <n v="727"/>
    <n v="30"/>
    <n v="229"/>
    <n v="986"/>
  </r>
  <r>
    <x v="950"/>
    <n v="24"/>
    <s v="Henniker SAU Office"/>
    <s v="10/1/2017"/>
    <s v="BRK"/>
    <n v="734"/>
    <n v="85"/>
    <n v="776"/>
    <n v="1595"/>
  </r>
  <r>
    <x v="951"/>
    <n v="24"/>
    <s v="Henniker SAU Office"/>
    <s v="10/1/2017"/>
    <s v="LUN"/>
    <n v="1124"/>
    <n v="203"/>
    <n v="4489"/>
    <n v="5816"/>
  </r>
  <r>
    <x v="950"/>
    <n v="24"/>
    <s v="Henniker SAU Office"/>
    <s v="10/1/2017"/>
    <s v="BRK"/>
    <n v="643"/>
    <n v="59"/>
    <n v="820"/>
    <n v="1522"/>
  </r>
  <r>
    <x v="951"/>
    <n v="24"/>
    <s v="Henniker SAU Office"/>
    <s v="10/1/2017"/>
    <s v="LUN"/>
    <n v="3595"/>
    <n v="664"/>
    <n v="7599"/>
    <n v="11858"/>
  </r>
  <r>
    <x v="952"/>
    <n v="24"/>
    <s v="Henniker SAU Office"/>
    <s v="10/1/2017"/>
    <s v="MLK"/>
    <n v="130"/>
    <n v="0"/>
    <n v="481"/>
    <n v="611"/>
  </r>
  <r>
    <x v="953"/>
    <n v="24"/>
    <s v="Henniker SAU Office"/>
    <s v="10/1/2017"/>
    <s v="SNBrk"/>
    <n v="814"/>
    <n v="55"/>
    <n v="277"/>
    <n v="1146"/>
  </r>
  <r>
    <x v="951"/>
    <n v="24"/>
    <s v="Henniker SAU Office"/>
    <s v="10/1/2017"/>
    <s v="LUN"/>
    <n v="326"/>
    <n v="42"/>
    <n v="471"/>
    <n v="839"/>
  </r>
  <r>
    <x v="954"/>
    <n v="24"/>
    <s v="Henniker SAU Office"/>
    <s v="11/1/2017"/>
    <s v="BRK"/>
    <n v="712"/>
    <n v="76"/>
    <n v="690"/>
    <n v="1478"/>
  </r>
  <r>
    <x v="955"/>
    <n v="24"/>
    <s v="Henniker SAU Office"/>
    <s v="11/1/2017"/>
    <s v="LUN"/>
    <n v="988"/>
    <n v="171"/>
    <n v="3873"/>
    <n v="5032"/>
  </r>
  <r>
    <x v="955"/>
    <n v="24"/>
    <s v="Henniker SAU Office"/>
    <s v="11/1/2017"/>
    <s v="LUN"/>
    <n v="263"/>
    <n v="32"/>
    <n v="342"/>
    <n v="637"/>
  </r>
  <r>
    <x v="954"/>
    <n v="24"/>
    <s v="Henniker SAU Office"/>
    <s v="11/1/2017"/>
    <s v="BRK"/>
    <n v="641"/>
    <n v="77"/>
    <n v="837"/>
    <n v="1555"/>
  </r>
  <r>
    <x v="955"/>
    <n v="24"/>
    <s v="Henniker SAU Office"/>
    <s v="11/1/2017"/>
    <s v="LUN"/>
    <n v="3013"/>
    <n v="577"/>
    <n v="6495"/>
    <n v="10085"/>
  </r>
  <r>
    <x v="956"/>
    <n v="24"/>
    <s v="Henniker SAU Office"/>
    <s v="11/1/2017"/>
    <s v="MLK"/>
    <n v="117"/>
    <n v="0"/>
    <n v="650"/>
    <n v="767"/>
  </r>
  <r>
    <x v="957"/>
    <n v="24"/>
    <s v="Henniker SAU Office"/>
    <s v="11/1/2017"/>
    <s v="SNBrk"/>
    <n v="659"/>
    <n v="49"/>
    <n v="182"/>
    <n v="890"/>
  </r>
  <r>
    <x v="958"/>
    <n v="24"/>
    <s v="Henniker SAU Office"/>
    <s v="12/1/2017"/>
    <s v="BRK"/>
    <n v="543"/>
    <n v="54"/>
    <n v="506"/>
    <n v="1103"/>
  </r>
  <r>
    <x v="959"/>
    <n v="24"/>
    <s v="Henniker SAU Office"/>
    <s v="12/1/2017"/>
    <s v="LUN"/>
    <n v="770"/>
    <n v="132"/>
    <n v="3178"/>
    <n v="4080"/>
  </r>
  <r>
    <x v="958"/>
    <n v="24"/>
    <s v="Henniker SAU Office"/>
    <s v="12/1/2017"/>
    <s v="BRK"/>
    <n v="537"/>
    <n v="58"/>
    <n v="644"/>
    <n v="1239"/>
  </r>
  <r>
    <x v="959"/>
    <n v="24"/>
    <s v="Henniker SAU Office"/>
    <s v="12/1/2017"/>
    <s v="LUN"/>
    <n v="2455"/>
    <n v="441"/>
    <n v="5380"/>
    <n v="8276"/>
  </r>
  <r>
    <x v="960"/>
    <n v="24"/>
    <s v="Henniker SAU Office"/>
    <s v="12/1/2017"/>
    <s v="MLK"/>
    <n v="94"/>
    <n v="0"/>
    <n v="527"/>
    <n v="621"/>
  </r>
  <r>
    <x v="961"/>
    <n v="24"/>
    <s v="Henniker SAU Office"/>
    <s v="12/1/2017"/>
    <s v="SNBrk"/>
    <n v="507"/>
    <n v="26"/>
    <n v="173"/>
    <n v="706"/>
  </r>
  <r>
    <x v="959"/>
    <n v="24"/>
    <s v="Henniker SAU Office"/>
    <s v="12/1/2017"/>
    <s v="LUN"/>
    <n v="187"/>
    <n v="32"/>
    <n v="296"/>
    <n v="515"/>
  </r>
  <r>
    <x v="962"/>
    <n v="103"/>
    <s v="Hill SAU Office"/>
    <s v="1/1/2018"/>
    <s v="BRK"/>
    <n v="189"/>
    <n v="0"/>
    <n v="129"/>
    <n v="318"/>
  </r>
  <r>
    <x v="963"/>
    <n v="103"/>
    <s v="Hill SAU Office"/>
    <s v="1/1/2018"/>
    <s v="LUN"/>
    <n v="277"/>
    <n v="15"/>
    <n v="309"/>
    <n v="601"/>
  </r>
  <r>
    <x v="962"/>
    <n v="103"/>
    <s v="Hill SAU Office"/>
    <s v="1/1/2018"/>
    <s v="BRK"/>
    <n v="6"/>
    <n v="0"/>
    <n v="0"/>
    <n v="6"/>
  </r>
  <r>
    <x v="963"/>
    <n v="103"/>
    <s v="Hill SAU Office"/>
    <s v="1/1/2018"/>
    <s v="LUN"/>
    <n v="7"/>
    <n v="0"/>
    <n v="0"/>
    <n v="7"/>
  </r>
  <r>
    <x v="964"/>
    <n v="103"/>
    <s v="Hill SAU Office"/>
    <s v="2/1/2018"/>
    <s v="BRK"/>
    <n v="144"/>
    <n v="0"/>
    <n v="113"/>
    <n v="257"/>
  </r>
  <r>
    <x v="965"/>
    <n v="103"/>
    <s v="Hill SAU Office"/>
    <s v="2/1/2018"/>
    <s v="LUN"/>
    <n v="212"/>
    <n v="11"/>
    <n v="324"/>
    <n v="547"/>
  </r>
  <r>
    <x v="966"/>
    <n v="103"/>
    <s v="Hill SAU Office"/>
    <s v="3/1/2018"/>
    <s v="BRK"/>
    <n v="182"/>
    <n v="0"/>
    <n v="102"/>
    <n v="284"/>
  </r>
  <r>
    <x v="967"/>
    <n v="103"/>
    <s v="Hill SAU Office"/>
    <s v="3/1/2018"/>
    <s v="LUN"/>
    <n v="265"/>
    <n v="16"/>
    <n v="317"/>
    <n v="598"/>
  </r>
  <r>
    <x v="968"/>
    <n v="103"/>
    <s v="Hill SAU Office"/>
    <s v="4/1/2018"/>
    <s v="BRK"/>
    <n v="171"/>
    <n v="0"/>
    <n v="89"/>
    <n v="260"/>
  </r>
  <r>
    <x v="969"/>
    <n v="103"/>
    <s v="Hill SAU Office"/>
    <s v="4/1/2018"/>
    <s v="LUN"/>
    <n v="223"/>
    <n v="13"/>
    <n v="278"/>
    <n v="514"/>
  </r>
  <r>
    <x v="970"/>
    <n v="103"/>
    <s v="Hill SAU Office"/>
    <s v="5/1/2018"/>
    <s v="BRK"/>
    <n v="233"/>
    <n v="0"/>
    <n v="121"/>
    <n v="354"/>
  </r>
  <r>
    <x v="971"/>
    <n v="103"/>
    <s v="Hill SAU Office"/>
    <s v="5/1/2018"/>
    <s v="LUN"/>
    <n v="324"/>
    <n v="18"/>
    <n v="467"/>
    <n v="809"/>
  </r>
  <r>
    <x v="972"/>
    <n v="103"/>
    <s v="Hill SAU Office"/>
    <s v="6/1/2018"/>
    <s v="BRK"/>
    <n v="155"/>
    <n v="0"/>
    <n v="87"/>
    <n v="242"/>
  </r>
  <r>
    <x v="973"/>
    <n v="103"/>
    <s v="Hill SAU Office"/>
    <s v="6/1/2018"/>
    <s v="LUN"/>
    <n v="191"/>
    <n v="12"/>
    <n v="310"/>
    <n v="513"/>
  </r>
  <r>
    <x v="974"/>
    <n v="103"/>
    <s v="Hill SAU Office"/>
    <s v="10/1/2017"/>
    <s v="BRK"/>
    <n v="253"/>
    <n v="0"/>
    <n v="148"/>
    <n v="401"/>
  </r>
  <r>
    <x v="975"/>
    <n v="103"/>
    <s v="Hill SAU Office"/>
    <s v="10/1/2017"/>
    <s v="LUN"/>
    <n v="346"/>
    <n v="17"/>
    <n v="364"/>
    <n v="727"/>
  </r>
  <r>
    <x v="976"/>
    <n v="103"/>
    <s v="Hill SAU Office"/>
    <s v="11/1/2017"/>
    <s v="BRK"/>
    <n v="194"/>
    <n v="0"/>
    <n v="176"/>
    <n v="370"/>
  </r>
  <r>
    <x v="977"/>
    <n v="103"/>
    <s v="Hill SAU Office"/>
    <s v="11/1/2017"/>
    <s v="LUN"/>
    <n v="297"/>
    <n v="17"/>
    <n v="400"/>
    <n v="714"/>
  </r>
  <r>
    <x v="978"/>
    <n v="103"/>
    <s v="Hill SAU Office"/>
    <s v="12/1/2017"/>
    <s v="BRK"/>
    <n v="173"/>
    <n v="0"/>
    <n v="151"/>
    <n v="324"/>
  </r>
  <r>
    <x v="979"/>
    <n v="103"/>
    <s v="Hill SAU Office"/>
    <s v="12/1/2017"/>
    <s v="LUN"/>
    <n v="247"/>
    <n v="13"/>
    <n v="343"/>
    <n v="603"/>
  </r>
  <r>
    <x v="980"/>
    <n v="34"/>
    <s v="Hillsboro-Deering SAU Office"/>
    <s v="1/1/2018"/>
    <s v="SNBrk"/>
    <n v="3349"/>
    <n v="518"/>
    <n v="862"/>
    <n v="4729"/>
  </r>
  <r>
    <x v="981"/>
    <n v="34"/>
    <s v="Hillsboro-Deering SAU Office"/>
    <s v="1/1/2018"/>
    <s v="SNLun"/>
    <n v="5120"/>
    <n v="1339"/>
    <n v="4757"/>
    <n v="11216"/>
  </r>
  <r>
    <x v="982"/>
    <n v="34"/>
    <s v="Hillsboro-Deering SAU Office"/>
    <s v="1/1/2018"/>
    <s v="SP2"/>
    <n v="1179"/>
    <n v="0"/>
    <n v="0"/>
    <n v="1179"/>
  </r>
  <r>
    <x v="983"/>
    <n v="34"/>
    <s v="Hillsboro-Deering SAU Office"/>
    <s v="2/1/2018"/>
    <s v="SNBrk"/>
    <n v="3224"/>
    <n v="495"/>
    <n v="817"/>
    <n v="4536"/>
  </r>
  <r>
    <x v="984"/>
    <n v="34"/>
    <s v="Hillsboro-Deering SAU Office"/>
    <s v="2/1/2018"/>
    <s v="SNLun"/>
    <n v="4547"/>
    <n v="1147"/>
    <n v="4196"/>
    <n v="9890"/>
  </r>
  <r>
    <x v="985"/>
    <n v="34"/>
    <s v="Hillsboro-Deering SAU Office"/>
    <s v="2/1/2018"/>
    <s v="SP2"/>
    <n v="1073"/>
    <n v="0"/>
    <n v="0"/>
    <n v="1073"/>
  </r>
  <r>
    <x v="986"/>
    <n v="34"/>
    <s v="Hillsboro-Deering SAU Office"/>
    <s v="3/1/2018"/>
    <s v="SNBrk"/>
    <n v="3574"/>
    <n v="533"/>
    <n v="975"/>
    <n v="5082"/>
  </r>
  <r>
    <x v="987"/>
    <n v="34"/>
    <s v="Hillsboro-Deering SAU Office"/>
    <s v="3/1/2018"/>
    <s v="SNLun"/>
    <n v="4829"/>
    <n v="1213"/>
    <n v="4292"/>
    <n v="10334"/>
  </r>
  <r>
    <x v="988"/>
    <n v="34"/>
    <s v="Hillsboro-Deering SAU Office"/>
    <s v="3/1/2018"/>
    <s v="SP2"/>
    <n v="1081"/>
    <n v="0"/>
    <n v="0"/>
    <n v="1081"/>
  </r>
  <r>
    <x v="989"/>
    <n v="34"/>
    <s v="Hillsboro-Deering SAU Office"/>
    <s v="4/1/2018"/>
    <s v="SNBrk"/>
    <n v="3554"/>
    <n v="495"/>
    <n v="821"/>
    <n v="4870"/>
  </r>
  <r>
    <x v="990"/>
    <n v="34"/>
    <s v="Hillsboro-Deering SAU Office"/>
    <s v="4/1/2018"/>
    <s v="SNLun"/>
    <n v="4514"/>
    <n v="1136"/>
    <n v="3862"/>
    <n v="9512"/>
  </r>
  <r>
    <x v="991"/>
    <n v="34"/>
    <s v="Hillsboro-Deering SAU Office"/>
    <s v="4/1/2018"/>
    <s v="SP2"/>
    <n v="986"/>
    <n v="0"/>
    <n v="0"/>
    <n v="986"/>
  </r>
  <r>
    <x v="992"/>
    <n v="34"/>
    <s v="Hillsboro-Deering SAU Office"/>
    <s v="5/1/2018"/>
    <s v="SNBrk"/>
    <n v="5083"/>
    <n v="758"/>
    <n v="1578"/>
    <n v="7419"/>
  </r>
  <r>
    <x v="993"/>
    <n v="34"/>
    <s v="Hillsboro-Deering SAU Office"/>
    <s v="5/1/2018"/>
    <s v="SNLun"/>
    <n v="6591"/>
    <n v="1656"/>
    <n v="5463"/>
    <n v="13710"/>
  </r>
  <r>
    <x v="994"/>
    <n v="34"/>
    <s v="Hillsboro-Deering SAU Office"/>
    <s v="5/1/2018"/>
    <s v="SP2"/>
    <n v="1403"/>
    <n v="0"/>
    <n v="0"/>
    <n v="1403"/>
  </r>
  <r>
    <x v="995"/>
    <n v="34"/>
    <s v="Hillsboro-Deering SAU Office"/>
    <s v="6/1/2018"/>
    <s v="SNBrk"/>
    <n v="2850"/>
    <n v="431"/>
    <n v="761"/>
    <n v="4042"/>
  </r>
  <r>
    <x v="996"/>
    <n v="34"/>
    <s v="Hillsboro-Deering SAU Office"/>
    <s v="6/1/2018"/>
    <s v="SNLun"/>
    <n v="3924"/>
    <n v="983"/>
    <n v="3409"/>
    <n v="8316"/>
  </r>
  <r>
    <x v="997"/>
    <n v="34"/>
    <s v="Hillsboro-Deering SAU Office"/>
    <s v="6/1/2018"/>
    <s v="SP2"/>
    <n v="809"/>
    <n v="0"/>
    <n v="0"/>
    <n v="809"/>
  </r>
  <r>
    <x v="998"/>
    <n v="34"/>
    <s v="Hillsboro-Deering SAU Office"/>
    <s v="8/1/2017"/>
    <s v="SNBrk"/>
    <n v="568"/>
    <n v="81"/>
    <n v="302"/>
    <n v="951"/>
  </r>
  <r>
    <x v="999"/>
    <n v="34"/>
    <s v="Hillsboro-Deering SAU Office"/>
    <s v="8/1/2017"/>
    <s v="SNLun"/>
    <n v="814"/>
    <n v="196"/>
    <n v="684"/>
    <n v="1694"/>
  </r>
  <r>
    <x v="1000"/>
    <n v="34"/>
    <s v="Hillsboro-Deering SAU Office"/>
    <s v="8/1/2017"/>
    <s v="SP2"/>
    <n v="60"/>
    <n v="12"/>
    <n v="125"/>
    <n v="197"/>
  </r>
  <r>
    <x v="1001"/>
    <n v="34"/>
    <s v="Hillsboro-Deering SAU Office"/>
    <s v="9/1/2017"/>
    <s v="SNBrk"/>
    <n v="4249"/>
    <n v="633"/>
    <n v="770"/>
    <n v="5652"/>
  </r>
  <r>
    <x v="1002"/>
    <n v="34"/>
    <s v="Hillsboro-Deering SAU Office"/>
    <s v="9/1/2017"/>
    <s v="SNLun"/>
    <n v="5509"/>
    <n v="1476"/>
    <n v="4566"/>
    <n v="11551"/>
  </r>
  <r>
    <x v="1003"/>
    <n v="34"/>
    <s v="Hillsboro-Deering SAU Office"/>
    <s v="9/1/2017"/>
    <s v="SP2"/>
    <n v="387"/>
    <n v="67"/>
    <n v="828"/>
    <n v="1282"/>
  </r>
  <r>
    <x v="1004"/>
    <n v="34"/>
    <s v="Hillsboro-Deering SAU Office"/>
    <s v="10/1/2017"/>
    <s v="SNBrk"/>
    <n v="4183"/>
    <n v="666"/>
    <n v="999"/>
    <n v="5848"/>
  </r>
  <r>
    <x v="1005"/>
    <n v="34"/>
    <s v="Hillsboro-Deering SAU Office"/>
    <s v="10/1/2017"/>
    <s v="SNLun"/>
    <n v="5729"/>
    <n v="1567"/>
    <n v="5336"/>
    <n v="12632"/>
  </r>
  <r>
    <x v="1006"/>
    <n v="34"/>
    <s v="Hillsboro-Deering SAU Office"/>
    <s v="10/1/2017"/>
    <s v="SP2"/>
    <n v="439"/>
    <n v="58"/>
    <n v="840"/>
    <n v="1337"/>
  </r>
  <r>
    <x v="1007"/>
    <n v="34"/>
    <s v="Hillsboro-Deering SAU Office"/>
    <s v="11/1/2017"/>
    <s v="SNBrk"/>
    <n v="3535"/>
    <n v="574"/>
    <n v="814"/>
    <n v="4923"/>
  </r>
  <r>
    <x v="1008"/>
    <n v="34"/>
    <s v="Hillsboro-Deering SAU Office"/>
    <s v="11/1/2017"/>
    <s v="SNLun"/>
    <n v="5206"/>
    <n v="1403"/>
    <n v="4891"/>
    <n v="11500"/>
  </r>
  <r>
    <x v="1009"/>
    <n v="34"/>
    <s v="Hillsboro-Deering SAU Office"/>
    <s v="11/1/2017"/>
    <s v="SP2"/>
    <n v="387"/>
    <n v="104"/>
    <n v="879"/>
    <n v="1370"/>
  </r>
  <r>
    <x v="1010"/>
    <n v="34"/>
    <s v="Hillsboro-Deering SAU Office"/>
    <s v="12/1/2017"/>
    <s v="SNBrk"/>
    <n v="2948"/>
    <n v="463"/>
    <n v="717"/>
    <n v="4128"/>
  </r>
  <r>
    <x v="1011"/>
    <n v="34"/>
    <s v="Hillsboro-Deering SAU Office"/>
    <s v="12/1/2017"/>
    <s v="SNLun"/>
    <n v="4108"/>
    <n v="1061"/>
    <n v="3856"/>
    <n v="9025"/>
  </r>
  <r>
    <x v="1012"/>
    <n v="34"/>
    <s v="Hillsboro-Deering SAU Office"/>
    <s v="12/1/2017"/>
    <s v="SP2"/>
    <n v="311"/>
    <n v="64"/>
    <n v="551"/>
    <n v="926"/>
  </r>
  <r>
    <x v="1013"/>
    <n v="92"/>
    <s v="Hinsdale SAU Office"/>
    <s v="1/1/2018"/>
    <s v="LUN"/>
    <n v="3389"/>
    <n v="479"/>
    <n v="2656"/>
    <n v="6524"/>
  </r>
  <r>
    <x v="1014"/>
    <n v="92"/>
    <s v="Hinsdale SAU Office"/>
    <s v="1/1/2018"/>
    <s v="SNBrk"/>
    <n v="1402"/>
    <n v="237"/>
    <n v="549"/>
    <n v="2188"/>
  </r>
  <r>
    <x v="1015"/>
    <n v="92"/>
    <s v="Hinsdale SAU Office"/>
    <s v="1/1/2018"/>
    <s v="SP2"/>
    <n v="1980"/>
    <n v="0"/>
    <n v="0"/>
    <n v="1980"/>
  </r>
  <r>
    <x v="1016"/>
    <n v="92"/>
    <s v="Hinsdale SAU Office"/>
    <s v="2/1/2018"/>
    <s v="LUN"/>
    <n v="2364"/>
    <n v="392"/>
    <n v="1929"/>
    <n v="4685"/>
  </r>
  <r>
    <x v="1017"/>
    <n v="92"/>
    <s v="Hinsdale SAU Office"/>
    <s v="2/1/2018"/>
    <s v="SNBrk"/>
    <n v="1034"/>
    <n v="176"/>
    <n v="419"/>
    <n v="1629"/>
  </r>
  <r>
    <x v="1018"/>
    <n v="92"/>
    <s v="Hinsdale SAU Office"/>
    <s v="2/1/2018"/>
    <s v="SP2"/>
    <n v="1452"/>
    <n v="0"/>
    <n v="0"/>
    <n v="1452"/>
  </r>
  <r>
    <x v="1019"/>
    <n v="92"/>
    <s v="Hinsdale SAU Office"/>
    <s v="3/1/2018"/>
    <s v="LUN"/>
    <n v="3283"/>
    <n v="517"/>
    <n v="2582"/>
    <n v="6382"/>
  </r>
  <r>
    <x v="1020"/>
    <n v="92"/>
    <s v="Hinsdale SAU Office"/>
    <s v="3/1/2018"/>
    <s v="SNBrk"/>
    <n v="1408"/>
    <n v="242"/>
    <n v="572"/>
    <n v="2222"/>
  </r>
  <r>
    <x v="1021"/>
    <n v="92"/>
    <s v="Hinsdale SAU Office"/>
    <s v="3/1/2018"/>
    <s v="SP2"/>
    <n v="1990"/>
    <n v="0"/>
    <n v="0"/>
    <n v="1990"/>
  </r>
  <r>
    <x v="1022"/>
    <n v="92"/>
    <s v="Hinsdale SAU Office"/>
    <s v="4/1/2018"/>
    <s v="LUN"/>
    <n v="2725"/>
    <n v="447"/>
    <n v="2150"/>
    <n v="5322"/>
  </r>
  <r>
    <x v="1023"/>
    <n v="92"/>
    <s v="Hinsdale SAU Office"/>
    <s v="4/1/2018"/>
    <s v="SNBrk"/>
    <n v="1254"/>
    <n v="243"/>
    <n v="519"/>
    <n v="2016"/>
  </r>
  <r>
    <x v="1024"/>
    <n v="92"/>
    <s v="Hinsdale SAU Office"/>
    <s v="4/1/2018"/>
    <s v="SP2"/>
    <n v="1735"/>
    <n v="0"/>
    <n v="0"/>
    <n v="1735"/>
  </r>
  <r>
    <x v="1025"/>
    <n v="92"/>
    <s v="Hinsdale SAU Office"/>
    <s v="5/1/2018"/>
    <s v="LUN"/>
    <n v="3587"/>
    <n v="592"/>
    <n v="2891"/>
    <n v="7070"/>
  </r>
  <r>
    <x v="1026"/>
    <n v="92"/>
    <s v="Hinsdale SAU Office"/>
    <s v="5/1/2018"/>
    <s v="SNBrk"/>
    <n v="1641"/>
    <n v="300"/>
    <n v="748"/>
    <n v="2689"/>
  </r>
  <r>
    <x v="1027"/>
    <n v="92"/>
    <s v="Hinsdale SAU Office"/>
    <s v="5/1/2018"/>
    <s v="SP2"/>
    <n v="2237"/>
    <n v="0"/>
    <n v="0"/>
    <n v="2237"/>
  </r>
  <r>
    <x v="1028"/>
    <n v="92"/>
    <s v="Hinsdale SAU Office"/>
    <s v="6/1/2018"/>
    <s v="LUN"/>
    <n v="2569"/>
    <n v="408"/>
    <n v="2054"/>
    <n v="5031"/>
  </r>
  <r>
    <x v="1029"/>
    <n v="92"/>
    <s v="Hinsdale SAU Office"/>
    <s v="6/1/2018"/>
    <s v="SNBrk"/>
    <n v="1213"/>
    <n v="244"/>
    <n v="587"/>
    <n v="2044"/>
  </r>
  <r>
    <x v="1030"/>
    <n v="92"/>
    <s v="Hinsdale SAU Office"/>
    <s v="6/1/2018"/>
    <s v="SP2"/>
    <n v="1300"/>
    <n v="0"/>
    <n v="0"/>
    <n v="1300"/>
  </r>
  <r>
    <x v="1031"/>
    <n v="92"/>
    <s v="Hinsdale SAU Office"/>
    <s v="8/1/2017"/>
    <s v="LUN"/>
    <n v="472"/>
    <n v="75"/>
    <n v="345"/>
    <n v="892"/>
  </r>
  <r>
    <x v="1032"/>
    <n v="92"/>
    <s v="Hinsdale SAU Office"/>
    <s v="8/1/2017"/>
    <s v="SNBrk"/>
    <n v="134"/>
    <n v="6"/>
    <n v="32"/>
    <n v="172"/>
  </r>
  <r>
    <x v="1033"/>
    <n v="92"/>
    <s v="Hinsdale SAU Office"/>
    <s v="9/1/2017"/>
    <s v="LUN"/>
    <n v="3440"/>
    <n v="543"/>
    <n v="2624"/>
    <n v="6607"/>
  </r>
  <r>
    <x v="1034"/>
    <n v="92"/>
    <s v="Hinsdale SAU Office"/>
    <s v="9/1/2017"/>
    <s v="SNBrk"/>
    <n v="1371"/>
    <n v="204"/>
    <n v="541"/>
    <n v="2116"/>
  </r>
  <r>
    <x v="1035"/>
    <n v="92"/>
    <s v="Hinsdale SAU Office"/>
    <s v="9/1/2017"/>
    <s v="SP2"/>
    <n v="1815"/>
    <n v="0"/>
    <n v="0"/>
    <n v="1815"/>
  </r>
  <r>
    <x v="1036"/>
    <n v="92"/>
    <s v="Hinsdale SAU Office"/>
    <s v="10/1/2017"/>
    <s v="LUN"/>
    <n v="3683"/>
    <n v="602"/>
    <n v="2836"/>
    <n v="7121"/>
  </r>
  <r>
    <x v="1037"/>
    <n v="92"/>
    <s v="Hinsdale SAU Office"/>
    <s v="10/1/2017"/>
    <s v="SNBrk"/>
    <n v="1551"/>
    <n v="257"/>
    <n v="674"/>
    <n v="2482"/>
  </r>
  <r>
    <x v="1038"/>
    <n v="92"/>
    <s v="Hinsdale SAU Office"/>
    <s v="10/1/2017"/>
    <s v="SP2"/>
    <n v="2242"/>
    <n v="0"/>
    <n v="0"/>
    <n v="2242"/>
  </r>
  <r>
    <x v="1039"/>
    <n v="92"/>
    <s v="Hinsdale SAU Office"/>
    <s v="11/1/2017"/>
    <s v="LUN"/>
    <n v="3101"/>
    <n v="426"/>
    <n v="2312"/>
    <n v="5839"/>
  </r>
  <r>
    <x v="1040"/>
    <n v="92"/>
    <s v="Hinsdale SAU Office"/>
    <s v="11/1/2017"/>
    <s v="SNBrk"/>
    <n v="1313"/>
    <n v="167"/>
    <n v="493"/>
    <n v="1973"/>
  </r>
  <r>
    <x v="1041"/>
    <n v="92"/>
    <s v="Hinsdale SAU Office"/>
    <s v="11/1/2017"/>
    <s v="SP2"/>
    <n v="1864"/>
    <n v="0"/>
    <n v="0"/>
    <n v="1864"/>
  </r>
  <r>
    <x v="1042"/>
    <n v="92"/>
    <s v="Hinsdale SAU Office"/>
    <s v="12/1/2017"/>
    <s v="LUN"/>
    <n v="2562"/>
    <n v="359"/>
    <n v="2017"/>
    <n v="4938"/>
  </r>
  <r>
    <x v="1043"/>
    <n v="92"/>
    <s v="Hinsdale SAU Office"/>
    <s v="12/1/2017"/>
    <s v="SNBrk"/>
    <n v="1049"/>
    <n v="157"/>
    <n v="364"/>
    <n v="1570"/>
  </r>
  <r>
    <x v="1044"/>
    <n v="92"/>
    <s v="Hinsdale SAU Office"/>
    <s v="12/1/2017"/>
    <s v="SP2"/>
    <n v="1529"/>
    <n v="0"/>
    <n v="0"/>
    <n v="1529"/>
  </r>
  <r>
    <x v="1045"/>
    <n v="41"/>
    <s v="Hollis-Brookline SAU Office"/>
    <s v="1/1/2018"/>
    <s v="BRK"/>
    <n v="190"/>
    <n v="49"/>
    <n v="664"/>
    <n v="903"/>
  </r>
  <r>
    <x v="1046"/>
    <n v="41"/>
    <s v="Hollis-Brookline SAU Office"/>
    <s v="1/1/2018"/>
    <s v="LUN"/>
    <n v="475"/>
    <n v="179"/>
    <n v="8519"/>
    <n v="9173"/>
  </r>
  <r>
    <x v="1045"/>
    <n v="41"/>
    <s v="Hollis-Brookline SAU Office"/>
    <s v="1/1/2018"/>
    <s v="BRK"/>
    <n v="18"/>
    <n v="0"/>
    <n v="50"/>
    <n v="68"/>
  </r>
  <r>
    <x v="1046"/>
    <n v="41"/>
    <s v="Hollis-Brookline SAU Office"/>
    <s v="1/1/2018"/>
    <s v="LUN"/>
    <n v="307"/>
    <n v="93"/>
    <n v="4680"/>
    <n v="5080"/>
  </r>
  <r>
    <x v="1047"/>
    <n v="41"/>
    <s v="Hollis-Brookline SAU Office"/>
    <s v="2/1/2018"/>
    <s v="BRK"/>
    <n v="21"/>
    <n v="0"/>
    <n v="39"/>
    <n v="60"/>
  </r>
  <r>
    <x v="1048"/>
    <n v="41"/>
    <s v="Hollis-Brookline SAU Office"/>
    <s v="2/1/2018"/>
    <s v="LUN"/>
    <n v="333"/>
    <n v="85"/>
    <n v="4620"/>
    <n v="5038"/>
  </r>
  <r>
    <x v="1047"/>
    <n v="41"/>
    <s v="Hollis-Brookline SAU Office"/>
    <s v="2/1/2018"/>
    <s v="BRK"/>
    <n v="196"/>
    <n v="54"/>
    <n v="714"/>
    <n v="964"/>
  </r>
  <r>
    <x v="1048"/>
    <n v="41"/>
    <s v="Hollis-Brookline SAU Office"/>
    <s v="2/1/2018"/>
    <s v="LUN"/>
    <n v="437"/>
    <n v="154"/>
    <n v="7197"/>
    <n v="7788"/>
  </r>
  <r>
    <x v="1049"/>
    <n v="41"/>
    <s v="Hollis-Brookline SAU Office"/>
    <s v="3/1/2018"/>
    <s v="BRK"/>
    <n v="214"/>
    <n v="94"/>
    <n v="794"/>
    <n v="1102"/>
  </r>
  <r>
    <x v="1050"/>
    <n v="41"/>
    <s v="Hollis-Brookline SAU Office"/>
    <s v="3/1/2018"/>
    <s v="LUN"/>
    <n v="488"/>
    <n v="221"/>
    <n v="8052"/>
    <n v="8761"/>
  </r>
  <r>
    <x v="1049"/>
    <n v="41"/>
    <s v="Hollis-Brookline SAU Office"/>
    <s v="3/1/2018"/>
    <s v="BRK"/>
    <n v="34"/>
    <n v="4"/>
    <n v="41"/>
    <n v="79"/>
  </r>
  <r>
    <x v="1050"/>
    <n v="41"/>
    <s v="Hollis-Brookline SAU Office"/>
    <s v="3/1/2018"/>
    <s v="LUN"/>
    <n v="386"/>
    <n v="116"/>
    <n v="4743"/>
    <n v="5245"/>
  </r>
  <r>
    <x v="1051"/>
    <n v="41"/>
    <s v="Hollis-Brookline SAU Office"/>
    <s v="4/1/2018"/>
    <s v="BRK"/>
    <n v="173"/>
    <n v="87"/>
    <n v="638"/>
    <n v="898"/>
  </r>
  <r>
    <x v="1052"/>
    <n v="41"/>
    <s v="Hollis-Brookline SAU Office"/>
    <s v="4/1/2018"/>
    <s v="LUN"/>
    <n v="450"/>
    <n v="208"/>
    <n v="7233"/>
    <n v="7891"/>
  </r>
  <r>
    <x v="1051"/>
    <n v="41"/>
    <s v="Hollis-Brookline SAU Office"/>
    <s v="4/1/2018"/>
    <s v="BRK"/>
    <n v="23"/>
    <n v="7"/>
    <n v="17"/>
    <n v="47"/>
  </r>
  <r>
    <x v="1052"/>
    <n v="41"/>
    <s v="Hollis-Brookline SAU Office"/>
    <s v="4/1/2018"/>
    <s v="LUN"/>
    <n v="366"/>
    <n v="109"/>
    <n v="4385"/>
    <n v="4860"/>
  </r>
  <r>
    <x v="1053"/>
    <n v="41"/>
    <s v="Hollis-Brookline SAU Office"/>
    <s v="5/1/2018"/>
    <s v="BRK"/>
    <n v="33"/>
    <n v="5"/>
    <n v="32"/>
    <n v="70"/>
  </r>
  <r>
    <x v="1054"/>
    <n v="41"/>
    <s v="Hollis-Brookline SAU Office"/>
    <s v="5/1/2018"/>
    <s v="LUN"/>
    <n v="560"/>
    <n v="150"/>
    <n v="6314"/>
    <n v="7024"/>
  </r>
  <r>
    <x v="1053"/>
    <n v="41"/>
    <s v="Hollis-Brookline SAU Office"/>
    <s v="5/1/2018"/>
    <s v="BRK"/>
    <n v="239"/>
    <n v="131"/>
    <n v="991"/>
    <n v="1361"/>
  </r>
  <r>
    <x v="1054"/>
    <n v="41"/>
    <s v="Hollis-Brookline SAU Office"/>
    <s v="5/1/2018"/>
    <s v="LUN"/>
    <n v="660"/>
    <n v="267"/>
    <n v="10077"/>
    <n v="11004"/>
  </r>
  <r>
    <x v="1055"/>
    <n v="41"/>
    <s v="Hollis-Brookline SAU Office"/>
    <s v="6/1/2018"/>
    <s v="BRK"/>
    <n v="7"/>
    <n v="0"/>
    <n v="13"/>
    <n v="20"/>
  </r>
  <r>
    <x v="1056"/>
    <n v="41"/>
    <s v="Hollis-Brookline SAU Office"/>
    <s v="6/1/2018"/>
    <s v="LUN"/>
    <n v="195"/>
    <n v="52"/>
    <n v="2063"/>
    <n v="2310"/>
  </r>
  <r>
    <x v="1055"/>
    <n v="41"/>
    <s v="Hollis-Brookline SAU Office"/>
    <s v="6/1/2018"/>
    <s v="BRK"/>
    <n v="120"/>
    <n v="57"/>
    <n v="451"/>
    <n v="628"/>
  </r>
  <r>
    <x v="1056"/>
    <n v="41"/>
    <s v="Hollis-Brookline SAU Office"/>
    <s v="6/1/2018"/>
    <s v="LUN"/>
    <n v="339"/>
    <n v="138"/>
    <n v="5267"/>
    <n v="5744"/>
  </r>
  <r>
    <x v="1057"/>
    <n v="41"/>
    <s v="Hollis-Brookline SAU Office"/>
    <s v="8/1/2017"/>
    <s v="BRK"/>
    <n v="0"/>
    <n v="0"/>
    <n v="3"/>
    <n v="3"/>
  </r>
  <r>
    <x v="1058"/>
    <n v="41"/>
    <s v="Hollis-Brookline SAU Office"/>
    <s v="8/1/2017"/>
    <s v="LUN"/>
    <n v="23"/>
    <n v="3"/>
    <n v="383"/>
    <n v="409"/>
  </r>
  <r>
    <x v="1057"/>
    <n v="41"/>
    <s v="Hollis-Brookline SAU Office"/>
    <s v="8/1/2017"/>
    <s v="BRK"/>
    <n v="2"/>
    <n v="0"/>
    <n v="16"/>
    <n v="18"/>
  </r>
  <r>
    <x v="1058"/>
    <n v="41"/>
    <s v="Hollis-Brookline SAU Office"/>
    <s v="8/1/2017"/>
    <s v="LUN"/>
    <n v="15"/>
    <n v="11"/>
    <n v="256"/>
    <n v="282"/>
  </r>
  <r>
    <x v="1059"/>
    <n v="41"/>
    <s v="Hollis-Brookline SAU Office"/>
    <s v="9/1/2017"/>
    <s v="BRK"/>
    <n v="142"/>
    <n v="71"/>
    <n v="455"/>
    <n v="668"/>
  </r>
  <r>
    <x v="1060"/>
    <n v="41"/>
    <s v="Hollis-Brookline SAU Office"/>
    <s v="9/1/2017"/>
    <s v="LUN"/>
    <n v="502"/>
    <n v="240"/>
    <n v="7637"/>
    <n v="8379"/>
  </r>
  <r>
    <x v="1059"/>
    <n v="41"/>
    <s v="Hollis-Brookline SAU Office"/>
    <s v="9/1/2017"/>
    <s v="BRK"/>
    <n v="10"/>
    <n v="0"/>
    <n v="56"/>
    <n v="66"/>
  </r>
  <r>
    <x v="1060"/>
    <n v="41"/>
    <s v="Hollis-Brookline SAU Office"/>
    <s v="9/1/2017"/>
    <s v="LUN"/>
    <n v="381"/>
    <n v="129"/>
    <n v="5824"/>
    <n v="6334"/>
  </r>
  <r>
    <x v="1061"/>
    <n v="41"/>
    <s v="Hollis-Brookline SAU Office"/>
    <s v="10/1/2017"/>
    <s v="BRK"/>
    <n v="39"/>
    <n v="0"/>
    <n v="56"/>
    <n v="95"/>
  </r>
  <r>
    <x v="1062"/>
    <n v="41"/>
    <s v="Hollis-Brookline SAU Office"/>
    <s v="10/1/2017"/>
    <s v="LUN"/>
    <n v="450"/>
    <n v="159"/>
    <n v="5899"/>
    <n v="6508"/>
  </r>
  <r>
    <x v="1061"/>
    <n v="41"/>
    <s v="Hollis-Brookline SAU Office"/>
    <s v="10/1/2017"/>
    <s v="BRK"/>
    <n v="200"/>
    <n v="67"/>
    <n v="653"/>
    <n v="920"/>
  </r>
  <r>
    <x v="1062"/>
    <n v="41"/>
    <s v="Hollis-Brookline SAU Office"/>
    <s v="10/1/2017"/>
    <s v="LUN"/>
    <n v="514"/>
    <n v="249"/>
    <n v="8647"/>
    <n v="9410"/>
  </r>
  <r>
    <x v="1063"/>
    <n v="41"/>
    <s v="Hollis-Brookline SAU Office"/>
    <s v="11/1/2017"/>
    <s v="BRK"/>
    <n v="181"/>
    <n v="49"/>
    <n v="632"/>
    <n v="862"/>
  </r>
  <r>
    <x v="1064"/>
    <n v="41"/>
    <s v="Hollis-Brookline SAU Office"/>
    <s v="11/1/2017"/>
    <s v="LUN"/>
    <n v="415"/>
    <n v="139"/>
    <n v="7623"/>
    <n v="8177"/>
  </r>
  <r>
    <x v="1063"/>
    <n v="41"/>
    <s v="Hollis-Brookline SAU Office"/>
    <s v="11/1/2017"/>
    <s v="BRK"/>
    <n v="24"/>
    <n v="0"/>
    <n v="24"/>
    <n v="48"/>
  </r>
  <r>
    <x v="1064"/>
    <n v="41"/>
    <s v="Hollis-Brookline SAU Office"/>
    <s v="11/1/2017"/>
    <s v="LUN"/>
    <n v="367"/>
    <n v="18"/>
    <n v="5123"/>
    <n v="5508"/>
  </r>
  <r>
    <x v="1065"/>
    <n v="41"/>
    <s v="Hollis-Brookline SAU Office"/>
    <s v="12/1/2017"/>
    <s v="BRK"/>
    <n v="14"/>
    <n v="0"/>
    <n v="34"/>
    <n v="48"/>
  </r>
  <r>
    <x v="1066"/>
    <n v="41"/>
    <s v="Hollis-Brookline SAU Office"/>
    <s v="12/1/2017"/>
    <s v="LUN"/>
    <n v="247"/>
    <n v="83"/>
    <n v="4267"/>
    <n v="4597"/>
  </r>
  <r>
    <x v="1065"/>
    <n v="41"/>
    <s v="Hollis-Brookline SAU Office"/>
    <s v="12/1/2017"/>
    <s v="BRK"/>
    <n v="191"/>
    <n v="46"/>
    <n v="570"/>
    <n v="807"/>
  </r>
  <r>
    <x v="1066"/>
    <n v="41"/>
    <s v="Hollis-Brookline SAU Office"/>
    <s v="12/1/2017"/>
    <s v="LUN"/>
    <n v="375"/>
    <n v="131"/>
    <n v="6703"/>
    <n v="7209"/>
  </r>
  <r>
    <x v="1067"/>
    <n v="15"/>
    <s v="Hooksett SAU Office"/>
    <s v="1/1/2018"/>
    <s v="BRK"/>
    <n v="1464"/>
    <n v="206"/>
    <n v="1466"/>
    <n v="3136"/>
  </r>
  <r>
    <x v="1068"/>
    <n v="15"/>
    <s v="Hooksett SAU Office"/>
    <s v="1/1/2018"/>
    <s v="LUN"/>
    <n v="3661"/>
    <n v="1008"/>
    <n v="14729"/>
    <n v="19398"/>
  </r>
  <r>
    <x v="1069"/>
    <n v="15"/>
    <s v="Hooksett SAU Office"/>
    <s v="2/1/2018"/>
    <s v="BRK"/>
    <n v="1405"/>
    <n v="180"/>
    <n v="1424"/>
    <n v="3009"/>
  </r>
  <r>
    <x v="1070"/>
    <n v="15"/>
    <s v="Hooksett SAU Office"/>
    <s v="2/1/2018"/>
    <s v="LUN"/>
    <n v="3302"/>
    <n v="868"/>
    <n v="12653"/>
    <n v="16823"/>
  </r>
  <r>
    <x v="1071"/>
    <n v="15"/>
    <s v="Hooksett SAU Office"/>
    <s v="3/1/2018"/>
    <s v="BRK"/>
    <n v="1539"/>
    <n v="201"/>
    <n v="1820"/>
    <n v="3560"/>
  </r>
  <r>
    <x v="1072"/>
    <n v="15"/>
    <s v="Hooksett SAU Office"/>
    <s v="3/1/2018"/>
    <s v="LUN"/>
    <n v="3679"/>
    <n v="1007"/>
    <n v="14699"/>
    <n v="19385"/>
  </r>
  <r>
    <x v="1073"/>
    <n v="15"/>
    <s v="Hooksett SAU Office"/>
    <s v="4/1/2018"/>
    <s v="BRK"/>
    <n v="1560"/>
    <n v="183"/>
    <n v="1570"/>
    <n v="3313"/>
  </r>
  <r>
    <x v="1074"/>
    <n v="15"/>
    <s v="Hooksett SAU Office"/>
    <s v="4/1/2018"/>
    <s v="LUN"/>
    <n v="3561"/>
    <n v="930"/>
    <n v="13316"/>
    <n v="17807"/>
  </r>
  <r>
    <x v="1075"/>
    <n v="15"/>
    <s v="Hooksett SAU Office"/>
    <s v="5/1/2018"/>
    <s v="BRK"/>
    <n v="2176"/>
    <n v="262"/>
    <n v="2280"/>
    <n v="4718"/>
  </r>
  <r>
    <x v="1076"/>
    <n v="15"/>
    <s v="Hooksett SAU Office"/>
    <s v="5/1/2018"/>
    <s v="LUN"/>
    <n v="4770"/>
    <n v="1190"/>
    <n v="17870"/>
    <n v="23830"/>
  </r>
  <r>
    <x v="1077"/>
    <n v="15"/>
    <s v="Hooksett SAU Office"/>
    <s v="6/1/2018"/>
    <s v="BRK"/>
    <n v="1212"/>
    <n v="156"/>
    <n v="1205"/>
    <n v="2573"/>
  </r>
  <r>
    <x v="1078"/>
    <n v="15"/>
    <s v="Hooksett SAU Office"/>
    <s v="6/1/2018"/>
    <s v="LUN"/>
    <n v="2703"/>
    <n v="692"/>
    <n v="10180"/>
    <n v="13575"/>
  </r>
  <r>
    <x v="1079"/>
    <n v="15"/>
    <s v="Hooksett SAU Office"/>
    <s v="8/1/2017"/>
    <s v="BRK"/>
    <n v="17"/>
    <n v="1"/>
    <n v="20"/>
    <n v="38"/>
  </r>
  <r>
    <x v="1080"/>
    <n v="15"/>
    <s v="Hooksett SAU Office"/>
    <s v="8/1/2017"/>
    <s v="LUN"/>
    <n v="225"/>
    <n v="41"/>
    <n v="862"/>
    <n v="1128"/>
  </r>
  <r>
    <x v="1081"/>
    <n v="15"/>
    <s v="Hooksett SAU Office"/>
    <s v="9/1/2017"/>
    <s v="BRK"/>
    <n v="1266"/>
    <n v="156"/>
    <n v="1313"/>
    <n v="2735"/>
  </r>
  <r>
    <x v="1082"/>
    <n v="15"/>
    <s v="Hooksett SAU Office"/>
    <s v="9/1/2017"/>
    <s v="LUN"/>
    <n v="4368"/>
    <n v="857"/>
    <n v="14284"/>
    <n v="19509"/>
  </r>
  <r>
    <x v="1083"/>
    <n v="15"/>
    <s v="Hooksett SAU Office"/>
    <s v="10/1/2017"/>
    <s v="BRK"/>
    <n v="1668"/>
    <n v="279"/>
    <n v="1731"/>
    <n v="3678"/>
  </r>
  <r>
    <x v="1084"/>
    <n v="15"/>
    <s v="Hooksett SAU Office"/>
    <s v="10/1/2017"/>
    <s v="LUN"/>
    <n v="4427"/>
    <n v="1197"/>
    <n v="16017"/>
    <n v="21641"/>
  </r>
  <r>
    <x v="1085"/>
    <n v="15"/>
    <s v="Hooksett SAU Office"/>
    <s v="11/1/2017"/>
    <s v="BRK"/>
    <n v="285"/>
    <n v="7"/>
    <n v="282"/>
    <n v="574"/>
  </r>
  <r>
    <x v="1086"/>
    <n v="15"/>
    <s v="Hooksett SAU Office"/>
    <s v="11/1/2017"/>
    <s v="LUN"/>
    <n v="1126"/>
    <n v="277"/>
    <n v="5940"/>
    <n v="7343"/>
  </r>
  <r>
    <x v="1085"/>
    <n v="15"/>
    <s v="Hooksett SAU Office"/>
    <s v="11/1/2017"/>
    <s v="BRK"/>
    <n v="1057"/>
    <n v="196"/>
    <n v="1300"/>
    <n v="2553"/>
  </r>
  <r>
    <x v="1086"/>
    <n v="15"/>
    <s v="Hooksett SAU Office"/>
    <s v="11/1/2017"/>
    <s v="LUN"/>
    <n v="2266"/>
    <n v="739"/>
    <n v="8130"/>
    <n v="11135"/>
  </r>
  <r>
    <x v="1087"/>
    <n v="15"/>
    <s v="Hooksett SAU Office"/>
    <s v="12/1/2017"/>
    <s v="BRK"/>
    <n v="1187"/>
    <n v="171"/>
    <n v="1353"/>
    <n v="2711"/>
  </r>
  <r>
    <x v="1088"/>
    <n v="15"/>
    <s v="Hooksett SAU Office"/>
    <s v="12/1/2017"/>
    <s v="LUN"/>
    <n v="3043"/>
    <n v="797"/>
    <n v="12505"/>
    <n v="16345"/>
  </r>
  <r>
    <x v="1089"/>
    <n v="66"/>
    <s v="Hopkinton SAU Office"/>
    <s v="1/1/2018"/>
    <s v="BRK"/>
    <n v="747"/>
    <n v="82"/>
    <n v="1270"/>
    <n v="2099"/>
  </r>
  <r>
    <x v="1090"/>
    <n v="66"/>
    <s v="Hopkinton SAU Office"/>
    <s v="1/1/2018"/>
    <s v="LUN"/>
    <n v="835"/>
    <n v="164"/>
    <n v="4506"/>
    <n v="5505"/>
  </r>
  <r>
    <x v="1091"/>
    <n v="66"/>
    <s v="Hopkinton SAU Office"/>
    <s v="1/1/2018"/>
    <s v="MLK"/>
    <n v="0"/>
    <n v="0"/>
    <n v="73"/>
    <n v="73"/>
  </r>
  <r>
    <x v="1092"/>
    <n v="66"/>
    <s v="Hopkinton SAU Office"/>
    <s v="2/1/2018"/>
    <s v="BRK"/>
    <n v="644"/>
    <n v="69"/>
    <n v="951"/>
    <n v="1664"/>
  </r>
  <r>
    <x v="1093"/>
    <n v="66"/>
    <s v="Hopkinton SAU Office"/>
    <s v="2/1/2018"/>
    <s v="LUN"/>
    <n v="720"/>
    <n v="154"/>
    <n v="4034"/>
    <n v="4908"/>
  </r>
  <r>
    <x v="1094"/>
    <n v="66"/>
    <s v="Hopkinton SAU Office"/>
    <s v="2/1/2018"/>
    <s v="MLK"/>
    <n v="0"/>
    <n v="0"/>
    <n v="72"/>
    <n v="72"/>
  </r>
  <r>
    <x v="1095"/>
    <n v="66"/>
    <s v="Hopkinton SAU Office"/>
    <s v="3/1/2018"/>
    <s v="BRK"/>
    <n v="666"/>
    <n v="81"/>
    <n v="1052"/>
    <n v="1799"/>
  </r>
  <r>
    <x v="1096"/>
    <n v="66"/>
    <s v="Hopkinton SAU Office"/>
    <s v="3/1/2018"/>
    <s v="LUN"/>
    <n v="739"/>
    <n v="163"/>
    <n v="4096"/>
    <n v="4998"/>
  </r>
  <r>
    <x v="1097"/>
    <n v="66"/>
    <s v="Hopkinton SAU Office"/>
    <s v="3/1/2018"/>
    <s v="MLK"/>
    <n v="0"/>
    <n v="0"/>
    <n v="91"/>
    <n v="91"/>
  </r>
  <r>
    <x v="1098"/>
    <n v="66"/>
    <s v="Hopkinton SAU Office"/>
    <s v="4/1/2018"/>
    <s v="BRK"/>
    <n v="642"/>
    <n v="72"/>
    <n v="1154"/>
    <n v="1868"/>
  </r>
  <r>
    <x v="1099"/>
    <n v="66"/>
    <s v="Hopkinton SAU Office"/>
    <s v="4/1/2018"/>
    <s v="LUN"/>
    <n v="694"/>
    <n v="153"/>
    <n v="3993"/>
    <n v="4840"/>
  </r>
  <r>
    <x v="1100"/>
    <n v="66"/>
    <s v="Hopkinton SAU Office"/>
    <s v="4/1/2018"/>
    <s v="MLK"/>
    <n v="0"/>
    <n v="0"/>
    <n v="99"/>
    <n v="99"/>
  </r>
  <r>
    <x v="1101"/>
    <n v="66"/>
    <s v="Hopkinton SAU Office"/>
    <s v="5/1/2018"/>
    <s v="BRK"/>
    <n v="920"/>
    <n v="114"/>
    <n v="1828"/>
    <n v="2862"/>
  </r>
  <r>
    <x v="1102"/>
    <n v="66"/>
    <s v="Hopkinton SAU Office"/>
    <s v="5/1/2018"/>
    <s v="LUN"/>
    <n v="1008"/>
    <n v="241"/>
    <n v="5417"/>
    <n v="6666"/>
  </r>
  <r>
    <x v="1103"/>
    <n v="66"/>
    <s v="Hopkinton SAU Office"/>
    <s v="5/1/2018"/>
    <s v="MLK"/>
    <n v="0"/>
    <n v="0"/>
    <n v="150"/>
    <n v="150"/>
  </r>
  <r>
    <x v="1104"/>
    <n v="66"/>
    <s v="Hopkinton SAU Office"/>
    <s v="6/1/2018"/>
    <s v="BRK"/>
    <n v="568"/>
    <n v="66"/>
    <n v="1004"/>
    <n v="1638"/>
  </r>
  <r>
    <x v="1105"/>
    <n v="66"/>
    <s v="Hopkinton SAU Office"/>
    <s v="6/1/2018"/>
    <s v="LUN"/>
    <n v="641"/>
    <n v="144"/>
    <n v="3439"/>
    <n v="4224"/>
  </r>
  <r>
    <x v="1106"/>
    <n v="66"/>
    <s v="Hopkinton SAU Office"/>
    <s v="6/1/2018"/>
    <s v="MLK"/>
    <n v="94"/>
    <n v="0"/>
    <n v="0"/>
    <n v="94"/>
  </r>
  <r>
    <x v="1107"/>
    <n v="66"/>
    <s v="Hopkinton SAU Office"/>
    <s v="8/1/2017"/>
    <s v="BRK"/>
    <n v="97"/>
    <n v="13"/>
    <n v="148"/>
    <n v="258"/>
  </r>
  <r>
    <x v="1108"/>
    <n v="66"/>
    <s v="Hopkinton SAU Office"/>
    <s v="8/1/2017"/>
    <s v="LUN"/>
    <n v="125"/>
    <n v="14"/>
    <n v="539"/>
    <n v="678"/>
  </r>
  <r>
    <x v="1109"/>
    <n v="66"/>
    <s v="Hopkinton SAU Office"/>
    <s v="8/1/2017"/>
    <s v="MLK"/>
    <n v="0"/>
    <n v="0"/>
    <n v="1"/>
    <n v="1"/>
  </r>
  <r>
    <x v="1110"/>
    <n v="66"/>
    <s v="Hopkinton SAU Office"/>
    <s v="9/1/2017"/>
    <s v="BRK"/>
    <n v="690"/>
    <n v="98"/>
    <n v="1089"/>
    <n v="1877"/>
  </r>
  <r>
    <x v="1111"/>
    <n v="66"/>
    <s v="Hopkinton SAU Office"/>
    <s v="9/1/2017"/>
    <s v="LUN"/>
    <n v="816"/>
    <n v="159"/>
    <n v="3934"/>
    <n v="4909"/>
  </r>
  <r>
    <x v="1112"/>
    <n v="66"/>
    <s v="Hopkinton SAU Office"/>
    <s v="9/1/2017"/>
    <s v="MLK"/>
    <n v="0"/>
    <n v="0"/>
    <n v="42"/>
    <n v="42"/>
  </r>
  <r>
    <x v="1113"/>
    <n v="66"/>
    <s v="Hopkinton SAU Office"/>
    <s v="10/1/2017"/>
    <s v="BRK"/>
    <n v="696"/>
    <n v="113"/>
    <n v="1177"/>
    <n v="1986"/>
  </r>
  <r>
    <x v="1114"/>
    <n v="66"/>
    <s v="Hopkinton SAU Office"/>
    <s v="10/1/2017"/>
    <s v="LUN"/>
    <n v="789"/>
    <n v="193"/>
    <n v="4404"/>
    <n v="5386"/>
  </r>
  <r>
    <x v="1115"/>
    <n v="66"/>
    <s v="Hopkinton SAU Office"/>
    <s v="10/1/2017"/>
    <s v="MLK"/>
    <n v="0"/>
    <n v="0"/>
    <n v="48"/>
    <n v="48"/>
  </r>
  <r>
    <x v="1116"/>
    <n v="66"/>
    <s v="Hopkinton SAU Office"/>
    <s v="11/1/2017"/>
    <s v="BRK"/>
    <n v="644"/>
    <n v="100"/>
    <n v="1080"/>
    <n v="1824"/>
  </r>
  <r>
    <x v="1117"/>
    <n v="66"/>
    <s v="Hopkinton SAU Office"/>
    <s v="11/1/2017"/>
    <s v="LUN"/>
    <n v="750"/>
    <n v="159"/>
    <n v="4027"/>
    <n v="4936"/>
  </r>
  <r>
    <x v="1118"/>
    <n v="66"/>
    <s v="Hopkinton SAU Office"/>
    <s v="11/1/2017"/>
    <s v="MLK"/>
    <n v="0"/>
    <n v="0"/>
    <n v="58"/>
    <n v="58"/>
  </r>
  <r>
    <x v="1119"/>
    <n v="66"/>
    <s v="Hopkinton SAU Office"/>
    <s v="12/1/2017"/>
    <s v="BRK"/>
    <n v="576"/>
    <n v="63"/>
    <n v="977"/>
    <n v="1616"/>
  </r>
  <r>
    <x v="1120"/>
    <n v="66"/>
    <s v="Hopkinton SAU Office"/>
    <s v="12/1/2017"/>
    <s v="LUN"/>
    <n v="664"/>
    <n v="137"/>
    <n v="3653"/>
    <n v="4454"/>
  </r>
  <r>
    <x v="1121"/>
    <n v="66"/>
    <s v="Hopkinton SAU Office"/>
    <s v="12/1/2017"/>
    <s v="MLK"/>
    <n v="0"/>
    <n v="0"/>
    <n v="48"/>
    <n v="48"/>
  </r>
  <r>
    <x v="1122"/>
    <n v="81"/>
    <s v="Hudson SAU Office"/>
    <s v="1/1/2018"/>
    <s v="BRK"/>
    <n v="1449"/>
    <n v="501"/>
    <n v="2899"/>
    <n v="4849"/>
  </r>
  <r>
    <x v="1123"/>
    <n v="81"/>
    <s v="Hudson SAU Office"/>
    <s v="1/1/2018"/>
    <s v="LUN"/>
    <n v="4378"/>
    <n v="1544"/>
    <n v="18550"/>
    <n v="24472"/>
  </r>
  <r>
    <x v="1124"/>
    <n v="81"/>
    <s v="Hudson SAU Office"/>
    <s v="1/1/2018"/>
    <s v="MLK"/>
    <n v="3"/>
    <n v="0"/>
    <n v="24"/>
    <n v="27"/>
  </r>
  <r>
    <x v="1125"/>
    <n v="81"/>
    <s v="Hudson SAU Office"/>
    <s v="2/1/2018"/>
    <s v="BRK"/>
    <n v="1549"/>
    <n v="541"/>
    <n v="3180"/>
    <n v="5270"/>
  </r>
  <r>
    <x v="1126"/>
    <n v="81"/>
    <s v="Hudson SAU Office"/>
    <s v="2/1/2018"/>
    <s v="LUN"/>
    <n v="4384"/>
    <n v="1598"/>
    <n v="19352"/>
    <n v="25334"/>
  </r>
  <r>
    <x v="1127"/>
    <n v="81"/>
    <s v="Hudson SAU Office"/>
    <s v="2/1/2018"/>
    <s v="MLK"/>
    <n v="2"/>
    <n v="0"/>
    <n v="12"/>
    <n v="14"/>
  </r>
  <r>
    <x v="1128"/>
    <n v="81"/>
    <s v="Hudson SAU Office"/>
    <s v="3/1/2018"/>
    <s v="BRK"/>
    <n v="1598"/>
    <n v="576"/>
    <n v="3099"/>
    <n v="5273"/>
  </r>
  <r>
    <x v="1129"/>
    <n v="81"/>
    <s v="Hudson SAU Office"/>
    <s v="3/1/2018"/>
    <s v="LUN"/>
    <n v="4785"/>
    <n v="1703"/>
    <n v="19820"/>
    <n v="26308"/>
  </r>
  <r>
    <x v="1130"/>
    <n v="81"/>
    <s v="Hudson SAU Office"/>
    <s v="3/1/2018"/>
    <s v="MLK"/>
    <n v="4"/>
    <n v="0"/>
    <n v="42"/>
    <n v="46"/>
  </r>
  <r>
    <x v="1131"/>
    <n v="81"/>
    <s v="Hudson SAU Office"/>
    <s v="4/1/2018"/>
    <s v="BRK"/>
    <n v="1623"/>
    <n v="571"/>
    <n v="3137"/>
    <n v="5331"/>
  </r>
  <r>
    <x v="1132"/>
    <n v="81"/>
    <s v="Hudson SAU Office"/>
    <s v="4/1/2018"/>
    <s v="LUN"/>
    <n v="4390"/>
    <n v="1621"/>
    <n v="18111"/>
    <n v="24122"/>
  </r>
  <r>
    <x v="1133"/>
    <n v="81"/>
    <s v="Hudson SAU Office"/>
    <s v="4/1/2018"/>
    <s v="MLK"/>
    <n v="4"/>
    <n v="0"/>
    <n v="23"/>
    <n v="27"/>
  </r>
  <r>
    <x v="1134"/>
    <n v="81"/>
    <s v="Hudson SAU Office"/>
    <s v="5/1/2018"/>
    <s v="BRK"/>
    <n v="2290"/>
    <n v="786"/>
    <n v="4407"/>
    <n v="7483"/>
  </r>
  <r>
    <x v="1135"/>
    <n v="81"/>
    <s v="Hudson SAU Office"/>
    <s v="5/1/2018"/>
    <s v="LUN"/>
    <n v="5968"/>
    <n v="2204"/>
    <n v="24120"/>
    <n v="32292"/>
  </r>
  <r>
    <x v="1136"/>
    <n v="81"/>
    <s v="Hudson SAU Office"/>
    <s v="5/1/2018"/>
    <s v="MLK"/>
    <n v="7"/>
    <n v="0"/>
    <n v="18"/>
    <n v="25"/>
  </r>
  <r>
    <x v="1137"/>
    <n v="81"/>
    <s v="Hudson SAU Office"/>
    <s v="6/1/2018"/>
    <s v="BRK"/>
    <n v="1249"/>
    <n v="414"/>
    <n v="2329"/>
    <n v="3992"/>
  </r>
  <r>
    <x v="1138"/>
    <n v="81"/>
    <s v="Hudson SAU Office"/>
    <s v="6/1/2018"/>
    <s v="LUN"/>
    <n v="3386"/>
    <n v="1261"/>
    <n v="14064"/>
    <n v="18711"/>
  </r>
  <r>
    <x v="1139"/>
    <n v="81"/>
    <s v="Hudson SAU Office"/>
    <s v="6/1/2018"/>
    <s v="MLK"/>
    <n v="1"/>
    <n v="0"/>
    <n v="14"/>
    <n v="15"/>
  </r>
  <r>
    <x v="1140"/>
    <n v="81"/>
    <s v="Hudson SAU Office"/>
    <s v="8/1/2017"/>
    <s v="BRK"/>
    <n v="117"/>
    <n v="31"/>
    <n v="168"/>
    <n v="316"/>
  </r>
  <r>
    <x v="1141"/>
    <n v="81"/>
    <s v="Hudson SAU Office"/>
    <s v="8/1/2017"/>
    <s v="LUN"/>
    <n v="903"/>
    <n v="210"/>
    <n v="3085"/>
    <n v="4198"/>
  </r>
  <r>
    <x v="1142"/>
    <n v="81"/>
    <s v="Hudson SAU Office"/>
    <s v="9/1/2017"/>
    <s v="BRK"/>
    <n v="1727"/>
    <n v="554"/>
    <n v="2776"/>
    <n v="5057"/>
  </r>
  <r>
    <x v="1143"/>
    <n v="81"/>
    <s v="Hudson SAU Office"/>
    <s v="9/1/2017"/>
    <s v="LUN"/>
    <n v="6704"/>
    <n v="2111"/>
    <n v="23979"/>
    <n v="32794"/>
  </r>
  <r>
    <x v="1144"/>
    <n v="81"/>
    <s v="Hudson SAU Office"/>
    <s v="9/1/2017"/>
    <s v="MLK"/>
    <n v="6"/>
    <n v="0"/>
    <n v="12"/>
    <n v="18"/>
  </r>
  <r>
    <x v="1145"/>
    <n v="81"/>
    <s v="Hudson SAU Office"/>
    <s v="10/1/2017"/>
    <s v="BRK"/>
    <n v="1729"/>
    <n v="562"/>
    <n v="3186"/>
    <n v="5477"/>
  </r>
  <r>
    <x v="1146"/>
    <n v="81"/>
    <s v="Hudson SAU Office"/>
    <s v="10/1/2017"/>
    <s v="LUN"/>
    <n v="5567"/>
    <n v="1788"/>
    <n v="23757"/>
    <n v="31112"/>
  </r>
  <r>
    <x v="1147"/>
    <n v="81"/>
    <s v="Hudson SAU Office"/>
    <s v="10/1/2017"/>
    <s v="MLK"/>
    <n v="0"/>
    <n v="0"/>
    <n v="7"/>
    <n v="7"/>
  </r>
  <r>
    <x v="1148"/>
    <n v="81"/>
    <s v="Hudson SAU Office"/>
    <s v="11/1/2017"/>
    <s v="BRK"/>
    <n v="1612"/>
    <n v="599"/>
    <n v="3506"/>
    <n v="5717"/>
  </r>
  <r>
    <x v="1149"/>
    <n v="81"/>
    <s v="Hudson SAU Office"/>
    <s v="11/1/2017"/>
    <s v="LUN"/>
    <n v="4896"/>
    <n v="1702"/>
    <n v="22604"/>
    <n v="29202"/>
  </r>
  <r>
    <x v="1150"/>
    <n v="81"/>
    <s v="Hudson SAU Office"/>
    <s v="11/1/2017"/>
    <s v="MLK"/>
    <n v="0"/>
    <n v="0"/>
    <n v="15"/>
    <n v="15"/>
  </r>
  <r>
    <x v="1151"/>
    <n v="81"/>
    <s v="Hudson SAU Office"/>
    <s v="12/1/2017"/>
    <s v="BRK"/>
    <n v="1357"/>
    <n v="533"/>
    <n v="2914"/>
    <n v="4804"/>
  </r>
  <r>
    <x v="1152"/>
    <n v="81"/>
    <s v="Hudson SAU Office"/>
    <s v="12/1/2017"/>
    <s v="LUN"/>
    <n v="3993"/>
    <n v="1421"/>
    <n v="18055"/>
    <n v="23469"/>
  </r>
  <r>
    <x v="1153"/>
    <n v="81"/>
    <s v="Hudson SAU Office"/>
    <s v="12/1/2017"/>
    <s v="MLK"/>
    <n v="2"/>
    <n v="0"/>
    <n v="15"/>
    <n v="17"/>
  </r>
  <r>
    <x v="1154"/>
    <n v="2"/>
    <s v="Inter-Lakes Cooperative SAU Office"/>
    <s v="1/1/2018"/>
    <s v="LUN"/>
    <n v="942"/>
    <n v="311"/>
    <n v="686"/>
    <n v="1939"/>
  </r>
  <r>
    <x v="1155"/>
    <n v="2"/>
    <s v="Inter-Lakes Cooperative SAU Office"/>
    <s v="1/1/2018"/>
    <s v="SNBrk"/>
    <n v="492"/>
    <n v="86"/>
    <n v="112"/>
    <n v="690"/>
  </r>
  <r>
    <x v="1156"/>
    <n v="2"/>
    <s v="Inter-Lakes Cooperative SAU Office"/>
    <s v="1/1/2018"/>
    <s v="BRK"/>
    <n v="442"/>
    <n v="80"/>
    <n v="169"/>
    <n v="691"/>
  </r>
  <r>
    <x v="1154"/>
    <n v="2"/>
    <s v="Inter-Lakes Cooperative SAU Office"/>
    <s v="1/1/2018"/>
    <s v="LUN"/>
    <n v="3454"/>
    <n v="311"/>
    <n v="4089"/>
    <n v="7854"/>
  </r>
  <r>
    <x v="1155"/>
    <n v="2"/>
    <s v="Inter-Lakes Cooperative SAU Office"/>
    <s v="1/1/2018"/>
    <s v="SNBrk"/>
    <n v="1003"/>
    <n v="25"/>
    <n v="403"/>
    <n v="1431"/>
  </r>
  <r>
    <x v="1157"/>
    <n v="2"/>
    <s v="Inter-Lakes Cooperative SAU Office"/>
    <s v="2/1/2018"/>
    <s v="LUN"/>
    <n v="783"/>
    <n v="285"/>
    <n v="542"/>
    <n v="1610"/>
  </r>
  <r>
    <x v="1158"/>
    <n v="2"/>
    <s v="Inter-Lakes Cooperative SAU Office"/>
    <s v="2/1/2018"/>
    <s v="SNBrk"/>
    <n v="443"/>
    <n v="80"/>
    <n v="118"/>
    <n v="641"/>
  </r>
  <r>
    <x v="1159"/>
    <n v="2"/>
    <s v="Inter-Lakes Cooperative SAU Office"/>
    <s v="2/1/2018"/>
    <s v="BRK"/>
    <n v="456"/>
    <n v="60"/>
    <n v="183"/>
    <n v="699"/>
  </r>
  <r>
    <x v="1157"/>
    <n v="2"/>
    <s v="Inter-Lakes Cooperative SAU Office"/>
    <s v="2/1/2018"/>
    <s v="LUN"/>
    <n v="3411"/>
    <n v="283"/>
    <n v="4082"/>
    <n v="7776"/>
  </r>
  <r>
    <x v="1158"/>
    <n v="2"/>
    <s v="Inter-Lakes Cooperative SAU Office"/>
    <s v="2/1/2018"/>
    <s v="SNBrk"/>
    <n v="1022"/>
    <n v="23"/>
    <n v="319"/>
    <n v="1364"/>
  </r>
  <r>
    <x v="1160"/>
    <n v="2"/>
    <s v="Inter-Lakes Cooperative SAU Office"/>
    <s v="3/1/2018"/>
    <s v="BRK"/>
    <n v="436"/>
    <n v="71"/>
    <n v="186"/>
    <n v="693"/>
  </r>
  <r>
    <x v="1161"/>
    <n v="2"/>
    <s v="Inter-Lakes Cooperative SAU Office"/>
    <s v="3/1/2018"/>
    <s v="LUN"/>
    <n v="3382"/>
    <n v="270"/>
    <n v="4086"/>
    <n v="7738"/>
  </r>
  <r>
    <x v="1162"/>
    <n v="2"/>
    <s v="Inter-Lakes Cooperative SAU Office"/>
    <s v="3/1/2018"/>
    <s v="SNBrk"/>
    <n v="1033"/>
    <n v="29"/>
    <n v="321"/>
    <n v="1383"/>
  </r>
  <r>
    <x v="1161"/>
    <n v="2"/>
    <s v="Inter-Lakes Cooperative SAU Office"/>
    <s v="3/1/2018"/>
    <s v="LUN"/>
    <n v="857"/>
    <n v="263"/>
    <n v="630"/>
    <n v="1750"/>
  </r>
  <r>
    <x v="1162"/>
    <n v="2"/>
    <s v="Inter-Lakes Cooperative SAU Office"/>
    <s v="3/1/2018"/>
    <s v="SNBrk"/>
    <n v="522"/>
    <n v="105"/>
    <n v="130"/>
    <n v="757"/>
  </r>
  <r>
    <x v="1163"/>
    <n v="2"/>
    <s v="Inter-Lakes Cooperative SAU Office"/>
    <s v="4/1/2018"/>
    <s v="BRK"/>
    <n v="454"/>
    <n v="58"/>
    <n v="175"/>
    <n v="687"/>
  </r>
  <r>
    <x v="1164"/>
    <n v="2"/>
    <s v="Inter-Lakes Cooperative SAU Office"/>
    <s v="4/1/2018"/>
    <s v="LUN"/>
    <n v="3144"/>
    <n v="238"/>
    <n v="3708"/>
    <n v="7090"/>
  </r>
  <r>
    <x v="1165"/>
    <n v="2"/>
    <s v="Inter-Lakes Cooperative SAU Office"/>
    <s v="4/1/2018"/>
    <s v="SNBrk"/>
    <n v="1012"/>
    <n v="45"/>
    <n v="376"/>
    <n v="1433"/>
  </r>
  <r>
    <x v="1164"/>
    <n v="2"/>
    <s v="Inter-Lakes Cooperative SAU Office"/>
    <s v="4/1/2018"/>
    <s v="LUN"/>
    <n v="673"/>
    <n v="199"/>
    <n v="525"/>
    <n v="1397"/>
  </r>
  <r>
    <x v="1165"/>
    <n v="2"/>
    <s v="Inter-Lakes Cooperative SAU Office"/>
    <s v="4/1/2018"/>
    <s v="SNBrk"/>
    <n v="468"/>
    <n v="97"/>
    <n v="84"/>
    <n v="649"/>
  </r>
  <r>
    <x v="1166"/>
    <n v="2"/>
    <s v="Inter-Lakes Cooperative SAU Office"/>
    <s v="5/1/2018"/>
    <s v="LUN"/>
    <n v="1019"/>
    <n v="281"/>
    <n v="764"/>
    <n v="2064"/>
  </r>
  <r>
    <x v="1167"/>
    <n v="2"/>
    <s v="Inter-Lakes Cooperative SAU Office"/>
    <s v="5/1/2018"/>
    <s v="SNBrk"/>
    <n v="685"/>
    <n v="126"/>
    <n v="118"/>
    <n v="929"/>
  </r>
  <r>
    <x v="1168"/>
    <n v="2"/>
    <s v="Inter-Lakes Cooperative SAU Office"/>
    <s v="5/1/2018"/>
    <s v="BRK"/>
    <n v="707"/>
    <n v="100"/>
    <n v="286"/>
    <n v="1093"/>
  </r>
  <r>
    <x v="1166"/>
    <n v="2"/>
    <s v="Inter-Lakes Cooperative SAU Office"/>
    <s v="5/1/2018"/>
    <s v="LUN"/>
    <n v="4616"/>
    <n v="379"/>
    <n v="5447"/>
    <n v="10442"/>
  </r>
  <r>
    <x v="1167"/>
    <n v="2"/>
    <s v="Inter-Lakes Cooperative SAU Office"/>
    <s v="5/1/2018"/>
    <s v="SNBrk"/>
    <n v="1674"/>
    <n v="50"/>
    <n v="618"/>
    <n v="2342"/>
  </r>
  <r>
    <x v="1169"/>
    <n v="2"/>
    <s v="Inter-Lakes Cooperative SAU Office"/>
    <s v="6/1/2018"/>
    <s v="LUN"/>
    <n v="503"/>
    <n v="132"/>
    <n v="388"/>
    <n v="1023"/>
  </r>
  <r>
    <x v="1170"/>
    <n v="2"/>
    <s v="Inter-Lakes Cooperative SAU Office"/>
    <s v="6/1/2018"/>
    <s v="SNBrk"/>
    <n v="321"/>
    <n v="65"/>
    <n v="64"/>
    <n v="450"/>
  </r>
  <r>
    <x v="1169"/>
    <n v="2"/>
    <s v="Inter-Lakes Cooperative SAU Office"/>
    <s v="6/1/2018"/>
    <s v="LUN"/>
    <n v="1293"/>
    <n v="34"/>
    <n v="1140"/>
    <n v="2467"/>
  </r>
  <r>
    <x v="1170"/>
    <n v="2"/>
    <s v="Inter-Lakes Cooperative SAU Office"/>
    <s v="6/1/2018"/>
    <s v="SNBrk"/>
    <n v="787"/>
    <n v="3"/>
    <n v="138"/>
    <n v="928"/>
  </r>
  <r>
    <x v="1171"/>
    <n v="2"/>
    <s v="Inter-Lakes Cooperative SAU Office"/>
    <s v="6/1/2018"/>
    <s v="BRK"/>
    <n v="440"/>
    <n v="63"/>
    <n v="189"/>
    <n v="692"/>
  </r>
  <r>
    <x v="1169"/>
    <n v="2"/>
    <s v="Inter-Lakes Cooperative SAU Office"/>
    <s v="6/1/2018"/>
    <s v="LUN"/>
    <n v="1638"/>
    <n v="194"/>
    <n v="2140"/>
    <n v="3972"/>
  </r>
  <r>
    <x v="1170"/>
    <n v="2"/>
    <s v="Inter-Lakes Cooperative SAU Office"/>
    <s v="6/1/2018"/>
    <s v="SNBrk"/>
    <n v="343"/>
    <n v="36"/>
    <n v="207"/>
    <n v="586"/>
  </r>
  <r>
    <x v="1172"/>
    <n v="2"/>
    <s v="Inter-Lakes Cooperative SAU Office"/>
    <s v="8/1/2017"/>
    <s v="LUN"/>
    <n v="192"/>
    <n v="24"/>
    <n v="112"/>
    <n v="328"/>
  </r>
  <r>
    <x v="1173"/>
    <n v="2"/>
    <s v="Inter-Lakes Cooperative SAU Office"/>
    <s v="8/1/2017"/>
    <s v="SNBrk"/>
    <n v="77"/>
    <n v="13"/>
    <n v="26"/>
    <n v="116"/>
  </r>
  <r>
    <x v="1174"/>
    <n v="2"/>
    <s v="Inter-Lakes Cooperative SAU Office"/>
    <s v="8/1/2017"/>
    <s v="BRK"/>
    <n v="66"/>
    <n v="3"/>
    <n v="10"/>
    <n v="79"/>
  </r>
  <r>
    <x v="1172"/>
    <n v="2"/>
    <s v="Inter-Lakes Cooperative SAU Office"/>
    <s v="8/1/2017"/>
    <s v="LUN"/>
    <n v="554"/>
    <n v="34"/>
    <n v="528"/>
    <n v="1116"/>
  </r>
  <r>
    <x v="1173"/>
    <n v="2"/>
    <s v="Inter-Lakes Cooperative SAU Office"/>
    <s v="8/1/2017"/>
    <s v="SNBrk"/>
    <n v="124"/>
    <n v="6"/>
    <n v="37"/>
    <n v="167"/>
  </r>
  <r>
    <x v="1175"/>
    <n v="2"/>
    <s v="Inter-Lakes Cooperative SAU Office"/>
    <s v="9/1/2017"/>
    <s v="LUN"/>
    <n v="989"/>
    <n v="256"/>
    <n v="557"/>
    <n v="1802"/>
  </r>
  <r>
    <x v="1176"/>
    <n v="2"/>
    <s v="Inter-Lakes Cooperative SAU Office"/>
    <s v="9/1/2017"/>
    <s v="SNBrk"/>
    <n v="481"/>
    <n v="86"/>
    <n v="95"/>
    <n v="662"/>
  </r>
  <r>
    <x v="1177"/>
    <n v="2"/>
    <s v="Inter-Lakes Cooperative SAU Office"/>
    <s v="9/1/2017"/>
    <s v="BRK"/>
    <n v="529"/>
    <n v="69"/>
    <n v="165"/>
    <n v="763"/>
  </r>
  <r>
    <x v="1175"/>
    <n v="2"/>
    <s v="Inter-Lakes Cooperative SAU Office"/>
    <s v="9/1/2017"/>
    <s v="LUN"/>
    <n v="4038"/>
    <n v="319"/>
    <n v="4184"/>
    <n v="8541"/>
  </r>
  <r>
    <x v="1176"/>
    <n v="2"/>
    <s v="Inter-Lakes Cooperative SAU Office"/>
    <s v="9/1/2017"/>
    <s v="SNBrk"/>
    <n v="1239"/>
    <n v="47"/>
    <n v="345"/>
    <n v="1631"/>
  </r>
  <r>
    <x v="1178"/>
    <n v="2"/>
    <s v="Inter-Lakes Cooperative SAU Office"/>
    <s v="10/1/2017"/>
    <s v="LUN"/>
    <n v="1033"/>
    <n v="288"/>
    <n v="708"/>
    <n v="2029"/>
  </r>
  <r>
    <x v="1179"/>
    <n v="2"/>
    <s v="Inter-Lakes Cooperative SAU Office"/>
    <s v="10/1/2017"/>
    <s v="SNBrk"/>
    <n v="565"/>
    <n v="87"/>
    <n v="156"/>
    <n v="808"/>
  </r>
  <r>
    <x v="1180"/>
    <n v="2"/>
    <s v="Inter-Lakes Cooperative SAU Office"/>
    <s v="10/1/2017"/>
    <s v="BRK"/>
    <n v="548"/>
    <n v="106"/>
    <n v="184"/>
    <n v="838"/>
  </r>
  <r>
    <x v="1178"/>
    <n v="2"/>
    <s v="Inter-Lakes Cooperative SAU Office"/>
    <s v="10/1/2017"/>
    <s v="LUN"/>
    <n v="3893"/>
    <n v="364"/>
    <n v="4410"/>
    <n v="8667"/>
  </r>
  <r>
    <x v="1179"/>
    <n v="2"/>
    <s v="Inter-Lakes Cooperative SAU Office"/>
    <s v="10/1/2017"/>
    <s v="SNBrk"/>
    <n v="1282"/>
    <n v="65"/>
    <n v="432"/>
    <n v="1779"/>
  </r>
  <r>
    <x v="1181"/>
    <n v="2"/>
    <s v="Inter-Lakes Cooperative SAU Office"/>
    <s v="11/1/2017"/>
    <s v="BRK"/>
    <n v="453"/>
    <n v="76"/>
    <n v="146"/>
    <n v="675"/>
  </r>
  <r>
    <x v="1182"/>
    <n v="2"/>
    <s v="Inter-Lakes Cooperative SAU Office"/>
    <s v="11/1/2017"/>
    <s v="LUN"/>
    <n v="3317"/>
    <n v="274"/>
    <n v="3945"/>
    <n v="7536"/>
  </r>
  <r>
    <x v="1183"/>
    <n v="2"/>
    <s v="Inter-Lakes Cooperative SAU Office"/>
    <s v="11/1/2017"/>
    <s v="SNBrk"/>
    <n v="1077"/>
    <n v="42"/>
    <n v="355"/>
    <n v="1474"/>
  </r>
  <r>
    <x v="1182"/>
    <n v="2"/>
    <s v="Inter-Lakes Cooperative SAU Office"/>
    <s v="11/1/2017"/>
    <s v="LUN"/>
    <n v="1008"/>
    <n v="287"/>
    <n v="657"/>
    <n v="1952"/>
  </r>
  <r>
    <x v="1183"/>
    <n v="2"/>
    <s v="Inter-Lakes Cooperative SAU Office"/>
    <s v="11/1/2017"/>
    <s v="SNBrk"/>
    <n v="564"/>
    <n v="94"/>
    <n v="153"/>
    <n v="811"/>
  </r>
  <r>
    <x v="1184"/>
    <n v="2"/>
    <s v="Inter-Lakes Cooperative SAU Office"/>
    <s v="12/1/2017"/>
    <s v="LUN"/>
    <n v="796"/>
    <n v="223"/>
    <n v="542"/>
    <n v="1561"/>
  </r>
  <r>
    <x v="1185"/>
    <n v="2"/>
    <s v="Inter-Lakes Cooperative SAU Office"/>
    <s v="12/1/2017"/>
    <s v="SNBrk"/>
    <n v="424"/>
    <n v="69"/>
    <n v="116"/>
    <n v="609"/>
  </r>
  <r>
    <x v="1186"/>
    <n v="2"/>
    <s v="Inter-Lakes Cooperative SAU Office"/>
    <s v="12/1/2017"/>
    <s v="BRK"/>
    <n v="438"/>
    <n v="83"/>
    <n v="153"/>
    <n v="674"/>
  </r>
  <r>
    <x v="1184"/>
    <n v="2"/>
    <s v="Inter-Lakes Cooperative SAU Office"/>
    <s v="12/1/2017"/>
    <s v="LUN"/>
    <n v="3051"/>
    <n v="290"/>
    <n v="3714"/>
    <n v="7055"/>
  </r>
  <r>
    <x v="1185"/>
    <n v="2"/>
    <s v="Inter-Lakes Cooperative SAU Office"/>
    <s v="12/1/2017"/>
    <s v="SNBrk"/>
    <n v="957"/>
    <n v="44"/>
    <n v="363"/>
    <n v="1364"/>
  </r>
  <r>
    <x v="1187"/>
    <n v="47"/>
    <s v="Jaffrey-Rindge SAU Office"/>
    <s v="1/1/2018"/>
    <s v="LUN"/>
    <n v="3584"/>
    <n v="1151"/>
    <n v="6329"/>
    <n v="11064"/>
  </r>
  <r>
    <x v="1188"/>
    <n v="47"/>
    <s v="Jaffrey-Rindge SAU Office"/>
    <s v="1/1/2018"/>
    <s v="SNBrk"/>
    <n v="1110"/>
    <n v="180"/>
    <n v="470"/>
    <n v="1760"/>
  </r>
  <r>
    <x v="1189"/>
    <n v="47"/>
    <s v="Jaffrey-Rindge SAU Office"/>
    <s v="2/1/2018"/>
    <s v="LUN"/>
    <n v="3212"/>
    <n v="1013"/>
    <n v="5504"/>
    <n v="9729"/>
  </r>
  <r>
    <x v="1190"/>
    <n v="47"/>
    <s v="Jaffrey-Rindge SAU Office"/>
    <s v="2/1/2018"/>
    <s v="SNBrk"/>
    <n v="1184"/>
    <n v="211"/>
    <n v="474"/>
    <n v="1869"/>
  </r>
  <r>
    <x v="1191"/>
    <n v="47"/>
    <s v="Jaffrey-Rindge SAU Office"/>
    <s v="3/1/2018"/>
    <s v="LUN"/>
    <n v="3214"/>
    <n v="1016"/>
    <n v="5363"/>
    <n v="9593"/>
  </r>
  <r>
    <x v="1192"/>
    <n v="47"/>
    <s v="Jaffrey-Rindge SAU Office"/>
    <s v="3/1/2018"/>
    <s v="SNBrk"/>
    <n v="1127"/>
    <n v="199"/>
    <n v="456"/>
    <n v="1782"/>
  </r>
  <r>
    <x v="1193"/>
    <n v="47"/>
    <s v="Jaffrey-Rindge SAU Office"/>
    <s v="4/1/2018"/>
    <s v="LUN"/>
    <n v="3208"/>
    <n v="1063"/>
    <n v="5128"/>
    <n v="9399"/>
  </r>
  <r>
    <x v="1194"/>
    <n v="47"/>
    <s v="Jaffrey-Rindge SAU Office"/>
    <s v="4/1/2018"/>
    <s v="SNBrk"/>
    <n v="1135"/>
    <n v="182"/>
    <n v="473"/>
    <n v="1790"/>
  </r>
  <r>
    <x v="1195"/>
    <n v="47"/>
    <s v="Jaffrey-Rindge SAU Office"/>
    <s v="5/1/2018"/>
    <s v="LUN"/>
    <n v="4618"/>
    <n v="1393"/>
    <n v="7209"/>
    <n v="13220"/>
  </r>
  <r>
    <x v="1196"/>
    <n v="47"/>
    <s v="Jaffrey-Rindge SAU Office"/>
    <s v="5/1/2018"/>
    <s v="SNBrk"/>
    <n v="1719"/>
    <n v="246"/>
    <n v="778"/>
    <n v="2743"/>
  </r>
  <r>
    <x v="1197"/>
    <n v="47"/>
    <s v="Jaffrey-Rindge SAU Office"/>
    <s v="6/1/2018"/>
    <s v="LUN"/>
    <n v="1801"/>
    <n v="509"/>
    <n v="2796"/>
    <n v="5106"/>
  </r>
  <r>
    <x v="1198"/>
    <n v="47"/>
    <s v="Jaffrey-Rindge SAU Office"/>
    <s v="6/1/2018"/>
    <s v="SNBrk"/>
    <n v="729"/>
    <n v="129"/>
    <n v="390"/>
    <n v="1248"/>
  </r>
  <r>
    <x v="1199"/>
    <n v="47"/>
    <s v="Jaffrey-Rindge SAU Office"/>
    <s v="8/1/2017"/>
    <s v="LUN"/>
    <n v="617"/>
    <n v="186"/>
    <n v="877"/>
    <n v="1680"/>
  </r>
  <r>
    <x v="1200"/>
    <n v="47"/>
    <s v="Jaffrey-Rindge SAU Office"/>
    <s v="8/1/2017"/>
    <s v="SNBrk"/>
    <n v="117"/>
    <n v="11"/>
    <n v="36"/>
    <n v="164"/>
  </r>
  <r>
    <x v="1201"/>
    <n v="47"/>
    <s v="Jaffrey-Rindge SAU Office"/>
    <s v="9/1/2017"/>
    <s v="LUN"/>
    <n v="4537"/>
    <n v="1562"/>
    <n v="6485"/>
    <n v="12584"/>
  </r>
  <r>
    <x v="1202"/>
    <n v="47"/>
    <s v="Jaffrey-Rindge SAU Office"/>
    <s v="9/1/2017"/>
    <s v="SNBrk"/>
    <n v="1552"/>
    <n v="238"/>
    <n v="436"/>
    <n v="2226"/>
  </r>
  <r>
    <x v="1203"/>
    <n v="47"/>
    <s v="Jaffrey-Rindge SAU Office"/>
    <s v="10/1/2017"/>
    <s v="LUN"/>
    <n v="4113"/>
    <n v="1530"/>
    <n v="6951"/>
    <n v="12594"/>
  </r>
  <r>
    <x v="1204"/>
    <n v="47"/>
    <s v="Jaffrey-Rindge SAU Office"/>
    <s v="10/1/2017"/>
    <s v="SNBrk"/>
    <n v="1581"/>
    <n v="347"/>
    <n v="694"/>
    <n v="2622"/>
  </r>
  <r>
    <x v="1205"/>
    <n v="47"/>
    <s v="Jaffrey-Rindge SAU Office"/>
    <s v="11/1/2017"/>
    <s v="LUN"/>
    <n v="3695"/>
    <n v="1216"/>
    <n v="6439"/>
    <n v="11350"/>
  </r>
  <r>
    <x v="1206"/>
    <n v="47"/>
    <s v="Jaffrey-Rindge SAU Office"/>
    <s v="11/1/2017"/>
    <s v="SNBrk"/>
    <n v="1413"/>
    <n v="289"/>
    <n v="588"/>
    <n v="2290"/>
  </r>
  <r>
    <x v="1207"/>
    <n v="47"/>
    <s v="Jaffrey-Rindge SAU Office"/>
    <s v="12/1/2017"/>
    <s v="LUN"/>
    <n v="2882"/>
    <n v="950"/>
    <n v="5075"/>
    <n v="8907"/>
  </r>
  <r>
    <x v="1208"/>
    <n v="47"/>
    <s v="Jaffrey-Rindge SAU Office"/>
    <s v="12/1/2017"/>
    <s v="SNBrk"/>
    <n v="1037"/>
    <n v="190"/>
    <n v="449"/>
    <n v="1676"/>
  </r>
  <r>
    <x v="1209"/>
    <n v="65"/>
    <s v="Kearsarge Regional SAU Office"/>
    <s v="1/1/2018"/>
    <s v="BRK"/>
    <n v="829"/>
    <n v="24"/>
    <n v="627"/>
    <n v="1480"/>
  </r>
  <r>
    <x v="1210"/>
    <n v="65"/>
    <s v="Kearsarge Regional SAU Office"/>
    <s v="1/1/2018"/>
    <s v="LUN"/>
    <n v="3446"/>
    <n v="550"/>
    <n v="6109"/>
    <n v="10105"/>
  </r>
  <r>
    <x v="1211"/>
    <n v="65"/>
    <s v="Kearsarge Regional SAU Office"/>
    <s v="1/1/2018"/>
    <s v="SNBrk"/>
    <n v="1478"/>
    <n v="118"/>
    <n v="710"/>
    <n v="2306"/>
  </r>
  <r>
    <x v="1212"/>
    <n v="65"/>
    <s v="Kearsarge Regional SAU Office"/>
    <s v="2/1/2018"/>
    <s v="BRK"/>
    <n v="758"/>
    <n v="17"/>
    <n v="536"/>
    <n v="1311"/>
  </r>
  <r>
    <x v="1213"/>
    <n v="65"/>
    <s v="Kearsarge Regional SAU Office"/>
    <s v="2/1/2018"/>
    <s v="LUN"/>
    <n v="3138"/>
    <n v="466"/>
    <n v="5563"/>
    <n v="9167"/>
  </r>
  <r>
    <x v="1214"/>
    <n v="65"/>
    <s v="Kearsarge Regional SAU Office"/>
    <s v="2/1/2018"/>
    <s v="SNBrk"/>
    <n v="1537"/>
    <n v="108"/>
    <n v="622"/>
    <n v="2267"/>
  </r>
  <r>
    <x v="1215"/>
    <n v="65"/>
    <s v="Kearsarge Regional SAU Office"/>
    <s v="3/1/2018"/>
    <s v="BRK"/>
    <n v="993"/>
    <n v="16"/>
    <n v="619"/>
    <n v="1628"/>
  </r>
  <r>
    <x v="1216"/>
    <n v="65"/>
    <s v="Kearsarge Regional SAU Office"/>
    <s v="3/1/2018"/>
    <s v="LUN"/>
    <n v="3451"/>
    <n v="495"/>
    <n v="5812"/>
    <n v="9758"/>
  </r>
  <r>
    <x v="1217"/>
    <n v="65"/>
    <s v="Kearsarge Regional SAU Office"/>
    <s v="3/1/2018"/>
    <s v="SNBrk"/>
    <n v="1794"/>
    <n v="132"/>
    <n v="786"/>
    <n v="2712"/>
  </r>
  <r>
    <x v="1218"/>
    <n v="65"/>
    <s v="Kearsarge Regional SAU Office"/>
    <s v="4/1/2018"/>
    <s v="BRK"/>
    <n v="844"/>
    <n v="16"/>
    <n v="566"/>
    <n v="1426"/>
  </r>
  <r>
    <x v="1219"/>
    <n v="65"/>
    <s v="Kearsarge Regional SAU Office"/>
    <s v="4/1/2018"/>
    <s v="LUN"/>
    <n v="2909"/>
    <n v="415"/>
    <n v="5196"/>
    <n v="8520"/>
  </r>
  <r>
    <x v="1220"/>
    <n v="65"/>
    <s v="Kearsarge Regional SAU Office"/>
    <s v="4/1/2018"/>
    <s v="SNBrk"/>
    <n v="1571"/>
    <n v="120"/>
    <n v="569"/>
    <n v="2260"/>
  </r>
  <r>
    <x v="1221"/>
    <n v="65"/>
    <s v="Kearsarge Regional SAU Office"/>
    <s v="5/1/2018"/>
    <s v="BRK"/>
    <n v="929"/>
    <n v="32"/>
    <n v="928"/>
    <n v="1889"/>
  </r>
  <r>
    <x v="1222"/>
    <n v="65"/>
    <s v="Kearsarge Regional SAU Office"/>
    <s v="5/1/2018"/>
    <s v="LUN"/>
    <n v="4401"/>
    <n v="602"/>
    <n v="7645"/>
    <n v="12648"/>
  </r>
  <r>
    <x v="1223"/>
    <n v="65"/>
    <s v="Kearsarge Regional SAU Office"/>
    <s v="5/1/2018"/>
    <s v="SNBrk"/>
    <n v="2552"/>
    <n v="154"/>
    <n v="785"/>
    <n v="3491"/>
  </r>
  <r>
    <x v="1224"/>
    <n v="65"/>
    <s v="Kearsarge Regional SAU Office"/>
    <s v="6/1/2018"/>
    <s v="BRK"/>
    <n v="526"/>
    <n v="29"/>
    <n v="485"/>
    <n v="1040"/>
  </r>
  <r>
    <x v="1225"/>
    <n v="65"/>
    <s v="Kearsarge Regional SAU Office"/>
    <s v="6/1/2018"/>
    <s v="LUN"/>
    <n v="3022"/>
    <n v="406"/>
    <n v="5063"/>
    <n v="8491"/>
  </r>
  <r>
    <x v="1226"/>
    <n v="65"/>
    <s v="Kearsarge Regional SAU Office"/>
    <s v="6/1/2018"/>
    <s v="SNBrk"/>
    <n v="1884"/>
    <n v="101"/>
    <n v="601"/>
    <n v="2586"/>
  </r>
  <r>
    <x v="1227"/>
    <n v="65"/>
    <s v="Kearsarge Regional SAU Office"/>
    <s v="8/1/2017"/>
    <s v="BRK"/>
    <n v="46"/>
    <n v="8"/>
    <n v="64"/>
    <n v="118"/>
  </r>
  <r>
    <x v="1228"/>
    <n v="65"/>
    <s v="Kearsarge Regional SAU Office"/>
    <s v="8/1/2017"/>
    <s v="LUN"/>
    <n v="523"/>
    <n v="80"/>
    <n v="787"/>
    <n v="1390"/>
  </r>
  <r>
    <x v="1229"/>
    <n v="65"/>
    <s v="Kearsarge Regional SAU Office"/>
    <s v="8/1/2017"/>
    <s v="SNBrk"/>
    <n v="223"/>
    <n v="10"/>
    <n v="33"/>
    <n v="266"/>
  </r>
  <r>
    <x v="1230"/>
    <n v="65"/>
    <s v="Kearsarge Regional SAU Office"/>
    <s v="9/1/2017"/>
    <s v="BRK"/>
    <n v="763"/>
    <n v="61"/>
    <n v="784"/>
    <n v="1608"/>
  </r>
  <r>
    <x v="1231"/>
    <n v="65"/>
    <s v="Kearsarge Regional SAU Office"/>
    <s v="9/1/2017"/>
    <s v="LUN"/>
    <n v="4186"/>
    <n v="577"/>
    <n v="6017"/>
    <n v="10780"/>
  </r>
  <r>
    <x v="1232"/>
    <n v="65"/>
    <s v="Kearsarge Regional SAU Office"/>
    <s v="9/1/2017"/>
    <s v="SNBrk"/>
    <n v="1672"/>
    <n v="119"/>
    <n v="510"/>
    <n v="2301"/>
  </r>
  <r>
    <x v="1233"/>
    <n v="65"/>
    <s v="Kearsarge Regional SAU Office"/>
    <s v="10/1/2017"/>
    <s v="BRK"/>
    <n v="727"/>
    <n v="52"/>
    <n v="810"/>
    <n v="1589"/>
  </r>
  <r>
    <x v="1234"/>
    <n v="65"/>
    <s v="Kearsarge Regional SAU Office"/>
    <s v="10/1/2017"/>
    <s v="LUN"/>
    <n v="3070"/>
    <n v="555"/>
    <n v="5879"/>
    <n v="9504"/>
  </r>
  <r>
    <x v="1235"/>
    <n v="65"/>
    <s v="Kearsarge Regional SAU Office"/>
    <s v="10/1/2017"/>
    <s v="SNBrk"/>
    <n v="990"/>
    <n v="117"/>
    <n v="684"/>
    <n v="1791"/>
  </r>
  <r>
    <x v="1236"/>
    <n v="65"/>
    <s v="Kearsarge Regional SAU Office"/>
    <s v="11/1/2017"/>
    <s v="BRK"/>
    <n v="662"/>
    <n v="22"/>
    <n v="782"/>
    <n v="1466"/>
  </r>
  <r>
    <x v="1237"/>
    <n v="65"/>
    <s v="Kearsarge Regional SAU Office"/>
    <s v="11/1/2017"/>
    <s v="LUN"/>
    <n v="2745"/>
    <n v="487"/>
    <n v="5697"/>
    <n v="8929"/>
  </r>
  <r>
    <x v="1238"/>
    <n v="65"/>
    <s v="Kearsarge Regional SAU Office"/>
    <s v="11/1/2017"/>
    <s v="SNBrk"/>
    <n v="802"/>
    <n v="100"/>
    <n v="704"/>
    <n v="1606"/>
  </r>
  <r>
    <x v="1239"/>
    <n v="65"/>
    <s v="Kearsarge Regional SAU Office"/>
    <s v="12/1/2017"/>
    <s v="BRK"/>
    <n v="727"/>
    <n v="29"/>
    <n v="615"/>
    <n v="1371"/>
  </r>
  <r>
    <x v="1240"/>
    <n v="65"/>
    <s v="Kearsarge Regional SAU Office"/>
    <s v="12/1/2017"/>
    <s v="LUN"/>
    <n v="2660"/>
    <n v="464"/>
    <n v="5027"/>
    <n v="8151"/>
  </r>
  <r>
    <x v="1241"/>
    <n v="65"/>
    <s v="Kearsarge Regional SAU Office"/>
    <s v="12/1/2017"/>
    <s v="SNBrk"/>
    <n v="865"/>
    <n v="105"/>
    <n v="667"/>
    <n v="1637"/>
  </r>
  <r>
    <x v="1242"/>
    <n v="29"/>
    <s v="Keene SAU Office"/>
    <s v="1/1/2018"/>
    <s v="BRK"/>
    <n v="337"/>
    <n v="242"/>
    <n v="586"/>
    <n v="1165"/>
  </r>
  <r>
    <x v="1243"/>
    <n v="29"/>
    <s v="Keene SAU Office"/>
    <s v="1/1/2018"/>
    <s v="LUN"/>
    <n v="12814"/>
    <n v="3034"/>
    <n v="12282"/>
    <n v="28130"/>
  </r>
  <r>
    <x v="1244"/>
    <n v="29"/>
    <s v="Keene SAU Office"/>
    <s v="1/1/2018"/>
    <s v="SNBrk"/>
    <n v="8324"/>
    <n v="1406"/>
    <n v="3403"/>
    <n v="13133"/>
  </r>
  <r>
    <x v="1245"/>
    <n v="29"/>
    <s v="Keene SAU Office"/>
    <s v="2/1/2018"/>
    <s v="BRK"/>
    <n v="302"/>
    <n v="258"/>
    <n v="595"/>
    <n v="1155"/>
  </r>
  <r>
    <x v="1246"/>
    <n v="29"/>
    <s v="Keene SAU Office"/>
    <s v="2/1/2018"/>
    <s v="LUN"/>
    <n v="11651"/>
    <n v="2704"/>
    <n v="10626"/>
    <n v="24981"/>
  </r>
  <r>
    <x v="1247"/>
    <n v="29"/>
    <s v="Keene SAU Office"/>
    <s v="2/1/2018"/>
    <s v="SNBrk"/>
    <n v="7636"/>
    <n v="1297"/>
    <n v="3089"/>
    <n v="12022"/>
  </r>
  <r>
    <x v="1248"/>
    <n v="29"/>
    <s v="Keene SAU Office"/>
    <s v="3/1/2018"/>
    <s v="BRK"/>
    <n v="314"/>
    <n v="274"/>
    <n v="721"/>
    <n v="1309"/>
  </r>
  <r>
    <x v="1249"/>
    <n v="29"/>
    <s v="Keene SAU Office"/>
    <s v="3/1/2018"/>
    <s v="LUN"/>
    <n v="12348"/>
    <n v="2783"/>
    <n v="11548"/>
    <n v="26679"/>
  </r>
  <r>
    <x v="1250"/>
    <n v="29"/>
    <s v="Keene SAU Office"/>
    <s v="3/1/2018"/>
    <s v="SNBrk"/>
    <n v="8190"/>
    <n v="1320"/>
    <n v="3360"/>
    <n v="12870"/>
  </r>
  <r>
    <x v="1251"/>
    <n v="29"/>
    <s v="Keene SAU Office"/>
    <s v="4/1/2018"/>
    <s v="BRK"/>
    <n v="311"/>
    <n v="247"/>
    <n v="638"/>
    <n v="1196"/>
  </r>
  <r>
    <x v="1252"/>
    <n v="29"/>
    <s v="Keene SAU Office"/>
    <s v="4/1/2018"/>
    <s v="LUN"/>
    <n v="11972"/>
    <n v="2719"/>
    <n v="10843"/>
    <n v="25534"/>
  </r>
  <r>
    <x v="1253"/>
    <n v="29"/>
    <s v="Keene SAU Office"/>
    <s v="4/1/2018"/>
    <s v="SNBrk"/>
    <n v="8218"/>
    <n v="1264"/>
    <n v="3205"/>
    <n v="12687"/>
  </r>
  <r>
    <x v="1254"/>
    <n v="29"/>
    <s v="Keene SAU Office"/>
    <s v="5/1/2018"/>
    <s v="BRK"/>
    <n v="493"/>
    <n v="368"/>
    <n v="990"/>
    <n v="1851"/>
  </r>
  <r>
    <x v="1255"/>
    <n v="29"/>
    <s v="Keene SAU Office"/>
    <s v="5/1/2018"/>
    <s v="LUN"/>
    <n v="16668"/>
    <n v="3661"/>
    <n v="14743"/>
    <n v="35072"/>
  </r>
  <r>
    <x v="1256"/>
    <n v="29"/>
    <s v="Keene SAU Office"/>
    <s v="5/1/2018"/>
    <s v="SNBrk"/>
    <n v="11781"/>
    <n v="1736"/>
    <n v="4560"/>
    <n v="18077"/>
  </r>
  <r>
    <x v="1257"/>
    <n v="29"/>
    <s v="Keene SAU Office"/>
    <s v="6/1/2018"/>
    <s v="BRK"/>
    <n v="183"/>
    <n v="138"/>
    <n v="390"/>
    <n v="711"/>
  </r>
  <r>
    <x v="1258"/>
    <n v="29"/>
    <s v="Keene SAU Office"/>
    <s v="6/1/2018"/>
    <s v="LUN"/>
    <n v="8259"/>
    <n v="1755"/>
    <n v="7183"/>
    <n v="17197"/>
  </r>
  <r>
    <x v="1259"/>
    <n v="29"/>
    <s v="Keene SAU Office"/>
    <s v="6/1/2018"/>
    <s v="SNBrk"/>
    <n v="6041"/>
    <n v="861"/>
    <n v="2297"/>
    <n v="9199"/>
  </r>
  <r>
    <x v="1258"/>
    <n v="29"/>
    <s v="Keene SAU Office"/>
    <s v="6/1/2018"/>
    <s v="LUN"/>
    <n v="200"/>
    <n v="13"/>
    <n v="556"/>
    <n v="769"/>
  </r>
  <r>
    <x v="1259"/>
    <n v="29"/>
    <s v="Keene SAU Office"/>
    <s v="6/1/2018"/>
    <s v="SNBrk"/>
    <n v="208"/>
    <n v="17"/>
    <n v="270"/>
    <n v="495"/>
  </r>
  <r>
    <x v="1260"/>
    <n v="29"/>
    <s v="Keene SAU Office"/>
    <s v="8/1/2017"/>
    <s v="BRK"/>
    <n v="130"/>
    <n v="41"/>
    <n v="103"/>
    <n v="274"/>
  </r>
  <r>
    <x v="1261"/>
    <n v="29"/>
    <s v="Keene SAU Office"/>
    <s v="8/1/2017"/>
    <s v="LUN"/>
    <n v="4650"/>
    <n v="727"/>
    <n v="3430"/>
    <n v="8807"/>
  </r>
  <r>
    <x v="1262"/>
    <n v="29"/>
    <s v="Keene SAU Office"/>
    <s v="8/1/2017"/>
    <s v="SNBrk"/>
    <n v="2375"/>
    <n v="287"/>
    <n v="988"/>
    <n v="3650"/>
  </r>
  <r>
    <x v="1263"/>
    <n v="29"/>
    <s v="Keene SAU Office"/>
    <s v="9/1/2017"/>
    <s v="BRK"/>
    <n v="445"/>
    <n v="247"/>
    <n v="518"/>
    <n v="1210"/>
  </r>
  <r>
    <x v="1264"/>
    <n v="29"/>
    <s v="Keene SAU Office"/>
    <s v="9/1/2017"/>
    <s v="LUN"/>
    <n v="16500"/>
    <n v="3287"/>
    <n v="12564"/>
    <n v="32351"/>
  </r>
  <r>
    <x v="1265"/>
    <n v="29"/>
    <s v="Keene SAU Office"/>
    <s v="9/1/2017"/>
    <s v="SNBrk"/>
    <n v="10021"/>
    <n v="1569"/>
    <n v="3820"/>
    <n v="15410"/>
  </r>
  <r>
    <x v="1266"/>
    <n v="29"/>
    <s v="Keene SAU Office"/>
    <s v="10/1/2017"/>
    <s v="BRK"/>
    <n v="400"/>
    <n v="276"/>
    <n v="749"/>
    <n v="1425"/>
  </r>
  <r>
    <x v="1267"/>
    <n v="29"/>
    <s v="Keene SAU Office"/>
    <s v="10/1/2017"/>
    <s v="LUN"/>
    <n v="16493"/>
    <n v="3895"/>
    <n v="15601"/>
    <n v="35989"/>
  </r>
  <r>
    <x v="1268"/>
    <n v="29"/>
    <s v="Keene SAU Office"/>
    <s v="10/1/2017"/>
    <s v="SNBrk"/>
    <n v="10763"/>
    <n v="2013"/>
    <n v="4816"/>
    <n v="17592"/>
  </r>
  <r>
    <x v="1269"/>
    <n v="29"/>
    <s v="Keene SAU Office"/>
    <s v="11/1/2017"/>
    <s v="BRK"/>
    <n v="365"/>
    <n v="246"/>
    <n v="700"/>
    <n v="1311"/>
  </r>
  <r>
    <x v="1270"/>
    <n v="29"/>
    <s v="Keene SAU Office"/>
    <s v="11/1/2017"/>
    <s v="LUN"/>
    <n v="13362"/>
    <n v="3225"/>
    <n v="12925"/>
    <n v="29512"/>
  </r>
  <r>
    <x v="1271"/>
    <n v="29"/>
    <s v="Keene SAU Office"/>
    <s v="11/1/2017"/>
    <s v="SNBrk"/>
    <n v="8977"/>
    <n v="1638"/>
    <n v="3823"/>
    <n v="14438"/>
  </r>
  <r>
    <x v="1272"/>
    <n v="29"/>
    <s v="Keene SAU Office"/>
    <s v="12/1/2017"/>
    <s v="BRK"/>
    <n v="270"/>
    <n v="210"/>
    <n v="493"/>
    <n v="973"/>
  </r>
  <r>
    <x v="1273"/>
    <n v="29"/>
    <s v="Keene SAU Office"/>
    <s v="12/1/2017"/>
    <s v="LUN"/>
    <n v="9644"/>
    <n v="2295"/>
    <n v="9290"/>
    <n v="21229"/>
  </r>
  <r>
    <x v="1274"/>
    <n v="29"/>
    <s v="Keene SAU Office"/>
    <s v="12/1/2017"/>
    <s v="SNBrk"/>
    <n v="6469"/>
    <n v="1104"/>
    <n v="2783"/>
    <n v="10356"/>
  </r>
  <r>
    <x v="1275"/>
    <n v="30"/>
    <s v="Laconia SAU Office"/>
    <s v="1/1/2018"/>
    <s v="SNBrk"/>
    <n v="6232"/>
    <n v="699"/>
    <n v="1198"/>
    <n v="8129"/>
  </r>
  <r>
    <x v="1276"/>
    <n v="30"/>
    <s v="Laconia SAU Office"/>
    <s v="1/1/2018"/>
    <s v="SNLun"/>
    <n v="12097"/>
    <n v="1784"/>
    <n v="5716"/>
    <n v="19597"/>
  </r>
  <r>
    <x v="1277"/>
    <n v="30"/>
    <s v="Laconia SAU Office"/>
    <s v="2/1/2018"/>
    <s v="SNBrk"/>
    <n v="6017"/>
    <n v="638"/>
    <n v="1137"/>
    <n v="7792"/>
  </r>
  <r>
    <x v="1278"/>
    <n v="30"/>
    <s v="Laconia SAU Office"/>
    <s v="2/1/2018"/>
    <s v="SNLun"/>
    <n v="10835"/>
    <n v="1592"/>
    <n v="5294"/>
    <n v="17721"/>
  </r>
  <r>
    <x v="1279"/>
    <n v="30"/>
    <s v="Laconia SAU Office"/>
    <s v="3/1/2018"/>
    <s v="SNBrk"/>
    <n v="6930"/>
    <n v="735"/>
    <n v="1276"/>
    <n v="8941"/>
  </r>
  <r>
    <x v="1280"/>
    <n v="30"/>
    <s v="Laconia SAU Office"/>
    <s v="3/1/2018"/>
    <s v="SNLun"/>
    <n v="11920"/>
    <n v="1731"/>
    <n v="5605"/>
    <n v="19256"/>
  </r>
  <r>
    <x v="1281"/>
    <n v="30"/>
    <s v="Laconia SAU Office"/>
    <s v="4/1/2018"/>
    <s v="SNBrk"/>
    <n v="6305"/>
    <n v="675"/>
    <n v="1074"/>
    <n v="8054"/>
  </r>
  <r>
    <x v="1282"/>
    <n v="30"/>
    <s v="Laconia SAU Office"/>
    <s v="4/1/2018"/>
    <s v="SNLun"/>
    <n v="10538"/>
    <n v="1522"/>
    <n v="4726"/>
    <n v="16786"/>
  </r>
  <r>
    <x v="1283"/>
    <n v="30"/>
    <s v="Laconia SAU Office"/>
    <s v="5/1/2018"/>
    <s v="SNBrk"/>
    <n v="9501"/>
    <n v="1000"/>
    <n v="1594"/>
    <n v="12095"/>
  </r>
  <r>
    <x v="1284"/>
    <n v="30"/>
    <s v="Laconia SAU Office"/>
    <s v="5/1/2018"/>
    <s v="SNLun"/>
    <n v="15508"/>
    <n v="2197"/>
    <n v="6666"/>
    <n v="24371"/>
  </r>
  <r>
    <x v="1285"/>
    <n v="30"/>
    <s v="Laconia SAU Office"/>
    <s v="6/1/2018"/>
    <s v="SNBrk"/>
    <n v="4357"/>
    <n v="420"/>
    <n v="722"/>
    <n v="5499"/>
  </r>
  <r>
    <x v="1286"/>
    <n v="30"/>
    <s v="Laconia SAU Office"/>
    <s v="6/1/2018"/>
    <s v="SNLun"/>
    <n v="7137"/>
    <n v="971"/>
    <n v="3272"/>
    <n v="11380"/>
  </r>
  <r>
    <x v="1287"/>
    <n v="30"/>
    <s v="Laconia SAU Office"/>
    <s v="9/1/2017"/>
    <s v="SNBrk"/>
    <n v="8430"/>
    <n v="900"/>
    <n v="1384"/>
    <n v="10714"/>
  </r>
  <r>
    <x v="1288"/>
    <n v="30"/>
    <s v="Laconia SAU Office"/>
    <s v="9/1/2017"/>
    <s v="SNLun"/>
    <n v="14717"/>
    <n v="2141"/>
    <n v="6315"/>
    <n v="23173"/>
  </r>
  <r>
    <x v="1289"/>
    <n v="30"/>
    <s v="Laconia SAU Office"/>
    <s v="10/1/2017"/>
    <s v="SNBrk"/>
    <n v="7579"/>
    <n v="955"/>
    <n v="1585"/>
    <n v="10119"/>
  </r>
  <r>
    <x v="1290"/>
    <n v="30"/>
    <s v="Laconia SAU Office"/>
    <s v="10/1/2017"/>
    <s v="SNLun"/>
    <n v="12769"/>
    <n v="1905"/>
    <n v="6533"/>
    <n v="21207"/>
  </r>
  <r>
    <x v="1291"/>
    <n v="30"/>
    <s v="Laconia SAU Office"/>
    <s v="11/1/2017"/>
    <s v="SNBrk"/>
    <n v="7081"/>
    <n v="799"/>
    <n v="1614"/>
    <n v="9494"/>
  </r>
  <r>
    <x v="1292"/>
    <n v="30"/>
    <s v="Laconia SAU Office"/>
    <s v="11/1/2017"/>
    <s v="SNLun"/>
    <n v="11772"/>
    <n v="1606"/>
    <n v="6364"/>
    <n v="19742"/>
  </r>
  <r>
    <x v="1293"/>
    <n v="30"/>
    <s v="Laconia SAU Office"/>
    <s v="12/1/2017"/>
    <s v="SNBrk"/>
    <n v="5890"/>
    <n v="671"/>
    <n v="1131"/>
    <n v="7692"/>
  </r>
  <r>
    <x v="1294"/>
    <n v="30"/>
    <s v="Laconia SAU Office"/>
    <s v="12/1/2017"/>
    <s v="SNLun"/>
    <n v="9845"/>
    <n v="1481"/>
    <n v="4974"/>
    <n v="16300"/>
  </r>
  <r>
    <x v="1295"/>
    <n v="88"/>
    <s v="Lebanon SAU Office"/>
    <s v="1/1/2018"/>
    <s v="BRK"/>
    <n v="730"/>
    <n v="153"/>
    <n v="667"/>
    <n v="1550"/>
  </r>
  <r>
    <x v="1296"/>
    <n v="88"/>
    <s v="Lebanon SAU Office"/>
    <s v="1/1/2018"/>
    <s v="LUN"/>
    <n v="3579"/>
    <n v="920"/>
    <n v="6887"/>
    <n v="11386"/>
  </r>
  <r>
    <x v="1297"/>
    <n v="88"/>
    <s v="Lebanon SAU Office"/>
    <s v="1/1/2018"/>
    <s v="SNBrk"/>
    <n v="746"/>
    <n v="128"/>
    <n v="376"/>
    <n v="1250"/>
  </r>
  <r>
    <x v="1298"/>
    <n v="88"/>
    <s v="Lebanon SAU Office"/>
    <s v="2/1/2018"/>
    <s v="BRK"/>
    <n v="579"/>
    <n v="112"/>
    <n v="523"/>
    <n v="1214"/>
  </r>
  <r>
    <x v="1299"/>
    <n v="88"/>
    <s v="Lebanon SAU Office"/>
    <s v="2/1/2018"/>
    <s v="LUN"/>
    <n v="2700"/>
    <n v="710"/>
    <n v="5164"/>
    <n v="8574"/>
  </r>
  <r>
    <x v="1300"/>
    <n v="88"/>
    <s v="Lebanon SAU Office"/>
    <s v="2/1/2018"/>
    <s v="SNBrk"/>
    <n v="597"/>
    <n v="132"/>
    <n v="270"/>
    <n v="999"/>
  </r>
  <r>
    <x v="1301"/>
    <n v="88"/>
    <s v="Lebanon SAU Office"/>
    <s v="3/1/2018"/>
    <s v="BRK"/>
    <n v="823"/>
    <n v="148"/>
    <n v="779"/>
    <n v="1750"/>
  </r>
  <r>
    <x v="1302"/>
    <n v="88"/>
    <s v="Lebanon SAU Office"/>
    <s v="3/1/2018"/>
    <s v="LUN"/>
    <n v="3792"/>
    <n v="941"/>
    <n v="6874"/>
    <n v="11607"/>
  </r>
  <r>
    <x v="1303"/>
    <n v="88"/>
    <s v="Lebanon SAU Office"/>
    <s v="3/1/2018"/>
    <s v="SNBrk"/>
    <n v="1202"/>
    <n v="176"/>
    <n v="367"/>
    <n v="1745"/>
  </r>
  <r>
    <x v="1304"/>
    <n v="88"/>
    <s v="Lebanon SAU Office"/>
    <s v="4/1/2018"/>
    <s v="BRK"/>
    <n v="678"/>
    <n v="125"/>
    <n v="714"/>
    <n v="1517"/>
  </r>
  <r>
    <x v="1305"/>
    <n v="88"/>
    <s v="Lebanon SAU Office"/>
    <s v="4/1/2018"/>
    <s v="LUN"/>
    <n v="3153"/>
    <n v="767"/>
    <n v="5754"/>
    <n v="9674"/>
  </r>
  <r>
    <x v="1306"/>
    <n v="88"/>
    <s v="Lebanon SAU Office"/>
    <s v="4/1/2018"/>
    <s v="SNBrk"/>
    <n v="1912"/>
    <n v="233"/>
    <n v="407"/>
    <n v="2552"/>
  </r>
  <r>
    <x v="1307"/>
    <n v="88"/>
    <s v="Lebanon SAU Office"/>
    <s v="5/1/2018"/>
    <s v="BRK"/>
    <n v="892"/>
    <n v="181"/>
    <n v="957"/>
    <n v="2030"/>
  </r>
  <r>
    <x v="1308"/>
    <n v="88"/>
    <s v="Lebanon SAU Office"/>
    <s v="5/1/2018"/>
    <s v="LUN"/>
    <n v="4202"/>
    <n v="1038"/>
    <n v="7625"/>
    <n v="12865"/>
  </r>
  <r>
    <x v="1309"/>
    <n v="88"/>
    <s v="Lebanon SAU Office"/>
    <s v="5/1/2018"/>
    <s v="SNBrk"/>
    <n v="2486"/>
    <n v="331"/>
    <n v="532"/>
    <n v="3349"/>
  </r>
  <r>
    <x v="1310"/>
    <n v="88"/>
    <s v="Lebanon SAU Office"/>
    <s v="6/1/2018"/>
    <s v="BRK"/>
    <n v="333"/>
    <n v="66"/>
    <n v="316"/>
    <n v="715"/>
  </r>
  <r>
    <x v="1311"/>
    <n v="88"/>
    <s v="Lebanon SAU Office"/>
    <s v="6/1/2018"/>
    <s v="LUN"/>
    <n v="1571"/>
    <n v="408"/>
    <n v="3034"/>
    <n v="5013"/>
  </r>
  <r>
    <x v="1312"/>
    <n v="88"/>
    <s v="Lebanon SAU Office"/>
    <s v="6/1/2018"/>
    <s v="SNBrk"/>
    <n v="981"/>
    <n v="121"/>
    <n v="206"/>
    <n v="1308"/>
  </r>
  <r>
    <x v="1313"/>
    <n v="88"/>
    <s v="Lebanon SAU Office"/>
    <s v="8/1/2017"/>
    <s v="BRK"/>
    <n v="48"/>
    <n v="3"/>
    <n v="20"/>
    <n v="71"/>
  </r>
  <r>
    <x v="1314"/>
    <n v="88"/>
    <s v="Lebanon SAU Office"/>
    <s v="8/1/2017"/>
    <s v="LUN"/>
    <n v="328"/>
    <n v="71"/>
    <n v="570"/>
    <n v="969"/>
  </r>
  <r>
    <x v="1315"/>
    <n v="88"/>
    <s v="Lebanon SAU Office"/>
    <s v="8/1/2017"/>
    <s v="SNBrk"/>
    <n v="47"/>
    <n v="12"/>
    <n v="19"/>
    <n v="78"/>
  </r>
  <r>
    <x v="1316"/>
    <n v="88"/>
    <s v="Lebanon SAU Office"/>
    <s v="9/1/2017"/>
    <s v="BRK"/>
    <n v="669"/>
    <n v="97"/>
    <n v="479"/>
    <n v="1245"/>
  </r>
  <r>
    <x v="1317"/>
    <n v="88"/>
    <s v="Lebanon SAU Office"/>
    <s v="9/1/2017"/>
    <s v="LUN"/>
    <n v="3897"/>
    <n v="941"/>
    <n v="7154"/>
    <n v="11992"/>
  </r>
  <r>
    <x v="1318"/>
    <n v="88"/>
    <s v="Lebanon SAU Office"/>
    <s v="9/1/2017"/>
    <s v="SNBrk"/>
    <n v="782"/>
    <n v="160"/>
    <n v="320"/>
    <n v="1262"/>
  </r>
  <r>
    <x v="1319"/>
    <n v="88"/>
    <s v="Lebanon SAU Office"/>
    <s v="10/1/2017"/>
    <s v="BRK"/>
    <n v="861"/>
    <n v="150"/>
    <n v="818"/>
    <n v="1829"/>
  </r>
  <r>
    <x v="1320"/>
    <n v="88"/>
    <s v="Lebanon SAU Office"/>
    <s v="10/1/2017"/>
    <s v="LUN"/>
    <n v="4195"/>
    <n v="1008"/>
    <n v="7950"/>
    <n v="13153"/>
  </r>
  <r>
    <x v="1321"/>
    <n v="88"/>
    <s v="Lebanon SAU Office"/>
    <s v="10/1/2017"/>
    <s v="SNBrk"/>
    <n v="975"/>
    <n v="137"/>
    <n v="390"/>
    <n v="1502"/>
  </r>
  <r>
    <x v="1322"/>
    <n v="88"/>
    <s v="Lebanon SAU Office"/>
    <s v="11/1/2017"/>
    <s v="BRK"/>
    <n v="738"/>
    <n v="119"/>
    <n v="709"/>
    <n v="1566"/>
  </r>
  <r>
    <x v="1323"/>
    <n v="88"/>
    <s v="Lebanon SAU Office"/>
    <s v="11/1/2017"/>
    <s v="LUN"/>
    <n v="3314"/>
    <n v="851"/>
    <n v="6411"/>
    <n v="10576"/>
  </r>
  <r>
    <x v="1324"/>
    <n v="88"/>
    <s v="Lebanon SAU Office"/>
    <s v="11/1/2017"/>
    <s v="SNBrk"/>
    <n v="718"/>
    <n v="95"/>
    <n v="334"/>
    <n v="1147"/>
  </r>
  <r>
    <x v="1325"/>
    <n v="88"/>
    <s v="Lebanon SAU Office"/>
    <s v="12/1/2017"/>
    <s v="BRK"/>
    <n v="636"/>
    <n v="135"/>
    <n v="571"/>
    <n v="1342"/>
  </r>
  <r>
    <x v="1326"/>
    <n v="88"/>
    <s v="Lebanon SAU Office"/>
    <s v="12/1/2017"/>
    <s v="LUN"/>
    <n v="2755"/>
    <n v="697"/>
    <n v="5331"/>
    <n v="8783"/>
  </r>
  <r>
    <x v="1327"/>
    <n v="88"/>
    <s v="Lebanon SAU Office"/>
    <s v="12/1/2017"/>
    <s v="SNBrk"/>
    <n v="563"/>
    <n v="80"/>
    <n v="273"/>
    <n v="916"/>
  </r>
  <r>
    <x v="1328"/>
    <n v="71"/>
    <s v="Lempster SAU Office"/>
    <s v="1/1/2018"/>
    <s v="SNBrk"/>
    <n v="156"/>
    <n v="83"/>
    <n v="178"/>
    <n v="417"/>
  </r>
  <r>
    <x v="1329"/>
    <n v="71"/>
    <s v="Lempster SAU Office"/>
    <s v="1/1/2018"/>
    <s v="SNLun"/>
    <n v="239"/>
    <n v="156"/>
    <n v="395"/>
    <n v="790"/>
  </r>
  <r>
    <x v="1330"/>
    <n v="71"/>
    <s v="Lempster SAU Office"/>
    <s v="2/1/2018"/>
    <s v="SNBrk"/>
    <n v="149"/>
    <n v="93"/>
    <n v="121"/>
    <n v="363"/>
  </r>
  <r>
    <x v="1331"/>
    <n v="71"/>
    <s v="Lempster SAU Office"/>
    <s v="2/1/2018"/>
    <s v="SNLun"/>
    <n v="203"/>
    <n v="166"/>
    <n v="244"/>
    <n v="613"/>
  </r>
  <r>
    <x v="1332"/>
    <n v="71"/>
    <s v="Lempster SAU Office"/>
    <s v="3/1/2018"/>
    <s v="SNBrk"/>
    <n v="192"/>
    <n v="152"/>
    <n v="191"/>
    <n v="535"/>
  </r>
  <r>
    <x v="1333"/>
    <n v="71"/>
    <s v="Lempster SAU Office"/>
    <s v="3/1/2018"/>
    <s v="SNLun"/>
    <n v="265"/>
    <n v="242"/>
    <n v="352"/>
    <n v="859"/>
  </r>
  <r>
    <x v="1334"/>
    <n v="71"/>
    <s v="Lempster SAU Office"/>
    <s v="4/1/2018"/>
    <s v="SNBrk"/>
    <n v="170"/>
    <n v="139"/>
    <n v="172"/>
    <n v="481"/>
  </r>
  <r>
    <x v="1335"/>
    <n v="71"/>
    <s v="Lempster SAU Office"/>
    <s v="4/1/2018"/>
    <s v="SNLun"/>
    <n v="220"/>
    <n v="193"/>
    <n v="265"/>
    <n v="678"/>
  </r>
  <r>
    <x v="1336"/>
    <n v="71"/>
    <s v="Lempster SAU Office"/>
    <s v="5/1/2018"/>
    <s v="SNBrk"/>
    <n v="259"/>
    <n v="181"/>
    <n v="223"/>
    <n v="663"/>
  </r>
  <r>
    <x v="1337"/>
    <n v="71"/>
    <s v="Lempster SAU Office"/>
    <s v="5/1/2018"/>
    <s v="SNLun"/>
    <n v="321"/>
    <n v="274"/>
    <n v="395"/>
    <n v="990"/>
  </r>
  <r>
    <x v="1338"/>
    <n v="71"/>
    <s v="Lempster SAU Office"/>
    <s v="6/1/2018"/>
    <s v="SNBrk"/>
    <n v="167"/>
    <n v="128"/>
    <n v="110"/>
    <n v="405"/>
  </r>
  <r>
    <x v="1339"/>
    <n v="71"/>
    <s v="Lempster SAU Office"/>
    <s v="6/1/2018"/>
    <s v="SNLun"/>
    <n v="192"/>
    <n v="180"/>
    <n v="225"/>
    <n v="597"/>
  </r>
  <r>
    <x v="1340"/>
    <n v="71"/>
    <s v="Lempster SAU Office"/>
    <s v="8/1/2017"/>
    <s v="SNBrk"/>
    <n v="23"/>
    <n v="3"/>
    <n v="6"/>
    <n v="32"/>
  </r>
  <r>
    <x v="1341"/>
    <n v="71"/>
    <s v="Lempster SAU Office"/>
    <s v="8/1/2017"/>
    <s v="SNLun"/>
    <n v="49"/>
    <n v="10"/>
    <n v="22"/>
    <n v="81"/>
  </r>
  <r>
    <x v="1342"/>
    <n v="71"/>
    <s v="Lempster SAU Office"/>
    <s v="9/1/2017"/>
    <s v="SNBrk"/>
    <n v="192"/>
    <n v="54"/>
    <n v="144"/>
    <n v="390"/>
  </r>
  <r>
    <x v="1343"/>
    <n v="71"/>
    <s v="Lempster SAU Office"/>
    <s v="9/1/2017"/>
    <s v="SNLun"/>
    <n v="269"/>
    <n v="138"/>
    <n v="284"/>
    <n v="691"/>
  </r>
  <r>
    <x v="1344"/>
    <n v="71"/>
    <s v="Lempster SAU Office"/>
    <s v="10/1/2017"/>
    <s v="SNBrk"/>
    <n v="202"/>
    <n v="66"/>
    <n v="154"/>
    <n v="422"/>
  </r>
  <r>
    <x v="1345"/>
    <n v="71"/>
    <s v="Lempster SAU Office"/>
    <s v="10/1/2017"/>
    <s v="SNLun"/>
    <n v="291"/>
    <n v="130"/>
    <n v="309"/>
    <n v="730"/>
  </r>
  <r>
    <x v="1346"/>
    <n v="71"/>
    <s v="Lempster SAU Office"/>
    <s v="11/1/2017"/>
    <s v="SNBrk"/>
    <n v="165"/>
    <n v="59"/>
    <n v="113"/>
    <n v="337"/>
  </r>
  <r>
    <x v="1347"/>
    <n v="71"/>
    <s v="Lempster SAU Office"/>
    <s v="11/1/2017"/>
    <s v="SNLun"/>
    <n v="233"/>
    <n v="118"/>
    <n v="297"/>
    <n v="648"/>
  </r>
  <r>
    <x v="1348"/>
    <n v="71"/>
    <s v="Lempster SAU Office"/>
    <s v="12/1/2017"/>
    <s v="SNBrk"/>
    <n v="149"/>
    <n v="61"/>
    <n v="151"/>
    <n v="361"/>
  </r>
  <r>
    <x v="1349"/>
    <n v="71"/>
    <s v="Lempster SAU Office"/>
    <s v="12/1/2017"/>
    <s v="SNLun"/>
    <n v="201"/>
    <n v="112"/>
    <n v="313"/>
    <n v="626"/>
  </r>
  <r>
    <x v="1350"/>
    <n v="68"/>
    <s v="Lincoln-Woodstock SAU Office"/>
    <s v="1/1/2018"/>
    <s v="SNBrk"/>
    <n v="1140"/>
    <n v="146"/>
    <n v="357"/>
    <n v="1643"/>
  </r>
  <r>
    <x v="1351"/>
    <n v="68"/>
    <s v="Lincoln-Woodstock SAU Office"/>
    <s v="1/1/2018"/>
    <s v="SNLun"/>
    <n v="1276"/>
    <n v="313"/>
    <n v="1517"/>
    <n v="3106"/>
  </r>
  <r>
    <x v="1352"/>
    <n v="68"/>
    <s v="Lincoln-Woodstock SAU Office"/>
    <s v="2/1/2018"/>
    <s v="SNBrk"/>
    <n v="864"/>
    <n v="117"/>
    <n v="273"/>
    <n v="1254"/>
  </r>
  <r>
    <x v="1353"/>
    <n v="68"/>
    <s v="Lincoln-Woodstock SAU Office"/>
    <s v="2/1/2018"/>
    <s v="SNLun"/>
    <n v="1013"/>
    <n v="268"/>
    <n v="1175"/>
    <n v="2456"/>
  </r>
  <r>
    <x v="1354"/>
    <n v="68"/>
    <s v="Lincoln-Woodstock SAU Office"/>
    <s v="3/1/2018"/>
    <s v="SNBrk"/>
    <n v="1021"/>
    <n v="128"/>
    <n v="294"/>
    <n v="1443"/>
  </r>
  <r>
    <x v="1355"/>
    <n v="68"/>
    <s v="Lincoln-Woodstock SAU Office"/>
    <s v="3/1/2018"/>
    <s v="SNLun"/>
    <n v="1157"/>
    <n v="278"/>
    <n v="1286"/>
    <n v="2721"/>
  </r>
  <r>
    <x v="1356"/>
    <n v="68"/>
    <s v="Lincoln-Woodstock SAU Office"/>
    <s v="4/1/2018"/>
    <s v="SNBrk"/>
    <n v="901"/>
    <n v="97"/>
    <n v="258"/>
    <n v="1256"/>
  </r>
  <r>
    <x v="1357"/>
    <n v="68"/>
    <s v="Lincoln-Woodstock SAU Office"/>
    <s v="4/1/2018"/>
    <s v="SNLun"/>
    <n v="1033"/>
    <n v="238"/>
    <n v="1084"/>
    <n v="2355"/>
  </r>
  <r>
    <x v="1358"/>
    <n v="68"/>
    <s v="Lincoln-Woodstock SAU Office"/>
    <s v="5/1/2018"/>
    <s v="SNBrk"/>
    <n v="1320"/>
    <n v="131"/>
    <n v="364"/>
    <n v="1815"/>
  </r>
  <r>
    <x v="1359"/>
    <n v="68"/>
    <s v="Lincoln-Woodstock SAU Office"/>
    <s v="5/1/2018"/>
    <s v="SNLun"/>
    <n v="1440"/>
    <n v="323"/>
    <n v="1456"/>
    <n v="3219"/>
  </r>
  <r>
    <x v="1359"/>
    <n v="68"/>
    <s v="Lincoln-Woodstock SAU Office"/>
    <s v="5/1/2018"/>
    <s v="SNLun"/>
    <n v="6"/>
    <n v="15"/>
    <n v="52"/>
    <n v="73"/>
  </r>
  <r>
    <x v="1360"/>
    <n v="68"/>
    <s v="Lincoln-Woodstock SAU Office"/>
    <s v="6/1/2018"/>
    <s v="SNBrk"/>
    <n v="544"/>
    <n v="53"/>
    <n v="140"/>
    <n v="737"/>
  </r>
  <r>
    <x v="1361"/>
    <n v="68"/>
    <s v="Lincoln-Woodstock SAU Office"/>
    <s v="6/1/2018"/>
    <s v="SNLun"/>
    <n v="549"/>
    <n v="130"/>
    <n v="626"/>
    <n v="1305"/>
  </r>
  <r>
    <x v="1362"/>
    <n v="68"/>
    <s v="Lincoln-Woodstock SAU Office"/>
    <s v="8/1/2017"/>
    <s v="SNBrk"/>
    <n v="96"/>
    <n v="15"/>
    <n v="41"/>
    <n v="152"/>
  </r>
  <r>
    <x v="1363"/>
    <n v="68"/>
    <s v="Lincoln-Woodstock SAU Office"/>
    <s v="8/1/2017"/>
    <s v="SNLun"/>
    <n v="209"/>
    <n v="27"/>
    <n v="144"/>
    <n v="380"/>
  </r>
  <r>
    <x v="1364"/>
    <n v="68"/>
    <s v="Lincoln-Woodstock SAU Office"/>
    <s v="9/1/2017"/>
    <s v="SNBrk"/>
    <n v="929"/>
    <n v="109"/>
    <n v="178"/>
    <n v="1216"/>
  </r>
  <r>
    <x v="1365"/>
    <n v="68"/>
    <s v="Lincoln-Woodstock SAU Office"/>
    <s v="9/1/2017"/>
    <s v="SNLun"/>
    <n v="1450"/>
    <n v="264"/>
    <n v="1053"/>
    <n v="2767"/>
  </r>
  <r>
    <x v="1366"/>
    <n v="68"/>
    <s v="Lincoln-Woodstock SAU Office"/>
    <s v="10/1/2017"/>
    <s v="SNBrk"/>
    <n v="930"/>
    <n v="96"/>
    <n v="556"/>
    <n v="1582"/>
  </r>
  <r>
    <x v="1367"/>
    <n v="68"/>
    <s v="Lincoln-Woodstock SAU Office"/>
    <s v="10/1/2017"/>
    <s v="SNLun"/>
    <n v="1156"/>
    <n v="230"/>
    <n v="1479"/>
    <n v="2865"/>
  </r>
  <r>
    <x v="1368"/>
    <n v="68"/>
    <s v="Lincoln-Woodstock SAU Office"/>
    <s v="11/1/2017"/>
    <s v="SNBrk"/>
    <n v="1020"/>
    <n v="113"/>
    <n v="364"/>
    <n v="1497"/>
  </r>
  <r>
    <x v="1369"/>
    <n v="68"/>
    <s v="Lincoln-Woodstock SAU Office"/>
    <s v="11/1/2017"/>
    <s v="SNLun"/>
    <n v="1142"/>
    <n v="255"/>
    <n v="1369"/>
    <n v="2766"/>
  </r>
  <r>
    <x v="1370"/>
    <n v="68"/>
    <s v="Lincoln-Woodstock SAU Office"/>
    <s v="12/1/2017"/>
    <s v="SNBrk"/>
    <n v="848"/>
    <n v="110"/>
    <n v="257"/>
    <n v="1215"/>
  </r>
  <r>
    <x v="1371"/>
    <n v="68"/>
    <s v="Lincoln-Woodstock SAU Office"/>
    <s v="12/1/2017"/>
    <s v="SNLun"/>
    <n v="927"/>
    <n v="230"/>
    <n v="1047"/>
    <n v="2204"/>
  </r>
  <r>
    <x v="1372"/>
    <n v="27"/>
    <s v="Litchfield SAU Office"/>
    <s v="1/1/2018"/>
    <s v="BRK"/>
    <n v="93"/>
    <n v="16"/>
    <n v="76"/>
    <n v="185"/>
  </r>
  <r>
    <x v="1373"/>
    <n v="27"/>
    <s v="Litchfield SAU Office"/>
    <s v="1/1/2018"/>
    <s v="LUN"/>
    <n v="1086"/>
    <n v="195"/>
    <n v="5692"/>
    <n v="6973"/>
  </r>
  <r>
    <x v="1374"/>
    <n v="27"/>
    <s v="Litchfield SAU Office"/>
    <s v="1/1/2018"/>
    <s v="MLK"/>
    <n v="53"/>
    <n v="0"/>
    <n v="401"/>
    <n v="454"/>
  </r>
  <r>
    <x v="1375"/>
    <n v="27"/>
    <s v="Litchfield SAU Office"/>
    <s v="2/1/2018"/>
    <s v="BRK"/>
    <n v="92"/>
    <n v="26"/>
    <n v="106"/>
    <n v="224"/>
  </r>
  <r>
    <x v="1376"/>
    <n v="27"/>
    <s v="Litchfield SAU Office"/>
    <s v="2/1/2018"/>
    <s v="LUN"/>
    <n v="970"/>
    <n v="186"/>
    <n v="5322"/>
    <n v="6478"/>
  </r>
  <r>
    <x v="1377"/>
    <n v="27"/>
    <s v="Litchfield SAU Office"/>
    <s v="2/1/2018"/>
    <s v="MLK"/>
    <n v="47"/>
    <n v="0"/>
    <n v="346"/>
    <n v="393"/>
  </r>
  <r>
    <x v="1378"/>
    <n v="27"/>
    <s v="Litchfield SAU Office"/>
    <s v="3/1/2018"/>
    <s v="BRK"/>
    <n v="107"/>
    <n v="20"/>
    <n v="130"/>
    <n v="257"/>
  </r>
  <r>
    <x v="1379"/>
    <n v="27"/>
    <s v="Litchfield SAU Office"/>
    <s v="3/1/2018"/>
    <s v="LUN"/>
    <n v="1009"/>
    <n v="214"/>
    <n v="5895"/>
    <n v="7118"/>
  </r>
  <r>
    <x v="1380"/>
    <n v="27"/>
    <s v="Litchfield SAU Office"/>
    <s v="3/1/2018"/>
    <s v="MLK"/>
    <n v="44"/>
    <n v="0"/>
    <n v="393"/>
    <n v="437"/>
  </r>
  <r>
    <x v="1381"/>
    <n v="27"/>
    <s v="Litchfield SAU Office"/>
    <s v="4/1/2018"/>
    <s v="BRK"/>
    <n v="95"/>
    <n v="27"/>
    <n v="144"/>
    <n v="266"/>
  </r>
  <r>
    <x v="1382"/>
    <n v="27"/>
    <s v="Litchfield SAU Office"/>
    <s v="4/1/2018"/>
    <s v="LUN"/>
    <n v="948"/>
    <n v="194"/>
    <n v="5141"/>
    <n v="6283"/>
  </r>
  <r>
    <x v="1383"/>
    <n v="27"/>
    <s v="Litchfield SAU Office"/>
    <s v="4/1/2018"/>
    <s v="MLK"/>
    <n v="41"/>
    <n v="0"/>
    <n v="396"/>
    <n v="437"/>
  </r>
  <r>
    <x v="1384"/>
    <n v="27"/>
    <s v="Litchfield SAU Office"/>
    <s v="5/1/2018"/>
    <s v="BRK"/>
    <n v="146"/>
    <n v="30"/>
    <n v="163"/>
    <n v="339"/>
  </r>
  <r>
    <x v="1385"/>
    <n v="27"/>
    <s v="Litchfield SAU Office"/>
    <s v="5/1/2018"/>
    <s v="LUN"/>
    <n v="1263"/>
    <n v="283"/>
    <n v="7421"/>
    <n v="8967"/>
  </r>
  <r>
    <x v="1386"/>
    <n v="27"/>
    <s v="Litchfield SAU Office"/>
    <s v="5/1/2018"/>
    <s v="MLK"/>
    <n v="56"/>
    <n v="0"/>
    <n v="526"/>
    <n v="582"/>
  </r>
  <r>
    <x v="1387"/>
    <n v="27"/>
    <s v="Litchfield SAU Office"/>
    <s v="6/1/2018"/>
    <s v="BRK"/>
    <n v="88"/>
    <n v="12"/>
    <n v="192"/>
    <n v="292"/>
  </r>
  <r>
    <x v="1388"/>
    <n v="27"/>
    <s v="Litchfield SAU Office"/>
    <s v="6/1/2018"/>
    <s v="LUN"/>
    <n v="797"/>
    <n v="162"/>
    <n v="4390"/>
    <n v="5349"/>
  </r>
  <r>
    <x v="1389"/>
    <n v="27"/>
    <s v="Litchfield SAU Office"/>
    <s v="6/1/2018"/>
    <s v="MLK"/>
    <n v="29"/>
    <n v="0"/>
    <n v="362"/>
    <n v="391"/>
  </r>
  <r>
    <x v="1390"/>
    <n v="27"/>
    <s v="Litchfield SAU Office"/>
    <s v="8/1/2017"/>
    <s v="BRK"/>
    <n v="21"/>
    <n v="2"/>
    <n v="13"/>
    <n v="36"/>
  </r>
  <r>
    <x v="1391"/>
    <n v="27"/>
    <s v="Litchfield SAU Office"/>
    <s v="8/1/2017"/>
    <s v="LUN"/>
    <n v="277"/>
    <n v="66"/>
    <n v="1165"/>
    <n v="1508"/>
  </r>
  <r>
    <x v="1392"/>
    <n v="27"/>
    <s v="Litchfield SAU Office"/>
    <s v="9/1/2017"/>
    <s v="BRK"/>
    <n v="145"/>
    <n v="15"/>
    <n v="81"/>
    <n v="241"/>
  </r>
  <r>
    <x v="1393"/>
    <n v="27"/>
    <s v="Litchfield SAU Office"/>
    <s v="9/1/2017"/>
    <s v="LUN"/>
    <n v="1467"/>
    <n v="354"/>
    <n v="5621"/>
    <n v="7442"/>
  </r>
  <r>
    <x v="1394"/>
    <n v="27"/>
    <s v="Litchfield SAU Office"/>
    <s v="9/1/2017"/>
    <s v="MLK"/>
    <n v="21"/>
    <n v="0"/>
    <n v="383"/>
    <n v="404"/>
  </r>
  <r>
    <x v="1395"/>
    <n v="27"/>
    <s v="Litchfield SAU Office"/>
    <s v="10/1/2017"/>
    <s v="BRK"/>
    <n v="142"/>
    <n v="27"/>
    <n v="103"/>
    <n v="272"/>
  </r>
  <r>
    <x v="1396"/>
    <n v="27"/>
    <s v="Litchfield SAU Office"/>
    <s v="10/1/2017"/>
    <s v="LUN"/>
    <n v="1339"/>
    <n v="208"/>
    <n v="6564"/>
    <n v="8111"/>
  </r>
  <r>
    <x v="1397"/>
    <n v="27"/>
    <s v="Litchfield SAU Office"/>
    <s v="10/1/2017"/>
    <s v="MLK"/>
    <n v="37"/>
    <n v="0"/>
    <n v="350"/>
    <n v="387"/>
  </r>
  <r>
    <x v="1398"/>
    <n v="27"/>
    <s v="Litchfield SAU Office"/>
    <s v="11/1/2017"/>
    <s v="BRK"/>
    <n v="91"/>
    <n v="36"/>
    <n v="93"/>
    <n v="220"/>
  </r>
  <r>
    <x v="1399"/>
    <n v="27"/>
    <s v="Litchfield SAU Office"/>
    <s v="11/1/2017"/>
    <s v="LUN"/>
    <n v="1020"/>
    <n v="159"/>
    <n v="5504"/>
    <n v="6683"/>
  </r>
  <r>
    <x v="1400"/>
    <n v="27"/>
    <s v="Litchfield SAU Office"/>
    <s v="11/1/2017"/>
    <s v="MLK"/>
    <n v="15"/>
    <n v="0"/>
    <n v="135"/>
    <n v="150"/>
  </r>
  <r>
    <x v="1401"/>
    <n v="27"/>
    <s v="Litchfield SAU Office"/>
    <s v="12/1/2017"/>
    <s v="BRK"/>
    <n v="100"/>
    <n v="24"/>
    <n v="120"/>
    <n v="244"/>
  </r>
  <r>
    <x v="1402"/>
    <n v="27"/>
    <s v="Litchfield SAU Office"/>
    <s v="12/1/2017"/>
    <s v="LUN"/>
    <n v="964"/>
    <n v="135"/>
    <n v="4904"/>
    <n v="6003"/>
  </r>
  <r>
    <x v="1403"/>
    <n v="27"/>
    <s v="Litchfield SAU Office"/>
    <s v="12/1/2017"/>
    <s v="MLK"/>
    <n v="45"/>
    <n v="0"/>
    <n v="354"/>
    <n v="399"/>
  </r>
  <r>
    <x v="1404"/>
    <n v="84"/>
    <s v="Littleton SAU Office"/>
    <s v="1/1/2018"/>
    <s v="SNBrk"/>
    <n v="2346"/>
    <n v="396"/>
    <n v="610"/>
    <n v="3352"/>
  </r>
  <r>
    <x v="1405"/>
    <n v="84"/>
    <s v="Littleton SAU Office"/>
    <s v="1/1/2018"/>
    <s v="SNLun"/>
    <n v="3817"/>
    <n v="610"/>
    <n v="2252"/>
    <n v="6679"/>
  </r>
  <r>
    <x v="1406"/>
    <n v="84"/>
    <s v="Littleton SAU Office"/>
    <s v="2/1/2018"/>
    <s v="SNBrk"/>
    <n v="1957"/>
    <n v="350"/>
    <n v="543"/>
    <n v="2850"/>
  </r>
  <r>
    <x v="1407"/>
    <n v="84"/>
    <s v="Littleton SAU Office"/>
    <s v="2/1/2018"/>
    <s v="SNLun"/>
    <n v="3195"/>
    <n v="548"/>
    <n v="1808"/>
    <n v="5551"/>
  </r>
  <r>
    <x v="1406"/>
    <n v="84"/>
    <s v="Littleton SAU Office"/>
    <s v="2/1/2018"/>
    <s v="SNBrk"/>
    <n v="-85"/>
    <n v="-31"/>
    <n v="116"/>
    <n v="0"/>
  </r>
  <r>
    <x v="1407"/>
    <n v="84"/>
    <s v="Littleton SAU Office"/>
    <s v="2/1/2018"/>
    <s v="SNLun"/>
    <n v="-140"/>
    <n v="-49"/>
    <n v="189"/>
    <n v="0"/>
  </r>
  <r>
    <x v="1408"/>
    <n v="84"/>
    <s v="Littleton SAU Office"/>
    <s v="3/1/2018"/>
    <s v="SNBrk"/>
    <n v="2218"/>
    <n v="371"/>
    <n v="538"/>
    <n v="3127"/>
  </r>
  <r>
    <x v="1409"/>
    <n v="84"/>
    <s v="Littleton SAU Office"/>
    <s v="3/1/2018"/>
    <s v="SNLun"/>
    <n v="3529"/>
    <n v="566"/>
    <n v="1873"/>
    <n v="5968"/>
  </r>
  <r>
    <x v="1410"/>
    <n v="84"/>
    <s v="Littleton SAU Office"/>
    <s v="4/1/2018"/>
    <s v="SNBrk"/>
    <n v="1930"/>
    <n v="265"/>
    <n v="486"/>
    <n v="2681"/>
  </r>
  <r>
    <x v="1411"/>
    <n v="84"/>
    <s v="Littleton SAU Office"/>
    <s v="4/1/2018"/>
    <s v="SNLun"/>
    <n v="3074"/>
    <n v="484"/>
    <n v="1711"/>
    <n v="5269"/>
  </r>
  <r>
    <x v="1412"/>
    <n v="84"/>
    <s v="Littleton SAU Office"/>
    <s v="5/1/2018"/>
    <s v="SNBrk"/>
    <n v="2538"/>
    <n v="376"/>
    <n v="703"/>
    <n v="3617"/>
  </r>
  <r>
    <x v="1413"/>
    <n v="84"/>
    <s v="Littleton SAU Office"/>
    <s v="5/1/2018"/>
    <s v="SNLun"/>
    <n v="4407"/>
    <n v="631"/>
    <n v="2288"/>
    <n v="7326"/>
  </r>
  <r>
    <x v="1414"/>
    <n v="84"/>
    <s v="Littleton SAU Office"/>
    <s v="6/1/2018"/>
    <s v="SNBrk"/>
    <n v="914"/>
    <n v="127"/>
    <n v="233"/>
    <n v="1274"/>
  </r>
  <r>
    <x v="1415"/>
    <n v="84"/>
    <s v="Littleton SAU Office"/>
    <s v="6/1/2018"/>
    <s v="SNLun"/>
    <n v="1669"/>
    <n v="252"/>
    <n v="906"/>
    <n v="2827"/>
  </r>
  <r>
    <x v="1416"/>
    <n v="84"/>
    <s v="Littleton SAU Office"/>
    <s v="8/1/2017"/>
    <s v="SNBrk"/>
    <n v="83"/>
    <n v="3"/>
    <n v="27"/>
    <n v="113"/>
  </r>
  <r>
    <x v="1417"/>
    <n v="84"/>
    <s v="Littleton SAU Office"/>
    <s v="8/1/2017"/>
    <s v="SNLun"/>
    <n v="313"/>
    <n v="20"/>
    <n v="218"/>
    <n v="551"/>
  </r>
  <r>
    <x v="1416"/>
    <n v="84"/>
    <s v="Littleton SAU Office"/>
    <s v="8/1/2017"/>
    <s v="SNBrk"/>
    <n v="162"/>
    <n v="34"/>
    <n v="31"/>
    <n v="227"/>
  </r>
  <r>
    <x v="1417"/>
    <n v="84"/>
    <s v="Littleton SAU Office"/>
    <s v="8/1/2017"/>
    <s v="SNLun"/>
    <n v="262"/>
    <n v="51"/>
    <n v="112"/>
    <n v="425"/>
  </r>
  <r>
    <x v="1418"/>
    <n v="84"/>
    <s v="Littleton SAU Office"/>
    <s v="9/1/2017"/>
    <s v="SNBrk"/>
    <n v="2438"/>
    <n v="252"/>
    <n v="439"/>
    <n v="3129"/>
  </r>
  <r>
    <x v="1419"/>
    <n v="84"/>
    <s v="Littleton SAU Office"/>
    <s v="9/1/2017"/>
    <s v="SNLun"/>
    <n v="4084"/>
    <n v="423"/>
    <n v="1925"/>
    <n v="6432"/>
  </r>
  <r>
    <x v="1420"/>
    <n v="84"/>
    <s v="Littleton SAU Office"/>
    <s v="10/1/2017"/>
    <s v="SNBrk"/>
    <n v="2641"/>
    <n v="426"/>
    <n v="617"/>
    <n v="3684"/>
  </r>
  <r>
    <x v="1421"/>
    <n v="84"/>
    <s v="Littleton SAU Office"/>
    <s v="10/1/2017"/>
    <s v="SNLun"/>
    <n v="4147"/>
    <n v="637"/>
    <n v="2392"/>
    <n v="7176"/>
  </r>
  <r>
    <x v="1422"/>
    <n v="84"/>
    <s v="Littleton SAU Office"/>
    <s v="11/1/2017"/>
    <s v="SNBrk"/>
    <n v="2351"/>
    <n v="439"/>
    <n v="675"/>
    <n v="3465"/>
  </r>
  <r>
    <x v="1423"/>
    <n v="84"/>
    <s v="Littleton SAU Office"/>
    <s v="11/1/2017"/>
    <s v="SNLun"/>
    <n v="3580"/>
    <n v="578"/>
    <n v="2114"/>
    <n v="6272"/>
  </r>
  <r>
    <x v="1424"/>
    <n v="84"/>
    <s v="Littleton SAU Office"/>
    <s v="12/1/2017"/>
    <s v="SNBrk"/>
    <n v="2027"/>
    <n v="384"/>
    <n v="621"/>
    <n v="3032"/>
  </r>
  <r>
    <x v="1425"/>
    <n v="84"/>
    <s v="Littleton SAU Office"/>
    <s v="12/1/2017"/>
    <s v="SNLun"/>
    <n v="3147"/>
    <n v="477"/>
    <n v="1850"/>
    <n v="5474"/>
  </r>
  <r>
    <x v="1426"/>
    <n v="12"/>
    <s v="Londonderry SAU Office"/>
    <s v="1/1/2018"/>
    <s v="BRK"/>
    <n v="53"/>
    <n v="7"/>
    <n v="135"/>
    <n v="195"/>
  </r>
  <r>
    <x v="1427"/>
    <n v="12"/>
    <s v="Londonderry SAU Office"/>
    <s v="1/1/2018"/>
    <s v="LUN"/>
    <n v="3405"/>
    <n v="621"/>
    <n v="18918"/>
    <n v="22944"/>
  </r>
  <r>
    <x v="1428"/>
    <n v="12"/>
    <s v="Londonderry SAU Office"/>
    <s v="1/1/2018"/>
    <s v="MLK"/>
    <n v="346"/>
    <n v="0"/>
    <n v="2665"/>
    <n v="3011"/>
  </r>
  <r>
    <x v="1429"/>
    <n v="12"/>
    <s v="Londonderry SAU Office"/>
    <s v="2/1/2018"/>
    <s v="BRK"/>
    <n v="70"/>
    <n v="15"/>
    <n v="148"/>
    <n v="233"/>
  </r>
  <r>
    <x v="1430"/>
    <n v="12"/>
    <s v="Londonderry SAU Office"/>
    <s v="2/1/2018"/>
    <s v="LUN"/>
    <n v="3069"/>
    <n v="533"/>
    <n v="17342"/>
    <n v="20944"/>
  </r>
  <r>
    <x v="1431"/>
    <n v="12"/>
    <s v="Londonderry SAU Office"/>
    <s v="2/1/2018"/>
    <s v="MLK"/>
    <n v="378"/>
    <n v="0"/>
    <n v="2977"/>
    <n v="3355"/>
  </r>
  <r>
    <x v="1432"/>
    <n v="12"/>
    <s v="Londonderry SAU Office"/>
    <s v="3/1/2018"/>
    <s v="BRK"/>
    <n v="91"/>
    <n v="29"/>
    <n v="218"/>
    <n v="338"/>
  </r>
  <r>
    <x v="1433"/>
    <n v="12"/>
    <s v="Londonderry SAU Office"/>
    <s v="3/1/2018"/>
    <s v="LUN"/>
    <n v="3243"/>
    <n v="622"/>
    <n v="18724"/>
    <n v="22589"/>
  </r>
  <r>
    <x v="1434"/>
    <n v="12"/>
    <s v="Londonderry SAU Office"/>
    <s v="3/1/2018"/>
    <s v="MLK"/>
    <n v="405"/>
    <n v="0"/>
    <n v="3127"/>
    <n v="3532"/>
  </r>
  <r>
    <x v="1435"/>
    <n v="12"/>
    <s v="Londonderry SAU Office"/>
    <s v="4/1/2018"/>
    <s v="BRK"/>
    <n v="97"/>
    <n v="24"/>
    <n v="287"/>
    <n v="408"/>
  </r>
  <r>
    <x v="1436"/>
    <n v="12"/>
    <s v="Londonderry SAU Office"/>
    <s v="4/1/2018"/>
    <s v="LUN"/>
    <n v="2908"/>
    <n v="528"/>
    <n v="15943"/>
    <n v="19379"/>
  </r>
  <r>
    <x v="1437"/>
    <n v="12"/>
    <s v="Londonderry SAU Office"/>
    <s v="4/1/2018"/>
    <s v="MLK"/>
    <n v="393"/>
    <n v="0"/>
    <n v="2983"/>
    <n v="3376"/>
  </r>
  <r>
    <x v="1435"/>
    <n v="12"/>
    <s v="Londonderry SAU Office"/>
    <s v="4/1/2018"/>
    <s v="BRK"/>
    <n v="6"/>
    <n v="1"/>
    <n v="21"/>
    <n v="28"/>
  </r>
  <r>
    <x v="1436"/>
    <n v="12"/>
    <s v="Londonderry SAU Office"/>
    <s v="4/1/2018"/>
    <s v="LUN"/>
    <n v="204"/>
    <n v="37"/>
    <n v="1097"/>
    <n v="1338"/>
  </r>
  <r>
    <x v="1438"/>
    <n v="12"/>
    <s v="Londonderry SAU Office"/>
    <s v="5/1/2018"/>
    <s v="BRK"/>
    <n v="241"/>
    <n v="41"/>
    <n v="516"/>
    <n v="798"/>
  </r>
  <r>
    <x v="1439"/>
    <n v="12"/>
    <s v="Londonderry SAU Office"/>
    <s v="5/1/2018"/>
    <s v="LUN"/>
    <n v="4339"/>
    <n v="793"/>
    <n v="23781"/>
    <n v="28913"/>
  </r>
  <r>
    <x v="1440"/>
    <n v="12"/>
    <s v="Londonderry SAU Office"/>
    <s v="5/1/2018"/>
    <s v="MLK"/>
    <n v="519"/>
    <n v="0"/>
    <n v="3852"/>
    <n v="4371"/>
  </r>
  <r>
    <x v="1441"/>
    <n v="12"/>
    <s v="Londonderry SAU Office"/>
    <s v="6/1/2018"/>
    <s v="BRK"/>
    <n v="160"/>
    <n v="32"/>
    <n v="325"/>
    <n v="517"/>
  </r>
  <r>
    <x v="1442"/>
    <n v="12"/>
    <s v="Londonderry SAU Office"/>
    <s v="6/1/2018"/>
    <s v="LUN"/>
    <n v="2832"/>
    <n v="520"/>
    <n v="16016"/>
    <n v="19368"/>
  </r>
  <r>
    <x v="1443"/>
    <n v="12"/>
    <s v="Londonderry SAU Office"/>
    <s v="6/1/2018"/>
    <s v="MLK"/>
    <n v="262"/>
    <n v="0"/>
    <n v="1994"/>
    <n v="2256"/>
  </r>
  <r>
    <x v="1444"/>
    <n v="12"/>
    <s v="Londonderry SAU Office"/>
    <s v="8/1/2017"/>
    <s v="BRK"/>
    <n v="5"/>
    <n v="0"/>
    <n v="9"/>
    <n v="14"/>
  </r>
  <r>
    <x v="1445"/>
    <n v="12"/>
    <s v="Londonderry SAU Office"/>
    <s v="8/1/2017"/>
    <s v="LUN"/>
    <n v="435"/>
    <n v="60"/>
    <n v="2432"/>
    <n v="2927"/>
  </r>
  <r>
    <x v="1446"/>
    <n v="12"/>
    <s v="Londonderry SAU Office"/>
    <s v="8/1/2017"/>
    <s v="MLK"/>
    <n v="75"/>
    <n v="0"/>
    <n v="556"/>
    <n v="631"/>
  </r>
  <r>
    <x v="1447"/>
    <n v="12"/>
    <s v="Londonderry SAU Office"/>
    <s v="9/1/2017"/>
    <s v="BRK"/>
    <n v="52"/>
    <n v="1"/>
    <n v="55"/>
    <n v="108"/>
  </r>
  <r>
    <x v="1448"/>
    <n v="12"/>
    <s v="Londonderry SAU Office"/>
    <s v="9/1/2017"/>
    <s v="LUN"/>
    <n v="3736"/>
    <n v="568"/>
    <n v="18282"/>
    <n v="22586"/>
  </r>
  <r>
    <x v="1449"/>
    <n v="12"/>
    <s v="Londonderry SAU Office"/>
    <s v="9/1/2017"/>
    <s v="MLK"/>
    <n v="525"/>
    <n v="0"/>
    <n v="3602"/>
    <n v="4127"/>
  </r>
  <r>
    <x v="1450"/>
    <n v="12"/>
    <s v="Londonderry SAU Office"/>
    <s v="10/1/2017"/>
    <s v="BRK"/>
    <n v="53"/>
    <n v="4"/>
    <n v="110"/>
    <n v="167"/>
  </r>
  <r>
    <x v="1451"/>
    <n v="12"/>
    <s v="Londonderry SAU Office"/>
    <s v="10/1/2017"/>
    <s v="LUN"/>
    <n v="3937"/>
    <n v="625"/>
    <n v="21227"/>
    <n v="25789"/>
  </r>
  <r>
    <x v="1452"/>
    <n v="12"/>
    <s v="Londonderry SAU Office"/>
    <s v="10/1/2017"/>
    <s v="MLK"/>
    <n v="502"/>
    <n v="0"/>
    <n v="3865"/>
    <n v="4367"/>
  </r>
  <r>
    <x v="1453"/>
    <n v="12"/>
    <s v="Londonderry SAU Office"/>
    <s v="11/1/2017"/>
    <s v="BRK"/>
    <n v="58"/>
    <n v="4"/>
    <n v="131"/>
    <n v="193"/>
  </r>
  <r>
    <x v="1454"/>
    <n v="12"/>
    <s v="Londonderry SAU Office"/>
    <s v="11/1/2017"/>
    <s v="LUN"/>
    <n v="3215"/>
    <n v="584"/>
    <n v="18221"/>
    <n v="22020"/>
  </r>
  <r>
    <x v="1455"/>
    <n v="12"/>
    <s v="Londonderry SAU Office"/>
    <s v="11/1/2017"/>
    <s v="MLK"/>
    <n v="424"/>
    <n v="0"/>
    <n v="3407"/>
    <n v="3831"/>
  </r>
  <r>
    <x v="1456"/>
    <n v="12"/>
    <s v="Londonderry SAU Office"/>
    <s v="12/1/2017"/>
    <s v="BRK"/>
    <n v="43"/>
    <n v="4"/>
    <n v="106"/>
    <n v="153"/>
  </r>
  <r>
    <x v="1457"/>
    <n v="12"/>
    <s v="Londonderry SAU Office"/>
    <s v="12/1/2017"/>
    <s v="LUN"/>
    <n v="3010"/>
    <n v="549"/>
    <n v="17365"/>
    <n v="20924"/>
  </r>
  <r>
    <x v="1458"/>
    <n v="12"/>
    <s v="Londonderry SAU Office"/>
    <s v="12/1/2017"/>
    <s v="MLK"/>
    <n v="431"/>
    <n v="0"/>
    <n v="3084"/>
    <n v="3515"/>
  </r>
  <r>
    <x v="1459"/>
    <n v="76"/>
    <s v="Lyme SAU Office"/>
    <s v="1/1/2018"/>
    <s v="LUN"/>
    <n v="223"/>
    <n v="86"/>
    <n v="1756"/>
    <n v="2065"/>
  </r>
  <r>
    <x v="1460"/>
    <n v="76"/>
    <s v="Lyme SAU Office"/>
    <s v="2/1/2018"/>
    <s v="LUN"/>
    <n v="163"/>
    <n v="59"/>
    <n v="1189"/>
    <n v="1411"/>
  </r>
  <r>
    <x v="1461"/>
    <n v="76"/>
    <s v="Lyme SAU Office"/>
    <s v="3/1/2018"/>
    <s v="LUN"/>
    <n v="213"/>
    <n v="83"/>
    <n v="1616"/>
    <n v="1912"/>
  </r>
  <r>
    <x v="1462"/>
    <n v="76"/>
    <s v="Lyme SAU Office"/>
    <s v="4/1/2018"/>
    <s v="LUN"/>
    <n v="181"/>
    <n v="72"/>
    <n v="1368"/>
    <n v="1621"/>
  </r>
  <r>
    <x v="1463"/>
    <n v="76"/>
    <s v="Lyme SAU Office"/>
    <s v="5/1/2018"/>
    <s v="LUN"/>
    <n v="231"/>
    <n v="126"/>
    <n v="1883"/>
    <n v="2240"/>
  </r>
  <r>
    <x v="1464"/>
    <n v="76"/>
    <s v="Lyme SAU Office"/>
    <s v="6/1/2018"/>
    <s v="LUN"/>
    <n v="140"/>
    <n v="74"/>
    <n v="1047"/>
    <n v="1261"/>
  </r>
  <r>
    <x v="1465"/>
    <n v="76"/>
    <s v="Lyme SAU Office"/>
    <s v="9/1/2017"/>
    <s v="LUN"/>
    <n v="226"/>
    <n v="156"/>
    <n v="1696"/>
    <n v="2078"/>
  </r>
  <r>
    <x v="1466"/>
    <n v="76"/>
    <s v="Lyme SAU Office"/>
    <s v="10/1/2017"/>
    <s v="LUN"/>
    <n v="194"/>
    <n v="124"/>
    <n v="1494"/>
    <n v="1812"/>
  </r>
  <r>
    <x v="1467"/>
    <n v="76"/>
    <s v="Lyme SAU Office"/>
    <s v="11/1/2017"/>
    <s v="LUN"/>
    <n v="200"/>
    <n v="87"/>
    <n v="1700"/>
    <n v="1987"/>
  </r>
  <r>
    <x v="1468"/>
    <n v="76"/>
    <s v="Lyme SAU Office"/>
    <s v="12/1/2017"/>
    <s v="LUN"/>
    <n v="147"/>
    <n v="56"/>
    <n v="1253"/>
    <n v="1456"/>
  </r>
  <r>
    <x v="1469"/>
    <n v="1063"/>
    <s v="Making Community Connections Charter"/>
    <s v="1/1/2018"/>
    <s v="LUN"/>
    <n v="253"/>
    <n v="60"/>
    <n v="104"/>
    <n v="417"/>
  </r>
  <r>
    <x v="1470"/>
    <n v="1063"/>
    <s v="Making Community Connections Charter"/>
    <s v="1/1/2018"/>
    <s v="SNBrk"/>
    <n v="67"/>
    <n v="30"/>
    <n v="12"/>
    <n v="109"/>
  </r>
  <r>
    <x v="1471"/>
    <n v="1063"/>
    <s v="Making Community Connections Charter"/>
    <s v="2/1/2018"/>
    <s v="LUN"/>
    <n v="255"/>
    <n v="55"/>
    <n v="102"/>
    <n v="412"/>
  </r>
  <r>
    <x v="1472"/>
    <n v="1063"/>
    <s v="Making Community Connections Charter"/>
    <s v="2/1/2018"/>
    <s v="SNBrk"/>
    <n v="69"/>
    <n v="23"/>
    <n v="34"/>
    <n v="126"/>
  </r>
  <r>
    <x v="1473"/>
    <n v="1063"/>
    <s v="Making Community Connections Charter"/>
    <s v="3/1/2018"/>
    <s v="LUN"/>
    <n v="150"/>
    <n v="26"/>
    <n v="66"/>
    <n v="242"/>
  </r>
  <r>
    <x v="1474"/>
    <n v="1063"/>
    <s v="Making Community Connections Charter"/>
    <s v="3/1/2018"/>
    <s v="SNBrk"/>
    <n v="33"/>
    <n v="7"/>
    <n v="20"/>
    <n v="60"/>
  </r>
  <r>
    <x v="1475"/>
    <n v="1063"/>
    <s v="Making Community Connections Charter"/>
    <s v="4/1/2018"/>
    <s v="LUN"/>
    <n v="282"/>
    <n v="46"/>
    <n v="101"/>
    <n v="429"/>
  </r>
  <r>
    <x v="1476"/>
    <n v="1063"/>
    <s v="Making Community Connections Charter"/>
    <s v="4/1/2018"/>
    <s v="SNBrk"/>
    <n v="66"/>
    <n v="19"/>
    <n v="26"/>
    <n v="111"/>
  </r>
  <r>
    <x v="1477"/>
    <n v="1063"/>
    <s v="Making Community Connections Charter"/>
    <s v="5/1/2018"/>
    <s v="LUN"/>
    <n v="407"/>
    <n v="91"/>
    <n v="174"/>
    <n v="672"/>
  </r>
  <r>
    <x v="1478"/>
    <n v="1063"/>
    <s v="Making Community Connections Charter"/>
    <s v="5/1/2018"/>
    <s v="SNBrk"/>
    <n v="197"/>
    <n v="61"/>
    <n v="64"/>
    <n v="322"/>
  </r>
  <r>
    <x v="1479"/>
    <n v="1063"/>
    <s v="Making Community Connections Charter"/>
    <s v="6/1/2018"/>
    <s v="LUN"/>
    <n v="182"/>
    <n v="44"/>
    <n v="67"/>
    <n v="293"/>
  </r>
  <r>
    <x v="1480"/>
    <n v="1063"/>
    <s v="Making Community Connections Charter"/>
    <s v="6/1/2018"/>
    <s v="SNBrk"/>
    <n v="47"/>
    <n v="11"/>
    <n v="21"/>
    <n v="79"/>
  </r>
  <r>
    <x v="1481"/>
    <n v="1063"/>
    <s v="Making Community Connections Charter"/>
    <s v="8/1/2017"/>
    <s v="LUN"/>
    <n v="277"/>
    <n v="41"/>
    <n v="107"/>
    <n v="425"/>
  </r>
  <r>
    <x v="1482"/>
    <n v="1063"/>
    <s v="Making Community Connections Charter"/>
    <s v="8/1/2017"/>
    <s v="SNBrk"/>
    <n v="70"/>
    <n v="8"/>
    <n v="17"/>
    <n v="95"/>
  </r>
  <r>
    <x v="1483"/>
    <n v="1063"/>
    <s v="Making Community Connections Charter"/>
    <s v="9/1/2017"/>
    <s v="LUN"/>
    <n v="118"/>
    <n v="24"/>
    <n v="62"/>
    <n v="204"/>
  </r>
  <r>
    <x v="1484"/>
    <n v="1063"/>
    <s v="Making Community Connections Charter"/>
    <s v="9/1/2017"/>
    <s v="SNBrk"/>
    <n v="28"/>
    <n v="9"/>
    <n v="10"/>
    <n v="47"/>
  </r>
  <r>
    <x v="1485"/>
    <n v="1063"/>
    <s v="Making Community Connections Charter"/>
    <s v="10/1/2017"/>
    <s v="LUN"/>
    <n v="271"/>
    <n v="47"/>
    <n v="93"/>
    <n v="411"/>
  </r>
  <r>
    <x v="1486"/>
    <n v="1063"/>
    <s v="Making Community Connections Charter"/>
    <s v="10/1/2017"/>
    <s v="SNBrk"/>
    <n v="84"/>
    <n v="22"/>
    <n v="36"/>
    <n v="142"/>
  </r>
  <r>
    <x v="1487"/>
    <n v="1063"/>
    <s v="Making Community Connections Charter"/>
    <s v="11/1/2017"/>
    <s v="LUN"/>
    <n v="350"/>
    <n v="67"/>
    <n v="125"/>
    <n v="542"/>
  </r>
  <r>
    <x v="1488"/>
    <n v="1063"/>
    <s v="Making Community Connections Charter"/>
    <s v="11/1/2017"/>
    <s v="SNBrk"/>
    <n v="91"/>
    <n v="25"/>
    <n v="28"/>
    <n v="144"/>
  </r>
  <r>
    <x v="1489"/>
    <n v="1063"/>
    <s v="Making Community Connections Charter"/>
    <s v="12/1/2017"/>
    <s v="LUN"/>
    <n v="161"/>
    <n v="37"/>
    <n v="59"/>
    <n v="257"/>
  </r>
  <r>
    <x v="1490"/>
    <n v="1063"/>
    <s v="Making Community Connections Charter"/>
    <s v="12/1/2017"/>
    <s v="SNBrk"/>
    <n v="51"/>
    <n v="17"/>
    <n v="18"/>
    <n v="86"/>
  </r>
  <r>
    <x v="1491"/>
    <n v="37"/>
    <s v="Manchester SAU Office"/>
    <s v="1/1/2018"/>
    <s v="SNBrk"/>
    <n v="34095"/>
    <n v="1795"/>
    <n v="3903"/>
    <n v="39793"/>
  </r>
  <r>
    <x v="1492"/>
    <n v="37"/>
    <s v="Manchester SAU Office"/>
    <s v="1/1/2018"/>
    <s v="SNLun"/>
    <n v="87441"/>
    <n v="6702"/>
    <n v="24131"/>
    <n v="118274"/>
  </r>
  <r>
    <x v="1493"/>
    <n v="37"/>
    <s v="Manchester SAU Office"/>
    <s v="1/1/2018"/>
    <s v="SP2"/>
    <n v="12076"/>
    <n v="0"/>
    <n v="0"/>
    <n v="12076"/>
  </r>
  <r>
    <x v="1494"/>
    <n v="37"/>
    <s v="Manchester SAU Office"/>
    <s v="2/1/2018"/>
    <s v="SNBrk"/>
    <n v="31882"/>
    <n v="1588"/>
    <n v="3537"/>
    <n v="37007"/>
  </r>
  <r>
    <x v="1495"/>
    <n v="37"/>
    <s v="Manchester SAU Office"/>
    <s v="2/1/2018"/>
    <s v="SNLun"/>
    <n v="79616"/>
    <n v="6106"/>
    <n v="22510"/>
    <n v="108232"/>
  </r>
  <r>
    <x v="1496"/>
    <n v="37"/>
    <s v="Manchester SAU Office"/>
    <s v="2/1/2018"/>
    <s v="SP2"/>
    <n v="10978"/>
    <n v="0"/>
    <n v="0"/>
    <n v="10978"/>
  </r>
  <r>
    <x v="1495"/>
    <n v="37"/>
    <s v="Manchester SAU Office"/>
    <s v="2/1/2018"/>
    <s v="SNLun"/>
    <n v="327"/>
    <n v="0"/>
    <n v="0"/>
    <n v="327"/>
  </r>
  <r>
    <x v="1496"/>
    <n v="37"/>
    <s v="Manchester SAU Office"/>
    <s v="2/1/2018"/>
    <s v="SP2"/>
    <n v="168"/>
    <n v="0"/>
    <n v="0"/>
    <n v="168"/>
  </r>
  <r>
    <x v="1497"/>
    <n v="37"/>
    <s v="Manchester SAU Office"/>
    <s v="3/1/2018"/>
    <s v="SNBrk"/>
    <n v="34244"/>
    <n v="1701"/>
    <n v="3721"/>
    <n v="39666"/>
  </r>
  <r>
    <x v="1498"/>
    <n v="37"/>
    <s v="Manchester SAU Office"/>
    <s v="3/1/2018"/>
    <s v="SNLun"/>
    <n v="88635"/>
    <n v="6776"/>
    <n v="25036"/>
    <n v="120447"/>
  </r>
  <r>
    <x v="1499"/>
    <n v="37"/>
    <s v="Manchester SAU Office"/>
    <s v="3/1/2018"/>
    <s v="SP2"/>
    <n v="12204"/>
    <n v="0"/>
    <n v="0"/>
    <n v="12204"/>
  </r>
  <r>
    <x v="1500"/>
    <n v="37"/>
    <s v="Manchester SAU Office"/>
    <s v="4/1/2018"/>
    <s v="SNBrk"/>
    <n v="33409"/>
    <n v="1724"/>
    <n v="3732"/>
    <n v="38865"/>
  </r>
  <r>
    <x v="1501"/>
    <n v="37"/>
    <s v="Manchester SAU Office"/>
    <s v="4/1/2018"/>
    <s v="SNLun"/>
    <n v="80644"/>
    <n v="6052"/>
    <n v="22531"/>
    <n v="109227"/>
  </r>
  <r>
    <x v="1502"/>
    <n v="37"/>
    <s v="Manchester SAU Office"/>
    <s v="4/1/2018"/>
    <s v="SP2"/>
    <n v="12015"/>
    <n v="0"/>
    <n v="0"/>
    <n v="12015"/>
  </r>
  <r>
    <x v="1503"/>
    <n v="37"/>
    <s v="Manchester SAU Office"/>
    <s v="5/1/2018"/>
    <s v="SNBrk"/>
    <n v="46228"/>
    <n v="2294"/>
    <n v="4876"/>
    <n v="53398"/>
  </r>
  <r>
    <x v="1504"/>
    <n v="37"/>
    <s v="Manchester SAU Office"/>
    <s v="5/1/2018"/>
    <s v="SNLun"/>
    <n v="111787"/>
    <n v="8198"/>
    <n v="30756"/>
    <n v="150741"/>
  </r>
  <r>
    <x v="1505"/>
    <n v="37"/>
    <s v="Manchester SAU Office"/>
    <s v="5/1/2018"/>
    <s v="SP2"/>
    <n v="16183"/>
    <n v="0"/>
    <n v="0"/>
    <n v="16183"/>
  </r>
  <r>
    <x v="1506"/>
    <n v="37"/>
    <s v="Manchester SAU Office"/>
    <s v="6/1/2018"/>
    <s v="SNBrk"/>
    <n v="20533"/>
    <n v="1081"/>
    <n v="2138"/>
    <n v="23752"/>
  </r>
  <r>
    <x v="1507"/>
    <n v="37"/>
    <s v="Manchester SAU Office"/>
    <s v="6/1/2018"/>
    <s v="SNLun"/>
    <n v="48781"/>
    <n v="3585"/>
    <n v="12825"/>
    <n v="65191"/>
  </r>
  <r>
    <x v="1508"/>
    <n v="37"/>
    <s v="Manchester SAU Office"/>
    <s v="6/1/2018"/>
    <s v="SP2"/>
    <n v="4238"/>
    <n v="0"/>
    <n v="0"/>
    <n v="4238"/>
  </r>
  <r>
    <x v="1509"/>
    <n v="37"/>
    <s v="Manchester SAU Office"/>
    <s v="9/1/2017"/>
    <s v="SNBrk"/>
    <n v="27904"/>
    <n v="1214"/>
    <n v="3019"/>
    <n v="32137"/>
  </r>
  <r>
    <x v="1510"/>
    <n v="37"/>
    <s v="Manchester SAU Office"/>
    <s v="9/1/2017"/>
    <s v="SNLun"/>
    <n v="92328"/>
    <n v="6248"/>
    <n v="24747"/>
    <n v="123323"/>
  </r>
  <r>
    <x v="1511"/>
    <n v="37"/>
    <s v="Manchester SAU Office"/>
    <s v="9/1/2017"/>
    <s v="SP2"/>
    <n v="6117"/>
    <n v="0"/>
    <n v="0"/>
    <n v="6117"/>
  </r>
  <r>
    <x v="1512"/>
    <n v="37"/>
    <s v="Manchester SAU Office"/>
    <s v="10/1/2017"/>
    <s v="SNBrk"/>
    <n v="39820"/>
    <n v="2262"/>
    <n v="4905"/>
    <n v="46987"/>
  </r>
  <r>
    <x v="1513"/>
    <n v="37"/>
    <s v="Manchester SAU Office"/>
    <s v="10/1/2017"/>
    <s v="SNLun"/>
    <n v="99704"/>
    <n v="8733"/>
    <n v="29231"/>
    <n v="137668"/>
  </r>
  <r>
    <x v="1514"/>
    <n v="37"/>
    <s v="Manchester SAU Office"/>
    <s v="10/1/2017"/>
    <s v="SP2"/>
    <n v="13117"/>
    <n v="0"/>
    <n v="0"/>
    <n v="13117"/>
  </r>
  <r>
    <x v="1515"/>
    <n v="37"/>
    <s v="Manchester SAU Office"/>
    <s v="11/1/2017"/>
    <s v="SNBrk"/>
    <n v="34889"/>
    <n v="1977"/>
    <n v="4182"/>
    <n v="41048"/>
  </r>
  <r>
    <x v="1516"/>
    <n v="37"/>
    <s v="Manchester SAU Office"/>
    <s v="11/1/2017"/>
    <s v="SNLun"/>
    <n v="86601"/>
    <n v="7110"/>
    <n v="25369"/>
    <n v="119080"/>
  </r>
  <r>
    <x v="1517"/>
    <n v="37"/>
    <s v="Manchester SAU Office"/>
    <s v="11/1/2017"/>
    <s v="SP2"/>
    <n v="12232"/>
    <n v="0"/>
    <n v="0"/>
    <n v="12232"/>
  </r>
  <r>
    <x v="1518"/>
    <n v="37"/>
    <s v="Manchester SAU Office"/>
    <s v="12/1/2017"/>
    <s v="SNBrk"/>
    <n v="30573"/>
    <n v="1658"/>
    <n v="3581"/>
    <n v="35812"/>
  </r>
  <r>
    <x v="1519"/>
    <n v="37"/>
    <s v="Manchester SAU Office"/>
    <s v="12/1/2017"/>
    <s v="SNLun"/>
    <n v="76050"/>
    <n v="6068"/>
    <n v="22629"/>
    <n v="104747"/>
  </r>
  <r>
    <x v="1520"/>
    <n v="37"/>
    <s v="Manchester SAU Office"/>
    <s v="12/1/2017"/>
    <s v="SP2"/>
    <n v="10329"/>
    <n v="0"/>
    <n v="0"/>
    <n v="10329"/>
  </r>
  <r>
    <x v="1521"/>
    <n v="87"/>
    <s v="Mascenic Regional SAU Office"/>
    <s v="1/1/2018"/>
    <s v="LUN"/>
    <n v="3392"/>
    <n v="720"/>
    <n v="3517"/>
    <n v="7629"/>
  </r>
  <r>
    <x v="1522"/>
    <n v="87"/>
    <s v="Mascenic Regional SAU Office"/>
    <s v="1/1/2018"/>
    <s v="SNBrk"/>
    <n v="3441"/>
    <n v="262"/>
    <n v="539"/>
    <n v="4242"/>
  </r>
  <r>
    <x v="1523"/>
    <n v="87"/>
    <s v="Mascenic Regional SAU Office"/>
    <s v="2/1/2018"/>
    <s v="LUN"/>
    <n v="2826"/>
    <n v="627"/>
    <n v="2817"/>
    <n v="6270"/>
  </r>
  <r>
    <x v="1524"/>
    <n v="87"/>
    <s v="Mascenic Regional SAU Office"/>
    <s v="2/1/2018"/>
    <s v="SNBrk"/>
    <n v="2662"/>
    <n v="264"/>
    <n v="428"/>
    <n v="3354"/>
  </r>
  <r>
    <x v="1525"/>
    <n v="87"/>
    <s v="Mascenic Regional SAU Office"/>
    <s v="3/1/2018"/>
    <s v="LUN"/>
    <n v="3107"/>
    <n v="645"/>
    <n v="2779"/>
    <n v="6531"/>
  </r>
  <r>
    <x v="1526"/>
    <n v="87"/>
    <s v="Mascenic Regional SAU Office"/>
    <s v="3/1/2018"/>
    <s v="SNBrk"/>
    <n v="2823"/>
    <n v="285"/>
    <n v="426"/>
    <n v="3534"/>
  </r>
  <r>
    <x v="1527"/>
    <n v="87"/>
    <s v="Mascenic Regional SAU Office"/>
    <s v="4/1/2018"/>
    <s v="LUN"/>
    <n v="3217"/>
    <n v="639"/>
    <n v="2856"/>
    <n v="6712"/>
  </r>
  <r>
    <x v="1528"/>
    <n v="87"/>
    <s v="Mascenic Regional SAU Office"/>
    <s v="4/1/2018"/>
    <s v="SNBrk"/>
    <n v="2825"/>
    <n v="303"/>
    <n v="441"/>
    <n v="3569"/>
  </r>
  <r>
    <x v="1529"/>
    <n v="87"/>
    <s v="Mascenic Regional SAU Office"/>
    <s v="5/1/2018"/>
    <s v="LUN"/>
    <n v="4050"/>
    <n v="849"/>
    <n v="3855"/>
    <n v="8754"/>
  </r>
  <r>
    <x v="1530"/>
    <n v="87"/>
    <s v="Mascenic Regional SAU Office"/>
    <s v="5/1/2018"/>
    <s v="SNBrk"/>
    <n v="3506"/>
    <n v="425"/>
    <n v="709"/>
    <n v="4640"/>
  </r>
  <r>
    <x v="1531"/>
    <n v="87"/>
    <s v="Mascenic Regional SAU Office"/>
    <s v="6/1/2018"/>
    <s v="LUN"/>
    <n v="1456"/>
    <n v="268"/>
    <n v="1204"/>
    <n v="2928"/>
  </r>
  <r>
    <x v="1532"/>
    <n v="87"/>
    <s v="Mascenic Regional SAU Office"/>
    <s v="6/1/2018"/>
    <s v="SNBrk"/>
    <n v="1291"/>
    <n v="146"/>
    <n v="242"/>
    <n v="1679"/>
  </r>
  <r>
    <x v="1533"/>
    <n v="87"/>
    <s v="Mascenic Regional SAU Office"/>
    <s v="8/1/2017"/>
    <s v="LUN"/>
    <n v="594"/>
    <n v="156"/>
    <n v="545"/>
    <n v="1295"/>
  </r>
  <r>
    <x v="1534"/>
    <n v="87"/>
    <s v="Mascenic Regional SAU Office"/>
    <s v="8/1/2017"/>
    <s v="SNBrk"/>
    <n v="462"/>
    <n v="29"/>
    <n v="60"/>
    <n v="551"/>
  </r>
  <r>
    <x v="1535"/>
    <n v="87"/>
    <s v="Mascenic Regional SAU Office"/>
    <s v="9/1/2017"/>
    <s v="LUN"/>
    <n v="3659"/>
    <n v="782"/>
    <n v="3390"/>
    <n v="7831"/>
  </r>
  <r>
    <x v="1536"/>
    <n v="87"/>
    <s v="Mascenic Regional SAU Office"/>
    <s v="9/1/2017"/>
    <s v="SNBrk"/>
    <n v="2457"/>
    <n v="306"/>
    <n v="546"/>
    <n v="3309"/>
  </r>
  <r>
    <x v="1537"/>
    <n v="87"/>
    <s v="Mascenic Regional SAU Office"/>
    <s v="10/1/2017"/>
    <s v="LUN"/>
    <n v="3568"/>
    <n v="836"/>
    <n v="3617"/>
    <n v="8021"/>
  </r>
  <r>
    <x v="1538"/>
    <n v="87"/>
    <s v="Mascenic Regional SAU Office"/>
    <s v="10/1/2017"/>
    <s v="SNBrk"/>
    <n v="2620"/>
    <n v="322"/>
    <n v="653"/>
    <n v="3595"/>
  </r>
  <r>
    <x v="1539"/>
    <n v="87"/>
    <s v="Mascenic Regional SAU Office"/>
    <s v="11/1/2017"/>
    <s v="LUN"/>
    <n v="2807"/>
    <n v="733"/>
    <n v="3181"/>
    <n v="6721"/>
  </r>
  <r>
    <x v="1540"/>
    <n v="87"/>
    <s v="Mascenic Regional SAU Office"/>
    <s v="11/1/2017"/>
    <s v="SNBrk"/>
    <n v="2518"/>
    <n v="301"/>
    <n v="564"/>
    <n v="3383"/>
  </r>
  <r>
    <x v="1541"/>
    <n v="87"/>
    <s v="Mascenic Regional SAU Office"/>
    <s v="12/1/2017"/>
    <s v="LUN"/>
    <n v="2265"/>
    <n v="605"/>
    <n v="2750"/>
    <n v="5620"/>
  </r>
  <r>
    <x v="1542"/>
    <n v="87"/>
    <s v="Mascenic Regional SAU Office"/>
    <s v="12/1/2017"/>
    <s v="SNBrk"/>
    <n v="2295"/>
    <n v="236"/>
    <n v="430"/>
    <n v="2961"/>
  </r>
  <r>
    <x v="1543"/>
    <n v="62"/>
    <s v="Mascoma Valley SAU Office"/>
    <s v="1/1/2018"/>
    <s v="LUN"/>
    <n v="4588"/>
    <n v="975"/>
    <n v="5269"/>
    <n v="10832"/>
  </r>
  <r>
    <x v="1544"/>
    <n v="62"/>
    <s v="Mascoma Valley SAU Office"/>
    <s v="1/1/2018"/>
    <s v="SNBrk"/>
    <n v="3390"/>
    <n v="487"/>
    <n v="1219"/>
    <n v="5096"/>
  </r>
  <r>
    <x v="1545"/>
    <n v="62"/>
    <s v="Mascoma Valley SAU Office"/>
    <s v="2/1/2018"/>
    <s v="LUN"/>
    <n v="3351"/>
    <n v="652"/>
    <n v="3699"/>
    <n v="7702"/>
  </r>
  <r>
    <x v="1546"/>
    <n v="62"/>
    <s v="Mascoma Valley SAU Office"/>
    <s v="2/1/2018"/>
    <s v="SNBrk"/>
    <n v="2384"/>
    <n v="340"/>
    <n v="896"/>
    <n v="3620"/>
  </r>
  <r>
    <x v="1547"/>
    <n v="62"/>
    <s v="Mascoma Valley SAU Office"/>
    <s v="3/1/2018"/>
    <s v="LUN"/>
    <n v="4864"/>
    <n v="957"/>
    <n v="5350"/>
    <n v="11171"/>
  </r>
  <r>
    <x v="1548"/>
    <n v="62"/>
    <s v="Mascoma Valley SAU Office"/>
    <s v="3/1/2018"/>
    <s v="SNBrk"/>
    <n v="3596"/>
    <n v="508"/>
    <n v="1304"/>
    <n v="5408"/>
  </r>
  <r>
    <x v="1549"/>
    <n v="62"/>
    <s v="Mascoma Valley SAU Office"/>
    <s v="4/1/2018"/>
    <s v="LUN"/>
    <n v="4052"/>
    <n v="746"/>
    <n v="4330"/>
    <n v="9128"/>
  </r>
  <r>
    <x v="1550"/>
    <n v="62"/>
    <s v="Mascoma Valley SAU Office"/>
    <s v="4/1/2018"/>
    <s v="SNBrk"/>
    <n v="3185"/>
    <n v="401"/>
    <n v="1145"/>
    <n v="4731"/>
  </r>
  <r>
    <x v="1551"/>
    <n v="62"/>
    <s v="Mascoma Valley SAU Office"/>
    <s v="5/1/2018"/>
    <s v="LUN"/>
    <n v="5598"/>
    <n v="946"/>
    <n v="5863"/>
    <n v="12407"/>
  </r>
  <r>
    <x v="1552"/>
    <n v="62"/>
    <s v="Mascoma Valley SAU Office"/>
    <s v="5/1/2018"/>
    <s v="SNBrk"/>
    <n v="4500"/>
    <n v="601"/>
    <n v="1663"/>
    <n v="6764"/>
  </r>
  <r>
    <x v="1553"/>
    <n v="62"/>
    <s v="Mascoma Valley SAU Office"/>
    <s v="6/1/2018"/>
    <s v="LUN"/>
    <n v="2679"/>
    <n v="468"/>
    <n v="2702"/>
    <n v="5849"/>
  </r>
  <r>
    <x v="1554"/>
    <n v="62"/>
    <s v="Mascoma Valley SAU Office"/>
    <s v="6/1/2018"/>
    <s v="SNBrk"/>
    <n v="2186"/>
    <n v="265"/>
    <n v="704"/>
    <n v="3155"/>
  </r>
  <r>
    <x v="1553"/>
    <n v="62"/>
    <s v="Mascoma Valley SAU Office"/>
    <s v="6/1/2018"/>
    <s v="LUN"/>
    <n v="587"/>
    <n v="0"/>
    <n v="0"/>
    <n v="587"/>
  </r>
  <r>
    <x v="1554"/>
    <n v="62"/>
    <s v="Mascoma Valley SAU Office"/>
    <s v="6/1/2018"/>
    <s v="SNBrk"/>
    <n v="473"/>
    <n v="0"/>
    <n v="0"/>
    <n v="473"/>
  </r>
  <r>
    <x v="1555"/>
    <n v="62"/>
    <s v="Mascoma Valley SAU Office"/>
    <s v="8/1/2017"/>
    <s v="BRK"/>
    <n v="238"/>
    <n v="0"/>
    <n v="0"/>
    <n v="238"/>
  </r>
  <r>
    <x v="1556"/>
    <n v="62"/>
    <s v="Mascoma Valley SAU Office"/>
    <s v="8/1/2017"/>
    <s v="LUN"/>
    <n v="891"/>
    <n v="0"/>
    <n v="0"/>
    <n v="891"/>
  </r>
  <r>
    <x v="1557"/>
    <n v="62"/>
    <s v="Mascoma Valley SAU Office"/>
    <s v="8/1/2017"/>
    <s v="SNBrk"/>
    <n v="400"/>
    <n v="0"/>
    <n v="0"/>
    <n v="400"/>
  </r>
  <r>
    <x v="1556"/>
    <n v="62"/>
    <s v="Mascoma Valley SAU Office"/>
    <s v="8/1/2017"/>
    <s v="LUN"/>
    <n v="662"/>
    <n v="61"/>
    <n v="611"/>
    <n v="1334"/>
  </r>
  <r>
    <x v="1557"/>
    <n v="62"/>
    <s v="Mascoma Valley SAU Office"/>
    <s v="8/1/2017"/>
    <s v="SNBrk"/>
    <n v="266"/>
    <n v="16"/>
    <n v="65"/>
    <n v="347"/>
  </r>
  <r>
    <x v="1558"/>
    <n v="62"/>
    <s v="Mascoma Valley SAU Office"/>
    <s v="9/1/2017"/>
    <s v="LUN"/>
    <n v="5064"/>
    <n v="709"/>
    <n v="4672"/>
    <n v="10445"/>
  </r>
  <r>
    <x v="1559"/>
    <n v="62"/>
    <s v="Mascoma Valley SAU Office"/>
    <s v="9/1/2017"/>
    <s v="SNBrk"/>
    <n v="3777"/>
    <n v="351"/>
    <n v="1011"/>
    <n v="5139"/>
  </r>
  <r>
    <x v="1560"/>
    <n v="62"/>
    <s v="Mascoma Valley SAU Office"/>
    <s v="10/1/2017"/>
    <s v="LUN"/>
    <n v="4738"/>
    <n v="932"/>
    <n v="5092"/>
    <n v="10762"/>
  </r>
  <r>
    <x v="1561"/>
    <n v="62"/>
    <s v="Mascoma Valley SAU Office"/>
    <s v="10/1/2017"/>
    <s v="SNBrk"/>
    <n v="3587"/>
    <n v="520"/>
    <n v="1285"/>
    <n v="5392"/>
  </r>
  <r>
    <x v="1562"/>
    <n v="62"/>
    <s v="Mascoma Valley SAU Office"/>
    <s v="11/1/2017"/>
    <s v="LUN"/>
    <n v="4038"/>
    <n v="881"/>
    <n v="4861"/>
    <n v="9780"/>
  </r>
  <r>
    <x v="1563"/>
    <n v="62"/>
    <s v="Mascoma Valley SAU Office"/>
    <s v="11/1/2017"/>
    <s v="SNBrk"/>
    <n v="3243"/>
    <n v="441"/>
    <n v="1242"/>
    <n v="4926"/>
  </r>
  <r>
    <x v="1564"/>
    <n v="62"/>
    <s v="Mascoma Valley SAU Office"/>
    <s v="12/1/2017"/>
    <s v="LUN"/>
    <n v="3188"/>
    <n v="696"/>
    <n v="3705"/>
    <n v="7589"/>
  </r>
  <r>
    <x v="1565"/>
    <n v="62"/>
    <s v="Mascoma Valley SAU Office"/>
    <s v="12/1/2017"/>
    <s v="SNBrk"/>
    <n v="2562"/>
    <n v="372"/>
    <n v="930"/>
    <n v="3864"/>
  </r>
  <r>
    <x v="1566"/>
    <n v="89"/>
    <s v="Mason SAU Office"/>
    <s v="1/1/2018"/>
    <s v="BRK"/>
    <n v="63"/>
    <n v="0"/>
    <n v="24"/>
    <n v="87"/>
  </r>
  <r>
    <x v="1567"/>
    <n v="89"/>
    <s v="Mason SAU Office"/>
    <s v="1/1/2018"/>
    <s v="LUN"/>
    <n v="158"/>
    <n v="41"/>
    <n v="485"/>
    <n v="684"/>
  </r>
  <r>
    <x v="1568"/>
    <n v="89"/>
    <s v="Mason SAU Office"/>
    <s v="2/1/2018"/>
    <s v="BRK"/>
    <n v="48"/>
    <n v="7"/>
    <n v="34"/>
    <n v="89"/>
  </r>
  <r>
    <x v="1569"/>
    <n v="89"/>
    <s v="Mason SAU Office"/>
    <s v="2/1/2018"/>
    <s v="LUN"/>
    <n v="142"/>
    <n v="35"/>
    <n v="436"/>
    <n v="613"/>
  </r>
  <r>
    <x v="1570"/>
    <n v="89"/>
    <s v="Mason SAU Office"/>
    <s v="3/1/2018"/>
    <s v="BRK"/>
    <n v="69"/>
    <n v="5"/>
    <n v="31"/>
    <n v="105"/>
  </r>
  <r>
    <x v="1571"/>
    <n v="89"/>
    <s v="Mason SAU Office"/>
    <s v="3/1/2018"/>
    <s v="LUN"/>
    <n v="156"/>
    <n v="32"/>
    <n v="495"/>
    <n v="683"/>
  </r>
  <r>
    <x v="1572"/>
    <n v="89"/>
    <s v="Mason SAU Office"/>
    <s v="4/1/2018"/>
    <s v="BRK"/>
    <n v="57"/>
    <n v="11"/>
    <n v="56"/>
    <n v="124"/>
  </r>
  <r>
    <x v="1573"/>
    <n v="89"/>
    <s v="Mason SAU Office"/>
    <s v="4/1/2018"/>
    <s v="LUN"/>
    <n v="126"/>
    <n v="31"/>
    <n v="437"/>
    <n v="594"/>
  </r>
  <r>
    <x v="1574"/>
    <n v="89"/>
    <s v="Mason SAU Office"/>
    <s v="5/1/2018"/>
    <s v="BRK"/>
    <n v="64"/>
    <n v="16"/>
    <n v="58"/>
    <n v="138"/>
  </r>
  <r>
    <x v="1575"/>
    <n v="89"/>
    <s v="Mason SAU Office"/>
    <s v="5/1/2018"/>
    <s v="LUN"/>
    <n v="179"/>
    <n v="49"/>
    <n v="662"/>
    <n v="890"/>
  </r>
  <r>
    <x v="1576"/>
    <n v="89"/>
    <s v="Mason SAU Office"/>
    <s v="6/1/2018"/>
    <s v="BRK"/>
    <n v="28"/>
    <n v="3"/>
    <n v="21"/>
    <n v="52"/>
  </r>
  <r>
    <x v="1577"/>
    <n v="89"/>
    <s v="Mason SAU Office"/>
    <s v="6/1/2018"/>
    <s v="LUN"/>
    <n v="90"/>
    <n v="26"/>
    <n v="363"/>
    <n v="479"/>
  </r>
  <r>
    <x v="1578"/>
    <n v="89"/>
    <s v="Mason SAU Office"/>
    <s v="8/1/2017"/>
    <s v="BRK"/>
    <n v="6"/>
    <n v="0"/>
    <n v="1"/>
    <n v="7"/>
  </r>
  <r>
    <x v="1579"/>
    <n v="89"/>
    <s v="Mason SAU Office"/>
    <s v="8/1/2017"/>
    <s v="LUN"/>
    <n v="18"/>
    <n v="0"/>
    <n v="32"/>
    <n v="50"/>
  </r>
  <r>
    <x v="1580"/>
    <n v="89"/>
    <s v="Mason SAU Office"/>
    <s v="9/1/2017"/>
    <s v="BRK"/>
    <n v="70"/>
    <n v="0"/>
    <n v="35"/>
    <n v="105"/>
  </r>
  <r>
    <x v="1581"/>
    <n v="89"/>
    <s v="Mason SAU Office"/>
    <s v="9/1/2017"/>
    <s v="LUN"/>
    <n v="191"/>
    <n v="17"/>
    <n v="496"/>
    <n v="704"/>
  </r>
  <r>
    <x v="1582"/>
    <n v="89"/>
    <s v="Mason SAU Office"/>
    <s v="10/1/2017"/>
    <s v="BRK"/>
    <n v="99"/>
    <n v="5"/>
    <n v="40"/>
    <n v="144"/>
  </r>
  <r>
    <x v="1583"/>
    <n v="89"/>
    <s v="Mason SAU Office"/>
    <s v="10/1/2017"/>
    <s v="LUN"/>
    <n v="191"/>
    <n v="27"/>
    <n v="507"/>
    <n v="725"/>
  </r>
  <r>
    <x v="1584"/>
    <n v="89"/>
    <s v="Mason SAU Office"/>
    <s v="11/1/2017"/>
    <s v="BRK"/>
    <n v="70"/>
    <n v="13"/>
    <n v="26"/>
    <n v="109"/>
  </r>
  <r>
    <x v="1585"/>
    <n v="89"/>
    <s v="Mason SAU Office"/>
    <s v="11/1/2017"/>
    <s v="LUN"/>
    <n v="159"/>
    <n v="36"/>
    <n v="462"/>
    <n v="657"/>
  </r>
  <r>
    <x v="1586"/>
    <n v="89"/>
    <s v="Mason SAU Office"/>
    <s v="12/1/2017"/>
    <s v="BRK"/>
    <n v="62"/>
    <n v="11"/>
    <n v="13"/>
    <n v="86"/>
  </r>
  <r>
    <x v="1587"/>
    <n v="89"/>
    <s v="Mason SAU Office"/>
    <s v="12/1/2017"/>
    <s v="LUN"/>
    <n v="140"/>
    <n v="40"/>
    <n v="386"/>
    <n v="566"/>
  </r>
  <r>
    <x v="1588"/>
    <n v="26"/>
    <s v="Merrimack SAU Office"/>
    <s v="1/1/2018"/>
    <s v="BRK"/>
    <n v="233"/>
    <n v="155"/>
    <n v="602"/>
    <n v="990"/>
  </r>
  <r>
    <x v="1589"/>
    <n v="26"/>
    <s v="Merrimack SAU Office"/>
    <s v="1/1/2018"/>
    <s v="LUN"/>
    <n v="3360"/>
    <n v="825"/>
    <n v="21538"/>
    <n v="25723"/>
  </r>
  <r>
    <x v="1590"/>
    <n v="26"/>
    <s v="Merrimack SAU Office"/>
    <s v="2/1/2018"/>
    <s v="BRK"/>
    <n v="215"/>
    <n v="149"/>
    <n v="589"/>
    <n v="953"/>
  </r>
  <r>
    <x v="1591"/>
    <n v="26"/>
    <s v="Merrimack SAU Office"/>
    <s v="2/1/2018"/>
    <s v="LUN"/>
    <n v="3113"/>
    <n v="782"/>
    <n v="20494"/>
    <n v="24389"/>
  </r>
  <r>
    <x v="1592"/>
    <n v="26"/>
    <s v="Merrimack SAU Office"/>
    <s v="3/1/2018"/>
    <s v="BRK"/>
    <n v="212"/>
    <n v="139"/>
    <n v="689"/>
    <n v="1040"/>
  </r>
  <r>
    <x v="1593"/>
    <n v="26"/>
    <s v="Merrimack SAU Office"/>
    <s v="3/1/2018"/>
    <s v="LUN"/>
    <n v="3525"/>
    <n v="813"/>
    <n v="22384"/>
    <n v="26722"/>
  </r>
  <r>
    <x v="1594"/>
    <n v="26"/>
    <s v="Merrimack SAU Office"/>
    <s v="4/1/2018"/>
    <s v="BRK"/>
    <n v="228"/>
    <n v="129"/>
    <n v="662"/>
    <n v="1019"/>
  </r>
  <r>
    <x v="1595"/>
    <n v="26"/>
    <s v="Merrimack SAU Office"/>
    <s v="4/1/2018"/>
    <s v="LUN"/>
    <n v="3120"/>
    <n v="740"/>
    <n v="20108"/>
    <n v="23968"/>
  </r>
  <r>
    <x v="1596"/>
    <n v="26"/>
    <s v="Merrimack SAU Office"/>
    <s v="5/1/2018"/>
    <s v="BRK"/>
    <n v="238"/>
    <n v="239"/>
    <n v="843"/>
    <n v="1320"/>
  </r>
  <r>
    <x v="1597"/>
    <n v="26"/>
    <s v="Merrimack SAU Office"/>
    <s v="5/1/2018"/>
    <s v="LUN"/>
    <n v="4333"/>
    <n v="1054"/>
    <n v="27601"/>
    <n v="32988"/>
  </r>
  <r>
    <x v="1598"/>
    <n v="26"/>
    <s v="Merrimack SAU Office"/>
    <s v="6/1/2018"/>
    <s v="BRK"/>
    <n v="140"/>
    <n v="139"/>
    <n v="502"/>
    <n v="781"/>
  </r>
  <r>
    <x v="1599"/>
    <n v="26"/>
    <s v="Merrimack SAU Office"/>
    <s v="6/1/2018"/>
    <s v="LUN"/>
    <n v="2836"/>
    <n v="671"/>
    <n v="17674"/>
    <n v="21181"/>
  </r>
  <r>
    <x v="1600"/>
    <n v="26"/>
    <s v="Merrimack SAU Office"/>
    <s v="9/1/2017"/>
    <s v="BRK"/>
    <n v="226"/>
    <n v="71"/>
    <n v="423"/>
    <n v="720"/>
  </r>
  <r>
    <x v="1601"/>
    <n v="26"/>
    <s v="Merrimack SAU Office"/>
    <s v="9/1/2017"/>
    <s v="LUN"/>
    <n v="3499"/>
    <n v="947"/>
    <n v="23099"/>
    <n v="27545"/>
  </r>
  <r>
    <x v="1602"/>
    <n v="26"/>
    <s v="Merrimack SAU Office"/>
    <s v="10/1/2017"/>
    <s v="BRK"/>
    <n v="274"/>
    <n v="135"/>
    <n v="618"/>
    <n v="1027"/>
  </r>
  <r>
    <x v="1603"/>
    <n v="26"/>
    <s v="Merrimack SAU Office"/>
    <s v="10/1/2017"/>
    <s v="LUN"/>
    <n v="3743"/>
    <n v="834"/>
    <n v="25322"/>
    <n v="29899"/>
  </r>
  <r>
    <x v="1604"/>
    <n v="26"/>
    <s v="Merrimack SAU Office"/>
    <s v="11/1/2017"/>
    <s v="BRK"/>
    <n v="245"/>
    <n v="151"/>
    <n v="593"/>
    <n v="989"/>
  </r>
  <r>
    <x v="1605"/>
    <n v="26"/>
    <s v="Merrimack SAU Office"/>
    <s v="11/1/2017"/>
    <s v="LUN"/>
    <n v="3421"/>
    <n v="824"/>
    <n v="23552"/>
    <n v="27797"/>
  </r>
  <r>
    <x v="1606"/>
    <n v="26"/>
    <s v="Merrimack SAU Office"/>
    <s v="12/1/2017"/>
    <s v="BRK"/>
    <n v="217"/>
    <n v="127"/>
    <n v="126"/>
    <n v="470"/>
  </r>
  <r>
    <x v="1607"/>
    <n v="26"/>
    <s v="Merrimack SAU Office"/>
    <s v="12/1/2017"/>
    <s v="LUN"/>
    <n v="3074"/>
    <n v="772"/>
    <n v="20336"/>
    <n v="24182"/>
  </r>
  <r>
    <x v="1608"/>
    <n v="46"/>
    <s v="Merrimack Valley SAU Office"/>
    <s v="1/1/2018"/>
    <s v="BRK"/>
    <n v="558"/>
    <n v="184"/>
    <n v="785"/>
    <n v="1527"/>
  </r>
  <r>
    <x v="1609"/>
    <n v="46"/>
    <s v="Merrimack Valley SAU Office"/>
    <s v="1/1/2018"/>
    <s v="LUN"/>
    <n v="7917"/>
    <n v="1927"/>
    <n v="14085"/>
    <n v="23929"/>
  </r>
  <r>
    <x v="1610"/>
    <n v="46"/>
    <s v="Merrimack Valley SAU Office"/>
    <s v="1/1/2018"/>
    <s v="SNBrk"/>
    <n v="2715"/>
    <n v="382"/>
    <n v="849"/>
    <n v="3946"/>
  </r>
  <r>
    <x v="1611"/>
    <n v="46"/>
    <s v="Merrimack Valley SAU Office"/>
    <s v="2/1/2018"/>
    <s v="BRK"/>
    <n v="515"/>
    <n v="143"/>
    <n v="637"/>
    <n v="1295"/>
  </r>
  <r>
    <x v="1612"/>
    <n v="46"/>
    <s v="Merrimack Valley SAU Office"/>
    <s v="2/1/2018"/>
    <s v="LUN"/>
    <n v="6630"/>
    <n v="1599"/>
    <n v="11394"/>
    <n v="19623"/>
  </r>
  <r>
    <x v="1613"/>
    <n v="46"/>
    <s v="Merrimack Valley SAU Office"/>
    <s v="2/1/2018"/>
    <s v="SNBrk"/>
    <n v="2342"/>
    <n v="318"/>
    <n v="635"/>
    <n v="3295"/>
  </r>
  <r>
    <x v="1614"/>
    <n v="46"/>
    <s v="Merrimack Valley SAU Office"/>
    <s v="3/1/2018"/>
    <s v="BRK"/>
    <n v="672"/>
    <n v="184"/>
    <n v="852"/>
    <n v="1708"/>
  </r>
  <r>
    <x v="1615"/>
    <n v="46"/>
    <s v="Merrimack Valley SAU Office"/>
    <s v="3/1/2018"/>
    <s v="LUN"/>
    <n v="6845"/>
    <n v="1694"/>
    <n v="12013"/>
    <n v="20552"/>
  </r>
  <r>
    <x v="1616"/>
    <n v="46"/>
    <s v="Merrimack Valley SAU Office"/>
    <s v="3/1/2018"/>
    <s v="SNBrk"/>
    <n v="2498"/>
    <n v="403"/>
    <n v="855"/>
    <n v="3756"/>
  </r>
  <r>
    <x v="1617"/>
    <n v="46"/>
    <s v="Merrimack Valley SAU Office"/>
    <s v="3/1/2018"/>
    <s v="SP2"/>
    <n v="108"/>
    <n v="31"/>
    <n v="174"/>
    <n v="313"/>
  </r>
  <r>
    <x v="1618"/>
    <n v="46"/>
    <s v="Merrimack Valley SAU Office"/>
    <s v="4/1/2018"/>
    <s v="BRK"/>
    <n v="653"/>
    <n v="161"/>
    <n v="831"/>
    <n v="1645"/>
  </r>
  <r>
    <x v="1619"/>
    <n v="46"/>
    <s v="Merrimack Valley SAU Office"/>
    <s v="4/1/2018"/>
    <s v="LUN"/>
    <n v="6416"/>
    <n v="1514"/>
    <n v="11317"/>
    <n v="19247"/>
  </r>
  <r>
    <x v="1620"/>
    <n v="46"/>
    <s v="Merrimack Valley SAU Office"/>
    <s v="4/1/2018"/>
    <s v="SNBrk"/>
    <n v="2410"/>
    <n v="343"/>
    <n v="728"/>
    <n v="3481"/>
  </r>
  <r>
    <x v="1621"/>
    <n v="46"/>
    <s v="Merrimack Valley SAU Office"/>
    <s v="4/1/2018"/>
    <s v="SP2"/>
    <n v="83"/>
    <n v="26"/>
    <n v="180"/>
    <n v="289"/>
  </r>
  <r>
    <x v="1622"/>
    <n v="46"/>
    <s v="Merrimack Valley SAU Office"/>
    <s v="5/1/2018"/>
    <s v="BRK"/>
    <n v="954"/>
    <n v="227"/>
    <n v="1370"/>
    <n v="2551"/>
  </r>
  <r>
    <x v="1623"/>
    <n v="46"/>
    <s v="Merrimack Valley SAU Office"/>
    <s v="5/1/2018"/>
    <s v="LUN"/>
    <n v="9466"/>
    <n v="2140"/>
    <n v="16054"/>
    <n v="27660"/>
  </r>
  <r>
    <x v="1624"/>
    <n v="46"/>
    <s v="Merrimack Valley SAU Office"/>
    <s v="5/1/2018"/>
    <s v="SNBrk"/>
    <n v="3624"/>
    <n v="520"/>
    <n v="1168"/>
    <n v="5312"/>
  </r>
  <r>
    <x v="1625"/>
    <n v="46"/>
    <s v="Merrimack Valley SAU Office"/>
    <s v="6/1/2018"/>
    <s v="BRK"/>
    <n v="582"/>
    <n v="127"/>
    <n v="830"/>
    <n v="1539"/>
  </r>
  <r>
    <x v="1626"/>
    <n v="46"/>
    <s v="Merrimack Valley SAU Office"/>
    <s v="6/1/2018"/>
    <s v="LUN"/>
    <n v="6289"/>
    <n v="1356"/>
    <n v="10336"/>
    <n v="17981"/>
  </r>
  <r>
    <x v="1627"/>
    <n v="46"/>
    <s v="Merrimack Valley SAU Office"/>
    <s v="6/1/2018"/>
    <s v="SNBrk"/>
    <n v="2506"/>
    <n v="336"/>
    <n v="690"/>
    <n v="3532"/>
  </r>
  <r>
    <x v="1628"/>
    <n v="46"/>
    <s v="Merrimack Valley SAU Office"/>
    <s v="8/1/2017"/>
    <s v="BRK"/>
    <n v="81"/>
    <n v="11"/>
    <n v="107"/>
    <n v="199"/>
  </r>
  <r>
    <x v="1629"/>
    <n v="46"/>
    <s v="Merrimack Valley SAU Office"/>
    <s v="8/1/2017"/>
    <s v="LUN"/>
    <n v="1194"/>
    <n v="214"/>
    <n v="2274"/>
    <n v="3682"/>
  </r>
  <r>
    <x v="1630"/>
    <n v="46"/>
    <s v="Merrimack Valley SAU Office"/>
    <s v="8/1/2017"/>
    <s v="SNBrk"/>
    <n v="256"/>
    <n v="35"/>
    <n v="82"/>
    <n v="373"/>
  </r>
  <r>
    <x v="1631"/>
    <n v="46"/>
    <s v="Merrimack Valley SAU Office"/>
    <s v="9/1/2017"/>
    <s v="BRK"/>
    <n v="725"/>
    <n v="91"/>
    <n v="884"/>
    <n v="1700"/>
  </r>
  <r>
    <x v="1632"/>
    <n v="46"/>
    <s v="Merrimack Valley SAU Office"/>
    <s v="9/1/2017"/>
    <s v="LUN"/>
    <n v="8302"/>
    <n v="1515"/>
    <n v="13378"/>
    <n v="23195"/>
  </r>
  <r>
    <x v="1633"/>
    <n v="46"/>
    <s v="Merrimack Valley SAU Office"/>
    <s v="9/1/2017"/>
    <s v="SNBrk"/>
    <n v="2846"/>
    <n v="366"/>
    <n v="1270"/>
    <n v="4482"/>
  </r>
  <r>
    <x v="1634"/>
    <n v="46"/>
    <s v="Merrimack Valley SAU Office"/>
    <s v="10/1/2017"/>
    <s v="BRK"/>
    <n v="656"/>
    <n v="206"/>
    <n v="1101"/>
    <n v="1963"/>
  </r>
  <r>
    <x v="1635"/>
    <n v="46"/>
    <s v="Merrimack Valley SAU Office"/>
    <s v="10/1/2017"/>
    <s v="LUN"/>
    <n v="7756"/>
    <n v="1744"/>
    <n v="14070"/>
    <n v="23570"/>
  </r>
  <r>
    <x v="1636"/>
    <n v="46"/>
    <s v="Merrimack Valley SAU Office"/>
    <s v="10/1/2017"/>
    <s v="SNBrk"/>
    <n v="2852"/>
    <n v="388"/>
    <n v="1243"/>
    <n v="4483"/>
  </r>
  <r>
    <x v="1637"/>
    <n v="46"/>
    <s v="Merrimack Valley SAU Office"/>
    <s v="11/1/2017"/>
    <s v="BRK"/>
    <n v="622"/>
    <n v="148"/>
    <n v="937"/>
    <n v="1707"/>
  </r>
  <r>
    <x v="1638"/>
    <n v="46"/>
    <s v="Merrimack Valley SAU Office"/>
    <s v="11/1/2017"/>
    <s v="LUN"/>
    <n v="7610"/>
    <n v="1629"/>
    <n v="13494"/>
    <n v="22733"/>
  </r>
  <r>
    <x v="1639"/>
    <n v="46"/>
    <s v="Merrimack Valley SAU Office"/>
    <s v="11/1/2017"/>
    <s v="SNBrk"/>
    <n v="2762"/>
    <n v="371"/>
    <n v="988"/>
    <n v="4121"/>
  </r>
  <r>
    <x v="1640"/>
    <n v="46"/>
    <s v="Merrimack Valley SAU Office"/>
    <s v="12/1/2017"/>
    <s v="BRK"/>
    <n v="535"/>
    <n v="193"/>
    <n v="824"/>
    <n v="1552"/>
  </r>
  <r>
    <x v="1641"/>
    <n v="46"/>
    <s v="Merrimack Valley SAU Office"/>
    <s v="12/1/2017"/>
    <s v="LUN"/>
    <n v="6042"/>
    <n v="1427"/>
    <n v="11113"/>
    <n v="18582"/>
  </r>
  <r>
    <x v="1642"/>
    <n v="46"/>
    <s v="Merrimack Valley SAU Office"/>
    <s v="12/1/2017"/>
    <s v="SNBrk"/>
    <n v="2292"/>
    <n v="301"/>
    <n v="777"/>
    <n v="3370"/>
  </r>
  <r>
    <x v="1643"/>
    <n v="69"/>
    <s v="Middleton SAU"/>
    <s v="1/1/2018"/>
    <s v="BRK"/>
    <n v="301"/>
    <n v="13"/>
    <n v="131"/>
    <n v="445"/>
  </r>
  <r>
    <x v="1644"/>
    <n v="69"/>
    <s v="Middleton SAU"/>
    <s v="1/1/2018"/>
    <s v="LUN"/>
    <n v="601"/>
    <n v="29"/>
    <n v="755"/>
    <n v="1385"/>
  </r>
  <r>
    <x v="1645"/>
    <n v="69"/>
    <s v="Middleton SAU"/>
    <s v="2/1/2018"/>
    <s v="BRK"/>
    <n v="295"/>
    <n v="15"/>
    <n v="133"/>
    <n v="443"/>
  </r>
  <r>
    <x v="1646"/>
    <n v="69"/>
    <s v="Middleton SAU"/>
    <s v="2/1/2018"/>
    <s v="LUN"/>
    <n v="550"/>
    <n v="31"/>
    <n v="697"/>
    <n v="1278"/>
  </r>
  <r>
    <x v="1647"/>
    <n v="69"/>
    <s v="Middleton SAU"/>
    <s v="3/1/2018"/>
    <s v="BRK"/>
    <n v="341"/>
    <n v="15"/>
    <n v="164"/>
    <n v="520"/>
  </r>
  <r>
    <x v="1648"/>
    <n v="69"/>
    <s v="Middleton SAU"/>
    <s v="3/1/2018"/>
    <s v="LUN"/>
    <n v="670"/>
    <n v="32"/>
    <n v="808"/>
    <n v="1510"/>
  </r>
  <r>
    <x v="1649"/>
    <n v="69"/>
    <s v="Middleton SAU"/>
    <s v="4/1/2018"/>
    <s v="BRK"/>
    <n v="304"/>
    <n v="16"/>
    <n v="156"/>
    <n v="476"/>
  </r>
  <r>
    <x v="1650"/>
    <n v="69"/>
    <s v="Middleton SAU"/>
    <s v="4/1/2018"/>
    <s v="LUN"/>
    <n v="581"/>
    <n v="23"/>
    <n v="669"/>
    <n v="1273"/>
  </r>
  <r>
    <x v="1651"/>
    <n v="69"/>
    <s v="Middleton SAU"/>
    <s v="5/1/2018"/>
    <s v="BRK"/>
    <n v="427"/>
    <n v="17"/>
    <n v="291"/>
    <n v="735"/>
  </r>
  <r>
    <x v="1652"/>
    <n v="69"/>
    <s v="Middleton SAU"/>
    <s v="5/1/2018"/>
    <s v="LUN"/>
    <n v="826"/>
    <n v="30"/>
    <n v="977"/>
    <n v="1833"/>
  </r>
  <r>
    <x v="1653"/>
    <n v="69"/>
    <s v="Middleton SAU"/>
    <s v="6/1/2018"/>
    <s v="BRK"/>
    <n v="258"/>
    <n v="5"/>
    <n v="183"/>
    <n v="446"/>
  </r>
  <r>
    <x v="1654"/>
    <n v="69"/>
    <s v="Middleton SAU"/>
    <s v="6/1/2018"/>
    <s v="LUN"/>
    <n v="575"/>
    <n v="22"/>
    <n v="675"/>
    <n v="1272"/>
  </r>
  <r>
    <x v="1655"/>
    <n v="69"/>
    <s v="Middleton SAU"/>
    <s v="9/1/2017"/>
    <s v="BRK"/>
    <n v="338"/>
    <n v="26"/>
    <n v="91"/>
    <n v="455"/>
  </r>
  <r>
    <x v="1656"/>
    <n v="69"/>
    <s v="Middleton SAU"/>
    <s v="9/1/2017"/>
    <s v="LUN"/>
    <n v="639"/>
    <n v="35"/>
    <n v="676"/>
    <n v="1350"/>
  </r>
  <r>
    <x v="1657"/>
    <n v="69"/>
    <s v="Middleton SAU"/>
    <s v="10/1/2017"/>
    <s v="BRK"/>
    <n v="436"/>
    <n v="17"/>
    <n v="169"/>
    <n v="622"/>
  </r>
  <r>
    <x v="1658"/>
    <n v="69"/>
    <s v="Middleton SAU"/>
    <s v="10/1/2017"/>
    <s v="LUN"/>
    <n v="769"/>
    <n v="21"/>
    <n v="717"/>
    <n v="1507"/>
  </r>
  <r>
    <x v="1659"/>
    <n v="69"/>
    <s v="Middleton SAU"/>
    <s v="11/1/2017"/>
    <s v="BRK"/>
    <n v="350"/>
    <n v="15"/>
    <n v="152"/>
    <n v="517"/>
  </r>
  <r>
    <x v="1660"/>
    <n v="69"/>
    <s v="Middleton SAU"/>
    <s v="11/1/2017"/>
    <s v="LUN"/>
    <n v="662"/>
    <n v="17"/>
    <n v="711"/>
    <n v="1390"/>
  </r>
  <r>
    <x v="1661"/>
    <n v="69"/>
    <s v="Middleton SAU"/>
    <s v="12/1/2017"/>
    <s v="BRK"/>
    <n v="331"/>
    <n v="7"/>
    <n v="143"/>
    <n v="481"/>
  </r>
  <r>
    <x v="1662"/>
    <n v="69"/>
    <s v="Middleton SAU"/>
    <s v="12/1/2017"/>
    <s v="LUN"/>
    <n v="565"/>
    <n v="17"/>
    <n v="643"/>
    <n v="1225"/>
  </r>
  <r>
    <x v="1663"/>
    <n v="40"/>
    <s v="Milford SAU Office"/>
    <s v="1/1/2018"/>
    <s v="LUN"/>
    <n v="948"/>
    <n v="255"/>
    <n v="2209"/>
    <n v="3412"/>
  </r>
  <r>
    <x v="1664"/>
    <n v="40"/>
    <s v="Milford SAU Office"/>
    <s v="1/1/2018"/>
    <s v="SNBrk"/>
    <n v="634"/>
    <n v="132"/>
    <n v="922"/>
    <n v="1688"/>
  </r>
  <r>
    <x v="1665"/>
    <n v="40"/>
    <s v="Milford SAU Office"/>
    <s v="1/1/2018"/>
    <s v="BRK"/>
    <n v="307"/>
    <n v="38"/>
    <n v="334"/>
    <n v="679"/>
  </r>
  <r>
    <x v="1663"/>
    <n v="40"/>
    <s v="Milford SAU Office"/>
    <s v="1/1/2018"/>
    <s v="LUN"/>
    <n v="341"/>
    <n v="15"/>
    <n v="657"/>
    <n v="1013"/>
  </r>
  <r>
    <x v="1665"/>
    <n v="40"/>
    <s v="Milford SAU Office"/>
    <s v="1/1/2018"/>
    <s v="BRK"/>
    <n v="524"/>
    <n v="130"/>
    <n v="1180"/>
    <n v="1834"/>
  </r>
  <r>
    <x v="1663"/>
    <n v="40"/>
    <s v="Milford SAU Office"/>
    <s v="1/1/2018"/>
    <s v="LUN"/>
    <n v="830"/>
    <n v="286"/>
    <n v="2448"/>
    <n v="3564"/>
  </r>
  <r>
    <x v="1665"/>
    <n v="40"/>
    <s v="Milford SAU Office"/>
    <s v="1/1/2018"/>
    <s v="BRK"/>
    <n v="281"/>
    <n v="92"/>
    <n v="255"/>
    <n v="628"/>
  </r>
  <r>
    <x v="1663"/>
    <n v="40"/>
    <s v="Milford SAU Office"/>
    <s v="1/1/2018"/>
    <s v="LUN"/>
    <n v="911"/>
    <n v="295"/>
    <n v="2201"/>
    <n v="3407"/>
  </r>
  <r>
    <x v="1666"/>
    <n v="40"/>
    <s v="Milford SAU Office"/>
    <s v="2/1/2018"/>
    <s v="LUN"/>
    <n v="829"/>
    <n v="232"/>
    <n v="2096"/>
    <n v="3157"/>
  </r>
  <r>
    <x v="1667"/>
    <n v="40"/>
    <s v="Milford SAU Office"/>
    <s v="2/1/2018"/>
    <s v="SNBrk"/>
    <n v="557"/>
    <n v="128"/>
    <n v="716"/>
    <n v="1401"/>
  </r>
  <r>
    <x v="1668"/>
    <n v="40"/>
    <s v="Milford SAU Office"/>
    <s v="2/1/2018"/>
    <s v="BRK"/>
    <n v="293"/>
    <n v="50"/>
    <n v="316"/>
    <n v="659"/>
  </r>
  <r>
    <x v="1666"/>
    <n v="40"/>
    <s v="Milford SAU Office"/>
    <s v="2/1/2018"/>
    <s v="LUN"/>
    <n v="292"/>
    <n v="20"/>
    <n v="630"/>
    <n v="942"/>
  </r>
  <r>
    <x v="1668"/>
    <n v="40"/>
    <s v="Milford SAU Office"/>
    <s v="2/1/2018"/>
    <s v="BRK"/>
    <n v="456"/>
    <n v="98"/>
    <n v="923"/>
    <n v="1477"/>
  </r>
  <r>
    <x v="1666"/>
    <n v="40"/>
    <s v="Milford SAU Office"/>
    <s v="2/1/2018"/>
    <s v="LUN"/>
    <n v="907"/>
    <n v="220"/>
    <n v="2614"/>
    <n v="3741"/>
  </r>
  <r>
    <x v="1668"/>
    <n v="40"/>
    <s v="Milford SAU Office"/>
    <s v="2/1/2018"/>
    <s v="BRK"/>
    <n v="331"/>
    <n v="71"/>
    <n v="234"/>
    <n v="636"/>
  </r>
  <r>
    <x v="1666"/>
    <n v="40"/>
    <s v="Milford SAU Office"/>
    <s v="2/1/2018"/>
    <s v="LUN"/>
    <n v="812"/>
    <n v="233"/>
    <n v="2020"/>
    <n v="3065"/>
  </r>
  <r>
    <x v="1669"/>
    <n v="40"/>
    <s v="Milford SAU Office"/>
    <s v="3/1/2018"/>
    <s v="LUN"/>
    <n v="945"/>
    <n v="280"/>
    <n v="2377"/>
    <n v="3602"/>
  </r>
  <r>
    <x v="1670"/>
    <n v="40"/>
    <s v="Milford SAU Office"/>
    <s v="3/1/2018"/>
    <s v="SNBrk"/>
    <n v="650"/>
    <n v="163"/>
    <n v="961"/>
    <n v="1774"/>
  </r>
  <r>
    <x v="1671"/>
    <n v="40"/>
    <s v="Milford SAU Office"/>
    <s v="3/1/2018"/>
    <s v="BRK"/>
    <n v="344"/>
    <n v="23"/>
    <n v="324"/>
    <n v="691"/>
  </r>
  <r>
    <x v="1669"/>
    <n v="40"/>
    <s v="Milford SAU Office"/>
    <s v="3/1/2018"/>
    <s v="LUN"/>
    <n v="334"/>
    <n v="16"/>
    <n v="726"/>
    <n v="1076"/>
  </r>
  <r>
    <x v="1671"/>
    <n v="40"/>
    <s v="Milford SAU Office"/>
    <s v="3/1/2018"/>
    <s v="BRK"/>
    <n v="563"/>
    <n v="110"/>
    <n v="1175"/>
    <n v="1848"/>
  </r>
  <r>
    <x v="1669"/>
    <n v="40"/>
    <s v="Milford SAU Office"/>
    <s v="3/1/2018"/>
    <s v="LUN"/>
    <n v="941"/>
    <n v="259"/>
    <n v="2677"/>
    <n v="3877"/>
  </r>
  <r>
    <x v="1671"/>
    <n v="40"/>
    <s v="Milford SAU Office"/>
    <s v="3/1/2018"/>
    <s v="BRK"/>
    <n v="338"/>
    <n v="75"/>
    <n v="275"/>
    <n v="688"/>
  </r>
  <r>
    <x v="1669"/>
    <n v="40"/>
    <s v="Milford SAU Office"/>
    <s v="3/1/2018"/>
    <s v="LUN"/>
    <n v="909"/>
    <n v="257"/>
    <n v="2166"/>
    <n v="3332"/>
  </r>
  <r>
    <x v="1672"/>
    <n v="40"/>
    <s v="Milford SAU Office"/>
    <s v="4/1/2018"/>
    <s v="BRK"/>
    <n v="331"/>
    <n v="28"/>
    <n v="308"/>
    <n v="667"/>
  </r>
  <r>
    <x v="1673"/>
    <n v="40"/>
    <s v="Milford SAU Office"/>
    <s v="4/1/2018"/>
    <s v="LUN"/>
    <n v="330"/>
    <n v="16"/>
    <n v="677"/>
    <n v="1023"/>
  </r>
  <r>
    <x v="1673"/>
    <n v="40"/>
    <s v="Milford SAU Office"/>
    <s v="4/1/2018"/>
    <s v="LUN"/>
    <n v="819"/>
    <n v="261"/>
    <n v="2131"/>
    <n v="3211"/>
  </r>
  <r>
    <x v="1674"/>
    <n v="40"/>
    <s v="Milford SAU Office"/>
    <s v="4/1/2018"/>
    <s v="SNBrk"/>
    <n v="561"/>
    <n v="134"/>
    <n v="883"/>
    <n v="1578"/>
  </r>
  <r>
    <x v="1672"/>
    <n v="40"/>
    <s v="Milford SAU Office"/>
    <s v="4/1/2018"/>
    <s v="BRK"/>
    <n v="327"/>
    <n v="82"/>
    <n v="295"/>
    <n v="704"/>
  </r>
  <r>
    <x v="1673"/>
    <n v="40"/>
    <s v="Milford SAU Office"/>
    <s v="4/1/2018"/>
    <s v="LUN"/>
    <n v="780"/>
    <n v="221"/>
    <n v="1838"/>
    <n v="2839"/>
  </r>
  <r>
    <x v="1672"/>
    <n v="40"/>
    <s v="Milford SAU Office"/>
    <s v="4/1/2018"/>
    <s v="BRK"/>
    <n v="570"/>
    <n v="99"/>
    <n v="1342"/>
    <n v="2011"/>
  </r>
  <r>
    <x v="1673"/>
    <n v="40"/>
    <s v="Milford SAU Office"/>
    <s v="4/1/2018"/>
    <s v="LUN"/>
    <n v="894"/>
    <n v="210"/>
    <n v="2480"/>
    <n v="3584"/>
  </r>
  <r>
    <x v="1675"/>
    <n v="40"/>
    <s v="Milford SAU Office"/>
    <s v="5/1/2018"/>
    <s v="LUN"/>
    <n v="1193"/>
    <n v="374"/>
    <n v="2877"/>
    <n v="4444"/>
  </r>
  <r>
    <x v="1676"/>
    <n v="40"/>
    <s v="Milford SAU Office"/>
    <s v="5/1/2018"/>
    <s v="SNBrk"/>
    <n v="811"/>
    <n v="212"/>
    <n v="1344"/>
    <n v="2367"/>
  </r>
  <r>
    <x v="1677"/>
    <n v="40"/>
    <s v="Milford SAU Office"/>
    <s v="5/1/2018"/>
    <s v="BRK"/>
    <n v="473"/>
    <n v="27"/>
    <n v="495"/>
    <n v="995"/>
  </r>
  <r>
    <x v="1675"/>
    <n v="40"/>
    <s v="Milford SAU Office"/>
    <s v="5/1/2018"/>
    <s v="LUN"/>
    <n v="457"/>
    <n v="27"/>
    <n v="911"/>
    <n v="1395"/>
  </r>
  <r>
    <x v="1677"/>
    <n v="40"/>
    <s v="Milford SAU Office"/>
    <s v="5/1/2018"/>
    <s v="BRK"/>
    <n v="430"/>
    <n v="104"/>
    <n v="383"/>
    <n v="917"/>
  </r>
  <r>
    <x v="1675"/>
    <n v="40"/>
    <s v="Milford SAU Office"/>
    <s v="5/1/2018"/>
    <s v="LUN"/>
    <n v="1062"/>
    <n v="308"/>
    <n v="2531"/>
    <n v="3901"/>
  </r>
  <r>
    <x v="1677"/>
    <n v="40"/>
    <s v="Milford SAU Office"/>
    <s v="5/1/2018"/>
    <s v="BRK"/>
    <n v="829"/>
    <n v="145"/>
    <n v="2027"/>
    <n v="3001"/>
  </r>
  <r>
    <x v="1675"/>
    <n v="40"/>
    <s v="Milford SAU Office"/>
    <s v="5/1/2018"/>
    <s v="LUN"/>
    <n v="1278"/>
    <n v="282"/>
    <n v="3171"/>
    <n v="4731"/>
  </r>
  <r>
    <x v="1678"/>
    <n v="40"/>
    <s v="Milford SAU Office"/>
    <s v="6/1/2018"/>
    <s v="BRK"/>
    <n v="229"/>
    <n v="25"/>
    <n v="287"/>
    <n v="541"/>
  </r>
  <r>
    <x v="1679"/>
    <n v="40"/>
    <s v="Milford SAU Office"/>
    <s v="6/1/2018"/>
    <s v="LUN"/>
    <n v="219"/>
    <n v="19"/>
    <n v="493"/>
    <n v="731"/>
  </r>
  <r>
    <x v="1679"/>
    <n v="40"/>
    <s v="Milford SAU Office"/>
    <s v="6/1/2018"/>
    <s v="LUN"/>
    <n v="568"/>
    <n v="183"/>
    <n v="1555"/>
    <n v="2306"/>
  </r>
  <r>
    <x v="1680"/>
    <n v="40"/>
    <s v="Milford SAU Office"/>
    <s v="6/1/2018"/>
    <s v="SNBrk"/>
    <n v="384"/>
    <n v="103"/>
    <n v="598"/>
    <n v="1085"/>
  </r>
  <r>
    <x v="1678"/>
    <n v="40"/>
    <s v="Milford SAU Office"/>
    <s v="6/1/2018"/>
    <s v="BRK"/>
    <n v="183"/>
    <n v="46"/>
    <n v="153"/>
    <n v="382"/>
  </r>
  <r>
    <x v="1679"/>
    <n v="40"/>
    <s v="Milford SAU Office"/>
    <s v="6/1/2018"/>
    <s v="LUN"/>
    <n v="445"/>
    <n v="130"/>
    <n v="1118"/>
    <n v="1693"/>
  </r>
  <r>
    <x v="1678"/>
    <n v="40"/>
    <s v="Milford SAU Office"/>
    <s v="6/1/2018"/>
    <s v="BRK"/>
    <n v="335"/>
    <n v="54"/>
    <n v="570"/>
    <n v="959"/>
  </r>
  <r>
    <x v="1679"/>
    <n v="40"/>
    <s v="Milford SAU Office"/>
    <s v="6/1/2018"/>
    <s v="LUN"/>
    <n v="448"/>
    <n v="94"/>
    <n v="1048"/>
    <n v="1590"/>
  </r>
  <r>
    <x v="1681"/>
    <n v="40"/>
    <s v="Milford SAU Office"/>
    <s v="8/1/2017"/>
    <s v="BRK"/>
    <n v="10"/>
    <n v="2"/>
    <n v="11"/>
    <n v="23"/>
  </r>
  <r>
    <x v="1682"/>
    <n v="40"/>
    <s v="Milford SAU Office"/>
    <s v="8/1/2017"/>
    <s v="LUN"/>
    <n v="81"/>
    <n v="16"/>
    <n v="227"/>
    <n v="324"/>
  </r>
  <r>
    <x v="1681"/>
    <n v="40"/>
    <s v="Milford SAU Office"/>
    <s v="8/1/2017"/>
    <s v="BRK"/>
    <n v="8"/>
    <n v="3"/>
    <n v="1"/>
    <n v="12"/>
  </r>
  <r>
    <x v="1682"/>
    <n v="40"/>
    <s v="Milford SAU Office"/>
    <s v="8/1/2017"/>
    <s v="LUN"/>
    <n v="214"/>
    <n v="44"/>
    <n v="439"/>
    <n v="697"/>
  </r>
  <r>
    <x v="1683"/>
    <n v="40"/>
    <s v="Milford SAU Office"/>
    <s v="8/1/2017"/>
    <s v="SNBrk"/>
    <n v="31"/>
    <n v="6"/>
    <n v="26"/>
    <n v="63"/>
  </r>
  <r>
    <x v="1681"/>
    <n v="40"/>
    <s v="Milford SAU Office"/>
    <s v="8/1/2017"/>
    <s v="BRK"/>
    <n v="5"/>
    <n v="2"/>
    <n v="1"/>
    <n v="8"/>
  </r>
  <r>
    <x v="1682"/>
    <n v="40"/>
    <s v="Milford SAU Office"/>
    <s v="8/1/2017"/>
    <s v="LUN"/>
    <n v="30"/>
    <n v="7"/>
    <n v="88"/>
    <n v="125"/>
  </r>
  <r>
    <x v="1684"/>
    <n v="40"/>
    <s v="Milford SAU Office"/>
    <s v="9/1/2017"/>
    <s v="BRK"/>
    <n v="228"/>
    <n v="65"/>
    <n v="105"/>
    <n v="398"/>
  </r>
  <r>
    <x v="1685"/>
    <n v="40"/>
    <s v="Milford SAU Office"/>
    <s v="9/1/2017"/>
    <s v="LUN"/>
    <n v="2142"/>
    <n v="606"/>
    <n v="4345"/>
    <n v="7093"/>
  </r>
  <r>
    <x v="1686"/>
    <n v="40"/>
    <s v="Milford SAU Office"/>
    <s v="9/1/2017"/>
    <s v="SNBrk"/>
    <n v="643"/>
    <n v="133"/>
    <n v="805"/>
    <n v="1581"/>
  </r>
  <r>
    <x v="1684"/>
    <n v="40"/>
    <s v="Milford SAU Office"/>
    <s v="9/1/2017"/>
    <s v="BRK"/>
    <n v="926"/>
    <n v="196"/>
    <n v="1046"/>
    <n v="2168"/>
  </r>
  <r>
    <x v="1685"/>
    <n v="40"/>
    <s v="Milford SAU Office"/>
    <s v="9/1/2017"/>
    <s v="LUN"/>
    <n v="1685"/>
    <n v="308"/>
    <n v="3708"/>
    <n v="5701"/>
  </r>
  <r>
    <x v="1687"/>
    <n v="40"/>
    <s v="Milford SAU Office"/>
    <s v="10/1/2017"/>
    <s v="LUN"/>
    <n v="1007"/>
    <n v="268"/>
    <n v="2583"/>
    <n v="3858"/>
  </r>
  <r>
    <x v="1688"/>
    <n v="40"/>
    <s v="Milford SAU Office"/>
    <s v="10/1/2017"/>
    <s v="SNBrk"/>
    <n v="759"/>
    <n v="152"/>
    <n v="1139"/>
    <n v="2050"/>
  </r>
  <r>
    <x v="1689"/>
    <n v="40"/>
    <s v="Milford SAU Office"/>
    <s v="10/1/2017"/>
    <s v="BRK"/>
    <n v="312"/>
    <n v="56"/>
    <n v="237"/>
    <n v="605"/>
  </r>
  <r>
    <x v="1687"/>
    <n v="40"/>
    <s v="Milford SAU Office"/>
    <s v="10/1/2017"/>
    <s v="LUN"/>
    <n v="382"/>
    <n v="41"/>
    <n v="680"/>
    <n v="1103"/>
  </r>
  <r>
    <x v="1689"/>
    <n v="40"/>
    <s v="Milford SAU Office"/>
    <s v="10/1/2017"/>
    <s v="BRK"/>
    <n v="636"/>
    <n v="172"/>
    <n v="1310"/>
    <n v="2118"/>
  </r>
  <r>
    <x v="1687"/>
    <n v="40"/>
    <s v="Milford SAU Office"/>
    <s v="10/1/2017"/>
    <s v="LUN"/>
    <n v="1045"/>
    <n v="247"/>
    <n v="2985"/>
    <n v="4277"/>
  </r>
  <r>
    <x v="1689"/>
    <n v="40"/>
    <s v="Milford SAU Office"/>
    <s v="10/1/2017"/>
    <s v="BRK"/>
    <n v="296"/>
    <n v="100"/>
    <n v="190"/>
    <n v="586"/>
  </r>
  <r>
    <x v="1687"/>
    <n v="40"/>
    <s v="Milford SAU Office"/>
    <s v="10/1/2017"/>
    <s v="LUN"/>
    <n v="937"/>
    <n v="306"/>
    <n v="1825"/>
    <n v="3068"/>
  </r>
  <r>
    <x v="1690"/>
    <n v="40"/>
    <s v="Milford SAU Office"/>
    <s v="11/1/2017"/>
    <s v="LUN"/>
    <n v="979"/>
    <n v="240"/>
    <n v="2483"/>
    <n v="3702"/>
  </r>
  <r>
    <x v="1691"/>
    <n v="40"/>
    <s v="Milford SAU Office"/>
    <s v="11/1/2017"/>
    <s v="SNBrk"/>
    <n v="695"/>
    <n v="139"/>
    <n v="982"/>
    <n v="1816"/>
  </r>
  <r>
    <x v="1692"/>
    <n v="40"/>
    <s v="Milford SAU Office"/>
    <s v="11/1/2017"/>
    <s v="BRK"/>
    <n v="314"/>
    <n v="48"/>
    <n v="330"/>
    <n v="692"/>
  </r>
  <r>
    <x v="1690"/>
    <n v="40"/>
    <s v="Milford SAU Office"/>
    <s v="11/1/2017"/>
    <s v="LUN"/>
    <n v="372"/>
    <n v="7"/>
    <n v="711"/>
    <n v="1090"/>
  </r>
  <r>
    <x v="1692"/>
    <n v="40"/>
    <s v="Milford SAU Office"/>
    <s v="11/1/2017"/>
    <s v="BRK"/>
    <n v="660"/>
    <n v="138"/>
    <n v="1278"/>
    <n v="2076"/>
  </r>
  <r>
    <x v="1690"/>
    <n v="40"/>
    <s v="Milford SAU Office"/>
    <s v="11/1/2017"/>
    <s v="LUN"/>
    <n v="981"/>
    <n v="251"/>
    <n v="2677"/>
    <n v="3909"/>
  </r>
  <r>
    <x v="1692"/>
    <n v="40"/>
    <s v="Milford SAU Office"/>
    <s v="11/1/2017"/>
    <s v="BRK"/>
    <n v="354"/>
    <n v="91"/>
    <n v="330"/>
    <n v="775"/>
  </r>
  <r>
    <x v="1690"/>
    <n v="40"/>
    <s v="Milford SAU Office"/>
    <s v="11/1/2017"/>
    <s v="LUN"/>
    <n v="893"/>
    <n v="324"/>
    <n v="2203"/>
    <n v="3420"/>
  </r>
  <r>
    <x v="1693"/>
    <n v="40"/>
    <s v="Milford SAU Office"/>
    <s v="12/1/2017"/>
    <s v="LUN"/>
    <n v="768"/>
    <n v="219"/>
    <n v="1953"/>
    <n v="2940"/>
  </r>
  <r>
    <x v="1694"/>
    <n v="40"/>
    <s v="Milford SAU Office"/>
    <s v="12/1/2017"/>
    <s v="SNBrk"/>
    <n v="563"/>
    <n v="107"/>
    <n v="781"/>
    <n v="1451"/>
  </r>
  <r>
    <x v="1695"/>
    <n v="40"/>
    <s v="Milford SAU Office"/>
    <s v="12/1/2017"/>
    <s v="BRK"/>
    <n v="251"/>
    <n v="31"/>
    <n v="296"/>
    <n v="578"/>
  </r>
  <r>
    <x v="1693"/>
    <n v="40"/>
    <s v="Milford SAU Office"/>
    <s v="12/1/2017"/>
    <s v="LUN"/>
    <n v="308"/>
    <n v="11"/>
    <n v="586"/>
    <n v="905"/>
  </r>
  <r>
    <x v="1695"/>
    <n v="40"/>
    <s v="Milford SAU Office"/>
    <s v="12/1/2017"/>
    <s v="BRK"/>
    <n v="514"/>
    <n v="123"/>
    <n v="1174"/>
    <n v="1811"/>
  </r>
  <r>
    <x v="1693"/>
    <n v="40"/>
    <s v="Milford SAU Office"/>
    <s v="12/1/2017"/>
    <s v="LUN"/>
    <n v="827"/>
    <n v="246"/>
    <n v="2308"/>
    <n v="3381"/>
  </r>
  <r>
    <x v="1695"/>
    <n v="40"/>
    <s v="Milford SAU Office"/>
    <s v="12/1/2017"/>
    <s v="BRK"/>
    <n v="313"/>
    <n v="81"/>
    <n v="253"/>
    <n v="647"/>
  </r>
  <r>
    <x v="1693"/>
    <n v="40"/>
    <s v="Milford SAU Office"/>
    <s v="12/1/2017"/>
    <s v="LUN"/>
    <n v="745"/>
    <n v="240"/>
    <n v="1843"/>
    <n v="2828"/>
  </r>
  <r>
    <x v="1696"/>
    <n v="64"/>
    <s v="Milton SAU Office"/>
    <s v="1/1/2018"/>
    <s v="LUN"/>
    <n v="1810"/>
    <n v="418"/>
    <n v="2333"/>
    <n v="4561"/>
  </r>
  <r>
    <x v="1697"/>
    <n v="64"/>
    <s v="Milton SAU Office"/>
    <s v="1/1/2018"/>
    <s v="SNBrk"/>
    <n v="570"/>
    <n v="121"/>
    <n v="347"/>
    <n v="1038"/>
  </r>
  <r>
    <x v="1698"/>
    <n v="64"/>
    <s v="Milton SAU Office"/>
    <s v="2/1/2018"/>
    <s v="LUN"/>
    <n v="1641"/>
    <n v="371"/>
    <n v="2095"/>
    <n v="4107"/>
  </r>
  <r>
    <x v="1699"/>
    <n v="64"/>
    <s v="Milton SAU Office"/>
    <s v="2/1/2018"/>
    <s v="SNBrk"/>
    <n v="504"/>
    <n v="132"/>
    <n v="270"/>
    <n v="906"/>
  </r>
  <r>
    <x v="1700"/>
    <n v="64"/>
    <s v="Milton SAU Office"/>
    <s v="3/1/2018"/>
    <s v="LUN"/>
    <n v="1692"/>
    <n v="354"/>
    <n v="2008"/>
    <n v="4054"/>
  </r>
  <r>
    <x v="1701"/>
    <n v="64"/>
    <s v="Milton SAU Office"/>
    <s v="3/1/2018"/>
    <s v="SNBrk"/>
    <n v="555"/>
    <n v="138"/>
    <n v="323"/>
    <n v="1016"/>
  </r>
  <r>
    <x v="1702"/>
    <n v="64"/>
    <s v="Milton SAU Office"/>
    <s v="4/1/2018"/>
    <s v="LUN"/>
    <n v="1574"/>
    <n v="347"/>
    <n v="1966"/>
    <n v="3887"/>
  </r>
  <r>
    <x v="1703"/>
    <n v="64"/>
    <s v="Milton SAU Office"/>
    <s v="4/1/2018"/>
    <s v="SNBrk"/>
    <n v="575"/>
    <n v="117"/>
    <n v="335"/>
    <n v="1027"/>
  </r>
  <r>
    <x v="1704"/>
    <n v="64"/>
    <s v="Milton SAU Office"/>
    <s v="5/1/2018"/>
    <s v="LUN"/>
    <n v="2174"/>
    <n v="445"/>
    <n v="2578"/>
    <n v="5197"/>
  </r>
  <r>
    <x v="1705"/>
    <n v="64"/>
    <s v="Milton SAU Office"/>
    <s v="5/1/2018"/>
    <s v="SNBrk"/>
    <n v="804"/>
    <n v="166"/>
    <n v="423"/>
    <n v="1393"/>
  </r>
  <r>
    <x v="1706"/>
    <n v="64"/>
    <s v="Milton SAU Office"/>
    <s v="6/1/2018"/>
    <s v="LUN"/>
    <n v="1210"/>
    <n v="240"/>
    <n v="1336"/>
    <n v="2786"/>
  </r>
  <r>
    <x v="1707"/>
    <n v="64"/>
    <s v="Milton SAU Office"/>
    <s v="6/1/2018"/>
    <s v="SNBrk"/>
    <n v="451"/>
    <n v="106"/>
    <n v="225"/>
    <n v="782"/>
  </r>
  <r>
    <x v="1708"/>
    <n v="64"/>
    <s v="Milton SAU Office"/>
    <s v="9/1/2017"/>
    <s v="LUN"/>
    <n v="1006"/>
    <n v="197"/>
    <n v="1192"/>
    <n v="2395"/>
  </r>
  <r>
    <x v="1709"/>
    <n v="64"/>
    <s v="Milton SAU Office"/>
    <s v="9/1/2017"/>
    <s v="SNBrk"/>
    <n v="321"/>
    <n v="58"/>
    <n v="126"/>
    <n v="505"/>
  </r>
  <r>
    <x v="1708"/>
    <n v="64"/>
    <s v="Milton SAU Office"/>
    <s v="9/1/2017"/>
    <s v="LUN"/>
    <n v="1021"/>
    <n v="232"/>
    <n v="1169"/>
    <n v="2422"/>
  </r>
  <r>
    <x v="1709"/>
    <n v="64"/>
    <s v="Milton SAU Office"/>
    <s v="9/1/2017"/>
    <s v="SNBrk"/>
    <n v="362"/>
    <n v="59"/>
    <n v="116"/>
    <n v="537"/>
  </r>
  <r>
    <x v="1710"/>
    <n v="64"/>
    <s v="Milton SAU Office"/>
    <s v="10/1/2017"/>
    <s v="LUN"/>
    <n v="2218"/>
    <n v="391"/>
    <n v="2443"/>
    <n v="5052"/>
  </r>
  <r>
    <x v="1711"/>
    <n v="64"/>
    <s v="Milton SAU Office"/>
    <s v="10/1/2017"/>
    <s v="SNBrk"/>
    <n v="770"/>
    <n v="143"/>
    <n v="357"/>
    <n v="1270"/>
  </r>
  <r>
    <x v="1712"/>
    <n v="64"/>
    <s v="Milton SAU Office"/>
    <s v="11/1/2017"/>
    <s v="LUN"/>
    <n v="1011"/>
    <n v="218"/>
    <n v="990"/>
    <n v="2219"/>
  </r>
  <r>
    <x v="1713"/>
    <n v="64"/>
    <s v="Milton SAU Office"/>
    <s v="11/1/2017"/>
    <s v="SNBrk"/>
    <n v="418"/>
    <n v="67"/>
    <n v="185"/>
    <n v="670"/>
  </r>
  <r>
    <x v="1712"/>
    <n v="64"/>
    <s v="Milton SAU Office"/>
    <s v="11/1/2017"/>
    <s v="LUN"/>
    <n v="725"/>
    <n v="158"/>
    <n v="1195"/>
    <n v="2078"/>
  </r>
  <r>
    <x v="1713"/>
    <n v="64"/>
    <s v="Milton SAU Office"/>
    <s v="11/1/2017"/>
    <s v="SNBrk"/>
    <n v="225"/>
    <n v="28"/>
    <n v="213"/>
    <n v="466"/>
  </r>
  <r>
    <x v="1714"/>
    <n v="64"/>
    <s v="Milton SAU Office"/>
    <s v="12/1/2017"/>
    <s v="LUN"/>
    <n v="1558"/>
    <n v="306"/>
    <n v="1845"/>
    <n v="3709"/>
  </r>
  <r>
    <x v="1715"/>
    <n v="64"/>
    <s v="Milton SAU Office"/>
    <s v="12/1/2017"/>
    <s v="SNBrk"/>
    <n v="557"/>
    <n v="91"/>
    <n v="276"/>
    <n v="924"/>
  </r>
  <r>
    <x v="1716"/>
    <n v="93"/>
    <s v="Monadnock Regional SAU Office"/>
    <s v="1/1/2018"/>
    <s v="LUN"/>
    <n v="6394"/>
    <n v="1231"/>
    <n v="8290"/>
    <n v="15915"/>
  </r>
  <r>
    <x v="1717"/>
    <n v="93"/>
    <s v="Monadnock Regional SAU Office"/>
    <s v="1/1/2018"/>
    <s v="SNBrk"/>
    <n v="3712"/>
    <n v="530"/>
    <n v="2189"/>
    <n v="6431"/>
  </r>
  <r>
    <x v="1718"/>
    <n v="93"/>
    <s v="Monadnock Regional SAU Office"/>
    <s v="1/1/2018"/>
    <s v="SP2"/>
    <n v="283"/>
    <n v="52"/>
    <n v="533"/>
    <n v="868"/>
  </r>
  <r>
    <x v="1719"/>
    <n v="93"/>
    <s v="Monadnock Regional SAU Office"/>
    <s v="2/1/2018"/>
    <s v="LUN"/>
    <n v="5805"/>
    <n v="1162"/>
    <n v="7475"/>
    <n v="14442"/>
  </r>
  <r>
    <x v="1720"/>
    <n v="93"/>
    <s v="Monadnock Regional SAU Office"/>
    <s v="2/1/2018"/>
    <s v="SNBrk"/>
    <n v="3571"/>
    <n v="536"/>
    <n v="2127"/>
    <n v="6234"/>
  </r>
  <r>
    <x v="1721"/>
    <n v="93"/>
    <s v="Monadnock Regional SAU Office"/>
    <s v="2/1/2018"/>
    <s v="SP2"/>
    <n v="291"/>
    <n v="68"/>
    <n v="548"/>
    <n v="907"/>
  </r>
  <r>
    <x v="1722"/>
    <n v="93"/>
    <s v="Monadnock Regional SAU Office"/>
    <s v="3/1/2018"/>
    <s v="LUN"/>
    <n v="5460"/>
    <n v="1077"/>
    <n v="6776"/>
    <n v="13313"/>
  </r>
  <r>
    <x v="1723"/>
    <n v="93"/>
    <s v="Monadnock Regional SAU Office"/>
    <s v="3/1/2018"/>
    <s v="SNBrk"/>
    <n v="3495"/>
    <n v="514"/>
    <n v="1912"/>
    <n v="5921"/>
  </r>
  <r>
    <x v="1724"/>
    <n v="93"/>
    <s v="Monadnock Regional SAU Office"/>
    <s v="3/1/2018"/>
    <s v="SP2"/>
    <n v="282"/>
    <n v="64"/>
    <n v="478"/>
    <n v="824"/>
  </r>
  <r>
    <x v="1725"/>
    <n v="93"/>
    <s v="Monadnock Regional SAU Office"/>
    <s v="4/1/2018"/>
    <s v="LUN"/>
    <n v="5708"/>
    <n v="1101"/>
    <n v="6932"/>
    <n v="13741"/>
  </r>
  <r>
    <x v="1726"/>
    <n v="93"/>
    <s v="Monadnock Regional SAU Office"/>
    <s v="4/1/2018"/>
    <s v="SNBrk"/>
    <n v="3525"/>
    <n v="554"/>
    <n v="1952"/>
    <n v="6031"/>
  </r>
  <r>
    <x v="1727"/>
    <n v="93"/>
    <s v="Monadnock Regional SAU Office"/>
    <s v="4/1/2018"/>
    <s v="SP2"/>
    <n v="312"/>
    <n v="67"/>
    <n v="543"/>
    <n v="922"/>
  </r>
  <r>
    <x v="1728"/>
    <n v="93"/>
    <s v="Monadnock Regional SAU Office"/>
    <s v="5/1/2018"/>
    <s v="LUN"/>
    <n v="8196"/>
    <n v="1532"/>
    <n v="10129"/>
    <n v="19857"/>
  </r>
  <r>
    <x v="1729"/>
    <n v="93"/>
    <s v="Monadnock Regional SAU Office"/>
    <s v="5/1/2018"/>
    <s v="SNBrk"/>
    <n v="5273"/>
    <n v="820"/>
    <n v="2904"/>
    <n v="8997"/>
  </r>
  <r>
    <x v="1730"/>
    <n v="93"/>
    <s v="Monadnock Regional SAU Office"/>
    <s v="5/1/2018"/>
    <s v="SP2"/>
    <n v="474"/>
    <n v="95"/>
    <n v="811"/>
    <n v="1380"/>
  </r>
  <r>
    <x v="1731"/>
    <n v="93"/>
    <s v="Monadnock Regional SAU Office"/>
    <s v="6/1/2018"/>
    <s v="LUN"/>
    <n v="2028"/>
    <n v="362"/>
    <n v="2402"/>
    <n v="4792"/>
  </r>
  <r>
    <x v="1732"/>
    <n v="93"/>
    <s v="Monadnock Regional SAU Office"/>
    <s v="6/1/2018"/>
    <s v="SNBrk"/>
    <n v="1298"/>
    <n v="189"/>
    <n v="728"/>
    <n v="2215"/>
  </r>
  <r>
    <x v="1733"/>
    <n v="93"/>
    <s v="Monadnock Regional SAU Office"/>
    <s v="6/1/2018"/>
    <s v="SP2"/>
    <n v="52"/>
    <n v="10"/>
    <n v="102"/>
    <n v="164"/>
  </r>
  <r>
    <x v="1734"/>
    <n v="93"/>
    <s v="Monadnock Regional SAU Office"/>
    <s v="8/1/2017"/>
    <s v="LUN"/>
    <n v="2179"/>
    <n v="393"/>
    <n v="2558"/>
    <n v="5130"/>
  </r>
  <r>
    <x v="1735"/>
    <n v="93"/>
    <s v="Monadnock Regional SAU Office"/>
    <s v="8/1/2017"/>
    <s v="SNBrk"/>
    <n v="917"/>
    <n v="77"/>
    <n v="460"/>
    <n v="1454"/>
  </r>
  <r>
    <x v="1736"/>
    <n v="93"/>
    <s v="Monadnock Regional SAU Office"/>
    <s v="8/1/2017"/>
    <s v="SP2"/>
    <n v="84"/>
    <n v="33"/>
    <n v="141"/>
    <n v="258"/>
  </r>
  <r>
    <x v="1737"/>
    <n v="93"/>
    <s v="Monadnock Regional SAU Office"/>
    <s v="9/1/2017"/>
    <s v="LUN"/>
    <n v="7506"/>
    <n v="1610"/>
    <n v="8366"/>
    <n v="17482"/>
  </r>
  <r>
    <x v="1738"/>
    <n v="93"/>
    <s v="Monadnock Regional SAU Office"/>
    <s v="9/1/2017"/>
    <s v="SNBrk"/>
    <n v="4020"/>
    <n v="570"/>
    <n v="1984"/>
    <n v="6574"/>
  </r>
  <r>
    <x v="1739"/>
    <n v="93"/>
    <s v="Monadnock Regional SAU Office"/>
    <s v="9/1/2017"/>
    <s v="SP2"/>
    <n v="393"/>
    <n v="122"/>
    <n v="560"/>
    <n v="1075"/>
  </r>
  <r>
    <x v="1740"/>
    <n v="93"/>
    <s v="Monadnock Regional SAU Office"/>
    <s v="10/1/2017"/>
    <s v="LUN"/>
    <n v="6998"/>
    <n v="1403"/>
    <n v="9943"/>
    <n v="18344"/>
  </r>
  <r>
    <x v="1741"/>
    <n v="93"/>
    <s v="Monadnock Regional SAU Office"/>
    <s v="10/1/2017"/>
    <s v="SNBrk"/>
    <n v="3952"/>
    <n v="575"/>
    <n v="2649"/>
    <n v="7176"/>
  </r>
  <r>
    <x v="1742"/>
    <n v="93"/>
    <s v="Monadnock Regional SAU Office"/>
    <s v="10/1/2017"/>
    <s v="SP2"/>
    <n v="297"/>
    <n v="90"/>
    <n v="603"/>
    <n v="990"/>
  </r>
  <r>
    <x v="1743"/>
    <n v="93"/>
    <s v="Monadnock Regional SAU Office"/>
    <s v="11/1/2017"/>
    <s v="LUN"/>
    <n v="6455"/>
    <n v="1290"/>
    <n v="8800"/>
    <n v="16545"/>
  </r>
  <r>
    <x v="1744"/>
    <n v="93"/>
    <s v="Monadnock Regional SAU Office"/>
    <s v="11/1/2017"/>
    <s v="SNBrk"/>
    <n v="3872"/>
    <n v="529"/>
    <n v="2462"/>
    <n v="6863"/>
  </r>
  <r>
    <x v="1745"/>
    <n v="93"/>
    <s v="Monadnock Regional SAU Office"/>
    <s v="11/1/2017"/>
    <s v="SP2"/>
    <n v="323"/>
    <n v="53"/>
    <n v="595"/>
    <n v="971"/>
  </r>
  <r>
    <x v="1746"/>
    <n v="93"/>
    <s v="Monadnock Regional SAU Office"/>
    <s v="12/1/2017"/>
    <s v="LUN"/>
    <n v="4752"/>
    <n v="917"/>
    <n v="6293"/>
    <n v="11962"/>
  </r>
  <r>
    <x v="1747"/>
    <n v="93"/>
    <s v="Monadnock Regional SAU Office"/>
    <s v="12/1/2017"/>
    <s v="SNBrk"/>
    <n v="2863"/>
    <n v="402"/>
    <n v="1728"/>
    <n v="4993"/>
  </r>
  <r>
    <x v="1748"/>
    <n v="93"/>
    <s v="Monadnock Regional SAU Office"/>
    <s v="12/1/2017"/>
    <s v="SP2"/>
    <n v="230"/>
    <n v="24"/>
    <n v="445"/>
    <n v="699"/>
  </r>
  <r>
    <x v="1749"/>
    <n v="528"/>
    <s v="Monarch School of New England"/>
    <s v="1/1/2018"/>
    <s v="LUN"/>
    <n v="262"/>
    <n v="25"/>
    <n v="238"/>
    <n v="525"/>
  </r>
  <r>
    <x v="1750"/>
    <n v="528"/>
    <s v="Monarch School of New England"/>
    <s v="2/1/2018"/>
    <s v="LUN"/>
    <n v="234"/>
    <n v="21"/>
    <n v="206"/>
    <n v="461"/>
  </r>
  <r>
    <x v="1751"/>
    <n v="528"/>
    <s v="Monarch School of New England"/>
    <s v="3/1/2018"/>
    <s v="LUN"/>
    <n v="283"/>
    <n v="24"/>
    <n v="230"/>
    <n v="537"/>
  </r>
  <r>
    <x v="1752"/>
    <n v="528"/>
    <s v="Monarch School of New England"/>
    <s v="4/1/2018"/>
    <s v="LUN"/>
    <n v="260"/>
    <n v="24"/>
    <n v="222"/>
    <n v="506"/>
  </r>
  <r>
    <x v="1753"/>
    <n v="528"/>
    <s v="Monarch School of New England"/>
    <s v="5/1/2018"/>
    <s v="LUN"/>
    <n v="351"/>
    <n v="38"/>
    <n v="349"/>
    <n v="738"/>
  </r>
  <r>
    <x v="1754"/>
    <n v="528"/>
    <s v="Monarch School of New England"/>
    <s v="6/1/2018"/>
    <s v="LUN"/>
    <n v="263"/>
    <n v="31"/>
    <n v="239"/>
    <n v="533"/>
  </r>
  <r>
    <x v="1755"/>
    <n v="528"/>
    <s v="Monarch School of New England"/>
    <s v="8/1/2017"/>
    <s v="LUN"/>
    <n v="71"/>
    <n v="6"/>
    <n v="78"/>
    <n v="155"/>
  </r>
  <r>
    <x v="1756"/>
    <n v="528"/>
    <s v="Monarch School of New England"/>
    <s v="9/1/2017"/>
    <s v="LUN"/>
    <n v="319"/>
    <n v="22"/>
    <n v="246"/>
    <n v="587"/>
  </r>
  <r>
    <x v="1757"/>
    <n v="528"/>
    <s v="Monarch School of New England"/>
    <s v="10/1/2017"/>
    <s v="LUN"/>
    <n v="285"/>
    <n v="19"/>
    <n v="240"/>
    <n v="544"/>
  </r>
  <r>
    <x v="1758"/>
    <n v="528"/>
    <s v="Monarch School of New England"/>
    <s v="11/1/2017"/>
    <s v="LUN"/>
    <n v="255"/>
    <n v="18"/>
    <n v="233"/>
    <n v="506"/>
  </r>
  <r>
    <x v="1759"/>
    <n v="528"/>
    <s v="Monarch School of New England"/>
    <s v="12/1/2017"/>
    <s v="LUN"/>
    <n v="187"/>
    <n v="19"/>
    <n v="177"/>
    <n v="383"/>
  </r>
  <r>
    <x v="1760"/>
    <n v="77"/>
    <s v="Monroe SAU Office"/>
    <s v="1/1/2018"/>
    <s v="LUN"/>
    <n v="333"/>
    <n v="96"/>
    <n v="865"/>
    <n v="1294"/>
  </r>
  <r>
    <x v="1761"/>
    <n v="77"/>
    <s v="Monroe SAU Office"/>
    <s v="1/1/2018"/>
    <s v="SNBrk"/>
    <n v="199"/>
    <n v="42"/>
    <n v="64"/>
    <n v="305"/>
  </r>
  <r>
    <x v="1762"/>
    <n v="77"/>
    <s v="Monroe SAU Office"/>
    <s v="2/1/2018"/>
    <s v="LUN"/>
    <n v="264"/>
    <n v="62"/>
    <n v="649"/>
    <n v="975"/>
  </r>
  <r>
    <x v="1763"/>
    <n v="77"/>
    <s v="Monroe SAU Office"/>
    <s v="2/1/2018"/>
    <s v="SNBrk"/>
    <n v="158"/>
    <n v="33"/>
    <n v="48"/>
    <n v="239"/>
  </r>
  <r>
    <x v="1764"/>
    <n v="77"/>
    <s v="Monroe SAU Office"/>
    <s v="3/1/2018"/>
    <s v="LUN"/>
    <n v="337"/>
    <n v="74"/>
    <n v="763"/>
    <n v="1174"/>
  </r>
  <r>
    <x v="1765"/>
    <n v="77"/>
    <s v="Monroe SAU Office"/>
    <s v="3/1/2018"/>
    <s v="SNBrk"/>
    <n v="184"/>
    <n v="30"/>
    <n v="62"/>
    <n v="276"/>
  </r>
  <r>
    <x v="1766"/>
    <n v="77"/>
    <s v="Monroe SAU Office"/>
    <s v="4/1/2018"/>
    <s v="LUN"/>
    <n v="257"/>
    <n v="46"/>
    <n v="624"/>
    <n v="927"/>
  </r>
  <r>
    <x v="1767"/>
    <n v="77"/>
    <s v="Monroe SAU Office"/>
    <s v="4/1/2018"/>
    <s v="SNBrk"/>
    <n v="146"/>
    <n v="21"/>
    <n v="68"/>
    <n v="235"/>
  </r>
  <r>
    <x v="1768"/>
    <n v="77"/>
    <s v="Monroe SAU Office"/>
    <s v="5/1/2018"/>
    <s v="LUN"/>
    <n v="290"/>
    <n v="87"/>
    <n v="840"/>
    <n v="1217"/>
  </r>
  <r>
    <x v="1769"/>
    <n v="77"/>
    <s v="Monroe SAU Office"/>
    <s v="5/1/2018"/>
    <s v="SNBrk"/>
    <n v="163"/>
    <n v="30"/>
    <n v="118"/>
    <n v="311"/>
  </r>
  <r>
    <x v="1770"/>
    <n v="77"/>
    <s v="Monroe SAU Office"/>
    <s v="6/1/2018"/>
    <s v="LUN"/>
    <n v="115"/>
    <n v="29"/>
    <n v="302"/>
    <n v="446"/>
  </r>
  <r>
    <x v="1771"/>
    <n v="77"/>
    <s v="Monroe SAU Office"/>
    <s v="6/1/2018"/>
    <s v="SNBrk"/>
    <n v="58"/>
    <n v="9"/>
    <n v="41"/>
    <n v="108"/>
  </r>
  <r>
    <x v="1772"/>
    <n v="77"/>
    <s v="Monroe SAU Office"/>
    <s v="8/1/2017"/>
    <s v="LUN"/>
    <n v="80"/>
    <n v="30"/>
    <n v="221"/>
    <n v="331"/>
  </r>
  <r>
    <x v="1773"/>
    <n v="77"/>
    <s v="Monroe SAU Office"/>
    <s v="8/1/2017"/>
    <s v="SNBrk"/>
    <n v="53"/>
    <n v="11"/>
    <n v="72"/>
    <n v="136"/>
  </r>
  <r>
    <x v="1774"/>
    <n v="77"/>
    <s v="Monroe SAU Office"/>
    <s v="9/1/2017"/>
    <s v="LUN"/>
    <n v="189"/>
    <n v="98"/>
    <n v="871"/>
    <n v="1158"/>
  </r>
  <r>
    <x v="1775"/>
    <n v="77"/>
    <s v="Monroe SAU Office"/>
    <s v="9/1/2017"/>
    <s v="SNBrk"/>
    <n v="121"/>
    <n v="59"/>
    <n v="110"/>
    <n v="290"/>
  </r>
  <r>
    <x v="1776"/>
    <n v="77"/>
    <s v="Monroe SAU Office"/>
    <s v="10/1/2017"/>
    <s v="LUN"/>
    <n v="144"/>
    <n v="110"/>
    <n v="906"/>
    <n v="1160"/>
  </r>
  <r>
    <x v="1777"/>
    <n v="77"/>
    <s v="Monroe SAU Office"/>
    <s v="10/1/2017"/>
    <s v="SNBrk"/>
    <n v="77"/>
    <n v="67"/>
    <n v="119"/>
    <n v="263"/>
  </r>
  <r>
    <x v="1778"/>
    <n v="77"/>
    <s v="Monroe SAU Office"/>
    <s v="11/1/2017"/>
    <s v="LUN"/>
    <n v="163"/>
    <n v="110"/>
    <n v="829"/>
    <n v="1102"/>
  </r>
  <r>
    <x v="1779"/>
    <n v="77"/>
    <s v="Monroe SAU Office"/>
    <s v="11/1/2017"/>
    <s v="SNBrk"/>
    <n v="80"/>
    <n v="67"/>
    <n v="90"/>
    <n v="237"/>
  </r>
  <r>
    <x v="1780"/>
    <n v="77"/>
    <s v="Monroe SAU Office"/>
    <s v="12/1/2017"/>
    <s v="LUN"/>
    <n v="168"/>
    <n v="96"/>
    <n v="636"/>
    <n v="900"/>
  </r>
  <r>
    <x v="1781"/>
    <n v="77"/>
    <s v="Monroe SAU Office"/>
    <s v="12/1/2017"/>
    <s v="SNBrk"/>
    <n v="80"/>
    <n v="71"/>
    <n v="66"/>
    <n v="217"/>
  </r>
  <r>
    <x v="1782"/>
    <n v="45"/>
    <s v="Moultonborough SAU Office"/>
    <s v="1/1/2018"/>
    <s v="BRK"/>
    <n v="400"/>
    <n v="45"/>
    <n v="157"/>
    <n v="602"/>
  </r>
  <r>
    <x v="1783"/>
    <n v="45"/>
    <s v="Moultonborough SAU Office"/>
    <s v="1/1/2018"/>
    <s v="LUN"/>
    <n v="1392"/>
    <n v="333"/>
    <n v="2186"/>
    <n v="3911"/>
  </r>
  <r>
    <x v="1784"/>
    <n v="45"/>
    <s v="Moultonborough SAU Office"/>
    <s v="1/1/2018"/>
    <s v="SNBrk"/>
    <n v="331"/>
    <n v="39"/>
    <n v="307"/>
    <n v="677"/>
  </r>
  <r>
    <x v="1785"/>
    <n v="45"/>
    <s v="Moultonborough SAU Office"/>
    <s v="2/1/2018"/>
    <s v="BRK"/>
    <n v="407"/>
    <n v="29"/>
    <n v="132"/>
    <n v="568"/>
  </r>
  <r>
    <x v="1786"/>
    <n v="45"/>
    <s v="Moultonborough SAU Office"/>
    <s v="2/1/2018"/>
    <s v="LUN"/>
    <n v="1086"/>
    <n v="283"/>
    <n v="1800"/>
    <n v="3169"/>
  </r>
  <r>
    <x v="1787"/>
    <n v="45"/>
    <s v="Moultonborough SAU Office"/>
    <s v="2/1/2018"/>
    <s v="SNBrk"/>
    <n v="261"/>
    <n v="66"/>
    <n v="242"/>
    <n v="569"/>
  </r>
  <r>
    <x v="1788"/>
    <n v="45"/>
    <s v="Moultonborough SAU Office"/>
    <s v="3/1/2018"/>
    <s v="BRK"/>
    <n v="382"/>
    <n v="22"/>
    <n v="147"/>
    <n v="551"/>
  </r>
  <r>
    <x v="1789"/>
    <n v="45"/>
    <s v="Moultonborough SAU Office"/>
    <s v="3/1/2018"/>
    <s v="LUN"/>
    <n v="1137"/>
    <n v="268"/>
    <n v="1901"/>
    <n v="3306"/>
  </r>
  <r>
    <x v="1790"/>
    <n v="45"/>
    <s v="Moultonborough SAU Office"/>
    <s v="3/1/2018"/>
    <s v="SNBrk"/>
    <n v="306"/>
    <n v="81"/>
    <n v="292"/>
    <n v="679"/>
  </r>
  <r>
    <x v="1791"/>
    <n v="45"/>
    <s v="Moultonborough SAU Office"/>
    <s v="4/1/2018"/>
    <s v="BRK"/>
    <n v="359"/>
    <n v="37"/>
    <n v="147"/>
    <n v="543"/>
  </r>
  <r>
    <x v="1792"/>
    <n v="45"/>
    <s v="Moultonborough SAU Office"/>
    <s v="4/1/2018"/>
    <s v="LUN"/>
    <n v="1105"/>
    <n v="259"/>
    <n v="1712"/>
    <n v="3076"/>
  </r>
  <r>
    <x v="1793"/>
    <n v="45"/>
    <s v="Moultonborough SAU Office"/>
    <s v="4/1/2018"/>
    <s v="SNBrk"/>
    <n v="304"/>
    <n v="76"/>
    <n v="288"/>
    <n v="668"/>
  </r>
  <r>
    <x v="1794"/>
    <n v="45"/>
    <s v="Moultonborough SAU Office"/>
    <s v="5/1/2018"/>
    <s v="BRK"/>
    <n v="492"/>
    <n v="35"/>
    <n v="134"/>
    <n v="661"/>
  </r>
  <r>
    <x v="1795"/>
    <n v="45"/>
    <s v="Moultonborough SAU Office"/>
    <s v="5/1/2018"/>
    <s v="LUN"/>
    <n v="1726"/>
    <n v="374"/>
    <n v="2661"/>
    <n v="4761"/>
  </r>
  <r>
    <x v="1796"/>
    <n v="45"/>
    <s v="Moultonborough SAU Office"/>
    <s v="5/1/2018"/>
    <s v="SNBrk"/>
    <n v="434"/>
    <n v="114"/>
    <n v="474"/>
    <n v="1022"/>
  </r>
  <r>
    <x v="1797"/>
    <n v="45"/>
    <s v="Moultonborough SAU Office"/>
    <s v="6/1/2018"/>
    <s v="BRK"/>
    <n v="320"/>
    <n v="30"/>
    <n v="102"/>
    <n v="452"/>
  </r>
  <r>
    <x v="1798"/>
    <n v="45"/>
    <s v="Moultonborough SAU Office"/>
    <s v="6/1/2018"/>
    <s v="LUN"/>
    <n v="1014"/>
    <n v="166"/>
    <n v="1542"/>
    <n v="2722"/>
  </r>
  <r>
    <x v="1799"/>
    <n v="45"/>
    <s v="Moultonborough SAU Office"/>
    <s v="6/1/2018"/>
    <s v="SNBrk"/>
    <n v="218"/>
    <n v="40"/>
    <n v="232"/>
    <n v="490"/>
  </r>
  <r>
    <x v="1800"/>
    <n v="45"/>
    <s v="Moultonborough SAU Office"/>
    <s v="8/1/2017"/>
    <s v="BRK"/>
    <n v="61"/>
    <n v="6"/>
    <n v="11"/>
    <n v="78"/>
  </r>
  <r>
    <x v="1801"/>
    <n v="45"/>
    <s v="Moultonborough SAU Office"/>
    <s v="8/1/2017"/>
    <s v="LUN"/>
    <n v="263"/>
    <n v="43"/>
    <n v="330"/>
    <n v="636"/>
  </r>
  <r>
    <x v="1802"/>
    <n v="45"/>
    <s v="Moultonborough SAU Office"/>
    <s v="8/1/2017"/>
    <s v="SNBrk"/>
    <n v="76"/>
    <n v="4"/>
    <n v="71"/>
    <n v="151"/>
  </r>
  <r>
    <x v="1803"/>
    <n v="45"/>
    <s v="Moultonborough SAU Office"/>
    <s v="9/1/2017"/>
    <s v="BRK"/>
    <n v="397"/>
    <n v="60"/>
    <n v="108"/>
    <n v="565"/>
  </r>
  <r>
    <x v="1804"/>
    <n v="45"/>
    <s v="Moultonborough SAU Office"/>
    <s v="9/1/2017"/>
    <s v="LUN"/>
    <n v="1348"/>
    <n v="312"/>
    <n v="1988"/>
    <n v="3648"/>
  </r>
  <r>
    <x v="1805"/>
    <n v="45"/>
    <s v="Moultonborough SAU Office"/>
    <s v="9/1/2017"/>
    <s v="SNBrk"/>
    <n v="403"/>
    <n v="35"/>
    <n v="482"/>
    <n v="920"/>
  </r>
  <r>
    <x v="1806"/>
    <n v="45"/>
    <s v="Moultonborough SAU Office"/>
    <s v="10/1/2017"/>
    <s v="BRK"/>
    <n v="514"/>
    <n v="52"/>
    <n v="186"/>
    <n v="752"/>
  </r>
  <r>
    <x v="1807"/>
    <n v="45"/>
    <s v="Moultonborough SAU Office"/>
    <s v="10/1/2017"/>
    <s v="LUN"/>
    <n v="1471"/>
    <n v="308"/>
    <n v="2091"/>
    <n v="3870"/>
  </r>
  <r>
    <x v="1808"/>
    <n v="45"/>
    <s v="Moultonborough SAU Office"/>
    <s v="10/1/2017"/>
    <s v="SNBrk"/>
    <n v="484"/>
    <n v="28"/>
    <n v="462"/>
    <n v="974"/>
  </r>
  <r>
    <x v="1809"/>
    <n v="45"/>
    <s v="Moultonborough SAU Office"/>
    <s v="11/1/2017"/>
    <s v="BRK"/>
    <n v="572"/>
    <n v="52"/>
    <n v="185"/>
    <n v="809"/>
  </r>
  <r>
    <x v="1810"/>
    <n v="45"/>
    <s v="Moultonborough SAU Office"/>
    <s v="11/1/2017"/>
    <s v="LUN"/>
    <n v="1366"/>
    <n v="313"/>
    <n v="1889"/>
    <n v="3568"/>
  </r>
  <r>
    <x v="1811"/>
    <n v="45"/>
    <s v="Moultonborough SAU Office"/>
    <s v="11/1/2017"/>
    <s v="SNBrk"/>
    <n v="412"/>
    <n v="21"/>
    <n v="350"/>
    <n v="783"/>
  </r>
  <r>
    <x v="1812"/>
    <n v="45"/>
    <s v="Moultonborough SAU Office"/>
    <s v="12/1/2017"/>
    <s v="BRK"/>
    <n v="337"/>
    <n v="34"/>
    <n v="131"/>
    <n v="502"/>
  </r>
  <r>
    <x v="1813"/>
    <n v="45"/>
    <s v="Moultonborough SAU Office"/>
    <s v="12/1/2017"/>
    <s v="LUN"/>
    <n v="1004"/>
    <n v="220"/>
    <n v="1539"/>
    <n v="2763"/>
  </r>
  <r>
    <x v="1814"/>
    <n v="45"/>
    <s v="Moultonborough SAU Office"/>
    <s v="12/1/2017"/>
    <s v="SNBrk"/>
    <n v="296"/>
    <n v="22"/>
    <n v="250"/>
    <n v="568"/>
  </r>
  <r>
    <x v="1815"/>
    <n v="583"/>
    <s v="Nashua Childrens Home"/>
    <s v="1/1/2018"/>
    <s v="SNBrk"/>
    <n v="1071"/>
    <n v="0"/>
    <n v="0"/>
    <n v="1071"/>
  </r>
  <r>
    <x v="1816"/>
    <n v="583"/>
    <s v="Nashua Childrens Home"/>
    <s v="1/1/2018"/>
    <s v="SNLun"/>
    <n v="799"/>
    <n v="0"/>
    <n v="37"/>
    <n v="836"/>
  </r>
  <r>
    <x v="1817"/>
    <n v="583"/>
    <s v="Nashua Childrens Home"/>
    <s v="1/1/2018"/>
    <s v="SP2"/>
    <n v="1037"/>
    <n v="0"/>
    <n v="0"/>
    <n v="1037"/>
  </r>
  <r>
    <x v="1818"/>
    <n v="583"/>
    <s v="Nashua Childrens Home"/>
    <s v="2/1/2018"/>
    <s v="SNBrk"/>
    <n v="924"/>
    <n v="0"/>
    <n v="0"/>
    <n v="924"/>
  </r>
  <r>
    <x v="1819"/>
    <n v="583"/>
    <s v="Nashua Childrens Home"/>
    <s v="2/1/2018"/>
    <s v="SNLun"/>
    <n v="662"/>
    <n v="0"/>
    <n v="29"/>
    <n v="691"/>
  </r>
  <r>
    <x v="1820"/>
    <n v="583"/>
    <s v="Nashua Childrens Home"/>
    <s v="2/1/2018"/>
    <s v="SP2"/>
    <n v="921"/>
    <n v="0"/>
    <n v="0"/>
    <n v="921"/>
  </r>
  <r>
    <x v="1821"/>
    <n v="583"/>
    <s v="Nashua Childrens Home"/>
    <s v="3/1/2018"/>
    <s v="SNBrk"/>
    <n v="956"/>
    <n v="0"/>
    <n v="0"/>
    <n v="956"/>
  </r>
  <r>
    <x v="1822"/>
    <n v="583"/>
    <s v="Nashua Childrens Home"/>
    <s v="3/1/2018"/>
    <s v="SNLun"/>
    <n v="687"/>
    <n v="0"/>
    <n v="39"/>
    <n v="726"/>
  </r>
  <r>
    <x v="1823"/>
    <n v="583"/>
    <s v="Nashua Childrens Home"/>
    <s v="3/1/2018"/>
    <s v="SP2"/>
    <n v="947"/>
    <n v="0"/>
    <n v="0"/>
    <n v="947"/>
  </r>
  <r>
    <x v="1824"/>
    <n v="583"/>
    <s v="Nashua Childrens Home"/>
    <s v="4/1/2018"/>
    <s v="SNBrk"/>
    <n v="1028"/>
    <n v="0"/>
    <n v="0"/>
    <n v="1028"/>
  </r>
  <r>
    <x v="1825"/>
    <n v="583"/>
    <s v="Nashua Childrens Home"/>
    <s v="4/1/2018"/>
    <s v="SNLun"/>
    <n v="772"/>
    <n v="0"/>
    <n v="37"/>
    <n v="809"/>
  </r>
  <r>
    <x v="1826"/>
    <n v="583"/>
    <s v="Nashua Childrens Home"/>
    <s v="4/1/2018"/>
    <s v="SP2"/>
    <n v="1045"/>
    <n v="0"/>
    <n v="0"/>
    <n v="1045"/>
  </r>
  <r>
    <x v="1827"/>
    <n v="583"/>
    <s v="Nashua Childrens Home"/>
    <s v="5/1/2018"/>
    <s v="SNBrk"/>
    <n v="1175"/>
    <n v="0"/>
    <n v="0"/>
    <n v="1175"/>
  </r>
  <r>
    <x v="1828"/>
    <n v="583"/>
    <s v="Nashua Childrens Home"/>
    <s v="5/1/2018"/>
    <s v="SNLun"/>
    <n v="707"/>
    <n v="19"/>
    <n v="0"/>
    <n v="726"/>
  </r>
  <r>
    <x v="1829"/>
    <n v="583"/>
    <s v="Nashua Childrens Home"/>
    <s v="5/1/2018"/>
    <s v="SP2"/>
    <n v="1127"/>
    <n v="0"/>
    <n v="0"/>
    <n v="1127"/>
  </r>
  <r>
    <x v="1830"/>
    <n v="583"/>
    <s v="Nashua Childrens Home"/>
    <s v="6/1/2018"/>
    <s v="SNBrk"/>
    <n v="1144"/>
    <n v="0"/>
    <n v="0"/>
    <n v="1144"/>
  </r>
  <r>
    <x v="1831"/>
    <n v="583"/>
    <s v="Nashua Childrens Home"/>
    <s v="6/1/2018"/>
    <s v="SNLun"/>
    <n v="851"/>
    <n v="15"/>
    <n v="41"/>
    <n v="907"/>
  </r>
  <r>
    <x v="1832"/>
    <n v="583"/>
    <s v="Nashua Childrens Home"/>
    <s v="6/1/2018"/>
    <s v="SP2"/>
    <n v="1072"/>
    <n v="0"/>
    <n v="0"/>
    <n v="1072"/>
  </r>
  <r>
    <x v="1833"/>
    <n v="583"/>
    <s v="Nashua Childrens Home"/>
    <s v="8/1/2017"/>
    <s v="SNBrk"/>
    <n v="1032"/>
    <n v="0"/>
    <n v="0"/>
    <n v="1032"/>
  </r>
  <r>
    <x v="1834"/>
    <n v="583"/>
    <s v="Nashua Childrens Home"/>
    <s v="8/1/2017"/>
    <s v="SNLun"/>
    <n v="875"/>
    <n v="0"/>
    <n v="12"/>
    <n v="887"/>
  </r>
  <r>
    <x v="1835"/>
    <n v="583"/>
    <s v="Nashua Childrens Home"/>
    <s v="8/1/2017"/>
    <s v="SP2"/>
    <n v="940"/>
    <n v="0"/>
    <n v="0"/>
    <n v="940"/>
  </r>
  <r>
    <x v="1836"/>
    <n v="583"/>
    <s v="Nashua Childrens Home"/>
    <s v="9/1/2017"/>
    <s v="SNBrk"/>
    <n v="1150"/>
    <n v="0"/>
    <n v="0"/>
    <n v="1150"/>
  </r>
  <r>
    <x v="1837"/>
    <n v="583"/>
    <s v="Nashua Childrens Home"/>
    <s v="9/1/2017"/>
    <s v="SNLun"/>
    <n v="785"/>
    <n v="0"/>
    <n v="25"/>
    <n v="810"/>
  </r>
  <r>
    <x v="1838"/>
    <n v="583"/>
    <s v="Nashua Childrens Home"/>
    <s v="9/1/2017"/>
    <s v="SP2"/>
    <n v="1112"/>
    <n v="0"/>
    <n v="0"/>
    <n v="1112"/>
  </r>
  <r>
    <x v="1839"/>
    <n v="583"/>
    <s v="Nashua Childrens Home"/>
    <s v="10/1/2017"/>
    <s v="SNBrk"/>
    <n v="1271"/>
    <n v="0"/>
    <n v="0"/>
    <n v="1271"/>
  </r>
  <r>
    <x v="1840"/>
    <n v="583"/>
    <s v="Nashua Childrens Home"/>
    <s v="10/1/2017"/>
    <s v="SNLun"/>
    <n v="891"/>
    <n v="0"/>
    <n v="28"/>
    <n v="919"/>
  </r>
  <r>
    <x v="1841"/>
    <n v="583"/>
    <s v="Nashua Childrens Home"/>
    <s v="10/1/2017"/>
    <s v="SP2"/>
    <n v="1218"/>
    <n v="0"/>
    <n v="0"/>
    <n v="1218"/>
  </r>
  <r>
    <x v="1842"/>
    <n v="583"/>
    <s v="Nashua Childrens Home"/>
    <s v="11/1/2017"/>
    <s v="SNBrk"/>
    <n v="1141"/>
    <n v="0"/>
    <n v="0"/>
    <n v="1141"/>
  </r>
  <r>
    <x v="1843"/>
    <n v="583"/>
    <s v="Nashua Childrens Home"/>
    <s v="11/1/2017"/>
    <s v="SNLun"/>
    <n v="806"/>
    <n v="0"/>
    <n v="39"/>
    <n v="845"/>
  </r>
  <r>
    <x v="1844"/>
    <n v="583"/>
    <s v="Nashua Childrens Home"/>
    <s v="11/1/2017"/>
    <s v="SP2"/>
    <n v="1101"/>
    <n v="0"/>
    <n v="0"/>
    <n v="1101"/>
  </r>
  <r>
    <x v="1845"/>
    <n v="583"/>
    <s v="Nashua Childrens Home"/>
    <s v="12/1/2017"/>
    <s v="SNBrk"/>
    <n v="1078"/>
    <n v="0"/>
    <n v="0"/>
    <n v="1078"/>
  </r>
  <r>
    <x v="1846"/>
    <n v="583"/>
    <s v="Nashua Childrens Home"/>
    <s v="12/1/2017"/>
    <s v="SNLun"/>
    <n v="768"/>
    <n v="0"/>
    <n v="34"/>
    <n v="802"/>
  </r>
  <r>
    <x v="1847"/>
    <n v="583"/>
    <s v="Nashua Childrens Home"/>
    <s v="12/1/2017"/>
    <s v="SP2"/>
    <n v="1023"/>
    <n v="0"/>
    <n v="0"/>
    <n v="1023"/>
  </r>
  <r>
    <x v="1848"/>
    <n v="42"/>
    <s v="Nashua SAU Office"/>
    <s v="1/1/2018"/>
    <s v="BRK"/>
    <n v="613"/>
    <n v="174"/>
    <n v="526"/>
    <n v="1313"/>
  </r>
  <r>
    <x v="1849"/>
    <n v="42"/>
    <s v="Nashua SAU Office"/>
    <s v="1/1/2018"/>
    <s v="LUN"/>
    <n v="51392"/>
    <n v="10134"/>
    <n v="47382"/>
    <n v="108908"/>
  </r>
  <r>
    <x v="1850"/>
    <n v="42"/>
    <s v="Nashua SAU Office"/>
    <s v="1/1/2018"/>
    <s v="SNBrk"/>
    <n v="16517"/>
    <n v="1801"/>
    <n v="2189"/>
    <n v="20507"/>
  </r>
  <r>
    <x v="1851"/>
    <n v="42"/>
    <s v="Nashua SAU Office"/>
    <s v="1/1/2018"/>
    <s v="SP2"/>
    <n v="4842"/>
    <n v="0"/>
    <n v="0"/>
    <n v="4842"/>
  </r>
  <r>
    <x v="1852"/>
    <n v="42"/>
    <s v="Nashua SAU Office"/>
    <s v="2/1/2018"/>
    <s v="BRK"/>
    <n v="688"/>
    <n v="160"/>
    <n v="548"/>
    <n v="1396"/>
  </r>
  <r>
    <x v="1853"/>
    <n v="42"/>
    <s v="Nashua SAU Office"/>
    <s v="2/1/2018"/>
    <s v="LUN"/>
    <n v="45393"/>
    <n v="8685"/>
    <n v="42377"/>
    <n v="96455"/>
  </r>
  <r>
    <x v="1854"/>
    <n v="42"/>
    <s v="Nashua SAU Office"/>
    <s v="2/1/2018"/>
    <s v="SNBrk"/>
    <n v="16025"/>
    <n v="1737"/>
    <n v="2057"/>
    <n v="19819"/>
  </r>
  <r>
    <x v="1855"/>
    <n v="42"/>
    <s v="Nashua SAU Office"/>
    <s v="2/1/2018"/>
    <s v="SP2"/>
    <n v="3444"/>
    <n v="0"/>
    <n v="0"/>
    <n v="3444"/>
  </r>
  <r>
    <x v="1852"/>
    <n v="42"/>
    <s v="Nashua SAU Office"/>
    <s v="2/1/2018"/>
    <s v="BRK"/>
    <n v="-4"/>
    <n v="0"/>
    <n v="4"/>
    <n v="0"/>
  </r>
  <r>
    <x v="1853"/>
    <n v="42"/>
    <s v="Nashua SAU Office"/>
    <s v="2/1/2018"/>
    <s v="LUN"/>
    <n v="-456"/>
    <n v="0"/>
    <n v="447"/>
    <n v="-9"/>
  </r>
  <r>
    <x v="1854"/>
    <n v="42"/>
    <s v="Nashua SAU Office"/>
    <s v="2/1/2018"/>
    <s v="SNBrk"/>
    <n v="-186"/>
    <n v="-3"/>
    <n v="151"/>
    <n v="-38"/>
  </r>
  <r>
    <x v="1856"/>
    <n v="42"/>
    <s v="Nashua SAU Office"/>
    <s v="3/1/2018"/>
    <s v="BRK"/>
    <n v="824"/>
    <n v="201"/>
    <n v="754"/>
    <n v="1779"/>
  </r>
  <r>
    <x v="1857"/>
    <n v="42"/>
    <s v="Nashua SAU Office"/>
    <s v="3/1/2018"/>
    <s v="LUN"/>
    <n v="52700"/>
    <n v="10239"/>
    <n v="49606"/>
    <n v="112545"/>
  </r>
  <r>
    <x v="1858"/>
    <n v="42"/>
    <s v="Nashua SAU Office"/>
    <s v="3/1/2018"/>
    <s v="SNBrk"/>
    <n v="17991"/>
    <n v="2152"/>
    <n v="2525"/>
    <n v="22668"/>
  </r>
  <r>
    <x v="1859"/>
    <n v="42"/>
    <s v="Nashua SAU Office"/>
    <s v="3/1/2018"/>
    <s v="SP2"/>
    <n v="6051"/>
    <n v="0"/>
    <n v="0"/>
    <n v="6051"/>
  </r>
  <r>
    <x v="1860"/>
    <n v="42"/>
    <s v="Nashua SAU Office"/>
    <s v="4/1/2018"/>
    <s v="BRK"/>
    <n v="855"/>
    <n v="168"/>
    <n v="741"/>
    <n v="1764"/>
  </r>
  <r>
    <x v="1861"/>
    <n v="42"/>
    <s v="Nashua SAU Office"/>
    <s v="4/1/2018"/>
    <s v="LUN"/>
    <n v="48023"/>
    <n v="9108"/>
    <n v="43851"/>
    <n v="100982"/>
  </r>
  <r>
    <x v="1862"/>
    <n v="42"/>
    <s v="Nashua SAU Office"/>
    <s v="4/1/2018"/>
    <s v="SNBrk"/>
    <n v="17905"/>
    <n v="2191"/>
    <n v="2463"/>
    <n v="22559"/>
  </r>
  <r>
    <x v="1863"/>
    <n v="42"/>
    <s v="Nashua SAU Office"/>
    <s v="4/1/2018"/>
    <s v="SP2"/>
    <n v="5273"/>
    <n v="0"/>
    <n v="0"/>
    <n v="5273"/>
  </r>
  <r>
    <x v="1864"/>
    <n v="42"/>
    <s v="Nashua SAU Office"/>
    <s v="5/1/2018"/>
    <s v="BRK"/>
    <n v="1225"/>
    <n v="243"/>
    <n v="996"/>
    <n v="2464"/>
  </r>
  <r>
    <x v="1865"/>
    <n v="42"/>
    <s v="Nashua SAU Office"/>
    <s v="5/1/2018"/>
    <s v="LUN"/>
    <n v="66773"/>
    <n v="12390"/>
    <n v="60647"/>
    <n v="139810"/>
  </r>
  <r>
    <x v="1866"/>
    <n v="42"/>
    <s v="Nashua SAU Office"/>
    <s v="5/1/2018"/>
    <s v="SNBrk"/>
    <n v="24494"/>
    <n v="2787"/>
    <n v="3377"/>
    <n v="30658"/>
  </r>
  <r>
    <x v="1867"/>
    <n v="42"/>
    <s v="Nashua SAU Office"/>
    <s v="5/1/2018"/>
    <s v="SP2"/>
    <n v="6840"/>
    <n v="0"/>
    <n v="0"/>
    <n v="6840"/>
  </r>
  <r>
    <x v="1868"/>
    <n v="42"/>
    <s v="Nashua SAU Office"/>
    <s v="6/1/2018"/>
    <s v="BRK"/>
    <n v="839"/>
    <n v="162"/>
    <n v="700"/>
    <n v="1701"/>
  </r>
  <r>
    <x v="1869"/>
    <n v="42"/>
    <s v="Nashua SAU Office"/>
    <s v="6/1/2018"/>
    <s v="LUN"/>
    <n v="41121"/>
    <n v="7458"/>
    <n v="37098"/>
    <n v="85677"/>
  </r>
  <r>
    <x v="1870"/>
    <n v="42"/>
    <s v="Nashua SAU Office"/>
    <s v="6/1/2018"/>
    <s v="SNBrk"/>
    <n v="15897"/>
    <n v="1773"/>
    <n v="2225"/>
    <n v="19895"/>
  </r>
  <r>
    <x v="1871"/>
    <n v="42"/>
    <s v="Nashua SAU Office"/>
    <s v="6/1/2018"/>
    <s v="SP2"/>
    <n v="3232"/>
    <n v="0"/>
    <n v="0"/>
    <n v="3232"/>
  </r>
  <r>
    <x v="1872"/>
    <n v="42"/>
    <s v="Nashua SAU Office"/>
    <s v="8/1/2017"/>
    <s v="BRK"/>
    <n v="92"/>
    <n v="8"/>
    <n v="40"/>
    <n v="140"/>
  </r>
  <r>
    <x v="1873"/>
    <n v="42"/>
    <s v="Nashua SAU Office"/>
    <s v="8/1/2017"/>
    <s v="LUN"/>
    <n v="8041"/>
    <n v="1046"/>
    <n v="6956"/>
    <n v="16043"/>
  </r>
  <r>
    <x v="1874"/>
    <n v="42"/>
    <s v="Nashua SAU Office"/>
    <s v="8/1/2017"/>
    <s v="SNBrk"/>
    <n v="1761"/>
    <n v="85"/>
    <n v="233"/>
    <n v="2079"/>
  </r>
  <r>
    <x v="1875"/>
    <n v="42"/>
    <s v="Nashua SAU Office"/>
    <s v="9/1/2017"/>
    <s v="BRK"/>
    <n v="1016"/>
    <n v="124"/>
    <n v="493"/>
    <n v="1633"/>
  </r>
  <r>
    <x v="1876"/>
    <n v="42"/>
    <s v="Nashua SAU Office"/>
    <s v="9/1/2017"/>
    <s v="LUN"/>
    <n v="61467"/>
    <n v="8702"/>
    <n v="51527"/>
    <n v="121696"/>
  </r>
  <r>
    <x v="1877"/>
    <n v="42"/>
    <s v="Nashua SAU Office"/>
    <s v="9/1/2017"/>
    <s v="SNBrk"/>
    <n v="19381"/>
    <n v="1342"/>
    <n v="2596"/>
    <n v="23319"/>
  </r>
  <r>
    <x v="1878"/>
    <n v="42"/>
    <s v="Nashua SAU Office"/>
    <s v="9/1/2017"/>
    <s v="SP2"/>
    <n v="3945"/>
    <n v="0"/>
    <n v="0"/>
    <n v="3945"/>
  </r>
  <r>
    <x v="1879"/>
    <n v="42"/>
    <s v="Nashua SAU Office"/>
    <s v="10/1/2017"/>
    <s v="BRK"/>
    <n v="923"/>
    <n v="162"/>
    <n v="679"/>
    <n v="1764"/>
  </r>
  <r>
    <x v="1880"/>
    <n v="42"/>
    <s v="Nashua SAU Office"/>
    <s v="10/1/2017"/>
    <s v="LUN"/>
    <n v="61723"/>
    <n v="10919"/>
    <n v="58857"/>
    <n v="131499"/>
  </r>
  <r>
    <x v="1881"/>
    <n v="42"/>
    <s v="Nashua SAU Office"/>
    <s v="10/1/2017"/>
    <s v="SNBrk"/>
    <n v="21727"/>
    <n v="2148"/>
    <n v="3455"/>
    <n v="27330"/>
  </r>
  <r>
    <x v="1882"/>
    <n v="42"/>
    <s v="Nashua SAU Office"/>
    <s v="10/1/2017"/>
    <s v="SP2"/>
    <n v="4669"/>
    <n v="0"/>
    <n v="0"/>
    <n v="4669"/>
  </r>
  <r>
    <x v="1883"/>
    <n v="42"/>
    <s v="Nashua SAU Office"/>
    <s v="11/1/2017"/>
    <s v="BRK"/>
    <n v="735"/>
    <n v="129"/>
    <n v="587"/>
    <n v="1451"/>
  </r>
  <r>
    <x v="1884"/>
    <n v="42"/>
    <s v="Nashua SAU Office"/>
    <s v="11/1/2017"/>
    <s v="LUN"/>
    <n v="51934"/>
    <n v="10316"/>
    <n v="49799"/>
    <n v="112049"/>
  </r>
  <r>
    <x v="1885"/>
    <n v="42"/>
    <s v="Nashua SAU Office"/>
    <s v="11/1/2017"/>
    <s v="SNBrk"/>
    <n v="18701"/>
    <n v="2138"/>
    <n v="2722"/>
    <n v="23561"/>
  </r>
  <r>
    <x v="1886"/>
    <n v="42"/>
    <s v="Nashua SAU Office"/>
    <s v="11/1/2017"/>
    <s v="SP2"/>
    <n v="4479"/>
    <n v="0"/>
    <n v="0"/>
    <n v="4479"/>
  </r>
  <r>
    <x v="1887"/>
    <n v="42"/>
    <s v="Nashua SAU Office"/>
    <s v="12/1/2017"/>
    <s v="BRK"/>
    <n v="599"/>
    <n v="109"/>
    <n v="505"/>
    <n v="1213"/>
  </r>
  <r>
    <x v="1888"/>
    <n v="42"/>
    <s v="Nashua SAU Office"/>
    <s v="12/1/2017"/>
    <s v="LUN"/>
    <n v="44348"/>
    <n v="8885"/>
    <n v="42189"/>
    <n v="95422"/>
  </r>
  <r>
    <x v="1889"/>
    <n v="42"/>
    <s v="Nashua SAU Office"/>
    <s v="12/1/2017"/>
    <s v="SNBrk"/>
    <n v="16276"/>
    <n v="1953"/>
    <n v="2298"/>
    <n v="20527"/>
  </r>
  <r>
    <x v="1890"/>
    <n v="42"/>
    <s v="Nashua SAU Office"/>
    <s v="12/1/2017"/>
    <s v="SP2"/>
    <n v="3992"/>
    <n v="0"/>
    <n v="0"/>
    <n v="3992"/>
  </r>
  <r>
    <x v="1891"/>
    <n v="4"/>
    <s v="Newfound Area SAU Office"/>
    <s v="1/1/2018"/>
    <s v="LUN"/>
    <n v="4160"/>
    <n v="1204"/>
    <n v="5133"/>
    <n v="10497"/>
  </r>
  <r>
    <x v="1892"/>
    <n v="4"/>
    <s v="Newfound Area SAU Office"/>
    <s v="1/1/2018"/>
    <s v="SNBrk"/>
    <n v="1714"/>
    <n v="499"/>
    <n v="611"/>
    <n v="2824"/>
  </r>
  <r>
    <x v="1893"/>
    <n v="4"/>
    <s v="Newfound Area SAU Office"/>
    <s v="1/1/2018"/>
    <s v="SP2"/>
    <n v="901"/>
    <n v="30"/>
    <n v="831"/>
    <n v="1762"/>
  </r>
  <r>
    <x v="1894"/>
    <n v="4"/>
    <s v="Newfound Area SAU Office"/>
    <s v="2/1/2018"/>
    <s v="LUN"/>
    <n v="3565"/>
    <n v="1028"/>
    <n v="4414"/>
    <n v="9007"/>
  </r>
  <r>
    <x v="1895"/>
    <n v="4"/>
    <s v="Newfound Area SAU Office"/>
    <s v="2/1/2018"/>
    <s v="SNBrk"/>
    <n v="1532"/>
    <n v="411"/>
    <n v="552"/>
    <n v="2495"/>
  </r>
  <r>
    <x v="1896"/>
    <n v="4"/>
    <s v="Newfound Area SAU Office"/>
    <s v="2/1/2018"/>
    <s v="SP2"/>
    <n v="830"/>
    <n v="53"/>
    <n v="643"/>
    <n v="1526"/>
  </r>
  <r>
    <x v="1897"/>
    <n v="4"/>
    <s v="Newfound Area SAU Office"/>
    <s v="3/1/2018"/>
    <s v="LUN"/>
    <n v="4161"/>
    <n v="1178"/>
    <n v="5157"/>
    <n v="10496"/>
  </r>
  <r>
    <x v="1898"/>
    <n v="4"/>
    <s v="Newfound Area SAU Office"/>
    <s v="3/1/2018"/>
    <s v="SNBrk"/>
    <n v="1761"/>
    <n v="489"/>
    <n v="707"/>
    <n v="2957"/>
  </r>
  <r>
    <x v="1899"/>
    <n v="4"/>
    <s v="Newfound Area SAU Office"/>
    <s v="3/1/2018"/>
    <s v="SP2"/>
    <n v="831"/>
    <n v="46"/>
    <n v="631"/>
    <n v="1508"/>
  </r>
  <r>
    <x v="1900"/>
    <n v="4"/>
    <s v="Newfound Area SAU Office"/>
    <s v="4/1/2018"/>
    <s v="LUN"/>
    <n v="3566"/>
    <n v="951"/>
    <n v="4361"/>
    <n v="8878"/>
  </r>
  <r>
    <x v="1901"/>
    <n v="4"/>
    <s v="Newfound Area SAU Office"/>
    <s v="4/1/2018"/>
    <s v="SNBrk"/>
    <n v="1587"/>
    <n v="408"/>
    <n v="631"/>
    <n v="2626"/>
  </r>
  <r>
    <x v="1902"/>
    <n v="4"/>
    <s v="Newfound Area SAU Office"/>
    <s v="4/1/2018"/>
    <s v="SP2"/>
    <n v="791"/>
    <n v="36"/>
    <n v="657"/>
    <n v="1484"/>
  </r>
  <r>
    <x v="1903"/>
    <n v="4"/>
    <s v="Newfound Area SAU Office"/>
    <s v="5/1/2018"/>
    <s v="LUN"/>
    <n v="5443"/>
    <n v="1427"/>
    <n v="6307"/>
    <n v="13177"/>
  </r>
  <r>
    <x v="1904"/>
    <n v="4"/>
    <s v="Newfound Area SAU Office"/>
    <s v="5/1/2018"/>
    <s v="SNBrk"/>
    <n v="2424"/>
    <n v="626"/>
    <n v="877"/>
    <n v="3927"/>
  </r>
  <r>
    <x v="1905"/>
    <n v="4"/>
    <s v="Newfound Area SAU Office"/>
    <s v="5/1/2018"/>
    <s v="SP2"/>
    <n v="1228"/>
    <n v="22"/>
    <n v="986"/>
    <n v="2236"/>
  </r>
  <r>
    <x v="1906"/>
    <n v="4"/>
    <s v="Newfound Area SAU Office"/>
    <s v="6/1/2018"/>
    <s v="LUN"/>
    <n v="3649"/>
    <n v="907"/>
    <n v="4156"/>
    <n v="8712"/>
  </r>
  <r>
    <x v="1907"/>
    <n v="4"/>
    <s v="Newfound Area SAU Office"/>
    <s v="6/1/2018"/>
    <s v="SNBrk"/>
    <n v="1607"/>
    <n v="420"/>
    <n v="602"/>
    <n v="2629"/>
  </r>
  <r>
    <x v="1908"/>
    <n v="4"/>
    <s v="Newfound Area SAU Office"/>
    <s v="6/1/2018"/>
    <s v="SP2"/>
    <n v="703"/>
    <n v="8"/>
    <n v="375"/>
    <n v="1086"/>
  </r>
  <r>
    <x v="1909"/>
    <n v="4"/>
    <s v="Newfound Area SAU Office"/>
    <s v="9/1/2017"/>
    <s v="LUN"/>
    <n v="4888"/>
    <n v="1520"/>
    <n v="3549"/>
    <n v="9957"/>
  </r>
  <r>
    <x v="1910"/>
    <n v="4"/>
    <s v="Newfound Area SAU Office"/>
    <s v="9/1/2017"/>
    <s v="SNBrk"/>
    <n v="1673"/>
    <n v="488"/>
    <n v="434"/>
    <n v="2595"/>
  </r>
  <r>
    <x v="1911"/>
    <n v="4"/>
    <s v="Newfound Area SAU Office"/>
    <s v="9/1/2017"/>
    <s v="SP2"/>
    <n v="1033"/>
    <n v="46"/>
    <n v="815"/>
    <n v="1894"/>
  </r>
  <r>
    <x v="1912"/>
    <n v="4"/>
    <s v="Newfound Area SAU Office"/>
    <s v="10/1/2017"/>
    <s v="LUN"/>
    <n v="4787"/>
    <n v="1495"/>
    <n v="6129"/>
    <n v="12411"/>
  </r>
  <r>
    <x v="1913"/>
    <n v="4"/>
    <s v="Newfound Area SAU Office"/>
    <s v="10/1/2017"/>
    <s v="SNBrk"/>
    <n v="1850"/>
    <n v="494"/>
    <n v="735"/>
    <n v="3079"/>
  </r>
  <r>
    <x v="1914"/>
    <n v="4"/>
    <s v="Newfound Area SAU Office"/>
    <s v="10/1/2017"/>
    <s v="SP2"/>
    <n v="1163"/>
    <n v="55"/>
    <n v="887"/>
    <n v="2105"/>
  </r>
  <r>
    <x v="1915"/>
    <n v="4"/>
    <s v="Newfound Area SAU Office"/>
    <s v="11/1/2017"/>
    <s v="LUN"/>
    <n v="1540"/>
    <n v="460"/>
    <n v="1285"/>
    <n v="3285"/>
  </r>
  <r>
    <x v="1916"/>
    <n v="4"/>
    <s v="Newfound Area SAU Office"/>
    <s v="11/1/2017"/>
    <s v="SNBrk"/>
    <n v="538"/>
    <n v="100"/>
    <n v="136"/>
    <n v="774"/>
  </r>
  <r>
    <x v="1917"/>
    <n v="4"/>
    <s v="Newfound Area SAU Office"/>
    <s v="11/1/2017"/>
    <s v="SP2"/>
    <n v="586"/>
    <n v="9"/>
    <n v="179"/>
    <n v="774"/>
  </r>
  <r>
    <x v="1915"/>
    <n v="4"/>
    <s v="Newfound Area SAU Office"/>
    <s v="11/1/2017"/>
    <s v="LUN"/>
    <n v="530"/>
    <n v="131"/>
    <n v="686"/>
    <n v="1347"/>
  </r>
  <r>
    <x v="1916"/>
    <n v="4"/>
    <s v="Newfound Area SAU Office"/>
    <s v="11/1/2017"/>
    <s v="SNBrk"/>
    <n v="239"/>
    <n v="107"/>
    <n v="104"/>
    <n v="450"/>
  </r>
  <r>
    <x v="1917"/>
    <n v="4"/>
    <s v="Newfound Area SAU Office"/>
    <s v="11/1/2017"/>
    <s v="SP2"/>
    <n v="307"/>
    <n v="24"/>
    <n v="342"/>
    <n v="673"/>
  </r>
  <r>
    <x v="1915"/>
    <n v="4"/>
    <s v="Newfound Area SAU Office"/>
    <s v="11/1/2017"/>
    <s v="LUN"/>
    <n v="1985"/>
    <n v="617"/>
    <n v="3417"/>
    <n v="6019"/>
  </r>
  <r>
    <x v="1916"/>
    <n v="4"/>
    <s v="Newfound Area SAU Office"/>
    <s v="11/1/2017"/>
    <s v="SNBrk"/>
    <n v="876"/>
    <n v="272"/>
    <n v="440"/>
    <n v="1588"/>
  </r>
  <r>
    <x v="1917"/>
    <n v="4"/>
    <s v="Newfound Area SAU Office"/>
    <s v="11/1/2017"/>
    <s v="SP2"/>
    <n v="44"/>
    <n v="13"/>
    <n v="439"/>
    <n v="496"/>
  </r>
  <r>
    <x v="1918"/>
    <n v="4"/>
    <s v="Newfound Area SAU Office"/>
    <s v="12/1/2017"/>
    <s v="LUN"/>
    <n v="3518"/>
    <n v="1012"/>
    <n v="4272"/>
    <n v="8802"/>
  </r>
  <r>
    <x v="1919"/>
    <n v="4"/>
    <s v="Newfound Area SAU Office"/>
    <s v="12/1/2017"/>
    <s v="SNBrk"/>
    <n v="1416"/>
    <n v="393"/>
    <n v="555"/>
    <n v="2364"/>
  </r>
  <r>
    <x v="1920"/>
    <n v="4"/>
    <s v="Newfound Area SAU Office"/>
    <s v="12/1/2017"/>
    <s v="SP2"/>
    <n v="641"/>
    <n v="26"/>
    <n v="646"/>
    <n v="1313"/>
  </r>
  <r>
    <x v="1921"/>
    <n v="31"/>
    <s v="Newmarket SAU Office"/>
    <s v="1/1/2018"/>
    <s v="LUN"/>
    <n v="2317"/>
    <n v="333"/>
    <n v="4860"/>
    <n v="7510"/>
  </r>
  <r>
    <x v="1922"/>
    <n v="31"/>
    <s v="Newmarket SAU Office"/>
    <s v="1/1/2018"/>
    <s v="SNBrk"/>
    <n v="1571"/>
    <n v="107"/>
    <n v="1207"/>
    <n v="2885"/>
  </r>
  <r>
    <x v="1923"/>
    <n v="31"/>
    <s v="Newmarket SAU Office"/>
    <s v="2/1/2018"/>
    <s v="LUN"/>
    <n v="1945"/>
    <n v="274"/>
    <n v="4034"/>
    <n v="6253"/>
  </r>
  <r>
    <x v="1924"/>
    <n v="31"/>
    <s v="Newmarket SAU Office"/>
    <s v="2/1/2018"/>
    <s v="SNBrk"/>
    <n v="1372"/>
    <n v="83"/>
    <n v="1041"/>
    <n v="2496"/>
  </r>
  <r>
    <x v="1925"/>
    <n v="31"/>
    <s v="Newmarket SAU Office"/>
    <s v="3/1/2018"/>
    <s v="LUN"/>
    <n v="2027"/>
    <n v="284"/>
    <n v="4216"/>
    <n v="6527"/>
  </r>
  <r>
    <x v="1926"/>
    <n v="31"/>
    <s v="Newmarket SAU Office"/>
    <s v="3/1/2018"/>
    <s v="SNBrk"/>
    <n v="1474"/>
    <n v="70"/>
    <n v="995"/>
    <n v="2539"/>
  </r>
  <r>
    <x v="1927"/>
    <n v="31"/>
    <s v="Newmarket SAU Office"/>
    <s v="4/1/2018"/>
    <s v="LUN"/>
    <n v="1920"/>
    <n v="271"/>
    <n v="3834"/>
    <n v="6025"/>
  </r>
  <r>
    <x v="1928"/>
    <n v="31"/>
    <s v="Newmarket SAU Office"/>
    <s v="4/1/2018"/>
    <s v="SNBrk"/>
    <n v="1599"/>
    <n v="92"/>
    <n v="1062"/>
    <n v="2753"/>
  </r>
  <r>
    <x v="1929"/>
    <n v="31"/>
    <s v="Newmarket SAU Office"/>
    <s v="5/1/2018"/>
    <s v="LUN"/>
    <n v="2530"/>
    <n v="380"/>
    <n v="5120"/>
    <n v="8030"/>
  </r>
  <r>
    <x v="1930"/>
    <n v="31"/>
    <s v="Newmarket SAU Office"/>
    <s v="5/1/2018"/>
    <s v="SNBrk"/>
    <n v="2281"/>
    <n v="99"/>
    <n v="1498"/>
    <n v="3878"/>
  </r>
  <r>
    <x v="1931"/>
    <n v="31"/>
    <s v="Newmarket SAU Office"/>
    <s v="6/1/2018"/>
    <s v="LUN"/>
    <n v="1474"/>
    <n v="242"/>
    <n v="2915"/>
    <n v="4631"/>
  </r>
  <r>
    <x v="1932"/>
    <n v="31"/>
    <s v="Newmarket SAU Office"/>
    <s v="6/1/2018"/>
    <s v="SNBrk"/>
    <n v="1263"/>
    <n v="54"/>
    <n v="871"/>
    <n v="2188"/>
  </r>
  <r>
    <x v="1933"/>
    <n v="31"/>
    <s v="Newmarket SAU Office"/>
    <s v="8/1/2017"/>
    <s v="LUN"/>
    <n v="450"/>
    <n v="65"/>
    <n v="780"/>
    <n v="1295"/>
  </r>
  <r>
    <x v="1934"/>
    <n v="31"/>
    <s v="Newmarket SAU Office"/>
    <s v="8/1/2017"/>
    <s v="SNBrk"/>
    <n v="189"/>
    <n v="18"/>
    <n v="135"/>
    <n v="342"/>
  </r>
  <r>
    <x v="1935"/>
    <n v="31"/>
    <s v="Newmarket SAU Office"/>
    <s v="9/1/2017"/>
    <s v="LUN"/>
    <n v="2352"/>
    <n v="297"/>
    <n v="4032"/>
    <n v="6681"/>
  </r>
  <r>
    <x v="1936"/>
    <n v="31"/>
    <s v="Newmarket SAU Office"/>
    <s v="9/1/2017"/>
    <s v="SNBrk"/>
    <n v="1514"/>
    <n v="86"/>
    <n v="945"/>
    <n v="2545"/>
  </r>
  <r>
    <x v="1937"/>
    <n v="31"/>
    <s v="Newmarket SAU Office"/>
    <s v="10/1/2017"/>
    <s v="LUN"/>
    <n v="2306"/>
    <n v="295"/>
    <n v="4711"/>
    <n v="7312"/>
  </r>
  <r>
    <x v="1938"/>
    <n v="31"/>
    <s v="Newmarket SAU Office"/>
    <s v="10/1/2017"/>
    <s v="SNBrk"/>
    <n v="1359"/>
    <n v="71"/>
    <n v="1305"/>
    <n v="2735"/>
  </r>
  <r>
    <x v="1939"/>
    <n v="31"/>
    <s v="Newmarket SAU Office"/>
    <s v="11/1/2017"/>
    <s v="LUN"/>
    <n v="2133"/>
    <n v="331"/>
    <n v="4557"/>
    <n v="7021"/>
  </r>
  <r>
    <x v="1940"/>
    <n v="31"/>
    <s v="Newmarket SAU Office"/>
    <s v="11/1/2017"/>
    <s v="SNBrk"/>
    <n v="1354"/>
    <n v="106"/>
    <n v="1148"/>
    <n v="2608"/>
  </r>
  <r>
    <x v="1941"/>
    <n v="31"/>
    <s v="Newmarket SAU Office"/>
    <s v="12/1/2017"/>
    <s v="LUN"/>
    <n v="1890"/>
    <n v="273"/>
    <n v="3840"/>
    <n v="6003"/>
  </r>
  <r>
    <x v="1942"/>
    <n v="31"/>
    <s v="Newmarket SAU Office"/>
    <s v="12/1/2017"/>
    <s v="SNBrk"/>
    <n v="1241"/>
    <n v="75"/>
    <n v="1020"/>
    <n v="2336"/>
  </r>
  <r>
    <x v="1943"/>
    <n v="43"/>
    <s v="Newport SAU Office"/>
    <s v="1/1/2018"/>
    <s v="BRK"/>
    <n v="308"/>
    <n v="43"/>
    <n v="55"/>
    <n v="406"/>
  </r>
  <r>
    <x v="1944"/>
    <n v="43"/>
    <s v="Newport SAU Office"/>
    <s v="1/1/2018"/>
    <s v="LUN"/>
    <n v="1108"/>
    <n v="194"/>
    <n v="493"/>
    <n v="1795"/>
  </r>
  <r>
    <x v="1945"/>
    <n v="43"/>
    <s v="Newport SAU Office"/>
    <s v="1/1/2018"/>
    <s v="SNBrk"/>
    <n v="1466"/>
    <n v="307"/>
    <n v="376"/>
    <n v="2149"/>
  </r>
  <r>
    <x v="1946"/>
    <n v="43"/>
    <s v="Newport SAU Office"/>
    <s v="1/1/2018"/>
    <s v="SNLun"/>
    <n v="3487"/>
    <n v="706"/>
    <n v="1817"/>
    <n v="6010"/>
  </r>
  <r>
    <x v="1947"/>
    <n v="43"/>
    <s v="Newport SAU Office"/>
    <s v="2/1/2018"/>
    <s v="BRK"/>
    <n v="292"/>
    <n v="54"/>
    <n v="52"/>
    <n v="398"/>
  </r>
  <r>
    <x v="1948"/>
    <n v="43"/>
    <s v="Newport SAU Office"/>
    <s v="2/1/2018"/>
    <s v="LUN"/>
    <n v="879"/>
    <n v="165"/>
    <n v="418"/>
    <n v="1462"/>
  </r>
  <r>
    <x v="1949"/>
    <n v="43"/>
    <s v="Newport SAU Office"/>
    <s v="2/1/2018"/>
    <s v="SNBrk"/>
    <n v="1206"/>
    <n v="269"/>
    <n v="304"/>
    <n v="1779"/>
  </r>
  <r>
    <x v="1950"/>
    <n v="43"/>
    <s v="Newport SAU Office"/>
    <s v="2/1/2018"/>
    <s v="SNLun"/>
    <n v="2897"/>
    <n v="610"/>
    <n v="1475"/>
    <n v="4982"/>
  </r>
  <r>
    <x v="1951"/>
    <n v="43"/>
    <s v="Newport SAU Office"/>
    <s v="3/1/2018"/>
    <s v="BRK"/>
    <n v="360"/>
    <n v="38"/>
    <n v="64"/>
    <n v="462"/>
  </r>
  <r>
    <x v="1952"/>
    <n v="43"/>
    <s v="Newport SAU Office"/>
    <s v="3/1/2018"/>
    <s v="LUN"/>
    <n v="1112"/>
    <n v="171"/>
    <n v="496"/>
    <n v="1779"/>
  </r>
  <r>
    <x v="1953"/>
    <n v="43"/>
    <s v="Newport SAU Office"/>
    <s v="3/1/2018"/>
    <s v="SNBrk"/>
    <n v="1589"/>
    <n v="338"/>
    <n v="456"/>
    <n v="2383"/>
  </r>
  <r>
    <x v="1954"/>
    <n v="43"/>
    <s v="Newport SAU Office"/>
    <s v="3/1/2018"/>
    <s v="SNLun"/>
    <n v="3424"/>
    <n v="709"/>
    <n v="1720"/>
    <n v="5853"/>
  </r>
  <r>
    <x v="1955"/>
    <n v="43"/>
    <s v="Newport SAU Office"/>
    <s v="4/1/2018"/>
    <s v="BRK"/>
    <n v="319"/>
    <n v="50"/>
    <n v="65"/>
    <n v="434"/>
  </r>
  <r>
    <x v="1956"/>
    <n v="43"/>
    <s v="Newport SAU Office"/>
    <s v="4/1/2018"/>
    <s v="LUN"/>
    <n v="1010"/>
    <n v="140"/>
    <n v="40"/>
    <n v="1190"/>
  </r>
  <r>
    <x v="1957"/>
    <n v="43"/>
    <s v="Newport SAU Office"/>
    <s v="4/1/2018"/>
    <s v="SNBrk"/>
    <n v="1569"/>
    <n v="327"/>
    <n v="802"/>
    <n v="2698"/>
  </r>
  <r>
    <x v="1958"/>
    <n v="43"/>
    <s v="Newport SAU Office"/>
    <s v="4/1/2018"/>
    <s v="SNLun"/>
    <n v="3076"/>
    <n v="695"/>
    <n v="1158"/>
    <n v="4929"/>
  </r>
  <r>
    <x v="1959"/>
    <n v="43"/>
    <s v="Newport SAU Office"/>
    <s v="5/1/2018"/>
    <s v="BRK"/>
    <n v="412"/>
    <n v="52"/>
    <n v="69"/>
    <n v="533"/>
  </r>
  <r>
    <x v="1960"/>
    <n v="43"/>
    <s v="Newport SAU Office"/>
    <s v="5/1/2018"/>
    <s v="LUN"/>
    <n v="1311"/>
    <n v="208"/>
    <n v="593"/>
    <n v="2112"/>
  </r>
  <r>
    <x v="1961"/>
    <n v="43"/>
    <s v="Newport SAU Office"/>
    <s v="5/1/2018"/>
    <s v="SNBrk"/>
    <n v="2241"/>
    <n v="394"/>
    <n v="604"/>
    <n v="3239"/>
  </r>
  <r>
    <x v="1962"/>
    <n v="43"/>
    <s v="Newport SAU Office"/>
    <s v="5/1/2018"/>
    <s v="SNLun"/>
    <n v="4024"/>
    <n v="928"/>
    <n v="2030"/>
    <n v="6982"/>
  </r>
  <r>
    <x v="1963"/>
    <n v="43"/>
    <s v="Newport SAU Office"/>
    <s v="9/1/2017"/>
    <s v="BRK"/>
    <n v="318"/>
    <n v="17"/>
    <n v="24"/>
    <n v="359"/>
  </r>
  <r>
    <x v="1964"/>
    <n v="43"/>
    <s v="Newport SAU Office"/>
    <s v="9/1/2017"/>
    <s v="LUN"/>
    <n v="1577"/>
    <n v="147"/>
    <n v="365"/>
    <n v="2089"/>
  </r>
  <r>
    <x v="1965"/>
    <n v="43"/>
    <s v="Newport SAU Office"/>
    <s v="9/1/2017"/>
    <s v="SNBrk"/>
    <n v="1663"/>
    <n v="139"/>
    <n v="341"/>
    <n v="2143"/>
  </r>
  <r>
    <x v="1966"/>
    <n v="43"/>
    <s v="Newport SAU Office"/>
    <s v="9/1/2017"/>
    <s v="SNLun"/>
    <n v="4036"/>
    <n v="478"/>
    <n v="1609"/>
    <n v="6123"/>
  </r>
  <r>
    <x v="1967"/>
    <n v="43"/>
    <s v="Newport SAU Office"/>
    <s v="10/1/2017"/>
    <s v="BRK"/>
    <n v="414"/>
    <n v="41"/>
    <n v="109"/>
    <n v="564"/>
  </r>
  <r>
    <x v="1968"/>
    <n v="43"/>
    <s v="Newport SAU Office"/>
    <s v="10/1/2017"/>
    <s v="LUN"/>
    <n v="1336"/>
    <n v="178"/>
    <n v="593"/>
    <n v="2107"/>
  </r>
  <r>
    <x v="1969"/>
    <n v="43"/>
    <s v="Newport SAU Office"/>
    <s v="10/1/2017"/>
    <s v="SNBrk"/>
    <n v="1730"/>
    <n v="344"/>
    <n v="488"/>
    <n v="2562"/>
  </r>
  <r>
    <x v="1970"/>
    <n v="43"/>
    <s v="Newport SAU Office"/>
    <s v="10/1/2017"/>
    <s v="SNLun"/>
    <n v="3606"/>
    <n v="767"/>
    <n v="2030"/>
    <n v="6403"/>
  </r>
  <r>
    <x v="1971"/>
    <n v="43"/>
    <s v="Newport SAU Office"/>
    <s v="11/1/2017"/>
    <s v="BRK"/>
    <n v="337"/>
    <n v="39"/>
    <n v="51"/>
    <n v="427"/>
  </r>
  <r>
    <x v="1972"/>
    <n v="43"/>
    <s v="Newport SAU Office"/>
    <s v="11/1/2017"/>
    <s v="LUN"/>
    <n v="1039"/>
    <n v="177"/>
    <n v="549"/>
    <n v="1765"/>
  </r>
  <r>
    <x v="1973"/>
    <n v="43"/>
    <s v="Newport SAU Office"/>
    <s v="11/1/2017"/>
    <s v="SNBrk"/>
    <n v="1473"/>
    <n v="368"/>
    <n v="1126"/>
    <n v="2967"/>
  </r>
  <r>
    <x v="1974"/>
    <n v="43"/>
    <s v="Newport SAU Office"/>
    <s v="11/1/2017"/>
    <s v="SNLun"/>
    <n v="3080"/>
    <n v="711"/>
    <n v="1148"/>
    <n v="4939"/>
  </r>
  <r>
    <x v="1971"/>
    <n v="43"/>
    <s v="Newport SAU Office"/>
    <s v="11/1/2017"/>
    <s v="BRK"/>
    <n v="0"/>
    <n v="0"/>
    <n v="51"/>
    <n v="51"/>
  </r>
  <r>
    <x v="1973"/>
    <n v="43"/>
    <s v="Newport SAU Office"/>
    <s v="11/1/2017"/>
    <s v="SNBrk"/>
    <n v="0"/>
    <n v="0"/>
    <n v="396"/>
    <n v="396"/>
  </r>
  <r>
    <x v="1974"/>
    <n v="43"/>
    <s v="Newport SAU Office"/>
    <s v="11/1/2017"/>
    <s v="SNLun"/>
    <n v="0"/>
    <n v="0"/>
    <n v="1075"/>
    <n v="1075"/>
  </r>
  <r>
    <x v="1971"/>
    <n v="43"/>
    <s v="Newport SAU Office"/>
    <s v="11/1/2017"/>
    <s v="BRK"/>
    <n v="0"/>
    <n v="0"/>
    <n v="-51"/>
    <n v="-51"/>
  </r>
  <r>
    <x v="1973"/>
    <n v="43"/>
    <s v="Newport SAU Office"/>
    <s v="11/1/2017"/>
    <s v="SNBrk"/>
    <n v="0"/>
    <n v="0"/>
    <n v="-1075"/>
    <n v="-1075"/>
  </r>
  <r>
    <x v="1974"/>
    <n v="43"/>
    <s v="Newport SAU Office"/>
    <s v="11/1/2017"/>
    <s v="SNLun"/>
    <n v="0"/>
    <n v="0"/>
    <n v="-396"/>
    <n v="-396"/>
  </r>
  <r>
    <x v="1975"/>
    <n v="43"/>
    <s v="Newport SAU Office"/>
    <s v="12/1/2017"/>
    <s v="BRK"/>
    <n v="272"/>
    <n v="29"/>
    <n v="60"/>
    <n v="361"/>
  </r>
  <r>
    <x v="1976"/>
    <n v="43"/>
    <s v="Newport SAU Office"/>
    <s v="12/1/2017"/>
    <s v="LUN"/>
    <n v="857"/>
    <n v="151"/>
    <n v="415"/>
    <n v="1423"/>
  </r>
  <r>
    <x v="1977"/>
    <n v="43"/>
    <s v="Newport SAU Office"/>
    <s v="12/1/2017"/>
    <s v="SNBrk"/>
    <n v="1254"/>
    <n v="318"/>
    <n v="345"/>
    <n v="1917"/>
  </r>
  <r>
    <x v="1978"/>
    <n v="43"/>
    <s v="Newport SAU Office"/>
    <s v="12/1/2017"/>
    <s v="SNLun"/>
    <n v="2660"/>
    <n v="574"/>
    <n v="1498"/>
    <n v="4732"/>
  </r>
  <r>
    <x v="1979"/>
    <n v="773"/>
    <s v="NFI North Inc"/>
    <s v="1/1/2018"/>
    <s v="SNBrk"/>
    <n v="438"/>
    <n v="0"/>
    <n v="0"/>
    <n v="438"/>
  </r>
  <r>
    <x v="1980"/>
    <n v="773"/>
    <s v="NFI North Inc"/>
    <s v="1/1/2018"/>
    <s v="SNLun"/>
    <n v="421"/>
    <n v="0"/>
    <n v="15"/>
    <n v="436"/>
  </r>
  <r>
    <x v="1981"/>
    <n v="773"/>
    <s v="NFI North Inc"/>
    <s v="1/1/2018"/>
    <s v="SP2"/>
    <n v="320"/>
    <n v="0"/>
    <n v="0"/>
    <n v="320"/>
  </r>
  <r>
    <x v="1982"/>
    <n v="773"/>
    <s v="NFI North Inc"/>
    <s v="2/1/2018"/>
    <s v="SNBrk"/>
    <n v="378"/>
    <n v="0"/>
    <n v="0"/>
    <n v="378"/>
  </r>
  <r>
    <x v="1983"/>
    <n v="773"/>
    <s v="NFI North Inc"/>
    <s v="2/1/2018"/>
    <s v="SNLun"/>
    <n v="363"/>
    <n v="0"/>
    <n v="10"/>
    <n v="373"/>
  </r>
  <r>
    <x v="1984"/>
    <n v="773"/>
    <s v="NFI North Inc"/>
    <s v="2/1/2018"/>
    <s v="SP2"/>
    <n v="287"/>
    <n v="0"/>
    <n v="0"/>
    <n v="287"/>
  </r>
  <r>
    <x v="1985"/>
    <n v="773"/>
    <s v="NFI North Inc"/>
    <s v="3/1/2018"/>
    <s v="SNBrk"/>
    <n v="406"/>
    <n v="0"/>
    <n v="0"/>
    <n v="406"/>
  </r>
  <r>
    <x v="1986"/>
    <n v="773"/>
    <s v="NFI North Inc"/>
    <s v="3/1/2018"/>
    <s v="SNLun"/>
    <n v="397"/>
    <n v="0"/>
    <n v="5"/>
    <n v="402"/>
  </r>
  <r>
    <x v="1987"/>
    <n v="773"/>
    <s v="NFI North Inc"/>
    <s v="3/1/2018"/>
    <s v="SP2"/>
    <n v="326"/>
    <n v="0"/>
    <n v="0"/>
    <n v="326"/>
  </r>
  <r>
    <x v="1988"/>
    <n v="773"/>
    <s v="NFI North Inc"/>
    <s v="4/1/2018"/>
    <s v="SNBrk"/>
    <n v="347"/>
    <n v="0"/>
    <n v="0"/>
    <n v="347"/>
  </r>
  <r>
    <x v="1989"/>
    <n v="773"/>
    <s v="NFI North Inc"/>
    <s v="4/1/2018"/>
    <s v="SNLun"/>
    <n v="356"/>
    <n v="0"/>
    <n v="3"/>
    <n v="359"/>
  </r>
  <r>
    <x v="1990"/>
    <n v="773"/>
    <s v="NFI North Inc"/>
    <s v="4/1/2018"/>
    <s v="SP2"/>
    <n v="259"/>
    <n v="0"/>
    <n v="0"/>
    <n v="259"/>
  </r>
  <r>
    <x v="1991"/>
    <n v="773"/>
    <s v="NFI North Inc"/>
    <s v="5/1/2018"/>
    <s v="SNBrk"/>
    <n v="426"/>
    <n v="0"/>
    <n v="0"/>
    <n v="426"/>
  </r>
  <r>
    <x v="1992"/>
    <n v="773"/>
    <s v="NFI North Inc"/>
    <s v="5/1/2018"/>
    <s v="SNLun"/>
    <n v="464"/>
    <n v="0"/>
    <n v="18"/>
    <n v="482"/>
  </r>
  <r>
    <x v="1993"/>
    <n v="773"/>
    <s v="NFI North Inc"/>
    <s v="5/1/2018"/>
    <s v="SP2"/>
    <n v="358"/>
    <n v="0"/>
    <n v="0"/>
    <n v="358"/>
  </r>
  <r>
    <x v="1994"/>
    <n v="773"/>
    <s v="NFI North Inc"/>
    <s v="6/1/2018"/>
    <s v="SNBrk"/>
    <n v="328"/>
    <n v="0"/>
    <n v="0"/>
    <n v="328"/>
  </r>
  <r>
    <x v="1995"/>
    <n v="773"/>
    <s v="NFI North Inc"/>
    <s v="6/1/2018"/>
    <s v="SNLun"/>
    <n v="350"/>
    <n v="0"/>
    <n v="13"/>
    <n v="363"/>
  </r>
  <r>
    <x v="1996"/>
    <n v="773"/>
    <s v="NFI North Inc"/>
    <s v="6/1/2018"/>
    <s v="SP2"/>
    <n v="168"/>
    <n v="0"/>
    <n v="0"/>
    <n v="168"/>
  </r>
  <r>
    <x v="1997"/>
    <n v="773"/>
    <s v="NFI North Inc"/>
    <s v="8/1/2017"/>
    <s v="SNBrk"/>
    <n v="374"/>
    <n v="0"/>
    <n v="0"/>
    <n v="374"/>
  </r>
  <r>
    <x v="1998"/>
    <n v="773"/>
    <s v="NFI North Inc"/>
    <s v="8/1/2017"/>
    <s v="SNLun"/>
    <n v="378"/>
    <n v="0"/>
    <n v="2"/>
    <n v="380"/>
  </r>
  <r>
    <x v="1999"/>
    <n v="773"/>
    <s v="NFI North Inc"/>
    <s v="8/1/2017"/>
    <s v="SP2"/>
    <n v="102"/>
    <n v="0"/>
    <n v="0"/>
    <n v="102"/>
  </r>
  <r>
    <x v="2000"/>
    <n v="773"/>
    <s v="NFI North Inc"/>
    <s v="9/1/2017"/>
    <s v="SNBrk"/>
    <n v="403"/>
    <n v="0"/>
    <n v="0"/>
    <n v="403"/>
  </r>
  <r>
    <x v="2001"/>
    <n v="773"/>
    <s v="NFI North Inc"/>
    <s v="9/1/2017"/>
    <s v="SNLun"/>
    <n v="356"/>
    <n v="0"/>
    <n v="12"/>
    <n v="368"/>
  </r>
  <r>
    <x v="2002"/>
    <n v="773"/>
    <s v="NFI North Inc"/>
    <s v="9/1/2017"/>
    <s v="SP2"/>
    <n v="279"/>
    <n v="0"/>
    <n v="0"/>
    <n v="279"/>
  </r>
  <r>
    <x v="2003"/>
    <n v="773"/>
    <s v="NFI North Inc"/>
    <s v="10/1/2017"/>
    <s v="SNBrk"/>
    <n v="442"/>
    <n v="0"/>
    <n v="0"/>
    <n v="442"/>
  </r>
  <r>
    <x v="2004"/>
    <n v="773"/>
    <s v="NFI North Inc"/>
    <s v="10/1/2017"/>
    <s v="SNLun"/>
    <n v="407"/>
    <n v="0"/>
    <n v="15"/>
    <n v="422"/>
  </r>
  <r>
    <x v="2005"/>
    <n v="773"/>
    <s v="NFI North Inc"/>
    <s v="10/1/2017"/>
    <s v="SP2"/>
    <n v="286"/>
    <n v="0"/>
    <n v="0"/>
    <n v="286"/>
  </r>
  <r>
    <x v="2006"/>
    <n v="773"/>
    <s v="NFI North Inc"/>
    <s v="11/1/2017"/>
    <s v="SNBrk"/>
    <n v="360"/>
    <n v="0"/>
    <n v="0"/>
    <n v="360"/>
  </r>
  <r>
    <x v="2007"/>
    <n v="773"/>
    <s v="NFI North Inc"/>
    <s v="11/1/2017"/>
    <s v="SNLun"/>
    <n v="326"/>
    <n v="0"/>
    <n v="13"/>
    <n v="339"/>
  </r>
  <r>
    <x v="2008"/>
    <n v="773"/>
    <s v="NFI North Inc"/>
    <s v="11/1/2017"/>
    <s v="SP2"/>
    <n v="298"/>
    <n v="0"/>
    <n v="0"/>
    <n v="298"/>
  </r>
  <r>
    <x v="2009"/>
    <n v="773"/>
    <s v="NFI North Inc"/>
    <s v="12/1/2017"/>
    <s v="SNBrk"/>
    <n v="386"/>
    <n v="0"/>
    <n v="0"/>
    <n v="386"/>
  </r>
  <r>
    <x v="2010"/>
    <n v="773"/>
    <s v="NFI North Inc"/>
    <s v="12/1/2017"/>
    <s v="SNLun"/>
    <n v="367"/>
    <n v="0"/>
    <n v="11"/>
    <n v="378"/>
  </r>
  <r>
    <x v="2011"/>
    <n v="773"/>
    <s v="NFI North Inc"/>
    <s v="12/1/2017"/>
    <s v="SP2"/>
    <n v="260"/>
    <n v="0"/>
    <n v="0"/>
    <n v="260"/>
  </r>
  <r>
    <x v="2012"/>
    <n v="58"/>
    <s v="Northumberland SAU Office"/>
    <s v="1/1/2018"/>
    <s v="SNBrk"/>
    <n v="1791"/>
    <n v="181"/>
    <n v="758"/>
    <n v="2730"/>
  </r>
  <r>
    <x v="2013"/>
    <n v="58"/>
    <s v="Northumberland SAU Office"/>
    <s v="1/1/2018"/>
    <s v="SNLun"/>
    <n v="2865"/>
    <n v="437"/>
    <n v="1643"/>
    <n v="4945"/>
  </r>
  <r>
    <x v="2014"/>
    <n v="58"/>
    <s v="Northumberland SAU Office"/>
    <s v="1/1/2018"/>
    <s v="SUP"/>
    <n v="360"/>
    <n v="0"/>
    <n v="0"/>
    <n v="360"/>
  </r>
  <r>
    <x v="2014"/>
    <n v="58"/>
    <s v="Northumberland SAU Office"/>
    <s v="1/1/2018"/>
    <s v="SUP"/>
    <n v="132"/>
    <n v="0"/>
    <n v="0"/>
    <n v="132"/>
  </r>
  <r>
    <x v="2015"/>
    <n v="58"/>
    <s v="Northumberland SAU Office"/>
    <s v="2/1/2018"/>
    <s v="SNBrk"/>
    <n v="1424"/>
    <n v="132"/>
    <n v="621"/>
    <n v="2177"/>
  </r>
  <r>
    <x v="2016"/>
    <n v="58"/>
    <s v="Northumberland SAU Office"/>
    <s v="2/1/2018"/>
    <s v="SNLun"/>
    <n v="2198"/>
    <n v="346"/>
    <n v="1256"/>
    <n v="3800"/>
  </r>
  <r>
    <x v="2017"/>
    <n v="58"/>
    <s v="Northumberland SAU Office"/>
    <s v="2/1/2018"/>
    <s v="SUP"/>
    <n v="888"/>
    <n v="0"/>
    <n v="0"/>
    <n v="888"/>
  </r>
  <r>
    <x v="2016"/>
    <n v="58"/>
    <s v="Northumberland SAU Office"/>
    <s v="2/1/2018"/>
    <s v="SNLun"/>
    <n v="44"/>
    <n v="3"/>
    <n v="4"/>
    <n v="51"/>
  </r>
  <r>
    <x v="2018"/>
    <n v="58"/>
    <s v="Northumberland SAU Office"/>
    <s v="3/1/2018"/>
    <s v="SNBrk"/>
    <n v="1569"/>
    <n v="169"/>
    <n v="669"/>
    <n v="2407"/>
  </r>
  <r>
    <x v="2019"/>
    <n v="58"/>
    <s v="Northumberland SAU Office"/>
    <s v="3/1/2018"/>
    <s v="SNLun"/>
    <n v="2503"/>
    <n v="398"/>
    <n v="1437"/>
    <n v="4338"/>
  </r>
  <r>
    <x v="2020"/>
    <n v="58"/>
    <s v="Northumberland SAU Office"/>
    <s v="3/1/2018"/>
    <s v="SUP"/>
    <n v="1147"/>
    <n v="0"/>
    <n v="0"/>
    <n v="1147"/>
  </r>
  <r>
    <x v="2021"/>
    <n v="58"/>
    <s v="Northumberland SAU Office"/>
    <s v="4/1/2018"/>
    <s v="SNBrk"/>
    <n v="1317"/>
    <n v="178"/>
    <n v="563"/>
    <n v="2058"/>
  </r>
  <r>
    <x v="2022"/>
    <n v="58"/>
    <s v="Northumberland SAU Office"/>
    <s v="4/1/2018"/>
    <s v="SNLun"/>
    <n v="2074"/>
    <n v="385"/>
    <n v="1163"/>
    <n v="3622"/>
  </r>
  <r>
    <x v="2023"/>
    <n v="58"/>
    <s v="Northumberland SAU Office"/>
    <s v="4/1/2018"/>
    <s v="SUP"/>
    <n v="730"/>
    <n v="0"/>
    <n v="0"/>
    <n v="730"/>
  </r>
  <r>
    <x v="2024"/>
    <n v="58"/>
    <s v="Northumberland SAU Office"/>
    <s v="5/1/2018"/>
    <s v="SNBrk"/>
    <n v="2018"/>
    <n v="260"/>
    <n v="806"/>
    <n v="3084"/>
  </r>
  <r>
    <x v="2025"/>
    <n v="58"/>
    <s v="Northumberland SAU Office"/>
    <s v="5/1/2018"/>
    <s v="SNLun"/>
    <n v="3081"/>
    <n v="536"/>
    <n v="1661"/>
    <n v="5278"/>
  </r>
  <r>
    <x v="2026"/>
    <n v="58"/>
    <s v="Northumberland SAU Office"/>
    <s v="5/1/2018"/>
    <s v="SUP"/>
    <n v="1004"/>
    <n v="0"/>
    <n v="0"/>
    <n v="1004"/>
  </r>
  <r>
    <x v="2027"/>
    <n v="58"/>
    <s v="Northumberland SAU Office"/>
    <s v="6/1/2018"/>
    <s v="SNBrk"/>
    <n v="672"/>
    <n v="73"/>
    <n v="267"/>
    <n v="1012"/>
  </r>
  <r>
    <x v="2028"/>
    <n v="58"/>
    <s v="Northumberland SAU Office"/>
    <s v="6/1/2018"/>
    <s v="SNLun"/>
    <n v="1134"/>
    <n v="155"/>
    <n v="536"/>
    <n v="1825"/>
  </r>
  <r>
    <x v="2029"/>
    <n v="58"/>
    <s v="Northumberland SAU Office"/>
    <s v="6/1/2018"/>
    <s v="SUP"/>
    <n v="99"/>
    <n v="0"/>
    <n v="0"/>
    <n v="99"/>
  </r>
  <r>
    <x v="2030"/>
    <n v="58"/>
    <s v="Northumberland SAU Office"/>
    <s v="8/1/2017"/>
    <s v="SNBrk"/>
    <n v="203"/>
    <n v="18"/>
    <n v="113"/>
    <n v="334"/>
  </r>
  <r>
    <x v="2031"/>
    <n v="58"/>
    <s v="Northumberland SAU Office"/>
    <s v="8/1/2017"/>
    <s v="SNLun"/>
    <n v="373"/>
    <n v="62"/>
    <n v="261"/>
    <n v="696"/>
  </r>
  <r>
    <x v="2032"/>
    <n v="58"/>
    <s v="Northumberland SAU Office"/>
    <s v="9/1/2017"/>
    <s v="SNBrk"/>
    <n v="1501"/>
    <n v="227"/>
    <n v="745"/>
    <n v="2473"/>
  </r>
  <r>
    <x v="2033"/>
    <n v="58"/>
    <s v="Northumberland SAU Office"/>
    <s v="9/1/2017"/>
    <s v="SNLun"/>
    <n v="2590"/>
    <n v="383"/>
    <n v="1450"/>
    <n v="4423"/>
  </r>
  <r>
    <x v="2034"/>
    <n v="58"/>
    <s v="Northumberland SAU Office"/>
    <s v="10/1/2017"/>
    <s v="SNBrk"/>
    <n v="1647"/>
    <n v="248"/>
    <n v="728"/>
    <n v="2623"/>
  </r>
  <r>
    <x v="2035"/>
    <n v="58"/>
    <s v="Northumberland SAU Office"/>
    <s v="10/1/2017"/>
    <s v="SNLun"/>
    <n v="2841"/>
    <n v="479"/>
    <n v="1652"/>
    <n v="4972"/>
  </r>
  <r>
    <x v="2036"/>
    <n v="58"/>
    <s v="Northumberland SAU Office"/>
    <s v="10/1/2017"/>
    <s v="SUP"/>
    <n v="234"/>
    <n v="0"/>
    <n v="0"/>
    <n v="234"/>
  </r>
  <r>
    <x v="2037"/>
    <n v="58"/>
    <s v="Northumberland SAU Office"/>
    <s v="11/1/2017"/>
    <s v="SNBrk"/>
    <n v="1543"/>
    <n v="268"/>
    <n v="659"/>
    <n v="2470"/>
  </r>
  <r>
    <x v="2038"/>
    <n v="58"/>
    <s v="Northumberland SAU Office"/>
    <s v="11/1/2017"/>
    <s v="SNLun"/>
    <n v="2523"/>
    <n v="458"/>
    <n v="1593"/>
    <n v="4574"/>
  </r>
  <r>
    <x v="2039"/>
    <n v="58"/>
    <s v="Northumberland SAU Office"/>
    <s v="11/1/2017"/>
    <s v="SUP"/>
    <n v="426"/>
    <n v="0"/>
    <n v="0"/>
    <n v="426"/>
  </r>
  <r>
    <x v="2040"/>
    <n v="58"/>
    <s v="Northumberland SAU Office"/>
    <s v="12/1/2017"/>
    <s v="SNBrk"/>
    <n v="1459"/>
    <n v="156"/>
    <n v="587"/>
    <n v="2202"/>
  </r>
  <r>
    <x v="2041"/>
    <n v="58"/>
    <s v="Northumberland SAU Office"/>
    <s v="12/1/2017"/>
    <s v="SNLun"/>
    <n v="2405"/>
    <n v="354"/>
    <n v="1388"/>
    <n v="4147"/>
  </r>
  <r>
    <x v="2042"/>
    <n v="58"/>
    <s v="Northumberland SAU Office"/>
    <s v="12/1/2017"/>
    <s v="SUP"/>
    <n v="230"/>
    <n v="0"/>
    <n v="0"/>
    <n v="230"/>
  </r>
  <r>
    <x v="2043"/>
    <n v="44"/>
    <s v="Northwood SAU Office"/>
    <s v="1/1/2018"/>
    <s v="LUN"/>
    <n v="793"/>
    <n v="218"/>
    <n v="1753"/>
    <n v="2764"/>
  </r>
  <r>
    <x v="2044"/>
    <n v="44"/>
    <s v="Northwood SAU Office"/>
    <s v="1/1/2018"/>
    <s v="SNBrk"/>
    <n v="240"/>
    <n v="51"/>
    <n v="208"/>
    <n v="499"/>
  </r>
  <r>
    <x v="2045"/>
    <n v="44"/>
    <s v="Northwood SAU Office"/>
    <s v="1/1/2018"/>
    <s v="BRK"/>
    <n v="287"/>
    <n v="5"/>
    <n v="471"/>
    <n v="763"/>
  </r>
  <r>
    <x v="2043"/>
    <n v="44"/>
    <s v="Northwood SAU Office"/>
    <s v="1/1/2018"/>
    <s v="LUN"/>
    <n v="487"/>
    <n v="116"/>
    <n v="2929"/>
    <n v="3532"/>
  </r>
  <r>
    <x v="2045"/>
    <n v="44"/>
    <s v="Northwood SAU Office"/>
    <s v="1/1/2018"/>
    <s v="BRK"/>
    <n v="184"/>
    <n v="51"/>
    <n v="493"/>
    <n v="728"/>
  </r>
  <r>
    <x v="2043"/>
    <n v="44"/>
    <s v="Northwood SAU Office"/>
    <s v="1/1/2018"/>
    <s v="LUN"/>
    <n v="523"/>
    <n v="116"/>
    <n v="3304"/>
    <n v="3943"/>
  </r>
  <r>
    <x v="2046"/>
    <n v="44"/>
    <s v="Northwood SAU Office"/>
    <s v="2/1/2018"/>
    <s v="BRK"/>
    <n v="272"/>
    <n v="5"/>
    <n v="456"/>
    <n v="733"/>
  </r>
  <r>
    <x v="2047"/>
    <n v="44"/>
    <s v="Northwood SAU Office"/>
    <s v="2/1/2018"/>
    <s v="LUN"/>
    <n v="410"/>
    <n v="99"/>
    <n v="2377"/>
    <n v="2886"/>
  </r>
  <r>
    <x v="2047"/>
    <n v="44"/>
    <s v="Northwood SAU Office"/>
    <s v="2/1/2018"/>
    <s v="LUN"/>
    <n v="689"/>
    <n v="206"/>
    <n v="1524"/>
    <n v="2419"/>
  </r>
  <r>
    <x v="2048"/>
    <n v="44"/>
    <s v="Northwood SAU Office"/>
    <s v="2/1/2018"/>
    <s v="SNBrk"/>
    <n v="224"/>
    <n v="57"/>
    <n v="149"/>
    <n v="430"/>
  </r>
  <r>
    <x v="2046"/>
    <n v="44"/>
    <s v="Northwood SAU Office"/>
    <s v="2/1/2018"/>
    <s v="BRK"/>
    <n v="159"/>
    <n v="41"/>
    <n v="423"/>
    <n v="623"/>
  </r>
  <r>
    <x v="2047"/>
    <n v="44"/>
    <s v="Northwood SAU Office"/>
    <s v="2/1/2018"/>
    <s v="LUN"/>
    <n v="501"/>
    <n v="125"/>
    <n v="2872"/>
    <n v="3498"/>
  </r>
  <r>
    <x v="2049"/>
    <n v="44"/>
    <s v="Northwood SAU Office"/>
    <s v="3/1/2018"/>
    <s v="LUN"/>
    <n v="768"/>
    <n v="218"/>
    <n v="1754"/>
    <n v="2740"/>
  </r>
  <r>
    <x v="2050"/>
    <n v="44"/>
    <s v="Northwood SAU Office"/>
    <s v="3/1/2018"/>
    <s v="SNBrk"/>
    <n v="302"/>
    <n v="48"/>
    <n v="227"/>
    <n v="577"/>
  </r>
  <r>
    <x v="2051"/>
    <n v="44"/>
    <s v="Northwood SAU Office"/>
    <s v="3/1/2018"/>
    <s v="BRK"/>
    <n v="347"/>
    <n v="10"/>
    <n v="513"/>
    <n v="870"/>
  </r>
  <r>
    <x v="2049"/>
    <n v="44"/>
    <s v="Northwood SAU Office"/>
    <s v="3/1/2018"/>
    <s v="LUN"/>
    <n v="506"/>
    <n v="114"/>
    <n v="2707"/>
    <n v="3327"/>
  </r>
  <r>
    <x v="2051"/>
    <n v="44"/>
    <s v="Northwood SAU Office"/>
    <s v="3/1/2018"/>
    <s v="BRK"/>
    <n v="176"/>
    <n v="32"/>
    <n v="431"/>
    <n v="639"/>
  </r>
  <r>
    <x v="2049"/>
    <n v="44"/>
    <s v="Northwood SAU Office"/>
    <s v="3/1/2018"/>
    <s v="LUN"/>
    <n v="583"/>
    <n v="148"/>
    <n v="3120"/>
    <n v="3851"/>
  </r>
  <r>
    <x v="2052"/>
    <n v="44"/>
    <s v="Northwood SAU Office"/>
    <s v="4/1/2018"/>
    <s v="LUN"/>
    <n v="668"/>
    <n v="189"/>
    <n v="1454"/>
    <n v="2311"/>
  </r>
  <r>
    <x v="2053"/>
    <n v="44"/>
    <s v="Northwood SAU Office"/>
    <s v="4/1/2018"/>
    <s v="SNBrk"/>
    <n v="287"/>
    <n v="53"/>
    <n v="238"/>
    <n v="578"/>
  </r>
  <r>
    <x v="2054"/>
    <n v="44"/>
    <s v="Northwood SAU Office"/>
    <s v="4/1/2018"/>
    <s v="BRK"/>
    <n v="174"/>
    <n v="25"/>
    <n v="374"/>
    <n v="573"/>
  </r>
  <r>
    <x v="2052"/>
    <n v="44"/>
    <s v="Northwood SAU Office"/>
    <s v="4/1/2018"/>
    <s v="LUN"/>
    <n v="524"/>
    <n v="106"/>
    <n v="2651"/>
    <n v="3281"/>
  </r>
  <r>
    <x v="2054"/>
    <n v="44"/>
    <s v="Northwood SAU Office"/>
    <s v="4/1/2018"/>
    <s v="BRK"/>
    <n v="325"/>
    <n v="0"/>
    <n v="449"/>
    <n v="774"/>
  </r>
  <r>
    <x v="2052"/>
    <n v="44"/>
    <s v="Northwood SAU Office"/>
    <s v="4/1/2018"/>
    <s v="LUN"/>
    <n v="453"/>
    <n v="84"/>
    <n v="2368"/>
    <n v="2905"/>
  </r>
  <r>
    <x v="2055"/>
    <n v="44"/>
    <s v="Northwood SAU Office"/>
    <s v="5/1/2018"/>
    <s v="LUN"/>
    <n v="944"/>
    <n v="264"/>
    <n v="2116"/>
    <n v="3324"/>
  </r>
  <r>
    <x v="2056"/>
    <n v="44"/>
    <s v="Northwood SAU Office"/>
    <s v="5/1/2018"/>
    <s v="SNBrk"/>
    <n v="411"/>
    <n v="64"/>
    <n v="405"/>
    <n v="880"/>
  </r>
  <r>
    <x v="2057"/>
    <n v="44"/>
    <s v="Northwood SAU Office"/>
    <s v="5/1/2018"/>
    <s v="BRK"/>
    <n v="230"/>
    <n v="34"/>
    <n v="574"/>
    <n v="838"/>
  </r>
  <r>
    <x v="2055"/>
    <n v="44"/>
    <s v="Northwood SAU Office"/>
    <s v="5/1/2018"/>
    <s v="LUN"/>
    <n v="669"/>
    <n v="155"/>
    <n v="3456"/>
    <n v="4280"/>
  </r>
  <r>
    <x v="2057"/>
    <n v="44"/>
    <s v="Northwood SAU Office"/>
    <s v="5/1/2018"/>
    <s v="BRK"/>
    <n v="381"/>
    <n v="1"/>
    <n v="688"/>
    <n v="1070"/>
  </r>
  <r>
    <x v="2055"/>
    <n v="44"/>
    <s v="Northwood SAU Office"/>
    <s v="5/1/2018"/>
    <s v="LUN"/>
    <n v="577"/>
    <n v="107"/>
    <n v="2942"/>
    <n v="3626"/>
  </r>
  <r>
    <x v="2058"/>
    <n v="44"/>
    <s v="Northwood SAU Office"/>
    <s v="6/1/2018"/>
    <s v="BRK"/>
    <n v="273"/>
    <n v="4"/>
    <n v="453"/>
    <n v="730"/>
  </r>
  <r>
    <x v="2059"/>
    <n v="44"/>
    <s v="Northwood SAU Office"/>
    <s v="6/1/2018"/>
    <s v="LUN"/>
    <n v="441"/>
    <n v="85"/>
    <n v="2283"/>
    <n v="2809"/>
  </r>
  <r>
    <x v="2058"/>
    <n v="44"/>
    <s v="Northwood SAU Office"/>
    <s v="6/1/2018"/>
    <s v="BRK"/>
    <n v="152"/>
    <n v="28"/>
    <n v="397"/>
    <n v="577"/>
  </r>
  <r>
    <x v="2059"/>
    <n v="44"/>
    <s v="Northwood SAU Office"/>
    <s v="6/1/2018"/>
    <s v="LUN"/>
    <n v="482"/>
    <n v="118"/>
    <n v="2630"/>
    <n v="3230"/>
  </r>
  <r>
    <x v="2059"/>
    <n v="44"/>
    <s v="Northwood SAU Office"/>
    <s v="6/1/2018"/>
    <s v="LUN"/>
    <n v="623"/>
    <n v="137"/>
    <n v="1418"/>
    <n v="2178"/>
  </r>
  <r>
    <x v="2060"/>
    <n v="44"/>
    <s v="Northwood SAU Office"/>
    <s v="6/1/2018"/>
    <s v="SNBrk"/>
    <n v="261"/>
    <n v="41"/>
    <n v="272"/>
    <n v="574"/>
  </r>
  <r>
    <x v="2061"/>
    <n v="44"/>
    <s v="Northwood SAU Office"/>
    <s v="8/1/2017"/>
    <s v="BRK"/>
    <n v="7"/>
    <n v="0"/>
    <n v="11"/>
    <n v="18"/>
  </r>
  <r>
    <x v="2062"/>
    <n v="44"/>
    <s v="Northwood SAU Office"/>
    <s v="8/1/2017"/>
    <s v="LUN"/>
    <n v="62"/>
    <n v="4"/>
    <n v="209"/>
    <n v="275"/>
  </r>
  <r>
    <x v="2062"/>
    <n v="44"/>
    <s v="Northwood SAU Office"/>
    <s v="8/1/2017"/>
    <s v="LUN"/>
    <n v="137"/>
    <n v="34"/>
    <n v="203"/>
    <n v="374"/>
  </r>
  <r>
    <x v="2063"/>
    <n v="44"/>
    <s v="Northwood SAU Office"/>
    <s v="8/1/2017"/>
    <s v="SNBrk"/>
    <n v="42"/>
    <n v="0"/>
    <n v="20"/>
    <n v="62"/>
  </r>
  <r>
    <x v="2061"/>
    <n v="44"/>
    <s v="Northwood SAU Office"/>
    <s v="8/1/2017"/>
    <s v="BRK"/>
    <n v="13"/>
    <n v="2"/>
    <n v="83"/>
    <n v="98"/>
  </r>
  <r>
    <x v="2062"/>
    <n v="44"/>
    <s v="Northwood SAU Office"/>
    <s v="8/1/2017"/>
    <s v="LUN"/>
    <n v="61"/>
    <n v="10"/>
    <n v="603"/>
    <n v="674"/>
  </r>
  <r>
    <x v="2064"/>
    <n v="44"/>
    <s v="Northwood SAU Office"/>
    <s v="9/1/2017"/>
    <s v="BRK"/>
    <n v="252"/>
    <n v="1"/>
    <n v="358"/>
    <n v="611"/>
  </r>
  <r>
    <x v="2065"/>
    <n v="44"/>
    <s v="Northwood SAU Office"/>
    <s v="9/1/2017"/>
    <s v="LUN"/>
    <n v="651"/>
    <n v="58"/>
    <n v="2628"/>
    <n v="3337"/>
  </r>
  <r>
    <x v="2065"/>
    <n v="44"/>
    <s v="Northwood SAU Office"/>
    <s v="9/1/2017"/>
    <s v="LUN"/>
    <n v="705"/>
    <n v="182"/>
    <n v="1436"/>
    <n v="2323"/>
  </r>
  <r>
    <x v="2066"/>
    <n v="44"/>
    <s v="Northwood SAU Office"/>
    <s v="9/1/2017"/>
    <s v="SNBrk"/>
    <n v="290"/>
    <n v="69"/>
    <n v="199"/>
    <n v="558"/>
  </r>
  <r>
    <x v="2064"/>
    <n v="44"/>
    <s v="Northwood SAU Office"/>
    <s v="9/1/2017"/>
    <s v="BRK"/>
    <n v="133"/>
    <n v="56"/>
    <n v="605"/>
    <n v="794"/>
  </r>
  <r>
    <x v="2065"/>
    <n v="44"/>
    <s v="Northwood SAU Office"/>
    <s v="9/1/2017"/>
    <s v="LUN"/>
    <n v="461"/>
    <n v="100"/>
    <n v="3111"/>
    <n v="3672"/>
  </r>
  <r>
    <x v="2067"/>
    <n v="44"/>
    <s v="Northwood SAU Office"/>
    <s v="10/1/2017"/>
    <s v="LUN"/>
    <n v="666"/>
    <n v="225"/>
    <n v="1534"/>
    <n v="2425"/>
  </r>
  <r>
    <x v="2068"/>
    <n v="44"/>
    <s v="Northwood SAU Office"/>
    <s v="10/1/2017"/>
    <s v="SNBrk"/>
    <n v="221"/>
    <n v="81"/>
    <n v="281"/>
    <n v="583"/>
  </r>
  <r>
    <x v="2069"/>
    <n v="44"/>
    <s v="Northwood SAU Office"/>
    <s v="10/1/2017"/>
    <s v="BRK"/>
    <n v="351"/>
    <n v="8"/>
    <n v="500"/>
    <n v="859"/>
  </r>
  <r>
    <x v="2067"/>
    <n v="44"/>
    <s v="Northwood SAU Office"/>
    <s v="10/1/2017"/>
    <s v="LUN"/>
    <n v="579"/>
    <n v="70"/>
    <n v="2513"/>
    <n v="3162"/>
  </r>
  <r>
    <x v="2069"/>
    <n v="44"/>
    <s v="Northwood SAU Office"/>
    <s v="10/1/2017"/>
    <s v="BRK"/>
    <n v="194"/>
    <n v="67"/>
    <n v="625"/>
    <n v="886"/>
  </r>
  <r>
    <x v="2067"/>
    <n v="44"/>
    <s v="Northwood SAU Office"/>
    <s v="10/1/2017"/>
    <s v="LUN"/>
    <n v="500"/>
    <n v="123"/>
    <n v="3341"/>
    <n v="3964"/>
  </r>
  <r>
    <x v="2070"/>
    <n v="44"/>
    <s v="Northwood SAU Office"/>
    <s v="11/1/2017"/>
    <s v="BRK"/>
    <n v="292"/>
    <n v="9"/>
    <n v="463"/>
    <n v="764"/>
  </r>
  <r>
    <x v="2071"/>
    <n v="44"/>
    <s v="Northwood SAU Office"/>
    <s v="11/1/2017"/>
    <s v="LUN"/>
    <n v="457"/>
    <n v="108"/>
    <n v="2702"/>
    <n v="3267"/>
  </r>
  <r>
    <x v="2070"/>
    <n v="44"/>
    <s v="Northwood SAU Office"/>
    <s v="11/1/2017"/>
    <s v="BRK"/>
    <n v="176"/>
    <n v="53"/>
    <n v="574"/>
    <n v="803"/>
  </r>
  <r>
    <x v="2071"/>
    <n v="44"/>
    <s v="Northwood SAU Office"/>
    <s v="11/1/2017"/>
    <s v="LUN"/>
    <n v="500"/>
    <n v="110"/>
    <n v="3317"/>
    <n v="3927"/>
  </r>
  <r>
    <x v="2071"/>
    <n v="44"/>
    <s v="Northwood SAU Office"/>
    <s v="11/1/2017"/>
    <s v="LUN"/>
    <n v="728"/>
    <n v="226"/>
    <n v="1654"/>
    <n v="2608"/>
  </r>
  <r>
    <x v="2072"/>
    <n v="44"/>
    <s v="Northwood SAU Office"/>
    <s v="11/1/2017"/>
    <s v="SNBrk"/>
    <n v="212"/>
    <n v="74"/>
    <n v="254"/>
    <n v="540"/>
  </r>
  <r>
    <x v="2073"/>
    <n v="44"/>
    <s v="Northwood SAU Office"/>
    <s v="12/1/2017"/>
    <s v="BRK"/>
    <n v="130"/>
    <n v="41"/>
    <n v="382"/>
    <n v="553"/>
  </r>
  <r>
    <x v="2074"/>
    <n v="44"/>
    <s v="Northwood SAU Office"/>
    <s v="12/1/2017"/>
    <s v="LUN"/>
    <n v="401"/>
    <n v="92"/>
    <n v="2528"/>
    <n v="3021"/>
  </r>
  <r>
    <x v="2074"/>
    <n v="44"/>
    <s v="Northwood SAU Office"/>
    <s v="12/1/2017"/>
    <s v="LUN"/>
    <n v="649"/>
    <n v="174"/>
    <n v="1421"/>
    <n v="2244"/>
  </r>
  <r>
    <x v="2075"/>
    <n v="44"/>
    <s v="Northwood SAU Office"/>
    <s v="12/1/2017"/>
    <s v="SNBrk"/>
    <n v="186"/>
    <n v="54"/>
    <n v="160"/>
    <n v="400"/>
  </r>
  <r>
    <x v="2073"/>
    <n v="44"/>
    <s v="Northwood SAU Office"/>
    <s v="12/1/2017"/>
    <s v="BRK"/>
    <n v="280"/>
    <n v="12"/>
    <n v="436"/>
    <n v="728"/>
  </r>
  <r>
    <x v="2074"/>
    <n v="44"/>
    <s v="Northwood SAU Office"/>
    <s v="12/1/2017"/>
    <s v="LUN"/>
    <n v="420"/>
    <n v="95"/>
    <n v="2413"/>
    <n v="2928"/>
  </r>
  <r>
    <x v="2076"/>
    <n v="585"/>
    <s v="Orion House"/>
    <s v="1/1/2018"/>
    <s v="SNBrk"/>
    <n v="701"/>
    <n v="0"/>
    <n v="134"/>
    <n v="835"/>
  </r>
  <r>
    <x v="2077"/>
    <n v="585"/>
    <s v="Orion House"/>
    <s v="1/1/2018"/>
    <s v="SNLun"/>
    <n v="517"/>
    <n v="0"/>
    <n v="134"/>
    <n v="651"/>
  </r>
  <r>
    <x v="2078"/>
    <n v="585"/>
    <s v="Orion House"/>
    <s v="1/1/2018"/>
    <s v="SP2"/>
    <n v="352"/>
    <n v="0"/>
    <n v="0"/>
    <n v="352"/>
  </r>
  <r>
    <x v="2079"/>
    <n v="585"/>
    <s v="Orion House"/>
    <s v="2/1/2018"/>
    <s v="SNBrk"/>
    <n v="539"/>
    <n v="0"/>
    <n v="104"/>
    <n v="643"/>
  </r>
  <r>
    <x v="2080"/>
    <n v="585"/>
    <s v="Orion House"/>
    <s v="2/1/2018"/>
    <s v="SNLun"/>
    <n v="402"/>
    <n v="0"/>
    <n v="104"/>
    <n v="506"/>
  </r>
  <r>
    <x v="2081"/>
    <n v="585"/>
    <s v="Orion House"/>
    <s v="2/1/2018"/>
    <s v="SP2"/>
    <n v="320"/>
    <n v="0"/>
    <n v="0"/>
    <n v="320"/>
  </r>
  <r>
    <x v="2082"/>
    <n v="585"/>
    <s v="Orion House"/>
    <s v="3/1/2018"/>
    <s v="SNBrk"/>
    <n v="639"/>
    <n v="0"/>
    <n v="150"/>
    <n v="789"/>
  </r>
  <r>
    <x v="2083"/>
    <n v="585"/>
    <s v="Orion House"/>
    <s v="3/1/2018"/>
    <s v="SNLun"/>
    <n v="462"/>
    <n v="0"/>
    <n v="150"/>
    <n v="612"/>
  </r>
  <r>
    <x v="2084"/>
    <n v="585"/>
    <s v="Orion House"/>
    <s v="3/1/2018"/>
    <s v="SP2"/>
    <n v="315"/>
    <n v="0"/>
    <n v="0"/>
    <n v="315"/>
  </r>
  <r>
    <x v="2085"/>
    <n v="585"/>
    <s v="Orion House"/>
    <s v="4/1/2018"/>
    <s v="SNBrk"/>
    <n v="613"/>
    <n v="0"/>
    <n v="131"/>
    <n v="744"/>
  </r>
  <r>
    <x v="2086"/>
    <n v="585"/>
    <s v="Orion House"/>
    <s v="4/1/2018"/>
    <s v="SNLun"/>
    <n v="464"/>
    <n v="0"/>
    <n v="131"/>
    <n v="595"/>
  </r>
  <r>
    <x v="2087"/>
    <n v="585"/>
    <s v="Orion House"/>
    <s v="4/1/2018"/>
    <s v="SP2"/>
    <n v="257"/>
    <n v="0"/>
    <n v="0"/>
    <n v="257"/>
  </r>
  <r>
    <x v="2088"/>
    <n v="585"/>
    <s v="Orion House"/>
    <s v="5/1/2018"/>
    <s v="SNBrk"/>
    <n v="746"/>
    <n v="0"/>
    <n v="211"/>
    <n v="957"/>
  </r>
  <r>
    <x v="2089"/>
    <n v="585"/>
    <s v="Orion House"/>
    <s v="5/1/2018"/>
    <s v="SNLun"/>
    <n v="503"/>
    <n v="0"/>
    <n v="213"/>
    <n v="716"/>
  </r>
  <r>
    <x v="2090"/>
    <n v="585"/>
    <s v="Orion House"/>
    <s v="5/1/2018"/>
    <s v="SP2"/>
    <n v="375"/>
    <n v="0"/>
    <n v="0"/>
    <n v="375"/>
  </r>
  <r>
    <x v="2091"/>
    <n v="585"/>
    <s v="Orion House"/>
    <s v="6/1/2018"/>
    <s v="SNBrk"/>
    <n v="535"/>
    <n v="0"/>
    <n v="118"/>
    <n v="653"/>
  </r>
  <r>
    <x v="2092"/>
    <n v="585"/>
    <s v="Orion House"/>
    <s v="6/1/2018"/>
    <s v="SNLun"/>
    <n v="502"/>
    <n v="0"/>
    <n v="124"/>
    <n v="626"/>
  </r>
  <r>
    <x v="2093"/>
    <n v="585"/>
    <s v="Orion House"/>
    <s v="6/1/2018"/>
    <s v="SP2"/>
    <n v="312"/>
    <n v="0"/>
    <n v="0"/>
    <n v="312"/>
  </r>
  <r>
    <x v="2094"/>
    <n v="585"/>
    <s v="Orion House"/>
    <s v="8/1/2017"/>
    <s v="SNBrk"/>
    <n v="420"/>
    <n v="0"/>
    <n v="67"/>
    <n v="487"/>
  </r>
  <r>
    <x v="2095"/>
    <n v="585"/>
    <s v="Orion House"/>
    <s v="8/1/2017"/>
    <s v="SNLun"/>
    <n v="407"/>
    <n v="0"/>
    <n v="67"/>
    <n v="474"/>
  </r>
  <r>
    <x v="2096"/>
    <n v="585"/>
    <s v="Orion House"/>
    <s v="8/1/2017"/>
    <s v="SP2"/>
    <n v="285"/>
    <n v="0"/>
    <n v="0"/>
    <n v="285"/>
  </r>
  <r>
    <x v="2097"/>
    <n v="585"/>
    <s v="Orion House"/>
    <s v="9/1/2017"/>
    <s v="SNBrk"/>
    <n v="602"/>
    <n v="0"/>
    <n v="163"/>
    <n v="765"/>
  </r>
  <r>
    <x v="2098"/>
    <n v="585"/>
    <s v="Orion House"/>
    <s v="9/1/2017"/>
    <s v="SNLun"/>
    <n v="434"/>
    <n v="0"/>
    <n v="163"/>
    <n v="597"/>
  </r>
  <r>
    <x v="2099"/>
    <n v="585"/>
    <s v="Orion House"/>
    <s v="9/1/2017"/>
    <s v="SP2"/>
    <n v="289"/>
    <n v="0"/>
    <n v="0"/>
    <n v="289"/>
  </r>
  <r>
    <x v="2100"/>
    <n v="585"/>
    <s v="Orion House"/>
    <s v="10/1/2017"/>
    <s v="SNBrk"/>
    <n v="619"/>
    <n v="0"/>
    <n v="236"/>
    <n v="855"/>
  </r>
  <r>
    <x v="2101"/>
    <n v="585"/>
    <s v="Orion House"/>
    <s v="10/1/2017"/>
    <s v="SNLun"/>
    <n v="464"/>
    <n v="0"/>
    <n v="236"/>
    <n v="700"/>
  </r>
  <r>
    <x v="2102"/>
    <n v="585"/>
    <s v="Orion House"/>
    <s v="10/1/2017"/>
    <s v="SP2"/>
    <n v="303"/>
    <n v="0"/>
    <n v="0"/>
    <n v="303"/>
  </r>
  <r>
    <x v="2103"/>
    <n v="585"/>
    <s v="Orion House"/>
    <s v="11/1/2017"/>
    <s v="SNBrk"/>
    <n v="630"/>
    <n v="0"/>
    <n v="149"/>
    <n v="779"/>
  </r>
  <r>
    <x v="2104"/>
    <n v="585"/>
    <s v="Orion House"/>
    <s v="11/1/2017"/>
    <s v="SNLun"/>
    <n v="488"/>
    <n v="0"/>
    <n v="149"/>
    <n v="637"/>
  </r>
  <r>
    <x v="2105"/>
    <n v="585"/>
    <s v="Orion House"/>
    <s v="11/1/2017"/>
    <s v="SP2"/>
    <n v="313"/>
    <n v="0"/>
    <n v="0"/>
    <n v="313"/>
  </r>
  <r>
    <x v="2106"/>
    <n v="585"/>
    <s v="Orion House"/>
    <s v="12/1/2017"/>
    <s v="SNBrk"/>
    <n v="535"/>
    <n v="0"/>
    <n v="130"/>
    <n v="665"/>
  </r>
  <r>
    <x v="2107"/>
    <n v="585"/>
    <s v="Orion House"/>
    <s v="12/1/2017"/>
    <s v="SNLun"/>
    <n v="417"/>
    <n v="0"/>
    <n v="130"/>
    <n v="547"/>
  </r>
  <r>
    <x v="2108"/>
    <n v="585"/>
    <s v="Orion House"/>
    <s v="12/1/2017"/>
    <s v="SP2"/>
    <n v="295"/>
    <n v="0"/>
    <n v="0"/>
    <n v="295"/>
  </r>
  <r>
    <x v="2109"/>
    <n v="5"/>
    <s v="Oyster River SAU Office"/>
    <s v="1/1/2018"/>
    <s v="BRK"/>
    <n v="365"/>
    <n v="85"/>
    <n v="1105"/>
    <n v="1555"/>
  </r>
  <r>
    <x v="2110"/>
    <n v="5"/>
    <s v="Oyster River SAU Office"/>
    <s v="1/1/2018"/>
    <s v="LUN"/>
    <n v="1293"/>
    <n v="415"/>
    <n v="10575"/>
    <n v="12283"/>
  </r>
  <r>
    <x v="2111"/>
    <n v="5"/>
    <s v="Oyster River SAU Office"/>
    <s v="2/1/2018"/>
    <s v="BRK"/>
    <n v="352"/>
    <n v="95"/>
    <n v="1051"/>
    <n v="1498"/>
  </r>
  <r>
    <x v="2112"/>
    <n v="5"/>
    <s v="Oyster River SAU Office"/>
    <s v="2/1/2018"/>
    <s v="LUN"/>
    <n v="1120"/>
    <n v="374"/>
    <n v="9512"/>
    <n v="11006"/>
  </r>
  <r>
    <x v="2113"/>
    <n v="5"/>
    <s v="Oyster River SAU Office"/>
    <s v="3/1/2018"/>
    <s v="BRK"/>
    <n v="358"/>
    <n v="113"/>
    <n v="1254"/>
    <n v="1725"/>
  </r>
  <r>
    <x v="2114"/>
    <n v="5"/>
    <s v="Oyster River SAU Office"/>
    <s v="3/1/2018"/>
    <s v="LUN"/>
    <n v="1294"/>
    <n v="438"/>
    <n v="11117"/>
    <n v="12849"/>
  </r>
  <r>
    <x v="2115"/>
    <n v="5"/>
    <s v="Oyster River SAU Office"/>
    <s v="4/1/2018"/>
    <s v="BRK"/>
    <n v="396"/>
    <n v="133"/>
    <n v="1229"/>
    <n v="1758"/>
  </r>
  <r>
    <x v="2116"/>
    <n v="5"/>
    <s v="Oyster River SAU Office"/>
    <s v="4/1/2018"/>
    <s v="LUN"/>
    <n v="1201"/>
    <n v="391"/>
    <n v="9844"/>
    <n v="11436"/>
  </r>
  <r>
    <x v="2117"/>
    <n v="5"/>
    <s v="Oyster River SAU Office"/>
    <s v="5/1/2018"/>
    <s v="BRK"/>
    <n v="590"/>
    <n v="195"/>
    <n v="1425"/>
    <n v="2210"/>
  </r>
  <r>
    <x v="2118"/>
    <n v="5"/>
    <s v="Oyster River SAU Office"/>
    <s v="5/1/2018"/>
    <s v="LUN"/>
    <n v="1783"/>
    <n v="514"/>
    <n v="13250"/>
    <n v="15547"/>
  </r>
  <r>
    <x v="2119"/>
    <n v="5"/>
    <s v="Oyster River SAU Office"/>
    <s v="6/1/2018"/>
    <s v="BRK"/>
    <n v="328"/>
    <n v="133"/>
    <n v="800"/>
    <n v="1261"/>
  </r>
  <r>
    <x v="2120"/>
    <n v="5"/>
    <s v="Oyster River SAU Office"/>
    <s v="6/1/2018"/>
    <s v="LUN"/>
    <n v="1011"/>
    <n v="300"/>
    <n v="7545"/>
    <n v="8856"/>
  </r>
  <r>
    <x v="2119"/>
    <n v="5"/>
    <s v="Oyster River SAU Office"/>
    <s v="6/1/2018"/>
    <s v="BRK"/>
    <n v="4"/>
    <n v="0"/>
    <n v="66"/>
    <n v="70"/>
  </r>
  <r>
    <x v="2121"/>
    <n v="5"/>
    <s v="Oyster River SAU Office"/>
    <s v="8/1/2017"/>
    <s v="BRK"/>
    <n v="23"/>
    <n v="4"/>
    <n v="29"/>
    <n v="56"/>
  </r>
  <r>
    <x v="2122"/>
    <n v="5"/>
    <s v="Oyster River SAU Office"/>
    <s v="8/1/2017"/>
    <s v="LUN"/>
    <n v="122"/>
    <n v="45"/>
    <n v="906"/>
    <n v="1073"/>
  </r>
  <r>
    <x v="2123"/>
    <n v="5"/>
    <s v="Oyster River SAU Office"/>
    <s v="9/1/2017"/>
    <s v="BRK"/>
    <n v="353"/>
    <n v="118"/>
    <n v="882"/>
    <n v="1353"/>
  </r>
  <r>
    <x v="2124"/>
    <n v="5"/>
    <s v="Oyster River SAU Office"/>
    <s v="9/1/2017"/>
    <s v="LUN"/>
    <n v="1331"/>
    <n v="582"/>
    <n v="12095"/>
    <n v="14008"/>
  </r>
  <r>
    <x v="2125"/>
    <n v="5"/>
    <s v="Oyster River SAU Office"/>
    <s v="10/1/2017"/>
    <s v="BRK"/>
    <n v="364"/>
    <n v="113"/>
    <n v="1091"/>
    <n v="1568"/>
  </r>
  <r>
    <x v="2126"/>
    <n v="5"/>
    <s v="Oyster River SAU Office"/>
    <s v="10/1/2017"/>
    <s v="LUN"/>
    <n v="1273"/>
    <n v="433"/>
    <n v="10642"/>
    <n v="12348"/>
  </r>
  <r>
    <x v="2127"/>
    <n v="5"/>
    <s v="Oyster River SAU Office"/>
    <s v="11/1/2017"/>
    <s v="BRK"/>
    <n v="358"/>
    <n v="91"/>
    <n v="1149"/>
    <n v="1598"/>
  </r>
  <r>
    <x v="2128"/>
    <n v="5"/>
    <s v="Oyster River SAU Office"/>
    <s v="11/1/2017"/>
    <s v="LUN"/>
    <n v="1211"/>
    <n v="405"/>
    <n v="10160"/>
    <n v="11776"/>
  </r>
  <r>
    <x v="2129"/>
    <n v="5"/>
    <s v="Oyster River SAU Office"/>
    <s v="12/1/2017"/>
    <s v="BRK"/>
    <n v="323"/>
    <n v="73"/>
    <n v="1075"/>
    <n v="1471"/>
  </r>
  <r>
    <x v="2130"/>
    <n v="5"/>
    <s v="Oyster River SAU Office"/>
    <s v="12/1/2017"/>
    <s v="LUN"/>
    <n v="1100"/>
    <n v="351"/>
    <n v="9298"/>
    <n v="10749"/>
  </r>
  <r>
    <x v="2131"/>
    <n v="28"/>
    <s v="Pelham SAU Office"/>
    <s v="1/1/2018"/>
    <s v="BRK"/>
    <n v="353"/>
    <n v="113"/>
    <n v="736"/>
    <n v="1202"/>
  </r>
  <r>
    <x v="2132"/>
    <n v="28"/>
    <s v="Pelham SAU Office"/>
    <s v="1/1/2018"/>
    <s v="LUN"/>
    <n v="1520"/>
    <n v="568"/>
    <n v="13503"/>
    <n v="15591"/>
  </r>
  <r>
    <x v="2133"/>
    <n v="28"/>
    <s v="Pelham SAU Office"/>
    <s v="2/1/2018"/>
    <s v="BRK"/>
    <n v="409"/>
    <n v="102"/>
    <n v="950"/>
    <n v="1461"/>
  </r>
  <r>
    <x v="2134"/>
    <n v="28"/>
    <s v="Pelham SAU Office"/>
    <s v="2/1/2018"/>
    <s v="LUN"/>
    <n v="1390"/>
    <n v="514"/>
    <n v="13184"/>
    <n v="15088"/>
  </r>
  <r>
    <x v="2135"/>
    <n v="28"/>
    <s v="Pelham SAU Office"/>
    <s v="3/1/2018"/>
    <s v="BRK"/>
    <n v="382"/>
    <n v="115"/>
    <n v="854"/>
    <n v="1351"/>
  </r>
  <r>
    <x v="2136"/>
    <n v="28"/>
    <s v="Pelham SAU Office"/>
    <s v="3/1/2018"/>
    <s v="LUN"/>
    <n v="1343"/>
    <n v="521"/>
    <n v="12227"/>
    <n v="14091"/>
  </r>
  <r>
    <x v="2137"/>
    <n v="28"/>
    <s v="Pelham SAU Office"/>
    <s v="4/1/2018"/>
    <s v="BRK"/>
    <n v="403"/>
    <n v="95"/>
    <n v="881"/>
    <n v="1379"/>
  </r>
  <r>
    <x v="2138"/>
    <n v="28"/>
    <s v="Pelham SAU Office"/>
    <s v="4/1/2018"/>
    <s v="LUN"/>
    <n v="1317"/>
    <n v="527"/>
    <n v="12418"/>
    <n v="14262"/>
  </r>
  <r>
    <x v="2139"/>
    <n v="28"/>
    <s v="Pelham SAU Office"/>
    <s v="5/1/2018"/>
    <s v="BRK"/>
    <n v="582"/>
    <n v="136"/>
    <n v="1599"/>
    <n v="2317"/>
  </r>
  <r>
    <x v="2140"/>
    <n v="28"/>
    <s v="Pelham SAU Office"/>
    <s v="5/1/2018"/>
    <s v="LUN"/>
    <n v="1879"/>
    <n v="728"/>
    <n v="17571"/>
    <n v="20178"/>
  </r>
  <r>
    <x v="2141"/>
    <n v="28"/>
    <s v="Pelham SAU Office"/>
    <s v="6/1/2018"/>
    <s v="BRK"/>
    <n v="391"/>
    <n v="87"/>
    <n v="1180"/>
    <n v="1658"/>
  </r>
  <r>
    <x v="2142"/>
    <n v="28"/>
    <s v="Pelham SAU Office"/>
    <s v="6/1/2018"/>
    <s v="LUN"/>
    <n v="1315"/>
    <n v="494"/>
    <n v="11504"/>
    <n v="13313"/>
  </r>
  <r>
    <x v="2143"/>
    <n v="28"/>
    <s v="Pelham SAU Office"/>
    <s v="8/1/2017"/>
    <s v="BRK"/>
    <n v="4"/>
    <n v="2"/>
    <n v="12"/>
    <n v="18"/>
  </r>
  <r>
    <x v="2144"/>
    <n v="28"/>
    <s v="Pelham SAU Office"/>
    <s v="8/1/2017"/>
    <s v="LUN"/>
    <n v="353"/>
    <n v="121"/>
    <n v="2956"/>
    <n v="3430"/>
  </r>
  <r>
    <x v="2145"/>
    <n v="28"/>
    <s v="Pelham SAU Office"/>
    <s v="9/1/2017"/>
    <s v="BRK"/>
    <n v="151"/>
    <n v="35"/>
    <n v="410"/>
    <n v="596"/>
  </r>
  <r>
    <x v="2146"/>
    <n v="28"/>
    <s v="Pelham SAU Office"/>
    <s v="9/1/2017"/>
    <s v="LUN"/>
    <n v="1830"/>
    <n v="760"/>
    <n v="13883"/>
    <n v="16473"/>
  </r>
  <r>
    <x v="2147"/>
    <n v="28"/>
    <s v="Pelham SAU Office"/>
    <s v="10/1/2017"/>
    <s v="BRK"/>
    <n v="292"/>
    <n v="100"/>
    <n v="581"/>
    <n v="973"/>
  </r>
  <r>
    <x v="2148"/>
    <n v="28"/>
    <s v="Pelham SAU Office"/>
    <s v="10/1/2017"/>
    <s v="LUN"/>
    <n v="1834"/>
    <n v="733"/>
    <n v="14300"/>
    <n v="16867"/>
  </r>
  <r>
    <x v="2149"/>
    <n v="28"/>
    <s v="Pelham SAU Office"/>
    <s v="11/1/2017"/>
    <s v="BRK"/>
    <n v="323"/>
    <n v="116"/>
    <n v="618"/>
    <n v="1057"/>
  </r>
  <r>
    <x v="2150"/>
    <n v="28"/>
    <s v="Pelham SAU Office"/>
    <s v="11/1/2017"/>
    <s v="LUN"/>
    <n v="1704"/>
    <n v="701"/>
    <n v="13817"/>
    <n v="16222"/>
  </r>
  <r>
    <x v="2151"/>
    <n v="28"/>
    <s v="Pelham SAU Office"/>
    <s v="12/1/2017"/>
    <s v="BRK"/>
    <n v="323"/>
    <n v="108"/>
    <n v="597"/>
    <n v="1028"/>
  </r>
  <r>
    <x v="2152"/>
    <n v="28"/>
    <s v="Pelham SAU Office"/>
    <s v="12/1/2017"/>
    <s v="LUN"/>
    <n v="1404"/>
    <n v="529"/>
    <n v="12093"/>
    <n v="14026"/>
  </r>
  <r>
    <x v="2153"/>
    <n v="53"/>
    <s v="Pembroke SAU Office"/>
    <s v="1/1/2018"/>
    <s v="BRK"/>
    <n v="766"/>
    <n v="77"/>
    <n v="544"/>
    <n v="1387"/>
  </r>
  <r>
    <x v="2154"/>
    <n v="53"/>
    <s v="Pembroke SAU Office"/>
    <s v="1/1/2018"/>
    <s v="LUN"/>
    <n v="1499"/>
    <n v="225"/>
    <n v="3365"/>
    <n v="5089"/>
  </r>
  <r>
    <x v="2153"/>
    <n v="53"/>
    <s v="Pembroke SAU Office"/>
    <s v="1/1/2018"/>
    <s v="BRK"/>
    <n v="1732"/>
    <n v="245"/>
    <n v="946"/>
    <n v="2923"/>
  </r>
  <r>
    <x v="2154"/>
    <n v="53"/>
    <s v="Pembroke SAU Office"/>
    <s v="1/1/2018"/>
    <s v="LUN"/>
    <n v="6859"/>
    <n v="1311"/>
    <n v="11976"/>
    <n v="20146"/>
  </r>
  <r>
    <x v="2155"/>
    <n v="53"/>
    <s v="Pembroke SAU Office"/>
    <s v="1/1/2018"/>
    <s v="SNBrk"/>
    <n v="1612"/>
    <n v="116"/>
    <n v="383"/>
    <n v="2111"/>
  </r>
  <r>
    <x v="2156"/>
    <n v="53"/>
    <s v="Pembroke SAU Office"/>
    <s v="2/1/2018"/>
    <s v="BRK"/>
    <n v="556"/>
    <n v="56"/>
    <n v="533"/>
    <n v="1145"/>
  </r>
  <r>
    <x v="2157"/>
    <n v="53"/>
    <s v="Pembroke SAU Office"/>
    <s v="2/1/2018"/>
    <s v="LUN"/>
    <n v="1008"/>
    <n v="127"/>
    <n v="1855"/>
    <n v="2990"/>
  </r>
  <r>
    <x v="2156"/>
    <n v="53"/>
    <s v="Pembroke SAU Office"/>
    <s v="2/1/2018"/>
    <s v="BRK"/>
    <n v="1607"/>
    <n v="196"/>
    <n v="990"/>
    <n v="2793"/>
  </r>
  <r>
    <x v="2157"/>
    <n v="53"/>
    <s v="Pembroke SAU Office"/>
    <s v="2/1/2018"/>
    <s v="LUN"/>
    <n v="4418"/>
    <n v="898"/>
    <n v="9382"/>
    <n v="14698"/>
  </r>
  <r>
    <x v="2158"/>
    <n v="53"/>
    <s v="Pembroke SAU Office"/>
    <s v="2/1/2018"/>
    <s v="SNBrk"/>
    <n v="757"/>
    <n v="56"/>
    <n v="199"/>
    <n v="1012"/>
  </r>
  <r>
    <x v="2157"/>
    <n v="53"/>
    <s v="Pembroke SAU Office"/>
    <s v="2/1/2018"/>
    <s v="LUN"/>
    <n v="1483"/>
    <n v="270"/>
    <n v="968"/>
    <n v="2721"/>
  </r>
  <r>
    <x v="2158"/>
    <n v="53"/>
    <s v="Pembroke SAU Office"/>
    <s v="2/1/2018"/>
    <s v="SNBrk"/>
    <n v="696"/>
    <n v="43"/>
    <n v="123"/>
    <n v="862"/>
  </r>
  <r>
    <x v="2156"/>
    <n v="53"/>
    <s v="Pembroke SAU Office"/>
    <s v="2/1/2018"/>
    <s v="BRK"/>
    <n v="222"/>
    <n v="27"/>
    <n v="71"/>
    <n v="320"/>
  </r>
  <r>
    <x v="2157"/>
    <n v="53"/>
    <s v="Pembroke SAU Office"/>
    <s v="2/1/2018"/>
    <s v="LUN"/>
    <n v="374"/>
    <n v="58"/>
    <n v="1291"/>
    <n v="1723"/>
  </r>
  <r>
    <x v="2159"/>
    <n v="53"/>
    <s v="Pembroke SAU Office"/>
    <s v="3/1/2018"/>
    <s v="BRK"/>
    <n v="2571"/>
    <n v="271"/>
    <n v="1700"/>
    <n v="4542"/>
  </r>
  <r>
    <x v="2160"/>
    <n v="53"/>
    <s v="Pembroke SAU Office"/>
    <s v="3/1/2018"/>
    <s v="LUN"/>
    <n v="6270"/>
    <n v="1107"/>
    <n v="13274"/>
    <n v="20651"/>
  </r>
  <r>
    <x v="2161"/>
    <n v="53"/>
    <s v="Pembroke SAU Office"/>
    <s v="3/1/2018"/>
    <s v="SNBrk"/>
    <n v="818"/>
    <n v="64"/>
    <n v="205"/>
    <n v="1087"/>
  </r>
  <r>
    <x v="2160"/>
    <n v="53"/>
    <s v="Pembroke SAU Office"/>
    <s v="3/1/2018"/>
    <s v="LUN"/>
    <n v="1436"/>
    <n v="254"/>
    <n v="1009"/>
    <n v="2699"/>
  </r>
  <r>
    <x v="2161"/>
    <n v="53"/>
    <s v="Pembroke SAU Office"/>
    <s v="3/1/2018"/>
    <s v="SNBrk"/>
    <n v="627"/>
    <n v="40"/>
    <n v="114"/>
    <n v="781"/>
  </r>
  <r>
    <x v="2162"/>
    <n v="53"/>
    <s v="Pembroke SAU Office"/>
    <s v="4/1/2018"/>
    <s v="BRK"/>
    <n v="2454"/>
    <n v="235"/>
    <n v="1666"/>
    <n v="4355"/>
  </r>
  <r>
    <x v="2163"/>
    <n v="53"/>
    <s v="Pembroke SAU Office"/>
    <s v="4/1/2018"/>
    <s v="LUN"/>
    <n v="7233"/>
    <n v="1287"/>
    <n v="13347"/>
    <n v="21867"/>
  </r>
  <r>
    <x v="2164"/>
    <n v="53"/>
    <s v="Pembroke SAU Office"/>
    <s v="4/1/2018"/>
    <s v="SNBrk"/>
    <n v="1439"/>
    <n v="105"/>
    <n v="361"/>
    <n v="1905"/>
  </r>
  <r>
    <x v="2165"/>
    <n v="53"/>
    <s v="Pembroke SAU Office"/>
    <s v="5/1/2018"/>
    <s v="BRK"/>
    <n v="1041"/>
    <n v="93"/>
    <n v="780"/>
    <n v="1914"/>
  </r>
  <r>
    <x v="2166"/>
    <n v="53"/>
    <s v="Pembroke SAU Office"/>
    <s v="5/1/2018"/>
    <s v="LUN"/>
    <n v="1846"/>
    <n v="250"/>
    <n v="3964"/>
    <n v="6060"/>
  </r>
  <r>
    <x v="2165"/>
    <n v="53"/>
    <s v="Pembroke SAU Office"/>
    <s v="5/1/2018"/>
    <s v="BRK"/>
    <n v="2189"/>
    <n v="267"/>
    <n v="1528"/>
    <n v="3984"/>
  </r>
  <r>
    <x v="2166"/>
    <n v="53"/>
    <s v="Pembroke SAU Office"/>
    <s v="5/1/2018"/>
    <s v="LUN"/>
    <n v="6179"/>
    <n v="1170"/>
    <n v="13292"/>
    <n v="20641"/>
  </r>
  <r>
    <x v="2167"/>
    <n v="53"/>
    <s v="Pembroke SAU Office"/>
    <s v="5/1/2018"/>
    <s v="SNBrk"/>
    <n v="1107"/>
    <n v="110"/>
    <n v="373"/>
    <n v="1590"/>
  </r>
  <r>
    <x v="2166"/>
    <n v="53"/>
    <s v="Pembroke SAU Office"/>
    <s v="5/1/2018"/>
    <s v="LUN"/>
    <n v="1973"/>
    <n v="353"/>
    <n v="1281"/>
    <n v="3607"/>
  </r>
  <r>
    <x v="2167"/>
    <n v="53"/>
    <s v="Pembroke SAU Office"/>
    <s v="5/1/2018"/>
    <s v="SNBrk"/>
    <n v="908"/>
    <n v="63"/>
    <n v="194"/>
    <n v="1165"/>
  </r>
  <r>
    <x v="2168"/>
    <n v="53"/>
    <s v="Pembroke SAU Office"/>
    <s v="6/1/2018"/>
    <s v="BRK"/>
    <n v="1214"/>
    <n v="128"/>
    <n v="1205"/>
    <n v="2547"/>
  </r>
  <r>
    <x v="2169"/>
    <n v="53"/>
    <s v="Pembroke SAU Office"/>
    <s v="6/1/2018"/>
    <s v="LUN"/>
    <n v="3310"/>
    <n v="513"/>
    <n v="5351"/>
    <n v="9174"/>
  </r>
  <r>
    <x v="2170"/>
    <n v="53"/>
    <s v="Pembroke SAU Office"/>
    <s v="6/1/2018"/>
    <s v="SNBrk"/>
    <n v="687"/>
    <n v="74"/>
    <n v="222"/>
    <n v="983"/>
  </r>
  <r>
    <x v="2168"/>
    <n v="53"/>
    <s v="Pembroke SAU Office"/>
    <s v="6/1/2018"/>
    <s v="BRK"/>
    <n v="503"/>
    <n v="66"/>
    <n v="226"/>
    <n v="795"/>
  </r>
  <r>
    <x v="2169"/>
    <n v="53"/>
    <s v="Pembroke SAU Office"/>
    <s v="6/1/2018"/>
    <s v="LUN"/>
    <n v="1710"/>
    <n v="316"/>
    <n v="3406"/>
    <n v="5432"/>
  </r>
  <r>
    <x v="2170"/>
    <n v="53"/>
    <s v="Pembroke SAU Office"/>
    <s v="6/1/2018"/>
    <s v="SNBrk"/>
    <n v="359"/>
    <n v="32"/>
    <n v="65"/>
    <n v="456"/>
  </r>
  <r>
    <x v="2171"/>
    <n v="53"/>
    <s v="Pembroke SAU Office"/>
    <s v="8/1/2017"/>
    <s v="BRK"/>
    <n v="36"/>
    <n v="5"/>
    <n v="25"/>
    <n v="66"/>
  </r>
  <r>
    <x v="2172"/>
    <n v="53"/>
    <s v="Pembroke SAU Office"/>
    <s v="8/1/2017"/>
    <s v="LUN"/>
    <n v="129"/>
    <n v="25"/>
    <n v="416"/>
    <n v="570"/>
  </r>
  <r>
    <x v="2172"/>
    <n v="53"/>
    <s v="Pembroke SAU Office"/>
    <s v="8/1/2017"/>
    <s v="LUN"/>
    <n v="67"/>
    <n v="9"/>
    <n v="124"/>
    <n v="200"/>
  </r>
  <r>
    <x v="2173"/>
    <n v="53"/>
    <s v="Pembroke SAU Office"/>
    <s v="8/1/2017"/>
    <s v="SNBrk"/>
    <n v="15"/>
    <n v="1"/>
    <n v="7"/>
    <n v="23"/>
  </r>
  <r>
    <x v="2172"/>
    <n v="53"/>
    <s v="Pembroke SAU Office"/>
    <s v="8/1/2017"/>
    <s v="LUN"/>
    <n v="29"/>
    <n v="3"/>
    <n v="36"/>
    <n v="68"/>
  </r>
  <r>
    <x v="2173"/>
    <n v="53"/>
    <s v="Pembroke SAU Office"/>
    <s v="8/1/2017"/>
    <s v="SNBrk"/>
    <n v="11"/>
    <n v="3"/>
    <n v="5"/>
    <n v="19"/>
  </r>
  <r>
    <x v="2171"/>
    <n v="53"/>
    <s v="Pembroke SAU Office"/>
    <s v="8/1/2017"/>
    <s v="BRK"/>
    <n v="23"/>
    <n v="2"/>
    <n v="14"/>
    <n v="39"/>
  </r>
  <r>
    <x v="2172"/>
    <n v="53"/>
    <s v="Pembroke SAU Office"/>
    <s v="8/1/2017"/>
    <s v="LUN"/>
    <n v="106"/>
    <n v="17"/>
    <n v="163"/>
    <n v="286"/>
  </r>
  <r>
    <x v="2171"/>
    <n v="53"/>
    <s v="Pembroke SAU Office"/>
    <s v="8/1/2017"/>
    <s v="BRK"/>
    <n v="59"/>
    <n v="1"/>
    <n v="26"/>
    <n v="86"/>
  </r>
  <r>
    <x v="2172"/>
    <n v="53"/>
    <s v="Pembroke SAU Office"/>
    <s v="8/1/2017"/>
    <s v="LUN"/>
    <n v="151"/>
    <n v="16"/>
    <n v="311"/>
    <n v="478"/>
  </r>
  <r>
    <x v="2172"/>
    <n v="53"/>
    <s v="Pembroke SAU Office"/>
    <s v="8/1/2017"/>
    <s v="LUN"/>
    <n v="114"/>
    <n v="28"/>
    <n v="200"/>
    <n v="342"/>
  </r>
  <r>
    <x v="2173"/>
    <n v="53"/>
    <s v="Pembroke SAU Office"/>
    <s v="8/1/2017"/>
    <s v="SNBrk"/>
    <n v="20"/>
    <n v="6"/>
    <n v="0"/>
    <n v="26"/>
  </r>
  <r>
    <x v="2172"/>
    <n v="53"/>
    <s v="Pembroke SAU Office"/>
    <s v="8/1/2017"/>
    <s v="LUN"/>
    <n v="114"/>
    <n v="9"/>
    <n v="76"/>
    <n v="199"/>
  </r>
  <r>
    <x v="2173"/>
    <n v="53"/>
    <s v="Pembroke SAU Office"/>
    <s v="8/1/2017"/>
    <s v="SNBrk"/>
    <n v="43"/>
    <n v="3"/>
    <n v="3"/>
    <n v="49"/>
  </r>
  <r>
    <x v="2171"/>
    <n v="53"/>
    <s v="Pembroke SAU Office"/>
    <s v="8/1/2017"/>
    <s v="BRK"/>
    <n v="14"/>
    <n v="0"/>
    <n v="3"/>
    <n v="17"/>
  </r>
  <r>
    <x v="2172"/>
    <n v="53"/>
    <s v="Pembroke SAU Office"/>
    <s v="8/1/2017"/>
    <s v="LUN"/>
    <n v="50"/>
    <n v="6"/>
    <n v="169"/>
    <n v="225"/>
  </r>
  <r>
    <x v="2171"/>
    <n v="53"/>
    <s v="Pembroke SAU Office"/>
    <s v="8/1/2017"/>
    <s v="BRK"/>
    <n v="10"/>
    <n v="0"/>
    <n v="7"/>
    <n v="17"/>
  </r>
  <r>
    <x v="2172"/>
    <n v="53"/>
    <s v="Pembroke SAU Office"/>
    <s v="8/1/2017"/>
    <s v="LUN"/>
    <n v="35"/>
    <n v="3"/>
    <n v="143"/>
    <n v="181"/>
  </r>
  <r>
    <x v="2174"/>
    <n v="53"/>
    <s v="Pembroke SAU Office"/>
    <s v="9/1/2017"/>
    <s v="BRK"/>
    <n v="857"/>
    <n v="71"/>
    <n v="621"/>
    <n v="1549"/>
  </r>
  <r>
    <x v="2175"/>
    <n v="53"/>
    <s v="Pembroke SAU Office"/>
    <s v="9/1/2017"/>
    <s v="LUN"/>
    <n v="2336"/>
    <n v="380"/>
    <n v="6707"/>
    <n v="9423"/>
  </r>
  <r>
    <x v="2175"/>
    <n v="53"/>
    <s v="Pembroke SAU Office"/>
    <s v="9/1/2017"/>
    <s v="LUN"/>
    <n v="845"/>
    <n v="102"/>
    <n v="1161"/>
    <n v="2108"/>
  </r>
  <r>
    <x v="2176"/>
    <n v="53"/>
    <s v="Pembroke SAU Office"/>
    <s v="9/1/2017"/>
    <s v="SNBrk"/>
    <n v="415"/>
    <n v="46"/>
    <n v="173"/>
    <n v="634"/>
  </r>
  <r>
    <x v="2175"/>
    <n v="53"/>
    <s v="Pembroke SAU Office"/>
    <s v="9/1/2017"/>
    <s v="LUN"/>
    <n v="529"/>
    <n v="52"/>
    <n v="479"/>
    <n v="1060"/>
  </r>
  <r>
    <x v="2176"/>
    <n v="53"/>
    <s v="Pembroke SAU Office"/>
    <s v="9/1/2017"/>
    <s v="SNBrk"/>
    <n v="295"/>
    <n v="14"/>
    <n v="64"/>
    <n v="373"/>
  </r>
  <r>
    <x v="2174"/>
    <n v="53"/>
    <s v="Pembroke SAU Office"/>
    <s v="9/1/2017"/>
    <s v="BRK"/>
    <n v="355"/>
    <n v="11"/>
    <n v="40"/>
    <n v="406"/>
  </r>
  <r>
    <x v="2175"/>
    <n v="53"/>
    <s v="Pembroke SAU Office"/>
    <s v="9/1/2017"/>
    <s v="LUN"/>
    <n v="671"/>
    <n v="57"/>
    <n v="1162"/>
    <n v="1890"/>
  </r>
  <r>
    <x v="2174"/>
    <n v="53"/>
    <s v="Pembroke SAU Office"/>
    <s v="9/1/2017"/>
    <s v="BRK"/>
    <n v="436"/>
    <n v="30"/>
    <n v="235"/>
    <n v="701"/>
  </r>
  <r>
    <x v="2175"/>
    <n v="53"/>
    <s v="Pembroke SAU Office"/>
    <s v="9/1/2017"/>
    <s v="LUN"/>
    <n v="1185"/>
    <n v="196"/>
    <n v="1721"/>
    <n v="3102"/>
  </r>
  <r>
    <x v="2174"/>
    <n v="53"/>
    <s v="Pembroke SAU Office"/>
    <s v="9/1/2017"/>
    <s v="BRK"/>
    <n v="591"/>
    <n v="43"/>
    <n v="321"/>
    <n v="955"/>
  </r>
  <r>
    <x v="2175"/>
    <n v="53"/>
    <s v="Pembroke SAU Office"/>
    <s v="9/1/2017"/>
    <s v="LUN"/>
    <n v="1286"/>
    <n v="161"/>
    <n v="2137"/>
    <n v="3584"/>
  </r>
  <r>
    <x v="2175"/>
    <n v="53"/>
    <s v="Pembroke SAU Office"/>
    <s v="9/1/2017"/>
    <s v="LUN"/>
    <n v="1766"/>
    <n v="376"/>
    <n v="1209"/>
    <n v="3351"/>
  </r>
  <r>
    <x v="2176"/>
    <n v="53"/>
    <s v="Pembroke SAU Office"/>
    <s v="9/1/2017"/>
    <s v="SNBrk"/>
    <n v="742"/>
    <n v="101"/>
    <n v="121"/>
    <n v="964"/>
  </r>
  <r>
    <x v="2174"/>
    <n v="53"/>
    <s v="Pembroke SAU Office"/>
    <s v="9/1/2017"/>
    <s v="BRK"/>
    <n v="168"/>
    <n v="20"/>
    <n v="111"/>
    <n v="299"/>
  </r>
  <r>
    <x v="2175"/>
    <n v="53"/>
    <s v="Pembroke SAU Office"/>
    <s v="9/1/2017"/>
    <s v="LUN"/>
    <n v="375"/>
    <n v="63"/>
    <n v="1517"/>
    <n v="1955"/>
  </r>
  <r>
    <x v="2177"/>
    <n v="53"/>
    <s v="Pembroke SAU Office"/>
    <s v="10/1/2017"/>
    <s v="BRK"/>
    <n v="604"/>
    <n v="49"/>
    <n v="445"/>
    <n v="1098"/>
  </r>
  <r>
    <x v="2178"/>
    <n v="53"/>
    <s v="Pembroke SAU Office"/>
    <s v="10/1/2017"/>
    <s v="LUN"/>
    <n v="1262"/>
    <n v="152"/>
    <n v="2252"/>
    <n v="3666"/>
  </r>
  <r>
    <x v="2178"/>
    <n v="53"/>
    <s v="Pembroke SAU Office"/>
    <s v="10/1/2017"/>
    <s v="LUN"/>
    <n v="1519"/>
    <n v="340"/>
    <n v="1235"/>
    <n v="3094"/>
  </r>
  <r>
    <x v="2179"/>
    <n v="53"/>
    <s v="Pembroke SAU Office"/>
    <s v="10/1/2017"/>
    <s v="SNBrk"/>
    <n v="686"/>
    <n v="85"/>
    <n v="146"/>
    <n v="917"/>
  </r>
  <r>
    <x v="2177"/>
    <n v="53"/>
    <s v="Pembroke SAU Office"/>
    <s v="10/1/2017"/>
    <s v="BRK"/>
    <n v="1742"/>
    <n v="185"/>
    <n v="1055"/>
    <n v="2982"/>
  </r>
  <r>
    <x v="2178"/>
    <n v="53"/>
    <s v="Pembroke SAU Office"/>
    <s v="10/1/2017"/>
    <s v="LUN"/>
    <n v="5026"/>
    <n v="977"/>
    <n v="11235"/>
    <n v="17238"/>
  </r>
  <r>
    <x v="2179"/>
    <n v="53"/>
    <s v="Pembroke SAU Office"/>
    <s v="10/1/2017"/>
    <s v="SNBrk"/>
    <n v="790"/>
    <n v="71"/>
    <n v="303"/>
    <n v="1164"/>
  </r>
  <r>
    <x v="2177"/>
    <n v="53"/>
    <s v="Pembroke SAU Office"/>
    <s v="10/1/2017"/>
    <s v="BRK"/>
    <n v="159"/>
    <n v="13"/>
    <n v="120"/>
    <n v="292"/>
  </r>
  <r>
    <x v="2178"/>
    <n v="53"/>
    <s v="Pembroke SAU Office"/>
    <s v="10/1/2017"/>
    <s v="LUN"/>
    <n v="347"/>
    <n v="51"/>
    <n v="1458"/>
    <n v="1856"/>
  </r>
  <r>
    <x v="2180"/>
    <n v="53"/>
    <s v="Pembroke SAU Office"/>
    <s v="11/1/2017"/>
    <s v="BRK"/>
    <n v="1984"/>
    <n v="261"/>
    <n v="1267"/>
    <n v="3512"/>
  </r>
  <r>
    <x v="2181"/>
    <n v="53"/>
    <s v="Pembroke SAU Office"/>
    <s v="11/1/2017"/>
    <s v="LUN"/>
    <n v="6782"/>
    <n v="1393"/>
    <n v="13765"/>
    <n v="21940"/>
  </r>
  <r>
    <x v="2182"/>
    <n v="53"/>
    <s v="Pembroke SAU Office"/>
    <s v="11/1/2017"/>
    <s v="SNBrk"/>
    <n v="1545"/>
    <n v="158"/>
    <n v="499"/>
    <n v="2202"/>
  </r>
  <r>
    <x v="2180"/>
    <n v="53"/>
    <s v="Pembroke SAU Office"/>
    <s v="11/1/2017"/>
    <s v="BRK"/>
    <n v="540"/>
    <n v="26"/>
    <n v="420"/>
    <n v="986"/>
  </r>
  <r>
    <x v="2181"/>
    <n v="53"/>
    <s v="Pembroke SAU Office"/>
    <s v="11/1/2017"/>
    <s v="LUN"/>
    <n v="1147"/>
    <n v="130"/>
    <n v="2093"/>
    <n v="3370"/>
  </r>
  <r>
    <x v="2183"/>
    <n v="53"/>
    <s v="Pembroke SAU Office"/>
    <s v="12/1/2017"/>
    <s v="BRK"/>
    <n v="458"/>
    <n v="38"/>
    <n v="426"/>
    <n v="922"/>
  </r>
  <r>
    <x v="2184"/>
    <n v="53"/>
    <s v="Pembroke SAU Office"/>
    <s v="12/1/2017"/>
    <s v="LUN"/>
    <n v="966"/>
    <n v="111"/>
    <n v="1854"/>
    <n v="2931"/>
  </r>
  <r>
    <x v="2183"/>
    <n v="53"/>
    <s v="Pembroke SAU Office"/>
    <s v="12/1/2017"/>
    <s v="BRK"/>
    <n v="1390"/>
    <n v="190"/>
    <n v="792"/>
    <n v="2372"/>
  </r>
  <r>
    <x v="2184"/>
    <n v="53"/>
    <s v="Pembroke SAU Office"/>
    <s v="12/1/2017"/>
    <s v="LUN"/>
    <n v="5237"/>
    <n v="1080"/>
    <n v="9813"/>
    <n v="16130"/>
  </r>
  <r>
    <x v="2185"/>
    <n v="53"/>
    <s v="Pembroke SAU Office"/>
    <s v="12/1/2017"/>
    <s v="SNBrk"/>
    <n v="1235"/>
    <n v="136"/>
    <n v="370"/>
    <n v="1741"/>
  </r>
  <r>
    <x v="2183"/>
    <n v="53"/>
    <s v="Pembroke SAU Office"/>
    <s v="12/1/2017"/>
    <s v="BRK"/>
    <n v="205"/>
    <n v="19"/>
    <n v="80"/>
    <n v="304"/>
  </r>
  <r>
    <x v="2184"/>
    <n v="53"/>
    <s v="Pembroke SAU Office"/>
    <s v="12/1/2017"/>
    <s v="LUN"/>
    <n v="342"/>
    <n v="49"/>
    <n v="1217"/>
    <n v="1608"/>
  </r>
  <r>
    <x v="2186"/>
    <n v="586"/>
    <s v="Pike School"/>
    <s v="1/1/2018"/>
    <s v="BRK"/>
    <n v="1420"/>
    <n v="0"/>
    <n v="0"/>
    <n v="1420"/>
  </r>
  <r>
    <x v="2187"/>
    <n v="586"/>
    <s v="Pike School"/>
    <s v="1/1/2018"/>
    <s v="SNBrk"/>
    <n v="477"/>
    <n v="0"/>
    <n v="0"/>
    <n v="477"/>
  </r>
  <r>
    <x v="2188"/>
    <n v="586"/>
    <s v="Pike School"/>
    <s v="1/1/2018"/>
    <s v="SNLun"/>
    <n v="1744"/>
    <n v="0"/>
    <n v="0"/>
    <n v="1744"/>
  </r>
  <r>
    <x v="2189"/>
    <n v="586"/>
    <s v="Pike School"/>
    <s v="1/1/2018"/>
    <s v="SP2"/>
    <n v="1899"/>
    <n v="0"/>
    <n v="0"/>
    <n v="1899"/>
  </r>
  <r>
    <x v="2190"/>
    <n v="586"/>
    <s v="Pike School"/>
    <s v="2/1/2018"/>
    <s v="BRK"/>
    <n v="1216"/>
    <n v="0"/>
    <n v="0"/>
    <n v="1216"/>
  </r>
  <r>
    <x v="2191"/>
    <n v="586"/>
    <s v="Pike School"/>
    <s v="2/1/2018"/>
    <s v="SNBrk"/>
    <n v="523"/>
    <n v="0"/>
    <n v="0"/>
    <n v="523"/>
  </r>
  <r>
    <x v="2192"/>
    <n v="586"/>
    <s v="Pike School"/>
    <s v="2/1/2018"/>
    <s v="SNLun"/>
    <n v="1901"/>
    <n v="0"/>
    <n v="29"/>
    <n v="1930"/>
  </r>
  <r>
    <x v="2193"/>
    <n v="586"/>
    <s v="Pike School"/>
    <s v="2/1/2018"/>
    <s v="SP2"/>
    <n v="1859"/>
    <n v="0"/>
    <n v="0"/>
    <n v="1859"/>
  </r>
  <r>
    <x v="2194"/>
    <n v="586"/>
    <s v="Pike School"/>
    <s v="3/1/2018"/>
    <s v="BRK"/>
    <n v="1422"/>
    <n v="0"/>
    <n v="0"/>
    <n v="1422"/>
  </r>
  <r>
    <x v="2195"/>
    <n v="586"/>
    <s v="Pike School"/>
    <s v="3/1/2018"/>
    <s v="SNBrk"/>
    <n v="472"/>
    <n v="0"/>
    <n v="0"/>
    <n v="472"/>
  </r>
  <r>
    <x v="2196"/>
    <n v="586"/>
    <s v="Pike School"/>
    <s v="3/1/2018"/>
    <s v="SNLun"/>
    <n v="1934"/>
    <n v="0"/>
    <n v="49"/>
    <n v="1983"/>
  </r>
  <r>
    <x v="2197"/>
    <n v="586"/>
    <s v="Pike School"/>
    <s v="3/1/2018"/>
    <s v="SP2"/>
    <n v="2045"/>
    <n v="0"/>
    <n v="0"/>
    <n v="2045"/>
  </r>
  <r>
    <x v="2198"/>
    <n v="586"/>
    <s v="Pike School"/>
    <s v="4/1/2018"/>
    <s v="BRK"/>
    <n v="1489"/>
    <n v="0"/>
    <n v="0"/>
    <n v="1489"/>
  </r>
  <r>
    <x v="2199"/>
    <n v="586"/>
    <s v="Pike School"/>
    <s v="4/1/2018"/>
    <s v="SNBrk"/>
    <n v="447"/>
    <n v="0"/>
    <n v="0"/>
    <n v="447"/>
  </r>
  <r>
    <x v="2200"/>
    <n v="586"/>
    <s v="Pike School"/>
    <s v="4/1/2018"/>
    <s v="SNLun"/>
    <n v="2135"/>
    <n v="0"/>
    <n v="45"/>
    <n v="2180"/>
  </r>
  <r>
    <x v="2201"/>
    <n v="586"/>
    <s v="Pike School"/>
    <s v="4/1/2018"/>
    <s v="SP2"/>
    <n v="2085"/>
    <n v="0"/>
    <n v="0"/>
    <n v="2085"/>
  </r>
  <r>
    <x v="2202"/>
    <n v="586"/>
    <s v="Pike School"/>
    <s v="5/1/2018"/>
    <s v="BRK"/>
    <n v="1706"/>
    <n v="0"/>
    <n v="0"/>
    <n v="1706"/>
  </r>
  <r>
    <x v="2203"/>
    <n v="586"/>
    <s v="Pike School"/>
    <s v="5/1/2018"/>
    <s v="SNBrk"/>
    <n v="457"/>
    <n v="0"/>
    <n v="0"/>
    <n v="457"/>
  </r>
  <r>
    <x v="2204"/>
    <n v="586"/>
    <s v="Pike School"/>
    <s v="5/1/2018"/>
    <s v="SNLun"/>
    <n v="2154"/>
    <n v="0"/>
    <n v="69"/>
    <n v="2223"/>
  </r>
  <r>
    <x v="2205"/>
    <n v="586"/>
    <s v="Pike School"/>
    <s v="5/1/2018"/>
    <s v="SP2"/>
    <n v="2220"/>
    <n v="0"/>
    <n v="0"/>
    <n v="2220"/>
  </r>
  <r>
    <x v="2206"/>
    <n v="586"/>
    <s v="Pike School"/>
    <s v="6/1/2018"/>
    <s v="BRK"/>
    <n v="1523"/>
    <n v="0"/>
    <n v="0"/>
    <n v="1523"/>
  </r>
  <r>
    <x v="2207"/>
    <n v="586"/>
    <s v="Pike School"/>
    <s v="6/1/2018"/>
    <s v="SNBrk"/>
    <n v="528"/>
    <n v="0"/>
    <n v="0"/>
    <n v="528"/>
  </r>
  <r>
    <x v="2208"/>
    <n v="586"/>
    <s v="Pike School"/>
    <s v="6/1/2018"/>
    <s v="SNLun"/>
    <n v="2053"/>
    <n v="0"/>
    <n v="44"/>
    <n v="2097"/>
  </r>
  <r>
    <x v="2209"/>
    <n v="586"/>
    <s v="Pike School"/>
    <s v="6/1/2018"/>
    <s v="SP2"/>
    <n v="2095"/>
    <n v="0"/>
    <n v="0"/>
    <n v="2095"/>
  </r>
  <r>
    <x v="2210"/>
    <n v="586"/>
    <s v="Pike School"/>
    <s v="9/1/2017"/>
    <s v="BRK"/>
    <n v="1253"/>
    <n v="0"/>
    <n v="0"/>
    <n v="1253"/>
  </r>
  <r>
    <x v="2211"/>
    <n v="586"/>
    <s v="Pike School"/>
    <s v="9/1/2017"/>
    <s v="SNBrk"/>
    <n v="699"/>
    <n v="0"/>
    <n v="0"/>
    <n v="699"/>
  </r>
  <r>
    <x v="2212"/>
    <n v="586"/>
    <s v="Pike School"/>
    <s v="9/1/2017"/>
    <s v="SNLun"/>
    <n v="1952"/>
    <n v="0"/>
    <n v="46"/>
    <n v="1998"/>
  </r>
  <r>
    <x v="2213"/>
    <n v="586"/>
    <s v="Pike School"/>
    <s v="9/1/2017"/>
    <s v="SP2"/>
    <n v="1751"/>
    <n v="0"/>
    <n v="0"/>
    <n v="1751"/>
  </r>
  <r>
    <x v="2214"/>
    <n v="586"/>
    <s v="Pike School"/>
    <s v="10/1/2017"/>
    <s v="BRK"/>
    <n v="1363"/>
    <n v="0"/>
    <n v="0"/>
    <n v="1363"/>
  </r>
  <r>
    <x v="2215"/>
    <n v="586"/>
    <s v="Pike School"/>
    <s v="10/1/2017"/>
    <s v="SNBrk"/>
    <n v="466"/>
    <n v="0"/>
    <n v="0"/>
    <n v="466"/>
  </r>
  <r>
    <x v="2216"/>
    <n v="586"/>
    <s v="Pike School"/>
    <s v="10/1/2017"/>
    <s v="SNLun"/>
    <n v="1865"/>
    <n v="0"/>
    <n v="57"/>
    <n v="1922"/>
  </r>
  <r>
    <x v="2217"/>
    <n v="586"/>
    <s v="Pike School"/>
    <s v="10/1/2017"/>
    <s v="SP2"/>
    <n v="1913"/>
    <n v="0"/>
    <n v="0"/>
    <n v="1913"/>
  </r>
  <r>
    <x v="2218"/>
    <n v="586"/>
    <s v="Pike School"/>
    <s v="11/1/2017"/>
    <s v="BRK"/>
    <n v="1156"/>
    <n v="0"/>
    <n v="0"/>
    <n v="1156"/>
  </r>
  <r>
    <x v="2219"/>
    <n v="586"/>
    <s v="Pike School"/>
    <s v="11/1/2017"/>
    <s v="SNBrk"/>
    <n v="407"/>
    <n v="0"/>
    <n v="0"/>
    <n v="407"/>
  </r>
  <r>
    <x v="2220"/>
    <n v="586"/>
    <s v="Pike School"/>
    <s v="11/1/2017"/>
    <s v="SNLun"/>
    <n v="1744"/>
    <n v="0"/>
    <n v="50"/>
    <n v="1794"/>
  </r>
  <r>
    <x v="2221"/>
    <n v="586"/>
    <s v="Pike School"/>
    <s v="11/1/2017"/>
    <s v="SP2"/>
    <n v="1482"/>
    <n v="0"/>
    <n v="0"/>
    <n v="1482"/>
  </r>
  <r>
    <x v="2222"/>
    <n v="586"/>
    <s v="Pike School"/>
    <s v="12/1/2017"/>
    <s v="BRK"/>
    <n v="1327"/>
    <n v="0"/>
    <n v="0"/>
    <n v="1327"/>
  </r>
  <r>
    <x v="2223"/>
    <n v="586"/>
    <s v="Pike School"/>
    <s v="12/1/2017"/>
    <s v="SNBrk"/>
    <n v="403"/>
    <n v="0"/>
    <n v="0"/>
    <n v="403"/>
  </r>
  <r>
    <x v="2224"/>
    <n v="586"/>
    <s v="Pike School"/>
    <s v="12/1/2017"/>
    <s v="SNLun"/>
    <n v="1821"/>
    <n v="0"/>
    <n v="30"/>
    <n v="1851"/>
  </r>
  <r>
    <x v="2225"/>
    <n v="586"/>
    <s v="Pike School"/>
    <s v="12/1/2017"/>
    <s v="SP2"/>
    <n v="1815"/>
    <n v="0"/>
    <n v="0"/>
    <n v="1815"/>
  </r>
  <r>
    <x v="2226"/>
    <n v="506"/>
    <s v="Pine Haven Boys School"/>
    <s v="1/1/2018"/>
    <s v="SNBrk"/>
    <n v="549"/>
    <n v="0"/>
    <n v="0"/>
    <n v="549"/>
  </r>
  <r>
    <x v="2227"/>
    <n v="506"/>
    <s v="Pine Haven Boys School"/>
    <s v="1/1/2018"/>
    <s v="SNLun"/>
    <n v="549"/>
    <n v="0"/>
    <n v="0"/>
    <n v="549"/>
  </r>
  <r>
    <x v="2228"/>
    <n v="506"/>
    <s v="Pine Haven Boys School"/>
    <s v="2/1/2018"/>
    <s v="SNBrk"/>
    <n v="485"/>
    <n v="0"/>
    <n v="0"/>
    <n v="485"/>
  </r>
  <r>
    <x v="2229"/>
    <n v="506"/>
    <s v="Pine Haven Boys School"/>
    <s v="2/1/2018"/>
    <s v="SNLun"/>
    <n v="487"/>
    <n v="0"/>
    <n v="0"/>
    <n v="487"/>
  </r>
  <r>
    <x v="2230"/>
    <n v="506"/>
    <s v="Pine Haven Boys School"/>
    <s v="3/1/2018"/>
    <s v="SNBrk"/>
    <n v="533"/>
    <n v="0"/>
    <n v="0"/>
    <n v="533"/>
  </r>
  <r>
    <x v="2231"/>
    <n v="506"/>
    <s v="Pine Haven Boys School"/>
    <s v="3/1/2018"/>
    <s v="SNLun"/>
    <n v="533"/>
    <n v="0"/>
    <n v="0"/>
    <n v="533"/>
  </r>
  <r>
    <x v="2232"/>
    <n v="506"/>
    <s v="Pine Haven Boys School"/>
    <s v="4/1/2018"/>
    <s v="SNBrk"/>
    <n v="487"/>
    <n v="0"/>
    <n v="0"/>
    <n v="487"/>
  </r>
  <r>
    <x v="2233"/>
    <n v="506"/>
    <s v="Pine Haven Boys School"/>
    <s v="4/1/2018"/>
    <s v="SNLun"/>
    <n v="494"/>
    <n v="0"/>
    <n v="0"/>
    <n v="494"/>
  </r>
  <r>
    <x v="2234"/>
    <n v="506"/>
    <s v="Pine Haven Boys School"/>
    <s v="5/1/2018"/>
    <s v="SNBrk"/>
    <n v="552"/>
    <n v="0"/>
    <n v="0"/>
    <n v="552"/>
  </r>
  <r>
    <x v="2235"/>
    <n v="506"/>
    <s v="Pine Haven Boys School"/>
    <s v="5/1/2018"/>
    <s v="SNLun"/>
    <n v="552"/>
    <n v="0"/>
    <n v="0"/>
    <n v="552"/>
  </r>
  <r>
    <x v="2236"/>
    <n v="506"/>
    <s v="Pine Haven Boys School"/>
    <s v="6/1/2018"/>
    <s v="SNBrk"/>
    <n v="515"/>
    <n v="0"/>
    <n v="0"/>
    <n v="515"/>
  </r>
  <r>
    <x v="2237"/>
    <n v="506"/>
    <s v="Pine Haven Boys School"/>
    <s v="6/1/2018"/>
    <s v="SNLun"/>
    <n v="517"/>
    <n v="0"/>
    <n v="0"/>
    <n v="517"/>
  </r>
  <r>
    <x v="2238"/>
    <n v="506"/>
    <s v="Pine Haven Boys School"/>
    <s v="8/1/2017"/>
    <s v="SNBrk"/>
    <n v="550"/>
    <n v="0"/>
    <n v="0"/>
    <n v="550"/>
  </r>
  <r>
    <x v="2239"/>
    <n v="506"/>
    <s v="Pine Haven Boys School"/>
    <s v="8/1/2017"/>
    <s v="SNLun"/>
    <n v="550"/>
    <n v="0"/>
    <n v="0"/>
    <n v="550"/>
  </r>
  <r>
    <x v="2240"/>
    <n v="506"/>
    <s v="Pine Haven Boys School"/>
    <s v="9/1/2017"/>
    <s v="SNBrk"/>
    <n v="560"/>
    <n v="0"/>
    <n v="0"/>
    <n v="560"/>
  </r>
  <r>
    <x v="2241"/>
    <n v="506"/>
    <s v="Pine Haven Boys School"/>
    <s v="9/1/2017"/>
    <s v="SNLun"/>
    <n v="565"/>
    <n v="0"/>
    <n v="0"/>
    <n v="565"/>
  </r>
  <r>
    <x v="2242"/>
    <n v="506"/>
    <s v="Pine Haven Boys School"/>
    <s v="10/1/2017"/>
    <s v="SNBrk"/>
    <n v="604"/>
    <n v="0"/>
    <n v="0"/>
    <n v="604"/>
  </r>
  <r>
    <x v="2243"/>
    <n v="506"/>
    <s v="Pine Haven Boys School"/>
    <s v="10/1/2017"/>
    <s v="SNLun"/>
    <n v="601"/>
    <n v="0"/>
    <n v="0"/>
    <n v="601"/>
  </r>
  <r>
    <x v="2244"/>
    <n v="506"/>
    <s v="Pine Haven Boys School"/>
    <s v="11/1/2017"/>
    <s v="SNBrk"/>
    <n v="542"/>
    <n v="0"/>
    <n v="0"/>
    <n v="542"/>
  </r>
  <r>
    <x v="2245"/>
    <n v="506"/>
    <s v="Pine Haven Boys School"/>
    <s v="11/1/2017"/>
    <s v="SNLun"/>
    <n v="538"/>
    <n v="0"/>
    <n v="0"/>
    <n v="538"/>
  </r>
  <r>
    <x v="2246"/>
    <n v="506"/>
    <s v="Pine Haven Boys School"/>
    <s v="12/1/2017"/>
    <s v="SNBrk"/>
    <n v="502"/>
    <n v="0"/>
    <n v="0"/>
    <n v="502"/>
  </r>
  <r>
    <x v="2247"/>
    <n v="506"/>
    <s v="Pine Haven Boys School"/>
    <s v="12/1/2017"/>
    <s v="SNLun"/>
    <n v="498"/>
    <n v="0"/>
    <n v="0"/>
    <n v="498"/>
  </r>
  <r>
    <x v="2248"/>
    <n v="202"/>
    <s v="Pinkerton Academy"/>
    <s v="1/1/2018"/>
    <s v="BRK"/>
    <n v="601"/>
    <n v="47"/>
    <n v="293"/>
    <n v="941"/>
  </r>
  <r>
    <x v="2249"/>
    <n v="202"/>
    <s v="Pinkerton Academy"/>
    <s v="1/1/2018"/>
    <s v="LUN"/>
    <n v="2844"/>
    <n v="559"/>
    <n v="10497"/>
    <n v="13900"/>
  </r>
  <r>
    <x v="2250"/>
    <n v="202"/>
    <s v="Pinkerton Academy"/>
    <s v="2/1/2018"/>
    <s v="BRK"/>
    <n v="764"/>
    <n v="74"/>
    <n v="356"/>
    <n v="1194"/>
  </r>
  <r>
    <x v="2251"/>
    <n v="202"/>
    <s v="Pinkerton Academy"/>
    <s v="2/1/2018"/>
    <s v="LUN"/>
    <n v="3465"/>
    <n v="722"/>
    <n v="12640"/>
    <n v="16827"/>
  </r>
  <r>
    <x v="2252"/>
    <n v="202"/>
    <s v="Pinkerton Academy"/>
    <s v="3/1/2018"/>
    <s v="BRK"/>
    <n v="759"/>
    <n v="80"/>
    <n v="320"/>
    <n v="1159"/>
  </r>
  <r>
    <x v="2253"/>
    <n v="202"/>
    <s v="Pinkerton Academy"/>
    <s v="3/1/2018"/>
    <s v="LUN"/>
    <n v="3421"/>
    <n v="735"/>
    <n v="12396"/>
    <n v="16552"/>
  </r>
  <r>
    <x v="2254"/>
    <n v="202"/>
    <s v="Pinkerton Academy"/>
    <s v="4/1/2018"/>
    <s v="BRK"/>
    <n v="800"/>
    <n v="65"/>
    <n v="363"/>
    <n v="1228"/>
  </r>
  <r>
    <x v="2255"/>
    <n v="202"/>
    <s v="Pinkerton Academy"/>
    <s v="4/1/2018"/>
    <s v="LUN"/>
    <n v="3442"/>
    <n v="647"/>
    <n v="12695"/>
    <n v="16784"/>
  </r>
  <r>
    <x v="2256"/>
    <n v="202"/>
    <s v="Pinkerton Academy"/>
    <s v="5/1/2018"/>
    <s v="BRK"/>
    <n v="1146"/>
    <n v="83"/>
    <n v="339"/>
    <n v="1568"/>
  </r>
  <r>
    <x v="2257"/>
    <n v="202"/>
    <s v="Pinkerton Academy"/>
    <s v="5/1/2018"/>
    <s v="LUN"/>
    <n v="4666"/>
    <n v="906"/>
    <n v="17006"/>
    <n v="22578"/>
  </r>
  <r>
    <x v="2258"/>
    <n v="202"/>
    <s v="Pinkerton Academy"/>
    <s v="6/1/2018"/>
    <s v="BRK"/>
    <n v="439"/>
    <n v="26"/>
    <n v="171"/>
    <n v="636"/>
  </r>
  <r>
    <x v="2259"/>
    <n v="202"/>
    <s v="Pinkerton Academy"/>
    <s v="6/1/2018"/>
    <s v="LUN"/>
    <n v="1610"/>
    <n v="278"/>
    <n v="5736"/>
    <n v="7624"/>
  </r>
  <r>
    <x v="2260"/>
    <n v="202"/>
    <s v="Pinkerton Academy"/>
    <s v="8/1/2017"/>
    <s v="BRK"/>
    <n v="45"/>
    <n v="7"/>
    <n v="9"/>
    <n v="61"/>
  </r>
  <r>
    <x v="2261"/>
    <n v="202"/>
    <s v="Pinkerton Academy"/>
    <s v="8/1/2017"/>
    <s v="LUN"/>
    <n v="426"/>
    <n v="124"/>
    <n v="1700"/>
    <n v="2250"/>
  </r>
  <r>
    <x v="2262"/>
    <n v="202"/>
    <s v="Pinkerton Academy"/>
    <s v="9/1/2017"/>
    <s v="BRK"/>
    <n v="912"/>
    <n v="67"/>
    <n v="311"/>
    <n v="1290"/>
  </r>
  <r>
    <x v="2263"/>
    <n v="202"/>
    <s v="Pinkerton Academy"/>
    <s v="9/1/2017"/>
    <s v="LUN"/>
    <n v="4778"/>
    <n v="1194"/>
    <n v="16220"/>
    <n v="22192"/>
  </r>
  <r>
    <x v="2264"/>
    <n v="202"/>
    <s v="Pinkerton Academy"/>
    <s v="10/1/2017"/>
    <s v="BRK"/>
    <n v="959"/>
    <n v="108"/>
    <n v="301"/>
    <n v="1368"/>
  </r>
  <r>
    <x v="2265"/>
    <n v="202"/>
    <s v="Pinkerton Academy"/>
    <s v="10/1/2017"/>
    <s v="LUN"/>
    <n v="4729"/>
    <n v="1120"/>
    <n v="16706"/>
    <n v="22555"/>
  </r>
  <r>
    <x v="2266"/>
    <n v="202"/>
    <s v="Pinkerton Academy"/>
    <s v="11/1/2017"/>
    <s v="BRK"/>
    <n v="903"/>
    <n v="96"/>
    <n v="306"/>
    <n v="1305"/>
  </r>
  <r>
    <x v="2267"/>
    <n v="202"/>
    <s v="Pinkerton Academy"/>
    <s v="11/1/2017"/>
    <s v="LUN"/>
    <n v="4067"/>
    <n v="812"/>
    <n v="14946"/>
    <n v="19825"/>
  </r>
  <r>
    <x v="2268"/>
    <n v="202"/>
    <s v="Pinkerton Academy"/>
    <s v="12/1/2017"/>
    <s v="BRK"/>
    <n v="772"/>
    <n v="48"/>
    <n v="287"/>
    <n v="1107"/>
  </r>
  <r>
    <x v="2269"/>
    <n v="202"/>
    <s v="Pinkerton Academy"/>
    <s v="12/1/2017"/>
    <s v="LUN"/>
    <n v="3404"/>
    <n v="661"/>
    <n v="12394"/>
    <n v="16459"/>
  </r>
  <r>
    <x v="2270"/>
    <n v="51"/>
    <s v="Pittsfield SAU Office"/>
    <s v="1/1/2018"/>
    <s v="SNBrk"/>
    <n v="1782"/>
    <n v="171"/>
    <n v="417"/>
    <n v="2370"/>
  </r>
  <r>
    <x v="2271"/>
    <n v="51"/>
    <s v="Pittsfield SAU Office"/>
    <s v="1/1/2018"/>
    <s v="SNLun"/>
    <n v="3481"/>
    <n v="508"/>
    <n v="1789"/>
    <n v="5778"/>
  </r>
  <r>
    <x v="2272"/>
    <n v="51"/>
    <s v="Pittsfield SAU Office"/>
    <s v="2/1/2018"/>
    <s v="SNBrk"/>
    <n v="1497"/>
    <n v="161"/>
    <n v="387"/>
    <n v="2045"/>
  </r>
  <r>
    <x v="2273"/>
    <n v="51"/>
    <s v="Pittsfield SAU Office"/>
    <s v="2/1/2018"/>
    <s v="SNLun"/>
    <n v="2936"/>
    <n v="452"/>
    <n v="1459"/>
    <n v="4847"/>
  </r>
  <r>
    <x v="2274"/>
    <n v="51"/>
    <s v="Pittsfield SAU Office"/>
    <s v="3/1/2018"/>
    <s v="SNBrk"/>
    <n v="1647"/>
    <n v="133"/>
    <n v="473"/>
    <n v="2253"/>
  </r>
  <r>
    <x v="2275"/>
    <n v="51"/>
    <s v="Pittsfield SAU Office"/>
    <s v="3/1/2018"/>
    <s v="SNLun"/>
    <n v="3134"/>
    <n v="410"/>
    <n v="1584"/>
    <n v="5128"/>
  </r>
  <r>
    <x v="2276"/>
    <n v="51"/>
    <s v="Pittsfield SAU Office"/>
    <s v="4/1/2018"/>
    <s v="SNBrk"/>
    <n v="1567"/>
    <n v="121"/>
    <n v="384"/>
    <n v="2072"/>
  </r>
  <r>
    <x v="2277"/>
    <n v="51"/>
    <s v="Pittsfield SAU Office"/>
    <s v="4/1/2018"/>
    <s v="SNLun"/>
    <n v="2859"/>
    <n v="343"/>
    <n v="1441"/>
    <n v="4643"/>
  </r>
  <r>
    <x v="2278"/>
    <n v="51"/>
    <s v="Pittsfield SAU Office"/>
    <s v="5/1/2018"/>
    <s v="SNBrk"/>
    <n v="2299"/>
    <n v="196"/>
    <n v="487"/>
    <n v="2982"/>
  </r>
  <r>
    <x v="2279"/>
    <n v="51"/>
    <s v="Pittsfield SAU Office"/>
    <s v="5/1/2018"/>
    <s v="SNLun"/>
    <n v="4160"/>
    <n v="485"/>
    <n v="2030"/>
    <n v="6675"/>
  </r>
  <r>
    <x v="2280"/>
    <n v="51"/>
    <s v="Pittsfield SAU Office"/>
    <s v="6/1/2018"/>
    <s v="SNBrk"/>
    <n v="1494"/>
    <n v="108"/>
    <n v="300"/>
    <n v="1902"/>
  </r>
  <r>
    <x v="2281"/>
    <n v="51"/>
    <s v="Pittsfield SAU Office"/>
    <s v="6/1/2018"/>
    <s v="SNLun"/>
    <n v="2832"/>
    <n v="342"/>
    <n v="1454"/>
    <n v="4628"/>
  </r>
  <r>
    <x v="2282"/>
    <n v="51"/>
    <s v="Pittsfield SAU Office"/>
    <s v="8/1/2017"/>
    <s v="SNBrk"/>
    <n v="197"/>
    <n v="27"/>
    <n v="63"/>
    <n v="287"/>
  </r>
  <r>
    <x v="2283"/>
    <n v="51"/>
    <s v="Pittsfield SAU Office"/>
    <s v="8/1/2017"/>
    <s v="SNLun"/>
    <n v="472"/>
    <n v="112"/>
    <n v="273"/>
    <n v="857"/>
  </r>
  <r>
    <x v="2284"/>
    <n v="51"/>
    <s v="Pittsfield SAU Office"/>
    <s v="9/1/2017"/>
    <s v="SNBrk"/>
    <n v="1665"/>
    <n v="211"/>
    <n v="431"/>
    <n v="2307"/>
  </r>
  <r>
    <x v="2285"/>
    <n v="51"/>
    <s v="Pittsfield SAU Office"/>
    <s v="9/1/2017"/>
    <s v="SNLun"/>
    <n v="3414"/>
    <n v="615"/>
    <n v="1730"/>
    <n v="5759"/>
  </r>
  <r>
    <x v="2286"/>
    <n v="51"/>
    <s v="Pittsfield SAU Office"/>
    <s v="10/1/2017"/>
    <s v="SNBrk"/>
    <n v="1850"/>
    <n v="290"/>
    <n v="597"/>
    <n v="2737"/>
  </r>
  <r>
    <x v="2287"/>
    <n v="51"/>
    <s v="Pittsfield SAU Office"/>
    <s v="10/1/2017"/>
    <s v="SNLun"/>
    <n v="3145"/>
    <n v="630"/>
    <n v="1652"/>
    <n v="5427"/>
  </r>
  <r>
    <x v="2288"/>
    <n v="51"/>
    <s v="Pittsfield SAU Office"/>
    <s v="11/1/2017"/>
    <s v="SNBrk"/>
    <n v="1605"/>
    <n v="177"/>
    <n v="559"/>
    <n v="2341"/>
  </r>
  <r>
    <x v="2289"/>
    <n v="51"/>
    <s v="Pittsfield SAU Office"/>
    <s v="11/1/2017"/>
    <s v="SNLun"/>
    <n v="2866"/>
    <n v="526"/>
    <n v="1681"/>
    <n v="5073"/>
  </r>
  <r>
    <x v="2290"/>
    <n v="51"/>
    <s v="Pittsfield SAU Office"/>
    <s v="12/1/2017"/>
    <s v="SNBrk"/>
    <n v="1449"/>
    <n v="140"/>
    <n v="397"/>
    <n v="1986"/>
  </r>
  <r>
    <x v="2291"/>
    <n v="51"/>
    <s v="Pittsfield SAU Office"/>
    <s v="12/1/2017"/>
    <s v="SNLun"/>
    <n v="2573"/>
    <n v="421"/>
    <n v="1576"/>
    <n v="4570"/>
  </r>
  <r>
    <x v="2292"/>
    <n v="32"/>
    <s v="Plainfield SAU Office"/>
    <s v="1/1/2018"/>
    <s v="LUN"/>
    <n v="121"/>
    <n v="17"/>
    <n v="806"/>
    <n v="944"/>
  </r>
  <r>
    <x v="2293"/>
    <n v="32"/>
    <s v="Plainfield SAU Office"/>
    <s v="2/1/2018"/>
    <s v="LUN"/>
    <n v="89"/>
    <n v="6"/>
    <n v="555"/>
    <n v="650"/>
  </r>
  <r>
    <x v="2294"/>
    <n v="32"/>
    <s v="Plainfield SAU Office"/>
    <s v="3/1/2018"/>
    <s v="LUN"/>
    <n v="174"/>
    <n v="0"/>
    <n v="919"/>
    <n v="1093"/>
  </r>
  <r>
    <x v="2295"/>
    <n v="32"/>
    <s v="Plainfield SAU Office"/>
    <s v="4/1/2018"/>
    <s v="LUN"/>
    <n v="142"/>
    <n v="0"/>
    <n v="670"/>
    <n v="812"/>
  </r>
  <r>
    <x v="2296"/>
    <n v="32"/>
    <s v="Plainfield SAU Office"/>
    <s v="5/1/2018"/>
    <s v="LUN"/>
    <n v="163"/>
    <n v="0"/>
    <n v="909"/>
    <n v="1072"/>
  </r>
  <r>
    <x v="2297"/>
    <n v="32"/>
    <s v="Plainfield SAU Office"/>
    <s v="6/1/2018"/>
    <s v="LUN"/>
    <n v="103"/>
    <n v="0"/>
    <n v="688"/>
    <n v="791"/>
  </r>
  <r>
    <x v="2298"/>
    <n v="32"/>
    <s v="Plainfield SAU Office"/>
    <s v="8/1/2017"/>
    <s v="LUN"/>
    <n v="10"/>
    <n v="0"/>
    <n v="41"/>
    <n v="51"/>
  </r>
  <r>
    <x v="2299"/>
    <n v="32"/>
    <s v="Plainfield SAU Office"/>
    <s v="9/1/2017"/>
    <s v="LUN"/>
    <n v="113"/>
    <n v="21"/>
    <n v="792"/>
    <n v="926"/>
  </r>
  <r>
    <x v="2300"/>
    <n v="32"/>
    <s v="Plainfield SAU Office"/>
    <s v="10/1/2017"/>
    <s v="LUN"/>
    <n v="147"/>
    <n v="18"/>
    <n v="826"/>
    <n v="991"/>
  </r>
  <r>
    <x v="2301"/>
    <n v="32"/>
    <s v="Plainfield SAU Office"/>
    <s v="11/1/2017"/>
    <s v="LUN"/>
    <n v="134"/>
    <n v="14"/>
    <n v="854"/>
    <n v="1002"/>
  </r>
  <r>
    <x v="2302"/>
    <n v="32"/>
    <s v="Plainfield SAU Office"/>
    <s v="12/1/2017"/>
    <s v="LUN"/>
    <n v="95"/>
    <n v="9"/>
    <n v="611"/>
    <n v="715"/>
  </r>
  <r>
    <x v="2303"/>
    <n v="48"/>
    <s v="Plymouth SAU Office"/>
    <s v="1/1/2018"/>
    <s v="BRK"/>
    <n v="120"/>
    <n v="8"/>
    <n v="183"/>
    <n v="311"/>
  </r>
  <r>
    <x v="2304"/>
    <n v="48"/>
    <s v="Plymouth SAU Office"/>
    <s v="1/1/2018"/>
    <s v="LUN"/>
    <n v="6243"/>
    <n v="1046"/>
    <n v="6644"/>
    <n v="13933"/>
  </r>
  <r>
    <x v="2305"/>
    <n v="48"/>
    <s v="Plymouth SAU Office"/>
    <s v="1/1/2018"/>
    <s v="SNBrk"/>
    <n v="2983"/>
    <n v="352"/>
    <n v="970"/>
    <n v="4305"/>
  </r>
  <r>
    <x v="2306"/>
    <n v="48"/>
    <s v="Plymouth SAU Office"/>
    <s v="1/1/2018"/>
    <s v="SUP"/>
    <n v="1183"/>
    <n v="0"/>
    <n v="0"/>
    <n v="1183"/>
  </r>
  <r>
    <x v="2307"/>
    <n v="48"/>
    <s v="Plymouth SAU Office"/>
    <s v="2/1/2018"/>
    <s v="BRK"/>
    <n v="117"/>
    <n v="11"/>
    <n v="136"/>
    <n v="264"/>
  </r>
  <r>
    <x v="2308"/>
    <n v="48"/>
    <s v="Plymouth SAU Office"/>
    <s v="2/1/2018"/>
    <s v="LUN"/>
    <n v="5685"/>
    <n v="951"/>
    <n v="6243"/>
    <n v="12879"/>
  </r>
  <r>
    <x v="2309"/>
    <n v="48"/>
    <s v="Plymouth SAU Office"/>
    <s v="2/1/2018"/>
    <s v="SNBrk"/>
    <n v="2690"/>
    <n v="299"/>
    <n v="929"/>
    <n v="3918"/>
  </r>
  <r>
    <x v="2310"/>
    <n v="48"/>
    <s v="Plymouth SAU Office"/>
    <s v="2/1/2018"/>
    <s v="SUP"/>
    <n v="900"/>
    <n v="0"/>
    <n v="0"/>
    <n v="900"/>
  </r>
  <r>
    <x v="2311"/>
    <n v="48"/>
    <s v="Plymouth SAU Office"/>
    <s v="3/1/2018"/>
    <s v="BRK"/>
    <n v="144"/>
    <n v="14"/>
    <n v="184"/>
    <n v="342"/>
  </r>
  <r>
    <x v="2312"/>
    <n v="48"/>
    <s v="Plymouth SAU Office"/>
    <s v="3/1/2018"/>
    <s v="LUN"/>
    <n v="6635"/>
    <n v="1109"/>
    <n v="6973"/>
    <n v="14717"/>
  </r>
  <r>
    <x v="2313"/>
    <n v="48"/>
    <s v="Plymouth SAU Office"/>
    <s v="3/1/2018"/>
    <s v="SNBrk"/>
    <n v="3149"/>
    <n v="395"/>
    <n v="1051"/>
    <n v="4595"/>
  </r>
  <r>
    <x v="2314"/>
    <n v="48"/>
    <s v="Plymouth SAU Office"/>
    <s v="3/1/2018"/>
    <s v="SUP"/>
    <n v="918"/>
    <n v="0"/>
    <n v="0"/>
    <n v="918"/>
  </r>
  <r>
    <x v="2315"/>
    <n v="48"/>
    <s v="Plymouth SAU Office"/>
    <s v="4/1/2018"/>
    <s v="BRK"/>
    <n v="121"/>
    <n v="6"/>
    <n v="195"/>
    <n v="322"/>
  </r>
  <r>
    <x v="2316"/>
    <n v="48"/>
    <s v="Plymouth SAU Office"/>
    <s v="4/1/2018"/>
    <s v="LUN"/>
    <n v="5641"/>
    <n v="879"/>
    <n v="5985"/>
    <n v="12505"/>
  </r>
  <r>
    <x v="2317"/>
    <n v="48"/>
    <s v="Plymouth SAU Office"/>
    <s v="4/1/2018"/>
    <s v="SNBrk"/>
    <n v="2817"/>
    <n v="334"/>
    <n v="998"/>
    <n v="4149"/>
  </r>
  <r>
    <x v="2318"/>
    <n v="48"/>
    <s v="Plymouth SAU Office"/>
    <s v="4/1/2018"/>
    <s v="SUP"/>
    <n v="852"/>
    <n v="0"/>
    <n v="0"/>
    <n v="852"/>
  </r>
  <r>
    <x v="2319"/>
    <n v="48"/>
    <s v="Plymouth SAU Office"/>
    <s v="5/1/2018"/>
    <s v="BRK"/>
    <n v="172"/>
    <n v="18"/>
    <n v="274"/>
    <n v="464"/>
  </r>
  <r>
    <x v="2320"/>
    <n v="48"/>
    <s v="Plymouth SAU Office"/>
    <s v="5/1/2018"/>
    <s v="LUN"/>
    <n v="8207"/>
    <n v="1280"/>
    <n v="8647"/>
    <n v="18134"/>
  </r>
  <r>
    <x v="2321"/>
    <n v="48"/>
    <s v="Plymouth SAU Office"/>
    <s v="5/1/2018"/>
    <s v="SNBrk"/>
    <n v="3976"/>
    <n v="508"/>
    <n v="1410"/>
    <n v="5894"/>
  </r>
  <r>
    <x v="2322"/>
    <n v="48"/>
    <s v="Plymouth SAU Office"/>
    <s v="5/1/2018"/>
    <s v="SUP"/>
    <n v="1260"/>
    <n v="0"/>
    <n v="0"/>
    <n v="1260"/>
  </r>
  <r>
    <x v="2323"/>
    <n v="48"/>
    <s v="Plymouth SAU Office"/>
    <s v="6/1/2018"/>
    <s v="BRK"/>
    <n v="94"/>
    <n v="13"/>
    <n v="150"/>
    <n v="257"/>
  </r>
  <r>
    <x v="2324"/>
    <n v="48"/>
    <s v="Plymouth SAU Office"/>
    <s v="6/1/2018"/>
    <s v="LUN"/>
    <n v="4647"/>
    <n v="623"/>
    <n v="4243"/>
    <n v="9513"/>
  </r>
  <r>
    <x v="2325"/>
    <n v="48"/>
    <s v="Plymouth SAU Office"/>
    <s v="6/1/2018"/>
    <s v="SNBrk"/>
    <n v="2366"/>
    <n v="288"/>
    <n v="719"/>
    <n v="3373"/>
  </r>
  <r>
    <x v="2326"/>
    <n v="48"/>
    <s v="Plymouth SAU Office"/>
    <s v="6/1/2018"/>
    <s v="SUP"/>
    <n v="498"/>
    <n v="0"/>
    <n v="0"/>
    <n v="498"/>
  </r>
  <r>
    <x v="2327"/>
    <n v="48"/>
    <s v="Plymouth SAU Office"/>
    <s v="8/1/2017"/>
    <s v="BRK"/>
    <n v="7"/>
    <n v="0"/>
    <n v="18"/>
    <n v="25"/>
  </r>
  <r>
    <x v="2328"/>
    <n v="48"/>
    <s v="Plymouth SAU Office"/>
    <s v="8/1/2017"/>
    <s v="LUN"/>
    <n v="1016"/>
    <n v="168"/>
    <n v="1054"/>
    <n v="2238"/>
  </r>
  <r>
    <x v="2329"/>
    <n v="48"/>
    <s v="Plymouth SAU Office"/>
    <s v="8/1/2017"/>
    <s v="SNBrk"/>
    <n v="464"/>
    <n v="64"/>
    <n v="160"/>
    <n v="688"/>
  </r>
  <r>
    <x v="2330"/>
    <n v="48"/>
    <s v="Plymouth SAU Office"/>
    <s v="9/1/2017"/>
    <s v="BRK"/>
    <n v="122"/>
    <n v="8"/>
    <n v="181"/>
    <n v="311"/>
  </r>
  <r>
    <x v="2331"/>
    <n v="48"/>
    <s v="Plymouth SAU Office"/>
    <s v="9/1/2017"/>
    <s v="LUN"/>
    <n v="6170"/>
    <n v="1292"/>
    <n v="7257"/>
    <n v="14719"/>
  </r>
  <r>
    <x v="2332"/>
    <n v="48"/>
    <s v="Plymouth SAU Office"/>
    <s v="9/1/2017"/>
    <s v="SNBrk"/>
    <n v="2804"/>
    <n v="482"/>
    <n v="929"/>
    <n v="4215"/>
  </r>
  <r>
    <x v="2333"/>
    <n v="48"/>
    <s v="Plymouth SAU Office"/>
    <s v="9/1/2017"/>
    <s v="SUP"/>
    <n v="815"/>
    <n v="0"/>
    <n v="0"/>
    <n v="815"/>
  </r>
  <r>
    <x v="2334"/>
    <n v="48"/>
    <s v="Plymouth SAU Office"/>
    <s v="10/1/2017"/>
    <s v="BRK"/>
    <n v="124"/>
    <n v="10"/>
    <n v="183"/>
    <n v="317"/>
  </r>
  <r>
    <x v="2335"/>
    <n v="48"/>
    <s v="Plymouth SAU Office"/>
    <s v="10/1/2017"/>
    <s v="LUN"/>
    <n v="6634"/>
    <n v="1085"/>
    <n v="7528"/>
    <n v="15247"/>
  </r>
  <r>
    <x v="2336"/>
    <n v="48"/>
    <s v="Plymouth SAU Office"/>
    <s v="10/1/2017"/>
    <s v="SNBrk"/>
    <n v="3193"/>
    <n v="407"/>
    <n v="1155"/>
    <n v="4755"/>
  </r>
  <r>
    <x v="2337"/>
    <n v="48"/>
    <s v="Plymouth SAU Office"/>
    <s v="10/1/2017"/>
    <s v="SUP"/>
    <n v="927"/>
    <n v="0"/>
    <n v="0"/>
    <n v="927"/>
  </r>
  <r>
    <x v="2338"/>
    <n v="48"/>
    <s v="Plymouth SAU Office"/>
    <s v="11/1/2017"/>
    <s v="BRK"/>
    <n v="132"/>
    <n v="6"/>
    <n v="244"/>
    <n v="382"/>
  </r>
  <r>
    <x v="2339"/>
    <n v="48"/>
    <s v="Plymouth SAU Office"/>
    <s v="11/1/2017"/>
    <s v="LUN"/>
    <n v="6423"/>
    <n v="1128"/>
    <n v="7492"/>
    <n v="15043"/>
  </r>
  <r>
    <x v="2340"/>
    <n v="48"/>
    <s v="Plymouth SAU Office"/>
    <s v="11/1/2017"/>
    <s v="SNBrk"/>
    <n v="1206"/>
    <n v="356"/>
    <n v="1103"/>
    <n v="2665"/>
  </r>
  <r>
    <x v="2341"/>
    <n v="48"/>
    <s v="Plymouth SAU Office"/>
    <s v="11/1/2017"/>
    <s v="SUP"/>
    <n v="1180"/>
    <n v="0"/>
    <n v="0"/>
    <n v="1180"/>
  </r>
  <r>
    <x v="2338"/>
    <n v="48"/>
    <s v="Plymouth SAU Office"/>
    <s v="11/1/2017"/>
    <s v="BRK"/>
    <n v="15"/>
    <n v="0"/>
    <n v="0"/>
    <n v="15"/>
  </r>
  <r>
    <x v="2340"/>
    <n v="48"/>
    <s v="Plymouth SAU Office"/>
    <s v="11/1/2017"/>
    <s v="SNBrk"/>
    <n v="1772"/>
    <n v="0"/>
    <n v="0"/>
    <n v="1772"/>
  </r>
  <r>
    <x v="2342"/>
    <n v="48"/>
    <s v="Plymouth SAU Office"/>
    <s v="12/1/2017"/>
    <s v="BRK"/>
    <n v="97"/>
    <n v="5"/>
    <n v="169"/>
    <n v="271"/>
  </r>
  <r>
    <x v="2343"/>
    <n v="48"/>
    <s v="Plymouth SAU Office"/>
    <s v="12/1/2017"/>
    <s v="LUN"/>
    <n v="4980"/>
    <n v="876"/>
    <n v="5681"/>
    <n v="11537"/>
  </r>
  <r>
    <x v="2344"/>
    <n v="48"/>
    <s v="Plymouth SAU Office"/>
    <s v="12/1/2017"/>
    <s v="SNBrk"/>
    <n v="2385"/>
    <n v="275"/>
    <n v="827"/>
    <n v="3487"/>
  </r>
  <r>
    <x v="2345"/>
    <n v="48"/>
    <s v="Plymouth SAU Office"/>
    <s v="12/1/2017"/>
    <s v="SUP"/>
    <n v="718"/>
    <n v="0"/>
    <n v="0"/>
    <n v="718"/>
  </r>
  <r>
    <x v="2346"/>
    <n v="52"/>
    <s v="Portsmouth SAU Office"/>
    <s v="1/1/2018"/>
    <s v="BRK"/>
    <n v="1564"/>
    <n v="247"/>
    <n v="1532"/>
    <n v="3343"/>
  </r>
  <r>
    <x v="2347"/>
    <n v="52"/>
    <s v="Portsmouth SAU Office"/>
    <s v="1/1/2018"/>
    <s v="LUN"/>
    <n v="4046"/>
    <n v="664"/>
    <n v="8965"/>
    <n v="13675"/>
  </r>
  <r>
    <x v="2348"/>
    <n v="52"/>
    <s v="Portsmouth SAU Office"/>
    <s v="1/1/2018"/>
    <s v="SNBrk"/>
    <n v="973"/>
    <n v="74"/>
    <n v="240"/>
    <n v="1287"/>
  </r>
  <r>
    <x v="2349"/>
    <n v="52"/>
    <s v="Portsmouth SAU Office"/>
    <s v="1/1/2018"/>
    <s v="SP2"/>
    <n v="249"/>
    <n v="77"/>
    <n v="807"/>
    <n v="1133"/>
  </r>
  <r>
    <x v="2350"/>
    <n v="52"/>
    <s v="Portsmouth SAU Office"/>
    <s v="2/1/2018"/>
    <s v="BRK"/>
    <n v="1564"/>
    <n v="280"/>
    <n v="1607"/>
    <n v="3451"/>
  </r>
  <r>
    <x v="2351"/>
    <n v="52"/>
    <s v="Portsmouth SAU Office"/>
    <s v="2/1/2018"/>
    <s v="LUN"/>
    <n v="4223"/>
    <n v="670"/>
    <n v="9228"/>
    <n v="14121"/>
  </r>
  <r>
    <x v="2352"/>
    <n v="52"/>
    <s v="Portsmouth SAU Office"/>
    <s v="2/1/2018"/>
    <s v="SNBrk"/>
    <n v="1059"/>
    <n v="84"/>
    <n v="317"/>
    <n v="1460"/>
  </r>
  <r>
    <x v="2353"/>
    <n v="52"/>
    <s v="Portsmouth SAU Office"/>
    <s v="2/1/2018"/>
    <s v="SP2"/>
    <n v="180"/>
    <n v="53"/>
    <n v="604"/>
    <n v="837"/>
  </r>
  <r>
    <x v="2354"/>
    <n v="52"/>
    <s v="Portsmouth SAU Office"/>
    <s v="3/1/2018"/>
    <s v="BRK"/>
    <n v="1610"/>
    <n v="242"/>
    <n v="1675"/>
    <n v="3527"/>
  </r>
  <r>
    <x v="2355"/>
    <n v="52"/>
    <s v="Portsmouth SAU Office"/>
    <s v="3/1/2018"/>
    <s v="LUN"/>
    <n v="4248"/>
    <n v="648"/>
    <n v="9411"/>
    <n v="14307"/>
  </r>
  <r>
    <x v="2356"/>
    <n v="52"/>
    <s v="Portsmouth SAU Office"/>
    <s v="3/1/2018"/>
    <s v="SNBrk"/>
    <n v="1126"/>
    <n v="106"/>
    <n v="315"/>
    <n v="1547"/>
  </r>
  <r>
    <x v="2357"/>
    <n v="52"/>
    <s v="Portsmouth SAU Office"/>
    <s v="3/1/2018"/>
    <s v="SP2"/>
    <n v="252"/>
    <n v="73"/>
    <n v="834"/>
    <n v="1159"/>
  </r>
  <r>
    <x v="2358"/>
    <n v="52"/>
    <s v="Portsmouth SAU Office"/>
    <s v="4/1/2018"/>
    <s v="BRK"/>
    <n v="1444"/>
    <n v="226"/>
    <n v="1746"/>
    <n v="3416"/>
  </r>
  <r>
    <x v="2359"/>
    <n v="52"/>
    <s v="Portsmouth SAU Office"/>
    <s v="4/1/2018"/>
    <s v="LUN"/>
    <n v="3916"/>
    <n v="556"/>
    <n v="8469"/>
    <n v="12941"/>
  </r>
  <r>
    <x v="2360"/>
    <n v="52"/>
    <s v="Portsmouth SAU Office"/>
    <s v="4/1/2018"/>
    <s v="SNBrk"/>
    <n v="1089"/>
    <n v="75"/>
    <n v="304"/>
    <n v="1468"/>
  </r>
  <r>
    <x v="2361"/>
    <n v="52"/>
    <s v="Portsmouth SAU Office"/>
    <s v="4/1/2018"/>
    <s v="SP2"/>
    <n v="255"/>
    <n v="69"/>
    <n v="880"/>
    <n v="1204"/>
  </r>
  <r>
    <x v="2362"/>
    <n v="52"/>
    <s v="Portsmouth SAU Office"/>
    <s v="5/1/2018"/>
    <s v="BRK"/>
    <n v="1928"/>
    <n v="346"/>
    <n v="2464"/>
    <n v="4738"/>
  </r>
  <r>
    <x v="2363"/>
    <n v="52"/>
    <s v="Portsmouth SAU Office"/>
    <s v="5/1/2018"/>
    <s v="LUN"/>
    <n v="5314"/>
    <n v="835"/>
    <n v="11691"/>
    <n v="17840"/>
  </r>
  <r>
    <x v="2364"/>
    <n v="52"/>
    <s v="Portsmouth SAU Office"/>
    <s v="5/1/2018"/>
    <s v="SNBrk"/>
    <n v="1537"/>
    <n v="95"/>
    <n v="366"/>
    <n v="1998"/>
  </r>
  <r>
    <x v="2365"/>
    <n v="52"/>
    <s v="Portsmouth SAU Office"/>
    <s v="5/1/2018"/>
    <s v="SP2"/>
    <n v="345"/>
    <n v="77"/>
    <n v="1058"/>
    <n v="1480"/>
  </r>
  <r>
    <x v="2366"/>
    <n v="52"/>
    <s v="Portsmouth SAU Office"/>
    <s v="6/1/2018"/>
    <s v="BRK"/>
    <n v="1134"/>
    <n v="216"/>
    <n v="1387"/>
    <n v="2737"/>
  </r>
  <r>
    <x v="2367"/>
    <n v="52"/>
    <s v="Portsmouth SAU Office"/>
    <s v="6/1/2018"/>
    <s v="LUN"/>
    <n v="3084"/>
    <n v="483"/>
    <n v="6813"/>
    <n v="10380"/>
  </r>
  <r>
    <x v="2368"/>
    <n v="52"/>
    <s v="Portsmouth SAU Office"/>
    <s v="6/1/2018"/>
    <s v="SNBrk"/>
    <n v="891"/>
    <n v="50"/>
    <n v="222"/>
    <n v="1163"/>
  </r>
  <r>
    <x v="2369"/>
    <n v="52"/>
    <s v="Portsmouth SAU Office"/>
    <s v="6/1/2018"/>
    <s v="SP2"/>
    <n v="241"/>
    <n v="45"/>
    <n v="652"/>
    <n v="938"/>
  </r>
  <r>
    <x v="2370"/>
    <n v="52"/>
    <s v="Portsmouth SAU Office"/>
    <s v="8/1/2017"/>
    <s v="BRK"/>
    <n v="105"/>
    <n v="15"/>
    <n v="112"/>
    <n v="232"/>
  </r>
  <r>
    <x v="2371"/>
    <n v="52"/>
    <s v="Portsmouth SAU Office"/>
    <s v="8/1/2017"/>
    <s v="LUN"/>
    <n v="664"/>
    <n v="106"/>
    <n v="1501"/>
    <n v="2271"/>
  </r>
  <r>
    <x v="2372"/>
    <n v="52"/>
    <s v="Portsmouth SAU Office"/>
    <s v="8/1/2017"/>
    <s v="SNBrk"/>
    <n v="182"/>
    <n v="10"/>
    <n v="15"/>
    <n v="207"/>
  </r>
  <r>
    <x v="2373"/>
    <n v="52"/>
    <s v="Portsmouth SAU Office"/>
    <s v="9/1/2017"/>
    <s v="BRK"/>
    <n v="1308"/>
    <n v="142"/>
    <n v="1268"/>
    <n v="2718"/>
  </r>
  <r>
    <x v="2374"/>
    <n v="52"/>
    <s v="Portsmouth SAU Office"/>
    <s v="9/1/2017"/>
    <s v="LUN"/>
    <n v="4862"/>
    <n v="625"/>
    <n v="9502"/>
    <n v="14989"/>
  </r>
  <r>
    <x v="2375"/>
    <n v="52"/>
    <s v="Portsmouth SAU Office"/>
    <s v="9/1/2017"/>
    <s v="SNBrk"/>
    <n v="1300"/>
    <n v="84"/>
    <n v="206"/>
    <n v="1590"/>
  </r>
  <r>
    <x v="2376"/>
    <n v="52"/>
    <s v="Portsmouth SAU Office"/>
    <s v="9/1/2017"/>
    <s v="SP2"/>
    <n v="219"/>
    <n v="57"/>
    <n v="579"/>
    <n v="855"/>
  </r>
  <r>
    <x v="2377"/>
    <n v="52"/>
    <s v="Portsmouth SAU Office"/>
    <s v="10/1/2017"/>
    <s v="BRK"/>
    <n v="1628"/>
    <n v="210"/>
    <n v="1582"/>
    <n v="3420"/>
  </r>
  <r>
    <x v="2378"/>
    <n v="52"/>
    <s v="Portsmouth SAU Office"/>
    <s v="10/1/2017"/>
    <s v="LUN"/>
    <n v="4823"/>
    <n v="799"/>
    <n v="10651"/>
    <n v="16273"/>
  </r>
  <r>
    <x v="2379"/>
    <n v="52"/>
    <s v="Portsmouth SAU Office"/>
    <s v="10/1/2017"/>
    <s v="SNBrk"/>
    <n v="1237"/>
    <n v="107"/>
    <n v="264"/>
    <n v="1608"/>
  </r>
  <r>
    <x v="2380"/>
    <n v="52"/>
    <s v="Portsmouth SAU Office"/>
    <s v="10/1/2017"/>
    <s v="SP2"/>
    <n v="330"/>
    <n v="66"/>
    <n v="748"/>
    <n v="1144"/>
  </r>
  <r>
    <x v="2381"/>
    <n v="52"/>
    <s v="Portsmouth SAU Office"/>
    <s v="11/1/2017"/>
    <s v="BRK"/>
    <n v="1473"/>
    <n v="242"/>
    <n v="1573"/>
    <n v="3288"/>
  </r>
  <r>
    <x v="2382"/>
    <n v="52"/>
    <s v="Portsmouth SAU Office"/>
    <s v="11/1/2017"/>
    <s v="LUN"/>
    <n v="3973"/>
    <n v="648"/>
    <n v="9262"/>
    <n v="13883"/>
  </r>
  <r>
    <x v="2383"/>
    <n v="52"/>
    <s v="Portsmouth SAU Office"/>
    <s v="11/1/2017"/>
    <s v="SNBrk"/>
    <n v="974"/>
    <n v="88"/>
    <n v="265"/>
    <n v="1327"/>
  </r>
  <r>
    <x v="2384"/>
    <n v="52"/>
    <s v="Portsmouth SAU Office"/>
    <s v="11/1/2017"/>
    <s v="SP2"/>
    <n v="297"/>
    <n v="56"/>
    <n v="799"/>
    <n v="1152"/>
  </r>
  <r>
    <x v="2385"/>
    <n v="52"/>
    <s v="Portsmouth SAU Office"/>
    <s v="12/1/2017"/>
    <s v="BRK"/>
    <n v="1423"/>
    <n v="234"/>
    <n v="1459"/>
    <n v="3116"/>
  </r>
  <r>
    <x v="2386"/>
    <n v="52"/>
    <s v="Portsmouth SAU Office"/>
    <s v="12/1/2017"/>
    <s v="LUN"/>
    <n v="3812"/>
    <n v="626"/>
    <n v="8938"/>
    <n v="13376"/>
  </r>
  <r>
    <x v="2387"/>
    <n v="52"/>
    <s v="Portsmouth SAU Office"/>
    <s v="12/1/2017"/>
    <s v="SNBrk"/>
    <n v="948"/>
    <n v="74"/>
    <n v="238"/>
    <n v="1260"/>
  </r>
  <r>
    <x v="2388"/>
    <n v="52"/>
    <s v="Portsmouth SAU Office"/>
    <s v="12/1/2017"/>
    <s v="SP2"/>
    <n v="220"/>
    <n v="61"/>
    <n v="624"/>
    <n v="905"/>
  </r>
  <r>
    <x v="2389"/>
    <n v="301"/>
    <s v="Prospect Mountain JMA"/>
    <s v="1/1/2018"/>
    <s v="BRK"/>
    <n v="610"/>
    <n v="126"/>
    <n v="944"/>
    <n v="1680"/>
  </r>
  <r>
    <x v="2390"/>
    <n v="301"/>
    <s v="Prospect Mountain JMA"/>
    <s v="1/1/2018"/>
    <s v="LUN"/>
    <n v="1009"/>
    <n v="300"/>
    <n v="3092"/>
    <n v="4401"/>
  </r>
  <r>
    <x v="2391"/>
    <n v="301"/>
    <s v="Prospect Mountain JMA"/>
    <s v="2/1/2018"/>
    <s v="BRK"/>
    <n v="563"/>
    <n v="99"/>
    <n v="741"/>
    <n v="1403"/>
  </r>
  <r>
    <x v="2392"/>
    <n v="301"/>
    <s v="Prospect Mountain JMA"/>
    <s v="2/1/2018"/>
    <s v="LUN"/>
    <n v="903"/>
    <n v="246"/>
    <n v="2651"/>
    <n v="3800"/>
  </r>
  <r>
    <x v="2393"/>
    <n v="301"/>
    <s v="Prospect Mountain JMA"/>
    <s v="3/1/2018"/>
    <s v="BRK"/>
    <n v="606"/>
    <n v="102"/>
    <n v="916"/>
    <n v="1624"/>
  </r>
  <r>
    <x v="2394"/>
    <n v="301"/>
    <s v="Prospect Mountain JMA"/>
    <s v="3/1/2018"/>
    <s v="LUN"/>
    <n v="959"/>
    <n v="243"/>
    <n v="2888"/>
    <n v="4090"/>
  </r>
  <r>
    <x v="2395"/>
    <n v="301"/>
    <s v="Prospect Mountain JMA"/>
    <s v="4/1/2018"/>
    <s v="BRK"/>
    <n v="558"/>
    <n v="93"/>
    <n v="798"/>
    <n v="1449"/>
  </r>
  <r>
    <x v="2396"/>
    <n v="301"/>
    <s v="Prospect Mountain JMA"/>
    <s v="4/1/2018"/>
    <s v="LUN"/>
    <n v="906"/>
    <n v="221"/>
    <n v="2642"/>
    <n v="3769"/>
  </r>
  <r>
    <x v="2397"/>
    <n v="301"/>
    <s v="Prospect Mountain JMA"/>
    <s v="5/1/2018"/>
    <s v="BRK"/>
    <n v="824"/>
    <n v="110"/>
    <n v="1163"/>
    <n v="2097"/>
  </r>
  <r>
    <x v="2398"/>
    <n v="301"/>
    <s v="Prospect Mountain JMA"/>
    <s v="5/1/2018"/>
    <s v="LUN"/>
    <n v="1255"/>
    <n v="289"/>
    <n v="3564"/>
    <n v="5108"/>
  </r>
  <r>
    <x v="2399"/>
    <n v="301"/>
    <s v="Prospect Mountain JMA"/>
    <s v="6/1/2018"/>
    <s v="BRK"/>
    <n v="493"/>
    <n v="79"/>
    <n v="647"/>
    <n v="1219"/>
  </r>
  <r>
    <x v="2400"/>
    <n v="301"/>
    <s v="Prospect Mountain JMA"/>
    <s v="6/1/2018"/>
    <s v="LUN"/>
    <n v="695"/>
    <n v="176"/>
    <n v="1663"/>
    <n v="2534"/>
  </r>
  <r>
    <x v="2401"/>
    <n v="301"/>
    <s v="Prospect Mountain JMA"/>
    <s v="8/1/2017"/>
    <s v="BRK"/>
    <n v="21"/>
    <n v="1"/>
    <n v="24"/>
    <n v="46"/>
  </r>
  <r>
    <x v="2402"/>
    <n v="301"/>
    <s v="Prospect Mountain JMA"/>
    <s v="8/1/2017"/>
    <s v="LUN"/>
    <n v="80"/>
    <n v="12"/>
    <n v="249"/>
    <n v="341"/>
  </r>
  <r>
    <x v="2403"/>
    <n v="301"/>
    <s v="Prospect Mountain JMA"/>
    <s v="9/1/2017"/>
    <s v="BRK"/>
    <n v="656"/>
    <n v="93"/>
    <n v="921"/>
    <n v="1670"/>
  </r>
  <r>
    <x v="2404"/>
    <n v="301"/>
    <s v="Prospect Mountain JMA"/>
    <s v="9/1/2017"/>
    <s v="LUN"/>
    <n v="1369"/>
    <n v="271"/>
    <n v="3578"/>
    <n v="5218"/>
  </r>
  <r>
    <x v="2405"/>
    <n v="301"/>
    <s v="Prospect Mountain JMA"/>
    <s v="10/1/2017"/>
    <s v="BRK"/>
    <n v="589"/>
    <n v="108"/>
    <n v="984"/>
    <n v="1681"/>
  </r>
  <r>
    <x v="2406"/>
    <n v="301"/>
    <s v="Prospect Mountain JMA"/>
    <s v="10/1/2017"/>
    <s v="LUN"/>
    <n v="1065"/>
    <n v="285"/>
    <n v="3271"/>
    <n v="4621"/>
  </r>
  <r>
    <x v="2407"/>
    <n v="301"/>
    <s v="Prospect Mountain JMA"/>
    <s v="11/1/2017"/>
    <s v="BRK"/>
    <n v="615"/>
    <n v="87"/>
    <n v="1010"/>
    <n v="1712"/>
  </r>
  <r>
    <x v="2408"/>
    <n v="301"/>
    <s v="Prospect Mountain JMA"/>
    <s v="11/1/2017"/>
    <s v="LUN"/>
    <n v="1030"/>
    <n v="257"/>
    <n v="3265"/>
    <n v="4552"/>
  </r>
  <r>
    <x v="2409"/>
    <n v="301"/>
    <s v="Prospect Mountain JMA"/>
    <s v="12/1/2017"/>
    <s v="BRK"/>
    <n v="521"/>
    <n v="79"/>
    <n v="781"/>
    <n v="1381"/>
  </r>
  <r>
    <x v="2410"/>
    <n v="301"/>
    <s v="Prospect Mountain JMA"/>
    <s v="12/1/2017"/>
    <s v="LUN"/>
    <n v="832"/>
    <n v="224"/>
    <n v="2675"/>
    <n v="3731"/>
  </r>
  <r>
    <x v="2411"/>
    <n v="33"/>
    <s v="Raymond SAU Office"/>
    <s v="1/1/2018"/>
    <s v="BRK"/>
    <n v="379"/>
    <n v="53"/>
    <n v="190"/>
    <n v="622"/>
  </r>
  <r>
    <x v="2412"/>
    <n v="33"/>
    <s v="Raymond SAU Office"/>
    <s v="1/1/2018"/>
    <s v="LUN"/>
    <n v="3230"/>
    <n v="840"/>
    <n v="6118"/>
    <n v="10188"/>
  </r>
  <r>
    <x v="2413"/>
    <n v="33"/>
    <s v="Raymond SAU Office"/>
    <s v="1/1/2018"/>
    <s v="MLK"/>
    <n v="0"/>
    <n v="0"/>
    <n v="499"/>
    <n v="499"/>
  </r>
  <r>
    <x v="2414"/>
    <n v="33"/>
    <s v="Raymond SAU Office"/>
    <s v="1/1/2018"/>
    <s v="SNBrk"/>
    <n v="996"/>
    <n v="183"/>
    <n v="715"/>
    <n v="1894"/>
  </r>
  <r>
    <x v="2415"/>
    <n v="33"/>
    <s v="Raymond SAU Office"/>
    <s v="2/1/2018"/>
    <s v="BRK"/>
    <n v="321"/>
    <n v="51"/>
    <n v="171"/>
    <n v="543"/>
  </r>
  <r>
    <x v="2416"/>
    <n v="33"/>
    <s v="Raymond SAU Office"/>
    <s v="2/1/2018"/>
    <s v="LUN"/>
    <n v="2926"/>
    <n v="740"/>
    <n v="5597"/>
    <n v="9263"/>
  </r>
  <r>
    <x v="2417"/>
    <n v="33"/>
    <s v="Raymond SAU Office"/>
    <s v="2/1/2018"/>
    <s v="MLK"/>
    <n v="0"/>
    <n v="0"/>
    <n v="382"/>
    <n v="382"/>
  </r>
  <r>
    <x v="2418"/>
    <n v="33"/>
    <s v="Raymond SAU Office"/>
    <s v="2/1/2018"/>
    <s v="SNBrk"/>
    <n v="916"/>
    <n v="204"/>
    <n v="604"/>
    <n v="1724"/>
  </r>
  <r>
    <x v="2419"/>
    <n v="33"/>
    <s v="Raymond SAU Office"/>
    <s v="3/1/2018"/>
    <s v="BRK"/>
    <n v="346"/>
    <n v="62"/>
    <n v="223"/>
    <n v="631"/>
  </r>
  <r>
    <x v="2420"/>
    <n v="33"/>
    <s v="Raymond SAU Office"/>
    <s v="3/1/2018"/>
    <s v="LUN"/>
    <n v="3155"/>
    <n v="772"/>
    <n v="6218"/>
    <n v="10145"/>
  </r>
  <r>
    <x v="2421"/>
    <n v="33"/>
    <s v="Raymond SAU Office"/>
    <s v="3/1/2018"/>
    <s v="MLK"/>
    <n v="0"/>
    <n v="0"/>
    <n v="419"/>
    <n v="419"/>
  </r>
  <r>
    <x v="2422"/>
    <n v="33"/>
    <s v="Raymond SAU Office"/>
    <s v="3/1/2018"/>
    <s v="SNBrk"/>
    <n v="932"/>
    <n v="241"/>
    <n v="753"/>
    <n v="1926"/>
  </r>
  <r>
    <x v="2423"/>
    <n v="33"/>
    <s v="Raymond SAU Office"/>
    <s v="4/1/2018"/>
    <s v="BRK"/>
    <n v="340"/>
    <n v="54"/>
    <n v="189"/>
    <n v="583"/>
  </r>
  <r>
    <x v="2424"/>
    <n v="33"/>
    <s v="Raymond SAU Office"/>
    <s v="4/1/2018"/>
    <s v="LUN"/>
    <n v="2739"/>
    <n v="657"/>
    <n v="5244"/>
    <n v="8640"/>
  </r>
  <r>
    <x v="2425"/>
    <n v="33"/>
    <s v="Raymond SAU Office"/>
    <s v="4/1/2018"/>
    <s v="MLK"/>
    <n v="0"/>
    <n v="0"/>
    <n v="475"/>
    <n v="475"/>
  </r>
  <r>
    <x v="2426"/>
    <n v="33"/>
    <s v="Raymond SAU Office"/>
    <s v="4/1/2018"/>
    <s v="SNBrk"/>
    <n v="963"/>
    <n v="223"/>
    <n v="815"/>
    <n v="2001"/>
  </r>
  <r>
    <x v="2427"/>
    <n v="33"/>
    <s v="Raymond SAU Office"/>
    <s v="5/1/2018"/>
    <s v="BRK"/>
    <n v="478"/>
    <n v="59"/>
    <n v="290"/>
    <n v="827"/>
  </r>
  <r>
    <x v="2428"/>
    <n v="33"/>
    <s v="Raymond SAU Office"/>
    <s v="5/1/2018"/>
    <s v="LUN"/>
    <n v="4012"/>
    <n v="876"/>
    <n v="7342"/>
    <n v="12230"/>
  </r>
  <r>
    <x v="2429"/>
    <n v="33"/>
    <s v="Raymond SAU Office"/>
    <s v="5/1/2018"/>
    <s v="MLK"/>
    <n v="0"/>
    <n v="0"/>
    <n v="642"/>
    <n v="642"/>
  </r>
  <r>
    <x v="2430"/>
    <n v="33"/>
    <s v="Raymond SAU Office"/>
    <s v="5/1/2018"/>
    <s v="SNBrk"/>
    <n v="1404"/>
    <n v="289"/>
    <n v="1070"/>
    <n v="2763"/>
  </r>
  <r>
    <x v="2431"/>
    <n v="33"/>
    <s v="Raymond SAU Office"/>
    <s v="6/1/2018"/>
    <s v="BRK"/>
    <n v="216"/>
    <n v="19"/>
    <n v="135"/>
    <n v="370"/>
  </r>
  <r>
    <x v="2432"/>
    <n v="33"/>
    <s v="Raymond SAU Office"/>
    <s v="6/1/2018"/>
    <s v="LUN"/>
    <n v="1811"/>
    <n v="387"/>
    <n v="3435"/>
    <n v="5633"/>
  </r>
  <r>
    <x v="2433"/>
    <n v="33"/>
    <s v="Raymond SAU Office"/>
    <s v="6/1/2018"/>
    <s v="MLK"/>
    <n v="0"/>
    <n v="0"/>
    <n v="325"/>
    <n v="325"/>
  </r>
  <r>
    <x v="2434"/>
    <n v="33"/>
    <s v="Raymond SAU Office"/>
    <s v="6/1/2018"/>
    <s v="SNBrk"/>
    <n v="590"/>
    <n v="100"/>
    <n v="449"/>
    <n v="1139"/>
  </r>
  <r>
    <x v="2435"/>
    <n v="33"/>
    <s v="Raymond SAU Office"/>
    <s v="8/1/2017"/>
    <s v="BRK"/>
    <n v="42"/>
    <n v="12"/>
    <n v="18"/>
    <n v="72"/>
  </r>
  <r>
    <x v="2436"/>
    <n v="33"/>
    <s v="Raymond SAU Office"/>
    <s v="8/1/2017"/>
    <s v="LUN"/>
    <n v="695"/>
    <n v="152"/>
    <n v="1091"/>
    <n v="1938"/>
  </r>
  <r>
    <x v="2437"/>
    <n v="33"/>
    <s v="Raymond SAU Office"/>
    <s v="8/1/2017"/>
    <s v="MLK"/>
    <n v="0"/>
    <n v="0"/>
    <n v="60"/>
    <n v="60"/>
  </r>
  <r>
    <x v="2438"/>
    <n v="33"/>
    <s v="Raymond SAU Office"/>
    <s v="8/1/2017"/>
    <s v="SNBrk"/>
    <n v="120"/>
    <n v="22"/>
    <n v="50"/>
    <n v="192"/>
  </r>
  <r>
    <x v="2439"/>
    <n v="33"/>
    <s v="Raymond SAU Office"/>
    <s v="9/1/2017"/>
    <s v="BRK"/>
    <n v="402"/>
    <n v="83"/>
    <n v="153"/>
    <n v="638"/>
  </r>
  <r>
    <x v="2440"/>
    <n v="33"/>
    <s v="Raymond SAU Office"/>
    <s v="9/1/2017"/>
    <s v="LUN"/>
    <n v="3834"/>
    <n v="799"/>
    <n v="6034"/>
    <n v="10667"/>
  </r>
  <r>
    <x v="2441"/>
    <n v="33"/>
    <s v="Raymond SAU Office"/>
    <s v="9/1/2017"/>
    <s v="MLK"/>
    <n v="0"/>
    <n v="0"/>
    <n v="256"/>
    <n v="256"/>
  </r>
  <r>
    <x v="2442"/>
    <n v="33"/>
    <s v="Raymond SAU Office"/>
    <s v="9/1/2017"/>
    <s v="SNBrk"/>
    <n v="1125"/>
    <n v="145"/>
    <n v="460"/>
    <n v="1730"/>
  </r>
  <r>
    <x v="2443"/>
    <n v="33"/>
    <s v="Raymond SAU Office"/>
    <s v="10/1/2017"/>
    <s v="BRK"/>
    <n v="431"/>
    <n v="75"/>
    <n v="218"/>
    <n v="724"/>
  </r>
  <r>
    <x v="2444"/>
    <n v="33"/>
    <s v="Raymond SAU Office"/>
    <s v="10/1/2017"/>
    <s v="LUN"/>
    <n v="3538"/>
    <n v="936"/>
    <n v="7101"/>
    <n v="11575"/>
  </r>
  <r>
    <x v="2445"/>
    <n v="33"/>
    <s v="Raymond SAU Office"/>
    <s v="10/1/2017"/>
    <s v="MLK"/>
    <n v="0"/>
    <n v="0"/>
    <n v="692"/>
    <n v="692"/>
  </r>
  <r>
    <x v="2446"/>
    <n v="33"/>
    <s v="Raymond SAU Office"/>
    <s v="10/1/2017"/>
    <s v="SNBrk"/>
    <n v="1130"/>
    <n v="227"/>
    <n v="724"/>
    <n v="2081"/>
  </r>
  <r>
    <x v="2447"/>
    <n v="33"/>
    <s v="Raymond SAU Office"/>
    <s v="11/1/2017"/>
    <s v="BRK"/>
    <n v="365"/>
    <n v="69"/>
    <n v="220"/>
    <n v="654"/>
  </r>
  <r>
    <x v="2448"/>
    <n v="33"/>
    <s v="Raymond SAU Office"/>
    <s v="11/1/2017"/>
    <s v="LUN"/>
    <n v="3180"/>
    <n v="958"/>
    <n v="6602"/>
    <n v="10740"/>
  </r>
  <r>
    <x v="2449"/>
    <n v="33"/>
    <s v="Raymond SAU Office"/>
    <s v="11/1/2017"/>
    <s v="MLK"/>
    <n v="0"/>
    <n v="0"/>
    <n v="538"/>
    <n v="538"/>
  </r>
  <r>
    <x v="2450"/>
    <n v="33"/>
    <s v="Raymond SAU Office"/>
    <s v="11/1/2017"/>
    <s v="SNBrk"/>
    <n v="1006"/>
    <n v="242"/>
    <n v="781"/>
    <n v="2029"/>
  </r>
  <r>
    <x v="2451"/>
    <n v="33"/>
    <s v="Raymond SAU Office"/>
    <s v="12/1/2017"/>
    <s v="BRK"/>
    <n v="317"/>
    <n v="55"/>
    <n v="172"/>
    <n v="544"/>
  </r>
  <r>
    <x v="2452"/>
    <n v="33"/>
    <s v="Raymond SAU Office"/>
    <s v="12/1/2017"/>
    <s v="LUN"/>
    <n v="2780"/>
    <n v="835"/>
    <n v="5525"/>
    <n v="9140"/>
  </r>
  <r>
    <x v="2453"/>
    <n v="33"/>
    <s v="Raymond SAU Office"/>
    <s v="12/1/2017"/>
    <s v="MLK"/>
    <n v="0"/>
    <n v="0"/>
    <n v="395"/>
    <n v="395"/>
  </r>
  <r>
    <x v="2454"/>
    <n v="33"/>
    <s v="Raymond SAU Office"/>
    <s v="12/1/2017"/>
    <s v="SNBrk"/>
    <n v="828"/>
    <n v="194"/>
    <n v="563"/>
    <n v="1585"/>
  </r>
  <r>
    <x v="2455"/>
    <n v="54"/>
    <s v="Rochester SAU Office"/>
    <s v="1/1/2018"/>
    <s v="SNBrk"/>
    <n v="9614"/>
    <n v="866"/>
    <n v="5145"/>
    <n v="15625"/>
  </r>
  <r>
    <x v="2456"/>
    <n v="54"/>
    <s v="Rochester SAU Office"/>
    <s v="1/1/2018"/>
    <s v="SNLun"/>
    <n v="21758"/>
    <n v="2259"/>
    <n v="15843"/>
    <n v="39860"/>
  </r>
  <r>
    <x v="2455"/>
    <n v="54"/>
    <s v="Rochester SAU Office"/>
    <s v="1/1/2018"/>
    <s v="SNBrk"/>
    <n v="-361"/>
    <n v="-29"/>
    <n v="-477"/>
    <n v="-867"/>
  </r>
  <r>
    <x v="2456"/>
    <n v="54"/>
    <s v="Rochester SAU Office"/>
    <s v="1/1/2018"/>
    <s v="SNLun"/>
    <n v="-1061"/>
    <n v="-106"/>
    <n v="-1030"/>
    <n v="-2197"/>
  </r>
  <r>
    <x v="2457"/>
    <n v="54"/>
    <s v="Rochester SAU Office"/>
    <s v="2/1/2018"/>
    <s v="MLK"/>
    <n v="177"/>
    <n v="0"/>
    <n v="154"/>
    <n v="331"/>
  </r>
  <r>
    <x v="2458"/>
    <n v="54"/>
    <s v="Rochester SAU Office"/>
    <s v="2/1/2018"/>
    <s v="SNBrk"/>
    <n v="8448"/>
    <n v="801"/>
    <n v="4196"/>
    <n v="13445"/>
  </r>
  <r>
    <x v="2459"/>
    <n v="54"/>
    <s v="Rochester SAU Office"/>
    <s v="2/1/2018"/>
    <s v="SNLun"/>
    <n v="19143"/>
    <n v="2055"/>
    <n v="13429"/>
    <n v="34627"/>
  </r>
  <r>
    <x v="2460"/>
    <n v="54"/>
    <s v="Rochester SAU Office"/>
    <s v="3/1/2018"/>
    <s v="MLK"/>
    <n v="170"/>
    <n v="0"/>
    <n v="199"/>
    <n v="369"/>
  </r>
  <r>
    <x v="2461"/>
    <n v="54"/>
    <s v="Rochester SAU Office"/>
    <s v="3/1/2018"/>
    <s v="SNBrk"/>
    <n v="8656"/>
    <n v="852"/>
    <n v="4546"/>
    <n v="14054"/>
  </r>
  <r>
    <x v="2462"/>
    <n v="54"/>
    <s v="Rochester SAU Office"/>
    <s v="3/1/2018"/>
    <s v="SNLun"/>
    <n v="19614"/>
    <n v="2013"/>
    <n v="13522"/>
    <n v="35149"/>
  </r>
  <r>
    <x v="2463"/>
    <n v="54"/>
    <s v="Rochester SAU Office"/>
    <s v="4/1/2018"/>
    <s v="MLK"/>
    <n v="224"/>
    <n v="0"/>
    <n v="187"/>
    <n v="411"/>
  </r>
  <r>
    <x v="2464"/>
    <n v="54"/>
    <s v="Rochester SAU Office"/>
    <s v="4/1/2018"/>
    <s v="SNBrk"/>
    <n v="8433"/>
    <n v="794"/>
    <n v="4181"/>
    <n v="13408"/>
  </r>
  <r>
    <x v="2465"/>
    <n v="54"/>
    <s v="Rochester SAU Office"/>
    <s v="4/1/2018"/>
    <s v="SNLun"/>
    <n v="18775"/>
    <n v="1837"/>
    <n v="13131"/>
    <n v="33743"/>
  </r>
  <r>
    <x v="2466"/>
    <n v="54"/>
    <s v="Rochester SAU Office"/>
    <s v="5/1/2018"/>
    <s v="SNBrk"/>
    <n v="3966"/>
    <n v="236"/>
    <n v="883"/>
    <n v="5085"/>
  </r>
  <r>
    <x v="2467"/>
    <n v="54"/>
    <s v="Rochester SAU Office"/>
    <s v="5/1/2018"/>
    <s v="SNLun"/>
    <n v="9465"/>
    <n v="913"/>
    <n v="6706"/>
    <n v="17084"/>
  </r>
  <r>
    <x v="2468"/>
    <n v="54"/>
    <s v="Rochester SAU Office"/>
    <s v="5/1/2018"/>
    <s v="SUP"/>
    <n v="37"/>
    <n v="0"/>
    <n v="0"/>
    <n v="37"/>
  </r>
  <r>
    <x v="2466"/>
    <n v="54"/>
    <s v="Rochester SAU Office"/>
    <s v="5/1/2018"/>
    <s v="SNBrk"/>
    <n v="1461"/>
    <n v="110"/>
    <n v="853"/>
    <n v="2424"/>
  </r>
  <r>
    <x v="2467"/>
    <n v="54"/>
    <s v="Rochester SAU Office"/>
    <s v="5/1/2018"/>
    <s v="SNLun"/>
    <n v="3139"/>
    <n v="372"/>
    <n v="1924"/>
    <n v="5435"/>
  </r>
  <r>
    <x v="2469"/>
    <n v="54"/>
    <s v="Rochester SAU Office"/>
    <s v="5/1/2018"/>
    <s v="MLK"/>
    <n v="353"/>
    <n v="0"/>
    <n v="237"/>
    <n v="590"/>
  </r>
  <r>
    <x v="2466"/>
    <n v="54"/>
    <s v="Rochester SAU Office"/>
    <s v="5/1/2018"/>
    <s v="SNBrk"/>
    <n v="1212"/>
    <n v="265"/>
    <n v="912"/>
    <n v="2389"/>
  </r>
  <r>
    <x v="2467"/>
    <n v="54"/>
    <s v="Rochester SAU Office"/>
    <s v="5/1/2018"/>
    <s v="SNLun"/>
    <n v="1724"/>
    <n v="293"/>
    <n v="1024"/>
    <n v="3041"/>
  </r>
  <r>
    <x v="2466"/>
    <n v="54"/>
    <s v="Rochester SAU Office"/>
    <s v="5/1/2018"/>
    <s v="SNBrk"/>
    <n v="848"/>
    <n v="36"/>
    <n v="806"/>
    <n v="1690"/>
  </r>
  <r>
    <x v="2467"/>
    <n v="54"/>
    <s v="Rochester SAU Office"/>
    <s v="5/1/2018"/>
    <s v="SNLun"/>
    <n v="1561"/>
    <n v="130"/>
    <n v="1118"/>
    <n v="2809"/>
  </r>
  <r>
    <x v="2466"/>
    <n v="54"/>
    <s v="Rochester SAU Office"/>
    <s v="5/1/2018"/>
    <s v="SNBrk"/>
    <n v="325"/>
    <n v="90"/>
    <n v="604"/>
    <n v="1019"/>
  </r>
  <r>
    <x v="2467"/>
    <n v="54"/>
    <s v="Rochester SAU Office"/>
    <s v="5/1/2018"/>
    <s v="SNLun"/>
    <n v="466"/>
    <n v="111"/>
    <n v="799"/>
    <n v="1376"/>
  </r>
  <r>
    <x v="2466"/>
    <n v="54"/>
    <s v="Rochester SAU Office"/>
    <s v="5/1/2018"/>
    <s v="SNBrk"/>
    <n v="784"/>
    <n v="41"/>
    <n v="445"/>
    <n v="1270"/>
  </r>
  <r>
    <x v="2467"/>
    <n v="54"/>
    <s v="Rochester SAU Office"/>
    <s v="5/1/2018"/>
    <s v="SNLun"/>
    <n v="2711"/>
    <n v="68"/>
    <n v="1680"/>
    <n v="4459"/>
  </r>
  <r>
    <x v="2466"/>
    <n v="54"/>
    <s v="Rochester SAU Office"/>
    <s v="5/1/2018"/>
    <s v="SNBrk"/>
    <n v="195"/>
    <n v="44"/>
    <n v="133"/>
    <n v="372"/>
  </r>
  <r>
    <x v="2467"/>
    <n v="54"/>
    <s v="Rochester SAU Office"/>
    <s v="5/1/2018"/>
    <s v="SNLun"/>
    <n v="496"/>
    <n v="68"/>
    <n v="405"/>
    <n v="969"/>
  </r>
  <r>
    <x v="2466"/>
    <n v="54"/>
    <s v="Rochester SAU Office"/>
    <s v="5/1/2018"/>
    <s v="SNBrk"/>
    <n v="1897"/>
    <n v="92"/>
    <n v="319"/>
    <n v="2308"/>
  </r>
  <r>
    <x v="2467"/>
    <n v="54"/>
    <s v="Rochester SAU Office"/>
    <s v="5/1/2018"/>
    <s v="SNLun"/>
    <n v="5476"/>
    <n v="544"/>
    <n v="4575"/>
    <n v="10595"/>
  </r>
  <r>
    <x v="2466"/>
    <n v="54"/>
    <s v="Rochester SAU Office"/>
    <s v="5/1/2018"/>
    <s v="SNBrk"/>
    <n v="718"/>
    <n v="60"/>
    <n v="231"/>
    <n v="1009"/>
  </r>
  <r>
    <x v="2467"/>
    <n v="54"/>
    <s v="Rochester SAU Office"/>
    <s v="5/1/2018"/>
    <s v="SNLun"/>
    <n v="919"/>
    <n v="58"/>
    <n v="249"/>
    <n v="1226"/>
  </r>
  <r>
    <x v="2470"/>
    <n v="54"/>
    <s v="Rochester SAU Office"/>
    <s v="6/1/2018"/>
    <s v="SNBrk"/>
    <n v="966"/>
    <n v="73"/>
    <n v="529"/>
    <n v="1568"/>
  </r>
  <r>
    <x v="2471"/>
    <n v="54"/>
    <s v="Rochester SAU Office"/>
    <s v="6/1/2018"/>
    <s v="SNLun"/>
    <n v="2034"/>
    <n v="237"/>
    <n v="1287"/>
    <n v="3558"/>
  </r>
  <r>
    <x v="2472"/>
    <n v="54"/>
    <s v="Rochester SAU Office"/>
    <s v="6/1/2018"/>
    <s v="MLK"/>
    <n v="155"/>
    <n v="0"/>
    <n v="106"/>
    <n v="261"/>
  </r>
  <r>
    <x v="2470"/>
    <n v="54"/>
    <s v="Rochester SAU Office"/>
    <s v="6/1/2018"/>
    <s v="SNBrk"/>
    <n v="825"/>
    <n v="176"/>
    <n v="636"/>
    <n v="1637"/>
  </r>
  <r>
    <x v="2471"/>
    <n v="54"/>
    <s v="Rochester SAU Office"/>
    <s v="6/1/2018"/>
    <s v="SNLun"/>
    <n v="1118"/>
    <n v="185"/>
    <n v="636"/>
    <n v="1939"/>
  </r>
  <r>
    <x v="2470"/>
    <n v="54"/>
    <s v="Rochester SAU Office"/>
    <s v="6/1/2018"/>
    <s v="SNBrk"/>
    <n v="594"/>
    <n v="25"/>
    <n v="561"/>
    <n v="1180"/>
  </r>
  <r>
    <x v="2471"/>
    <n v="54"/>
    <s v="Rochester SAU Office"/>
    <s v="6/1/2018"/>
    <s v="SNLun"/>
    <n v="985"/>
    <n v="83"/>
    <n v="747"/>
    <n v="1815"/>
  </r>
  <r>
    <x v="2470"/>
    <n v="54"/>
    <s v="Rochester SAU Office"/>
    <s v="6/1/2018"/>
    <s v="SNBrk"/>
    <n v="271"/>
    <n v="67"/>
    <n v="483"/>
    <n v="821"/>
  </r>
  <r>
    <x v="2471"/>
    <n v="54"/>
    <s v="Rochester SAU Office"/>
    <s v="6/1/2018"/>
    <s v="SNLun"/>
    <n v="376"/>
    <n v="92"/>
    <n v="709"/>
    <n v="1177"/>
  </r>
  <r>
    <x v="2470"/>
    <n v="54"/>
    <s v="Rochester SAU Office"/>
    <s v="6/1/2018"/>
    <s v="SNBrk"/>
    <n v="532"/>
    <n v="32"/>
    <n v="317"/>
    <n v="881"/>
  </r>
  <r>
    <x v="2471"/>
    <n v="54"/>
    <s v="Rochester SAU Office"/>
    <s v="6/1/2018"/>
    <s v="SNLun"/>
    <n v="1763"/>
    <n v="42"/>
    <n v="1125"/>
    <n v="2930"/>
  </r>
  <r>
    <x v="2470"/>
    <n v="54"/>
    <s v="Rochester SAU Office"/>
    <s v="6/1/2018"/>
    <s v="SNBrk"/>
    <n v="139"/>
    <n v="15"/>
    <n v="106"/>
    <n v="260"/>
  </r>
  <r>
    <x v="2471"/>
    <n v="54"/>
    <s v="Rochester SAU Office"/>
    <s v="6/1/2018"/>
    <s v="SNLun"/>
    <n v="335"/>
    <n v="43"/>
    <n v="263"/>
    <n v="641"/>
  </r>
  <r>
    <x v="2470"/>
    <n v="54"/>
    <s v="Rochester SAU Office"/>
    <s v="6/1/2018"/>
    <s v="SNBrk"/>
    <n v="1110"/>
    <n v="46"/>
    <n v="177"/>
    <n v="1333"/>
  </r>
  <r>
    <x v="2471"/>
    <n v="54"/>
    <s v="Rochester SAU Office"/>
    <s v="6/1/2018"/>
    <s v="SNLun"/>
    <n v="3268"/>
    <n v="316"/>
    <n v="2659"/>
    <n v="6243"/>
  </r>
  <r>
    <x v="2470"/>
    <n v="54"/>
    <s v="Rochester SAU Office"/>
    <s v="6/1/2018"/>
    <s v="SNBrk"/>
    <n v="450"/>
    <n v="36"/>
    <n v="168"/>
    <n v="654"/>
  </r>
  <r>
    <x v="2471"/>
    <n v="54"/>
    <s v="Rochester SAU Office"/>
    <s v="6/1/2018"/>
    <s v="SNLun"/>
    <n v="600"/>
    <n v="38"/>
    <n v="170"/>
    <n v="808"/>
  </r>
  <r>
    <x v="2470"/>
    <n v="54"/>
    <s v="Rochester SAU Office"/>
    <s v="6/1/2018"/>
    <s v="SNBrk"/>
    <n v="1569"/>
    <n v="96"/>
    <n v="171"/>
    <n v="1836"/>
  </r>
  <r>
    <x v="2471"/>
    <n v="54"/>
    <s v="Rochester SAU Office"/>
    <s v="6/1/2018"/>
    <s v="SNLun"/>
    <n v="3408"/>
    <n v="400"/>
    <n v="3030"/>
    <n v="6838"/>
  </r>
  <r>
    <x v="2470"/>
    <n v="54"/>
    <s v="Rochester SAU Office"/>
    <s v="6/1/2018"/>
    <s v="SNBrk"/>
    <n v="1098"/>
    <n v="55"/>
    <n v="422"/>
    <n v="1575"/>
  </r>
  <r>
    <x v="2471"/>
    <n v="54"/>
    <s v="Rochester SAU Office"/>
    <s v="6/1/2018"/>
    <s v="SNLun"/>
    <n v="2324"/>
    <n v="107"/>
    <n v="634"/>
    <n v="3065"/>
  </r>
  <r>
    <x v="2473"/>
    <n v="54"/>
    <s v="Rochester SAU Office"/>
    <s v="6/1/2018"/>
    <s v="SUP"/>
    <n v="347"/>
    <n v="0"/>
    <n v="0"/>
    <n v="347"/>
  </r>
  <r>
    <x v="2474"/>
    <n v="54"/>
    <s v="Rochester SAU Office"/>
    <s v="8/1/2017"/>
    <s v="SNBrk"/>
    <n v="670"/>
    <n v="125"/>
    <n v="799"/>
    <n v="1594"/>
  </r>
  <r>
    <x v="2475"/>
    <n v="54"/>
    <s v="Rochester SAU Office"/>
    <s v="8/1/2017"/>
    <s v="SNLun"/>
    <n v="1759"/>
    <n v="246"/>
    <n v="1717"/>
    <n v="3722"/>
  </r>
  <r>
    <x v="2476"/>
    <n v="54"/>
    <s v="Rochester SAU Office"/>
    <s v="9/1/2017"/>
    <s v="MLK"/>
    <n v="183"/>
    <n v="0"/>
    <n v="153"/>
    <n v="336"/>
  </r>
  <r>
    <x v="2477"/>
    <n v="54"/>
    <s v="Rochester SAU Office"/>
    <s v="9/1/2017"/>
    <s v="SNBrk"/>
    <n v="8904"/>
    <n v="950"/>
    <n v="4583"/>
    <n v="14437"/>
  </r>
  <r>
    <x v="2478"/>
    <n v="54"/>
    <s v="Rochester SAU Office"/>
    <s v="9/1/2017"/>
    <s v="SNLun"/>
    <n v="22853"/>
    <n v="2796"/>
    <n v="17265"/>
    <n v="42914"/>
  </r>
  <r>
    <x v="2479"/>
    <n v="54"/>
    <s v="Rochester SAU Office"/>
    <s v="10/1/2017"/>
    <s v="MLK"/>
    <n v="189"/>
    <n v="0"/>
    <n v="154"/>
    <n v="343"/>
  </r>
  <r>
    <x v="2480"/>
    <n v="54"/>
    <s v="Rochester SAU Office"/>
    <s v="10/1/2017"/>
    <s v="SNBrk"/>
    <n v="9457"/>
    <n v="927"/>
    <n v="4565"/>
    <n v="14949"/>
  </r>
  <r>
    <x v="2481"/>
    <n v="54"/>
    <s v="Rochester SAU Office"/>
    <s v="10/1/2017"/>
    <s v="SNLun"/>
    <n v="23259"/>
    <n v="2471"/>
    <n v="17254"/>
    <n v="42984"/>
  </r>
  <r>
    <x v="2482"/>
    <n v="54"/>
    <s v="Rochester SAU Office"/>
    <s v="11/1/2017"/>
    <s v="MLK"/>
    <n v="158"/>
    <n v="0"/>
    <n v="137"/>
    <n v="295"/>
  </r>
  <r>
    <x v="2483"/>
    <n v="54"/>
    <s v="Rochester SAU Office"/>
    <s v="11/1/2017"/>
    <s v="SNBrk"/>
    <n v="8253"/>
    <n v="779"/>
    <n v="4271"/>
    <n v="13303"/>
  </r>
  <r>
    <x v="2484"/>
    <n v="54"/>
    <s v="Rochester SAU Office"/>
    <s v="11/1/2017"/>
    <s v="SNLun"/>
    <n v="19764"/>
    <n v="1953"/>
    <n v="15044"/>
    <n v="36761"/>
  </r>
  <r>
    <x v="2485"/>
    <n v="54"/>
    <s v="Rochester SAU Office"/>
    <s v="12/1/2017"/>
    <s v="MLK"/>
    <n v="147"/>
    <n v="0"/>
    <n v="125"/>
    <n v="272"/>
  </r>
  <r>
    <x v="2486"/>
    <n v="54"/>
    <s v="Rochester SAU Office"/>
    <s v="12/1/2017"/>
    <s v="SNBrk"/>
    <n v="7354"/>
    <n v="621"/>
    <n v="3578"/>
    <n v="11553"/>
  </r>
  <r>
    <x v="2487"/>
    <n v="54"/>
    <s v="Rochester SAU Office"/>
    <s v="12/1/2017"/>
    <s v="SNLun"/>
    <n v="16924"/>
    <n v="1706"/>
    <n v="12418"/>
    <n v="31048"/>
  </r>
  <r>
    <x v="2486"/>
    <n v="54"/>
    <s v="Rochester SAU Office"/>
    <s v="12/1/2017"/>
    <s v="SNBrk"/>
    <n v="0"/>
    <n v="46"/>
    <n v="47"/>
    <n v="93"/>
  </r>
  <r>
    <x v="2487"/>
    <n v="54"/>
    <s v="Rochester SAU Office"/>
    <s v="12/1/2017"/>
    <s v="SNLun"/>
    <n v="0"/>
    <n v="174"/>
    <n v="198"/>
    <n v="372"/>
  </r>
  <r>
    <x v="2488"/>
    <n v="57"/>
    <s v="Salem SAU Office"/>
    <s v="1/1/2018"/>
    <s v="BRK"/>
    <n v="2271"/>
    <n v="325"/>
    <n v="2839"/>
    <n v="5435"/>
  </r>
  <r>
    <x v="2489"/>
    <n v="57"/>
    <s v="Salem SAU Office"/>
    <s v="1/1/2018"/>
    <s v="LUN"/>
    <n v="4149"/>
    <n v="1044"/>
    <n v="15841"/>
    <n v="21034"/>
  </r>
  <r>
    <x v="2490"/>
    <n v="57"/>
    <s v="Salem SAU Office"/>
    <s v="1/1/2018"/>
    <s v="MLK"/>
    <n v="1003"/>
    <n v="0"/>
    <n v="3035"/>
    <n v="4038"/>
  </r>
  <r>
    <x v="2491"/>
    <n v="57"/>
    <s v="Salem SAU Office"/>
    <s v="1/1/2018"/>
    <s v="SNBrk"/>
    <n v="553"/>
    <n v="32"/>
    <n v="166"/>
    <n v="751"/>
  </r>
  <r>
    <x v="2492"/>
    <n v="57"/>
    <s v="Salem SAU Office"/>
    <s v="1/1/2018"/>
    <s v="SP2"/>
    <n v="33"/>
    <n v="0"/>
    <n v="1"/>
    <n v="34"/>
  </r>
  <r>
    <x v="2493"/>
    <n v="57"/>
    <s v="Salem SAU Office"/>
    <s v="2/1/2018"/>
    <s v="BRK"/>
    <n v="2353"/>
    <n v="291"/>
    <n v="2452"/>
    <n v="5096"/>
  </r>
  <r>
    <x v="2494"/>
    <n v="57"/>
    <s v="Salem SAU Office"/>
    <s v="2/1/2018"/>
    <s v="LUN"/>
    <n v="3917"/>
    <n v="998"/>
    <n v="14658"/>
    <n v="19573"/>
  </r>
  <r>
    <x v="2495"/>
    <n v="57"/>
    <s v="Salem SAU Office"/>
    <s v="2/1/2018"/>
    <s v="MLK"/>
    <n v="931"/>
    <n v="0"/>
    <n v="2795"/>
    <n v="3726"/>
  </r>
  <r>
    <x v="2496"/>
    <n v="57"/>
    <s v="Salem SAU Office"/>
    <s v="2/1/2018"/>
    <s v="SNBrk"/>
    <n v="367"/>
    <n v="31"/>
    <n v="226"/>
    <n v="624"/>
  </r>
  <r>
    <x v="2497"/>
    <n v="57"/>
    <s v="Salem SAU Office"/>
    <s v="2/1/2018"/>
    <s v="SP2"/>
    <n v="34"/>
    <n v="0"/>
    <n v="0"/>
    <n v="34"/>
  </r>
  <r>
    <x v="2498"/>
    <n v="57"/>
    <s v="Salem SAU Office"/>
    <s v="3/1/2018"/>
    <s v="BRK"/>
    <n v="2453"/>
    <n v="296"/>
    <n v="2345"/>
    <n v="5094"/>
  </r>
  <r>
    <x v="2499"/>
    <n v="57"/>
    <s v="Salem SAU Office"/>
    <s v="3/1/2018"/>
    <s v="LUN"/>
    <n v="4036"/>
    <n v="948"/>
    <n v="13923"/>
    <n v="18907"/>
  </r>
  <r>
    <x v="2500"/>
    <n v="57"/>
    <s v="Salem SAU Office"/>
    <s v="3/1/2018"/>
    <s v="MLK"/>
    <n v="1087"/>
    <n v="0"/>
    <n v="3007"/>
    <n v="4094"/>
  </r>
  <r>
    <x v="2501"/>
    <n v="57"/>
    <s v="Salem SAU Office"/>
    <s v="3/1/2018"/>
    <s v="SNBrk"/>
    <n v="526"/>
    <n v="26"/>
    <n v="214"/>
    <n v="766"/>
  </r>
  <r>
    <x v="2502"/>
    <n v="57"/>
    <s v="Salem SAU Office"/>
    <s v="3/1/2018"/>
    <s v="SP2"/>
    <n v="35"/>
    <n v="0"/>
    <n v="0"/>
    <n v="35"/>
  </r>
  <r>
    <x v="2503"/>
    <n v="57"/>
    <s v="Salem SAU Office"/>
    <s v="4/1/2018"/>
    <s v="BRK"/>
    <n v="2312"/>
    <n v="234"/>
    <n v="2029"/>
    <n v="4575"/>
  </r>
  <r>
    <x v="2504"/>
    <n v="57"/>
    <s v="Salem SAU Office"/>
    <s v="4/1/2018"/>
    <s v="LUN"/>
    <n v="3988"/>
    <n v="933"/>
    <n v="13841"/>
    <n v="18762"/>
  </r>
  <r>
    <x v="2505"/>
    <n v="57"/>
    <s v="Salem SAU Office"/>
    <s v="4/1/2018"/>
    <s v="MLK"/>
    <n v="1080"/>
    <n v="0"/>
    <n v="3049"/>
    <n v="4129"/>
  </r>
  <r>
    <x v="2506"/>
    <n v="57"/>
    <s v="Salem SAU Office"/>
    <s v="4/1/2018"/>
    <s v="SNBrk"/>
    <n v="562"/>
    <n v="28"/>
    <n v="176"/>
    <n v="766"/>
  </r>
  <r>
    <x v="2507"/>
    <n v="57"/>
    <s v="Salem SAU Office"/>
    <s v="4/1/2018"/>
    <s v="SP2"/>
    <n v="50"/>
    <n v="1"/>
    <n v="42"/>
    <n v="93"/>
  </r>
  <r>
    <x v="2508"/>
    <n v="57"/>
    <s v="Salem SAU Office"/>
    <s v="5/1/2018"/>
    <s v="BRK"/>
    <n v="3222"/>
    <n v="283"/>
    <n v="2822"/>
    <n v="6327"/>
  </r>
  <r>
    <x v="2509"/>
    <n v="57"/>
    <s v="Salem SAU Office"/>
    <s v="5/1/2018"/>
    <s v="LUN"/>
    <n v="5577"/>
    <n v="1269"/>
    <n v="19175"/>
    <n v="26021"/>
  </r>
  <r>
    <x v="2510"/>
    <n v="57"/>
    <s v="Salem SAU Office"/>
    <s v="5/1/2018"/>
    <s v="MLK"/>
    <n v="1496"/>
    <n v="0"/>
    <n v="3954"/>
    <n v="5450"/>
  </r>
  <r>
    <x v="2511"/>
    <n v="57"/>
    <s v="Salem SAU Office"/>
    <s v="5/1/2018"/>
    <s v="SNBrk"/>
    <n v="835"/>
    <n v="26"/>
    <n v="256"/>
    <n v="1117"/>
  </r>
  <r>
    <x v="2512"/>
    <n v="57"/>
    <s v="Salem SAU Office"/>
    <s v="5/1/2018"/>
    <s v="SP2"/>
    <n v="34"/>
    <n v="3"/>
    <n v="77"/>
    <n v="114"/>
  </r>
  <r>
    <x v="2513"/>
    <n v="57"/>
    <s v="Salem SAU Office"/>
    <s v="6/1/2018"/>
    <s v="BRK"/>
    <n v="1513"/>
    <n v="113"/>
    <n v="1176"/>
    <n v="2802"/>
  </r>
  <r>
    <x v="2514"/>
    <n v="57"/>
    <s v="Salem SAU Office"/>
    <s v="6/1/2018"/>
    <s v="LUN"/>
    <n v="1609"/>
    <n v="424"/>
    <n v="7110"/>
    <n v="9143"/>
  </r>
  <r>
    <x v="2513"/>
    <n v="57"/>
    <s v="Salem SAU Office"/>
    <s v="6/1/2018"/>
    <s v="BRK"/>
    <n v="460"/>
    <n v="82"/>
    <n v="767"/>
    <n v="1309"/>
  </r>
  <r>
    <x v="2514"/>
    <n v="57"/>
    <s v="Salem SAU Office"/>
    <s v="6/1/2018"/>
    <s v="LUN"/>
    <n v="1736"/>
    <n v="387"/>
    <n v="4544"/>
    <n v="6667"/>
  </r>
  <r>
    <x v="2515"/>
    <n v="57"/>
    <s v="Salem SAU Office"/>
    <s v="6/1/2018"/>
    <s v="SNBrk"/>
    <n v="525"/>
    <n v="14"/>
    <n v="145"/>
    <n v="684"/>
  </r>
  <r>
    <x v="2516"/>
    <n v="57"/>
    <s v="Salem SAU Office"/>
    <s v="6/1/2018"/>
    <s v="SP2"/>
    <n v="30"/>
    <n v="0"/>
    <n v="0"/>
    <n v="30"/>
  </r>
  <r>
    <x v="2517"/>
    <n v="57"/>
    <s v="Salem SAU Office"/>
    <s v="8/1/2017"/>
    <s v="BRK"/>
    <n v="63"/>
    <n v="17"/>
    <n v="95"/>
    <n v="175"/>
  </r>
  <r>
    <x v="2518"/>
    <n v="57"/>
    <s v="Salem SAU Office"/>
    <s v="8/1/2017"/>
    <s v="LUN"/>
    <n v="612"/>
    <n v="117"/>
    <n v="2034"/>
    <n v="2763"/>
  </r>
  <r>
    <x v="2519"/>
    <n v="57"/>
    <s v="Salem SAU Office"/>
    <s v="8/1/2017"/>
    <s v="MLK"/>
    <n v="142"/>
    <n v="0"/>
    <n v="674"/>
    <n v="816"/>
  </r>
  <r>
    <x v="2520"/>
    <n v="57"/>
    <s v="Salem SAU Office"/>
    <s v="8/1/2017"/>
    <s v="SNBrk"/>
    <n v="24"/>
    <n v="1"/>
    <n v="9"/>
    <n v="34"/>
  </r>
  <r>
    <x v="2521"/>
    <n v="57"/>
    <s v="Salem SAU Office"/>
    <s v="9/1/2017"/>
    <s v="BRK"/>
    <n v="1719"/>
    <n v="244"/>
    <n v="1717"/>
    <n v="3680"/>
  </r>
  <r>
    <x v="2522"/>
    <n v="57"/>
    <s v="Salem SAU Office"/>
    <s v="9/1/2017"/>
    <s v="LUN"/>
    <n v="4575"/>
    <n v="1132"/>
    <n v="16292"/>
    <n v="21999"/>
  </r>
  <r>
    <x v="2523"/>
    <n v="57"/>
    <s v="Salem SAU Office"/>
    <s v="9/1/2017"/>
    <s v="MLK"/>
    <n v="1230"/>
    <n v="0"/>
    <n v="3327"/>
    <n v="4557"/>
  </r>
  <r>
    <x v="2524"/>
    <n v="57"/>
    <s v="Salem SAU Office"/>
    <s v="9/1/2017"/>
    <s v="SNBrk"/>
    <n v="506"/>
    <n v="37"/>
    <n v="234"/>
    <n v="777"/>
  </r>
  <r>
    <x v="2525"/>
    <n v="57"/>
    <s v="Salem SAU Office"/>
    <s v="9/1/2017"/>
    <s v="SP2"/>
    <n v="16"/>
    <n v="0"/>
    <n v="45"/>
    <n v="61"/>
  </r>
  <r>
    <x v="2526"/>
    <n v="57"/>
    <s v="Salem SAU Office"/>
    <s v="10/1/2017"/>
    <s v="BRK"/>
    <n v="2045"/>
    <n v="316"/>
    <n v="2400"/>
    <n v="4761"/>
  </r>
  <r>
    <x v="2527"/>
    <n v="57"/>
    <s v="Salem SAU Office"/>
    <s v="10/1/2017"/>
    <s v="LUN"/>
    <n v="4653"/>
    <n v="1169"/>
    <n v="17501"/>
    <n v="23323"/>
  </r>
  <r>
    <x v="2528"/>
    <n v="57"/>
    <s v="Salem SAU Office"/>
    <s v="10/1/2017"/>
    <s v="MLK"/>
    <n v="1278"/>
    <n v="0"/>
    <n v="3628"/>
    <n v="4906"/>
  </r>
  <r>
    <x v="2529"/>
    <n v="57"/>
    <s v="Salem SAU Office"/>
    <s v="10/1/2017"/>
    <s v="SNBrk"/>
    <n v="495"/>
    <n v="24"/>
    <n v="199"/>
    <n v="718"/>
  </r>
  <r>
    <x v="2530"/>
    <n v="57"/>
    <s v="Salem SAU Office"/>
    <s v="10/1/2017"/>
    <s v="SP2"/>
    <n v="44"/>
    <n v="0"/>
    <n v="0"/>
    <n v="44"/>
  </r>
  <r>
    <x v="2527"/>
    <n v="57"/>
    <s v="Salem SAU Office"/>
    <s v="10/1/2017"/>
    <s v="LUN"/>
    <n v="-46"/>
    <n v="-3"/>
    <n v="-136"/>
    <n v="-185"/>
  </r>
  <r>
    <x v="2531"/>
    <n v="57"/>
    <s v="Salem SAU Office"/>
    <s v="11/1/2017"/>
    <s v="BRK"/>
    <n v="2053"/>
    <n v="291"/>
    <n v="2026"/>
    <n v="4370"/>
  </r>
  <r>
    <x v="2532"/>
    <n v="57"/>
    <s v="Salem SAU Office"/>
    <s v="11/1/2017"/>
    <s v="LUN"/>
    <n v="4066"/>
    <n v="1094"/>
    <n v="16259"/>
    <n v="21419"/>
  </r>
  <r>
    <x v="2533"/>
    <n v="57"/>
    <s v="Salem SAU Office"/>
    <s v="11/1/2017"/>
    <s v="MLK"/>
    <n v="1159"/>
    <n v="0"/>
    <n v="3302"/>
    <n v="4461"/>
  </r>
  <r>
    <x v="2534"/>
    <n v="57"/>
    <s v="Salem SAU Office"/>
    <s v="11/1/2017"/>
    <s v="SNBrk"/>
    <n v="470"/>
    <n v="36"/>
    <n v="164"/>
    <n v="670"/>
  </r>
  <r>
    <x v="2535"/>
    <n v="57"/>
    <s v="Salem SAU Office"/>
    <s v="11/1/2017"/>
    <s v="SP2"/>
    <n v="49"/>
    <n v="0"/>
    <n v="0"/>
    <n v="49"/>
  </r>
  <r>
    <x v="2536"/>
    <n v="57"/>
    <s v="Salem SAU Office"/>
    <s v="12/1/2017"/>
    <s v="BRK"/>
    <n v="1676"/>
    <n v="250"/>
    <n v="1720"/>
    <n v="3646"/>
  </r>
  <r>
    <x v="2537"/>
    <n v="57"/>
    <s v="Salem SAU Office"/>
    <s v="12/1/2017"/>
    <s v="LUN"/>
    <n v="3671"/>
    <n v="889"/>
    <n v="14354"/>
    <n v="18914"/>
  </r>
  <r>
    <x v="2538"/>
    <n v="57"/>
    <s v="Salem SAU Office"/>
    <s v="12/1/2017"/>
    <s v="MLK"/>
    <n v="1032"/>
    <n v="0"/>
    <n v="2944"/>
    <n v="3976"/>
  </r>
  <r>
    <x v="2539"/>
    <n v="57"/>
    <s v="Salem SAU Office"/>
    <s v="12/1/2017"/>
    <s v="SNBrk"/>
    <n v="373"/>
    <n v="41"/>
    <n v="148"/>
    <n v="562"/>
  </r>
  <r>
    <x v="2540"/>
    <n v="57"/>
    <s v="Salem SAU Office"/>
    <s v="12/1/2017"/>
    <s v="SP2"/>
    <n v="29"/>
    <n v="0"/>
    <n v="0"/>
    <n v="29"/>
  </r>
  <r>
    <x v="2541"/>
    <n v="17"/>
    <s v="Sanborn Regional SAU Office"/>
    <s v="1/1/2018"/>
    <s v="BRK"/>
    <n v="566"/>
    <n v="43"/>
    <n v="505"/>
    <n v="1114"/>
  </r>
  <r>
    <x v="2542"/>
    <n v="17"/>
    <s v="Sanborn Regional SAU Office"/>
    <s v="1/1/2018"/>
    <s v="LUN"/>
    <n v="2189"/>
    <n v="359"/>
    <n v="7969"/>
    <n v="10517"/>
  </r>
  <r>
    <x v="2541"/>
    <n v="17"/>
    <s v="Sanborn Regional SAU Office"/>
    <s v="1/1/2018"/>
    <s v="BRK"/>
    <n v="-73"/>
    <n v="7"/>
    <n v="66"/>
    <n v="0"/>
  </r>
  <r>
    <x v="2542"/>
    <n v="17"/>
    <s v="Sanborn Regional SAU Office"/>
    <s v="1/1/2018"/>
    <s v="LUN"/>
    <n v="-290"/>
    <n v="44"/>
    <n v="246"/>
    <n v="0"/>
  </r>
  <r>
    <x v="2543"/>
    <n v="17"/>
    <s v="Sanborn Regional SAU Office"/>
    <s v="2/1/2018"/>
    <s v="BRK"/>
    <n v="535"/>
    <n v="46"/>
    <n v="636"/>
    <n v="1217"/>
  </r>
  <r>
    <x v="2544"/>
    <n v="17"/>
    <s v="Sanborn Regional SAU Office"/>
    <s v="2/1/2018"/>
    <s v="LUN"/>
    <n v="2084"/>
    <n v="322"/>
    <n v="7524"/>
    <n v="9930"/>
  </r>
  <r>
    <x v="2543"/>
    <n v="17"/>
    <s v="Sanborn Regional SAU Office"/>
    <s v="2/1/2018"/>
    <s v="BRK"/>
    <n v="0"/>
    <n v="0"/>
    <n v="-64"/>
    <n v="-64"/>
  </r>
  <r>
    <x v="2545"/>
    <n v="17"/>
    <s v="Sanborn Regional SAU Office"/>
    <s v="3/1/2018"/>
    <s v="BRK"/>
    <n v="597"/>
    <n v="55"/>
    <n v="468"/>
    <n v="1120"/>
  </r>
  <r>
    <x v="2546"/>
    <n v="17"/>
    <s v="Sanborn Regional SAU Office"/>
    <s v="3/1/2018"/>
    <s v="LUN"/>
    <n v="2096"/>
    <n v="344"/>
    <n v="7499"/>
    <n v="9939"/>
  </r>
  <r>
    <x v="2547"/>
    <n v="17"/>
    <s v="Sanborn Regional SAU Office"/>
    <s v="4/1/2018"/>
    <s v="BRK"/>
    <n v="416"/>
    <n v="63"/>
    <n v="285"/>
    <n v="764"/>
  </r>
  <r>
    <x v="2548"/>
    <n v="17"/>
    <s v="Sanborn Regional SAU Office"/>
    <s v="4/1/2018"/>
    <s v="LUN"/>
    <n v="1515"/>
    <n v="298"/>
    <n v="5580"/>
    <n v="7393"/>
  </r>
  <r>
    <x v="2547"/>
    <n v="17"/>
    <s v="Sanborn Regional SAU Office"/>
    <s v="4/1/2018"/>
    <s v="BRK"/>
    <n v="149"/>
    <n v="0"/>
    <n v="286"/>
    <n v="435"/>
  </r>
  <r>
    <x v="2548"/>
    <n v="17"/>
    <s v="Sanborn Regional SAU Office"/>
    <s v="4/1/2018"/>
    <s v="LUN"/>
    <n v="509"/>
    <n v="80"/>
    <n v="2294"/>
    <n v="2883"/>
  </r>
  <r>
    <x v="2549"/>
    <n v="17"/>
    <s v="Sanborn Regional SAU Office"/>
    <s v="5/1/2018"/>
    <s v="BRK"/>
    <n v="793"/>
    <n v="109"/>
    <n v="882"/>
    <n v="1784"/>
  </r>
  <r>
    <x v="2550"/>
    <n v="17"/>
    <s v="Sanborn Regional SAU Office"/>
    <s v="5/1/2018"/>
    <s v="LUN"/>
    <n v="2709"/>
    <n v="577"/>
    <n v="11130"/>
    <n v="14416"/>
  </r>
  <r>
    <x v="2551"/>
    <n v="17"/>
    <s v="Sanborn Regional SAU Office"/>
    <s v="6/1/2018"/>
    <s v="BRK"/>
    <n v="431"/>
    <n v="51"/>
    <n v="414"/>
    <n v="896"/>
  </r>
  <r>
    <x v="2552"/>
    <n v="17"/>
    <s v="Sanborn Regional SAU Office"/>
    <s v="6/1/2018"/>
    <s v="LUN"/>
    <n v="1466"/>
    <n v="302"/>
    <n v="6013"/>
    <n v="7781"/>
  </r>
  <r>
    <x v="2553"/>
    <n v="17"/>
    <s v="Sanborn Regional SAU Office"/>
    <s v="8/1/2017"/>
    <s v="BRK"/>
    <n v="21"/>
    <n v="8"/>
    <n v="17"/>
    <n v="46"/>
  </r>
  <r>
    <x v="2554"/>
    <n v="17"/>
    <s v="Sanborn Regional SAU Office"/>
    <s v="8/1/2017"/>
    <s v="LUN"/>
    <n v="228"/>
    <n v="44"/>
    <n v="746"/>
    <n v="1018"/>
  </r>
  <r>
    <x v="2553"/>
    <n v="17"/>
    <s v="Sanborn Regional SAU Office"/>
    <s v="8/1/2017"/>
    <s v="BRK"/>
    <n v="22"/>
    <n v="0"/>
    <n v="14"/>
    <n v="36"/>
  </r>
  <r>
    <x v="2554"/>
    <n v="17"/>
    <s v="Sanborn Regional SAU Office"/>
    <s v="8/1/2017"/>
    <s v="LUN"/>
    <n v="85"/>
    <n v="10"/>
    <n v="258"/>
    <n v="353"/>
  </r>
  <r>
    <x v="2553"/>
    <n v="17"/>
    <s v="Sanborn Regional SAU Office"/>
    <s v="8/1/2017"/>
    <s v="BRK"/>
    <n v="2"/>
    <n v="2"/>
    <n v="2"/>
    <n v="6"/>
  </r>
  <r>
    <x v="2554"/>
    <n v="17"/>
    <s v="Sanborn Regional SAU Office"/>
    <s v="8/1/2017"/>
    <s v="LUN"/>
    <n v="92"/>
    <n v="13"/>
    <n v="443"/>
    <n v="548"/>
  </r>
  <r>
    <x v="2555"/>
    <n v="17"/>
    <s v="Sanborn Regional SAU Office"/>
    <s v="9/1/2017"/>
    <s v="BRK"/>
    <n v="138"/>
    <n v="15"/>
    <n v="75"/>
    <n v="228"/>
  </r>
  <r>
    <x v="2556"/>
    <n v="17"/>
    <s v="Sanborn Regional SAU Office"/>
    <s v="9/1/2017"/>
    <s v="LUN"/>
    <n v="596"/>
    <n v="86"/>
    <n v="2183"/>
    <n v="2865"/>
  </r>
  <r>
    <x v="2555"/>
    <n v="17"/>
    <s v="Sanborn Regional SAU Office"/>
    <s v="9/1/2017"/>
    <s v="BRK"/>
    <n v="181"/>
    <n v="21"/>
    <n v="63"/>
    <n v="265"/>
  </r>
  <r>
    <x v="2556"/>
    <n v="17"/>
    <s v="Sanborn Regional SAU Office"/>
    <s v="9/1/2017"/>
    <s v="LUN"/>
    <n v="575"/>
    <n v="74"/>
    <n v="1701"/>
    <n v="2350"/>
  </r>
  <r>
    <x v="2555"/>
    <n v="17"/>
    <s v="Sanborn Regional SAU Office"/>
    <s v="9/1/2017"/>
    <s v="BRK"/>
    <n v="154"/>
    <n v="46"/>
    <n v="114"/>
    <n v="314"/>
  </r>
  <r>
    <x v="2556"/>
    <n v="17"/>
    <s v="Sanborn Regional SAU Office"/>
    <s v="9/1/2017"/>
    <s v="LUN"/>
    <n v="832"/>
    <n v="231"/>
    <n v="2478"/>
    <n v="3541"/>
  </r>
  <r>
    <x v="2555"/>
    <n v="17"/>
    <s v="Sanborn Regional SAU Office"/>
    <s v="9/1/2017"/>
    <s v="BRK"/>
    <n v="16"/>
    <n v="20"/>
    <n v="14"/>
    <n v="50"/>
  </r>
  <r>
    <x v="2556"/>
    <n v="17"/>
    <s v="Sanborn Regional SAU Office"/>
    <s v="9/1/2017"/>
    <s v="LUN"/>
    <n v="623"/>
    <n v="149"/>
    <n v="2132"/>
    <n v="2904"/>
  </r>
  <r>
    <x v="2557"/>
    <n v="17"/>
    <s v="Sanborn Regional SAU Office"/>
    <s v="10/1/2017"/>
    <s v="BRK"/>
    <n v="636"/>
    <n v="80"/>
    <n v="471"/>
    <n v="1187"/>
  </r>
  <r>
    <x v="2558"/>
    <n v="17"/>
    <s v="Sanborn Regional SAU Office"/>
    <s v="10/1/2017"/>
    <s v="LUN"/>
    <n v="2644"/>
    <n v="548"/>
    <n v="8768"/>
    <n v="11960"/>
  </r>
  <r>
    <x v="2559"/>
    <n v="17"/>
    <s v="Sanborn Regional SAU Office"/>
    <s v="11/1/2017"/>
    <s v="BRK"/>
    <n v="673"/>
    <n v="34"/>
    <n v="526"/>
    <n v="1233"/>
  </r>
  <r>
    <x v="2560"/>
    <n v="17"/>
    <s v="Sanborn Regional SAU Office"/>
    <s v="11/1/2017"/>
    <s v="LUN"/>
    <n v="2300"/>
    <n v="378"/>
    <n v="7603"/>
    <n v="10281"/>
  </r>
  <r>
    <x v="2561"/>
    <n v="17"/>
    <s v="Sanborn Regional SAU Office"/>
    <s v="12/1/2017"/>
    <s v="BRK"/>
    <n v="534"/>
    <n v="33"/>
    <n v="430"/>
    <n v="997"/>
  </r>
  <r>
    <x v="2562"/>
    <n v="17"/>
    <s v="Sanborn Regional SAU Office"/>
    <s v="12/1/2017"/>
    <s v="LUN"/>
    <n v="1992"/>
    <n v="311"/>
    <n v="7022"/>
    <n v="9325"/>
  </r>
  <r>
    <x v="2563"/>
    <n v="35"/>
    <s v="SAU #35 Office"/>
    <s v="1/1/2018"/>
    <s v="BRK"/>
    <n v="219"/>
    <n v="69"/>
    <n v="156"/>
    <n v="444"/>
  </r>
  <r>
    <x v="2564"/>
    <n v="35"/>
    <s v="SAU #35 Office"/>
    <s v="1/1/2018"/>
    <s v="LUN"/>
    <n v="3333"/>
    <n v="734"/>
    <n v="4030"/>
    <n v="8097"/>
  </r>
  <r>
    <x v="2565"/>
    <n v="35"/>
    <s v="SAU #35 Office"/>
    <s v="1/1/2018"/>
    <s v="SNBrk"/>
    <n v="1487"/>
    <n v="256"/>
    <n v="844"/>
    <n v="2587"/>
  </r>
  <r>
    <x v="2566"/>
    <n v="35"/>
    <s v="SAU #35 Office"/>
    <s v="2/1/2018"/>
    <s v="BRK"/>
    <n v="162"/>
    <n v="40"/>
    <n v="131"/>
    <n v="333"/>
  </r>
  <r>
    <x v="2567"/>
    <n v="35"/>
    <s v="SAU #35 Office"/>
    <s v="2/1/2018"/>
    <s v="LUN"/>
    <n v="2845"/>
    <n v="602"/>
    <n v="3266"/>
    <n v="6713"/>
  </r>
  <r>
    <x v="2568"/>
    <n v="35"/>
    <s v="SAU #35 Office"/>
    <s v="2/1/2018"/>
    <s v="SNBrk"/>
    <n v="1333"/>
    <n v="200"/>
    <n v="666"/>
    <n v="2199"/>
  </r>
  <r>
    <x v="2569"/>
    <n v="35"/>
    <s v="SAU #35 Office"/>
    <s v="3/1/2018"/>
    <s v="BRK"/>
    <n v="191"/>
    <n v="52"/>
    <n v="166"/>
    <n v="409"/>
  </r>
  <r>
    <x v="2570"/>
    <n v="35"/>
    <s v="SAU #35 Office"/>
    <s v="3/1/2018"/>
    <s v="LUN"/>
    <n v="3144"/>
    <n v="689"/>
    <n v="3696"/>
    <n v="7529"/>
  </r>
  <r>
    <x v="2571"/>
    <n v="35"/>
    <s v="SAU #35 Office"/>
    <s v="3/1/2018"/>
    <s v="SNBrk"/>
    <n v="1641"/>
    <n v="259"/>
    <n v="899"/>
    <n v="2799"/>
  </r>
  <r>
    <x v="2572"/>
    <n v="35"/>
    <s v="SAU #35 Office"/>
    <s v="4/1/2018"/>
    <s v="BRK"/>
    <n v="166"/>
    <n v="50"/>
    <n v="174"/>
    <n v="390"/>
  </r>
  <r>
    <x v="2573"/>
    <n v="35"/>
    <s v="SAU #35 Office"/>
    <s v="4/1/2018"/>
    <s v="LUN"/>
    <n v="2828"/>
    <n v="598"/>
    <n v="3208"/>
    <n v="6634"/>
  </r>
  <r>
    <x v="2574"/>
    <n v="35"/>
    <s v="SAU #35 Office"/>
    <s v="4/1/2018"/>
    <s v="SNBrk"/>
    <n v="1595"/>
    <n v="233"/>
    <n v="890"/>
    <n v="2718"/>
  </r>
  <r>
    <x v="2575"/>
    <n v="35"/>
    <s v="SAU #35 Office"/>
    <s v="5/1/2018"/>
    <s v="BRK"/>
    <n v="239"/>
    <n v="67"/>
    <n v="267"/>
    <n v="573"/>
  </r>
  <r>
    <x v="2576"/>
    <n v="35"/>
    <s v="SAU #35 Office"/>
    <s v="5/1/2018"/>
    <s v="LUN"/>
    <n v="3781"/>
    <n v="794"/>
    <n v="4163"/>
    <n v="8738"/>
  </r>
  <r>
    <x v="2577"/>
    <n v="35"/>
    <s v="SAU #35 Office"/>
    <s v="5/1/2018"/>
    <s v="SNBrk"/>
    <n v="2233"/>
    <n v="294"/>
    <n v="1156"/>
    <n v="3683"/>
  </r>
  <r>
    <x v="2578"/>
    <n v="35"/>
    <s v="SAU #35 Office"/>
    <s v="6/1/2018"/>
    <s v="BRK"/>
    <n v="91"/>
    <n v="33"/>
    <n v="84"/>
    <n v="208"/>
  </r>
  <r>
    <x v="2579"/>
    <n v="35"/>
    <s v="SAU #35 Office"/>
    <s v="6/1/2018"/>
    <s v="LUN"/>
    <n v="1289"/>
    <n v="282"/>
    <n v="1453"/>
    <n v="3024"/>
  </r>
  <r>
    <x v="2580"/>
    <n v="35"/>
    <s v="SAU #35 Office"/>
    <s v="6/1/2018"/>
    <s v="SNBrk"/>
    <n v="776"/>
    <n v="108"/>
    <n v="352"/>
    <n v="1236"/>
  </r>
  <r>
    <x v="2581"/>
    <n v="35"/>
    <s v="SAU #35 Office"/>
    <s v="8/1/2017"/>
    <s v="BRK"/>
    <n v="9"/>
    <n v="10"/>
    <n v="26"/>
    <n v="45"/>
  </r>
  <r>
    <x v="2582"/>
    <n v="35"/>
    <s v="SAU #35 Office"/>
    <s v="8/1/2017"/>
    <s v="LUN"/>
    <n v="574"/>
    <n v="122"/>
    <n v="703"/>
    <n v="1399"/>
  </r>
  <r>
    <x v="2583"/>
    <n v="35"/>
    <s v="SAU #35 Office"/>
    <s v="8/1/2017"/>
    <s v="SNBrk"/>
    <n v="177"/>
    <n v="22"/>
    <n v="63"/>
    <n v="262"/>
  </r>
  <r>
    <x v="2584"/>
    <n v="35"/>
    <s v="SAU #35 Office"/>
    <s v="9/1/2017"/>
    <s v="BRK"/>
    <n v="124"/>
    <n v="68"/>
    <n v="173"/>
    <n v="365"/>
  </r>
  <r>
    <x v="2585"/>
    <n v="35"/>
    <s v="SAU #35 Office"/>
    <s v="9/1/2017"/>
    <s v="LUN"/>
    <n v="3049"/>
    <n v="802"/>
    <n v="3607"/>
    <n v="7458"/>
  </r>
  <r>
    <x v="2586"/>
    <n v="35"/>
    <s v="SAU #35 Office"/>
    <s v="9/1/2017"/>
    <s v="SNBrk"/>
    <n v="1358"/>
    <n v="269"/>
    <n v="544"/>
    <n v="2171"/>
  </r>
  <r>
    <x v="2587"/>
    <n v="35"/>
    <s v="SAU #35 Office"/>
    <s v="10/1/2017"/>
    <s v="BRK"/>
    <n v="126"/>
    <n v="55"/>
    <n v="213"/>
    <n v="394"/>
  </r>
  <r>
    <x v="2588"/>
    <n v="35"/>
    <s v="SAU #35 Office"/>
    <s v="10/1/2017"/>
    <s v="LUN"/>
    <n v="2963"/>
    <n v="675"/>
    <n v="3920"/>
    <n v="7558"/>
  </r>
  <r>
    <x v="2589"/>
    <n v="35"/>
    <s v="SAU #35 Office"/>
    <s v="10/1/2017"/>
    <s v="SNBrk"/>
    <n v="1515"/>
    <n v="293"/>
    <n v="750"/>
    <n v="2558"/>
  </r>
  <r>
    <x v="2590"/>
    <n v="35"/>
    <s v="SAU #35 Office"/>
    <s v="11/1/2017"/>
    <s v="BRK"/>
    <n v="170"/>
    <n v="63"/>
    <n v="206"/>
    <n v="439"/>
  </r>
  <r>
    <x v="2591"/>
    <n v="35"/>
    <s v="SAU #35 Office"/>
    <s v="11/1/2017"/>
    <s v="LUN"/>
    <n v="2871"/>
    <n v="670"/>
    <n v="3713"/>
    <n v="7254"/>
  </r>
  <r>
    <x v="2592"/>
    <n v="35"/>
    <s v="SAU #35 Office"/>
    <s v="11/1/2017"/>
    <s v="SNBrk"/>
    <n v="1452"/>
    <n v="272"/>
    <n v="740"/>
    <n v="2464"/>
  </r>
  <r>
    <x v="2593"/>
    <n v="35"/>
    <s v="SAU #35 Office"/>
    <s v="12/1/2017"/>
    <s v="BRK"/>
    <n v="184"/>
    <n v="51"/>
    <n v="152"/>
    <n v="387"/>
  </r>
  <r>
    <x v="2594"/>
    <n v="35"/>
    <s v="SAU #35 Office"/>
    <s v="12/1/2017"/>
    <s v="LUN"/>
    <n v="2619"/>
    <n v="580"/>
    <n v="3201"/>
    <n v="6400"/>
  </r>
  <r>
    <x v="2595"/>
    <n v="35"/>
    <s v="SAU #35 Office"/>
    <s v="12/1/2017"/>
    <s v="SNBrk"/>
    <n v="1260"/>
    <n v="228"/>
    <n v="670"/>
    <n v="2158"/>
  </r>
  <r>
    <x v="2596"/>
    <n v="80"/>
    <s v="Shaker Regional SAU Office"/>
    <s v="1/1/2018"/>
    <s v="BRK"/>
    <n v="76"/>
    <n v="6"/>
    <n v="111"/>
    <n v="193"/>
  </r>
  <r>
    <x v="2597"/>
    <n v="80"/>
    <s v="Shaker Regional SAU Office"/>
    <s v="1/1/2018"/>
    <s v="LUN"/>
    <n v="4561"/>
    <n v="862"/>
    <n v="5851"/>
    <n v="11274"/>
  </r>
  <r>
    <x v="2598"/>
    <n v="80"/>
    <s v="Shaker Regional SAU Office"/>
    <s v="1/1/2018"/>
    <s v="SNBrk"/>
    <n v="1771"/>
    <n v="238"/>
    <n v="709"/>
    <n v="2718"/>
  </r>
  <r>
    <x v="2599"/>
    <n v="80"/>
    <s v="Shaker Regional SAU Office"/>
    <s v="2/1/2018"/>
    <s v="BRK"/>
    <n v="92"/>
    <n v="10"/>
    <n v="91"/>
    <n v="193"/>
  </r>
  <r>
    <x v="2600"/>
    <n v="80"/>
    <s v="Shaker Regional SAU Office"/>
    <s v="2/1/2018"/>
    <s v="LUN"/>
    <n v="4030"/>
    <n v="694"/>
    <n v="4749"/>
    <n v="9473"/>
  </r>
  <r>
    <x v="2601"/>
    <n v="80"/>
    <s v="Shaker Regional SAU Office"/>
    <s v="2/1/2018"/>
    <s v="SNBrk"/>
    <n v="1561"/>
    <n v="165"/>
    <n v="592"/>
    <n v="2318"/>
  </r>
  <r>
    <x v="2602"/>
    <n v="80"/>
    <s v="Shaker Regional SAU Office"/>
    <s v="3/1/2018"/>
    <s v="BRK"/>
    <n v="91"/>
    <n v="7"/>
    <n v="84"/>
    <n v="182"/>
  </r>
  <r>
    <x v="2603"/>
    <n v="80"/>
    <s v="Shaker Regional SAU Office"/>
    <s v="3/1/2018"/>
    <s v="LUN"/>
    <n v="4470"/>
    <n v="774"/>
    <n v="5226"/>
    <n v="10470"/>
  </r>
  <r>
    <x v="2604"/>
    <n v="80"/>
    <s v="Shaker Regional SAU Office"/>
    <s v="3/1/2018"/>
    <s v="SNBrk"/>
    <n v="1852"/>
    <n v="195"/>
    <n v="696"/>
    <n v="2743"/>
  </r>
  <r>
    <x v="2605"/>
    <n v="80"/>
    <s v="Shaker Regional SAU Office"/>
    <s v="4/1/2018"/>
    <s v="BRK"/>
    <n v="78"/>
    <n v="9"/>
    <n v="59"/>
    <n v="146"/>
  </r>
  <r>
    <x v="2606"/>
    <n v="80"/>
    <s v="Shaker Regional SAU Office"/>
    <s v="4/1/2018"/>
    <s v="LUN"/>
    <n v="3770"/>
    <n v="614"/>
    <n v="4370"/>
    <n v="8754"/>
  </r>
  <r>
    <x v="2607"/>
    <n v="80"/>
    <s v="Shaker Regional SAU Office"/>
    <s v="4/1/2018"/>
    <s v="SNBrk"/>
    <n v="1706"/>
    <n v="170"/>
    <n v="656"/>
    <n v="2532"/>
  </r>
  <r>
    <x v="2608"/>
    <n v="80"/>
    <s v="Shaker Regional SAU Office"/>
    <s v="5/1/2018"/>
    <s v="BRK"/>
    <n v="103"/>
    <n v="4"/>
    <n v="94"/>
    <n v="201"/>
  </r>
  <r>
    <x v="2609"/>
    <n v="80"/>
    <s v="Shaker Regional SAU Office"/>
    <s v="5/1/2018"/>
    <s v="LUN"/>
    <n v="5707"/>
    <n v="931"/>
    <n v="6564"/>
    <n v="13202"/>
  </r>
  <r>
    <x v="2610"/>
    <n v="80"/>
    <s v="Shaker Regional SAU Office"/>
    <s v="5/1/2018"/>
    <s v="SNBrk"/>
    <n v="2618"/>
    <n v="272"/>
    <n v="971"/>
    <n v="3861"/>
  </r>
  <r>
    <x v="2611"/>
    <n v="80"/>
    <s v="Shaker Regional SAU Office"/>
    <s v="6/1/2018"/>
    <s v="BRK"/>
    <n v="63"/>
    <n v="9"/>
    <n v="61"/>
    <n v="133"/>
  </r>
  <r>
    <x v="2612"/>
    <n v="80"/>
    <s v="Shaker Regional SAU Office"/>
    <s v="6/1/2018"/>
    <s v="LUN"/>
    <n v="3978"/>
    <n v="650"/>
    <n v="4454"/>
    <n v="9082"/>
  </r>
  <r>
    <x v="2613"/>
    <n v="80"/>
    <s v="Shaker Regional SAU Office"/>
    <s v="6/1/2018"/>
    <s v="SNBrk"/>
    <n v="1767"/>
    <n v="153"/>
    <n v="595"/>
    <n v="2515"/>
  </r>
  <r>
    <x v="2614"/>
    <n v="80"/>
    <s v="Shaker Regional SAU Office"/>
    <s v="8/1/2017"/>
    <s v="BRK"/>
    <n v="8"/>
    <n v="3"/>
    <n v="10"/>
    <n v="21"/>
  </r>
  <r>
    <x v="2615"/>
    <n v="80"/>
    <s v="Shaker Regional SAU Office"/>
    <s v="8/1/2017"/>
    <s v="LUN"/>
    <n v="1083"/>
    <n v="159"/>
    <n v="1024"/>
    <n v="2266"/>
  </r>
  <r>
    <x v="2616"/>
    <n v="80"/>
    <s v="Shaker Regional SAU Office"/>
    <s v="8/1/2017"/>
    <s v="SNBrk"/>
    <n v="285"/>
    <n v="23"/>
    <n v="105"/>
    <n v="413"/>
  </r>
  <r>
    <x v="2617"/>
    <n v="80"/>
    <s v="Shaker Regional SAU Office"/>
    <s v="9/1/2017"/>
    <s v="BRK"/>
    <n v="58"/>
    <n v="15"/>
    <n v="90"/>
    <n v="163"/>
  </r>
  <r>
    <x v="2618"/>
    <n v="80"/>
    <s v="Shaker Regional SAU Office"/>
    <s v="9/1/2017"/>
    <s v="LUN"/>
    <n v="5275"/>
    <n v="1029"/>
    <n v="5096"/>
    <n v="11400"/>
  </r>
  <r>
    <x v="2619"/>
    <n v="80"/>
    <s v="Shaker Regional SAU Office"/>
    <s v="9/1/2017"/>
    <s v="SNBrk"/>
    <n v="2026"/>
    <n v="227"/>
    <n v="673"/>
    <n v="2926"/>
  </r>
  <r>
    <x v="2620"/>
    <n v="80"/>
    <s v="Shaker Regional SAU Office"/>
    <s v="10/1/2017"/>
    <s v="BRK"/>
    <n v="22"/>
    <n v="4"/>
    <n v="123"/>
    <n v="149"/>
  </r>
  <r>
    <x v="2621"/>
    <n v="80"/>
    <s v="Shaker Regional SAU Office"/>
    <s v="10/1/2017"/>
    <s v="LUN"/>
    <n v="4598"/>
    <n v="901"/>
    <n v="5559"/>
    <n v="11058"/>
  </r>
  <r>
    <x v="2622"/>
    <n v="80"/>
    <s v="Shaker Regional SAU Office"/>
    <s v="10/1/2017"/>
    <s v="SNBrk"/>
    <n v="1909"/>
    <n v="230"/>
    <n v="786"/>
    <n v="2925"/>
  </r>
  <r>
    <x v="2623"/>
    <n v="80"/>
    <s v="Shaker Regional SAU Office"/>
    <s v="11/1/2017"/>
    <s v="BRK"/>
    <n v="35"/>
    <n v="0"/>
    <n v="108"/>
    <n v="143"/>
  </r>
  <r>
    <x v="2624"/>
    <n v="80"/>
    <s v="Shaker Regional SAU Office"/>
    <s v="11/1/2017"/>
    <s v="LUN"/>
    <n v="4289"/>
    <n v="886"/>
    <n v="5559"/>
    <n v="10734"/>
  </r>
  <r>
    <x v="2625"/>
    <n v="80"/>
    <s v="Shaker Regional SAU Office"/>
    <s v="11/1/2017"/>
    <s v="SNBrk"/>
    <n v="1798"/>
    <n v="243"/>
    <n v="784"/>
    <n v="2825"/>
  </r>
  <r>
    <x v="2626"/>
    <n v="80"/>
    <s v="Shaker Regional SAU Office"/>
    <s v="12/1/2017"/>
    <s v="BRK"/>
    <n v="41"/>
    <n v="0"/>
    <n v="82"/>
    <n v="123"/>
  </r>
  <r>
    <x v="2627"/>
    <n v="80"/>
    <s v="Shaker Regional SAU Office"/>
    <s v="12/1/2017"/>
    <s v="LUN"/>
    <n v="3633"/>
    <n v="741"/>
    <n v="4706"/>
    <n v="9080"/>
  </r>
  <r>
    <x v="2628"/>
    <n v="80"/>
    <s v="Shaker Regional SAU Office"/>
    <s v="12/1/2017"/>
    <s v="SNBrk"/>
    <n v="1531"/>
    <n v="217"/>
    <n v="700"/>
    <n v="2448"/>
  </r>
  <r>
    <x v="2629"/>
    <n v="56"/>
    <s v="Somersworth SAU Office"/>
    <s v="1/1/2018"/>
    <s v="BRK"/>
    <n v="6"/>
    <n v="3"/>
    <n v="27"/>
    <n v="36"/>
  </r>
  <r>
    <x v="2630"/>
    <n v="56"/>
    <s v="Somersworth SAU Office"/>
    <s v="1/1/2018"/>
    <s v="SNBrk"/>
    <n v="4749"/>
    <n v="782"/>
    <n v="1502"/>
    <n v="7033"/>
  </r>
  <r>
    <x v="2631"/>
    <n v="56"/>
    <s v="Somersworth SAU Office"/>
    <s v="1/1/2018"/>
    <s v="SNLun"/>
    <n v="8535"/>
    <n v="1713"/>
    <n v="6923"/>
    <n v="17171"/>
  </r>
  <r>
    <x v="2632"/>
    <n v="56"/>
    <s v="Somersworth SAU Office"/>
    <s v="2/1/2018"/>
    <s v="BRK"/>
    <n v="1"/>
    <n v="4"/>
    <n v="7"/>
    <n v="12"/>
  </r>
  <r>
    <x v="2633"/>
    <n v="56"/>
    <s v="Somersworth SAU Office"/>
    <s v="2/1/2018"/>
    <s v="SNBrk"/>
    <n v="3986"/>
    <n v="665"/>
    <n v="1106"/>
    <n v="5757"/>
  </r>
  <r>
    <x v="2634"/>
    <n v="56"/>
    <s v="Somersworth SAU Office"/>
    <s v="2/1/2018"/>
    <s v="SNLun"/>
    <n v="7214"/>
    <n v="1434"/>
    <n v="5494"/>
    <n v="14142"/>
  </r>
  <r>
    <x v="2635"/>
    <n v="56"/>
    <s v="Somersworth SAU Office"/>
    <s v="3/1/2018"/>
    <s v="BRK"/>
    <n v="20"/>
    <n v="2"/>
    <n v="25"/>
    <n v="47"/>
  </r>
  <r>
    <x v="2636"/>
    <n v="56"/>
    <s v="Somersworth SAU Office"/>
    <s v="3/1/2018"/>
    <s v="SNBrk"/>
    <n v="4148"/>
    <n v="629"/>
    <n v="1086"/>
    <n v="5863"/>
  </r>
  <r>
    <x v="2637"/>
    <n v="56"/>
    <s v="Somersworth SAU Office"/>
    <s v="3/1/2018"/>
    <s v="SNLun"/>
    <n v="7521"/>
    <n v="1460"/>
    <n v="5794"/>
    <n v="14775"/>
  </r>
  <r>
    <x v="2638"/>
    <n v="56"/>
    <s v="Somersworth SAU Office"/>
    <s v="4/1/2018"/>
    <s v="BRK"/>
    <n v="36"/>
    <n v="1"/>
    <n v="20"/>
    <n v="57"/>
  </r>
  <r>
    <x v="2639"/>
    <n v="56"/>
    <s v="Somersworth SAU Office"/>
    <s v="4/1/2018"/>
    <s v="SNBrk"/>
    <n v="3893"/>
    <n v="583"/>
    <n v="1068"/>
    <n v="5544"/>
  </r>
  <r>
    <x v="2640"/>
    <n v="56"/>
    <s v="Somersworth SAU Office"/>
    <s v="4/1/2018"/>
    <s v="SNLun"/>
    <n v="6967"/>
    <n v="1328"/>
    <n v="5255"/>
    <n v="13550"/>
  </r>
  <r>
    <x v="2641"/>
    <n v="56"/>
    <s v="Somersworth SAU Office"/>
    <s v="5/1/2018"/>
    <s v="BRK"/>
    <n v="21"/>
    <n v="2"/>
    <n v="14"/>
    <n v="37"/>
  </r>
  <r>
    <x v="2642"/>
    <n v="56"/>
    <s v="Somersworth SAU Office"/>
    <s v="5/1/2018"/>
    <s v="SNBrk"/>
    <n v="6087"/>
    <n v="835"/>
    <n v="1598"/>
    <n v="8520"/>
  </r>
  <r>
    <x v="2643"/>
    <n v="56"/>
    <s v="Somersworth SAU Office"/>
    <s v="5/1/2018"/>
    <s v="SNLun"/>
    <n v="10506"/>
    <n v="1900"/>
    <n v="7787"/>
    <n v="20193"/>
  </r>
  <r>
    <x v="2644"/>
    <n v="56"/>
    <s v="Somersworth SAU Office"/>
    <s v="6/1/2018"/>
    <s v="BRK"/>
    <n v="0"/>
    <n v="1"/>
    <n v="8"/>
    <n v="9"/>
  </r>
  <r>
    <x v="2645"/>
    <n v="56"/>
    <s v="Somersworth SAU Office"/>
    <s v="6/1/2018"/>
    <s v="SNBrk"/>
    <n v="4098"/>
    <n v="595"/>
    <n v="1029"/>
    <n v="5722"/>
  </r>
  <r>
    <x v="2646"/>
    <n v="56"/>
    <s v="Somersworth SAU Office"/>
    <s v="6/1/2018"/>
    <s v="SNLun"/>
    <n v="6909"/>
    <n v="1276"/>
    <n v="4978"/>
    <n v="13163"/>
  </r>
  <r>
    <x v="2647"/>
    <n v="56"/>
    <s v="Somersworth SAU Office"/>
    <s v="8/1/2017"/>
    <s v="BRK"/>
    <n v="0"/>
    <n v="0"/>
    <n v="2"/>
    <n v="2"/>
  </r>
  <r>
    <x v="2648"/>
    <n v="56"/>
    <s v="Somersworth SAU Office"/>
    <s v="8/1/2017"/>
    <s v="SNBrk"/>
    <n v="282"/>
    <n v="32"/>
    <n v="87"/>
    <n v="401"/>
  </r>
  <r>
    <x v="2649"/>
    <n v="56"/>
    <s v="Somersworth SAU Office"/>
    <s v="8/1/2017"/>
    <s v="SNLun"/>
    <n v="841"/>
    <n v="126"/>
    <n v="690"/>
    <n v="1657"/>
  </r>
  <r>
    <x v="2650"/>
    <n v="56"/>
    <s v="Somersworth SAU Office"/>
    <s v="9/1/2017"/>
    <s v="BRK"/>
    <n v="11"/>
    <n v="5"/>
    <n v="31"/>
    <n v="47"/>
  </r>
  <r>
    <x v="2651"/>
    <n v="56"/>
    <s v="Somersworth SAU Office"/>
    <s v="9/1/2017"/>
    <s v="SNBrk"/>
    <n v="5008"/>
    <n v="783"/>
    <n v="1134"/>
    <n v="6925"/>
  </r>
  <r>
    <x v="2652"/>
    <n v="56"/>
    <s v="Somersworth SAU Office"/>
    <s v="9/1/2017"/>
    <s v="SNLun"/>
    <n v="9758"/>
    <n v="1858"/>
    <n v="6476"/>
    <n v="18092"/>
  </r>
  <r>
    <x v="2653"/>
    <n v="56"/>
    <s v="Somersworth SAU Office"/>
    <s v="10/1/2017"/>
    <s v="BRK"/>
    <n v="0"/>
    <n v="0"/>
    <n v="74"/>
    <n v="74"/>
  </r>
  <r>
    <x v="2654"/>
    <n v="56"/>
    <s v="Somersworth SAU Office"/>
    <s v="10/1/2017"/>
    <s v="SNBrk"/>
    <n v="4798"/>
    <n v="803"/>
    <n v="1680"/>
    <n v="7281"/>
  </r>
  <r>
    <x v="2655"/>
    <n v="56"/>
    <s v="Somersworth SAU Office"/>
    <s v="10/1/2017"/>
    <s v="SNLun"/>
    <n v="8379"/>
    <n v="1738"/>
    <n v="7283"/>
    <n v="17400"/>
  </r>
  <r>
    <x v="2656"/>
    <n v="56"/>
    <s v="Somersworth SAU Office"/>
    <s v="11/1/2017"/>
    <s v="BRK"/>
    <n v="1"/>
    <n v="0"/>
    <n v="84"/>
    <n v="85"/>
  </r>
  <r>
    <x v="2657"/>
    <n v="56"/>
    <s v="Somersworth SAU Office"/>
    <s v="11/1/2017"/>
    <s v="SNBrk"/>
    <n v="4986"/>
    <n v="801"/>
    <n v="1485"/>
    <n v="7272"/>
  </r>
  <r>
    <x v="2658"/>
    <n v="56"/>
    <s v="Somersworth SAU Office"/>
    <s v="11/1/2017"/>
    <s v="SNLun"/>
    <n v="8307"/>
    <n v="1588"/>
    <n v="7006"/>
    <n v="16901"/>
  </r>
  <r>
    <x v="2659"/>
    <n v="56"/>
    <s v="Somersworth SAU Office"/>
    <s v="12/1/2017"/>
    <s v="BRK"/>
    <n v="1"/>
    <n v="0"/>
    <n v="58"/>
    <n v="59"/>
  </r>
  <r>
    <x v="2660"/>
    <n v="56"/>
    <s v="Somersworth SAU Office"/>
    <s v="12/1/2017"/>
    <s v="SNBrk"/>
    <n v="3602"/>
    <n v="588"/>
    <n v="1117"/>
    <n v="5307"/>
  </r>
  <r>
    <x v="2661"/>
    <n v="56"/>
    <s v="Somersworth SAU Office"/>
    <s v="12/1/2017"/>
    <s v="SNLun"/>
    <n v="6155"/>
    <n v="1269"/>
    <n v="5179"/>
    <n v="12603"/>
  </r>
  <r>
    <x v="2662"/>
    <n v="85"/>
    <s v="Sunapee SAU Office"/>
    <s v="1/1/2018"/>
    <s v="BRK"/>
    <n v="501"/>
    <n v="0"/>
    <n v="347"/>
    <n v="848"/>
  </r>
  <r>
    <x v="2663"/>
    <n v="85"/>
    <s v="Sunapee SAU Office"/>
    <s v="1/1/2018"/>
    <s v="LUN"/>
    <n v="861"/>
    <n v="20"/>
    <n v="1881"/>
    <n v="2762"/>
  </r>
  <r>
    <x v="2664"/>
    <n v="85"/>
    <s v="Sunapee SAU Office"/>
    <s v="2/1/2018"/>
    <s v="BRK"/>
    <n v="473"/>
    <n v="0"/>
    <n v="350"/>
    <n v="823"/>
  </r>
  <r>
    <x v="2665"/>
    <n v="85"/>
    <s v="Sunapee SAU Office"/>
    <s v="2/1/2018"/>
    <s v="LUN"/>
    <n v="775"/>
    <n v="17"/>
    <n v="1722"/>
    <n v="2514"/>
  </r>
  <r>
    <x v="2666"/>
    <n v="85"/>
    <s v="Sunapee SAU Office"/>
    <s v="3/1/2018"/>
    <s v="BRK"/>
    <n v="573"/>
    <n v="0"/>
    <n v="475"/>
    <n v="1048"/>
  </r>
  <r>
    <x v="2667"/>
    <n v="85"/>
    <s v="Sunapee SAU Office"/>
    <s v="3/1/2018"/>
    <s v="LUN"/>
    <n v="922"/>
    <n v="19"/>
    <n v="2024"/>
    <n v="2965"/>
  </r>
  <r>
    <x v="2668"/>
    <n v="85"/>
    <s v="Sunapee SAU Office"/>
    <s v="4/1/2018"/>
    <s v="BRK"/>
    <n v="469"/>
    <n v="1"/>
    <n v="426"/>
    <n v="896"/>
  </r>
  <r>
    <x v="2669"/>
    <n v="85"/>
    <s v="Sunapee SAU Office"/>
    <s v="4/1/2018"/>
    <s v="LUN"/>
    <n v="746"/>
    <n v="16"/>
    <n v="1847"/>
    <n v="2609"/>
  </r>
  <r>
    <x v="2670"/>
    <n v="85"/>
    <s v="Sunapee SAU Office"/>
    <s v="5/1/2018"/>
    <s v="BRK"/>
    <n v="712"/>
    <n v="1"/>
    <n v="592"/>
    <n v="1305"/>
  </r>
  <r>
    <x v="2671"/>
    <n v="85"/>
    <s v="Sunapee SAU Office"/>
    <s v="5/1/2018"/>
    <s v="LUN"/>
    <n v="1048"/>
    <n v="39"/>
    <n v="2507"/>
    <n v="3594"/>
  </r>
  <r>
    <x v="2672"/>
    <n v="85"/>
    <s v="Sunapee SAU Office"/>
    <s v="6/1/2018"/>
    <s v="BRK"/>
    <n v="515"/>
    <n v="0"/>
    <n v="357"/>
    <n v="872"/>
  </r>
  <r>
    <x v="2673"/>
    <n v="85"/>
    <s v="Sunapee SAU Office"/>
    <s v="6/1/2018"/>
    <s v="LUN"/>
    <n v="687"/>
    <n v="26"/>
    <n v="1449"/>
    <n v="2162"/>
  </r>
  <r>
    <x v="2674"/>
    <n v="85"/>
    <s v="Sunapee SAU Office"/>
    <s v="8/1/2017"/>
    <s v="BRK"/>
    <n v="43"/>
    <n v="3"/>
    <n v="35"/>
    <n v="81"/>
  </r>
  <r>
    <x v="2675"/>
    <n v="85"/>
    <s v="Sunapee SAU Office"/>
    <s v="8/1/2017"/>
    <s v="LUN"/>
    <n v="128"/>
    <n v="7"/>
    <n v="274"/>
    <n v="409"/>
  </r>
  <r>
    <x v="2676"/>
    <n v="85"/>
    <s v="Sunapee SAU Office"/>
    <s v="9/1/2017"/>
    <s v="BRK"/>
    <n v="402"/>
    <n v="41"/>
    <n v="374"/>
    <n v="817"/>
  </r>
  <r>
    <x v="2677"/>
    <n v="85"/>
    <s v="Sunapee SAU Office"/>
    <s v="9/1/2017"/>
    <s v="LUN"/>
    <n v="742"/>
    <n v="38"/>
    <n v="1886"/>
    <n v="2666"/>
  </r>
  <r>
    <x v="2678"/>
    <n v="85"/>
    <s v="Sunapee SAU Office"/>
    <s v="10/1/2017"/>
    <s v="BRK"/>
    <n v="547"/>
    <n v="25"/>
    <n v="502"/>
    <n v="1074"/>
  </r>
  <r>
    <x v="2679"/>
    <n v="85"/>
    <s v="Sunapee SAU Office"/>
    <s v="10/1/2017"/>
    <s v="LUN"/>
    <n v="855"/>
    <n v="75"/>
    <n v="2109"/>
    <n v="3039"/>
  </r>
  <r>
    <x v="2680"/>
    <n v="85"/>
    <s v="Sunapee SAU Office"/>
    <s v="11/1/2017"/>
    <s v="BRK"/>
    <n v="539"/>
    <n v="37"/>
    <n v="467"/>
    <n v="1043"/>
  </r>
  <r>
    <x v="2681"/>
    <n v="85"/>
    <s v="Sunapee SAU Office"/>
    <s v="11/1/2017"/>
    <s v="LUN"/>
    <n v="808"/>
    <n v="62"/>
    <n v="2026"/>
    <n v="2896"/>
  </r>
  <r>
    <x v="2682"/>
    <n v="85"/>
    <s v="Sunapee SAU Office"/>
    <s v="12/1/2017"/>
    <s v="BRK"/>
    <n v="454"/>
    <n v="0"/>
    <n v="339"/>
    <n v="793"/>
  </r>
  <r>
    <x v="2683"/>
    <n v="85"/>
    <s v="Sunapee SAU Office"/>
    <s v="12/1/2017"/>
    <s v="LUN"/>
    <n v="715"/>
    <n v="22"/>
    <n v="1569"/>
    <n v="2306"/>
  </r>
  <r>
    <x v="2684"/>
    <n v="13"/>
    <s v="Tamworth SAU Office"/>
    <s v="1/1/2018"/>
    <s v="SNBrk"/>
    <n v="695"/>
    <n v="194"/>
    <n v="184"/>
    <n v="1073"/>
  </r>
  <r>
    <x v="2685"/>
    <n v="13"/>
    <s v="Tamworth SAU Office"/>
    <s v="1/1/2018"/>
    <s v="SNLun"/>
    <n v="1905"/>
    <n v="558"/>
    <n v="1148"/>
    <n v="3611"/>
  </r>
  <r>
    <x v="2686"/>
    <n v="13"/>
    <s v="Tamworth SAU Office"/>
    <s v="1/1/2018"/>
    <s v="SP2"/>
    <n v="42"/>
    <n v="20"/>
    <n v="86"/>
    <n v="148"/>
  </r>
  <r>
    <x v="2687"/>
    <n v="13"/>
    <s v="Tamworth SAU Office"/>
    <s v="2/1/2018"/>
    <s v="SNBrk"/>
    <n v="630"/>
    <n v="177"/>
    <n v="152"/>
    <n v="959"/>
  </r>
  <r>
    <x v="2688"/>
    <n v="13"/>
    <s v="Tamworth SAU Office"/>
    <s v="2/1/2018"/>
    <s v="SNLun"/>
    <n v="1491"/>
    <n v="463"/>
    <n v="967"/>
    <n v="2921"/>
  </r>
  <r>
    <x v="2689"/>
    <n v="13"/>
    <s v="Tamworth SAU Office"/>
    <s v="2/1/2018"/>
    <s v="SP2"/>
    <n v="56"/>
    <n v="25"/>
    <n v="113"/>
    <n v="194"/>
  </r>
  <r>
    <x v="2690"/>
    <n v="13"/>
    <s v="Tamworth SAU Office"/>
    <s v="3/1/2018"/>
    <s v="SNBrk"/>
    <n v="856"/>
    <n v="231"/>
    <n v="238"/>
    <n v="1325"/>
  </r>
  <r>
    <x v="2691"/>
    <n v="13"/>
    <s v="Tamworth SAU Office"/>
    <s v="3/1/2018"/>
    <s v="SNLun"/>
    <n v="2085"/>
    <n v="631"/>
    <n v="1437"/>
    <n v="4153"/>
  </r>
  <r>
    <x v="2692"/>
    <n v="13"/>
    <s v="Tamworth SAU Office"/>
    <s v="3/1/2018"/>
    <s v="SP2"/>
    <n v="14"/>
    <n v="18"/>
    <n v="44"/>
    <n v="76"/>
  </r>
  <r>
    <x v="2690"/>
    <n v="13"/>
    <s v="Tamworth SAU Office"/>
    <s v="3/1/2018"/>
    <s v="SNBrk"/>
    <n v="-50"/>
    <n v="-45"/>
    <n v="95"/>
    <n v="0"/>
  </r>
  <r>
    <x v="2691"/>
    <n v="13"/>
    <s v="Tamworth SAU Office"/>
    <s v="3/1/2018"/>
    <s v="SNLun"/>
    <n v="-124"/>
    <n v="-128"/>
    <n v="252"/>
    <n v="0"/>
  </r>
  <r>
    <x v="2693"/>
    <n v="13"/>
    <s v="Tamworth SAU Office"/>
    <s v="4/1/2018"/>
    <s v="SNBrk"/>
    <n v="632"/>
    <n v="178"/>
    <n v="158"/>
    <n v="968"/>
  </r>
  <r>
    <x v="2694"/>
    <n v="13"/>
    <s v="Tamworth SAU Office"/>
    <s v="4/1/2018"/>
    <s v="SNLun"/>
    <n v="1554"/>
    <n v="480"/>
    <n v="1085"/>
    <n v="3119"/>
  </r>
  <r>
    <x v="2695"/>
    <n v="13"/>
    <s v="Tamworth SAU Office"/>
    <s v="4/1/2018"/>
    <s v="SP2"/>
    <n v="6"/>
    <n v="12"/>
    <n v="21"/>
    <n v="39"/>
  </r>
  <r>
    <x v="2696"/>
    <n v="13"/>
    <s v="Tamworth SAU Office"/>
    <s v="5/1/2018"/>
    <s v="SNBrk"/>
    <n v="909"/>
    <n v="266"/>
    <n v="258"/>
    <n v="1433"/>
  </r>
  <r>
    <x v="2697"/>
    <n v="13"/>
    <s v="Tamworth SAU Office"/>
    <s v="5/1/2018"/>
    <s v="SNLun"/>
    <n v="2179"/>
    <n v="700"/>
    <n v="1543"/>
    <n v="4422"/>
  </r>
  <r>
    <x v="2698"/>
    <n v="13"/>
    <s v="Tamworth SAU Office"/>
    <s v="5/1/2018"/>
    <s v="SP2"/>
    <n v="101"/>
    <n v="34"/>
    <n v="136"/>
    <n v="271"/>
  </r>
  <r>
    <x v="2699"/>
    <n v="13"/>
    <s v="Tamworth SAU Office"/>
    <s v="6/1/2018"/>
    <s v="SNBrk"/>
    <n v="621"/>
    <n v="153"/>
    <n v="214"/>
    <n v="988"/>
  </r>
  <r>
    <x v="2700"/>
    <n v="13"/>
    <s v="Tamworth SAU Office"/>
    <s v="6/1/2018"/>
    <s v="SNLun"/>
    <n v="1378"/>
    <n v="376"/>
    <n v="1007"/>
    <n v="2761"/>
  </r>
  <r>
    <x v="2701"/>
    <n v="13"/>
    <s v="Tamworth SAU Office"/>
    <s v="6/1/2018"/>
    <s v="SP2"/>
    <n v="36"/>
    <n v="15"/>
    <n v="55"/>
    <n v="106"/>
  </r>
  <r>
    <x v="2702"/>
    <n v="13"/>
    <s v="Tamworth SAU Office"/>
    <s v="9/1/2017"/>
    <s v="SNBrk"/>
    <n v="515"/>
    <n v="106"/>
    <n v="335"/>
    <n v="956"/>
  </r>
  <r>
    <x v="2703"/>
    <n v="13"/>
    <s v="Tamworth SAU Office"/>
    <s v="9/1/2017"/>
    <s v="SNLun"/>
    <n v="1877"/>
    <n v="433"/>
    <n v="1214"/>
    <n v="3524"/>
  </r>
  <r>
    <x v="2704"/>
    <n v="13"/>
    <s v="Tamworth SAU Office"/>
    <s v="9/1/2017"/>
    <s v="SP2"/>
    <n v="3"/>
    <n v="9"/>
    <n v="26"/>
    <n v="38"/>
  </r>
  <r>
    <x v="2705"/>
    <n v="13"/>
    <s v="Tamworth SAU Office"/>
    <s v="10/1/2017"/>
    <s v="SNBrk"/>
    <n v="762"/>
    <n v="187"/>
    <n v="404"/>
    <n v="1353"/>
  </r>
  <r>
    <x v="2706"/>
    <n v="13"/>
    <s v="Tamworth SAU Office"/>
    <s v="10/1/2017"/>
    <s v="SNLun"/>
    <n v="2032"/>
    <n v="548"/>
    <n v="1318"/>
    <n v="3898"/>
  </r>
  <r>
    <x v="2707"/>
    <n v="13"/>
    <s v="Tamworth SAU Office"/>
    <s v="10/1/2017"/>
    <s v="SP2"/>
    <n v="97"/>
    <n v="27"/>
    <n v="110"/>
    <n v="234"/>
  </r>
  <r>
    <x v="2708"/>
    <n v="13"/>
    <s v="Tamworth SAU Office"/>
    <s v="11/1/2017"/>
    <s v="SNBrk"/>
    <n v="750"/>
    <n v="193"/>
    <n v="400"/>
    <n v="1343"/>
  </r>
  <r>
    <x v="2709"/>
    <n v="13"/>
    <s v="Tamworth SAU Office"/>
    <s v="11/1/2017"/>
    <s v="SNLun"/>
    <n v="1749"/>
    <n v="560"/>
    <n v="1336"/>
    <n v="3645"/>
  </r>
  <r>
    <x v="2710"/>
    <n v="13"/>
    <s v="Tamworth SAU Office"/>
    <s v="11/1/2017"/>
    <s v="SP2"/>
    <n v="83"/>
    <n v="40"/>
    <n v="144"/>
    <n v="267"/>
  </r>
  <r>
    <x v="2711"/>
    <n v="13"/>
    <s v="Tamworth SAU Office"/>
    <s v="12/1/2017"/>
    <s v="SNBrk"/>
    <n v="781"/>
    <n v="213"/>
    <n v="254"/>
    <n v="1248"/>
  </r>
  <r>
    <x v="2712"/>
    <n v="13"/>
    <s v="Tamworth SAU Office"/>
    <s v="12/1/2017"/>
    <s v="SNLun"/>
    <n v="1504"/>
    <n v="454"/>
    <n v="1089"/>
    <n v="3047"/>
  </r>
  <r>
    <x v="2713"/>
    <n v="55"/>
    <s v="Timberlane Regional SAU Office"/>
    <s v="1/1/2018"/>
    <s v="BRK"/>
    <n v="152"/>
    <n v="18"/>
    <n v="252"/>
    <n v="422"/>
  </r>
  <r>
    <x v="2714"/>
    <n v="55"/>
    <s v="Timberlane Regional SAU Office"/>
    <s v="1/1/2018"/>
    <s v="LUN"/>
    <n v="701"/>
    <n v="159"/>
    <n v="4659"/>
    <n v="5519"/>
  </r>
  <r>
    <x v="2713"/>
    <n v="55"/>
    <s v="Timberlane Regional SAU Office"/>
    <s v="1/1/2018"/>
    <s v="BRK"/>
    <n v="1079"/>
    <n v="246"/>
    <n v="2186"/>
    <n v="3511"/>
  </r>
  <r>
    <x v="2714"/>
    <n v="55"/>
    <s v="Timberlane Regional SAU Office"/>
    <s v="1/1/2018"/>
    <s v="LUN"/>
    <n v="3796"/>
    <n v="1053"/>
    <n v="19758"/>
    <n v="24607"/>
  </r>
  <r>
    <x v="2715"/>
    <n v="55"/>
    <s v="Timberlane Regional SAU Office"/>
    <s v="2/1/2018"/>
    <s v="BRK"/>
    <n v="133"/>
    <n v="12"/>
    <n v="152"/>
    <n v="297"/>
  </r>
  <r>
    <x v="2716"/>
    <n v="55"/>
    <s v="Timberlane Regional SAU Office"/>
    <s v="2/1/2018"/>
    <s v="LUN"/>
    <n v="648"/>
    <n v="155"/>
    <n v="4103"/>
    <n v="4906"/>
  </r>
  <r>
    <x v="2715"/>
    <n v="55"/>
    <s v="Timberlane Regional SAU Office"/>
    <s v="2/1/2018"/>
    <s v="BRK"/>
    <n v="1012"/>
    <n v="252"/>
    <n v="1957"/>
    <n v="3221"/>
  </r>
  <r>
    <x v="2716"/>
    <n v="55"/>
    <s v="Timberlane Regional SAU Office"/>
    <s v="2/1/2018"/>
    <s v="LUN"/>
    <n v="3692"/>
    <n v="1059"/>
    <n v="19711"/>
    <n v="24462"/>
  </r>
  <r>
    <x v="2717"/>
    <n v="55"/>
    <s v="Timberlane Regional SAU Office"/>
    <s v="3/1/2018"/>
    <s v="BRK"/>
    <n v="123"/>
    <n v="19"/>
    <n v="172"/>
    <n v="314"/>
  </r>
  <r>
    <x v="2718"/>
    <n v="55"/>
    <s v="Timberlane Regional SAU Office"/>
    <s v="3/1/2018"/>
    <s v="LUN"/>
    <n v="625"/>
    <n v="157"/>
    <n v="4188"/>
    <n v="4970"/>
  </r>
  <r>
    <x v="2717"/>
    <n v="55"/>
    <s v="Timberlane Regional SAU Office"/>
    <s v="3/1/2018"/>
    <s v="BRK"/>
    <n v="1169"/>
    <n v="260"/>
    <n v="2205"/>
    <n v="3634"/>
  </r>
  <r>
    <x v="2718"/>
    <n v="55"/>
    <s v="Timberlane Regional SAU Office"/>
    <s v="3/1/2018"/>
    <s v="LUN"/>
    <n v="3782"/>
    <n v="1062"/>
    <n v="19231"/>
    <n v="24075"/>
  </r>
  <r>
    <x v="2719"/>
    <n v="55"/>
    <s v="Timberlane Regional SAU Office"/>
    <s v="4/1/2018"/>
    <s v="BRK"/>
    <n v="1285"/>
    <n v="281"/>
    <n v="2329"/>
    <n v="3895"/>
  </r>
  <r>
    <x v="2720"/>
    <n v="55"/>
    <s v="Timberlane Regional SAU Office"/>
    <s v="4/1/2018"/>
    <s v="LUN"/>
    <n v="3928"/>
    <n v="1083"/>
    <n v="19234"/>
    <n v="24245"/>
  </r>
  <r>
    <x v="2719"/>
    <n v="55"/>
    <s v="Timberlane Regional SAU Office"/>
    <s v="4/1/2018"/>
    <s v="BRK"/>
    <n v="155"/>
    <n v="26"/>
    <n v="280"/>
    <n v="461"/>
  </r>
  <r>
    <x v="2720"/>
    <n v="55"/>
    <s v="Timberlane Regional SAU Office"/>
    <s v="4/1/2018"/>
    <s v="LUN"/>
    <n v="670"/>
    <n v="167"/>
    <n v="4228"/>
    <n v="5065"/>
  </r>
  <r>
    <x v="2721"/>
    <n v="55"/>
    <s v="Timberlane Regional SAU Office"/>
    <s v="5/1/2018"/>
    <s v="BRK"/>
    <n v="207"/>
    <n v="37"/>
    <n v="428"/>
    <n v="672"/>
  </r>
  <r>
    <x v="2722"/>
    <n v="55"/>
    <s v="Timberlane Regional SAU Office"/>
    <s v="5/1/2018"/>
    <s v="LUN"/>
    <n v="943"/>
    <n v="262"/>
    <n v="6333"/>
    <n v="7538"/>
  </r>
  <r>
    <x v="2721"/>
    <n v="55"/>
    <s v="Timberlane Regional SAU Office"/>
    <s v="5/1/2018"/>
    <s v="BRK"/>
    <n v="1701"/>
    <n v="379"/>
    <n v="3374"/>
    <n v="5454"/>
  </r>
  <r>
    <x v="2722"/>
    <n v="55"/>
    <s v="Timberlane Regional SAU Office"/>
    <s v="5/1/2018"/>
    <s v="LUN"/>
    <n v="5382"/>
    <n v="1454"/>
    <n v="25418"/>
    <n v="32254"/>
  </r>
  <r>
    <x v="2723"/>
    <n v="55"/>
    <s v="Timberlane Regional SAU Office"/>
    <s v="6/1/2018"/>
    <s v="BRK"/>
    <n v="123"/>
    <n v="29"/>
    <n v="191"/>
    <n v="343"/>
  </r>
  <r>
    <x v="2724"/>
    <n v="55"/>
    <s v="Timberlane Regional SAU Office"/>
    <s v="6/1/2018"/>
    <s v="LUN"/>
    <n v="569"/>
    <n v="163"/>
    <n v="3660"/>
    <n v="4392"/>
  </r>
  <r>
    <x v="2723"/>
    <n v="55"/>
    <s v="Timberlane Regional SAU Office"/>
    <s v="6/1/2018"/>
    <s v="BRK"/>
    <n v="1233"/>
    <n v="234"/>
    <n v="2287"/>
    <n v="3754"/>
  </r>
  <r>
    <x v="2724"/>
    <n v="55"/>
    <s v="Timberlane Regional SAU Office"/>
    <s v="6/1/2018"/>
    <s v="LUN"/>
    <n v="3383"/>
    <n v="895"/>
    <n v="15942"/>
    <n v="20220"/>
  </r>
  <r>
    <x v="2725"/>
    <n v="55"/>
    <s v="Timberlane Regional SAU Office"/>
    <s v="8/1/2017"/>
    <s v="BRK"/>
    <n v="23"/>
    <n v="4"/>
    <n v="28"/>
    <n v="55"/>
  </r>
  <r>
    <x v="2726"/>
    <n v="55"/>
    <s v="Timberlane Regional SAU Office"/>
    <s v="8/1/2017"/>
    <s v="LUN"/>
    <n v="217"/>
    <n v="68"/>
    <n v="1191"/>
    <n v="1476"/>
  </r>
  <r>
    <x v="2725"/>
    <n v="55"/>
    <s v="Timberlane Regional SAU Office"/>
    <s v="8/1/2017"/>
    <s v="BRK"/>
    <n v="5"/>
    <n v="0"/>
    <n v="6"/>
    <n v="11"/>
  </r>
  <r>
    <x v="2726"/>
    <n v="55"/>
    <s v="Timberlane Regional SAU Office"/>
    <s v="8/1/2017"/>
    <s v="LUN"/>
    <n v="63"/>
    <n v="11"/>
    <n v="269"/>
    <n v="343"/>
  </r>
  <r>
    <x v="2725"/>
    <n v="55"/>
    <s v="Timberlane Regional SAU Office"/>
    <s v="8/1/2017"/>
    <s v="BRK"/>
    <n v="1"/>
    <n v="0"/>
    <n v="0"/>
    <n v="1"/>
  </r>
  <r>
    <x v="2726"/>
    <n v="55"/>
    <s v="Timberlane Regional SAU Office"/>
    <s v="8/1/2017"/>
    <s v="LUN"/>
    <n v="29"/>
    <n v="6"/>
    <n v="109"/>
    <n v="144"/>
  </r>
  <r>
    <x v="2727"/>
    <n v="55"/>
    <s v="Timberlane Regional SAU Office"/>
    <s v="9/1/2017"/>
    <s v="BRK"/>
    <n v="1465"/>
    <n v="249"/>
    <n v="2075"/>
    <n v="3789"/>
  </r>
  <r>
    <x v="2728"/>
    <n v="55"/>
    <s v="Timberlane Regional SAU Office"/>
    <s v="9/1/2017"/>
    <s v="LUN"/>
    <n v="4896"/>
    <n v="1525"/>
    <n v="24229"/>
    <n v="30650"/>
  </r>
  <r>
    <x v="2727"/>
    <n v="55"/>
    <s v="Timberlane Regional SAU Office"/>
    <s v="9/1/2017"/>
    <s v="BRK"/>
    <n v="140"/>
    <n v="14"/>
    <n v="323"/>
    <n v="477"/>
  </r>
  <r>
    <x v="2728"/>
    <n v="55"/>
    <s v="Timberlane Regional SAU Office"/>
    <s v="9/1/2017"/>
    <s v="LUN"/>
    <n v="819"/>
    <n v="159"/>
    <n v="4916"/>
    <n v="5894"/>
  </r>
  <r>
    <x v="2729"/>
    <n v="55"/>
    <s v="Timberlane Regional SAU Office"/>
    <s v="10/1/2017"/>
    <s v="BRK"/>
    <n v="211"/>
    <n v="18"/>
    <n v="380"/>
    <n v="609"/>
  </r>
  <r>
    <x v="2730"/>
    <n v="55"/>
    <s v="Timberlane Regional SAU Office"/>
    <s v="10/1/2017"/>
    <s v="LUN"/>
    <n v="770"/>
    <n v="163"/>
    <n v="4800"/>
    <n v="5733"/>
  </r>
  <r>
    <x v="2729"/>
    <n v="55"/>
    <s v="Timberlane Regional SAU Office"/>
    <s v="10/1/2017"/>
    <s v="BRK"/>
    <n v="1489"/>
    <n v="274"/>
    <n v="2488"/>
    <n v="4251"/>
  </r>
  <r>
    <x v="2730"/>
    <n v="55"/>
    <s v="Timberlane Regional SAU Office"/>
    <s v="10/1/2017"/>
    <s v="LUN"/>
    <n v="4416"/>
    <n v="1227"/>
    <n v="23201"/>
    <n v="28844"/>
  </r>
  <r>
    <x v="2731"/>
    <n v="55"/>
    <s v="Timberlane Regional SAU Office"/>
    <s v="11/1/2017"/>
    <s v="BRK"/>
    <n v="145"/>
    <n v="15"/>
    <n v="294"/>
    <n v="454"/>
  </r>
  <r>
    <x v="2732"/>
    <n v="55"/>
    <s v="Timberlane Regional SAU Office"/>
    <s v="11/1/2017"/>
    <s v="LUN"/>
    <n v="641"/>
    <n v="144"/>
    <n v="4175"/>
    <n v="4960"/>
  </r>
  <r>
    <x v="2731"/>
    <n v="55"/>
    <s v="Timberlane Regional SAU Office"/>
    <s v="11/1/2017"/>
    <s v="BRK"/>
    <n v="1345"/>
    <n v="278"/>
    <n v="2551"/>
    <n v="4174"/>
  </r>
  <r>
    <x v="2732"/>
    <n v="55"/>
    <s v="Timberlane Regional SAU Office"/>
    <s v="11/1/2017"/>
    <s v="LUN"/>
    <n v="3963"/>
    <n v="1234"/>
    <n v="22592"/>
    <n v="27789"/>
  </r>
  <r>
    <x v="2733"/>
    <n v="55"/>
    <s v="Timberlane Regional SAU Office"/>
    <s v="12/1/2017"/>
    <s v="BRK"/>
    <n v="1094"/>
    <n v="232"/>
    <n v="2149"/>
    <n v="3475"/>
  </r>
  <r>
    <x v="2734"/>
    <n v="55"/>
    <s v="Timberlane Regional SAU Office"/>
    <s v="12/1/2017"/>
    <s v="LUN"/>
    <n v="3469"/>
    <n v="1046"/>
    <n v="18917"/>
    <n v="23432"/>
  </r>
  <r>
    <x v="2733"/>
    <n v="55"/>
    <s v="Timberlane Regional SAU Office"/>
    <s v="12/1/2017"/>
    <s v="BRK"/>
    <n v="133"/>
    <n v="14"/>
    <n v="256"/>
    <n v="403"/>
  </r>
  <r>
    <x v="2734"/>
    <n v="55"/>
    <s v="Timberlane Regional SAU Office"/>
    <s v="12/1/2017"/>
    <s v="LUN"/>
    <n v="554"/>
    <n v="128"/>
    <n v="3836"/>
    <n v="4518"/>
  </r>
  <r>
    <x v="2735"/>
    <n v="101"/>
    <s v="Wakefield SAU Office"/>
    <s v="1/1/2018"/>
    <s v="BRK"/>
    <n v="750"/>
    <n v="124"/>
    <n v="429"/>
    <n v="1303"/>
  </r>
  <r>
    <x v="2736"/>
    <n v="101"/>
    <s v="Wakefield SAU Office"/>
    <s v="1/1/2018"/>
    <s v="LUN"/>
    <n v="2139"/>
    <n v="491"/>
    <n v="2243"/>
    <n v="4873"/>
  </r>
  <r>
    <x v="2737"/>
    <n v="101"/>
    <s v="Wakefield SAU Office"/>
    <s v="2/1/2018"/>
    <s v="BRK"/>
    <n v="774"/>
    <n v="115"/>
    <n v="439"/>
    <n v="1328"/>
  </r>
  <r>
    <x v="2738"/>
    <n v="101"/>
    <s v="Wakefield SAU Office"/>
    <s v="2/1/2018"/>
    <s v="LUN"/>
    <n v="1896"/>
    <n v="430"/>
    <n v="1932"/>
    <n v="4258"/>
  </r>
  <r>
    <x v="2739"/>
    <n v="101"/>
    <s v="Wakefield SAU Office"/>
    <s v="3/1/2018"/>
    <s v="BRK"/>
    <n v="884"/>
    <n v="132"/>
    <n v="508"/>
    <n v="1524"/>
  </r>
  <r>
    <x v="2740"/>
    <n v="101"/>
    <s v="Wakefield SAU Office"/>
    <s v="3/1/2018"/>
    <s v="LUN"/>
    <n v="1768"/>
    <n v="403"/>
    <n v="1871"/>
    <n v="4042"/>
  </r>
  <r>
    <x v="2741"/>
    <n v="101"/>
    <s v="Wakefield SAU Office"/>
    <s v="4/1/2018"/>
    <s v="BRK"/>
    <n v="927"/>
    <n v="128"/>
    <n v="484"/>
    <n v="1539"/>
  </r>
  <r>
    <x v="2742"/>
    <n v="101"/>
    <s v="Wakefield SAU Office"/>
    <s v="4/1/2018"/>
    <s v="LUN"/>
    <n v="1774"/>
    <n v="399"/>
    <n v="1764"/>
    <n v="3937"/>
  </r>
  <r>
    <x v="2743"/>
    <n v="101"/>
    <s v="Wakefield SAU Office"/>
    <s v="5/1/2018"/>
    <s v="BRK"/>
    <n v="1331"/>
    <n v="177"/>
    <n v="612"/>
    <n v="2120"/>
  </r>
  <r>
    <x v="2744"/>
    <n v="101"/>
    <s v="Wakefield SAU Office"/>
    <s v="5/1/2018"/>
    <s v="LUN"/>
    <n v="2553"/>
    <n v="585"/>
    <n v="2481"/>
    <n v="5619"/>
  </r>
  <r>
    <x v="2745"/>
    <n v="101"/>
    <s v="Wakefield SAU Office"/>
    <s v="6/1/2018"/>
    <s v="BRK"/>
    <n v="983"/>
    <n v="123"/>
    <n v="466"/>
    <n v="1572"/>
  </r>
  <r>
    <x v="2746"/>
    <n v="101"/>
    <s v="Wakefield SAU Office"/>
    <s v="6/1/2018"/>
    <s v="LUN"/>
    <n v="1645"/>
    <n v="358"/>
    <n v="1570"/>
    <n v="3573"/>
  </r>
  <r>
    <x v="2747"/>
    <n v="101"/>
    <s v="Wakefield SAU Office"/>
    <s v="12/1/2017"/>
    <s v="BRK"/>
    <n v="808"/>
    <n v="144"/>
    <n v="388"/>
    <n v="1340"/>
  </r>
  <r>
    <x v="2748"/>
    <n v="101"/>
    <s v="Wakefield SAU Office"/>
    <s v="12/1/2017"/>
    <s v="LUN"/>
    <n v="1778"/>
    <n v="394"/>
    <n v="1788"/>
    <n v="3960"/>
  </r>
  <r>
    <x v="2747"/>
    <n v="101"/>
    <s v="Wakefield SAU Office"/>
    <s v="12/1/2017"/>
    <s v="BRK"/>
    <n v="-808"/>
    <n v="-144"/>
    <n v="-388"/>
    <n v="-1340"/>
  </r>
  <r>
    <x v="2748"/>
    <n v="101"/>
    <s v="Wakefield SAU Office"/>
    <s v="12/1/2017"/>
    <s v="LUN"/>
    <n v="-1778"/>
    <n v="-394"/>
    <n v="-1788"/>
    <n v="-3960"/>
  </r>
  <r>
    <x v="2749"/>
    <n v="593"/>
    <s v="Webster House"/>
    <s v="1/1/2018"/>
    <s v="SNBrk"/>
    <n v="455"/>
    <n v="0"/>
    <n v="0"/>
    <n v="455"/>
  </r>
  <r>
    <x v="2750"/>
    <n v="593"/>
    <s v="Webster House"/>
    <s v="1/1/2018"/>
    <s v="SNLun"/>
    <n v="255"/>
    <n v="0"/>
    <n v="0"/>
    <n v="255"/>
  </r>
  <r>
    <x v="2751"/>
    <n v="593"/>
    <s v="Webster House"/>
    <s v="2/1/2018"/>
    <s v="SNBrk"/>
    <n v="328"/>
    <n v="0"/>
    <n v="0"/>
    <n v="328"/>
  </r>
  <r>
    <x v="2752"/>
    <n v="593"/>
    <s v="Webster House"/>
    <s v="2/1/2018"/>
    <s v="SNLun"/>
    <n v="158"/>
    <n v="0"/>
    <n v="0"/>
    <n v="158"/>
  </r>
  <r>
    <x v="2753"/>
    <n v="593"/>
    <s v="Webster House"/>
    <s v="3/1/2018"/>
    <s v="SNBrk"/>
    <n v="437"/>
    <n v="0"/>
    <n v="0"/>
    <n v="437"/>
  </r>
  <r>
    <x v="2754"/>
    <n v="593"/>
    <s v="Webster House"/>
    <s v="3/1/2018"/>
    <s v="SNLun"/>
    <n v="207"/>
    <n v="0"/>
    <n v="0"/>
    <n v="207"/>
  </r>
  <r>
    <x v="2755"/>
    <n v="593"/>
    <s v="Webster House"/>
    <s v="4/1/2018"/>
    <s v="SNBrk"/>
    <n v="419"/>
    <n v="0"/>
    <n v="0"/>
    <n v="419"/>
  </r>
  <r>
    <x v="2756"/>
    <n v="593"/>
    <s v="Webster House"/>
    <s v="4/1/2018"/>
    <s v="SNLun"/>
    <n v="209"/>
    <n v="0"/>
    <n v="0"/>
    <n v="209"/>
  </r>
  <r>
    <x v="2757"/>
    <n v="593"/>
    <s v="Webster House"/>
    <s v="5/1/2018"/>
    <s v="SNBrk"/>
    <n v="439"/>
    <n v="0"/>
    <n v="0"/>
    <n v="439"/>
  </r>
  <r>
    <x v="2758"/>
    <n v="593"/>
    <s v="Webster House"/>
    <s v="5/1/2018"/>
    <s v="SNLun"/>
    <n v="143"/>
    <n v="0"/>
    <n v="0"/>
    <n v="143"/>
  </r>
  <r>
    <x v="2759"/>
    <n v="593"/>
    <s v="Webster House"/>
    <s v="6/1/2018"/>
    <s v="SNBrk"/>
    <n v="424"/>
    <n v="0"/>
    <n v="0"/>
    <n v="424"/>
  </r>
  <r>
    <x v="2760"/>
    <n v="593"/>
    <s v="Webster House"/>
    <s v="6/1/2018"/>
    <s v="SNLun"/>
    <n v="248"/>
    <n v="0"/>
    <n v="0"/>
    <n v="248"/>
  </r>
  <r>
    <x v="2761"/>
    <n v="593"/>
    <s v="Webster House"/>
    <s v="8/1/2017"/>
    <s v="SNBrk"/>
    <n v="414"/>
    <n v="0"/>
    <n v="0"/>
    <n v="414"/>
  </r>
  <r>
    <x v="2762"/>
    <n v="593"/>
    <s v="Webster House"/>
    <s v="8/1/2017"/>
    <s v="SNLun"/>
    <n v="356"/>
    <n v="0"/>
    <n v="0"/>
    <n v="356"/>
  </r>
  <r>
    <x v="2763"/>
    <n v="593"/>
    <s v="Webster House"/>
    <s v="9/1/2017"/>
    <s v="SNBrk"/>
    <n v="355"/>
    <n v="0"/>
    <n v="0"/>
    <n v="355"/>
  </r>
  <r>
    <x v="2764"/>
    <n v="593"/>
    <s v="Webster House"/>
    <s v="9/1/2017"/>
    <s v="SNLun"/>
    <n v="166"/>
    <n v="0"/>
    <n v="0"/>
    <n v="166"/>
  </r>
  <r>
    <x v="2765"/>
    <n v="593"/>
    <s v="Webster House"/>
    <s v="10/1/2017"/>
    <s v="SNBrk"/>
    <n v="487"/>
    <n v="0"/>
    <n v="0"/>
    <n v="487"/>
  </r>
  <r>
    <x v="2766"/>
    <n v="593"/>
    <s v="Webster House"/>
    <s v="10/1/2017"/>
    <s v="SNLun"/>
    <n v="224"/>
    <n v="0"/>
    <n v="0"/>
    <n v="224"/>
  </r>
  <r>
    <x v="2767"/>
    <n v="593"/>
    <s v="Webster House"/>
    <s v="11/1/2017"/>
    <s v="SNBrk"/>
    <n v="387"/>
    <n v="0"/>
    <n v="0"/>
    <n v="387"/>
  </r>
  <r>
    <x v="2768"/>
    <n v="593"/>
    <s v="Webster House"/>
    <s v="11/1/2017"/>
    <s v="SNLun"/>
    <n v="163"/>
    <n v="0"/>
    <n v="0"/>
    <n v="163"/>
  </r>
  <r>
    <x v="2769"/>
    <n v="593"/>
    <s v="Webster House"/>
    <s v="12/1/2017"/>
    <s v="SNBrk"/>
    <n v="437"/>
    <n v="0"/>
    <n v="0"/>
    <n v="437"/>
  </r>
  <r>
    <x v="2770"/>
    <n v="593"/>
    <s v="Webster House"/>
    <s v="12/1/2017"/>
    <s v="SNLun"/>
    <n v="207"/>
    <n v="0"/>
    <n v="0"/>
    <n v="207"/>
  </r>
  <r>
    <x v="2771"/>
    <n v="36"/>
    <s v="White Mountains Regional SAU Office"/>
    <s v="1/1/2018"/>
    <s v="SNBrk"/>
    <n v="1747"/>
    <n v="379"/>
    <n v="430"/>
    <n v="2556"/>
  </r>
  <r>
    <x v="2772"/>
    <n v="36"/>
    <s v="White Mountains Regional SAU Office"/>
    <s v="1/1/2018"/>
    <s v="SNLun"/>
    <n v="4549"/>
    <n v="1475"/>
    <n v="4078"/>
    <n v="10102"/>
  </r>
  <r>
    <x v="2773"/>
    <n v="36"/>
    <s v="White Mountains Regional SAU Office"/>
    <s v="2/1/2018"/>
    <s v="SNBrk"/>
    <n v="1666"/>
    <n v="396"/>
    <n v="408"/>
    <n v="2470"/>
  </r>
  <r>
    <x v="2774"/>
    <n v="36"/>
    <s v="White Mountains Regional SAU Office"/>
    <s v="2/1/2018"/>
    <s v="SNLun"/>
    <n v="3987"/>
    <n v="1296"/>
    <n v="3690"/>
    <n v="8973"/>
  </r>
  <r>
    <x v="2775"/>
    <n v="36"/>
    <s v="White Mountains Regional SAU Office"/>
    <s v="3/1/2018"/>
    <s v="SNBrk"/>
    <n v="1988"/>
    <n v="476"/>
    <n v="546"/>
    <n v="3010"/>
  </r>
  <r>
    <x v="2776"/>
    <n v="36"/>
    <s v="White Mountains Regional SAU Office"/>
    <s v="3/1/2018"/>
    <s v="SNLun"/>
    <n v="4832"/>
    <n v="1539"/>
    <n v="4488"/>
    <n v="10859"/>
  </r>
  <r>
    <x v="2777"/>
    <n v="36"/>
    <s v="White Mountains Regional SAU Office"/>
    <s v="4/1/2018"/>
    <s v="SNBrk"/>
    <n v="1538"/>
    <n v="414"/>
    <n v="425"/>
    <n v="2377"/>
  </r>
  <r>
    <x v="2778"/>
    <n v="36"/>
    <s v="White Mountains Regional SAU Office"/>
    <s v="4/1/2018"/>
    <s v="SNLun"/>
    <n v="3871"/>
    <n v="1239"/>
    <n v="3557"/>
    <n v="8667"/>
  </r>
  <r>
    <x v="2779"/>
    <n v="36"/>
    <s v="White Mountains Regional SAU Office"/>
    <s v="5/1/2018"/>
    <s v="SNBrk"/>
    <n v="2529"/>
    <n v="649"/>
    <n v="1125"/>
    <n v="4303"/>
  </r>
  <r>
    <x v="2780"/>
    <n v="36"/>
    <s v="White Mountains Regional SAU Office"/>
    <s v="5/1/2018"/>
    <s v="SNLun"/>
    <n v="5602"/>
    <n v="1798"/>
    <n v="5339"/>
    <n v="12739"/>
  </r>
  <r>
    <x v="2781"/>
    <n v="36"/>
    <s v="White Mountains Regional SAU Office"/>
    <s v="6/1/2018"/>
    <s v="SNBrk"/>
    <n v="1109"/>
    <n v="274"/>
    <n v="334"/>
    <n v="1717"/>
  </r>
  <r>
    <x v="2782"/>
    <n v="36"/>
    <s v="White Mountains Regional SAU Office"/>
    <s v="6/1/2018"/>
    <s v="SNLun"/>
    <n v="2710"/>
    <n v="833"/>
    <n v="2479"/>
    <n v="6022"/>
  </r>
  <r>
    <x v="2783"/>
    <n v="36"/>
    <s v="White Mountains Regional SAU Office"/>
    <s v="9/1/2017"/>
    <s v="SNBrk"/>
    <n v="1895"/>
    <n v="275"/>
    <n v="348"/>
    <n v="2518"/>
  </r>
  <r>
    <x v="2784"/>
    <n v="36"/>
    <s v="White Mountains Regional SAU Office"/>
    <s v="9/1/2017"/>
    <s v="SNLun"/>
    <n v="5236"/>
    <n v="1443"/>
    <n v="3663"/>
    <n v="10342"/>
  </r>
  <r>
    <x v="2785"/>
    <n v="36"/>
    <s v="White Mountains Regional SAU Office"/>
    <s v="10/1/2017"/>
    <s v="SNBrk"/>
    <n v="2144"/>
    <n v="322"/>
    <n v="462"/>
    <n v="2928"/>
  </r>
  <r>
    <x v="2786"/>
    <n v="36"/>
    <s v="White Mountains Regional SAU Office"/>
    <s v="10/1/2017"/>
    <s v="SNLun"/>
    <n v="5482"/>
    <n v="1540"/>
    <n v="4488"/>
    <n v="11510"/>
  </r>
  <r>
    <x v="2787"/>
    <n v="36"/>
    <s v="White Mountains Regional SAU Office"/>
    <s v="11/1/2017"/>
    <s v="SNBrk"/>
    <n v="1891"/>
    <n v="313"/>
    <n v="415"/>
    <n v="2619"/>
  </r>
  <r>
    <x v="2788"/>
    <n v="36"/>
    <s v="White Mountains Regional SAU Office"/>
    <s v="11/1/2017"/>
    <s v="SNLun"/>
    <n v="4658"/>
    <n v="1346"/>
    <n v="4237"/>
    <n v="10241"/>
  </r>
  <r>
    <x v="2789"/>
    <n v="36"/>
    <s v="White Mountains Regional SAU Office"/>
    <s v="12/1/2017"/>
    <s v="SNBrk"/>
    <n v="1613"/>
    <n v="357"/>
    <n v="411"/>
    <n v="2381"/>
  </r>
  <r>
    <x v="2790"/>
    <n v="36"/>
    <s v="White Mountains Regional SAU Office"/>
    <s v="12/1/2017"/>
    <s v="SNLun"/>
    <n v="3969"/>
    <n v="1317"/>
    <n v="3853"/>
    <n v="9139"/>
  </r>
  <r>
    <x v="2791"/>
    <n v="63"/>
    <s v="Wilton SAU Office"/>
    <s v="1/1/2018"/>
    <s v="BRK"/>
    <n v="414"/>
    <n v="15"/>
    <n v="160"/>
    <n v="589"/>
  </r>
  <r>
    <x v="2792"/>
    <n v="63"/>
    <s v="Wilton SAU Office"/>
    <s v="1/1/2018"/>
    <s v="LUN"/>
    <n v="1182"/>
    <n v="302"/>
    <n v="1945"/>
    <n v="3429"/>
  </r>
  <r>
    <x v="2793"/>
    <n v="63"/>
    <s v="Wilton SAU Office"/>
    <s v="1/1/2018"/>
    <s v="MLK"/>
    <n v="59"/>
    <n v="0"/>
    <n v="399"/>
    <n v="458"/>
  </r>
  <r>
    <x v="2794"/>
    <n v="63"/>
    <s v="Wilton SAU Office"/>
    <s v="1/1/2018"/>
    <s v="SNBrk"/>
    <n v="318"/>
    <n v="115"/>
    <n v="187"/>
    <n v="620"/>
  </r>
  <r>
    <x v="2795"/>
    <n v="63"/>
    <s v="Wilton SAU Office"/>
    <s v="2/1/2018"/>
    <s v="BRK"/>
    <n v="269"/>
    <n v="20"/>
    <n v="195"/>
    <n v="484"/>
  </r>
  <r>
    <x v="2796"/>
    <n v="63"/>
    <s v="Wilton SAU Office"/>
    <s v="2/1/2018"/>
    <s v="LUN"/>
    <n v="985"/>
    <n v="269"/>
    <n v="1646"/>
    <n v="2900"/>
  </r>
  <r>
    <x v="2797"/>
    <n v="63"/>
    <s v="Wilton SAU Office"/>
    <s v="2/1/2018"/>
    <s v="MLK"/>
    <n v="56"/>
    <n v="0"/>
    <n v="302"/>
    <n v="358"/>
  </r>
  <r>
    <x v="2798"/>
    <n v="63"/>
    <s v="Wilton SAU Office"/>
    <s v="2/1/2018"/>
    <s v="SNBrk"/>
    <n v="263"/>
    <n v="109"/>
    <n v="164"/>
    <n v="536"/>
  </r>
  <r>
    <x v="2799"/>
    <n v="63"/>
    <s v="Wilton SAU Office"/>
    <s v="3/1/2018"/>
    <s v="BRK"/>
    <n v="257"/>
    <n v="29"/>
    <n v="182"/>
    <n v="468"/>
  </r>
  <r>
    <x v="2800"/>
    <n v="63"/>
    <s v="Wilton SAU Office"/>
    <s v="3/1/2018"/>
    <s v="LUN"/>
    <n v="1122"/>
    <n v="328"/>
    <n v="1920"/>
    <n v="3370"/>
  </r>
  <r>
    <x v="2801"/>
    <n v="63"/>
    <s v="Wilton SAU Office"/>
    <s v="3/1/2018"/>
    <s v="MLK"/>
    <n v="55"/>
    <n v="0"/>
    <n v="357"/>
    <n v="412"/>
  </r>
  <r>
    <x v="2802"/>
    <n v="63"/>
    <s v="Wilton SAU Office"/>
    <s v="3/1/2018"/>
    <s v="SNBrk"/>
    <n v="310"/>
    <n v="146"/>
    <n v="249"/>
    <n v="705"/>
  </r>
  <r>
    <x v="2803"/>
    <n v="63"/>
    <s v="Wilton SAU Office"/>
    <s v="4/1/2018"/>
    <s v="BRK"/>
    <n v="213"/>
    <n v="34"/>
    <n v="167"/>
    <n v="414"/>
  </r>
  <r>
    <x v="2804"/>
    <n v="63"/>
    <s v="Wilton SAU Office"/>
    <s v="4/1/2018"/>
    <s v="LUN"/>
    <n v="996"/>
    <n v="285"/>
    <n v="1594"/>
    <n v="2875"/>
  </r>
  <r>
    <x v="2805"/>
    <n v="63"/>
    <s v="Wilton SAU Office"/>
    <s v="4/1/2018"/>
    <s v="MLK"/>
    <n v="53"/>
    <n v="0"/>
    <n v="301"/>
    <n v="354"/>
  </r>
  <r>
    <x v="2806"/>
    <n v="63"/>
    <s v="Wilton SAU Office"/>
    <s v="4/1/2018"/>
    <s v="SNBrk"/>
    <n v="277"/>
    <n v="134"/>
    <n v="207"/>
    <n v="618"/>
  </r>
  <r>
    <x v="2807"/>
    <n v="63"/>
    <s v="Wilton SAU Office"/>
    <s v="5/1/2018"/>
    <s v="BRK"/>
    <n v="309"/>
    <n v="60"/>
    <n v="378"/>
    <n v="747"/>
  </r>
  <r>
    <x v="2808"/>
    <n v="63"/>
    <s v="Wilton SAU Office"/>
    <s v="5/1/2018"/>
    <s v="LUN"/>
    <n v="1469"/>
    <n v="412"/>
    <n v="2265"/>
    <n v="4146"/>
  </r>
  <r>
    <x v="2809"/>
    <n v="63"/>
    <s v="Wilton SAU Office"/>
    <s v="5/1/2018"/>
    <s v="MLK"/>
    <n v="79"/>
    <n v="0"/>
    <n v="457"/>
    <n v="536"/>
  </r>
  <r>
    <x v="2810"/>
    <n v="63"/>
    <s v="Wilton SAU Office"/>
    <s v="5/1/2018"/>
    <s v="SNBrk"/>
    <n v="388"/>
    <n v="164"/>
    <n v="335"/>
    <n v="887"/>
  </r>
  <r>
    <x v="2811"/>
    <n v="63"/>
    <s v="Wilton SAU Office"/>
    <s v="6/1/2018"/>
    <s v="BRK"/>
    <n v="171"/>
    <n v="28"/>
    <n v="146"/>
    <n v="345"/>
  </r>
  <r>
    <x v="2812"/>
    <n v="63"/>
    <s v="Wilton SAU Office"/>
    <s v="6/1/2018"/>
    <s v="LUN"/>
    <n v="853"/>
    <n v="249"/>
    <n v="1298"/>
    <n v="2400"/>
  </r>
  <r>
    <x v="2813"/>
    <n v="63"/>
    <s v="Wilton SAU Office"/>
    <s v="6/1/2018"/>
    <s v="MLK"/>
    <n v="37"/>
    <n v="0"/>
    <n v="204"/>
    <n v="241"/>
  </r>
  <r>
    <x v="2814"/>
    <n v="63"/>
    <s v="Wilton SAU Office"/>
    <s v="6/1/2018"/>
    <s v="SNBrk"/>
    <n v="224"/>
    <n v="99"/>
    <n v="193"/>
    <n v="516"/>
  </r>
  <r>
    <x v="2815"/>
    <n v="63"/>
    <s v="Wilton SAU Office"/>
    <s v="9/1/2017"/>
    <s v="BRK"/>
    <n v="497"/>
    <n v="0"/>
    <n v="118"/>
    <n v="615"/>
  </r>
  <r>
    <x v="2816"/>
    <n v="63"/>
    <s v="Wilton SAU Office"/>
    <s v="9/1/2017"/>
    <s v="LUN"/>
    <n v="1409"/>
    <n v="254"/>
    <n v="2075"/>
    <n v="3738"/>
  </r>
  <r>
    <x v="2817"/>
    <n v="63"/>
    <s v="Wilton SAU Office"/>
    <s v="9/1/2017"/>
    <s v="MLK"/>
    <n v="61"/>
    <n v="0"/>
    <n v="277"/>
    <n v="338"/>
  </r>
  <r>
    <x v="2818"/>
    <n v="63"/>
    <s v="Wilton SAU Office"/>
    <s v="9/1/2017"/>
    <s v="SNBrk"/>
    <n v="329"/>
    <n v="81"/>
    <n v="202"/>
    <n v="612"/>
  </r>
  <r>
    <x v="2819"/>
    <n v="63"/>
    <s v="Wilton SAU Office"/>
    <s v="10/1/2017"/>
    <s v="BRK"/>
    <n v="596"/>
    <n v="8"/>
    <n v="156"/>
    <n v="760"/>
  </r>
  <r>
    <x v="2820"/>
    <n v="63"/>
    <s v="Wilton SAU Office"/>
    <s v="10/1/2017"/>
    <s v="LUN"/>
    <n v="1434"/>
    <n v="275"/>
    <n v="2318"/>
    <n v="4027"/>
  </r>
  <r>
    <x v="2821"/>
    <n v="63"/>
    <s v="Wilton SAU Office"/>
    <s v="10/1/2017"/>
    <s v="MLK"/>
    <n v="72"/>
    <n v="0"/>
    <n v="305"/>
    <n v="377"/>
  </r>
  <r>
    <x v="2822"/>
    <n v="63"/>
    <s v="Wilton SAU Office"/>
    <s v="10/1/2017"/>
    <s v="SNBrk"/>
    <n v="392"/>
    <n v="56"/>
    <n v="231"/>
    <n v="679"/>
  </r>
  <r>
    <x v="2823"/>
    <n v="63"/>
    <s v="Wilton SAU Office"/>
    <s v="11/1/2017"/>
    <s v="BRK"/>
    <n v="574"/>
    <n v="16"/>
    <n v="165"/>
    <n v="755"/>
  </r>
  <r>
    <x v="2824"/>
    <n v="63"/>
    <s v="Wilton SAU Office"/>
    <s v="11/1/2017"/>
    <s v="LUN"/>
    <n v="1275"/>
    <n v="265"/>
    <n v="2115"/>
    <n v="3655"/>
  </r>
  <r>
    <x v="2825"/>
    <n v="63"/>
    <s v="Wilton SAU Office"/>
    <s v="11/1/2017"/>
    <s v="MLK"/>
    <n v="64"/>
    <n v="0"/>
    <n v="317"/>
    <n v="381"/>
  </r>
  <r>
    <x v="2826"/>
    <n v="63"/>
    <s v="Wilton SAU Office"/>
    <s v="11/1/2017"/>
    <s v="SNBrk"/>
    <n v="322"/>
    <n v="79"/>
    <n v="195"/>
    <n v="596"/>
  </r>
  <r>
    <x v="2827"/>
    <n v="63"/>
    <s v="Wilton SAU Office"/>
    <s v="12/1/2017"/>
    <s v="BRK"/>
    <n v="479"/>
    <n v="14"/>
    <n v="156"/>
    <n v="649"/>
  </r>
  <r>
    <x v="2828"/>
    <n v="63"/>
    <s v="Wilton SAU Office"/>
    <s v="12/1/2017"/>
    <s v="LUN"/>
    <n v="977"/>
    <n v="226"/>
    <n v="1709"/>
    <n v="2912"/>
  </r>
  <r>
    <x v="2829"/>
    <n v="63"/>
    <s v="Wilton SAU Office"/>
    <s v="12/1/2017"/>
    <s v="MLK"/>
    <n v="54"/>
    <n v="0"/>
    <n v="277"/>
    <n v="331"/>
  </r>
  <r>
    <x v="2830"/>
    <n v="63"/>
    <s v="Wilton SAU Office"/>
    <s v="12/1/2017"/>
    <s v="SNBrk"/>
    <n v="281"/>
    <n v="66"/>
    <n v="177"/>
    <n v="524"/>
  </r>
  <r>
    <x v="2831"/>
    <n v="94"/>
    <s v="Winchester SAU Office"/>
    <s v="1/1/2018"/>
    <s v="SNBrk"/>
    <n v="2379"/>
    <n v="0"/>
    <n v="773"/>
    <n v="3152"/>
  </r>
  <r>
    <x v="2832"/>
    <n v="94"/>
    <s v="Winchester SAU Office"/>
    <s v="1/1/2018"/>
    <s v="SNLun"/>
    <n v="4516"/>
    <n v="0"/>
    <n v="1467"/>
    <n v="5983"/>
  </r>
  <r>
    <x v="2833"/>
    <n v="94"/>
    <s v="Winchester SAU Office"/>
    <s v="2/1/2018"/>
    <s v="SNBrk"/>
    <n v="2243"/>
    <n v="0"/>
    <n v="728"/>
    <n v="2971"/>
  </r>
  <r>
    <x v="2834"/>
    <n v="94"/>
    <s v="Winchester SAU Office"/>
    <s v="2/1/2018"/>
    <s v="SNLun"/>
    <n v="3920"/>
    <n v="0"/>
    <n v="1273"/>
    <n v="5193"/>
  </r>
  <r>
    <x v="2835"/>
    <n v="94"/>
    <s v="Winchester SAU Office"/>
    <s v="3/1/2018"/>
    <s v="SNBrk"/>
    <n v="2290"/>
    <n v="0"/>
    <n v="744"/>
    <n v="3034"/>
  </r>
  <r>
    <x v="2836"/>
    <n v="94"/>
    <s v="Winchester SAU Office"/>
    <s v="3/1/2018"/>
    <s v="SNLun"/>
    <n v="3927"/>
    <n v="0"/>
    <n v="1275"/>
    <n v="5202"/>
  </r>
  <r>
    <x v="2837"/>
    <n v="94"/>
    <s v="Winchester SAU Office"/>
    <s v="4/1/2018"/>
    <s v="SNBrk"/>
    <n v="2332"/>
    <n v="0"/>
    <n v="758"/>
    <n v="3090"/>
  </r>
  <r>
    <x v="2838"/>
    <n v="94"/>
    <s v="Winchester SAU Office"/>
    <s v="4/1/2018"/>
    <s v="SNLun"/>
    <n v="3976"/>
    <n v="0"/>
    <n v="1291"/>
    <n v="5267"/>
  </r>
  <r>
    <x v="2839"/>
    <n v="94"/>
    <s v="Winchester SAU Office"/>
    <s v="5/1/2018"/>
    <s v="SNBrk"/>
    <n v="3281"/>
    <n v="0"/>
    <n v="1065"/>
    <n v="4346"/>
  </r>
  <r>
    <x v="2840"/>
    <n v="94"/>
    <s v="Winchester SAU Office"/>
    <s v="5/1/2018"/>
    <s v="SNLun"/>
    <n v="5336"/>
    <n v="0"/>
    <n v="1733"/>
    <n v="7069"/>
  </r>
  <r>
    <x v="2841"/>
    <n v="94"/>
    <s v="Winchester SAU Office"/>
    <s v="8/1/2017"/>
    <s v="SNBrk"/>
    <n v="390"/>
    <n v="0"/>
    <n v="126"/>
    <n v="516"/>
  </r>
  <r>
    <x v="2842"/>
    <n v="94"/>
    <s v="Winchester SAU Office"/>
    <s v="8/1/2017"/>
    <s v="SNLun"/>
    <n v="671"/>
    <n v="0"/>
    <n v="218"/>
    <n v="889"/>
  </r>
  <r>
    <x v="2843"/>
    <n v="94"/>
    <s v="Winchester SAU Office"/>
    <s v="9/1/2017"/>
    <s v="SNBrk"/>
    <n v="3037"/>
    <n v="0"/>
    <n v="986"/>
    <n v="4023"/>
  </r>
  <r>
    <x v="2844"/>
    <n v="94"/>
    <s v="Winchester SAU Office"/>
    <s v="9/1/2017"/>
    <s v="SNLun"/>
    <n v="4839"/>
    <n v="0"/>
    <n v="1572"/>
    <n v="6411"/>
  </r>
  <r>
    <x v="2845"/>
    <n v="94"/>
    <s v="Winchester SAU Office"/>
    <s v="10/1/2017"/>
    <s v="SNBrk"/>
    <n v="3266"/>
    <n v="0"/>
    <n v="1061"/>
    <n v="4327"/>
  </r>
  <r>
    <x v="2846"/>
    <n v="94"/>
    <s v="Winchester SAU Office"/>
    <s v="10/1/2017"/>
    <s v="SNLun"/>
    <n v="5021"/>
    <n v="0"/>
    <n v="1630"/>
    <n v="6651"/>
  </r>
  <r>
    <x v="2847"/>
    <n v="94"/>
    <s v="Winchester SAU Office"/>
    <s v="11/1/2017"/>
    <s v="SNBrk"/>
    <n v="2822"/>
    <n v="0"/>
    <n v="916"/>
    <n v="3738"/>
  </r>
  <r>
    <x v="2848"/>
    <n v="94"/>
    <s v="Winchester SAU Office"/>
    <s v="11/1/2017"/>
    <s v="SNLun"/>
    <n v="4460"/>
    <n v="0"/>
    <n v="1449"/>
    <n v="5909"/>
  </r>
  <r>
    <x v="2849"/>
    <n v="94"/>
    <s v="Winchester SAU Office"/>
    <s v="12/1/2017"/>
    <s v="SNBrk"/>
    <n v="1945"/>
    <n v="0"/>
    <n v="632"/>
    <n v="2577"/>
  </r>
  <r>
    <x v="2850"/>
    <n v="94"/>
    <s v="Winchester SAU Office"/>
    <s v="12/1/2017"/>
    <s v="SNLun"/>
    <n v="3239"/>
    <n v="0"/>
    <n v="1052"/>
    <n v="4291"/>
  </r>
  <r>
    <x v="2851"/>
    <n v="95"/>
    <s v="Windham SAU Office"/>
    <s v="1/1/2018"/>
    <s v="BRK"/>
    <n v="163"/>
    <n v="23"/>
    <n v="514"/>
    <n v="700"/>
  </r>
  <r>
    <x v="2852"/>
    <n v="95"/>
    <s v="Windham SAU Office"/>
    <s v="1/1/2018"/>
    <s v="LUN"/>
    <n v="711"/>
    <n v="201"/>
    <n v="14221"/>
    <n v="15133"/>
  </r>
  <r>
    <x v="2853"/>
    <n v="95"/>
    <s v="Windham SAU Office"/>
    <s v="1/1/2018"/>
    <s v="MLK"/>
    <n v="14"/>
    <n v="0"/>
    <n v="787"/>
    <n v="801"/>
  </r>
  <r>
    <x v="2854"/>
    <n v="95"/>
    <s v="Windham SAU Office"/>
    <s v="2/1/2018"/>
    <s v="BRK"/>
    <n v="169"/>
    <n v="21"/>
    <n v="390"/>
    <n v="580"/>
  </r>
  <r>
    <x v="2855"/>
    <n v="95"/>
    <s v="Windham SAU Office"/>
    <s v="2/1/2018"/>
    <s v="LUN"/>
    <n v="681"/>
    <n v="199"/>
    <n v="13452"/>
    <n v="14332"/>
  </r>
  <r>
    <x v="2856"/>
    <n v="95"/>
    <s v="Windham SAU Office"/>
    <s v="2/1/2018"/>
    <s v="MLK"/>
    <n v="9"/>
    <n v="0"/>
    <n v="663"/>
    <n v="672"/>
  </r>
  <r>
    <x v="2857"/>
    <n v="95"/>
    <s v="Windham SAU Office"/>
    <s v="3/1/2018"/>
    <s v="BRK"/>
    <n v="187"/>
    <n v="14"/>
    <n v="507"/>
    <n v="708"/>
  </r>
  <r>
    <x v="2858"/>
    <n v="95"/>
    <s v="Windham SAU Office"/>
    <s v="3/1/2018"/>
    <s v="LUN"/>
    <n v="710"/>
    <n v="207"/>
    <n v="14193"/>
    <n v="15110"/>
  </r>
  <r>
    <x v="2859"/>
    <n v="95"/>
    <s v="Windham SAU Office"/>
    <s v="3/1/2018"/>
    <s v="MLK"/>
    <n v="4"/>
    <n v="0"/>
    <n v="746"/>
    <n v="750"/>
  </r>
  <r>
    <x v="2860"/>
    <n v="95"/>
    <s v="Windham SAU Office"/>
    <s v="4/1/2018"/>
    <s v="BRK"/>
    <n v="199"/>
    <n v="18"/>
    <n v="484"/>
    <n v="701"/>
  </r>
  <r>
    <x v="2861"/>
    <n v="95"/>
    <s v="Windham SAU Office"/>
    <s v="4/1/2018"/>
    <s v="LUN"/>
    <n v="642"/>
    <n v="198"/>
    <n v="13500"/>
    <n v="14340"/>
  </r>
  <r>
    <x v="2862"/>
    <n v="95"/>
    <s v="Windham SAU Office"/>
    <s v="4/1/2018"/>
    <s v="MLK"/>
    <n v="3"/>
    <n v="0"/>
    <n v="675"/>
    <n v="678"/>
  </r>
  <r>
    <x v="2863"/>
    <n v="95"/>
    <s v="Windham SAU Office"/>
    <s v="5/1/2018"/>
    <s v="BRK"/>
    <n v="277"/>
    <n v="17"/>
    <n v="648"/>
    <n v="942"/>
  </r>
  <r>
    <x v="2864"/>
    <n v="95"/>
    <s v="Windham SAU Office"/>
    <s v="5/1/2018"/>
    <s v="LUN"/>
    <n v="884"/>
    <n v="269"/>
    <n v="18381"/>
    <n v="19534"/>
  </r>
  <r>
    <x v="2865"/>
    <n v="95"/>
    <s v="Windham SAU Office"/>
    <s v="5/1/2018"/>
    <s v="MLK"/>
    <n v="5"/>
    <n v="0"/>
    <n v="968"/>
    <n v="973"/>
  </r>
  <r>
    <x v="2866"/>
    <n v="95"/>
    <s v="Windham SAU Office"/>
    <s v="6/1/2018"/>
    <s v="BRK"/>
    <n v="197"/>
    <n v="6"/>
    <n v="394"/>
    <n v="597"/>
  </r>
  <r>
    <x v="2867"/>
    <n v="95"/>
    <s v="Windham SAU Office"/>
    <s v="6/1/2018"/>
    <s v="LUN"/>
    <n v="581"/>
    <n v="173"/>
    <n v="12059"/>
    <n v="12813"/>
  </r>
  <r>
    <x v="2868"/>
    <n v="95"/>
    <s v="Windham SAU Office"/>
    <s v="6/1/2018"/>
    <s v="MLK"/>
    <n v="4"/>
    <n v="0"/>
    <n v="537"/>
    <n v="541"/>
  </r>
  <r>
    <x v="2869"/>
    <n v="95"/>
    <s v="Windham SAU Office"/>
    <s v="8/1/2017"/>
    <s v="BRK"/>
    <n v="5"/>
    <n v="2"/>
    <n v="9"/>
    <n v="16"/>
  </r>
  <r>
    <x v="2870"/>
    <n v="95"/>
    <s v="Windham SAU Office"/>
    <s v="8/1/2017"/>
    <s v="LUN"/>
    <n v="83"/>
    <n v="28"/>
    <n v="1272"/>
    <n v="1383"/>
  </r>
  <r>
    <x v="2871"/>
    <n v="95"/>
    <s v="Windham SAU Office"/>
    <s v="9/1/2017"/>
    <s v="BRK"/>
    <n v="122"/>
    <n v="28"/>
    <n v="383"/>
    <n v="533"/>
  </r>
  <r>
    <x v="2872"/>
    <n v="95"/>
    <s v="Windham SAU Office"/>
    <s v="9/1/2017"/>
    <s v="LUN"/>
    <n v="948"/>
    <n v="258"/>
    <n v="16233"/>
    <n v="17439"/>
  </r>
  <r>
    <x v="2873"/>
    <n v="95"/>
    <s v="Windham SAU Office"/>
    <s v="9/1/2017"/>
    <s v="MLK"/>
    <n v="44"/>
    <n v="0"/>
    <n v="1226"/>
    <n v="1270"/>
  </r>
  <r>
    <x v="2874"/>
    <n v="95"/>
    <s v="Windham SAU Office"/>
    <s v="10/1/2017"/>
    <s v="BRK"/>
    <n v="157"/>
    <n v="21"/>
    <n v="409"/>
    <n v="587"/>
  </r>
  <r>
    <x v="2875"/>
    <n v="95"/>
    <s v="Windham SAU Office"/>
    <s v="10/1/2017"/>
    <s v="LUN"/>
    <n v="847"/>
    <n v="246"/>
    <n v="14454"/>
    <n v="15547"/>
  </r>
  <r>
    <x v="2876"/>
    <n v="95"/>
    <s v="Windham SAU Office"/>
    <s v="10/1/2017"/>
    <s v="MLK"/>
    <n v="18"/>
    <n v="0"/>
    <n v="906"/>
    <n v="924"/>
  </r>
  <r>
    <x v="2877"/>
    <n v="95"/>
    <s v="Windham SAU Office"/>
    <s v="11/1/2017"/>
    <s v="BRK"/>
    <n v="149"/>
    <n v="16"/>
    <n v="590"/>
    <n v="755"/>
  </r>
  <r>
    <x v="2878"/>
    <n v="95"/>
    <s v="Windham SAU Office"/>
    <s v="11/1/2017"/>
    <s v="LUN"/>
    <n v="735"/>
    <n v="201"/>
    <n v="15955"/>
    <n v="16891"/>
  </r>
  <r>
    <x v="2879"/>
    <n v="95"/>
    <s v="Windham SAU Office"/>
    <s v="11/1/2017"/>
    <s v="MLK"/>
    <n v="18"/>
    <n v="0"/>
    <n v="857"/>
    <n v="875"/>
  </r>
  <r>
    <x v="2880"/>
    <n v="95"/>
    <s v="Windham SAU Office"/>
    <s v="12/1/2017"/>
    <s v="BRK"/>
    <n v="144"/>
    <n v="10"/>
    <n v="431"/>
    <n v="585"/>
  </r>
  <r>
    <x v="2881"/>
    <n v="95"/>
    <s v="Windham SAU Office"/>
    <s v="12/1/2017"/>
    <s v="LUN"/>
    <n v="652"/>
    <n v="167"/>
    <n v="12762"/>
    <n v="13581"/>
  </r>
  <r>
    <x v="2882"/>
    <n v="95"/>
    <s v="Windham SAU Office"/>
    <s v="12/1/2017"/>
    <s v="MLK"/>
    <n v="13"/>
    <n v="0"/>
    <n v="719"/>
    <n v="732"/>
  </r>
  <r>
    <x v="2883"/>
    <n v="21"/>
    <s v="Winnacunnet SAU Office"/>
    <s v="1/1/2018"/>
    <s v="LUN"/>
    <n v="3264"/>
    <n v="436"/>
    <n v="3716"/>
    <n v="7416"/>
  </r>
  <r>
    <x v="2884"/>
    <n v="21"/>
    <s v="Winnacunnet SAU Office"/>
    <s v="1/1/2018"/>
    <s v="SNBrk"/>
    <n v="1735"/>
    <n v="224"/>
    <n v="1265"/>
    <n v="3224"/>
  </r>
  <r>
    <x v="2885"/>
    <n v="21"/>
    <s v="Winnacunnet SAU Office"/>
    <s v="1/1/2018"/>
    <s v="SP2"/>
    <n v="991"/>
    <n v="0"/>
    <n v="0"/>
    <n v="991"/>
  </r>
  <r>
    <x v="2886"/>
    <n v="21"/>
    <s v="Winnacunnet SAU Office"/>
    <s v="1/1/2018"/>
    <s v="SUP"/>
    <n v="991"/>
    <n v="0"/>
    <n v="0"/>
    <n v="991"/>
  </r>
  <r>
    <x v="2887"/>
    <n v="21"/>
    <s v="Winnacunnet SAU Office"/>
    <s v="1/1/2018"/>
    <s v="MLK"/>
    <n v="1"/>
    <n v="0"/>
    <n v="320"/>
    <n v="321"/>
  </r>
  <r>
    <x v="2888"/>
    <n v="21"/>
    <s v="Winnacunnet SAU Office"/>
    <s v="1/1/2018"/>
    <s v="BRK"/>
    <n v="36"/>
    <n v="31"/>
    <n v="373"/>
    <n v="440"/>
  </r>
  <r>
    <x v="2883"/>
    <n v="21"/>
    <s v="Winnacunnet SAU Office"/>
    <s v="1/1/2018"/>
    <s v="LUN"/>
    <n v="81"/>
    <n v="36"/>
    <n v="1873"/>
    <n v="1990"/>
  </r>
  <r>
    <x v="2888"/>
    <n v="21"/>
    <s v="Winnacunnet SAU Office"/>
    <s v="1/1/2018"/>
    <s v="BRK"/>
    <n v="42"/>
    <n v="1"/>
    <n v="168"/>
    <n v="211"/>
  </r>
  <r>
    <x v="2883"/>
    <n v="21"/>
    <s v="Winnacunnet SAU Office"/>
    <s v="1/1/2018"/>
    <s v="LUN"/>
    <n v="275"/>
    <n v="56"/>
    <n v="2582"/>
    <n v="2913"/>
  </r>
  <r>
    <x v="2888"/>
    <n v="21"/>
    <s v="Winnacunnet SAU Office"/>
    <s v="1/1/2018"/>
    <s v="BRK"/>
    <n v="814"/>
    <n v="96"/>
    <n v="269"/>
    <n v="1179"/>
  </r>
  <r>
    <x v="2883"/>
    <n v="21"/>
    <s v="Winnacunnet SAU Office"/>
    <s v="1/1/2018"/>
    <s v="LUN"/>
    <n v="1396"/>
    <n v="332"/>
    <n v="3510"/>
    <n v="5238"/>
  </r>
  <r>
    <x v="2889"/>
    <n v="21"/>
    <s v="Winnacunnet SAU Office"/>
    <s v="2/1/2018"/>
    <s v="BRK"/>
    <n v="822"/>
    <n v="96"/>
    <n v="345"/>
    <n v="1263"/>
  </r>
  <r>
    <x v="2890"/>
    <n v="21"/>
    <s v="Winnacunnet SAU Office"/>
    <s v="2/1/2018"/>
    <s v="LUN"/>
    <n v="1326"/>
    <n v="281"/>
    <n v="3162"/>
    <n v="4769"/>
  </r>
  <r>
    <x v="2891"/>
    <n v="21"/>
    <s v="Winnacunnet SAU Office"/>
    <s v="2/1/2018"/>
    <s v="MLK"/>
    <n v="15"/>
    <n v="0"/>
    <n v="229"/>
    <n v="244"/>
  </r>
  <r>
    <x v="2889"/>
    <n v="21"/>
    <s v="Winnacunnet SAU Office"/>
    <s v="2/1/2018"/>
    <s v="BRK"/>
    <n v="44"/>
    <n v="26"/>
    <n v="321"/>
    <n v="391"/>
  </r>
  <r>
    <x v="2890"/>
    <n v="21"/>
    <s v="Winnacunnet SAU Office"/>
    <s v="2/1/2018"/>
    <s v="LUN"/>
    <n v="78"/>
    <n v="34"/>
    <n v="1843"/>
    <n v="1955"/>
  </r>
  <r>
    <x v="2889"/>
    <n v="21"/>
    <s v="Winnacunnet SAU Office"/>
    <s v="2/1/2018"/>
    <s v="BRK"/>
    <n v="45"/>
    <n v="4"/>
    <n v="179"/>
    <n v="228"/>
  </r>
  <r>
    <x v="2890"/>
    <n v="21"/>
    <s v="Winnacunnet SAU Office"/>
    <s v="2/1/2018"/>
    <s v="LUN"/>
    <n v="263"/>
    <n v="51"/>
    <n v="2636"/>
    <n v="2950"/>
  </r>
  <r>
    <x v="2890"/>
    <n v="21"/>
    <s v="Winnacunnet SAU Office"/>
    <s v="2/1/2018"/>
    <s v="LUN"/>
    <n v="2898"/>
    <n v="405"/>
    <n v="3459"/>
    <n v="6762"/>
  </r>
  <r>
    <x v="2892"/>
    <n v="21"/>
    <s v="Winnacunnet SAU Office"/>
    <s v="2/1/2018"/>
    <s v="SNBrk"/>
    <n v="1636"/>
    <n v="218"/>
    <n v="1190"/>
    <n v="3044"/>
  </r>
  <r>
    <x v="2893"/>
    <n v="21"/>
    <s v="Winnacunnet SAU Office"/>
    <s v="2/1/2018"/>
    <s v="SP2"/>
    <n v="1062"/>
    <n v="0"/>
    <n v="0"/>
    <n v="1062"/>
  </r>
  <r>
    <x v="2894"/>
    <n v="21"/>
    <s v="Winnacunnet SAU Office"/>
    <s v="2/1/2018"/>
    <s v="SUP"/>
    <n v="1062"/>
    <n v="0"/>
    <n v="0"/>
    <n v="1062"/>
  </r>
  <r>
    <x v="2895"/>
    <n v="21"/>
    <s v="Winnacunnet SAU Office"/>
    <s v="3/1/2018"/>
    <s v="BRK"/>
    <n v="40"/>
    <n v="30"/>
    <n v="388"/>
    <n v="458"/>
  </r>
  <r>
    <x v="2896"/>
    <n v="21"/>
    <s v="Winnacunnet SAU Office"/>
    <s v="3/1/2018"/>
    <s v="LUN"/>
    <n v="81"/>
    <n v="31"/>
    <n v="1852"/>
    <n v="1964"/>
  </r>
  <r>
    <x v="2895"/>
    <n v="21"/>
    <s v="Winnacunnet SAU Office"/>
    <s v="3/1/2018"/>
    <s v="BRK"/>
    <n v="759"/>
    <n v="106"/>
    <n v="314"/>
    <n v="1179"/>
  </r>
  <r>
    <x v="2896"/>
    <n v="21"/>
    <s v="Winnacunnet SAU Office"/>
    <s v="3/1/2018"/>
    <s v="LUN"/>
    <n v="1334"/>
    <n v="259"/>
    <n v="3161"/>
    <n v="4754"/>
  </r>
  <r>
    <x v="2895"/>
    <n v="21"/>
    <s v="Winnacunnet SAU Office"/>
    <s v="3/1/2018"/>
    <s v="BRK"/>
    <n v="32"/>
    <n v="4"/>
    <n v="182"/>
    <n v="218"/>
  </r>
  <r>
    <x v="2896"/>
    <n v="21"/>
    <s v="Winnacunnet SAU Office"/>
    <s v="3/1/2018"/>
    <s v="LUN"/>
    <n v="268"/>
    <n v="51"/>
    <n v="2608"/>
    <n v="2927"/>
  </r>
  <r>
    <x v="2897"/>
    <n v="21"/>
    <s v="Winnacunnet SAU Office"/>
    <s v="3/1/2018"/>
    <s v="MLK"/>
    <n v="0"/>
    <n v="0"/>
    <n v="345"/>
    <n v="345"/>
  </r>
  <r>
    <x v="2896"/>
    <n v="21"/>
    <s v="Winnacunnet SAU Office"/>
    <s v="3/1/2018"/>
    <s v="LUN"/>
    <n v="3036"/>
    <n v="442"/>
    <n v="3683"/>
    <n v="7161"/>
  </r>
  <r>
    <x v="2898"/>
    <n v="21"/>
    <s v="Winnacunnet SAU Office"/>
    <s v="3/1/2018"/>
    <s v="SNBrk"/>
    <n v="1641"/>
    <n v="214"/>
    <n v="1272"/>
    <n v="3127"/>
  </r>
  <r>
    <x v="2899"/>
    <n v="21"/>
    <s v="Winnacunnet SAU Office"/>
    <s v="3/1/2018"/>
    <s v="SP2"/>
    <n v="968"/>
    <n v="0"/>
    <n v="0"/>
    <n v="968"/>
  </r>
  <r>
    <x v="2900"/>
    <n v="21"/>
    <s v="Winnacunnet SAU Office"/>
    <s v="3/1/2018"/>
    <s v="SUP"/>
    <n v="968"/>
    <n v="0"/>
    <n v="0"/>
    <n v="968"/>
  </r>
  <r>
    <x v="2901"/>
    <n v="21"/>
    <s v="Winnacunnet SAU Office"/>
    <s v="4/1/2018"/>
    <s v="MLK"/>
    <n v="16"/>
    <n v="0"/>
    <n v="217"/>
    <n v="233"/>
  </r>
  <r>
    <x v="2902"/>
    <n v="21"/>
    <s v="Winnacunnet SAU Office"/>
    <s v="4/1/2018"/>
    <s v="BRK"/>
    <n v="57"/>
    <n v="6"/>
    <n v="218"/>
    <n v="281"/>
  </r>
  <r>
    <x v="2903"/>
    <n v="21"/>
    <s v="Winnacunnet SAU Office"/>
    <s v="4/1/2018"/>
    <s v="LUN"/>
    <n v="264"/>
    <n v="47"/>
    <n v="2404"/>
    <n v="2715"/>
  </r>
  <r>
    <x v="2902"/>
    <n v="21"/>
    <s v="Winnacunnet SAU Office"/>
    <s v="4/1/2018"/>
    <s v="BRK"/>
    <n v="64"/>
    <n v="0"/>
    <n v="279"/>
    <n v="343"/>
  </r>
  <r>
    <x v="2903"/>
    <n v="21"/>
    <s v="Winnacunnet SAU Office"/>
    <s v="4/1/2018"/>
    <s v="LUN"/>
    <n v="102"/>
    <n v="0"/>
    <n v="1668"/>
    <n v="1770"/>
  </r>
  <r>
    <x v="2903"/>
    <n v="21"/>
    <s v="Winnacunnet SAU Office"/>
    <s v="4/1/2018"/>
    <s v="LUN"/>
    <n v="2884"/>
    <n v="410"/>
    <n v="3207"/>
    <n v="6501"/>
  </r>
  <r>
    <x v="2904"/>
    <n v="21"/>
    <s v="Winnacunnet SAU Office"/>
    <s v="4/1/2018"/>
    <s v="SNBrk"/>
    <n v="1638"/>
    <n v="215"/>
    <n v="1137"/>
    <n v="2990"/>
  </r>
  <r>
    <x v="2905"/>
    <n v="21"/>
    <s v="Winnacunnet SAU Office"/>
    <s v="4/1/2018"/>
    <s v="SP2"/>
    <n v="946"/>
    <n v="0"/>
    <n v="0"/>
    <n v="946"/>
  </r>
  <r>
    <x v="2906"/>
    <n v="21"/>
    <s v="Winnacunnet SAU Office"/>
    <s v="4/1/2018"/>
    <s v="SUP"/>
    <n v="946"/>
    <n v="0"/>
    <n v="0"/>
    <n v="946"/>
  </r>
  <r>
    <x v="2902"/>
    <n v="21"/>
    <s v="Winnacunnet SAU Office"/>
    <s v="4/1/2018"/>
    <s v="BRK"/>
    <n v="749"/>
    <n v="116"/>
    <n v="332"/>
    <n v="1197"/>
  </r>
  <r>
    <x v="2903"/>
    <n v="21"/>
    <s v="Winnacunnet SAU Office"/>
    <s v="4/1/2018"/>
    <s v="LUN"/>
    <n v="1185"/>
    <n v="255"/>
    <n v="2976"/>
    <n v="4416"/>
  </r>
  <r>
    <x v="2907"/>
    <n v="21"/>
    <s v="Winnacunnet SAU Office"/>
    <s v="5/1/2018"/>
    <s v="BRK"/>
    <n v="96"/>
    <n v="0"/>
    <n v="430"/>
    <n v="526"/>
  </r>
  <r>
    <x v="2908"/>
    <n v="21"/>
    <s v="Winnacunnet SAU Office"/>
    <s v="5/1/2018"/>
    <s v="LUN"/>
    <n v="142"/>
    <n v="0"/>
    <n v="2384"/>
    <n v="2526"/>
  </r>
  <r>
    <x v="2907"/>
    <n v="21"/>
    <s v="Winnacunnet SAU Office"/>
    <s v="5/1/2018"/>
    <s v="BRK"/>
    <n v="1077"/>
    <n v="147"/>
    <n v="457"/>
    <n v="1681"/>
  </r>
  <r>
    <x v="2908"/>
    <n v="21"/>
    <s v="Winnacunnet SAU Office"/>
    <s v="5/1/2018"/>
    <s v="LUN"/>
    <n v="1633"/>
    <n v="353"/>
    <n v="4244"/>
    <n v="6230"/>
  </r>
  <r>
    <x v="2907"/>
    <n v="21"/>
    <s v="Winnacunnet SAU Office"/>
    <s v="5/1/2018"/>
    <s v="BRK"/>
    <n v="59"/>
    <n v="14"/>
    <n v="240"/>
    <n v="313"/>
  </r>
  <r>
    <x v="2908"/>
    <n v="21"/>
    <s v="Winnacunnet SAU Office"/>
    <s v="5/1/2018"/>
    <s v="LUN"/>
    <n v="382"/>
    <n v="71"/>
    <n v="3602"/>
    <n v="4055"/>
  </r>
  <r>
    <x v="2909"/>
    <n v="21"/>
    <s v="Winnacunnet SAU Office"/>
    <s v="5/1/2018"/>
    <s v="MLK"/>
    <n v="22"/>
    <n v="0"/>
    <n v="316"/>
    <n v="338"/>
  </r>
  <r>
    <x v="2908"/>
    <n v="21"/>
    <s v="Winnacunnet SAU Office"/>
    <s v="5/1/2018"/>
    <s v="LUN"/>
    <n v="4009"/>
    <n v="593"/>
    <n v="4467"/>
    <n v="9069"/>
  </r>
  <r>
    <x v="2910"/>
    <n v="21"/>
    <s v="Winnacunnet SAU Office"/>
    <s v="5/1/2018"/>
    <s v="SNBrk"/>
    <n v="2325"/>
    <n v="325"/>
    <n v="1712"/>
    <n v="4362"/>
  </r>
  <r>
    <x v="2911"/>
    <n v="21"/>
    <s v="Winnacunnet SAU Office"/>
    <s v="5/1/2018"/>
    <s v="SP2"/>
    <n v="1032"/>
    <n v="0"/>
    <n v="0"/>
    <n v="1032"/>
  </r>
  <r>
    <x v="2912"/>
    <n v="21"/>
    <s v="Winnacunnet SAU Office"/>
    <s v="5/1/2018"/>
    <s v="SUP"/>
    <n v="1032"/>
    <n v="0"/>
    <n v="0"/>
    <n v="1032"/>
  </r>
  <r>
    <x v="2913"/>
    <n v="21"/>
    <s v="Winnacunnet SAU Office"/>
    <s v="6/1/2018"/>
    <s v="BRK"/>
    <n v="556"/>
    <n v="63"/>
    <n v="211"/>
    <n v="830"/>
  </r>
  <r>
    <x v="2914"/>
    <n v="21"/>
    <s v="Winnacunnet SAU Office"/>
    <s v="6/1/2018"/>
    <s v="LUN"/>
    <n v="667"/>
    <n v="132"/>
    <n v="2044"/>
    <n v="2843"/>
  </r>
  <r>
    <x v="2915"/>
    <n v="21"/>
    <s v="Winnacunnet SAU Office"/>
    <s v="6/1/2018"/>
    <s v="MLK"/>
    <n v="16"/>
    <n v="0"/>
    <n v="204"/>
    <n v="220"/>
  </r>
  <r>
    <x v="2913"/>
    <n v="21"/>
    <s v="Winnacunnet SAU Office"/>
    <s v="6/1/2018"/>
    <s v="BRK"/>
    <n v="46"/>
    <n v="0"/>
    <n v="180"/>
    <n v="226"/>
  </r>
  <r>
    <x v="2914"/>
    <n v="21"/>
    <s v="Winnacunnet SAU Office"/>
    <s v="6/1/2018"/>
    <s v="LUN"/>
    <n v="72"/>
    <n v="0"/>
    <n v="1216"/>
    <n v="1288"/>
  </r>
  <r>
    <x v="2913"/>
    <n v="21"/>
    <s v="Winnacunnet SAU Office"/>
    <s v="6/1/2018"/>
    <s v="BRK"/>
    <n v="47"/>
    <n v="7"/>
    <n v="159"/>
    <n v="213"/>
  </r>
  <r>
    <x v="2914"/>
    <n v="21"/>
    <s v="Winnacunnet SAU Office"/>
    <s v="6/1/2018"/>
    <s v="LUN"/>
    <n v="219"/>
    <n v="37"/>
    <n v="1992"/>
    <n v="2248"/>
  </r>
  <r>
    <x v="2914"/>
    <n v="21"/>
    <s v="Winnacunnet SAU Office"/>
    <s v="6/1/2018"/>
    <s v="LUN"/>
    <n v="1994"/>
    <n v="319"/>
    <n v="2239"/>
    <n v="4552"/>
  </r>
  <r>
    <x v="2916"/>
    <n v="21"/>
    <s v="Winnacunnet SAU Office"/>
    <s v="6/1/2018"/>
    <s v="SNBrk"/>
    <n v="1019"/>
    <n v="171"/>
    <n v="688"/>
    <n v="1878"/>
  </r>
  <r>
    <x v="2917"/>
    <n v="21"/>
    <s v="Winnacunnet SAU Office"/>
    <s v="8/1/2017"/>
    <s v="BRK"/>
    <n v="2"/>
    <n v="0"/>
    <n v="19"/>
    <n v="21"/>
  </r>
  <r>
    <x v="2918"/>
    <n v="21"/>
    <s v="Winnacunnet SAU Office"/>
    <s v="8/1/2017"/>
    <s v="LUN"/>
    <n v="42"/>
    <n v="14"/>
    <n v="376"/>
    <n v="432"/>
  </r>
  <r>
    <x v="2917"/>
    <n v="21"/>
    <s v="Winnacunnet SAU Office"/>
    <s v="8/1/2017"/>
    <s v="BRK"/>
    <n v="3"/>
    <n v="6"/>
    <n v="65"/>
    <n v="74"/>
  </r>
  <r>
    <x v="2918"/>
    <n v="21"/>
    <s v="Winnacunnet SAU Office"/>
    <s v="8/1/2017"/>
    <s v="LUN"/>
    <n v="11"/>
    <n v="6"/>
    <n v="259"/>
    <n v="276"/>
  </r>
  <r>
    <x v="2919"/>
    <n v="21"/>
    <s v="Winnacunnet SAU Office"/>
    <s v="8/1/2017"/>
    <s v="MLK"/>
    <n v="0"/>
    <n v="0"/>
    <n v="56"/>
    <n v="56"/>
  </r>
  <r>
    <x v="2917"/>
    <n v="21"/>
    <s v="Winnacunnet SAU Office"/>
    <s v="8/1/2017"/>
    <s v="BRK"/>
    <n v="73"/>
    <n v="10"/>
    <n v="22"/>
    <n v="105"/>
  </r>
  <r>
    <x v="2918"/>
    <n v="21"/>
    <s v="Winnacunnet SAU Office"/>
    <s v="8/1/2017"/>
    <s v="LUN"/>
    <n v="291"/>
    <n v="52"/>
    <n v="842"/>
    <n v="1185"/>
  </r>
  <r>
    <x v="2918"/>
    <n v="21"/>
    <s v="Winnacunnet SAU Office"/>
    <s v="8/1/2017"/>
    <s v="LUN"/>
    <n v="468"/>
    <n v="78"/>
    <n v="466"/>
    <n v="1012"/>
  </r>
  <r>
    <x v="2920"/>
    <n v="21"/>
    <s v="Winnacunnet SAU Office"/>
    <s v="8/1/2017"/>
    <s v="SNBrk"/>
    <n v="164"/>
    <n v="28"/>
    <n v="89"/>
    <n v="281"/>
  </r>
  <r>
    <x v="2921"/>
    <n v="21"/>
    <s v="Winnacunnet SAU Office"/>
    <s v="9/1/2017"/>
    <s v="BRK"/>
    <n v="26"/>
    <n v="32"/>
    <n v="372"/>
    <n v="430"/>
  </r>
  <r>
    <x v="2922"/>
    <n v="21"/>
    <s v="Winnacunnet SAU Office"/>
    <s v="9/1/2017"/>
    <s v="LUN"/>
    <n v="102"/>
    <n v="34"/>
    <n v="1634"/>
    <n v="1770"/>
  </r>
  <r>
    <x v="2921"/>
    <n v="21"/>
    <s v="Winnacunnet SAU Office"/>
    <s v="9/1/2017"/>
    <s v="BRK"/>
    <n v="19"/>
    <n v="10"/>
    <n v="162"/>
    <n v="191"/>
  </r>
  <r>
    <x v="2922"/>
    <n v="21"/>
    <s v="Winnacunnet SAU Office"/>
    <s v="9/1/2017"/>
    <s v="LUN"/>
    <n v="335"/>
    <n v="78"/>
    <n v="2758"/>
    <n v="3171"/>
  </r>
  <r>
    <x v="2923"/>
    <n v="21"/>
    <s v="Winnacunnet SAU Office"/>
    <s v="9/1/2017"/>
    <s v="MLK"/>
    <n v="3"/>
    <n v="0"/>
    <n v="308"/>
    <n v="311"/>
  </r>
  <r>
    <x v="2922"/>
    <n v="21"/>
    <s v="Winnacunnet SAU Office"/>
    <s v="9/1/2017"/>
    <s v="LUN"/>
    <n v="3719"/>
    <n v="481"/>
    <n v="3693"/>
    <n v="7893"/>
  </r>
  <r>
    <x v="2924"/>
    <n v="21"/>
    <s v="Winnacunnet SAU Office"/>
    <s v="9/1/2017"/>
    <s v="SNBrk"/>
    <n v="1962"/>
    <n v="10"/>
    <n v="3231"/>
    <n v="5203"/>
  </r>
  <r>
    <x v="2925"/>
    <n v="21"/>
    <s v="Winnacunnet SAU Office"/>
    <s v="9/1/2017"/>
    <s v="SP2"/>
    <n v="527"/>
    <n v="0"/>
    <n v="0"/>
    <n v="527"/>
  </r>
  <r>
    <x v="2926"/>
    <n v="21"/>
    <s v="Winnacunnet SAU Office"/>
    <s v="9/1/2017"/>
    <s v="SUP"/>
    <n v="527"/>
    <n v="0"/>
    <n v="0"/>
    <n v="527"/>
  </r>
  <r>
    <x v="2922"/>
    <n v="21"/>
    <s v="Winnacunnet SAU Office"/>
    <s v="9/1/2017"/>
    <s v="LUN"/>
    <n v="6"/>
    <n v="-6"/>
    <n v="0"/>
    <n v="0"/>
  </r>
  <r>
    <x v="2921"/>
    <n v="21"/>
    <s v="Winnacunnet SAU Office"/>
    <s v="9/1/2017"/>
    <s v="BRK"/>
    <n v="793"/>
    <n v="135"/>
    <n v="232"/>
    <n v="1160"/>
  </r>
  <r>
    <x v="2922"/>
    <n v="21"/>
    <s v="Winnacunnet SAU Office"/>
    <s v="9/1/2017"/>
    <s v="LUN"/>
    <n v="1776"/>
    <n v="324"/>
    <n v="3972"/>
    <n v="6072"/>
  </r>
  <r>
    <x v="2921"/>
    <n v="21"/>
    <s v="Winnacunnet SAU Office"/>
    <s v="9/1/2017"/>
    <s v="BRK"/>
    <n v="3"/>
    <n v="-3"/>
    <n v="0"/>
    <n v="0"/>
  </r>
  <r>
    <x v="2922"/>
    <n v="21"/>
    <s v="Winnacunnet SAU Office"/>
    <s v="9/1/2017"/>
    <s v="LUN"/>
    <n v="4"/>
    <n v="-4"/>
    <n v="0"/>
    <n v="0"/>
  </r>
  <r>
    <x v="2927"/>
    <n v="21"/>
    <s v="Winnacunnet SAU Office"/>
    <s v="10/1/2017"/>
    <s v="BRK"/>
    <n v="26"/>
    <n v="33"/>
    <n v="388"/>
    <n v="447"/>
  </r>
  <r>
    <x v="2928"/>
    <n v="21"/>
    <s v="Winnacunnet SAU Office"/>
    <s v="10/1/2017"/>
    <s v="LUN"/>
    <n v="103"/>
    <n v="40"/>
    <n v="1943"/>
    <n v="2086"/>
  </r>
  <r>
    <x v="2929"/>
    <n v="21"/>
    <s v="Winnacunnet SAU Office"/>
    <s v="10/1/2017"/>
    <s v="MLK"/>
    <n v="20"/>
    <n v="0"/>
    <n v="336"/>
    <n v="356"/>
  </r>
  <r>
    <x v="2928"/>
    <n v="21"/>
    <s v="Winnacunnet SAU Office"/>
    <s v="10/1/2017"/>
    <s v="LUN"/>
    <n v="3572"/>
    <n v="529"/>
    <n v="3947"/>
    <n v="8048"/>
  </r>
  <r>
    <x v="2930"/>
    <n v="21"/>
    <s v="Winnacunnet SAU Office"/>
    <s v="10/1/2017"/>
    <s v="SNBrk"/>
    <n v="2063"/>
    <n v="246"/>
    <n v="1556"/>
    <n v="3865"/>
  </r>
  <r>
    <x v="2931"/>
    <n v="21"/>
    <s v="Winnacunnet SAU Office"/>
    <s v="10/1/2017"/>
    <s v="SP2"/>
    <n v="1138"/>
    <n v="0"/>
    <n v="0"/>
    <n v="1138"/>
  </r>
  <r>
    <x v="2932"/>
    <n v="21"/>
    <s v="Winnacunnet SAU Office"/>
    <s v="10/1/2017"/>
    <s v="SUP"/>
    <n v="1138"/>
    <n v="0"/>
    <n v="0"/>
    <n v="1138"/>
  </r>
  <r>
    <x v="2928"/>
    <n v="21"/>
    <s v="Winnacunnet SAU Office"/>
    <s v="10/1/2017"/>
    <s v="LUN"/>
    <n v="19"/>
    <n v="-19"/>
    <n v="0"/>
    <n v="0"/>
  </r>
  <r>
    <x v="2927"/>
    <n v="21"/>
    <s v="Winnacunnet SAU Office"/>
    <s v="10/1/2017"/>
    <s v="BRK"/>
    <n v="58"/>
    <n v="2"/>
    <n v="174"/>
    <n v="234"/>
  </r>
  <r>
    <x v="2928"/>
    <n v="21"/>
    <s v="Winnacunnet SAU Office"/>
    <s v="10/1/2017"/>
    <s v="LUN"/>
    <n v="348"/>
    <n v="62"/>
    <n v="2871"/>
    <n v="3281"/>
  </r>
  <r>
    <x v="2927"/>
    <n v="21"/>
    <s v="Winnacunnet SAU Office"/>
    <s v="10/1/2017"/>
    <s v="BRK"/>
    <n v="858"/>
    <n v="141"/>
    <n v="230"/>
    <n v="1229"/>
  </r>
  <r>
    <x v="2928"/>
    <n v="21"/>
    <s v="Winnacunnet SAU Office"/>
    <s v="10/1/2017"/>
    <s v="LUN"/>
    <n v="1680"/>
    <n v="354"/>
    <n v="4054"/>
    <n v="6088"/>
  </r>
  <r>
    <x v="2933"/>
    <n v="21"/>
    <s v="Winnacunnet SAU Office"/>
    <s v="11/1/2017"/>
    <s v="BRK"/>
    <n v="24"/>
    <n v="33"/>
    <n v="383"/>
    <n v="440"/>
  </r>
  <r>
    <x v="2934"/>
    <n v="21"/>
    <s v="Winnacunnet SAU Office"/>
    <s v="11/1/2017"/>
    <s v="LUN"/>
    <n v="77"/>
    <n v="35"/>
    <n v="1840"/>
    <n v="1952"/>
  </r>
  <r>
    <x v="2935"/>
    <n v="21"/>
    <s v="Winnacunnet SAU Office"/>
    <s v="11/1/2017"/>
    <s v="MLK"/>
    <n v="18"/>
    <n v="0"/>
    <n v="267"/>
    <n v="285"/>
  </r>
  <r>
    <x v="2934"/>
    <n v="21"/>
    <s v="Winnacunnet SAU Office"/>
    <s v="11/1/2017"/>
    <s v="LUN"/>
    <n v="3247"/>
    <n v="438"/>
    <n v="3943"/>
    <n v="7628"/>
  </r>
  <r>
    <x v="2936"/>
    <n v="21"/>
    <s v="Winnacunnet SAU Office"/>
    <s v="11/1/2017"/>
    <s v="SNBrk"/>
    <n v="1832"/>
    <n v="234"/>
    <n v="1445"/>
    <n v="3511"/>
  </r>
  <r>
    <x v="2937"/>
    <n v="21"/>
    <s v="Winnacunnet SAU Office"/>
    <s v="11/1/2017"/>
    <s v="SP2"/>
    <n v="969"/>
    <n v="0"/>
    <n v="0"/>
    <n v="969"/>
  </r>
  <r>
    <x v="2938"/>
    <n v="21"/>
    <s v="Winnacunnet SAU Office"/>
    <s v="11/1/2017"/>
    <s v="SUP"/>
    <n v="969"/>
    <n v="0"/>
    <n v="0"/>
    <n v="969"/>
  </r>
  <r>
    <x v="2933"/>
    <n v="21"/>
    <s v="Winnacunnet SAU Office"/>
    <s v="11/1/2017"/>
    <s v="BRK"/>
    <n v="803"/>
    <n v="120"/>
    <n v="217"/>
    <n v="1140"/>
  </r>
  <r>
    <x v="2934"/>
    <n v="21"/>
    <s v="Winnacunnet SAU Office"/>
    <s v="11/1/2017"/>
    <s v="LUN"/>
    <n v="1355"/>
    <n v="322"/>
    <n v="3415"/>
    <n v="5092"/>
  </r>
  <r>
    <x v="2933"/>
    <n v="21"/>
    <s v="Winnacunnet SAU Office"/>
    <s v="11/1/2017"/>
    <s v="BRK"/>
    <n v="43"/>
    <n v="0"/>
    <n v="221"/>
    <n v="264"/>
  </r>
  <r>
    <x v="2934"/>
    <n v="21"/>
    <s v="Winnacunnet SAU Office"/>
    <s v="11/1/2017"/>
    <s v="LUN"/>
    <n v="315"/>
    <n v="61"/>
    <n v="2875"/>
    <n v="3251"/>
  </r>
  <r>
    <x v="2939"/>
    <n v="21"/>
    <s v="Winnacunnet SAU Office"/>
    <s v="12/1/2017"/>
    <s v="BRK"/>
    <n v="18"/>
    <n v="27"/>
    <n v="284"/>
    <n v="329"/>
  </r>
  <r>
    <x v="2940"/>
    <n v="21"/>
    <s v="Winnacunnet SAU Office"/>
    <s v="12/1/2017"/>
    <s v="LUN"/>
    <n v="68"/>
    <n v="30"/>
    <n v="1635"/>
    <n v="1733"/>
  </r>
  <r>
    <x v="2940"/>
    <n v="21"/>
    <s v="Winnacunnet SAU Office"/>
    <s v="12/1/2017"/>
    <s v="LUN"/>
    <n v="5"/>
    <n v="2"/>
    <n v="131"/>
    <n v="138"/>
  </r>
  <r>
    <x v="2939"/>
    <n v="21"/>
    <s v="Winnacunnet SAU Office"/>
    <s v="12/1/2017"/>
    <s v="BRK"/>
    <n v="740"/>
    <n v="104"/>
    <n v="243"/>
    <n v="1087"/>
  </r>
  <r>
    <x v="2940"/>
    <n v="21"/>
    <s v="Winnacunnet SAU Office"/>
    <s v="12/1/2017"/>
    <s v="LUN"/>
    <n v="1245"/>
    <n v="278"/>
    <n v="2950"/>
    <n v="4473"/>
  </r>
  <r>
    <x v="2941"/>
    <n v="21"/>
    <s v="Winnacunnet SAU Office"/>
    <s v="12/1/2017"/>
    <s v="MLK"/>
    <n v="16"/>
    <n v="0"/>
    <n v="307"/>
    <n v="323"/>
  </r>
  <r>
    <x v="2939"/>
    <n v="21"/>
    <s v="Winnacunnet SAU Office"/>
    <s v="12/1/2017"/>
    <s v="BRK"/>
    <n v="45"/>
    <n v="1"/>
    <n v="186"/>
    <n v="232"/>
  </r>
  <r>
    <x v="2940"/>
    <n v="21"/>
    <s v="Winnacunnet SAU Office"/>
    <s v="12/1/2017"/>
    <s v="LUN"/>
    <n v="277"/>
    <n v="52"/>
    <n v="2483"/>
    <n v="2812"/>
  </r>
  <r>
    <x v="2940"/>
    <n v="21"/>
    <s v="Winnacunnet SAU Office"/>
    <s v="12/1/2017"/>
    <s v="LUN"/>
    <n v="2846"/>
    <n v="391"/>
    <n v="3359"/>
    <n v="6596"/>
  </r>
  <r>
    <x v="2942"/>
    <n v="21"/>
    <s v="Winnacunnet SAU Office"/>
    <s v="12/1/2017"/>
    <s v="SNBrk"/>
    <n v="1622"/>
    <n v="189"/>
    <n v="1204"/>
    <n v="3015"/>
  </r>
  <r>
    <x v="2943"/>
    <n v="21"/>
    <s v="Winnacunnet SAU Office"/>
    <s v="12/1/2017"/>
    <s v="SP2"/>
    <n v="824"/>
    <n v="0"/>
    <n v="0"/>
    <n v="824"/>
  </r>
  <r>
    <x v="2944"/>
    <n v="21"/>
    <s v="Winnacunnet SAU Office"/>
    <s v="12/1/2017"/>
    <s v="SUP"/>
    <n v="824"/>
    <n v="0"/>
    <n v="0"/>
    <n v="824"/>
  </r>
  <r>
    <x v="2945"/>
    <n v="59"/>
    <s v="Winnisquam Regional SAU Office"/>
    <s v="1/1/2018"/>
    <s v="LUN"/>
    <n v="4709"/>
    <n v="975"/>
    <n v="7082"/>
    <n v="12766"/>
  </r>
  <r>
    <x v="2946"/>
    <n v="59"/>
    <s v="Winnisquam Regional SAU Office"/>
    <s v="1/1/2018"/>
    <s v="MLK"/>
    <n v="95"/>
    <n v="0"/>
    <n v="397"/>
    <n v="492"/>
  </r>
  <r>
    <x v="2947"/>
    <n v="59"/>
    <s v="Winnisquam Regional SAU Office"/>
    <s v="1/1/2018"/>
    <s v="SNBrk"/>
    <n v="1884"/>
    <n v="332"/>
    <n v="962"/>
    <n v="3178"/>
  </r>
  <r>
    <x v="2948"/>
    <n v="59"/>
    <s v="Winnisquam Regional SAU Office"/>
    <s v="2/1/2018"/>
    <s v="LUN"/>
    <n v="4139"/>
    <n v="900"/>
    <n v="6254"/>
    <n v="11293"/>
  </r>
  <r>
    <x v="2949"/>
    <n v="59"/>
    <s v="Winnisquam Regional SAU Office"/>
    <s v="2/1/2018"/>
    <s v="MLK"/>
    <n v="111"/>
    <n v="0"/>
    <n v="355"/>
    <n v="466"/>
  </r>
  <r>
    <x v="2950"/>
    <n v="59"/>
    <s v="Winnisquam Regional SAU Office"/>
    <s v="2/1/2018"/>
    <s v="SNBrk"/>
    <n v="1746"/>
    <n v="298"/>
    <n v="916"/>
    <n v="2960"/>
  </r>
  <r>
    <x v="2951"/>
    <n v="59"/>
    <s v="Winnisquam Regional SAU Office"/>
    <s v="3/1/2018"/>
    <s v="LUN"/>
    <n v="4543"/>
    <n v="923"/>
    <n v="6629"/>
    <n v="12095"/>
  </r>
  <r>
    <x v="2952"/>
    <n v="59"/>
    <s v="Winnisquam Regional SAU Office"/>
    <s v="3/1/2018"/>
    <s v="MLK"/>
    <n v="156"/>
    <n v="0"/>
    <n v="424"/>
    <n v="580"/>
  </r>
  <r>
    <x v="2953"/>
    <n v="59"/>
    <s v="Winnisquam Regional SAU Office"/>
    <s v="3/1/2018"/>
    <s v="SNBrk"/>
    <n v="1963"/>
    <n v="317"/>
    <n v="954"/>
    <n v="3234"/>
  </r>
  <r>
    <x v="2954"/>
    <n v="59"/>
    <s v="Winnisquam Regional SAU Office"/>
    <s v="4/1/2018"/>
    <s v="LUN"/>
    <n v="3966"/>
    <n v="821"/>
    <n v="6062"/>
    <n v="10849"/>
  </r>
  <r>
    <x v="2955"/>
    <n v="59"/>
    <s v="Winnisquam Regional SAU Office"/>
    <s v="4/1/2018"/>
    <s v="MLK"/>
    <n v="132"/>
    <n v="0"/>
    <n v="400"/>
    <n v="532"/>
  </r>
  <r>
    <x v="2956"/>
    <n v="59"/>
    <s v="Winnisquam Regional SAU Office"/>
    <s v="4/1/2018"/>
    <s v="SNBrk"/>
    <n v="1797"/>
    <n v="300"/>
    <n v="849"/>
    <n v="2946"/>
  </r>
  <r>
    <x v="2957"/>
    <n v="59"/>
    <s v="Winnisquam Regional SAU Office"/>
    <s v="5/1/2018"/>
    <s v="LUN"/>
    <n v="5788"/>
    <n v="1046"/>
    <n v="8547"/>
    <n v="15381"/>
  </r>
  <r>
    <x v="2958"/>
    <n v="59"/>
    <s v="Winnisquam Regional SAU Office"/>
    <s v="5/1/2018"/>
    <s v="MLK"/>
    <n v="220"/>
    <n v="0"/>
    <n v="576"/>
    <n v="796"/>
  </r>
  <r>
    <x v="2959"/>
    <n v="59"/>
    <s v="Winnisquam Regional SAU Office"/>
    <s v="5/1/2018"/>
    <s v="SNBrk"/>
    <n v="2490"/>
    <n v="403"/>
    <n v="1198"/>
    <n v="4091"/>
  </r>
  <r>
    <x v="2960"/>
    <n v="59"/>
    <s v="Winnisquam Regional SAU Office"/>
    <s v="6/1/2018"/>
    <s v="LUN"/>
    <n v="3870"/>
    <n v="723"/>
    <n v="5531"/>
    <n v="10124"/>
  </r>
  <r>
    <x v="2961"/>
    <n v="59"/>
    <s v="Winnisquam Regional SAU Office"/>
    <s v="6/1/2018"/>
    <s v="MLK"/>
    <n v="139"/>
    <n v="0"/>
    <n v="378"/>
    <n v="517"/>
  </r>
  <r>
    <x v="2962"/>
    <n v="59"/>
    <s v="Winnisquam Regional SAU Office"/>
    <s v="6/1/2018"/>
    <s v="SNBrk"/>
    <n v="1602"/>
    <n v="250"/>
    <n v="762"/>
    <n v="2614"/>
  </r>
  <r>
    <x v="2963"/>
    <n v="59"/>
    <s v="Winnisquam Regional SAU Office"/>
    <s v="9/1/2017"/>
    <s v="LUN"/>
    <n v="5347"/>
    <n v="1337"/>
    <n v="7020"/>
    <n v="13704"/>
  </r>
  <r>
    <x v="2964"/>
    <n v="59"/>
    <s v="Winnisquam Regional SAU Office"/>
    <s v="9/1/2017"/>
    <s v="MLK"/>
    <n v="154"/>
    <n v="0"/>
    <n v="541"/>
    <n v="695"/>
  </r>
  <r>
    <x v="2965"/>
    <n v="59"/>
    <s v="Winnisquam Regional SAU Office"/>
    <s v="9/1/2017"/>
    <s v="SNBrk"/>
    <n v="1862"/>
    <n v="419"/>
    <n v="803"/>
    <n v="3084"/>
  </r>
  <r>
    <x v="2966"/>
    <n v="59"/>
    <s v="Winnisquam Regional SAU Office"/>
    <s v="10/1/2017"/>
    <s v="LUN"/>
    <n v="4786"/>
    <n v="1145"/>
    <n v="9135"/>
    <n v="15066"/>
  </r>
  <r>
    <x v="2967"/>
    <n v="59"/>
    <s v="Winnisquam Regional SAU Office"/>
    <s v="10/1/2017"/>
    <s v="MLK"/>
    <n v="163"/>
    <n v="0"/>
    <n v="639"/>
    <n v="802"/>
  </r>
  <r>
    <x v="2968"/>
    <n v="59"/>
    <s v="Winnisquam Regional SAU Office"/>
    <s v="10/1/2017"/>
    <s v="SNBrk"/>
    <n v="1996"/>
    <n v="348"/>
    <n v="1201"/>
    <n v="3545"/>
  </r>
  <r>
    <x v="2969"/>
    <n v="59"/>
    <s v="Winnisquam Regional SAU Office"/>
    <s v="11/1/2017"/>
    <s v="LUN"/>
    <n v="4510"/>
    <n v="1018"/>
    <n v="7158"/>
    <n v="12686"/>
  </r>
  <r>
    <x v="2970"/>
    <n v="59"/>
    <s v="Winnisquam Regional SAU Office"/>
    <s v="11/1/2017"/>
    <s v="MLK"/>
    <n v="160"/>
    <n v="0"/>
    <n v="570"/>
    <n v="730"/>
  </r>
  <r>
    <x v="2971"/>
    <n v="59"/>
    <s v="Winnisquam Regional SAU Office"/>
    <s v="11/1/2017"/>
    <s v="SNBrk"/>
    <n v="1840"/>
    <n v="340"/>
    <n v="1056"/>
    <n v="3236"/>
  </r>
  <r>
    <x v="2972"/>
    <n v="59"/>
    <s v="Winnisquam Regional SAU Office"/>
    <s v="12/1/2017"/>
    <s v="LUN"/>
    <n v="4042"/>
    <n v="858"/>
    <n v="6132"/>
    <n v="11032"/>
  </r>
  <r>
    <x v="2973"/>
    <n v="59"/>
    <s v="Winnisquam Regional SAU Office"/>
    <s v="12/1/2017"/>
    <s v="MLK"/>
    <n v="83"/>
    <n v="0"/>
    <n v="354"/>
    <n v="437"/>
  </r>
  <r>
    <x v="2974"/>
    <n v="59"/>
    <s v="Winnisquam Regional SAU Office"/>
    <s v="12/1/2017"/>
    <s v="SNBrk"/>
    <n v="1688"/>
    <n v="288"/>
    <n v="936"/>
    <n v="2912"/>
  </r>
  <r>
    <x v="2975"/>
    <n v="502"/>
    <s v="Youth Development Services"/>
    <s v="1/1/2018"/>
    <s v="SNBrk"/>
    <n v="1172"/>
    <n v="0"/>
    <n v="0"/>
    <n v="1172"/>
  </r>
  <r>
    <x v="2976"/>
    <n v="502"/>
    <s v="Youth Development Services"/>
    <s v="1/1/2018"/>
    <s v="SNLun"/>
    <n v="1186"/>
    <n v="0"/>
    <n v="0"/>
    <n v="1186"/>
  </r>
  <r>
    <x v="2977"/>
    <n v="502"/>
    <s v="Youth Development Services"/>
    <s v="1/1/2018"/>
    <s v="SP2"/>
    <n v="1027"/>
    <n v="0"/>
    <n v="0"/>
    <n v="1027"/>
  </r>
  <r>
    <x v="2978"/>
    <n v="502"/>
    <s v="Youth Development Services"/>
    <s v="2/1/2018"/>
    <s v="SNBrk"/>
    <n v="1134"/>
    <n v="0"/>
    <n v="0"/>
    <n v="1134"/>
  </r>
  <r>
    <x v="2979"/>
    <n v="502"/>
    <s v="Youth Development Services"/>
    <s v="2/1/2018"/>
    <s v="SNLun"/>
    <n v="1170"/>
    <n v="0"/>
    <n v="0"/>
    <n v="1170"/>
  </r>
  <r>
    <x v="2980"/>
    <n v="502"/>
    <s v="Youth Development Services"/>
    <s v="2/1/2018"/>
    <s v="SP2"/>
    <n v="1045"/>
    <n v="0"/>
    <n v="0"/>
    <n v="1045"/>
  </r>
  <r>
    <x v="2981"/>
    <n v="502"/>
    <s v="Youth Development Services"/>
    <s v="3/1/2018"/>
    <s v="SNBrk"/>
    <n v="1319"/>
    <n v="0"/>
    <n v="0"/>
    <n v="1319"/>
  </r>
  <r>
    <x v="2982"/>
    <n v="502"/>
    <s v="Youth Development Services"/>
    <s v="3/1/2018"/>
    <s v="SNLun"/>
    <n v="1355"/>
    <n v="0"/>
    <n v="0"/>
    <n v="1355"/>
  </r>
  <r>
    <x v="2983"/>
    <n v="502"/>
    <s v="Youth Development Services"/>
    <s v="3/1/2018"/>
    <s v="SP2"/>
    <n v="1184"/>
    <n v="0"/>
    <n v="0"/>
    <n v="1184"/>
  </r>
  <r>
    <x v="2984"/>
    <n v="502"/>
    <s v="Youth Development Services"/>
    <s v="4/1/2018"/>
    <s v="SNBrk"/>
    <n v="1319"/>
    <n v="0"/>
    <n v="0"/>
    <n v="1319"/>
  </r>
  <r>
    <x v="2985"/>
    <n v="502"/>
    <s v="Youth Development Services"/>
    <s v="4/1/2018"/>
    <s v="SNLun"/>
    <n v="1331"/>
    <n v="0"/>
    <n v="0"/>
    <n v="1331"/>
  </r>
  <r>
    <x v="2986"/>
    <n v="502"/>
    <s v="Youth Development Services"/>
    <s v="4/1/2018"/>
    <s v="SP2"/>
    <n v="1168"/>
    <n v="0"/>
    <n v="0"/>
    <n v="1168"/>
  </r>
  <r>
    <x v="2987"/>
    <n v="502"/>
    <s v="Youth Development Services"/>
    <s v="5/1/2018"/>
    <s v="SNBrk"/>
    <n v="1268"/>
    <n v="0"/>
    <n v="0"/>
    <n v="1268"/>
  </r>
  <r>
    <x v="2988"/>
    <n v="502"/>
    <s v="Youth Development Services"/>
    <s v="5/1/2018"/>
    <s v="SNLun"/>
    <n v="1270"/>
    <n v="0"/>
    <n v="0"/>
    <n v="1270"/>
  </r>
  <r>
    <x v="2989"/>
    <n v="502"/>
    <s v="Youth Development Services"/>
    <s v="5/1/2018"/>
    <s v="SP2"/>
    <n v="1126"/>
    <n v="0"/>
    <n v="0"/>
    <n v="1126"/>
  </r>
  <r>
    <x v="2990"/>
    <n v="502"/>
    <s v="Youth Development Services"/>
    <s v="6/1/2018"/>
    <s v="SNBrk"/>
    <n v="1228"/>
    <n v="0"/>
    <n v="0"/>
    <n v="1228"/>
  </r>
  <r>
    <x v="2991"/>
    <n v="502"/>
    <s v="Youth Development Services"/>
    <s v="6/1/2018"/>
    <s v="SNLun"/>
    <n v="1237"/>
    <n v="0"/>
    <n v="0"/>
    <n v="1237"/>
  </r>
  <r>
    <x v="2992"/>
    <n v="502"/>
    <s v="Youth Development Services"/>
    <s v="6/1/2018"/>
    <s v="SP2"/>
    <n v="1094"/>
    <n v="0"/>
    <n v="0"/>
    <n v="1094"/>
  </r>
  <r>
    <x v="2993"/>
    <n v="502"/>
    <s v="Youth Development Services"/>
    <s v="8/1/2017"/>
    <s v="SNBrk"/>
    <n v="1444"/>
    <n v="0"/>
    <n v="0"/>
    <n v="1444"/>
  </r>
  <r>
    <x v="2994"/>
    <n v="502"/>
    <s v="Youth Development Services"/>
    <s v="8/1/2017"/>
    <s v="SNLun"/>
    <n v="1470"/>
    <n v="0"/>
    <n v="0"/>
    <n v="1470"/>
  </r>
  <r>
    <x v="2995"/>
    <n v="502"/>
    <s v="Youth Development Services"/>
    <s v="8/1/2017"/>
    <s v="SP2"/>
    <n v="1251"/>
    <n v="0"/>
    <n v="0"/>
    <n v="1251"/>
  </r>
  <r>
    <x v="2996"/>
    <n v="502"/>
    <s v="Youth Development Services"/>
    <s v="9/1/2017"/>
    <s v="SNBrk"/>
    <n v="1205"/>
    <n v="0"/>
    <n v="0"/>
    <n v="1205"/>
  </r>
  <r>
    <x v="2997"/>
    <n v="502"/>
    <s v="Youth Development Services"/>
    <s v="9/1/2017"/>
    <s v="SNLun"/>
    <n v="1230"/>
    <n v="0"/>
    <n v="0"/>
    <n v="1230"/>
  </r>
  <r>
    <x v="2998"/>
    <n v="502"/>
    <s v="Youth Development Services"/>
    <s v="9/1/2017"/>
    <s v="SP2"/>
    <n v="1103"/>
    <n v="0"/>
    <n v="0"/>
    <n v="1103"/>
  </r>
  <r>
    <x v="2999"/>
    <n v="502"/>
    <s v="Youth Development Services"/>
    <s v="10/1/2017"/>
    <s v="SNBrk"/>
    <n v="1270"/>
    <n v="0"/>
    <n v="0"/>
    <n v="1270"/>
  </r>
  <r>
    <x v="3000"/>
    <n v="502"/>
    <s v="Youth Development Services"/>
    <s v="10/1/2017"/>
    <s v="SNLun"/>
    <n v="1287"/>
    <n v="0"/>
    <n v="0"/>
    <n v="1287"/>
  </r>
  <r>
    <x v="3001"/>
    <n v="502"/>
    <s v="Youth Development Services"/>
    <s v="10/1/2017"/>
    <s v="SP2"/>
    <n v="1133"/>
    <n v="0"/>
    <n v="0"/>
    <n v="1133"/>
  </r>
  <r>
    <x v="3002"/>
    <n v="502"/>
    <s v="Youth Development Services"/>
    <s v="11/1/2017"/>
    <s v="SNBrk"/>
    <n v="1202"/>
    <n v="0"/>
    <n v="0"/>
    <n v="1202"/>
  </r>
  <r>
    <x v="3003"/>
    <n v="502"/>
    <s v="Youth Development Services"/>
    <s v="11/1/2017"/>
    <s v="SNLun"/>
    <n v="1217"/>
    <n v="0"/>
    <n v="0"/>
    <n v="1217"/>
  </r>
  <r>
    <x v="3004"/>
    <n v="502"/>
    <s v="Youth Development Services"/>
    <s v="11/1/2017"/>
    <s v="SP2"/>
    <n v="1089"/>
    <n v="0"/>
    <n v="0"/>
    <n v="1089"/>
  </r>
  <r>
    <x v="3005"/>
    <n v="502"/>
    <s v="Youth Development Services"/>
    <s v="12/1/2017"/>
    <s v="SNBrk"/>
    <n v="1195"/>
    <n v="0"/>
    <n v="0"/>
    <n v="1195"/>
  </r>
  <r>
    <x v="3006"/>
    <n v="502"/>
    <s v="Youth Development Services"/>
    <s v="12/1/2017"/>
    <s v="SNLun"/>
    <n v="1210"/>
    <n v="0"/>
    <n v="0"/>
    <n v="1210"/>
  </r>
  <r>
    <x v="3007"/>
    <n v="502"/>
    <s v="Youth Development Services"/>
    <s v="12/1/2017"/>
    <s v="SP2"/>
    <n v="1050"/>
    <n v="0"/>
    <n v="0"/>
    <n v="1050"/>
  </r>
  <r>
    <x v="300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36794-4622-450D-8B70-14C7765481C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013" firstHeaderRow="0" firstDataRow="1" firstDataCol="1"/>
  <pivotFields count="9">
    <pivotField axis="axisRow" showAll="0">
      <items count="3010">
        <item x="342"/>
        <item x="343"/>
        <item x="356"/>
        <item x="357"/>
        <item x="358"/>
        <item x="359"/>
        <item x="360"/>
        <item x="361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64"/>
        <item x="365"/>
        <item x="366"/>
        <item x="367"/>
        <item x="396"/>
        <item x="397"/>
        <item x="398"/>
        <item x="399"/>
        <item x="400"/>
        <item x="401"/>
        <item x="402"/>
        <item x="403"/>
        <item x="2735"/>
        <item x="2736"/>
        <item x="2747"/>
        <item x="2748"/>
        <item x="404"/>
        <item x="405"/>
        <item x="406"/>
        <item x="407"/>
        <item x="2737"/>
        <item x="2738"/>
        <item x="2739"/>
        <item x="2740"/>
        <item x="2741"/>
        <item x="2742"/>
        <item x="2743"/>
        <item x="2744"/>
        <item x="2745"/>
        <item x="2746"/>
        <item x="368"/>
        <item x="369"/>
        <item x="370"/>
        <item x="371"/>
        <item x="372"/>
        <item x="373"/>
        <item x="374"/>
        <item x="375"/>
        <item x="962"/>
        <item x="963"/>
        <item x="974"/>
        <item x="975"/>
        <item x="976"/>
        <item x="977"/>
        <item x="978"/>
        <item x="979"/>
        <item x="964"/>
        <item x="965"/>
        <item x="966"/>
        <item x="967"/>
        <item x="968"/>
        <item x="969"/>
        <item x="970"/>
        <item x="971"/>
        <item x="972"/>
        <item x="973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1469"/>
        <item x="1470"/>
        <item x="1485"/>
        <item x="1486"/>
        <item x="1487"/>
        <item x="1488"/>
        <item x="1489"/>
        <item x="149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388"/>
        <item x="389"/>
        <item x="390"/>
        <item x="391"/>
        <item x="392"/>
        <item x="393"/>
        <item x="394"/>
        <item x="395"/>
        <item x="279"/>
        <item x="280"/>
        <item x="281"/>
        <item x="303"/>
        <item x="304"/>
        <item x="305"/>
        <item x="306"/>
        <item x="307"/>
        <item x="308"/>
        <item x="408"/>
        <item x="409"/>
        <item x="410"/>
        <item x="432"/>
        <item x="433"/>
        <item x="434"/>
        <item x="435"/>
        <item x="436"/>
        <item x="437"/>
        <item x="438"/>
        <item x="439"/>
        <item x="440"/>
        <item x="309"/>
        <item x="310"/>
        <item x="311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282"/>
        <item x="283"/>
        <item x="284"/>
        <item x="1426"/>
        <item x="1427"/>
        <item x="1428"/>
        <item x="1450"/>
        <item x="1451"/>
        <item x="1452"/>
        <item x="1453"/>
        <item x="1454"/>
        <item x="1455"/>
        <item x="1456"/>
        <item x="1457"/>
        <item x="145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285"/>
        <item x="286"/>
        <item x="287"/>
        <item x="2684"/>
        <item x="2685"/>
        <item x="2686"/>
        <item x="2705"/>
        <item x="2706"/>
        <item x="2707"/>
        <item x="2708"/>
        <item x="2709"/>
        <item x="2710"/>
        <item x="2711"/>
        <item x="2712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88"/>
        <item x="289"/>
        <item x="290"/>
        <item x="474"/>
        <item x="475"/>
        <item x="476"/>
        <item x="495"/>
        <item x="496"/>
        <item x="497"/>
        <item x="498"/>
        <item x="499"/>
        <item x="500"/>
        <item x="501"/>
        <item x="502"/>
        <item x="503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291"/>
        <item x="292"/>
        <item x="293"/>
        <item x="1067"/>
        <item x="1068"/>
        <item x="1083"/>
        <item x="1084"/>
        <item x="1085"/>
        <item x="1086"/>
        <item x="1087"/>
        <item x="108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294"/>
        <item x="295"/>
        <item x="296"/>
        <item x="504"/>
        <item x="505"/>
        <item x="506"/>
        <item x="507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2541"/>
        <item x="2542"/>
        <item x="2557"/>
        <item x="2558"/>
        <item x="2559"/>
        <item x="2560"/>
        <item x="2561"/>
        <item x="256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97"/>
        <item x="298"/>
        <item x="299"/>
        <item x="610"/>
        <item x="611"/>
        <item x="612"/>
        <item x="633"/>
        <item x="634"/>
        <item x="635"/>
        <item x="636"/>
        <item x="637"/>
        <item x="638"/>
        <item x="639"/>
        <item x="640"/>
        <item x="641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300"/>
        <item x="301"/>
        <item x="302"/>
        <item x="719"/>
        <item x="720"/>
        <item x="721"/>
        <item x="740"/>
        <item x="741"/>
        <item x="742"/>
        <item x="743"/>
        <item x="744"/>
        <item x="745"/>
        <item x="746"/>
        <item x="747"/>
        <item x="748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9"/>
        <item x="750"/>
        <item x="751"/>
        <item x="773"/>
        <item x="774"/>
        <item x="775"/>
        <item x="776"/>
        <item x="777"/>
        <item x="778"/>
        <item x="779"/>
        <item x="780"/>
        <item x="781"/>
        <item x="752"/>
        <item x="753"/>
        <item x="754"/>
        <item x="2248"/>
        <item x="2249"/>
        <item x="2264"/>
        <item x="2265"/>
        <item x="2266"/>
        <item x="2267"/>
        <item x="2268"/>
        <item x="226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1156"/>
        <item x="1154"/>
        <item x="1155"/>
        <item x="1180"/>
        <item x="1178"/>
        <item x="1179"/>
        <item x="1181"/>
        <item x="1182"/>
        <item x="1183"/>
        <item x="2888"/>
        <item x="2883"/>
        <item x="2887"/>
        <item x="2884"/>
        <item x="2885"/>
        <item x="288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1186"/>
        <item x="1184"/>
        <item x="1185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2"/>
        <item x="2903"/>
        <item x="2901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1159"/>
        <item x="1157"/>
        <item x="1158"/>
        <item x="1160"/>
        <item x="1161"/>
        <item x="1162"/>
        <item x="888"/>
        <item x="889"/>
        <item x="890"/>
        <item x="909"/>
        <item x="910"/>
        <item x="911"/>
        <item x="912"/>
        <item x="913"/>
        <item x="914"/>
        <item x="915"/>
        <item x="916"/>
        <item x="917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1163"/>
        <item x="1164"/>
        <item x="1165"/>
        <item x="918"/>
        <item x="919"/>
        <item x="920"/>
        <item x="921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1168"/>
        <item x="1166"/>
        <item x="1167"/>
        <item x="93"/>
        <item x="94"/>
        <item x="109"/>
        <item x="110"/>
        <item x="111"/>
        <item x="112"/>
        <item x="113"/>
        <item x="11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71"/>
        <item x="1169"/>
        <item x="1170"/>
        <item x="1588"/>
        <item x="1589"/>
        <item x="1602"/>
        <item x="1603"/>
        <item x="1604"/>
        <item x="1605"/>
        <item x="1606"/>
        <item x="1607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372"/>
        <item x="1373"/>
        <item x="1374"/>
        <item x="1395"/>
        <item x="1396"/>
        <item x="1397"/>
        <item x="1398"/>
        <item x="1399"/>
        <item x="1400"/>
        <item x="1401"/>
        <item x="1402"/>
        <item x="1403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174"/>
        <item x="1172"/>
        <item x="1173"/>
        <item x="2131"/>
        <item x="2132"/>
        <item x="2147"/>
        <item x="2148"/>
        <item x="2149"/>
        <item x="2150"/>
        <item x="2151"/>
        <item x="215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1177"/>
        <item x="1175"/>
        <item x="1176"/>
        <item x="1242"/>
        <item x="1243"/>
        <item x="1244"/>
        <item x="1266"/>
        <item x="1267"/>
        <item x="1268"/>
        <item x="1269"/>
        <item x="1270"/>
        <item x="1271"/>
        <item x="1272"/>
        <item x="1273"/>
        <item x="127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75"/>
        <item x="1276"/>
        <item x="1289"/>
        <item x="1290"/>
        <item x="1291"/>
        <item x="1292"/>
        <item x="2389"/>
        <item x="2390"/>
        <item x="2405"/>
        <item x="2406"/>
        <item x="2407"/>
        <item x="2408"/>
        <item x="2409"/>
        <item x="2410"/>
        <item x="1293"/>
        <item x="1294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15"/>
        <item x="116"/>
        <item x="117"/>
        <item x="118"/>
        <item x="145"/>
        <item x="146"/>
        <item x="147"/>
        <item x="148"/>
        <item x="149"/>
        <item x="150"/>
        <item x="151"/>
        <item x="152"/>
        <item x="1921"/>
        <item x="1922"/>
        <item x="1937"/>
        <item x="1938"/>
        <item x="1939"/>
        <item x="1940"/>
        <item x="1941"/>
        <item x="1942"/>
        <item x="153"/>
        <item x="154"/>
        <item x="155"/>
        <item x="156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19"/>
        <item x="120"/>
        <item x="121"/>
        <item x="122"/>
        <item x="2292"/>
        <item x="2300"/>
        <item x="2301"/>
        <item x="2302"/>
        <item x="2293"/>
        <item x="2294"/>
        <item x="2295"/>
        <item x="2296"/>
        <item x="2297"/>
        <item x="2298"/>
        <item x="2299"/>
        <item x="123"/>
        <item x="124"/>
        <item x="125"/>
        <item x="126"/>
        <item x="2411"/>
        <item x="2412"/>
        <item x="2413"/>
        <item x="2414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127"/>
        <item x="128"/>
        <item x="129"/>
        <item x="130"/>
        <item x="980"/>
        <item x="981"/>
        <item x="982"/>
        <item x="1004"/>
        <item x="1005"/>
        <item x="1006"/>
        <item x="1007"/>
        <item x="1008"/>
        <item x="1009"/>
        <item x="1010"/>
        <item x="1011"/>
        <item x="101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31"/>
        <item x="132"/>
        <item x="133"/>
        <item x="134"/>
        <item x="2563"/>
        <item x="2564"/>
        <item x="2565"/>
        <item x="2587"/>
        <item x="2588"/>
        <item x="2589"/>
        <item x="2590"/>
        <item x="2591"/>
        <item x="2592"/>
        <item x="2593"/>
        <item x="2594"/>
        <item x="259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135"/>
        <item x="136"/>
        <item x="137"/>
        <item x="138"/>
        <item x="2771"/>
        <item x="2772"/>
        <item x="2785"/>
        <item x="2786"/>
        <item x="2787"/>
        <item x="2788"/>
        <item x="2789"/>
        <item x="2790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1491"/>
        <item x="1492"/>
        <item x="1493"/>
        <item x="1512"/>
        <item x="1513"/>
        <item x="1514"/>
        <item x="1515"/>
        <item x="1516"/>
        <item x="1517"/>
        <item x="1518"/>
        <item x="1519"/>
        <item x="1520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39"/>
        <item x="140"/>
        <item x="141"/>
        <item x="142"/>
        <item x="143"/>
        <item x="144"/>
        <item x="20"/>
        <item x="21"/>
        <item x="34"/>
        <item x="35"/>
        <item x="36"/>
        <item x="37"/>
        <item x="38"/>
        <item x="39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1665"/>
        <item x="1663"/>
        <item x="1664"/>
        <item x="1689"/>
        <item x="1687"/>
        <item x="1688"/>
        <item x="1692"/>
        <item x="1690"/>
        <item x="1691"/>
        <item x="1695"/>
        <item x="1693"/>
        <item x="1694"/>
        <item x="1668"/>
        <item x="1666"/>
        <item x="1667"/>
        <item x="1671"/>
        <item x="1669"/>
        <item x="1670"/>
        <item x="1672"/>
        <item x="1673"/>
        <item x="1674"/>
        <item x="1677"/>
        <item x="1675"/>
        <item x="1676"/>
        <item x="1678"/>
        <item x="1679"/>
        <item x="1680"/>
        <item x="1681"/>
        <item x="1682"/>
        <item x="1683"/>
        <item x="1684"/>
        <item x="1685"/>
        <item x="1686"/>
        <item x="1891"/>
        <item x="1892"/>
        <item x="1893"/>
        <item x="1912"/>
        <item x="1913"/>
        <item x="1914"/>
        <item x="1915"/>
        <item x="1916"/>
        <item x="1917"/>
        <item x="1045"/>
        <item x="1046"/>
        <item x="1061"/>
        <item x="1062"/>
        <item x="1063"/>
        <item x="1064"/>
        <item x="1065"/>
        <item x="1066"/>
        <item x="1918"/>
        <item x="1919"/>
        <item x="1920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894"/>
        <item x="1895"/>
        <item x="1896"/>
        <item x="1848"/>
        <item x="1849"/>
        <item x="1850"/>
        <item x="1851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97"/>
        <item x="1898"/>
        <item x="1899"/>
        <item x="1943"/>
        <item x="1944"/>
        <item x="1945"/>
        <item x="194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00"/>
        <item x="1901"/>
        <item x="1902"/>
        <item x="2045"/>
        <item x="2043"/>
        <item x="2044"/>
        <item x="2069"/>
        <item x="2067"/>
        <item x="2068"/>
        <item x="2070"/>
        <item x="2071"/>
        <item x="2072"/>
        <item x="2073"/>
        <item x="2074"/>
        <item x="2075"/>
        <item x="2046"/>
        <item x="2047"/>
        <item x="2048"/>
        <item x="2051"/>
        <item x="2049"/>
        <item x="2050"/>
        <item x="2054"/>
        <item x="2052"/>
        <item x="2053"/>
        <item x="2057"/>
        <item x="2055"/>
        <item x="2056"/>
        <item x="2058"/>
        <item x="2059"/>
        <item x="2060"/>
        <item x="2061"/>
        <item x="2062"/>
        <item x="2063"/>
        <item x="2064"/>
        <item x="2065"/>
        <item x="2066"/>
        <item x="1903"/>
        <item x="1904"/>
        <item x="1905"/>
        <item x="1782"/>
        <item x="1783"/>
        <item x="1784"/>
        <item x="1806"/>
        <item x="1807"/>
        <item x="1808"/>
        <item x="1809"/>
        <item x="1810"/>
        <item x="1811"/>
        <item x="1812"/>
        <item x="1813"/>
        <item x="181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906"/>
        <item x="1907"/>
        <item x="1908"/>
        <item x="1608"/>
        <item x="1609"/>
        <item x="1610"/>
        <item x="1634"/>
        <item x="1635"/>
        <item x="1636"/>
        <item x="1637"/>
        <item x="1638"/>
        <item x="1639"/>
        <item x="1640"/>
        <item x="1641"/>
        <item x="1642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187"/>
        <item x="1188"/>
        <item x="1203"/>
        <item x="1204"/>
        <item x="1205"/>
        <item x="1206"/>
        <item x="1207"/>
        <item x="120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2303"/>
        <item x="2304"/>
        <item x="2305"/>
        <item x="2306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1909"/>
        <item x="1910"/>
        <item x="1911"/>
        <item x="782"/>
        <item x="783"/>
        <item x="784"/>
        <item x="785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44"/>
        <item x="852"/>
        <item x="853"/>
        <item x="854"/>
        <item x="845"/>
        <item x="2975"/>
        <item x="2976"/>
        <item x="2977"/>
        <item x="2999"/>
        <item x="3000"/>
        <item x="3001"/>
        <item x="3002"/>
        <item x="3003"/>
        <item x="3004"/>
        <item x="3005"/>
        <item x="3006"/>
        <item x="300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846"/>
        <item x="847"/>
        <item x="848"/>
        <item x="849"/>
        <item x="2226"/>
        <item x="2227"/>
        <item x="2242"/>
        <item x="2243"/>
        <item x="2244"/>
        <item x="2245"/>
        <item x="2246"/>
        <item x="224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362"/>
        <item x="363"/>
        <item x="850"/>
        <item x="851"/>
        <item x="2109"/>
        <item x="2110"/>
        <item x="2125"/>
        <item x="2126"/>
        <item x="2127"/>
        <item x="2128"/>
        <item x="2270"/>
        <item x="2271"/>
        <item x="2286"/>
        <item x="2287"/>
        <item x="2288"/>
        <item x="2289"/>
        <item x="2290"/>
        <item x="2291"/>
        <item x="2129"/>
        <item x="2130"/>
        <item x="2272"/>
        <item x="2273"/>
        <item x="441"/>
        <item x="442"/>
        <item x="443"/>
        <item x="465"/>
        <item x="466"/>
        <item x="467"/>
        <item x="468"/>
        <item x="469"/>
        <item x="470"/>
        <item x="471"/>
        <item x="472"/>
        <item x="47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111"/>
        <item x="2112"/>
        <item x="2346"/>
        <item x="2347"/>
        <item x="2348"/>
        <item x="2349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1749"/>
        <item x="1757"/>
        <item x="1758"/>
        <item x="1759"/>
        <item x="1750"/>
        <item x="1751"/>
        <item x="1752"/>
        <item x="1753"/>
        <item x="1754"/>
        <item x="1755"/>
        <item x="1756"/>
        <item x="2373"/>
        <item x="2374"/>
        <item x="2375"/>
        <item x="2376"/>
        <item x="2113"/>
        <item x="2114"/>
        <item x="2153"/>
        <item x="2154"/>
        <item x="2155"/>
        <item x="2177"/>
        <item x="2178"/>
        <item x="2179"/>
        <item x="2180"/>
        <item x="2181"/>
        <item x="2182"/>
        <item x="2183"/>
        <item x="2184"/>
        <item x="218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15"/>
        <item x="2116"/>
        <item x="2455"/>
        <item x="2456"/>
        <item x="2479"/>
        <item x="2480"/>
        <item x="2481"/>
        <item x="2482"/>
        <item x="2483"/>
        <item x="2484"/>
        <item x="2485"/>
        <item x="2486"/>
        <item x="2487"/>
        <item x="2457"/>
        <item x="2458"/>
        <item x="2459"/>
        <item x="2460"/>
        <item x="2461"/>
        <item x="2462"/>
        <item x="2463"/>
        <item x="2464"/>
        <item x="2465"/>
        <item x="2469"/>
        <item x="2466"/>
        <item x="2467"/>
        <item x="2468"/>
        <item x="2472"/>
        <item x="2470"/>
        <item x="2471"/>
        <item x="2473"/>
        <item x="2474"/>
        <item x="2475"/>
        <item x="2476"/>
        <item x="2477"/>
        <item x="2478"/>
        <item x="2117"/>
        <item x="2118"/>
        <item x="2713"/>
        <item x="2714"/>
        <item x="2729"/>
        <item x="2730"/>
        <item x="2731"/>
        <item x="2732"/>
        <item x="2733"/>
        <item x="273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119"/>
        <item x="2120"/>
        <item x="2629"/>
        <item x="2630"/>
        <item x="2631"/>
        <item x="2653"/>
        <item x="2654"/>
        <item x="2655"/>
        <item x="2656"/>
        <item x="2657"/>
        <item x="2658"/>
        <item x="2659"/>
        <item x="2660"/>
        <item x="266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488"/>
        <item x="2489"/>
        <item x="2490"/>
        <item x="2491"/>
        <item x="2492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121"/>
        <item x="2122"/>
        <item x="2012"/>
        <item x="2013"/>
        <item x="2014"/>
        <item x="2034"/>
        <item x="2035"/>
        <item x="2036"/>
        <item x="2037"/>
        <item x="2038"/>
        <item x="2039"/>
        <item x="2040"/>
        <item x="2041"/>
        <item x="2042"/>
        <item x="2015"/>
        <item x="2016"/>
        <item x="2017"/>
        <item x="2018"/>
        <item x="2019"/>
        <item x="2020"/>
        <item x="1815"/>
        <item x="1816"/>
        <item x="1817"/>
        <item x="1839"/>
        <item x="1840"/>
        <item x="1841"/>
        <item x="1842"/>
        <item x="1843"/>
        <item x="1844"/>
        <item x="1845"/>
        <item x="1846"/>
        <item x="184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2021"/>
        <item x="2022"/>
        <item x="2023"/>
        <item x="2024"/>
        <item x="2025"/>
        <item x="2026"/>
        <item x="2076"/>
        <item x="2077"/>
        <item x="2078"/>
        <item x="2100"/>
        <item x="2101"/>
        <item x="2102"/>
        <item x="2103"/>
        <item x="2104"/>
        <item x="2105"/>
        <item x="2106"/>
        <item x="2107"/>
        <item x="210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027"/>
        <item x="2028"/>
        <item x="2029"/>
        <item x="2186"/>
        <item x="2187"/>
        <item x="2188"/>
        <item x="2189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030"/>
        <item x="2031"/>
        <item x="2032"/>
        <item x="2033"/>
        <item x="2123"/>
        <item x="2124"/>
        <item x="2945"/>
        <item x="2946"/>
        <item x="2947"/>
        <item x="2966"/>
        <item x="2967"/>
        <item x="2968"/>
        <item x="2969"/>
        <item x="2970"/>
        <item x="2971"/>
        <item x="2972"/>
        <item x="2973"/>
        <item x="2974"/>
        <item x="2948"/>
        <item x="2949"/>
        <item x="2950"/>
        <item x="2951"/>
        <item x="2952"/>
        <item x="2953"/>
        <item x="2749"/>
        <item x="2750"/>
        <item x="2765"/>
        <item x="2766"/>
        <item x="2767"/>
        <item x="2768"/>
        <item x="2769"/>
        <item x="277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548"/>
        <item x="549"/>
        <item x="550"/>
        <item x="572"/>
        <item x="573"/>
        <item x="574"/>
        <item x="575"/>
        <item x="576"/>
        <item x="577"/>
        <item x="578"/>
        <item x="579"/>
        <item x="58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223"/>
        <item x="224"/>
        <item x="581"/>
        <item x="582"/>
        <item x="583"/>
        <item x="603"/>
        <item x="604"/>
        <item x="605"/>
        <item x="606"/>
        <item x="607"/>
        <item x="608"/>
        <item x="609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225"/>
        <item x="226"/>
        <item x="1543"/>
        <item x="1544"/>
        <item x="1560"/>
        <item x="1561"/>
        <item x="1562"/>
        <item x="1563"/>
        <item x="1564"/>
        <item x="1565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227"/>
        <item x="228"/>
        <item x="2791"/>
        <item x="2792"/>
        <item x="2793"/>
        <item x="2794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29"/>
        <item x="230"/>
        <item x="1696"/>
        <item x="1697"/>
        <item x="1710"/>
        <item x="1711"/>
        <item x="1712"/>
        <item x="1713"/>
        <item x="1714"/>
        <item x="1715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231"/>
        <item x="232"/>
        <item x="1209"/>
        <item x="1210"/>
        <item x="1211"/>
        <item x="1233"/>
        <item x="1234"/>
        <item x="1235"/>
        <item x="1236"/>
        <item x="1237"/>
        <item x="1238"/>
        <item x="1239"/>
        <item x="1240"/>
        <item x="124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233"/>
        <item x="234"/>
        <item x="1089"/>
        <item x="1090"/>
        <item x="1091"/>
        <item x="1113"/>
        <item x="1114"/>
        <item x="1115"/>
        <item x="1116"/>
        <item x="1117"/>
        <item x="1118"/>
        <item x="1119"/>
        <item x="1120"/>
        <item x="112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57"/>
        <item x="158"/>
        <item x="173"/>
        <item x="174"/>
        <item x="175"/>
        <item x="176"/>
        <item x="177"/>
        <item x="17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350"/>
        <item x="1351"/>
        <item x="1366"/>
        <item x="1367"/>
        <item x="1368"/>
        <item x="1369"/>
        <item x="1370"/>
        <item x="137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643"/>
        <item x="1644"/>
        <item x="1657"/>
        <item x="1658"/>
        <item x="1659"/>
        <item x="1660"/>
        <item x="1661"/>
        <item x="1662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235"/>
        <item x="236"/>
        <item x="251"/>
        <item x="252"/>
        <item x="253"/>
        <item x="254"/>
        <item x="1328"/>
        <item x="1329"/>
        <item x="1344"/>
        <item x="1345"/>
        <item x="1346"/>
        <item x="1347"/>
        <item x="1348"/>
        <item x="1349"/>
        <item x="255"/>
        <item x="256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237"/>
        <item x="238"/>
        <item x="0"/>
        <item x="1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39"/>
        <item x="240"/>
        <item x="664"/>
        <item x="665"/>
        <item x="666"/>
        <item x="688"/>
        <item x="689"/>
        <item x="690"/>
        <item x="691"/>
        <item x="692"/>
        <item x="693"/>
        <item x="694"/>
        <item x="695"/>
        <item x="69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241"/>
        <item x="242"/>
        <item x="60"/>
        <item x="61"/>
        <item x="62"/>
        <item x="84"/>
        <item x="85"/>
        <item x="86"/>
        <item x="87"/>
        <item x="88"/>
        <item x="89"/>
        <item x="90"/>
        <item x="91"/>
        <item x="9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243"/>
        <item x="244"/>
        <item x="822"/>
        <item x="823"/>
        <item x="838"/>
        <item x="839"/>
        <item x="840"/>
        <item x="841"/>
        <item x="842"/>
        <item x="84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245"/>
        <item x="246"/>
        <item x="1459"/>
        <item x="1466"/>
        <item x="1467"/>
        <item x="1468"/>
        <item x="1460"/>
        <item x="1461"/>
        <item x="1462"/>
        <item x="1463"/>
        <item x="1464"/>
        <item x="1465"/>
        <item x="1760"/>
        <item x="1761"/>
        <item x="1776"/>
        <item x="1777"/>
        <item x="1778"/>
        <item x="1779"/>
        <item x="1780"/>
        <item x="1781"/>
        <item x="1762"/>
        <item x="1763"/>
        <item x="1764"/>
        <item x="1765"/>
        <item x="1979"/>
        <item x="1980"/>
        <item x="1981"/>
        <item x="2003"/>
        <item x="2004"/>
        <item x="2005"/>
        <item x="2006"/>
        <item x="2007"/>
        <item x="2008"/>
        <item x="2009"/>
        <item x="2010"/>
        <item x="201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1766"/>
        <item x="1767"/>
        <item x="1768"/>
        <item x="1769"/>
        <item x="1770"/>
        <item x="1771"/>
        <item x="1772"/>
        <item x="1773"/>
        <item x="1774"/>
        <item x="1775"/>
        <item x="247"/>
        <item x="248"/>
        <item x="249"/>
        <item x="250"/>
        <item x="697"/>
        <item x="698"/>
        <item x="713"/>
        <item x="714"/>
        <item x="715"/>
        <item x="716"/>
        <item x="717"/>
        <item x="71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2596"/>
        <item x="2597"/>
        <item x="2598"/>
        <item x="2620"/>
        <item x="2621"/>
        <item x="2622"/>
        <item x="2623"/>
        <item x="2624"/>
        <item x="2625"/>
        <item x="2626"/>
        <item x="2627"/>
        <item x="262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57"/>
        <item x="258"/>
        <item x="273"/>
        <item x="274"/>
        <item x="275"/>
        <item x="276"/>
        <item x="1122"/>
        <item x="1123"/>
        <item x="1124"/>
        <item x="1145"/>
        <item x="1146"/>
        <item x="1147"/>
        <item x="1148"/>
        <item x="1149"/>
        <item x="1150"/>
        <item x="1151"/>
        <item x="1152"/>
        <item x="1153"/>
        <item x="277"/>
        <item x="278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259"/>
        <item x="260"/>
        <item x="201"/>
        <item x="202"/>
        <item x="217"/>
        <item x="218"/>
        <item x="219"/>
        <item x="220"/>
        <item x="221"/>
        <item x="2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61"/>
        <item x="262"/>
        <item x="642"/>
        <item x="643"/>
        <item x="658"/>
        <item x="659"/>
        <item x="660"/>
        <item x="661"/>
        <item x="662"/>
        <item x="663"/>
        <item x="644"/>
        <item x="645"/>
        <item x="646"/>
        <item x="647"/>
        <item x="648"/>
        <item x="649"/>
        <item x="650"/>
        <item x="651"/>
        <item x="652"/>
        <item x="653"/>
        <item x="179"/>
        <item x="180"/>
        <item x="195"/>
        <item x="196"/>
        <item x="197"/>
        <item x="198"/>
        <item x="199"/>
        <item x="20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654"/>
        <item x="655"/>
        <item x="656"/>
        <item x="657"/>
        <item x="263"/>
        <item x="264"/>
        <item x="1404"/>
        <item x="1405"/>
        <item x="1420"/>
        <item x="1421"/>
        <item x="1422"/>
        <item x="1423"/>
        <item x="1424"/>
        <item x="142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265"/>
        <item x="266"/>
        <item x="2662"/>
        <item x="2663"/>
        <item x="2678"/>
        <item x="2679"/>
        <item x="2680"/>
        <item x="2681"/>
        <item x="2682"/>
        <item x="268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"/>
        <item x="268"/>
        <item x="40"/>
        <item x="41"/>
        <item x="54"/>
        <item x="55"/>
        <item x="56"/>
        <item x="57"/>
        <item x="58"/>
        <item x="59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1521"/>
        <item x="1522"/>
        <item x="1537"/>
        <item x="1538"/>
        <item x="1539"/>
        <item x="1540"/>
        <item x="1541"/>
        <item x="154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269"/>
        <item x="270"/>
        <item x="1295"/>
        <item x="1296"/>
        <item x="1297"/>
        <item x="1319"/>
        <item x="1320"/>
        <item x="1321"/>
        <item x="1322"/>
        <item x="1323"/>
        <item x="1324"/>
        <item x="1325"/>
        <item x="1326"/>
        <item x="132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271"/>
        <item x="272"/>
        <item x="1566"/>
        <item x="1567"/>
        <item x="1582"/>
        <item x="1583"/>
        <item x="1584"/>
        <item x="1585"/>
        <item x="1586"/>
        <item x="158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855"/>
        <item x="856"/>
        <item x="857"/>
        <item x="879"/>
        <item x="880"/>
        <item x="881"/>
        <item x="882"/>
        <item x="883"/>
        <item x="884"/>
        <item x="885"/>
        <item x="886"/>
        <item x="88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312"/>
        <item x="313"/>
        <item x="314"/>
        <item x="333"/>
        <item x="334"/>
        <item x="335"/>
        <item x="336"/>
        <item x="337"/>
        <item x="338"/>
        <item x="339"/>
        <item x="340"/>
        <item x="341"/>
        <item x="315"/>
        <item x="316"/>
        <item x="317"/>
        <item x="1013"/>
        <item x="1014"/>
        <item x="1015"/>
        <item x="1036"/>
        <item x="1037"/>
        <item x="1038"/>
        <item x="1039"/>
        <item x="1040"/>
        <item x="1041"/>
        <item x="1042"/>
        <item x="1043"/>
        <item x="1044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318"/>
        <item x="319"/>
        <item x="320"/>
        <item x="1716"/>
        <item x="1717"/>
        <item x="1718"/>
        <item x="1740"/>
        <item x="1741"/>
        <item x="1742"/>
        <item x="1743"/>
        <item x="1744"/>
        <item x="1745"/>
        <item x="1746"/>
        <item x="1747"/>
        <item x="174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321"/>
        <item x="322"/>
        <item x="323"/>
        <item x="2831"/>
        <item x="2832"/>
        <item x="2845"/>
        <item x="2846"/>
        <item x="2847"/>
        <item x="2848"/>
        <item x="2849"/>
        <item x="2850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324"/>
        <item x="325"/>
        <item x="326"/>
        <item x="2851"/>
        <item x="2852"/>
        <item x="2853"/>
        <item x="2874"/>
        <item x="2875"/>
        <item x="2876"/>
        <item x="2877"/>
        <item x="2878"/>
        <item x="2879"/>
        <item x="2880"/>
        <item x="2881"/>
        <item x="2882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327"/>
        <item x="328"/>
        <item x="329"/>
        <item x="330"/>
        <item x="331"/>
        <item x="332"/>
        <item x="300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0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ree Meals" fld="5" baseField="0" baseItem="0"/>
    <dataField name="Sum of Reduced Meals" fld="6" baseField="0" baseItem="0"/>
    <dataField name="Sum of Paid Meals" fld="7" baseField="0" baseItem="0"/>
    <dataField name="Sum of Total Meal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0A9F-C52F-45C9-B79D-52E42910F57C}">
  <dimension ref="A1:I3009"/>
  <sheetViews>
    <sheetView tabSelected="1" workbookViewId="0"/>
  </sheetViews>
  <sheetFormatPr defaultRowHeight="12.75" x14ac:dyDescent="0.2"/>
  <cols>
    <col min="1" max="1" width="9.140625" style="6"/>
  </cols>
  <sheetData>
    <row r="1" spans="1:9" x14ac:dyDescent="0.2">
      <c r="A1" s="6" t="s">
        <v>3177</v>
      </c>
      <c r="B1" t="s">
        <v>143</v>
      </c>
      <c r="C1" t="s">
        <v>144</v>
      </c>
      <c r="D1" t="s">
        <v>145</v>
      </c>
      <c r="E1" t="s">
        <v>139</v>
      </c>
      <c r="F1" t="s">
        <v>146</v>
      </c>
      <c r="G1" t="s">
        <v>147</v>
      </c>
      <c r="H1" t="s">
        <v>148</v>
      </c>
      <c r="I1" t="s">
        <v>149</v>
      </c>
    </row>
    <row r="2" spans="1:9" x14ac:dyDescent="0.2">
      <c r="A2" s="6" t="s">
        <v>163</v>
      </c>
      <c r="B2">
        <f>VLOOKUP($A2,'Formatted Plaintext'!$A:$E,2,FALSE)</f>
        <v>100</v>
      </c>
      <c r="C2" t="str">
        <f>VLOOKUP($A2,'Formatted Plaintext'!$A:$E,3,FALSE)</f>
        <v>Cornish SAU Office</v>
      </c>
      <c r="D2" t="str">
        <f>VLOOKUP($A2,'Formatted Plaintext'!$A:$E,4,FALSE)</f>
        <v>1/1/2018</v>
      </c>
      <c r="E2" t="str">
        <f>VLOOKUP($A2,'Formatted Plaintext'!$A:$E,5,FALSE)</f>
        <v>BRK</v>
      </c>
      <c r="F2">
        <v>70</v>
      </c>
      <c r="G2">
        <v>9</v>
      </c>
      <c r="H2">
        <v>111</v>
      </c>
      <c r="I2">
        <v>190</v>
      </c>
    </row>
    <row r="3" spans="1:9" x14ac:dyDescent="0.2">
      <c r="A3" s="6" t="s">
        <v>164</v>
      </c>
      <c r="B3">
        <f>VLOOKUP($A3,'Formatted Plaintext'!$A:$E,2,FALSE)</f>
        <v>100</v>
      </c>
      <c r="C3" t="str">
        <f>VLOOKUP($A3,'Formatted Plaintext'!$A:$E,3,FALSE)</f>
        <v>Cornish SAU Office</v>
      </c>
      <c r="D3" t="str">
        <f>VLOOKUP($A3,'Formatted Plaintext'!$A:$E,4,FALSE)</f>
        <v>1/1/2018</v>
      </c>
      <c r="E3" t="str">
        <f>VLOOKUP($A3,'Formatted Plaintext'!$A:$E,5,FALSE)</f>
        <v>LUN</v>
      </c>
      <c r="F3">
        <v>222</v>
      </c>
      <c r="G3">
        <v>27</v>
      </c>
      <c r="H3">
        <v>436</v>
      </c>
      <c r="I3">
        <v>685</v>
      </c>
    </row>
    <row r="4" spans="1:9" x14ac:dyDescent="0.2">
      <c r="A4" s="6" t="s">
        <v>165</v>
      </c>
      <c r="B4">
        <f>VLOOKUP($A4,'Formatted Plaintext'!$A:$E,2,FALSE)</f>
        <v>100</v>
      </c>
      <c r="C4" t="str">
        <f>VLOOKUP($A4,'Formatted Plaintext'!$A:$E,3,FALSE)</f>
        <v>Cornish SAU Office</v>
      </c>
      <c r="D4" t="str">
        <f>VLOOKUP($A4,'Formatted Plaintext'!$A:$E,4,FALSE)</f>
        <v>10/1/2017</v>
      </c>
      <c r="E4" t="str">
        <f>VLOOKUP($A4,'Formatted Plaintext'!$A:$E,5,FALSE)</f>
        <v>BRK</v>
      </c>
      <c r="F4">
        <v>29</v>
      </c>
      <c r="G4">
        <v>2</v>
      </c>
      <c r="H4">
        <v>10</v>
      </c>
      <c r="I4">
        <v>41</v>
      </c>
    </row>
    <row r="5" spans="1:9" x14ac:dyDescent="0.2">
      <c r="A5" s="6" t="s">
        <v>166</v>
      </c>
      <c r="B5">
        <f>VLOOKUP($A5,'Formatted Plaintext'!$A:$E,2,FALSE)</f>
        <v>100</v>
      </c>
      <c r="C5" t="str">
        <f>VLOOKUP($A5,'Formatted Plaintext'!$A:$E,3,FALSE)</f>
        <v>Cornish SAU Office</v>
      </c>
      <c r="D5" t="str">
        <f>VLOOKUP($A5,'Formatted Plaintext'!$A:$E,4,FALSE)</f>
        <v>10/1/2017</v>
      </c>
      <c r="E5" t="str">
        <f>VLOOKUP($A5,'Formatted Plaintext'!$A:$E,5,FALSE)</f>
        <v>LUN</v>
      </c>
      <c r="F5">
        <v>237</v>
      </c>
      <c r="G5">
        <v>30</v>
      </c>
      <c r="H5">
        <v>332</v>
      </c>
      <c r="I5">
        <v>599</v>
      </c>
    </row>
    <row r="6" spans="1:9" x14ac:dyDescent="0.2">
      <c r="A6" s="6" t="s">
        <v>167</v>
      </c>
      <c r="B6">
        <f>VLOOKUP($A6,'Formatted Plaintext'!$A:$E,2,FALSE)</f>
        <v>100</v>
      </c>
      <c r="C6" t="str">
        <f>VLOOKUP($A6,'Formatted Plaintext'!$A:$E,3,FALSE)</f>
        <v>Cornish SAU Office</v>
      </c>
      <c r="D6" t="str">
        <f>VLOOKUP($A6,'Formatted Plaintext'!$A:$E,4,FALSE)</f>
        <v>11/1/2017</v>
      </c>
      <c r="E6" t="str">
        <f>VLOOKUP($A6,'Formatted Plaintext'!$A:$E,5,FALSE)</f>
        <v>BRK</v>
      </c>
      <c r="F6">
        <v>41</v>
      </c>
      <c r="G6">
        <v>6</v>
      </c>
      <c r="H6">
        <v>17</v>
      </c>
      <c r="I6">
        <v>64</v>
      </c>
    </row>
    <row r="7" spans="1:9" x14ac:dyDescent="0.2">
      <c r="A7" s="6" t="s">
        <v>168</v>
      </c>
      <c r="B7">
        <f>VLOOKUP($A7,'Formatted Plaintext'!$A:$E,2,FALSE)</f>
        <v>100</v>
      </c>
      <c r="C7" t="str">
        <f>VLOOKUP($A7,'Formatted Plaintext'!$A:$E,3,FALSE)</f>
        <v>Cornish SAU Office</v>
      </c>
      <c r="D7" t="str">
        <f>VLOOKUP($A7,'Formatted Plaintext'!$A:$E,4,FALSE)</f>
        <v>11/1/2017</v>
      </c>
      <c r="E7" t="str">
        <f>VLOOKUP($A7,'Formatted Plaintext'!$A:$E,5,FALSE)</f>
        <v>LUN</v>
      </c>
      <c r="F7">
        <v>232</v>
      </c>
      <c r="G7">
        <v>28</v>
      </c>
      <c r="H7">
        <v>384</v>
      </c>
      <c r="I7">
        <v>644</v>
      </c>
    </row>
    <row r="8" spans="1:9" x14ac:dyDescent="0.2">
      <c r="A8" s="6" t="s">
        <v>169</v>
      </c>
      <c r="B8">
        <f>VLOOKUP($A8,'Formatted Plaintext'!$A:$E,2,FALSE)</f>
        <v>100</v>
      </c>
      <c r="C8" t="str">
        <f>VLOOKUP($A8,'Formatted Plaintext'!$A:$E,3,FALSE)</f>
        <v>Cornish SAU Office</v>
      </c>
      <c r="D8" t="str">
        <f>VLOOKUP($A8,'Formatted Plaintext'!$A:$E,4,FALSE)</f>
        <v>12/1/2017</v>
      </c>
      <c r="E8" t="str">
        <f>VLOOKUP($A8,'Formatted Plaintext'!$A:$E,5,FALSE)</f>
        <v>BRK</v>
      </c>
      <c r="F8">
        <v>36</v>
      </c>
      <c r="G8">
        <v>3</v>
      </c>
      <c r="H8">
        <v>22</v>
      </c>
      <c r="I8">
        <v>61</v>
      </c>
    </row>
    <row r="9" spans="1:9" x14ac:dyDescent="0.2">
      <c r="A9" s="6" t="s">
        <v>170</v>
      </c>
      <c r="B9">
        <f>VLOOKUP($A9,'Formatted Plaintext'!$A:$E,2,FALSE)</f>
        <v>100</v>
      </c>
      <c r="C9" t="str">
        <f>VLOOKUP($A9,'Formatted Plaintext'!$A:$E,3,FALSE)</f>
        <v>Cornish SAU Office</v>
      </c>
      <c r="D9" t="str">
        <f>VLOOKUP($A9,'Formatted Plaintext'!$A:$E,4,FALSE)</f>
        <v>12/1/2017</v>
      </c>
      <c r="E9" t="str">
        <f>VLOOKUP($A9,'Formatted Plaintext'!$A:$E,5,FALSE)</f>
        <v>LUN</v>
      </c>
      <c r="F9">
        <v>175</v>
      </c>
      <c r="G9">
        <v>23</v>
      </c>
      <c r="H9">
        <v>363</v>
      </c>
      <c r="I9">
        <v>561</v>
      </c>
    </row>
    <row r="10" spans="1:9" x14ac:dyDescent="0.2">
      <c r="A10" s="6" t="s">
        <v>171</v>
      </c>
      <c r="B10">
        <f>VLOOKUP($A10,'Formatted Plaintext'!$A:$E,2,FALSE)</f>
        <v>100</v>
      </c>
      <c r="C10" t="str">
        <f>VLOOKUP($A10,'Formatted Plaintext'!$A:$E,3,FALSE)</f>
        <v>Cornish SAU Office</v>
      </c>
      <c r="D10" t="str">
        <f>VLOOKUP($A10,'Formatted Plaintext'!$A:$E,4,FALSE)</f>
        <v>2/1/2018</v>
      </c>
      <c r="E10" t="str">
        <f>VLOOKUP($A10,'Formatted Plaintext'!$A:$E,5,FALSE)</f>
        <v>BRK</v>
      </c>
      <c r="F10">
        <v>37</v>
      </c>
      <c r="G10">
        <v>5</v>
      </c>
      <c r="H10">
        <v>63</v>
      </c>
      <c r="I10">
        <v>105</v>
      </c>
    </row>
    <row r="11" spans="1:9" x14ac:dyDescent="0.2">
      <c r="A11" s="6" t="s">
        <v>172</v>
      </c>
      <c r="B11">
        <f>VLOOKUP($A11,'Formatted Plaintext'!$A:$E,2,FALSE)</f>
        <v>100</v>
      </c>
      <c r="C11" t="str">
        <f>VLOOKUP($A11,'Formatted Plaintext'!$A:$E,3,FALSE)</f>
        <v>Cornish SAU Office</v>
      </c>
      <c r="D11" t="str">
        <f>VLOOKUP($A11,'Formatted Plaintext'!$A:$E,4,FALSE)</f>
        <v>2/1/2018</v>
      </c>
      <c r="E11" t="str">
        <f>VLOOKUP($A11,'Formatted Plaintext'!$A:$E,5,FALSE)</f>
        <v>LUN</v>
      </c>
      <c r="F11">
        <v>159</v>
      </c>
      <c r="G11">
        <v>24</v>
      </c>
      <c r="H11">
        <v>334</v>
      </c>
      <c r="I11">
        <v>517</v>
      </c>
    </row>
    <row r="12" spans="1:9" x14ac:dyDescent="0.2">
      <c r="A12" s="6" t="s">
        <v>173</v>
      </c>
      <c r="B12">
        <f>VLOOKUP($A12,'Formatted Plaintext'!$A:$E,2,FALSE)</f>
        <v>100</v>
      </c>
      <c r="C12" t="str">
        <f>VLOOKUP($A12,'Formatted Plaintext'!$A:$E,3,FALSE)</f>
        <v>Cornish SAU Office</v>
      </c>
      <c r="D12" t="str">
        <f>VLOOKUP($A12,'Formatted Plaintext'!$A:$E,4,FALSE)</f>
        <v>3/1/2018</v>
      </c>
      <c r="E12" t="str">
        <f>VLOOKUP($A12,'Formatted Plaintext'!$A:$E,5,FALSE)</f>
        <v>BRK</v>
      </c>
      <c r="F12">
        <v>51</v>
      </c>
      <c r="G12">
        <v>8</v>
      </c>
      <c r="H12">
        <v>115</v>
      </c>
      <c r="I12">
        <v>174</v>
      </c>
    </row>
    <row r="13" spans="1:9" x14ac:dyDescent="0.2">
      <c r="A13" s="6" t="s">
        <v>174</v>
      </c>
      <c r="B13">
        <f>VLOOKUP($A13,'Formatted Plaintext'!$A:$E,2,FALSE)</f>
        <v>100</v>
      </c>
      <c r="C13" t="str">
        <f>VLOOKUP($A13,'Formatted Plaintext'!$A:$E,3,FALSE)</f>
        <v>Cornish SAU Office</v>
      </c>
      <c r="D13" t="str">
        <f>VLOOKUP($A13,'Formatted Plaintext'!$A:$E,4,FALSE)</f>
        <v>3/1/2018</v>
      </c>
      <c r="E13" t="str">
        <f>VLOOKUP($A13,'Formatted Plaintext'!$A:$E,5,FALSE)</f>
        <v>LUN</v>
      </c>
      <c r="F13">
        <v>217</v>
      </c>
      <c r="G13">
        <v>35</v>
      </c>
      <c r="H13">
        <v>484</v>
      </c>
      <c r="I13">
        <v>736</v>
      </c>
    </row>
    <row r="14" spans="1:9" x14ac:dyDescent="0.2">
      <c r="A14" s="6" t="s">
        <v>175</v>
      </c>
      <c r="B14">
        <f>VLOOKUP($A14,'Formatted Plaintext'!$A:$E,2,FALSE)</f>
        <v>100</v>
      </c>
      <c r="C14" t="str">
        <f>VLOOKUP($A14,'Formatted Plaintext'!$A:$E,3,FALSE)</f>
        <v>Cornish SAU Office</v>
      </c>
      <c r="D14" t="str">
        <f>VLOOKUP($A14,'Formatted Plaintext'!$A:$E,4,FALSE)</f>
        <v>4/1/2018</v>
      </c>
      <c r="E14" t="str">
        <f>VLOOKUP($A14,'Formatted Plaintext'!$A:$E,5,FALSE)</f>
        <v>BRK</v>
      </c>
      <c r="F14">
        <v>43</v>
      </c>
      <c r="G14">
        <v>7</v>
      </c>
      <c r="H14">
        <v>53</v>
      </c>
      <c r="I14">
        <v>103</v>
      </c>
    </row>
    <row r="15" spans="1:9" x14ac:dyDescent="0.2">
      <c r="A15" s="6" t="s">
        <v>176</v>
      </c>
      <c r="B15">
        <f>VLOOKUP($A15,'Formatted Plaintext'!$A:$E,2,FALSE)</f>
        <v>100</v>
      </c>
      <c r="C15" t="str">
        <f>VLOOKUP($A15,'Formatted Plaintext'!$A:$E,3,FALSE)</f>
        <v>Cornish SAU Office</v>
      </c>
      <c r="D15" t="str">
        <f>VLOOKUP($A15,'Formatted Plaintext'!$A:$E,4,FALSE)</f>
        <v>4/1/2018</v>
      </c>
      <c r="E15" t="str">
        <f>VLOOKUP($A15,'Formatted Plaintext'!$A:$E,5,FALSE)</f>
        <v>LUN</v>
      </c>
      <c r="F15">
        <v>200</v>
      </c>
      <c r="G15">
        <v>29</v>
      </c>
      <c r="H15">
        <v>431</v>
      </c>
      <c r="I15">
        <v>660</v>
      </c>
    </row>
    <row r="16" spans="1:9" x14ac:dyDescent="0.2">
      <c r="A16" s="6" t="s">
        <v>177</v>
      </c>
      <c r="B16">
        <f>VLOOKUP($A16,'Formatted Plaintext'!$A:$E,2,FALSE)</f>
        <v>100</v>
      </c>
      <c r="C16" t="str">
        <f>VLOOKUP($A16,'Formatted Plaintext'!$A:$E,3,FALSE)</f>
        <v>Cornish SAU Office</v>
      </c>
      <c r="D16" t="str">
        <f>VLOOKUP($A16,'Formatted Plaintext'!$A:$E,4,FALSE)</f>
        <v>5/1/2018</v>
      </c>
      <c r="E16" t="str">
        <f>VLOOKUP($A16,'Formatted Plaintext'!$A:$E,5,FALSE)</f>
        <v>BRK</v>
      </c>
      <c r="F16">
        <v>49</v>
      </c>
      <c r="G16">
        <v>0</v>
      </c>
      <c r="H16">
        <v>76</v>
      </c>
      <c r="I16">
        <v>125</v>
      </c>
    </row>
    <row r="17" spans="1:9" x14ac:dyDescent="0.2">
      <c r="A17" s="6" t="s">
        <v>178</v>
      </c>
      <c r="B17">
        <f>VLOOKUP($A17,'Formatted Plaintext'!$A:$E,2,FALSE)</f>
        <v>100</v>
      </c>
      <c r="C17" t="str">
        <f>VLOOKUP($A17,'Formatted Plaintext'!$A:$E,3,FALSE)</f>
        <v>Cornish SAU Office</v>
      </c>
      <c r="D17" t="str">
        <f>VLOOKUP($A17,'Formatted Plaintext'!$A:$E,4,FALSE)</f>
        <v>5/1/2018</v>
      </c>
      <c r="E17" t="str">
        <f>VLOOKUP($A17,'Formatted Plaintext'!$A:$E,5,FALSE)</f>
        <v>LUN</v>
      </c>
      <c r="F17">
        <v>267</v>
      </c>
      <c r="G17">
        <v>41</v>
      </c>
      <c r="H17">
        <v>572</v>
      </c>
      <c r="I17">
        <v>880</v>
      </c>
    </row>
    <row r="18" spans="1:9" x14ac:dyDescent="0.2">
      <c r="A18" s="6" t="s">
        <v>179</v>
      </c>
      <c r="B18">
        <f>VLOOKUP($A18,'Formatted Plaintext'!$A:$E,2,FALSE)</f>
        <v>100</v>
      </c>
      <c r="C18" t="str">
        <f>VLOOKUP($A18,'Formatted Plaintext'!$A:$E,3,FALSE)</f>
        <v>Cornish SAU Office</v>
      </c>
      <c r="D18" t="str">
        <f>VLOOKUP($A18,'Formatted Plaintext'!$A:$E,4,FALSE)</f>
        <v>6/1/2018</v>
      </c>
      <c r="E18" t="str">
        <f>VLOOKUP($A18,'Formatted Plaintext'!$A:$E,5,FALSE)</f>
        <v>BRK</v>
      </c>
      <c r="F18">
        <v>27</v>
      </c>
      <c r="G18">
        <v>0</v>
      </c>
      <c r="H18">
        <v>45</v>
      </c>
      <c r="I18">
        <v>72</v>
      </c>
    </row>
    <row r="19" spans="1:9" x14ac:dyDescent="0.2">
      <c r="A19" s="6" t="s">
        <v>180</v>
      </c>
      <c r="B19">
        <f>VLOOKUP($A19,'Formatted Plaintext'!$A:$E,2,FALSE)</f>
        <v>100</v>
      </c>
      <c r="C19" t="str">
        <f>VLOOKUP($A19,'Formatted Plaintext'!$A:$E,3,FALSE)</f>
        <v>Cornish SAU Office</v>
      </c>
      <c r="D19" t="str">
        <f>VLOOKUP($A19,'Formatted Plaintext'!$A:$E,4,FALSE)</f>
        <v>6/1/2018</v>
      </c>
      <c r="E19" t="str">
        <f>VLOOKUP($A19,'Formatted Plaintext'!$A:$E,5,FALSE)</f>
        <v>LUN</v>
      </c>
      <c r="F19">
        <v>164</v>
      </c>
      <c r="G19">
        <v>23</v>
      </c>
      <c r="H19">
        <v>386</v>
      </c>
      <c r="I19">
        <v>573</v>
      </c>
    </row>
    <row r="20" spans="1:9" x14ac:dyDescent="0.2">
      <c r="A20" s="6" t="s">
        <v>181</v>
      </c>
      <c r="B20">
        <f>VLOOKUP($A20,'Formatted Plaintext'!$A:$E,2,FALSE)</f>
        <v>100</v>
      </c>
      <c r="C20" t="str">
        <f>VLOOKUP($A20,'Formatted Plaintext'!$A:$E,3,FALSE)</f>
        <v>Cornish SAU Office</v>
      </c>
      <c r="D20" t="str">
        <f>VLOOKUP($A20,'Formatted Plaintext'!$A:$E,4,FALSE)</f>
        <v>9/1/2017</v>
      </c>
      <c r="E20" t="str">
        <f>VLOOKUP($A20,'Formatted Plaintext'!$A:$E,5,FALSE)</f>
        <v>BRK</v>
      </c>
      <c r="F20">
        <v>2</v>
      </c>
      <c r="G20">
        <v>0</v>
      </c>
      <c r="H20">
        <v>2</v>
      </c>
      <c r="I20">
        <v>4</v>
      </c>
    </row>
    <row r="21" spans="1:9" x14ac:dyDescent="0.2">
      <c r="A21" s="6" t="s">
        <v>182</v>
      </c>
      <c r="B21">
        <f>VLOOKUP($A21,'Formatted Plaintext'!$A:$E,2,FALSE)</f>
        <v>100</v>
      </c>
      <c r="C21" t="str">
        <f>VLOOKUP($A21,'Formatted Plaintext'!$A:$E,3,FALSE)</f>
        <v>Cornish SAU Office</v>
      </c>
      <c r="D21" t="str">
        <f>VLOOKUP($A21,'Formatted Plaintext'!$A:$E,4,FALSE)</f>
        <v>9/1/2017</v>
      </c>
      <c r="E21" t="str">
        <f>VLOOKUP($A21,'Formatted Plaintext'!$A:$E,5,FALSE)</f>
        <v>LUN</v>
      </c>
      <c r="F21">
        <v>85</v>
      </c>
      <c r="G21">
        <v>12</v>
      </c>
      <c r="H21">
        <v>119</v>
      </c>
      <c r="I21">
        <v>216</v>
      </c>
    </row>
    <row r="22" spans="1:9" x14ac:dyDescent="0.2">
      <c r="A22" s="6" t="s">
        <v>183</v>
      </c>
      <c r="B22">
        <f>VLOOKUP($A22,'Formatted Plaintext'!$A:$E,2,FALSE)</f>
        <v>10</v>
      </c>
      <c r="C22" t="str">
        <f>VLOOKUP($A22,'Formatted Plaintext'!$A:$E,3,FALSE)</f>
        <v>Derry Cooperative SAU Office</v>
      </c>
      <c r="D22" t="str">
        <f>VLOOKUP($A22,'Formatted Plaintext'!$A:$E,4,FALSE)</f>
        <v>1/1/2018</v>
      </c>
      <c r="E22" t="str">
        <f>VLOOKUP($A22,'Formatted Plaintext'!$A:$E,5,FALSE)</f>
        <v>BRK</v>
      </c>
      <c r="F22">
        <v>1900</v>
      </c>
      <c r="G22">
        <v>485</v>
      </c>
      <c r="H22">
        <v>2651</v>
      </c>
      <c r="I22">
        <v>5036</v>
      </c>
    </row>
    <row r="23" spans="1:9" x14ac:dyDescent="0.2">
      <c r="A23" s="6" t="s">
        <v>184</v>
      </c>
      <c r="B23">
        <f>VLOOKUP($A23,'Formatted Plaintext'!$A:$E,2,FALSE)</f>
        <v>10</v>
      </c>
      <c r="C23" t="str">
        <f>VLOOKUP($A23,'Formatted Plaintext'!$A:$E,3,FALSE)</f>
        <v>Derry Cooperative SAU Office</v>
      </c>
      <c r="D23" t="str">
        <f>VLOOKUP($A23,'Formatted Plaintext'!$A:$E,4,FALSE)</f>
        <v>1/1/2018</v>
      </c>
      <c r="E23" t="str">
        <f>VLOOKUP($A23,'Formatted Plaintext'!$A:$E,5,FALSE)</f>
        <v>LUN</v>
      </c>
      <c r="F23">
        <v>8394</v>
      </c>
      <c r="G23">
        <v>2453</v>
      </c>
      <c r="H23">
        <v>19755</v>
      </c>
      <c r="I23">
        <v>30602</v>
      </c>
    </row>
    <row r="24" spans="1:9" x14ac:dyDescent="0.2">
      <c r="A24" s="6" t="s">
        <v>185</v>
      </c>
      <c r="B24">
        <f>VLOOKUP($A24,'Formatted Plaintext'!$A:$E,2,FALSE)</f>
        <v>10</v>
      </c>
      <c r="C24" t="str">
        <f>VLOOKUP($A24,'Formatted Plaintext'!$A:$E,3,FALSE)</f>
        <v>Derry Cooperative SAU Office</v>
      </c>
      <c r="D24" t="str">
        <f>VLOOKUP($A24,'Formatted Plaintext'!$A:$E,4,FALSE)</f>
        <v>1/1/2018</v>
      </c>
      <c r="E24" t="str">
        <f>VLOOKUP($A24,'Formatted Plaintext'!$A:$E,5,FALSE)</f>
        <v>MLK</v>
      </c>
      <c r="F24">
        <v>213</v>
      </c>
      <c r="G24">
        <v>0</v>
      </c>
      <c r="H24">
        <v>1093</v>
      </c>
      <c r="I24">
        <v>1306</v>
      </c>
    </row>
    <row r="25" spans="1:9" x14ac:dyDescent="0.2">
      <c r="A25" s="6" t="s">
        <v>186</v>
      </c>
      <c r="B25">
        <f>VLOOKUP($A25,'Formatted Plaintext'!$A:$E,2,FALSE)</f>
        <v>10</v>
      </c>
      <c r="C25" t="str">
        <f>VLOOKUP($A25,'Formatted Plaintext'!$A:$E,3,FALSE)</f>
        <v>Derry Cooperative SAU Office</v>
      </c>
      <c r="D25" t="str">
        <f>VLOOKUP($A25,'Formatted Plaintext'!$A:$E,4,FALSE)</f>
        <v>1/1/2018</v>
      </c>
      <c r="E25" t="str">
        <f>VLOOKUP($A25,'Formatted Plaintext'!$A:$E,5,FALSE)</f>
        <v>SNBrk</v>
      </c>
      <c r="F25">
        <v>1263</v>
      </c>
      <c r="G25">
        <v>245</v>
      </c>
      <c r="H25">
        <v>1265</v>
      </c>
      <c r="I25">
        <v>2773</v>
      </c>
    </row>
    <row r="26" spans="1:9" x14ac:dyDescent="0.2">
      <c r="A26" s="6" t="s">
        <v>187</v>
      </c>
      <c r="B26">
        <f>VLOOKUP($A26,'Formatted Plaintext'!$A:$E,2,FALSE)</f>
        <v>10</v>
      </c>
      <c r="C26" t="str">
        <f>VLOOKUP($A26,'Formatted Plaintext'!$A:$E,3,FALSE)</f>
        <v>Derry Cooperative SAU Office</v>
      </c>
      <c r="D26" t="str">
        <f>VLOOKUP($A26,'Formatted Plaintext'!$A:$E,4,FALSE)</f>
        <v>10/1/2017</v>
      </c>
      <c r="E26" t="str">
        <f>VLOOKUP($A26,'Formatted Plaintext'!$A:$E,5,FALSE)</f>
        <v>BRK</v>
      </c>
      <c r="F26">
        <v>2070</v>
      </c>
      <c r="G26">
        <v>580</v>
      </c>
      <c r="H26">
        <v>3128</v>
      </c>
      <c r="I26">
        <v>5778</v>
      </c>
    </row>
    <row r="27" spans="1:9" x14ac:dyDescent="0.2">
      <c r="A27" s="6" t="s">
        <v>188</v>
      </c>
      <c r="B27">
        <f>VLOOKUP($A27,'Formatted Plaintext'!$A:$E,2,FALSE)</f>
        <v>10</v>
      </c>
      <c r="C27" t="str">
        <f>VLOOKUP($A27,'Formatted Plaintext'!$A:$E,3,FALSE)</f>
        <v>Derry Cooperative SAU Office</v>
      </c>
      <c r="D27" t="str">
        <f>VLOOKUP($A27,'Formatted Plaintext'!$A:$E,4,FALSE)</f>
        <v>10/1/2017</v>
      </c>
      <c r="E27" t="str">
        <f>VLOOKUP($A27,'Formatted Plaintext'!$A:$E,5,FALSE)</f>
        <v>LUN</v>
      </c>
      <c r="F27">
        <v>9117</v>
      </c>
      <c r="G27">
        <v>2691</v>
      </c>
      <c r="H27">
        <v>22821</v>
      </c>
      <c r="I27">
        <v>34629</v>
      </c>
    </row>
    <row r="28" spans="1:9" x14ac:dyDescent="0.2">
      <c r="A28" s="6" t="s">
        <v>189</v>
      </c>
      <c r="B28">
        <f>VLOOKUP($A28,'Formatted Plaintext'!$A:$E,2,FALSE)</f>
        <v>10</v>
      </c>
      <c r="C28" t="str">
        <f>VLOOKUP($A28,'Formatted Plaintext'!$A:$E,3,FALSE)</f>
        <v>Derry Cooperative SAU Office</v>
      </c>
      <c r="D28" t="str">
        <f>VLOOKUP($A28,'Formatted Plaintext'!$A:$E,4,FALSE)</f>
        <v>10/1/2017</v>
      </c>
      <c r="E28" t="str">
        <f>VLOOKUP($A28,'Formatted Plaintext'!$A:$E,5,FALSE)</f>
        <v>MLK</v>
      </c>
      <c r="F28">
        <v>147</v>
      </c>
      <c r="G28">
        <v>0</v>
      </c>
      <c r="H28">
        <v>1167</v>
      </c>
      <c r="I28">
        <v>1314</v>
      </c>
    </row>
    <row r="29" spans="1:9" x14ac:dyDescent="0.2">
      <c r="A29" s="6" t="s">
        <v>190</v>
      </c>
      <c r="B29">
        <f>VLOOKUP($A29,'Formatted Plaintext'!$A:$E,2,FALSE)</f>
        <v>10</v>
      </c>
      <c r="C29" t="str">
        <f>VLOOKUP($A29,'Formatted Plaintext'!$A:$E,3,FALSE)</f>
        <v>Derry Cooperative SAU Office</v>
      </c>
      <c r="D29" t="str">
        <f>VLOOKUP($A29,'Formatted Plaintext'!$A:$E,4,FALSE)</f>
        <v>10/1/2017</v>
      </c>
      <c r="E29" t="str">
        <f>VLOOKUP($A29,'Formatted Plaintext'!$A:$E,5,FALSE)</f>
        <v>SNBrk</v>
      </c>
      <c r="F29">
        <v>1352</v>
      </c>
      <c r="G29">
        <v>284</v>
      </c>
      <c r="H29">
        <v>1388</v>
      </c>
      <c r="I29">
        <v>3024</v>
      </c>
    </row>
    <row r="30" spans="1:9" x14ac:dyDescent="0.2">
      <c r="A30" s="6" t="s">
        <v>191</v>
      </c>
      <c r="B30">
        <f>VLOOKUP($A30,'Formatted Plaintext'!$A:$E,2,FALSE)</f>
        <v>10</v>
      </c>
      <c r="C30" t="str">
        <f>VLOOKUP($A30,'Formatted Plaintext'!$A:$E,3,FALSE)</f>
        <v>Derry Cooperative SAU Office</v>
      </c>
      <c r="D30" t="str">
        <f>VLOOKUP($A30,'Formatted Plaintext'!$A:$E,4,FALSE)</f>
        <v>11/1/2017</v>
      </c>
      <c r="E30" t="str">
        <f>VLOOKUP($A30,'Formatted Plaintext'!$A:$E,5,FALSE)</f>
        <v>BRK</v>
      </c>
      <c r="F30">
        <v>2033</v>
      </c>
      <c r="G30">
        <v>534</v>
      </c>
      <c r="H30">
        <v>2800</v>
      </c>
      <c r="I30">
        <v>5367</v>
      </c>
    </row>
    <row r="31" spans="1:9" x14ac:dyDescent="0.2">
      <c r="A31" s="6" t="s">
        <v>192</v>
      </c>
      <c r="B31">
        <f>VLOOKUP($A31,'Formatted Plaintext'!$A:$E,2,FALSE)</f>
        <v>10</v>
      </c>
      <c r="C31" t="str">
        <f>VLOOKUP($A31,'Formatted Plaintext'!$A:$E,3,FALSE)</f>
        <v>Derry Cooperative SAU Office</v>
      </c>
      <c r="D31" t="str">
        <f>VLOOKUP($A31,'Formatted Plaintext'!$A:$E,4,FALSE)</f>
        <v>11/1/2017</v>
      </c>
      <c r="E31" t="str">
        <f>VLOOKUP($A31,'Formatted Plaintext'!$A:$E,5,FALSE)</f>
        <v>LUN</v>
      </c>
      <c r="F31">
        <v>8332</v>
      </c>
      <c r="G31">
        <v>2439</v>
      </c>
      <c r="H31">
        <v>20658</v>
      </c>
      <c r="I31">
        <v>31429</v>
      </c>
    </row>
    <row r="32" spans="1:9" x14ac:dyDescent="0.2">
      <c r="A32" s="6" t="s">
        <v>193</v>
      </c>
      <c r="B32">
        <f>VLOOKUP($A32,'Formatted Plaintext'!$A:$E,2,FALSE)</f>
        <v>10</v>
      </c>
      <c r="C32" t="str">
        <f>VLOOKUP($A32,'Formatted Plaintext'!$A:$E,3,FALSE)</f>
        <v>Derry Cooperative SAU Office</v>
      </c>
      <c r="D32" t="str">
        <f>VLOOKUP($A32,'Formatted Plaintext'!$A:$E,4,FALSE)</f>
        <v>11/1/2017</v>
      </c>
      <c r="E32" t="str">
        <f>VLOOKUP($A32,'Formatted Plaintext'!$A:$E,5,FALSE)</f>
        <v>MLK</v>
      </c>
      <c r="F32">
        <v>190</v>
      </c>
      <c r="G32">
        <v>0</v>
      </c>
      <c r="H32">
        <v>1033</v>
      </c>
      <c r="I32">
        <v>1223</v>
      </c>
    </row>
    <row r="33" spans="1:9" x14ac:dyDescent="0.2">
      <c r="A33" s="6" t="s">
        <v>194</v>
      </c>
      <c r="B33">
        <f>VLOOKUP($A33,'Formatted Plaintext'!$A:$E,2,FALSE)</f>
        <v>10</v>
      </c>
      <c r="C33" t="str">
        <f>VLOOKUP($A33,'Formatted Plaintext'!$A:$E,3,FALSE)</f>
        <v>Derry Cooperative SAU Office</v>
      </c>
      <c r="D33" t="str">
        <f>VLOOKUP($A33,'Formatted Plaintext'!$A:$E,4,FALSE)</f>
        <v>11/1/2017</v>
      </c>
      <c r="E33" t="str">
        <f>VLOOKUP($A33,'Formatted Plaintext'!$A:$E,5,FALSE)</f>
        <v>SNBrk</v>
      </c>
      <c r="F33">
        <v>1238</v>
      </c>
      <c r="G33">
        <v>329</v>
      </c>
      <c r="H33">
        <v>1345</v>
      </c>
      <c r="I33">
        <v>2912</v>
      </c>
    </row>
    <row r="34" spans="1:9" x14ac:dyDescent="0.2">
      <c r="A34" s="6" t="s">
        <v>195</v>
      </c>
      <c r="B34">
        <f>VLOOKUP($A34,'Formatted Plaintext'!$A:$E,2,FALSE)</f>
        <v>101</v>
      </c>
      <c r="C34" t="str">
        <f>VLOOKUP($A34,'Formatted Plaintext'!$A:$E,3,FALSE)</f>
        <v>Wakefield SAU Office</v>
      </c>
      <c r="D34" t="str">
        <f>VLOOKUP($A34,'Formatted Plaintext'!$A:$E,4,FALSE)</f>
        <v>1/1/2018</v>
      </c>
      <c r="E34" t="str">
        <f>VLOOKUP($A34,'Formatted Plaintext'!$A:$E,5,FALSE)</f>
        <v>BRK</v>
      </c>
      <c r="F34">
        <v>750</v>
      </c>
      <c r="G34">
        <v>124</v>
      </c>
      <c r="H34">
        <v>429</v>
      </c>
      <c r="I34">
        <v>1303</v>
      </c>
    </row>
    <row r="35" spans="1:9" x14ac:dyDescent="0.2">
      <c r="A35" s="6" t="s">
        <v>196</v>
      </c>
      <c r="B35">
        <f>VLOOKUP($A35,'Formatted Plaintext'!$A:$E,2,FALSE)</f>
        <v>101</v>
      </c>
      <c r="C35" t="str">
        <f>VLOOKUP($A35,'Formatted Plaintext'!$A:$E,3,FALSE)</f>
        <v>Wakefield SAU Office</v>
      </c>
      <c r="D35" t="str">
        <f>VLOOKUP($A35,'Formatted Plaintext'!$A:$E,4,FALSE)</f>
        <v>1/1/2018</v>
      </c>
      <c r="E35" t="str">
        <f>VLOOKUP($A35,'Formatted Plaintext'!$A:$E,5,FALSE)</f>
        <v>LUN</v>
      </c>
      <c r="F35">
        <v>2139</v>
      </c>
      <c r="G35">
        <v>491</v>
      </c>
      <c r="H35">
        <v>2243</v>
      </c>
      <c r="I35">
        <v>4873</v>
      </c>
    </row>
    <row r="36" spans="1:9" x14ac:dyDescent="0.2">
      <c r="A36" s="6" t="s">
        <v>197</v>
      </c>
      <c r="B36">
        <f>VLOOKUP($A36,'Formatted Plaintext'!$A:$E,2,FALSE)</f>
        <v>101</v>
      </c>
      <c r="C36" t="str">
        <f>VLOOKUP($A36,'Formatted Plaintext'!$A:$E,3,FALSE)</f>
        <v>Wakefield SAU Office</v>
      </c>
      <c r="D36" t="str">
        <f>VLOOKUP($A36,'Formatted Plaintext'!$A:$E,4,FALSE)</f>
        <v>12/1/2017</v>
      </c>
      <c r="E36" t="str">
        <f>VLOOKUP($A36,'Formatted Plaintext'!$A:$E,5,FALSE)</f>
        <v>BRK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6" t="s">
        <v>198</v>
      </c>
      <c r="B37">
        <f>VLOOKUP($A37,'Formatted Plaintext'!$A:$E,2,FALSE)</f>
        <v>101</v>
      </c>
      <c r="C37" t="str">
        <f>VLOOKUP($A37,'Formatted Plaintext'!$A:$E,3,FALSE)</f>
        <v>Wakefield SAU Office</v>
      </c>
      <c r="D37" t="str">
        <f>VLOOKUP($A37,'Formatted Plaintext'!$A:$E,4,FALSE)</f>
        <v>12/1/2017</v>
      </c>
      <c r="E37" t="str">
        <f>VLOOKUP($A37,'Formatted Plaintext'!$A:$E,5,FALSE)</f>
        <v>LUN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6" t="s">
        <v>199</v>
      </c>
      <c r="B38">
        <f>VLOOKUP($A38,'Formatted Plaintext'!$A:$E,2,FALSE)</f>
        <v>10</v>
      </c>
      <c r="C38" t="str">
        <f>VLOOKUP($A38,'Formatted Plaintext'!$A:$E,3,FALSE)</f>
        <v>Derry Cooperative SAU Office</v>
      </c>
      <c r="D38" t="str">
        <f>VLOOKUP($A38,'Formatted Plaintext'!$A:$E,4,FALSE)</f>
        <v>12/1/2017</v>
      </c>
      <c r="E38" t="str">
        <f>VLOOKUP($A38,'Formatted Plaintext'!$A:$E,5,FALSE)</f>
        <v>BRK</v>
      </c>
      <c r="F38">
        <v>1573</v>
      </c>
      <c r="G38">
        <v>377</v>
      </c>
      <c r="H38">
        <v>2155</v>
      </c>
      <c r="I38">
        <v>4105</v>
      </c>
    </row>
    <row r="39" spans="1:9" x14ac:dyDescent="0.2">
      <c r="A39" s="6" t="s">
        <v>200</v>
      </c>
      <c r="B39">
        <f>VLOOKUP($A39,'Formatted Plaintext'!$A:$E,2,FALSE)</f>
        <v>10</v>
      </c>
      <c r="C39" t="str">
        <f>VLOOKUP($A39,'Formatted Plaintext'!$A:$E,3,FALSE)</f>
        <v>Derry Cooperative SAU Office</v>
      </c>
      <c r="D39" t="str">
        <f>VLOOKUP($A39,'Formatted Plaintext'!$A:$E,4,FALSE)</f>
        <v>12/1/2017</v>
      </c>
      <c r="E39" t="str">
        <f>VLOOKUP($A39,'Formatted Plaintext'!$A:$E,5,FALSE)</f>
        <v>LUN</v>
      </c>
      <c r="F39">
        <v>6507</v>
      </c>
      <c r="G39">
        <v>1866</v>
      </c>
      <c r="H39">
        <v>16181</v>
      </c>
      <c r="I39">
        <v>24554</v>
      </c>
    </row>
    <row r="40" spans="1:9" x14ac:dyDescent="0.2">
      <c r="A40" s="6" t="s">
        <v>201</v>
      </c>
      <c r="B40">
        <f>VLOOKUP($A40,'Formatted Plaintext'!$A:$E,2,FALSE)</f>
        <v>10</v>
      </c>
      <c r="C40" t="str">
        <f>VLOOKUP($A40,'Formatted Plaintext'!$A:$E,3,FALSE)</f>
        <v>Derry Cooperative SAU Office</v>
      </c>
      <c r="D40" t="str">
        <f>VLOOKUP($A40,'Formatted Plaintext'!$A:$E,4,FALSE)</f>
        <v>12/1/2017</v>
      </c>
      <c r="E40" t="str">
        <f>VLOOKUP($A40,'Formatted Plaintext'!$A:$E,5,FALSE)</f>
        <v>MLK</v>
      </c>
      <c r="F40">
        <v>255</v>
      </c>
      <c r="G40">
        <v>0</v>
      </c>
      <c r="H40">
        <v>774</v>
      </c>
      <c r="I40">
        <v>1029</v>
      </c>
    </row>
    <row r="41" spans="1:9" x14ac:dyDescent="0.2">
      <c r="A41" s="6" t="s">
        <v>202</v>
      </c>
      <c r="B41">
        <f>VLOOKUP($A41,'Formatted Plaintext'!$A:$E,2,FALSE)</f>
        <v>10</v>
      </c>
      <c r="C41" t="str">
        <f>VLOOKUP($A41,'Formatted Plaintext'!$A:$E,3,FALSE)</f>
        <v>Derry Cooperative SAU Office</v>
      </c>
      <c r="D41" t="str">
        <f>VLOOKUP($A41,'Formatted Plaintext'!$A:$E,4,FALSE)</f>
        <v>12/1/2017</v>
      </c>
      <c r="E41" t="str">
        <f>VLOOKUP($A41,'Formatted Plaintext'!$A:$E,5,FALSE)</f>
        <v>SNBrk</v>
      </c>
      <c r="F41">
        <v>961</v>
      </c>
      <c r="G41">
        <v>230</v>
      </c>
      <c r="H41">
        <v>1011</v>
      </c>
      <c r="I41">
        <v>2202</v>
      </c>
    </row>
    <row r="42" spans="1:9" x14ac:dyDescent="0.2">
      <c r="A42" s="6" t="s">
        <v>203</v>
      </c>
      <c r="B42">
        <f>VLOOKUP($A42,'Formatted Plaintext'!$A:$E,2,FALSE)</f>
        <v>101</v>
      </c>
      <c r="C42" t="str">
        <f>VLOOKUP($A42,'Formatted Plaintext'!$A:$E,3,FALSE)</f>
        <v>Wakefield SAU Office</v>
      </c>
      <c r="D42" t="str">
        <f>VLOOKUP($A42,'Formatted Plaintext'!$A:$E,4,FALSE)</f>
        <v>2/1/2018</v>
      </c>
      <c r="E42" t="str">
        <f>VLOOKUP($A42,'Formatted Plaintext'!$A:$E,5,FALSE)</f>
        <v>BRK</v>
      </c>
      <c r="F42">
        <v>774</v>
      </c>
      <c r="G42">
        <v>115</v>
      </c>
      <c r="H42">
        <v>439</v>
      </c>
      <c r="I42">
        <v>1328</v>
      </c>
    </row>
    <row r="43" spans="1:9" x14ac:dyDescent="0.2">
      <c r="A43" s="6" t="s">
        <v>204</v>
      </c>
      <c r="B43">
        <f>VLOOKUP($A43,'Formatted Plaintext'!$A:$E,2,FALSE)</f>
        <v>101</v>
      </c>
      <c r="C43" t="str">
        <f>VLOOKUP($A43,'Formatted Plaintext'!$A:$E,3,FALSE)</f>
        <v>Wakefield SAU Office</v>
      </c>
      <c r="D43" t="str">
        <f>VLOOKUP($A43,'Formatted Plaintext'!$A:$E,4,FALSE)</f>
        <v>2/1/2018</v>
      </c>
      <c r="E43" t="str">
        <f>VLOOKUP($A43,'Formatted Plaintext'!$A:$E,5,FALSE)</f>
        <v>LUN</v>
      </c>
      <c r="F43">
        <v>1896</v>
      </c>
      <c r="G43">
        <v>430</v>
      </c>
      <c r="H43">
        <v>1932</v>
      </c>
      <c r="I43">
        <v>4258</v>
      </c>
    </row>
    <row r="44" spans="1:9" x14ac:dyDescent="0.2">
      <c r="A44" s="6" t="s">
        <v>205</v>
      </c>
      <c r="B44">
        <f>VLOOKUP($A44,'Formatted Plaintext'!$A:$E,2,FALSE)</f>
        <v>101</v>
      </c>
      <c r="C44" t="str">
        <f>VLOOKUP($A44,'Formatted Plaintext'!$A:$E,3,FALSE)</f>
        <v>Wakefield SAU Office</v>
      </c>
      <c r="D44" t="str">
        <f>VLOOKUP($A44,'Formatted Plaintext'!$A:$E,4,FALSE)</f>
        <v>3/1/2018</v>
      </c>
      <c r="E44" t="str">
        <f>VLOOKUP($A44,'Formatted Plaintext'!$A:$E,5,FALSE)</f>
        <v>BRK</v>
      </c>
      <c r="F44">
        <v>884</v>
      </c>
      <c r="G44">
        <v>132</v>
      </c>
      <c r="H44">
        <v>508</v>
      </c>
      <c r="I44">
        <v>1524</v>
      </c>
    </row>
    <row r="45" spans="1:9" x14ac:dyDescent="0.2">
      <c r="A45" s="6" t="s">
        <v>206</v>
      </c>
      <c r="B45">
        <f>VLOOKUP($A45,'Formatted Plaintext'!$A:$E,2,FALSE)</f>
        <v>101</v>
      </c>
      <c r="C45" t="str">
        <f>VLOOKUP($A45,'Formatted Plaintext'!$A:$E,3,FALSE)</f>
        <v>Wakefield SAU Office</v>
      </c>
      <c r="D45" t="str">
        <f>VLOOKUP($A45,'Formatted Plaintext'!$A:$E,4,FALSE)</f>
        <v>3/1/2018</v>
      </c>
      <c r="E45" t="str">
        <f>VLOOKUP($A45,'Formatted Plaintext'!$A:$E,5,FALSE)</f>
        <v>LUN</v>
      </c>
      <c r="F45">
        <v>1768</v>
      </c>
      <c r="G45">
        <v>403</v>
      </c>
      <c r="H45">
        <v>1871</v>
      </c>
      <c r="I45">
        <v>4042</v>
      </c>
    </row>
    <row r="46" spans="1:9" x14ac:dyDescent="0.2">
      <c r="A46" s="6" t="s">
        <v>207</v>
      </c>
      <c r="B46">
        <f>VLOOKUP($A46,'Formatted Plaintext'!$A:$E,2,FALSE)</f>
        <v>101</v>
      </c>
      <c r="C46" t="str">
        <f>VLOOKUP($A46,'Formatted Plaintext'!$A:$E,3,FALSE)</f>
        <v>Wakefield SAU Office</v>
      </c>
      <c r="D46" t="str">
        <f>VLOOKUP($A46,'Formatted Plaintext'!$A:$E,4,FALSE)</f>
        <v>4/1/2018</v>
      </c>
      <c r="E46" t="str">
        <f>VLOOKUP($A46,'Formatted Plaintext'!$A:$E,5,FALSE)</f>
        <v>BRK</v>
      </c>
      <c r="F46">
        <v>927</v>
      </c>
      <c r="G46">
        <v>128</v>
      </c>
      <c r="H46">
        <v>484</v>
      </c>
      <c r="I46">
        <v>1539</v>
      </c>
    </row>
    <row r="47" spans="1:9" x14ac:dyDescent="0.2">
      <c r="A47" s="6" t="s">
        <v>208</v>
      </c>
      <c r="B47">
        <f>VLOOKUP($A47,'Formatted Plaintext'!$A:$E,2,FALSE)</f>
        <v>101</v>
      </c>
      <c r="C47" t="str">
        <f>VLOOKUP($A47,'Formatted Plaintext'!$A:$E,3,FALSE)</f>
        <v>Wakefield SAU Office</v>
      </c>
      <c r="D47" t="str">
        <f>VLOOKUP($A47,'Formatted Plaintext'!$A:$E,4,FALSE)</f>
        <v>4/1/2018</v>
      </c>
      <c r="E47" t="str">
        <f>VLOOKUP($A47,'Formatted Plaintext'!$A:$E,5,FALSE)</f>
        <v>LUN</v>
      </c>
      <c r="F47">
        <v>1774</v>
      </c>
      <c r="G47">
        <v>399</v>
      </c>
      <c r="H47">
        <v>1764</v>
      </c>
      <c r="I47">
        <v>3937</v>
      </c>
    </row>
    <row r="48" spans="1:9" x14ac:dyDescent="0.2">
      <c r="A48" s="6" t="s">
        <v>209</v>
      </c>
      <c r="B48">
        <f>VLOOKUP($A48,'Formatted Plaintext'!$A:$E,2,FALSE)</f>
        <v>101</v>
      </c>
      <c r="C48" t="str">
        <f>VLOOKUP($A48,'Formatted Plaintext'!$A:$E,3,FALSE)</f>
        <v>Wakefield SAU Office</v>
      </c>
      <c r="D48" t="str">
        <f>VLOOKUP($A48,'Formatted Plaintext'!$A:$E,4,FALSE)</f>
        <v>5/1/2018</v>
      </c>
      <c r="E48" t="str">
        <f>VLOOKUP($A48,'Formatted Plaintext'!$A:$E,5,FALSE)</f>
        <v>BRK</v>
      </c>
      <c r="F48">
        <v>1331</v>
      </c>
      <c r="G48">
        <v>177</v>
      </c>
      <c r="H48">
        <v>612</v>
      </c>
      <c r="I48">
        <v>2120</v>
      </c>
    </row>
    <row r="49" spans="1:9" x14ac:dyDescent="0.2">
      <c r="A49" s="6" t="s">
        <v>210</v>
      </c>
      <c r="B49">
        <f>VLOOKUP($A49,'Formatted Plaintext'!$A:$E,2,FALSE)</f>
        <v>101</v>
      </c>
      <c r="C49" t="str">
        <f>VLOOKUP($A49,'Formatted Plaintext'!$A:$E,3,FALSE)</f>
        <v>Wakefield SAU Office</v>
      </c>
      <c r="D49" t="str">
        <f>VLOOKUP($A49,'Formatted Plaintext'!$A:$E,4,FALSE)</f>
        <v>5/1/2018</v>
      </c>
      <c r="E49" t="str">
        <f>VLOOKUP($A49,'Formatted Plaintext'!$A:$E,5,FALSE)</f>
        <v>LUN</v>
      </c>
      <c r="F49">
        <v>2553</v>
      </c>
      <c r="G49">
        <v>585</v>
      </c>
      <c r="H49">
        <v>2481</v>
      </c>
      <c r="I49">
        <v>5619</v>
      </c>
    </row>
    <row r="50" spans="1:9" x14ac:dyDescent="0.2">
      <c r="A50" s="6" t="s">
        <v>211</v>
      </c>
      <c r="B50">
        <f>VLOOKUP($A50,'Formatted Plaintext'!$A:$E,2,FALSE)</f>
        <v>101</v>
      </c>
      <c r="C50" t="str">
        <f>VLOOKUP($A50,'Formatted Plaintext'!$A:$E,3,FALSE)</f>
        <v>Wakefield SAU Office</v>
      </c>
      <c r="D50" t="str">
        <f>VLOOKUP($A50,'Formatted Plaintext'!$A:$E,4,FALSE)</f>
        <v>6/1/2018</v>
      </c>
      <c r="E50" t="str">
        <f>VLOOKUP($A50,'Formatted Plaintext'!$A:$E,5,FALSE)</f>
        <v>BRK</v>
      </c>
      <c r="F50">
        <v>983</v>
      </c>
      <c r="G50">
        <v>123</v>
      </c>
      <c r="H50">
        <v>466</v>
      </c>
      <c r="I50">
        <v>1572</v>
      </c>
    </row>
    <row r="51" spans="1:9" x14ac:dyDescent="0.2">
      <c r="A51" s="6" t="s">
        <v>212</v>
      </c>
      <c r="B51">
        <f>VLOOKUP($A51,'Formatted Plaintext'!$A:$E,2,FALSE)</f>
        <v>101</v>
      </c>
      <c r="C51" t="str">
        <f>VLOOKUP($A51,'Formatted Plaintext'!$A:$E,3,FALSE)</f>
        <v>Wakefield SAU Office</v>
      </c>
      <c r="D51" t="str">
        <f>VLOOKUP($A51,'Formatted Plaintext'!$A:$E,4,FALSE)</f>
        <v>6/1/2018</v>
      </c>
      <c r="E51" t="str">
        <f>VLOOKUP($A51,'Formatted Plaintext'!$A:$E,5,FALSE)</f>
        <v>LUN</v>
      </c>
      <c r="F51">
        <v>1645</v>
      </c>
      <c r="G51">
        <v>358</v>
      </c>
      <c r="H51">
        <v>1570</v>
      </c>
      <c r="I51">
        <v>3573</v>
      </c>
    </row>
    <row r="52" spans="1:9" x14ac:dyDescent="0.2">
      <c r="A52" s="6" t="s">
        <v>213</v>
      </c>
      <c r="B52">
        <f>VLOOKUP($A52,'Formatted Plaintext'!$A:$E,2,FALSE)</f>
        <v>10</v>
      </c>
      <c r="C52" t="str">
        <f>VLOOKUP($A52,'Formatted Plaintext'!$A:$E,3,FALSE)</f>
        <v>Derry Cooperative SAU Office</v>
      </c>
      <c r="D52" t="str">
        <f>VLOOKUP($A52,'Formatted Plaintext'!$A:$E,4,FALSE)</f>
        <v>2/1/2018</v>
      </c>
      <c r="E52" t="str">
        <f>VLOOKUP($A52,'Formatted Plaintext'!$A:$E,5,FALSE)</f>
        <v>BRK</v>
      </c>
      <c r="F52">
        <v>1813</v>
      </c>
      <c r="G52">
        <v>477</v>
      </c>
      <c r="H52">
        <v>2408</v>
      </c>
      <c r="I52">
        <v>4698</v>
      </c>
    </row>
    <row r="53" spans="1:9" x14ac:dyDescent="0.2">
      <c r="A53" s="6" t="s">
        <v>214</v>
      </c>
      <c r="B53">
        <f>VLOOKUP($A53,'Formatted Plaintext'!$A:$E,2,FALSE)</f>
        <v>10</v>
      </c>
      <c r="C53" t="str">
        <f>VLOOKUP($A53,'Formatted Plaintext'!$A:$E,3,FALSE)</f>
        <v>Derry Cooperative SAU Office</v>
      </c>
      <c r="D53" t="str">
        <f>VLOOKUP($A53,'Formatted Plaintext'!$A:$E,4,FALSE)</f>
        <v>2/1/2018</v>
      </c>
      <c r="E53" t="str">
        <f>VLOOKUP($A53,'Formatted Plaintext'!$A:$E,5,FALSE)</f>
        <v>LUN</v>
      </c>
      <c r="F53">
        <v>7671</v>
      </c>
      <c r="G53">
        <v>2176</v>
      </c>
      <c r="H53">
        <v>18198</v>
      </c>
      <c r="I53">
        <v>28045</v>
      </c>
    </row>
    <row r="54" spans="1:9" x14ac:dyDescent="0.2">
      <c r="A54" s="6" t="s">
        <v>215</v>
      </c>
      <c r="B54">
        <f>VLOOKUP($A54,'Formatted Plaintext'!$A:$E,2,FALSE)</f>
        <v>10</v>
      </c>
      <c r="C54" t="str">
        <f>VLOOKUP($A54,'Formatted Plaintext'!$A:$E,3,FALSE)</f>
        <v>Derry Cooperative SAU Office</v>
      </c>
      <c r="D54" t="str">
        <f>VLOOKUP($A54,'Formatted Plaintext'!$A:$E,4,FALSE)</f>
        <v>2/1/2018</v>
      </c>
      <c r="E54" t="str">
        <f>VLOOKUP($A54,'Formatted Plaintext'!$A:$E,5,FALSE)</f>
        <v>MLK</v>
      </c>
      <c r="F54">
        <v>211</v>
      </c>
      <c r="G54">
        <v>0</v>
      </c>
      <c r="H54">
        <v>956</v>
      </c>
      <c r="I54">
        <v>1167</v>
      </c>
    </row>
    <row r="55" spans="1:9" x14ac:dyDescent="0.2">
      <c r="A55" s="6" t="s">
        <v>216</v>
      </c>
      <c r="B55">
        <f>VLOOKUP($A55,'Formatted Plaintext'!$A:$E,2,FALSE)</f>
        <v>10</v>
      </c>
      <c r="C55" t="str">
        <f>VLOOKUP($A55,'Formatted Plaintext'!$A:$E,3,FALSE)</f>
        <v>Derry Cooperative SAU Office</v>
      </c>
      <c r="D55" t="str">
        <f>VLOOKUP($A55,'Formatted Plaintext'!$A:$E,4,FALSE)</f>
        <v>2/1/2018</v>
      </c>
      <c r="E55" t="str">
        <f>VLOOKUP($A55,'Formatted Plaintext'!$A:$E,5,FALSE)</f>
        <v>SNBrk</v>
      </c>
      <c r="F55">
        <v>1128</v>
      </c>
      <c r="G55">
        <v>249</v>
      </c>
      <c r="H55">
        <v>1199</v>
      </c>
      <c r="I55">
        <v>2576</v>
      </c>
    </row>
    <row r="56" spans="1:9" x14ac:dyDescent="0.2">
      <c r="A56" s="6" t="s">
        <v>217</v>
      </c>
      <c r="B56">
        <f>VLOOKUP($A56,'Formatted Plaintext'!$A:$E,2,FALSE)</f>
        <v>10</v>
      </c>
      <c r="C56" t="str">
        <f>VLOOKUP($A56,'Formatted Plaintext'!$A:$E,3,FALSE)</f>
        <v>Derry Cooperative SAU Office</v>
      </c>
      <c r="D56" t="str">
        <f>VLOOKUP($A56,'Formatted Plaintext'!$A:$E,4,FALSE)</f>
        <v>3/1/2018</v>
      </c>
      <c r="E56" t="str">
        <f>VLOOKUP($A56,'Formatted Plaintext'!$A:$E,5,FALSE)</f>
        <v>BRK</v>
      </c>
      <c r="F56">
        <v>1936</v>
      </c>
      <c r="G56">
        <v>502</v>
      </c>
      <c r="H56">
        <v>2728</v>
      </c>
      <c r="I56">
        <v>5166</v>
      </c>
    </row>
    <row r="57" spans="1:9" x14ac:dyDescent="0.2">
      <c r="A57" s="6" t="s">
        <v>218</v>
      </c>
      <c r="B57">
        <f>VLOOKUP($A57,'Formatted Plaintext'!$A:$E,2,FALSE)</f>
        <v>10</v>
      </c>
      <c r="C57" t="str">
        <f>VLOOKUP($A57,'Formatted Plaintext'!$A:$E,3,FALSE)</f>
        <v>Derry Cooperative SAU Office</v>
      </c>
      <c r="D57" t="str">
        <f>VLOOKUP($A57,'Formatted Plaintext'!$A:$E,4,FALSE)</f>
        <v>3/1/2018</v>
      </c>
      <c r="E57" t="str">
        <f>VLOOKUP($A57,'Formatted Plaintext'!$A:$E,5,FALSE)</f>
        <v>LUN</v>
      </c>
      <c r="F57">
        <v>8108</v>
      </c>
      <c r="G57">
        <v>2308</v>
      </c>
      <c r="H57">
        <v>19562</v>
      </c>
      <c r="I57">
        <v>29978</v>
      </c>
    </row>
    <row r="58" spans="1:9" x14ac:dyDescent="0.2">
      <c r="A58" s="6" t="s">
        <v>219</v>
      </c>
      <c r="B58">
        <f>VLOOKUP($A58,'Formatted Plaintext'!$A:$E,2,FALSE)</f>
        <v>10</v>
      </c>
      <c r="C58" t="str">
        <f>VLOOKUP($A58,'Formatted Plaintext'!$A:$E,3,FALSE)</f>
        <v>Derry Cooperative SAU Office</v>
      </c>
      <c r="D58" t="str">
        <f>VLOOKUP($A58,'Formatted Plaintext'!$A:$E,4,FALSE)</f>
        <v>3/1/2018</v>
      </c>
      <c r="E58" t="str">
        <f>VLOOKUP($A58,'Formatted Plaintext'!$A:$E,5,FALSE)</f>
        <v>MLK</v>
      </c>
      <c r="F58">
        <v>261</v>
      </c>
      <c r="G58">
        <v>0</v>
      </c>
      <c r="H58">
        <v>1056</v>
      </c>
      <c r="I58">
        <v>1317</v>
      </c>
    </row>
    <row r="59" spans="1:9" x14ac:dyDescent="0.2">
      <c r="A59" s="6" t="s">
        <v>220</v>
      </c>
      <c r="B59">
        <f>VLOOKUP($A59,'Formatted Plaintext'!$A:$E,2,FALSE)</f>
        <v>10</v>
      </c>
      <c r="C59" t="str">
        <f>VLOOKUP($A59,'Formatted Plaintext'!$A:$E,3,FALSE)</f>
        <v>Derry Cooperative SAU Office</v>
      </c>
      <c r="D59" t="str">
        <f>VLOOKUP($A59,'Formatted Plaintext'!$A:$E,4,FALSE)</f>
        <v>3/1/2018</v>
      </c>
      <c r="E59" t="str">
        <f>VLOOKUP($A59,'Formatted Plaintext'!$A:$E,5,FALSE)</f>
        <v>SNBrk</v>
      </c>
      <c r="F59">
        <v>1197</v>
      </c>
      <c r="G59">
        <v>253</v>
      </c>
      <c r="H59">
        <v>1325</v>
      </c>
      <c r="I59">
        <v>2775</v>
      </c>
    </row>
    <row r="60" spans="1:9" x14ac:dyDescent="0.2">
      <c r="A60" s="6" t="s">
        <v>221</v>
      </c>
      <c r="B60">
        <f>VLOOKUP($A60,'Formatted Plaintext'!$A:$E,2,FALSE)</f>
        <v>103</v>
      </c>
      <c r="C60" t="str">
        <f>VLOOKUP($A60,'Formatted Plaintext'!$A:$E,3,FALSE)</f>
        <v>Hill SAU Office</v>
      </c>
      <c r="D60" t="str">
        <f>VLOOKUP($A60,'Formatted Plaintext'!$A:$E,4,FALSE)</f>
        <v>1/1/2018</v>
      </c>
      <c r="E60" t="str">
        <f>VLOOKUP($A60,'Formatted Plaintext'!$A:$E,5,FALSE)</f>
        <v>BRK</v>
      </c>
      <c r="F60">
        <v>195</v>
      </c>
      <c r="G60">
        <v>0</v>
      </c>
      <c r="H60">
        <v>129</v>
      </c>
      <c r="I60">
        <v>324</v>
      </c>
    </row>
    <row r="61" spans="1:9" x14ac:dyDescent="0.2">
      <c r="A61" s="6" t="s">
        <v>222</v>
      </c>
      <c r="B61">
        <f>VLOOKUP($A61,'Formatted Plaintext'!$A:$E,2,FALSE)</f>
        <v>103</v>
      </c>
      <c r="C61" t="str">
        <f>VLOOKUP($A61,'Formatted Plaintext'!$A:$E,3,FALSE)</f>
        <v>Hill SAU Office</v>
      </c>
      <c r="D61" t="str">
        <f>VLOOKUP($A61,'Formatted Plaintext'!$A:$E,4,FALSE)</f>
        <v>1/1/2018</v>
      </c>
      <c r="E61" t="str">
        <f>VLOOKUP($A61,'Formatted Plaintext'!$A:$E,5,FALSE)</f>
        <v>LUN</v>
      </c>
      <c r="F61">
        <v>284</v>
      </c>
      <c r="G61">
        <v>15</v>
      </c>
      <c r="H61">
        <v>309</v>
      </c>
      <c r="I61">
        <v>608</v>
      </c>
    </row>
    <row r="62" spans="1:9" x14ac:dyDescent="0.2">
      <c r="A62" s="6" t="s">
        <v>223</v>
      </c>
      <c r="B62">
        <f>VLOOKUP($A62,'Formatted Plaintext'!$A:$E,2,FALSE)</f>
        <v>103</v>
      </c>
      <c r="C62" t="str">
        <f>VLOOKUP($A62,'Formatted Plaintext'!$A:$E,3,FALSE)</f>
        <v>Hill SAU Office</v>
      </c>
      <c r="D62" t="str">
        <f>VLOOKUP($A62,'Formatted Plaintext'!$A:$E,4,FALSE)</f>
        <v>10/1/2017</v>
      </c>
      <c r="E62" t="str">
        <f>VLOOKUP($A62,'Formatted Plaintext'!$A:$E,5,FALSE)</f>
        <v>BRK</v>
      </c>
      <c r="F62">
        <v>253</v>
      </c>
      <c r="G62">
        <v>0</v>
      </c>
      <c r="H62">
        <v>148</v>
      </c>
      <c r="I62">
        <v>401</v>
      </c>
    </row>
    <row r="63" spans="1:9" x14ac:dyDescent="0.2">
      <c r="A63" s="6" t="s">
        <v>224</v>
      </c>
      <c r="B63">
        <f>VLOOKUP($A63,'Formatted Plaintext'!$A:$E,2,FALSE)</f>
        <v>103</v>
      </c>
      <c r="C63" t="str">
        <f>VLOOKUP($A63,'Formatted Plaintext'!$A:$E,3,FALSE)</f>
        <v>Hill SAU Office</v>
      </c>
      <c r="D63" t="str">
        <f>VLOOKUP($A63,'Formatted Plaintext'!$A:$E,4,FALSE)</f>
        <v>10/1/2017</v>
      </c>
      <c r="E63" t="str">
        <f>VLOOKUP($A63,'Formatted Plaintext'!$A:$E,5,FALSE)</f>
        <v>LUN</v>
      </c>
      <c r="F63">
        <v>346</v>
      </c>
      <c r="G63">
        <v>17</v>
      </c>
      <c r="H63">
        <v>364</v>
      </c>
      <c r="I63">
        <v>727</v>
      </c>
    </row>
    <row r="64" spans="1:9" x14ac:dyDescent="0.2">
      <c r="A64" s="6" t="s">
        <v>225</v>
      </c>
      <c r="B64">
        <f>VLOOKUP($A64,'Formatted Plaintext'!$A:$E,2,FALSE)</f>
        <v>103</v>
      </c>
      <c r="C64" t="str">
        <f>VLOOKUP($A64,'Formatted Plaintext'!$A:$E,3,FALSE)</f>
        <v>Hill SAU Office</v>
      </c>
      <c r="D64" t="str">
        <f>VLOOKUP($A64,'Formatted Plaintext'!$A:$E,4,FALSE)</f>
        <v>11/1/2017</v>
      </c>
      <c r="E64" t="str">
        <f>VLOOKUP($A64,'Formatted Plaintext'!$A:$E,5,FALSE)</f>
        <v>BRK</v>
      </c>
      <c r="F64">
        <v>194</v>
      </c>
      <c r="G64">
        <v>0</v>
      </c>
      <c r="H64">
        <v>176</v>
      </c>
      <c r="I64">
        <v>370</v>
      </c>
    </row>
    <row r="65" spans="1:9" x14ac:dyDescent="0.2">
      <c r="A65" s="6" t="s">
        <v>226</v>
      </c>
      <c r="B65">
        <f>VLOOKUP($A65,'Formatted Plaintext'!$A:$E,2,FALSE)</f>
        <v>103</v>
      </c>
      <c r="C65" t="str">
        <f>VLOOKUP($A65,'Formatted Plaintext'!$A:$E,3,FALSE)</f>
        <v>Hill SAU Office</v>
      </c>
      <c r="D65" t="str">
        <f>VLOOKUP($A65,'Formatted Plaintext'!$A:$E,4,FALSE)</f>
        <v>11/1/2017</v>
      </c>
      <c r="E65" t="str">
        <f>VLOOKUP($A65,'Formatted Plaintext'!$A:$E,5,FALSE)</f>
        <v>LUN</v>
      </c>
      <c r="F65">
        <v>297</v>
      </c>
      <c r="G65">
        <v>17</v>
      </c>
      <c r="H65">
        <v>400</v>
      </c>
      <c r="I65">
        <v>714</v>
      </c>
    </row>
    <row r="66" spans="1:9" x14ac:dyDescent="0.2">
      <c r="A66" s="6" t="s">
        <v>227</v>
      </c>
      <c r="B66">
        <f>VLOOKUP($A66,'Formatted Plaintext'!$A:$E,2,FALSE)</f>
        <v>103</v>
      </c>
      <c r="C66" t="str">
        <f>VLOOKUP($A66,'Formatted Plaintext'!$A:$E,3,FALSE)</f>
        <v>Hill SAU Office</v>
      </c>
      <c r="D66" t="str">
        <f>VLOOKUP($A66,'Formatted Plaintext'!$A:$E,4,FALSE)</f>
        <v>12/1/2017</v>
      </c>
      <c r="E66" t="str">
        <f>VLOOKUP($A66,'Formatted Plaintext'!$A:$E,5,FALSE)</f>
        <v>BRK</v>
      </c>
      <c r="F66">
        <v>173</v>
      </c>
      <c r="G66">
        <v>0</v>
      </c>
      <c r="H66">
        <v>151</v>
      </c>
      <c r="I66">
        <v>324</v>
      </c>
    </row>
    <row r="67" spans="1:9" x14ac:dyDescent="0.2">
      <c r="A67" s="6" t="s">
        <v>228</v>
      </c>
      <c r="B67">
        <f>VLOOKUP($A67,'Formatted Plaintext'!$A:$E,2,FALSE)</f>
        <v>103</v>
      </c>
      <c r="C67" t="str">
        <f>VLOOKUP($A67,'Formatted Plaintext'!$A:$E,3,FALSE)</f>
        <v>Hill SAU Office</v>
      </c>
      <c r="D67" t="str">
        <f>VLOOKUP($A67,'Formatted Plaintext'!$A:$E,4,FALSE)</f>
        <v>12/1/2017</v>
      </c>
      <c r="E67" t="str">
        <f>VLOOKUP($A67,'Formatted Plaintext'!$A:$E,5,FALSE)</f>
        <v>LUN</v>
      </c>
      <c r="F67">
        <v>247</v>
      </c>
      <c r="G67">
        <v>13</v>
      </c>
      <c r="H67">
        <v>343</v>
      </c>
      <c r="I67">
        <v>603</v>
      </c>
    </row>
    <row r="68" spans="1:9" x14ac:dyDescent="0.2">
      <c r="A68" s="6" t="s">
        <v>229</v>
      </c>
      <c r="B68">
        <f>VLOOKUP($A68,'Formatted Plaintext'!$A:$E,2,FALSE)</f>
        <v>103</v>
      </c>
      <c r="C68" t="str">
        <f>VLOOKUP($A68,'Formatted Plaintext'!$A:$E,3,FALSE)</f>
        <v>Hill SAU Office</v>
      </c>
      <c r="D68" t="str">
        <f>VLOOKUP($A68,'Formatted Plaintext'!$A:$E,4,FALSE)</f>
        <v>2/1/2018</v>
      </c>
      <c r="E68" t="str">
        <f>VLOOKUP($A68,'Formatted Plaintext'!$A:$E,5,FALSE)</f>
        <v>BRK</v>
      </c>
      <c r="F68">
        <v>144</v>
      </c>
      <c r="G68">
        <v>0</v>
      </c>
      <c r="H68">
        <v>113</v>
      </c>
      <c r="I68">
        <v>257</v>
      </c>
    </row>
    <row r="69" spans="1:9" x14ac:dyDescent="0.2">
      <c r="A69" s="6" t="s">
        <v>230</v>
      </c>
      <c r="B69">
        <f>VLOOKUP($A69,'Formatted Plaintext'!$A:$E,2,FALSE)</f>
        <v>103</v>
      </c>
      <c r="C69" t="str">
        <f>VLOOKUP($A69,'Formatted Plaintext'!$A:$E,3,FALSE)</f>
        <v>Hill SAU Office</v>
      </c>
      <c r="D69" t="str">
        <f>VLOOKUP($A69,'Formatted Plaintext'!$A:$E,4,FALSE)</f>
        <v>2/1/2018</v>
      </c>
      <c r="E69" t="str">
        <f>VLOOKUP($A69,'Formatted Plaintext'!$A:$E,5,FALSE)</f>
        <v>LUN</v>
      </c>
      <c r="F69">
        <v>212</v>
      </c>
      <c r="G69">
        <v>11</v>
      </c>
      <c r="H69">
        <v>324</v>
      </c>
      <c r="I69">
        <v>547</v>
      </c>
    </row>
    <row r="70" spans="1:9" x14ac:dyDescent="0.2">
      <c r="A70" s="6" t="s">
        <v>231</v>
      </c>
      <c r="B70">
        <f>VLOOKUP($A70,'Formatted Plaintext'!$A:$E,2,FALSE)</f>
        <v>103</v>
      </c>
      <c r="C70" t="str">
        <f>VLOOKUP($A70,'Formatted Plaintext'!$A:$E,3,FALSE)</f>
        <v>Hill SAU Office</v>
      </c>
      <c r="D70" t="str">
        <f>VLOOKUP($A70,'Formatted Plaintext'!$A:$E,4,FALSE)</f>
        <v>3/1/2018</v>
      </c>
      <c r="E70" t="str">
        <f>VLOOKUP($A70,'Formatted Plaintext'!$A:$E,5,FALSE)</f>
        <v>BRK</v>
      </c>
      <c r="F70">
        <v>182</v>
      </c>
      <c r="G70">
        <v>0</v>
      </c>
      <c r="H70">
        <v>102</v>
      </c>
      <c r="I70">
        <v>284</v>
      </c>
    </row>
    <row r="71" spans="1:9" x14ac:dyDescent="0.2">
      <c r="A71" s="6" t="s">
        <v>232</v>
      </c>
      <c r="B71">
        <f>VLOOKUP($A71,'Formatted Plaintext'!$A:$E,2,FALSE)</f>
        <v>103</v>
      </c>
      <c r="C71" t="str">
        <f>VLOOKUP($A71,'Formatted Plaintext'!$A:$E,3,FALSE)</f>
        <v>Hill SAU Office</v>
      </c>
      <c r="D71" t="str">
        <f>VLOOKUP($A71,'Formatted Plaintext'!$A:$E,4,FALSE)</f>
        <v>3/1/2018</v>
      </c>
      <c r="E71" t="str">
        <f>VLOOKUP($A71,'Formatted Plaintext'!$A:$E,5,FALSE)</f>
        <v>LUN</v>
      </c>
      <c r="F71">
        <v>265</v>
      </c>
      <c r="G71">
        <v>16</v>
      </c>
      <c r="H71">
        <v>317</v>
      </c>
      <c r="I71">
        <v>598</v>
      </c>
    </row>
    <row r="72" spans="1:9" x14ac:dyDescent="0.2">
      <c r="A72" s="6" t="s">
        <v>233</v>
      </c>
      <c r="B72">
        <f>VLOOKUP($A72,'Formatted Plaintext'!$A:$E,2,FALSE)</f>
        <v>103</v>
      </c>
      <c r="C72" t="str">
        <f>VLOOKUP($A72,'Formatted Plaintext'!$A:$E,3,FALSE)</f>
        <v>Hill SAU Office</v>
      </c>
      <c r="D72" t="str">
        <f>VLOOKUP($A72,'Formatted Plaintext'!$A:$E,4,FALSE)</f>
        <v>4/1/2018</v>
      </c>
      <c r="E72" t="str">
        <f>VLOOKUP($A72,'Formatted Plaintext'!$A:$E,5,FALSE)</f>
        <v>BRK</v>
      </c>
      <c r="F72">
        <v>171</v>
      </c>
      <c r="G72">
        <v>0</v>
      </c>
      <c r="H72">
        <v>89</v>
      </c>
      <c r="I72">
        <v>260</v>
      </c>
    </row>
    <row r="73" spans="1:9" x14ac:dyDescent="0.2">
      <c r="A73" s="6" t="s">
        <v>234</v>
      </c>
      <c r="B73">
        <f>VLOOKUP($A73,'Formatted Plaintext'!$A:$E,2,FALSE)</f>
        <v>103</v>
      </c>
      <c r="C73" t="str">
        <f>VLOOKUP($A73,'Formatted Plaintext'!$A:$E,3,FALSE)</f>
        <v>Hill SAU Office</v>
      </c>
      <c r="D73" t="str">
        <f>VLOOKUP($A73,'Formatted Plaintext'!$A:$E,4,FALSE)</f>
        <v>4/1/2018</v>
      </c>
      <c r="E73" t="str">
        <f>VLOOKUP($A73,'Formatted Plaintext'!$A:$E,5,FALSE)</f>
        <v>LUN</v>
      </c>
      <c r="F73">
        <v>223</v>
      </c>
      <c r="G73">
        <v>13</v>
      </c>
      <c r="H73">
        <v>278</v>
      </c>
      <c r="I73">
        <v>514</v>
      </c>
    </row>
    <row r="74" spans="1:9" x14ac:dyDescent="0.2">
      <c r="A74" s="6" t="s">
        <v>235</v>
      </c>
      <c r="B74">
        <f>VLOOKUP($A74,'Formatted Plaintext'!$A:$E,2,FALSE)</f>
        <v>103</v>
      </c>
      <c r="C74" t="str">
        <f>VLOOKUP($A74,'Formatted Plaintext'!$A:$E,3,FALSE)</f>
        <v>Hill SAU Office</v>
      </c>
      <c r="D74" t="str">
        <f>VLOOKUP($A74,'Formatted Plaintext'!$A:$E,4,FALSE)</f>
        <v>5/1/2018</v>
      </c>
      <c r="E74" t="str">
        <f>VLOOKUP($A74,'Formatted Plaintext'!$A:$E,5,FALSE)</f>
        <v>BRK</v>
      </c>
      <c r="F74">
        <v>233</v>
      </c>
      <c r="G74">
        <v>0</v>
      </c>
      <c r="H74">
        <v>121</v>
      </c>
      <c r="I74">
        <v>354</v>
      </c>
    </row>
    <row r="75" spans="1:9" x14ac:dyDescent="0.2">
      <c r="A75" s="6" t="s">
        <v>236</v>
      </c>
      <c r="B75">
        <f>VLOOKUP($A75,'Formatted Plaintext'!$A:$E,2,FALSE)</f>
        <v>103</v>
      </c>
      <c r="C75" t="str">
        <f>VLOOKUP($A75,'Formatted Plaintext'!$A:$E,3,FALSE)</f>
        <v>Hill SAU Office</v>
      </c>
      <c r="D75" t="str">
        <f>VLOOKUP($A75,'Formatted Plaintext'!$A:$E,4,FALSE)</f>
        <v>5/1/2018</v>
      </c>
      <c r="E75" t="str">
        <f>VLOOKUP($A75,'Formatted Plaintext'!$A:$E,5,FALSE)</f>
        <v>LUN</v>
      </c>
      <c r="F75">
        <v>324</v>
      </c>
      <c r="G75">
        <v>18</v>
      </c>
      <c r="H75">
        <v>467</v>
      </c>
      <c r="I75">
        <v>809</v>
      </c>
    </row>
    <row r="76" spans="1:9" x14ac:dyDescent="0.2">
      <c r="A76" s="6" t="s">
        <v>237</v>
      </c>
      <c r="B76">
        <f>VLOOKUP($A76,'Formatted Plaintext'!$A:$E,2,FALSE)</f>
        <v>103</v>
      </c>
      <c r="C76" t="str">
        <f>VLOOKUP($A76,'Formatted Plaintext'!$A:$E,3,FALSE)</f>
        <v>Hill SAU Office</v>
      </c>
      <c r="D76" t="str">
        <f>VLOOKUP($A76,'Formatted Plaintext'!$A:$E,4,FALSE)</f>
        <v>6/1/2018</v>
      </c>
      <c r="E76" t="str">
        <f>VLOOKUP($A76,'Formatted Plaintext'!$A:$E,5,FALSE)</f>
        <v>BRK</v>
      </c>
      <c r="F76">
        <v>155</v>
      </c>
      <c r="G76">
        <v>0</v>
      </c>
      <c r="H76">
        <v>87</v>
      </c>
      <c r="I76">
        <v>242</v>
      </c>
    </row>
    <row r="77" spans="1:9" x14ac:dyDescent="0.2">
      <c r="A77" s="6" t="s">
        <v>238</v>
      </c>
      <c r="B77">
        <f>VLOOKUP($A77,'Formatted Plaintext'!$A:$E,2,FALSE)</f>
        <v>103</v>
      </c>
      <c r="C77" t="str">
        <f>VLOOKUP($A77,'Formatted Plaintext'!$A:$E,3,FALSE)</f>
        <v>Hill SAU Office</v>
      </c>
      <c r="D77" t="str">
        <f>VLOOKUP($A77,'Formatted Plaintext'!$A:$E,4,FALSE)</f>
        <v>6/1/2018</v>
      </c>
      <c r="E77" t="str">
        <f>VLOOKUP($A77,'Formatted Plaintext'!$A:$E,5,FALSE)</f>
        <v>LUN</v>
      </c>
      <c r="F77">
        <v>191</v>
      </c>
      <c r="G77">
        <v>12</v>
      </c>
      <c r="H77">
        <v>310</v>
      </c>
      <c r="I77">
        <v>513</v>
      </c>
    </row>
    <row r="78" spans="1:9" x14ac:dyDescent="0.2">
      <c r="A78" s="6" t="s">
        <v>239</v>
      </c>
      <c r="B78">
        <f>VLOOKUP($A78,'Formatted Plaintext'!$A:$E,2,FALSE)</f>
        <v>10</v>
      </c>
      <c r="C78" t="str">
        <f>VLOOKUP($A78,'Formatted Plaintext'!$A:$E,3,FALSE)</f>
        <v>Derry Cooperative SAU Office</v>
      </c>
      <c r="D78" t="str">
        <f>VLOOKUP($A78,'Formatted Plaintext'!$A:$E,4,FALSE)</f>
        <v>4/1/2018</v>
      </c>
      <c r="E78" t="str">
        <f>VLOOKUP($A78,'Formatted Plaintext'!$A:$E,5,FALSE)</f>
        <v>BRK</v>
      </c>
      <c r="F78">
        <v>1996</v>
      </c>
      <c r="G78">
        <v>470</v>
      </c>
      <c r="H78">
        <v>2770</v>
      </c>
      <c r="I78">
        <v>5236</v>
      </c>
    </row>
    <row r="79" spans="1:9" x14ac:dyDescent="0.2">
      <c r="A79" s="6" t="s">
        <v>240</v>
      </c>
      <c r="B79">
        <f>VLOOKUP($A79,'Formatted Plaintext'!$A:$E,2,FALSE)</f>
        <v>10</v>
      </c>
      <c r="C79" t="str">
        <f>VLOOKUP($A79,'Formatted Plaintext'!$A:$E,3,FALSE)</f>
        <v>Derry Cooperative SAU Office</v>
      </c>
      <c r="D79" t="str">
        <f>VLOOKUP($A79,'Formatted Plaintext'!$A:$E,4,FALSE)</f>
        <v>4/1/2018</v>
      </c>
      <c r="E79" t="str">
        <f>VLOOKUP($A79,'Formatted Plaintext'!$A:$E,5,FALSE)</f>
        <v>LUN</v>
      </c>
      <c r="F79">
        <v>7637</v>
      </c>
      <c r="G79">
        <v>2015</v>
      </c>
      <c r="H79">
        <v>17905</v>
      </c>
      <c r="I79">
        <v>27557</v>
      </c>
    </row>
    <row r="80" spans="1:9" x14ac:dyDescent="0.2">
      <c r="A80" s="6" t="s">
        <v>241</v>
      </c>
      <c r="B80">
        <f>VLOOKUP($A80,'Formatted Plaintext'!$A:$E,2,FALSE)</f>
        <v>10</v>
      </c>
      <c r="C80" t="str">
        <f>VLOOKUP($A80,'Formatted Plaintext'!$A:$E,3,FALSE)</f>
        <v>Derry Cooperative SAU Office</v>
      </c>
      <c r="D80" t="str">
        <f>VLOOKUP($A80,'Formatted Plaintext'!$A:$E,4,FALSE)</f>
        <v>4/1/2018</v>
      </c>
      <c r="E80" t="str">
        <f>VLOOKUP($A80,'Formatted Plaintext'!$A:$E,5,FALSE)</f>
        <v>MLK</v>
      </c>
      <c r="F80">
        <v>246</v>
      </c>
      <c r="G80">
        <v>0</v>
      </c>
      <c r="H80">
        <v>953</v>
      </c>
      <c r="I80">
        <v>1199</v>
      </c>
    </row>
    <row r="81" spans="1:9" x14ac:dyDescent="0.2">
      <c r="A81" s="6" t="s">
        <v>242</v>
      </c>
      <c r="B81">
        <f>VLOOKUP($A81,'Formatted Plaintext'!$A:$E,2,FALSE)</f>
        <v>10</v>
      </c>
      <c r="C81" t="str">
        <f>VLOOKUP($A81,'Formatted Plaintext'!$A:$E,3,FALSE)</f>
        <v>Derry Cooperative SAU Office</v>
      </c>
      <c r="D81" t="str">
        <f>VLOOKUP($A81,'Formatted Plaintext'!$A:$E,4,FALSE)</f>
        <v>4/1/2018</v>
      </c>
      <c r="E81" t="str">
        <f>VLOOKUP($A81,'Formatted Plaintext'!$A:$E,5,FALSE)</f>
        <v>SNBrk</v>
      </c>
      <c r="F81">
        <v>1099</v>
      </c>
      <c r="G81">
        <v>234</v>
      </c>
      <c r="H81">
        <v>1303</v>
      </c>
      <c r="I81">
        <v>2636</v>
      </c>
    </row>
    <row r="82" spans="1:9" x14ac:dyDescent="0.2">
      <c r="A82" s="6" t="s">
        <v>243</v>
      </c>
      <c r="B82">
        <f>VLOOKUP($A82,'Formatted Plaintext'!$A:$E,2,FALSE)</f>
        <v>10</v>
      </c>
      <c r="C82" t="str">
        <f>VLOOKUP($A82,'Formatted Plaintext'!$A:$E,3,FALSE)</f>
        <v>Derry Cooperative SAU Office</v>
      </c>
      <c r="D82" t="str">
        <f>VLOOKUP($A82,'Formatted Plaintext'!$A:$E,4,FALSE)</f>
        <v>5/1/2018</v>
      </c>
      <c r="E82" t="str">
        <f>VLOOKUP($A82,'Formatted Plaintext'!$A:$E,5,FALSE)</f>
        <v>BRK</v>
      </c>
      <c r="F82">
        <v>2921</v>
      </c>
      <c r="G82">
        <v>650</v>
      </c>
      <c r="H82">
        <v>3982</v>
      </c>
      <c r="I82">
        <v>7553</v>
      </c>
    </row>
    <row r="83" spans="1:9" x14ac:dyDescent="0.2">
      <c r="A83" s="6" t="s">
        <v>244</v>
      </c>
      <c r="B83">
        <f>VLOOKUP($A83,'Formatted Plaintext'!$A:$E,2,FALSE)</f>
        <v>10</v>
      </c>
      <c r="C83" t="str">
        <f>VLOOKUP($A83,'Formatted Plaintext'!$A:$E,3,FALSE)</f>
        <v>Derry Cooperative SAU Office</v>
      </c>
      <c r="D83" t="str">
        <f>VLOOKUP($A83,'Formatted Plaintext'!$A:$E,4,FALSE)</f>
        <v>5/1/2018</v>
      </c>
      <c r="E83" t="str">
        <f>VLOOKUP($A83,'Formatted Plaintext'!$A:$E,5,FALSE)</f>
        <v>LUN</v>
      </c>
      <c r="F83">
        <v>10666</v>
      </c>
      <c r="G83">
        <v>2885</v>
      </c>
      <c r="H83">
        <v>24842</v>
      </c>
      <c r="I83">
        <v>38393</v>
      </c>
    </row>
    <row r="84" spans="1:9" x14ac:dyDescent="0.2">
      <c r="A84" s="6" t="s">
        <v>245</v>
      </c>
      <c r="B84">
        <f>VLOOKUP($A84,'Formatted Plaintext'!$A:$E,2,FALSE)</f>
        <v>10</v>
      </c>
      <c r="C84" t="str">
        <f>VLOOKUP($A84,'Formatted Plaintext'!$A:$E,3,FALSE)</f>
        <v>Derry Cooperative SAU Office</v>
      </c>
      <c r="D84" t="str">
        <f>VLOOKUP($A84,'Formatted Plaintext'!$A:$E,4,FALSE)</f>
        <v>5/1/2018</v>
      </c>
      <c r="E84" t="str">
        <f>VLOOKUP($A84,'Formatted Plaintext'!$A:$E,5,FALSE)</f>
        <v>MLK</v>
      </c>
      <c r="F84">
        <v>304</v>
      </c>
      <c r="G84">
        <v>0</v>
      </c>
      <c r="H84">
        <v>1306</v>
      </c>
      <c r="I84">
        <v>1610</v>
      </c>
    </row>
    <row r="85" spans="1:9" x14ac:dyDescent="0.2">
      <c r="A85" s="6" t="s">
        <v>246</v>
      </c>
      <c r="B85">
        <f>VLOOKUP($A85,'Formatted Plaintext'!$A:$E,2,FALSE)</f>
        <v>10</v>
      </c>
      <c r="C85" t="str">
        <f>VLOOKUP($A85,'Formatted Plaintext'!$A:$E,3,FALSE)</f>
        <v>Derry Cooperative SAU Office</v>
      </c>
      <c r="D85" t="str">
        <f>VLOOKUP($A85,'Formatted Plaintext'!$A:$E,4,FALSE)</f>
        <v>5/1/2018</v>
      </c>
      <c r="E85" t="str">
        <f>VLOOKUP($A85,'Formatted Plaintext'!$A:$E,5,FALSE)</f>
        <v>SNBrk</v>
      </c>
      <c r="F85">
        <v>1602</v>
      </c>
      <c r="G85">
        <v>370</v>
      </c>
      <c r="H85">
        <v>1717</v>
      </c>
      <c r="I85">
        <v>3689</v>
      </c>
    </row>
    <row r="86" spans="1:9" x14ac:dyDescent="0.2">
      <c r="A86" s="6" t="s">
        <v>247</v>
      </c>
      <c r="B86">
        <f>VLOOKUP($A86,'Formatted Plaintext'!$A:$E,2,FALSE)</f>
        <v>10</v>
      </c>
      <c r="C86" t="str">
        <f>VLOOKUP($A86,'Formatted Plaintext'!$A:$E,3,FALSE)</f>
        <v>Derry Cooperative SAU Office</v>
      </c>
      <c r="D86" t="str">
        <f>VLOOKUP($A86,'Formatted Plaintext'!$A:$E,4,FALSE)</f>
        <v>6/1/2018</v>
      </c>
      <c r="E86" t="str">
        <f>VLOOKUP($A86,'Formatted Plaintext'!$A:$E,5,FALSE)</f>
        <v>BRK</v>
      </c>
      <c r="F86">
        <v>1393</v>
      </c>
      <c r="G86">
        <v>266</v>
      </c>
      <c r="H86">
        <v>1849</v>
      </c>
      <c r="I86">
        <v>3508</v>
      </c>
    </row>
    <row r="87" spans="1:9" x14ac:dyDescent="0.2">
      <c r="A87" s="6" t="s">
        <v>248</v>
      </c>
      <c r="B87">
        <f>VLOOKUP($A87,'Formatted Plaintext'!$A:$E,2,FALSE)</f>
        <v>10</v>
      </c>
      <c r="C87" t="str">
        <f>VLOOKUP($A87,'Formatted Plaintext'!$A:$E,3,FALSE)</f>
        <v>Derry Cooperative SAU Office</v>
      </c>
      <c r="D87" t="str">
        <f>VLOOKUP($A87,'Formatted Plaintext'!$A:$E,4,FALSE)</f>
        <v>6/1/2018</v>
      </c>
      <c r="E87" t="str">
        <f>VLOOKUP($A87,'Formatted Plaintext'!$A:$E,5,FALSE)</f>
        <v>LUN</v>
      </c>
      <c r="F87">
        <v>5158</v>
      </c>
      <c r="G87">
        <v>1374</v>
      </c>
      <c r="H87">
        <v>12248</v>
      </c>
      <c r="I87">
        <v>18780</v>
      </c>
    </row>
    <row r="88" spans="1:9" x14ac:dyDescent="0.2">
      <c r="A88" s="6" t="s">
        <v>249</v>
      </c>
      <c r="B88">
        <f>VLOOKUP($A88,'Formatted Plaintext'!$A:$E,2,FALSE)</f>
        <v>10</v>
      </c>
      <c r="C88" t="str">
        <f>VLOOKUP($A88,'Formatted Plaintext'!$A:$E,3,FALSE)</f>
        <v>Derry Cooperative SAU Office</v>
      </c>
      <c r="D88" t="str">
        <f>VLOOKUP($A88,'Formatted Plaintext'!$A:$E,4,FALSE)</f>
        <v>6/1/2018</v>
      </c>
      <c r="E88" t="str">
        <f>VLOOKUP($A88,'Formatted Plaintext'!$A:$E,5,FALSE)</f>
        <v>MLK</v>
      </c>
      <c r="F88">
        <v>122</v>
      </c>
      <c r="G88">
        <v>0</v>
      </c>
      <c r="H88">
        <v>495</v>
      </c>
      <c r="I88">
        <v>617</v>
      </c>
    </row>
    <row r="89" spans="1:9" x14ac:dyDescent="0.2">
      <c r="A89" s="6" t="s">
        <v>250</v>
      </c>
      <c r="B89">
        <f>VLOOKUP($A89,'Formatted Plaintext'!$A:$E,2,FALSE)</f>
        <v>10</v>
      </c>
      <c r="C89" t="str">
        <f>VLOOKUP($A89,'Formatted Plaintext'!$A:$E,3,FALSE)</f>
        <v>Derry Cooperative SAU Office</v>
      </c>
      <c r="D89" t="str">
        <f>VLOOKUP($A89,'Formatted Plaintext'!$A:$E,4,FALSE)</f>
        <v>6/1/2018</v>
      </c>
      <c r="E89" t="str">
        <f>VLOOKUP($A89,'Formatted Plaintext'!$A:$E,5,FALSE)</f>
        <v>SNBrk</v>
      </c>
      <c r="F89">
        <v>737</v>
      </c>
      <c r="G89">
        <v>183</v>
      </c>
      <c r="H89">
        <v>807</v>
      </c>
      <c r="I89">
        <v>1727</v>
      </c>
    </row>
    <row r="90" spans="1:9" x14ac:dyDescent="0.2">
      <c r="A90" s="6" t="s">
        <v>251</v>
      </c>
      <c r="B90">
        <f>VLOOKUP($A90,'Formatted Plaintext'!$A:$E,2,FALSE)</f>
        <v>1063</v>
      </c>
      <c r="C90" t="str">
        <f>VLOOKUP($A90,'Formatted Plaintext'!$A:$E,3,FALSE)</f>
        <v>Making Community Connections Charter</v>
      </c>
      <c r="D90" t="str">
        <f>VLOOKUP($A90,'Formatted Plaintext'!$A:$E,4,FALSE)</f>
        <v>1/1/2018</v>
      </c>
      <c r="E90" t="str">
        <f>VLOOKUP($A90,'Formatted Plaintext'!$A:$E,5,FALSE)</f>
        <v>LUN</v>
      </c>
      <c r="F90">
        <v>253</v>
      </c>
      <c r="G90">
        <v>60</v>
      </c>
      <c r="H90">
        <v>104</v>
      </c>
      <c r="I90">
        <v>417</v>
      </c>
    </row>
    <row r="91" spans="1:9" x14ac:dyDescent="0.2">
      <c r="A91" s="6" t="s">
        <v>252</v>
      </c>
      <c r="B91">
        <f>VLOOKUP($A91,'Formatted Plaintext'!$A:$E,2,FALSE)</f>
        <v>1063</v>
      </c>
      <c r="C91" t="str">
        <f>VLOOKUP($A91,'Formatted Plaintext'!$A:$E,3,FALSE)</f>
        <v>Making Community Connections Charter</v>
      </c>
      <c r="D91" t="str">
        <f>VLOOKUP($A91,'Formatted Plaintext'!$A:$E,4,FALSE)</f>
        <v>1/1/2018</v>
      </c>
      <c r="E91" t="str">
        <f>VLOOKUP($A91,'Formatted Plaintext'!$A:$E,5,FALSE)</f>
        <v>SNBrk</v>
      </c>
      <c r="F91">
        <v>67</v>
      </c>
      <c r="G91">
        <v>30</v>
      </c>
      <c r="H91">
        <v>12</v>
      </c>
      <c r="I91">
        <v>109</v>
      </c>
    </row>
    <row r="92" spans="1:9" x14ac:dyDescent="0.2">
      <c r="A92" s="6" t="s">
        <v>253</v>
      </c>
      <c r="B92">
        <f>VLOOKUP($A92,'Formatted Plaintext'!$A:$E,2,FALSE)</f>
        <v>1063</v>
      </c>
      <c r="C92" t="str">
        <f>VLOOKUP($A92,'Formatted Plaintext'!$A:$E,3,FALSE)</f>
        <v>Making Community Connections Charter</v>
      </c>
      <c r="D92" t="str">
        <f>VLOOKUP($A92,'Formatted Plaintext'!$A:$E,4,FALSE)</f>
        <v>10/1/2017</v>
      </c>
      <c r="E92" t="str">
        <f>VLOOKUP($A92,'Formatted Plaintext'!$A:$E,5,FALSE)</f>
        <v>LUN</v>
      </c>
      <c r="F92">
        <v>271</v>
      </c>
      <c r="G92">
        <v>47</v>
      </c>
      <c r="H92">
        <v>93</v>
      </c>
      <c r="I92">
        <v>411</v>
      </c>
    </row>
    <row r="93" spans="1:9" x14ac:dyDescent="0.2">
      <c r="A93" s="6" t="s">
        <v>254</v>
      </c>
      <c r="B93">
        <f>VLOOKUP($A93,'Formatted Plaintext'!$A:$E,2,FALSE)</f>
        <v>1063</v>
      </c>
      <c r="C93" t="str">
        <f>VLOOKUP($A93,'Formatted Plaintext'!$A:$E,3,FALSE)</f>
        <v>Making Community Connections Charter</v>
      </c>
      <c r="D93" t="str">
        <f>VLOOKUP($A93,'Formatted Plaintext'!$A:$E,4,FALSE)</f>
        <v>10/1/2017</v>
      </c>
      <c r="E93" t="str">
        <f>VLOOKUP($A93,'Formatted Plaintext'!$A:$E,5,FALSE)</f>
        <v>SNBrk</v>
      </c>
      <c r="F93">
        <v>84</v>
      </c>
      <c r="G93">
        <v>22</v>
      </c>
      <c r="H93">
        <v>36</v>
      </c>
      <c r="I93">
        <v>142</v>
      </c>
    </row>
    <row r="94" spans="1:9" x14ac:dyDescent="0.2">
      <c r="A94" s="6" t="s">
        <v>255</v>
      </c>
      <c r="B94">
        <f>VLOOKUP($A94,'Formatted Plaintext'!$A:$E,2,FALSE)</f>
        <v>1063</v>
      </c>
      <c r="C94" t="str">
        <f>VLOOKUP($A94,'Formatted Plaintext'!$A:$E,3,FALSE)</f>
        <v>Making Community Connections Charter</v>
      </c>
      <c r="D94" t="str">
        <f>VLOOKUP($A94,'Formatted Plaintext'!$A:$E,4,FALSE)</f>
        <v>11/1/2017</v>
      </c>
      <c r="E94" t="str">
        <f>VLOOKUP($A94,'Formatted Plaintext'!$A:$E,5,FALSE)</f>
        <v>LUN</v>
      </c>
      <c r="F94">
        <v>350</v>
      </c>
      <c r="G94">
        <v>67</v>
      </c>
      <c r="H94">
        <v>125</v>
      </c>
      <c r="I94">
        <v>542</v>
      </c>
    </row>
    <row r="95" spans="1:9" x14ac:dyDescent="0.2">
      <c r="A95" s="6" t="s">
        <v>256</v>
      </c>
      <c r="B95">
        <f>VLOOKUP($A95,'Formatted Plaintext'!$A:$E,2,FALSE)</f>
        <v>1063</v>
      </c>
      <c r="C95" t="str">
        <f>VLOOKUP($A95,'Formatted Plaintext'!$A:$E,3,FALSE)</f>
        <v>Making Community Connections Charter</v>
      </c>
      <c r="D95" t="str">
        <f>VLOOKUP($A95,'Formatted Plaintext'!$A:$E,4,FALSE)</f>
        <v>11/1/2017</v>
      </c>
      <c r="E95" t="str">
        <f>VLOOKUP($A95,'Formatted Plaintext'!$A:$E,5,FALSE)</f>
        <v>SNBrk</v>
      </c>
      <c r="F95">
        <v>91</v>
      </c>
      <c r="G95">
        <v>25</v>
      </c>
      <c r="H95">
        <v>28</v>
      </c>
      <c r="I95">
        <v>144</v>
      </c>
    </row>
    <row r="96" spans="1:9" x14ac:dyDescent="0.2">
      <c r="A96" s="6" t="s">
        <v>257</v>
      </c>
      <c r="B96">
        <f>VLOOKUP($A96,'Formatted Plaintext'!$A:$E,2,FALSE)</f>
        <v>1063</v>
      </c>
      <c r="C96" t="str">
        <f>VLOOKUP($A96,'Formatted Plaintext'!$A:$E,3,FALSE)</f>
        <v>Making Community Connections Charter</v>
      </c>
      <c r="D96" t="str">
        <f>VLOOKUP($A96,'Formatted Plaintext'!$A:$E,4,FALSE)</f>
        <v>12/1/2017</v>
      </c>
      <c r="E96" t="str">
        <f>VLOOKUP($A96,'Formatted Plaintext'!$A:$E,5,FALSE)</f>
        <v>LUN</v>
      </c>
      <c r="F96">
        <v>161</v>
      </c>
      <c r="G96">
        <v>37</v>
      </c>
      <c r="H96">
        <v>59</v>
      </c>
      <c r="I96">
        <v>257</v>
      </c>
    </row>
    <row r="97" spans="1:9" x14ac:dyDescent="0.2">
      <c r="A97" s="6" t="s">
        <v>258</v>
      </c>
      <c r="B97">
        <f>VLOOKUP($A97,'Formatted Plaintext'!$A:$E,2,FALSE)</f>
        <v>1063</v>
      </c>
      <c r="C97" t="str">
        <f>VLOOKUP($A97,'Formatted Plaintext'!$A:$E,3,FALSE)</f>
        <v>Making Community Connections Charter</v>
      </c>
      <c r="D97" t="str">
        <f>VLOOKUP($A97,'Formatted Plaintext'!$A:$E,4,FALSE)</f>
        <v>12/1/2017</v>
      </c>
      <c r="E97" t="str">
        <f>VLOOKUP($A97,'Formatted Plaintext'!$A:$E,5,FALSE)</f>
        <v>SNBrk</v>
      </c>
      <c r="F97">
        <v>51</v>
      </c>
      <c r="G97">
        <v>17</v>
      </c>
      <c r="H97">
        <v>18</v>
      </c>
      <c r="I97">
        <v>86</v>
      </c>
    </row>
    <row r="98" spans="1:9" x14ac:dyDescent="0.2">
      <c r="A98" s="6" t="s">
        <v>259</v>
      </c>
      <c r="B98">
        <f>VLOOKUP($A98,'Formatted Plaintext'!$A:$E,2,FALSE)</f>
        <v>1063</v>
      </c>
      <c r="C98" t="str">
        <f>VLOOKUP($A98,'Formatted Plaintext'!$A:$E,3,FALSE)</f>
        <v>Making Community Connections Charter</v>
      </c>
      <c r="D98" t="str">
        <f>VLOOKUP($A98,'Formatted Plaintext'!$A:$E,4,FALSE)</f>
        <v>2/1/2018</v>
      </c>
      <c r="E98" t="str">
        <f>VLOOKUP($A98,'Formatted Plaintext'!$A:$E,5,FALSE)</f>
        <v>LUN</v>
      </c>
      <c r="F98">
        <v>255</v>
      </c>
      <c r="G98">
        <v>55</v>
      </c>
      <c r="H98">
        <v>102</v>
      </c>
      <c r="I98">
        <v>412</v>
      </c>
    </row>
    <row r="99" spans="1:9" x14ac:dyDescent="0.2">
      <c r="A99" s="6" t="s">
        <v>260</v>
      </c>
      <c r="B99">
        <f>VLOOKUP($A99,'Formatted Plaintext'!$A:$E,2,FALSE)</f>
        <v>1063</v>
      </c>
      <c r="C99" t="str">
        <f>VLOOKUP($A99,'Formatted Plaintext'!$A:$E,3,FALSE)</f>
        <v>Making Community Connections Charter</v>
      </c>
      <c r="D99" t="str">
        <f>VLOOKUP($A99,'Formatted Plaintext'!$A:$E,4,FALSE)</f>
        <v>2/1/2018</v>
      </c>
      <c r="E99" t="str">
        <f>VLOOKUP($A99,'Formatted Plaintext'!$A:$E,5,FALSE)</f>
        <v>SNBrk</v>
      </c>
      <c r="F99">
        <v>69</v>
      </c>
      <c r="G99">
        <v>23</v>
      </c>
      <c r="H99">
        <v>34</v>
      </c>
      <c r="I99">
        <v>126</v>
      </c>
    </row>
    <row r="100" spans="1:9" x14ac:dyDescent="0.2">
      <c r="A100" s="6" t="s">
        <v>261</v>
      </c>
      <c r="B100">
        <f>VLOOKUP($A100,'Formatted Plaintext'!$A:$E,2,FALSE)</f>
        <v>1063</v>
      </c>
      <c r="C100" t="str">
        <f>VLOOKUP($A100,'Formatted Plaintext'!$A:$E,3,FALSE)</f>
        <v>Making Community Connections Charter</v>
      </c>
      <c r="D100" t="str">
        <f>VLOOKUP($A100,'Formatted Plaintext'!$A:$E,4,FALSE)</f>
        <v>3/1/2018</v>
      </c>
      <c r="E100" t="str">
        <f>VLOOKUP($A100,'Formatted Plaintext'!$A:$E,5,FALSE)</f>
        <v>LUN</v>
      </c>
      <c r="F100">
        <v>150</v>
      </c>
      <c r="G100">
        <v>26</v>
      </c>
      <c r="H100">
        <v>66</v>
      </c>
      <c r="I100">
        <v>242</v>
      </c>
    </row>
    <row r="101" spans="1:9" x14ac:dyDescent="0.2">
      <c r="A101" s="6" t="s">
        <v>262</v>
      </c>
      <c r="B101">
        <f>VLOOKUP($A101,'Formatted Plaintext'!$A:$E,2,FALSE)</f>
        <v>1063</v>
      </c>
      <c r="C101" t="str">
        <f>VLOOKUP($A101,'Formatted Plaintext'!$A:$E,3,FALSE)</f>
        <v>Making Community Connections Charter</v>
      </c>
      <c r="D101" t="str">
        <f>VLOOKUP($A101,'Formatted Plaintext'!$A:$E,4,FALSE)</f>
        <v>3/1/2018</v>
      </c>
      <c r="E101" t="str">
        <f>VLOOKUP($A101,'Formatted Plaintext'!$A:$E,5,FALSE)</f>
        <v>SNBrk</v>
      </c>
      <c r="F101">
        <v>33</v>
      </c>
      <c r="G101">
        <v>7</v>
      </c>
      <c r="H101">
        <v>20</v>
      </c>
      <c r="I101">
        <v>60</v>
      </c>
    </row>
    <row r="102" spans="1:9" x14ac:dyDescent="0.2">
      <c r="A102" s="6" t="s">
        <v>263</v>
      </c>
      <c r="B102">
        <f>VLOOKUP($A102,'Formatted Plaintext'!$A:$E,2,FALSE)</f>
        <v>1063</v>
      </c>
      <c r="C102" t="str">
        <f>VLOOKUP($A102,'Formatted Plaintext'!$A:$E,3,FALSE)</f>
        <v>Making Community Connections Charter</v>
      </c>
      <c r="D102" t="str">
        <f>VLOOKUP($A102,'Formatted Plaintext'!$A:$E,4,FALSE)</f>
        <v>4/1/2018</v>
      </c>
      <c r="E102" t="str">
        <f>VLOOKUP($A102,'Formatted Plaintext'!$A:$E,5,FALSE)</f>
        <v>LUN</v>
      </c>
      <c r="F102">
        <v>282</v>
      </c>
      <c r="G102">
        <v>46</v>
      </c>
      <c r="H102">
        <v>101</v>
      </c>
      <c r="I102">
        <v>429</v>
      </c>
    </row>
    <row r="103" spans="1:9" x14ac:dyDescent="0.2">
      <c r="A103" s="6" t="s">
        <v>264</v>
      </c>
      <c r="B103">
        <f>VLOOKUP($A103,'Formatted Plaintext'!$A:$E,2,FALSE)</f>
        <v>1063</v>
      </c>
      <c r="C103" t="str">
        <f>VLOOKUP($A103,'Formatted Plaintext'!$A:$E,3,FALSE)</f>
        <v>Making Community Connections Charter</v>
      </c>
      <c r="D103" t="str">
        <f>VLOOKUP($A103,'Formatted Plaintext'!$A:$E,4,FALSE)</f>
        <v>4/1/2018</v>
      </c>
      <c r="E103" t="str">
        <f>VLOOKUP($A103,'Formatted Plaintext'!$A:$E,5,FALSE)</f>
        <v>SNBrk</v>
      </c>
      <c r="F103">
        <v>66</v>
      </c>
      <c r="G103">
        <v>19</v>
      </c>
      <c r="H103">
        <v>26</v>
      </c>
      <c r="I103">
        <v>111</v>
      </c>
    </row>
    <row r="104" spans="1:9" x14ac:dyDescent="0.2">
      <c r="A104" s="6" t="s">
        <v>265</v>
      </c>
      <c r="B104">
        <f>VLOOKUP($A104,'Formatted Plaintext'!$A:$E,2,FALSE)</f>
        <v>1063</v>
      </c>
      <c r="C104" t="str">
        <f>VLOOKUP($A104,'Formatted Plaintext'!$A:$E,3,FALSE)</f>
        <v>Making Community Connections Charter</v>
      </c>
      <c r="D104" t="str">
        <f>VLOOKUP($A104,'Formatted Plaintext'!$A:$E,4,FALSE)</f>
        <v>5/1/2018</v>
      </c>
      <c r="E104" t="str">
        <f>VLOOKUP($A104,'Formatted Plaintext'!$A:$E,5,FALSE)</f>
        <v>LUN</v>
      </c>
      <c r="F104">
        <v>407</v>
      </c>
      <c r="G104">
        <v>91</v>
      </c>
      <c r="H104">
        <v>174</v>
      </c>
      <c r="I104">
        <v>672</v>
      </c>
    </row>
    <row r="105" spans="1:9" x14ac:dyDescent="0.2">
      <c r="A105" s="6" t="s">
        <v>266</v>
      </c>
      <c r="B105">
        <f>VLOOKUP($A105,'Formatted Plaintext'!$A:$E,2,FALSE)</f>
        <v>1063</v>
      </c>
      <c r="C105" t="str">
        <f>VLOOKUP($A105,'Formatted Plaintext'!$A:$E,3,FALSE)</f>
        <v>Making Community Connections Charter</v>
      </c>
      <c r="D105" t="str">
        <f>VLOOKUP($A105,'Formatted Plaintext'!$A:$E,4,FALSE)</f>
        <v>5/1/2018</v>
      </c>
      <c r="E105" t="str">
        <f>VLOOKUP($A105,'Formatted Plaintext'!$A:$E,5,FALSE)</f>
        <v>SNBrk</v>
      </c>
      <c r="F105">
        <v>197</v>
      </c>
      <c r="G105">
        <v>61</v>
      </c>
      <c r="H105">
        <v>64</v>
      </c>
      <c r="I105">
        <v>322</v>
      </c>
    </row>
    <row r="106" spans="1:9" x14ac:dyDescent="0.2">
      <c r="A106" s="6" t="s">
        <v>267</v>
      </c>
      <c r="B106">
        <f>VLOOKUP($A106,'Formatted Plaintext'!$A:$E,2,FALSE)</f>
        <v>1063</v>
      </c>
      <c r="C106" t="str">
        <f>VLOOKUP($A106,'Formatted Plaintext'!$A:$E,3,FALSE)</f>
        <v>Making Community Connections Charter</v>
      </c>
      <c r="D106" t="str">
        <f>VLOOKUP($A106,'Formatted Plaintext'!$A:$E,4,FALSE)</f>
        <v>6/1/2018</v>
      </c>
      <c r="E106" t="str">
        <f>VLOOKUP($A106,'Formatted Plaintext'!$A:$E,5,FALSE)</f>
        <v>LUN</v>
      </c>
      <c r="F106">
        <v>182</v>
      </c>
      <c r="G106">
        <v>44</v>
      </c>
      <c r="H106">
        <v>67</v>
      </c>
      <c r="I106">
        <v>293</v>
      </c>
    </row>
    <row r="107" spans="1:9" x14ac:dyDescent="0.2">
      <c r="A107" s="6" t="s">
        <v>268</v>
      </c>
      <c r="B107">
        <f>VLOOKUP($A107,'Formatted Plaintext'!$A:$E,2,FALSE)</f>
        <v>1063</v>
      </c>
      <c r="C107" t="str">
        <f>VLOOKUP($A107,'Formatted Plaintext'!$A:$E,3,FALSE)</f>
        <v>Making Community Connections Charter</v>
      </c>
      <c r="D107" t="str">
        <f>VLOOKUP($A107,'Formatted Plaintext'!$A:$E,4,FALSE)</f>
        <v>6/1/2018</v>
      </c>
      <c r="E107" t="str">
        <f>VLOOKUP($A107,'Formatted Plaintext'!$A:$E,5,FALSE)</f>
        <v>SNBrk</v>
      </c>
      <c r="F107">
        <v>47</v>
      </c>
      <c r="G107">
        <v>11</v>
      </c>
      <c r="H107">
        <v>21</v>
      </c>
      <c r="I107">
        <v>79</v>
      </c>
    </row>
    <row r="108" spans="1:9" x14ac:dyDescent="0.2">
      <c r="A108" s="6" t="s">
        <v>269</v>
      </c>
      <c r="B108">
        <f>VLOOKUP($A108,'Formatted Plaintext'!$A:$E,2,FALSE)</f>
        <v>1063</v>
      </c>
      <c r="C108" t="str">
        <f>VLOOKUP($A108,'Formatted Plaintext'!$A:$E,3,FALSE)</f>
        <v>Making Community Connections Charter</v>
      </c>
      <c r="D108" t="str">
        <f>VLOOKUP($A108,'Formatted Plaintext'!$A:$E,4,FALSE)</f>
        <v>8/1/2017</v>
      </c>
      <c r="E108" t="str">
        <f>VLOOKUP($A108,'Formatted Plaintext'!$A:$E,5,FALSE)</f>
        <v>LUN</v>
      </c>
      <c r="F108">
        <v>277</v>
      </c>
      <c r="G108">
        <v>41</v>
      </c>
      <c r="H108">
        <v>107</v>
      </c>
      <c r="I108">
        <v>425</v>
      </c>
    </row>
    <row r="109" spans="1:9" x14ac:dyDescent="0.2">
      <c r="A109" s="6" t="s">
        <v>270</v>
      </c>
      <c r="B109">
        <f>VLOOKUP($A109,'Formatted Plaintext'!$A:$E,2,FALSE)</f>
        <v>1063</v>
      </c>
      <c r="C109" t="str">
        <f>VLOOKUP($A109,'Formatted Plaintext'!$A:$E,3,FALSE)</f>
        <v>Making Community Connections Charter</v>
      </c>
      <c r="D109" t="str">
        <f>VLOOKUP($A109,'Formatted Plaintext'!$A:$E,4,FALSE)</f>
        <v>8/1/2017</v>
      </c>
      <c r="E109" t="str">
        <f>VLOOKUP($A109,'Formatted Plaintext'!$A:$E,5,FALSE)</f>
        <v>SNBrk</v>
      </c>
      <c r="F109">
        <v>70</v>
      </c>
      <c r="G109">
        <v>8</v>
      </c>
      <c r="H109">
        <v>17</v>
      </c>
      <c r="I109">
        <v>95</v>
      </c>
    </row>
    <row r="110" spans="1:9" x14ac:dyDescent="0.2">
      <c r="A110" s="6" t="s">
        <v>271</v>
      </c>
      <c r="B110">
        <f>VLOOKUP($A110,'Formatted Plaintext'!$A:$E,2,FALSE)</f>
        <v>1063</v>
      </c>
      <c r="C110" t="str">
        <f>VLOOKUP($A110,'Formatted Plaintext'!$A:$E,3,FALSE)</f>
        <v>Making Community Connections Charter</v>
      </c>
      <c r="D110" t="str">
        <f>VLOOKUP($A110,'Formatted Plaintext'!$A:$E,4,FALSE)</f>
        <v>9/1/2017</v>
      </c>
      <c r="E110" t="str">
        <f>VLOOKUP($A110,'Formatted Plaintext'!$A:$E,5,FALSE)</f>
        <v>LUN</v>
      </c>
      <c r="F110">
        <v>118</v>
      </c>
      <c r="G110">
        <v>24</v>
      </c>
      <c r="H110">
        <v>62</v>
      </c>
      <c r="I110">
        <v>204</v>
      </c>
    </row>
    <row r="111" spans="1:9" x14ac:dyDescent="0.2">
      <c r="A111" s="6" t="s">
        <v>272</v>
      </c>
      <c r="B111">
        <f>VLOOKUP($A111,'Formatted Plaintext'!$A:$E,2,FALSE)</f>
        <v>1063</v>
      </c>
      <c r="C111" t="str">
        <f>VLOOKUP($A111,'Formatted Plaintext'!$A:$E,3,FALSE)</f>
        <v>Making Community Connections Charter</v>
      </c>
      <c r="D111" t="str">
        <f>VLOOKUP($A111,'Formatted Plaintext'!$A:$E,4,FALSE)</f>
        <v>9/1/2017</v>
      </c>
      <c r="E111" t="str">
        <f>VLOOKUP($A111,'Formatted Plaintext'!$A:$E,5,FALSE)</f>
        <v>SNBrk</v>
      </c>
      <c r="F111">
        <v>28</v>
      </c>
      <c r="G111">
        <v>9</v>
      </c>
      <c r="H111">
        <v>10</v>
      </c>
      <c r="I111">
        <v>47</v>
      </c>
    </row>
    <row r="112" spans="1:9" x14ac:dyDescent="0.2">
      <c r="A112" s="6" t="s">
        <v>273</v>
      </c>
      <c r="B112">
        <f>VLOOKUP($A112,'Formatted Plaintext'!$A:$E,2,FALSE)</f>
        <v>10</v>
      </c>
      <c r="C112" t="str">
        <f>VLOOKUP($A112,'Formatted Plaintext'!$A:$E,3,FALSE)</f>
        <v>Derry Cooperative SAU Office</v>
      </c>
      <c r="D112" t="str">
        <f>VLOOKUP($A112,'Formatted Plaintext'!$A:$E,4,FALSE)</f>
        <v>8/1/2017</v>
      </c>
      <c r="E112" t="str">
        <f>VLOOKUP($A112,'Formatted Plaintext'!$A:$E,5,FALSE)</f>
        <v>BRK</v>
      </c>
      <c r="F112">
        <v>108</v>
      </c>
      <c r="G112">
        <v>23</v>
      </c>
      <c r="H112">
        <v>128</v>
      </c>
      <c r="I112">
        <v>259</v>
      </c>
    </row>
    <row r="113" spans="1:9" x14ac:dyDescent="0.2">
      <c r="A113" s="6" t="s">
        <v>274</v>
      </c>
      <c r="B113">
        <f>VLOOKUP($A113,'Formatted Plaintext'!$A:$E,2,FALSE)</f>
        <v>10</v>
      </c>
      <c r="C113" t="str">
        <f>VLOOKUP($A113,'Formatted Plaintext'!$A:$E,3,FALSE)</f>
        <v>Derry Cooperative SAU Office</v>
      </c>
      <c r="D113" t="str">
        <f>VLOOKUP($A113,'Formatted Plaintext'!$A:$E,4,FALSE)</f>
        <v>8/1/2017</v>
      </c>
      <c r="E113" t="str">
        <f>VLOOKUP($A113,'Formatted Plaintext'!$A:$E,5,FALSE)</f>
        <v>LUN</v>
      </c>
      <c r="F113">
        <v>869</v>
      </c>
      <c r="G113">
        <v>228</v>
      </c>
      <c r="H113">
        <v>1937</v>
      </c>
      <c r="I113">
        <v>3034</v>
      </c>
    </row>
    <row r="114" spans="1:9" x14ac:dyDescent="0.2">
      <c r="A114" s="6" t="s">
        <v>275</v>
      </c>
      <c r="B114">
        <f>VLOOKUP($A114,'Formatted Plaintext'!$A:$E,2,FALSE)</f>
        <v>10</v>
      </c>
      <c r="C114" t="str">
        <f>VLOOKUP($A114,'Formatted Plaintext'!$A:$E,3,FALSE)</f>
        <v>Derry Cooperative SAU Office</v>
      </c>
      <c r="D114" t="str">
        <f>VLOOKUP($A114,'Formatted Plaintext'!$A:$E,4,FALSE)</f>
        <v>8/1/2017</v>
      </c>
      <c r="E114" t="str">
        <f>VLOOKUP($A114,'Formatted Plaintext'!$A:$E,5,FALSE)</f>
        <v>MLK</v>
      </c>
      <c r="F114">
        <v>0</v>
      </c>
      <c r="G114">
        <v>0</v>
      </c>
      <c r="H114">
        <v>63</v>
      </c>
      <c r="I114">
        <v>63</v>
      </c>
    </row>
    <row r="115" spans="1:9" x14ac:dyDescent="0.2">
      <c r="A115" s="6" t="s">
        <v>276</v>
      </c>
      <c r="B115">
        <f>VLOOKUP($A115,'Formatted Plaintext'!$A:$E,2,FALSE)</f>
        <v>10</v>
      </c>
      <c r="C115" t="str">
        <f>VLOOKUP($A115,'Formatted Plaintext'!$A:$E,3,FALSE)</f>
        <v>Derry Cooperative SAU Office</v>
      </c>
      <c r="D115" t="str">
        <f>VLOOKUP($A115,'Formatted Plaintext'!$A:$E,4,FALSE)</f>
        <v>8/1/2017</v>
      </c>
      <c r="E115" t="str">
        <f>VLOOKUP($A115,'Formatted Plaintext'!$A:$E,5,FALSE)</f>
        <v>SNBrk</v>
      </c>
      <c r="F115">
        <v>81</v>
      </c>
      <c r="G115">
        <v>10</v>
      </c>
      <c r="H115">
        <v>48</v>
      </c>
      <c r="I115">
        <v>139</v>
      </c>
    </row>
    <row r="116" spans="1:9" x14ac:dyDescent="0.2">
      <c r="A116" s="6" t="s">
        <v>277</v>
      </c>
      <c r="B116">
        <f>VLOOKUP($A116,'Formatted Plaintext'!$A:$E,2,FALSE)</f>
        <v>10</v>
      </c>
      <c r="C116" t="str">
        <f>VLOOKUP($A116,'Formatted Plaintext'!$A:$E,3,FALSE)</f>
        <v>Derry Cooperative SAU Office</v>
      </c>
      <c r="D116" t="str">
        <f>VLOOKUP($A116,'Formatted Plaintext'!$A:$E,4,FALSE)</f>
        <v>9/1/2017</v>
      </c>
      <c r="E116" t="str">
        <f>VLOOKUP($A116,'Formatted Plaintext'!$A:$E,5,FALSE)</f>
        <v>BRK</v>
      </c>
      <c r="F116">
        <v>1993</v>
      </c>
      <c r="G116">
        <v>505</v>
      </c>
      <c r="H116">
        <v>2387</v>
      </c>
      <c r="I116">
        <v>4885</v>
      </c>
    </row>
    <row r="117" spans="1:9" x14ac:dyDescent="0.2">
      <c r="A117" s="6" t="s">
        <v>278</v>
      </c>
      <c r="B117">
        <f>VLOOKUP($A117,'Formatted Plaintext'!$A:$E,2,FALSE)</f>
        <v>10</v>
      </c>
      <c r="C117" t="str">
        <f>VLOOKUP($A117,'Formatted Plaintext'!$A:$E,3,FALSE)</f>
        <v>Derry Cooperative SAU Office</v>
      </c>
      <c r="D117" t="str">
        <f>VLOOKUP($A117,'Formatted Plaintext'!$A:$E,4,FALSE)</f>
        <v>9/1/2017</v>
      </c>
      <c r="E117" t="str">
        <f>VLOOKUP($A117,'Formatted Plaintext'!$A:$E,5,FALSE)</f>
        <v>LUN</v>
      </c>
      <c r="F117">
        <v>9634</v>
      </c>
      <c r="G117">
        <v>2390</v>
      </c>
      <c r="H117">
        <v>20955</v>
      </c>
      <c r="I117">
        <v>32979</v>
      </c>
    </row>
    <row r="118" spans="1:9" x14ac:dyDescent="0.2">
      <c r="A118" s="6" t="s">
        <v>279</v>
      </c>
      <c r="B118">
        <f>VLOOKUP($A118,'Formatted Plaintext'!$A:$E,2,FALSE)</f>
        <v>10</v>
      </c>
      <c r="C118" t="str">
        <f>VLOOKUP($A118,'Formatted Plaintext'!$A:$E,3,FALSE)</f>
        <v>Derry Cooperative SAU Office</v>
      </c>
      <c r="D118" t="str">
        <f>VLOOKUP($A118,'Formatted Plaintext'!$A:$E,4,FALSE)</f>
        <v>9/1/2017</v>
      </c>
      <c r="E118" t="str">
        <f>VLOOKUP($A118,'Formatted Plaintext'!$A:$E,5,FALSE)</f>
        <v>MLK</v>
      </c>
      <c r="F118">
        <v>56</v>
      </c>
      <c r="G118">
        <v>0</v>
      </c>
      <c r="H118">
        <v>900</v>
      </c>
      <c r="I118">
        <v>956</v>
      </c>
    </row>
    <row r="119" spans="1:9" x14ac:dyDescent="0.2">
      <c r="A119" s="6" t="s">
        <v>280</v>
      </c>
      <c r="B119">
        <f>VLOOKUP($A119,'Formatted Plaintext'!$A:$E,2,FALSE)</f>
        <v>10</v>
      </c>
      <c r="C119" t="str">
        <f>VLOOKUP($A119,'Formatted Plaintext'!$A:$E,3,FALSE)</f>
        <v>Derry Cooperative SAU Office</v>
      </c>
      <c r="D119" t="str">
        <f>VLOOKUP($A119,'Formatted Plaintext'!$A:$E,4,FALSE)</f>
        <v>9/1/2017</v>
      </c>
      <c r="E119" t="str">
        <f>VLOOKUP($A119,'Formatted Plaintext'!$A:$E,5,FALSE)</f>
        <v>SNBrk</v>
      </c>
      <c r="F119">
        <v>1318</v>
      </c>
      <c r="G119">
        <v>160</v>
      </c>
      <c r="H119">
        <v>1086</v>
      </c>
      <c r="I119">
        <v>2564</v>
      </c>
    </row>
    <row r="120" spans="1:9" x14ac:dyDescent="0.2">
      <c r="A120" s="6" t="s">
        <v>281</v>
      </c>
      <c r="B120">
        <f>VLOOKUP($A120,'Formatted Plaintext'!$A:$E,2,FALSE)</f>
        <v>1</v>
      </c>
      <c r="C120" t="str">
        <f>VLOOKUP($A120,'Formatted Plaintext'!$A:$E,3,FALSE)</f>
        <v>Contoocook Valley SAU Office</v>
      </c>
      <c r="D120" t="str">
        <f>VLOOKUP($A120,'Formatted Plaintext'!$A:$E,4,FALSE)</f>
        <v>1/1/2018</v>
      </c>
      <c r="E120" t="str">
        <f>VLOOKUP($A120,'Formatted Plaintext'!$A:$E,5,FALSE)</f>
        <v>BRK</v>
      </c>
      <c r="F120">
        <v>658</v>
      </c>
      <c r="G120">
        <v>61</v>
      </c>
      <c r="H120">
        <v>454</v>
      </c>
      <c r="I120">
        <v>1173</v>
      </c>
    </row>
    <row r="121" spans="1:9" x14ac:dyDescent="0.2">
      <c r="A121" s="6" t="s">
        <v>282</v>
      </c>
      <c r="B121">
        <f>VLOOKUP($A121,'Formatted Plaintext'!$A:$E,2,FALSE)</f>
        <v>1</v>
      </c>
      <c r="C121" t="str">
        <f>VLOOKUP($A121,'Formatted Plaintext'!$A:$E,3,FALSE)</f>
        <v>Contoocook Valley SAU Office</v>
      </c>
      <c r="D121" t="str">
        <f>VLOOKUP($A121,'Formatted Plaintext'!$A:$E,4,FALSE)</f>
        <v>1/1/2018</v>
      </c>
      <c r="E121" t="str">
        <f>VLOOKUP($A121,'Formatted Plaintext'!$A:$E,5,FALSE)</f>
        <v>LUN</v>
      </c>
      <c r="F121">
        <v>5867</v>
      </c>
      <c r="G121">
        <v>1169</v>
      </c>
      <c r="H121">
        <v>9561</v>
      </c>
      <c r="I121">
        <v>16597</v>
      </c>
    </row>
    <row r="122" spans="1:9" x14ac:dyDescent="0.2">
      <c r="A122" s="6" t="s">
        <v>283</v>
      </c>
      <c r="B122">
        <f>VLOOKUP($A122,'Formatted Plaintext'!$A:$E,2,FALSE)</f>
        <v>1</v>
      </c>
      <c r="C122" t="str">
        <f>VLOOKUP($A122,'Formatted Plaintext'!$A:$E,3,FALSE)</f>
        <v>Contoocook Valley SAU Office</v>
      </c>
      <c r="D122" t="str">
        <f>VLOOKUP($A122,'Formatted Plaintext'!$A:$E,4,FALSE)</f>
        <v>1/1/2018</v>
      </c>
      <c r="E122" t="str">
        <f>VLOOKUP($A122,'Formatted Plaintext'!$A:$E,5,FALSE)</f>
        <v>SNBrk</v>
      </c>
      <c r="F122">
        <v>2068</v>
      </c>
      <c r="G122">
        <v>285</v>
      </c>
      <c r="H122">
        <v>1133</v>
      </c>
      <c r="I122">
        <v>3486</v>
      </c>
    </row>
    <row r="123" spans="1:9" x14ac:dyDescent="0.2">
      <c r="A123" s="6" t="s">
        <v>284</v>
      </c>
      <c r="B123">
        <f>VLOOKUP($A123,'Formatted Plaintext'!$A:$E,2,FALSE)</f>
        <v>1</v>
      </c>
      <c r="C123" t="str">
        <f>VLOOKUP($A123,'Formatted Plaintext'!$A:$E,3,FALSE)</f>
        <v>Contoocook Valley SAU Office</v>
      </c>
      <c r="D123" t="str">
        <f>VLOOKUP($A123,'Formatted Plaintext'!$A:$E,4,FALSE)</f>
        <v>10/1/2017</v>
      </c>
      <c r="E123" t="str">
        <f>VLOOKUP($A123,'Formatted Plaintext'!$A:$E,5,FALSE)</f>
        <v>BRK</v>
      </c>
      <c r="F123">
        <v>880</v>
      </c>
      <c r="G123">
        <v>148</v>
      </c>
      <c r="H123">
        <v>573</v>
      </c>
      <c r="I123">
        <v>1601</v>
      </c>
    </row>
    <row r="124" spans="1:9" x14ac:dyDescent="0.2">
      <c r="A124" s="6" t="s">
        <v>285</v>
      </c>
      <c r="B124">
        <f>VLOOKUP($A124,'Formatted Plaintext'!$A:$E,2,FALSE)</f>
        <v>1</v>
      </c>
      <c r="C124" t="str">
        <f>VLOOKUP($A124,'Formatted Plaintext'!$A:$E,3,FALSE)</f>
        <v>Contoocook Valley SAU Office</v>
      </c>
      <c r="D124" t="str">
        <f>VLOOKUP($A124,'Formatted Plaintext'!$A:$E,4,FALSE)</f>
        <v>10/1/2017</v>
      </c>
      <c r="E124" t="str">
        <f>VLOOKUP($A124,'Formatted Plaintext'!$A:$E,5,FALSE)</f>
        <v>LUN</v>
      </c>
      <c r="F124">
        <v>6880</v>
      </c>
      <c r="G124">
        <v>1466</v>
      </c>
      <c r="H124">
        <v>10522</v>
      </c>
      <c r="I124">
        <v>18868</v>
      </c>
    </row>
    <row r="125" spans="1:9" x14ac:dyDescent="0.2">
      <c r="A125" s="6" t="s">
        <v>286</v>
      </c>
      <c r="B125">
        <f>VLOOKUP($A125,'Formatted Plaintext'!$A:$E,2,FALSE)</f>
        <v>1</v>
      </c>
      <c r="C125" t="str">
        <f>VLOOKUP($A125,'Formatted Plaintext'!$A:$E,3,FALSE)</f>
        <v>Contoocook Valley SAU Office</v>
      </c>
      <c r="D125" t="str">
        <f>VLOOKUP($A125,'Formatted Plaintext'!$A:$E,4,FALSE)</f>
        <v>10/1/2017</v>
      </c>
      <c r="E125" t="str">
        <f>VLOOKUP($A125,'Formatted Plaintext'!$A:$E,5,FALSE)</f>
        <v>SNBrk</v>
      </c>
      <c r="F125">
        <v>2574</v>
      </c>
      <c r="G125">
        <v>454</v>
      </c>
      <c r="H125">
        <v>1472</v>
      </c>
      <c r="I125">
        <v>4500</v>
      </c>
    </row>
    <row r="126" spans="1:9" x14ac:dyDescent="0.2">
      <c r="A126" s="6" t="s">
        <v>287</v>
      </c>
      <c r="B126">
        <f>VLOOKUP($A126,'Formatted Plaintext'!$A:$E,2,FALSE)</f>
        <v>1</v>
      </c>
      <c r="C126" t="str">
        <f>VLOOKUP($A126,'Formatted Plaintext'!$A:$E,3,FALSE)</f>
        <v>Contoocook Valley SAU Office</v>
      </c>
      <c r="D126" t="str">
        <f>VLOOKUP($A126,'Formatted Plaintext'!$A:$E,4,FALSE)</f>
        <v>11/1/2017</v>
      </c>
      <c r="E126" t="str">
        <f>VLOOKUP($A126,'Formatted Plaintext'!$A:$E,5,FALSE)</f>
        <v>BRK</v>
      </c>
      <c r="F126">
        <v>627</v>
      </c>
      <c r="G126">
        <v>69</v>
      </c>
      <c r="H126">
        <v>442</v>
      </c>
      <c r="I126">
        <v>1138</v>
      </c>
    </row>
    <row r="127" spans="1:9" x14ac:dyDescent="0.2">
      <c r="A127" s="6" t="s">
        <v>288</v>
      </c>
      <c r="B127">
        <f>VLOOKUP($A127,'Formatted Plaintext'!$A:$E,2,FALSE)</f>
        <v>1</v>
      </c>
      <c r="C127" t="str">
        <f>VLOOKUP($A127,'Formatted Plaintext'!$A:$E,3,FALSE)</f>
        <v>Contoocook Valley SAU Office</v>
      </c>
      <c r="D127" t="str">
        <f>VLOOKUP($A127,'Formatted Plaintext'!$A:$E,4,FALSE)</f>
        <v>11/1/2017</v>
      </c>
      <c r="E127" t="str">
        <f>VLOOKUP($A127,'Formatted Plaintext'!$A:$E,5,FALSE)</f>
        <v>LUN</v>
      </c>
      <c r="F127">
        <v>5270</v>
      </c>
      <c r="G127">
        <v>1112</v>
      </c>
      <c r="H127">
        <v>8596</v>
      </c>
      <c r="I127">
        <v>14978</v>
      </c>
    </row>
    <row r="128" spans="1:9" x14ac:dyDescent="0.2">
      <c r="A128" s="6" t="s">
        <v>289</v>
      </c>
      <c r="B128">
        <f>VLOOKUP($A128,'Formatted Plaintext'!$A:$E,2,FALSE)</f>
        <v>1</v>
      </c>
      <c r="C128" t="str">
        <f>VLOOKUP($A128,'Formatted Plaintext'!$A:$E,3,FALSE)</f>
        <v>Contoocook Valley SAU Office</v>
      </c>
      <c r="D128" t="str">
        <f>VLOOKUP($A128,'Formatted Plaintext'!$A:$E,4,FALSE)</f>
        <v>11/1/2017</v>
      </c>
      <c r="E128" t="str">
        <f>VLOOKUP($A128,'Formatted Plaintext'!$A:$E,5,FALSE)</f>
        <v>SNBrk</v>
      </c>
      <c r="F128">
        <v>2009</v>
      </c>
      <c r="G128">
        <v>332</v>
      </c>
      <c r="H128">
        <v>1150</v>
      </c>
      <c r="I128">
        <v>3491</v>
      </c>
    </row>
    <row r="129" spans="1:9" x14ac:dyDescent="0.2">
      <c r="A129" s="6" t="s">
        <v>290</v>
      </c>
      <c r="B129">
        <f>VLOOKUP($A129,'Formatted Plaintext'!$A:$E,2,FALSE)</f>
        <v>11</v>
      </c>
      <c r="C129" t="str">
        <f>VLOOKUP($A129,'Formatted Plaintext'!$A:$E,3,FALSE)</f>
        <v>Dover SAU Office</v>
      </c>
      <c r="D129" t="str">
        <f>VLOOKUP($A129,'Formatted Plaintext'!$A:$E,4,FALSE)</f>
        <v>1/1/2018</v>
      </c>
      <c r="E129" t="str">
        <f>VLOOKUP($A129,'Formatted Plaintext'!$A:$E,5,FALSE)</f>
        <v>BRK</v>
      </c>
      <c r="F129">
        <v>1239</v>
      </c>
      <c r="G129">
        <v>181</v>
      </c>
      <c r="H129">
        <v>696</v>
      </c>
      <c r="I129">
        <v>2116</v>
      </c>
    </row>
    <row r="130" spans="1:9" x14ac:dyDescent="0.2">
      <c r="A130" s="6" t="s">
        <v>291</v>
      </c>
      <c r="B130">
        <f>VLOOKUP($A130,'Formatted Plaintext'!$A:$E,2,FALSE)</f>
        <v>11</v>
      </c>
      <c r="C130" t="str">
        <f>VLOOKUP($A130,'Formatted Plaintext'!$A:$E,3,FALSE)</f>
        <v>Dover SAU Office</v>
      </c>
      <c r="D130" t="str">
        <f>VLOOKUP($A130,'Formatted Plaintext'!$A:$E,4,FALSE)</f>
        <v>1/1/2018</v>
      </c>
      <c r="E130" t="str">
        <f>VLOOKUP($A130,'Formatted Plaintext'!$A:$E,5,FALSE)</f>
        <v>LUN</v>
      </c>
      <c r="F130">
        <v>9770</v>
      </c>
      <c r="G130">
        <v>2135</v>
      </c>
      <c r="H130">
        <v>18426</v>
      </c>
      <c r="I130">
        <v>30331</v>
      </c>
    </row>
    <row r="131" spans="1:9" x14ac:dyDescent="0.2">
      <c r="A131" s="6" t="s">
        <v>292</v>
      </c>
      <c r="B131">
        <f>VLOOKUP($A131,'Formatted Plaintext'!$A:$E,2,FALSE)</f>
        <v>11</v>
      </c>
      <c r="C131" t="str">
        <f>VLOOKUP($A131,'Formatted Plaintext'!$A:$E,3,FALSE)</f>
        <v>Dover SAU Office</v>
      </c>
      <c r="D131" t="str">
        <f>VLOOKUP($A131,'Formatted Plaintext'!$A:$E,4,FALSE)</f>
        <v>1/1/2018</v>
      </c>
      <c r="E131" t="str">
        <f>VLOOKUP($A131,'Formatted Plaintext'!$A:$E,5,FALSE)</f>
        <v>SNBrk</v>
      </c>
      <c r="F131">
        <v>2327</v>
      </c>
      <c r="G131">
        <v>188</v>
      </c>
      <c r="H131">
        <v>570</v>
      </c>
      <c r="I131">
        <v>3085</v>
      </c>
    </row>
    <row r="132" spans="1:9" x14ac:dyDescent="0.2">
      <c r="A132" s="6" t="s">
        <v>293</v>
      </c>
      <c r="B132">
        <f>VLOOKUP($A132,'Formatted Plaintext'!$A:$E,2,FALSE)</f>
        <v>11</v>
      </c>
      <c r="C132" t="str">
        <f>VLOOKUP($A132,'Formatted Plaintext'!$A:$E,3,FALSE)</f>
        <v>Dover SAU Office</v>
      </c>
      <c r="D132" t="str">
        <f>VLOOKUP($A132,'Formatted Plaintext'!$A:$E,4,FALSE)</f>
        <v>10/1/2017</v>
      </c>
      <c r="E132" t="str">
        <f>VLOOKUP($A132,'Formatted Plaintext'!$A:$E,5,FALSE)</f>
        <v>BRK</v>
      </c>
      <c r="F132">
        <v>1628</v>
      </c>
      <c r="G132">
        <v>218</v>
      </c>
      <c r="H132">
        <v>715</v>
      </c>
      <c r="I132">
        <v>2561</v>
      </c>
    </row>
    <row r="133" spans="1:9" x14ac:dyDescent="0.2">
      <c r="A133" s="6" t="s">
        <v>294</v>
      </c>
      <c r="B133">
        <f>VLOOKUP($A133,'Formatted Plaintext'!$A:$E,2,FALSE)</f>
        <v>11</v>
      </c>
      <c r="C133" t="str">
        <f>VLOOKUP($A133,'Formatted Plaintext'!$A:$E,3,FALSE)</f>
        <v>Dover SAU Office</v>
      </c>
      <c r="D133" t="str">
        <f>VLOOKUP($A133,'Formatted Plaintext'!$A:$E,4,FALSE)</f>
        <v>10/1/2017</v>
      </c>
      <c r="E133" t="str">
        <f>VLOOKUP($A133,'Formatted Plaintext'!$A:$E,5,FALSE)</f>
        <v>LUN</v>
      </c>
      <c r="F133">
        <v>11826</v>
      </c>
      <c r="G133">
        <v>2413</v>
      </c>
      <c r="H133">
        <v>19830</v>
      </c>
      <c r="I133">
        <v>34069</v>
      </c>
    </row>
    <row r="134" spans="1:9" x14ac:dyDescent="0.2">
      <c r="A134" s="6" t="s">
        <v>295</v>
      </c>
      <c r="B134">
        <f>VLOOKUP($A134,'Formatted Plaintext'!$A:$E,2,FALSE)</f>
        <v>11</v>
      </c>
      <c r="C134" t="str">
        <f>VLOOKUP($A134,'Formatted Plaintext'!$A:$E,3,FALSE)</f>
        <v>Dover SAU Office</v>
      </c>
      <c r="D134" t="str">
        <f>VLOOKUP($A134,'Formatted Plaintext'!$A:$E,4,FALSE)</f>
        <v>10/1/2017</v>
      </c>
      <c r="E134" t="str">
        <f>VLOOKUP($A134,'Formatted Plaintext'!$A:$E,5,FALSE)</f>
        <v>SNBrk</v>
      </c>
      <c r="F134">
        <v>3136</v>
      </c>
      <c r="G134">
        <v>265</v>
      </c>
      <c r="H134">
        <v>661</v>
      </c>
      <c r="I134">
        <v>4062</v>
      </c>
    </row>
    <row r="135" spans="1:9" x14ac:dyDescent="0.2">
      <c r="A135" s="6" t="s">
        <v>296</v>
      </c>
      <c r="B135">
        <f>VLOOKUP($A135,'Formatted Plaintext'!$A:$E,2,FALSE)</f>
        <v>11</v>
      </c>
      <c r="C135" t="str">
        <f>VLOOKUP($A135,'Formatted Plaintext'!$A:$E,3,FALSE)</f>
        <v>Dover SAU Office</v>
      </c>
      <c r="D135" t="str">
        <f>VLOOKUP($A135,'Formatted Plaintext'!$A:$E,4,FALSE)</f>
        <v>11/1/2017</v>
      </c>
      <c r="E135" t="str">
        <f>VLOOKUP($A135,'Formatted Plaintext'!$A:$E,5,FALSE)</f>
        <v>BRK</v>
      </c>
      <c r="F135">
        <v>1478</v>
      </c>
      <c r="G135">
        <v>194</v>
      </c>
      <c r="H135">
        <v>857</v>
      </c>
      <c r="I135">
        <v>2529</v>
      </c>
    </row>
    <row r="136" spans="1:9" x14ac:dyDescent="0.2">
      <c r="A136" s="6" t="s">
        <v>297</v>
      </c>
      <c r="B136">
        <f>VLOOKUP($A136,'Formatted Plaintext'!$A:$E,2,FALSE)</f>
        <v>11</v>
      </c>
      <c r="C136" t="str">
        <f>VLOOKUP($A136,'Formatted Plaintext'!$A:$E,3,FALSE)</f>
        <v>Dover SAU Office</v>
      </c>
      <c r="D136" t="str">
        <f>VLOOKUP($A136,'Formatted Plaintext'!$A:$E,4,FALSE)</f>
        <v>11/1/2017</v>
      </c>
      <c r="E136" t="str">
        <f>VLOOKUP($A136,'Formatted Plaintext'!$A:$E,5,FALSE)</f>
        <v>LUN</v>
      </c>
      <c r="F136">
        <v>9927</v>
      </c>
      <c r="G136">
        <v>1995</v>
      </c>
      <c r="H136">
        <v>19083</v>
      </c>
      <c r="I136">
        <v>31005</v>
      </c>
    </row>
    <row r="137" spans="1:9" x14ac:dyDescent="0.2">
      <c r="A137" s="6" t="s">
        <v>298</v>
      </c>
      <c r="B137">
        <f>VLOOKUP($A137,'Formatted Plaintext'!$A:$E,2,FALSE)</f>
        <v>11</v>
      </c>
      <c r="C137" t="str">
        <f>VLOOKUP($A137,'Formatted Plaintext'!$A:$E,3,FALSE)</f>
        <v>Dover SAU Office</v>
      </c>
      <c r="D137" t="str">
        <f>VLOOKUP($A137,'Formatted Plaintext'!$A:$E,4,FALSE)</f>
        <v>11/1/2017</v>
      </c>
      <c r="E137" t="str">
        <f>VLOOKUP($A137,'Formatted Plaintext'!$A:$E,5,FALSE)</f>
        <v>SNBrk</v>
      </c>
      <c r="F137">
        <v>2613</v>
      </c>
      <c r="G137">
        <v>220</v>
      </c>
      <c r="H137">
        <v>817</v>
      </c>
      <c r="I137">
        <v>3650</v>
      </c>
    </row>
    <row r="138" spans="1:9" x14ac:dyDescent="0.2">
      <c r="A138" s="6" t="s">
        <v>299</v>
      </c>
      <c r="B138">
        <f>VLOOKUP($A138,'Formatted Plaintext'!$A:$E,2,FALSE)</f>
        <v>11</v>
      </c>
      <c r="C138" t="str">
        <f>VLOOKUP($A138,'Formatted Plaintext'!$A:$E,3,FALSE)</f>
        <v>Dover SAU Office</v>
      </c>
      <c r="D138" t="str">
        <f>VLOOKUP($A138,'Formatted Plaintext'!$A:$E,4,FALSE)</f>
        <v>12/1/2017</v>
      </c>
      <c r="E138" t="str">
        <f>VLOOKUP($A138,'Formatted Plaintext'!$A:$E,5,FALSE)</f>
        <v>BRK</v>
      </c>
      <c r="F138">
        <v>1201</v>
      </c>
      <c r="G138">
        <v>169</v>
      </c>
      <c r="H138">
        <v>684</v>
      </c>
      <c r="I138">
        <v>2054</v>
      </c>
    </row>
    <row r="139" spans="1:9" x14ac:dyDescent="0.2">
      <c r="A139" s="6" t="s">
        <v>300</v>
      </c>
      <c r="B139">
        <f>VLOOKUP($A139,'Formatted Plaintext'!$A:$E,2,FALSE)</f>
        <v>11</v>
      </c>
      <c r="C139" t="str">
        <f>VLOOKUP($A139,'Formatted Plaintext'!$A:$E,3,FALSE)</f>
        <v>Dover SAU Office</v>
      </c>
      <c r="D139" t="str">
        <f>VLOOKUP($A139,'Formatted Plaintext'!$A:$E,4,FALSE)</f>
        <v>12/1/2017</v>
      </c>
      <c r="E139" t="str">
        <f>VLOOKUP($A139,'Formatted Plaintext'!$A:$E,5,FALSE)</f>
        <v>LUN</v>
      </c>
      <c r="F139">
        <v>8466</v>
      </c>
      <c r="G139">
        <v>1810</v>
      </c>
      <c r="H139">
        <v>16510</v>
      </c>
      <c r="I139">
        <v>26786</v>
      </c>
    </row>
    <row r="140" spans="1:9" x14ac:dyDescent="0.2">
      <c r="A140" s="6" t="s">
        <v>301</v>
      </c>
      <c r="B140">
        <f>VLOOKUP($A140,'Formatted Plaintext'!$A:$E,2,FALSE)</f>
        <v>11</v>
      </c>
      <c r="C140" t="str">
        <f>VLOOKUP($A140,'Formatted Plaintext'!$A:$E,3,FALSE)</f>
        <v>Dover SAU Office</v>
      </c>
      <c r="D140" t="str">
        <f>VLOOKUP($A140,'Formatted Plaintext'!$A:$E,4,FALSE)</f>
        <v>12/1/2017</v>
      </c>
      <c r="E140" t="str">
        <f>VLOOKUP($A140,'Formatted Plaintext'!$A:$E,5,FALSE)</f>
        <v>SNBrk</v>
      </c>
      <c r="F140">
        <v>2256</v>
      </c>
      <c r="G140">
        <v>223</v>
      </c>
      <c r="H140">
        <v>633</v>
      </c>
      <c r="I140">
        <v>3112</v>
      </c>
    </row>
    <row r="141" spans="1:9" x14ac:dyDescent="0.2">
      <c r="A141" s="6" t="s">
        <v>302</v>
      </c>
      <c r="B141">
        <f>VLOOKUP($A141,'Formatted Plaintext'!$A:$E,2,FALSE)</f>
        <v>1</v>
      </c>
      <c r="C141" t="str">
        <f>VLOOKUP($A141,'Formatted Plaintext'!$A:$E,3,FALSE)</f>
        <v>Contoocook Valley SAU Office</v>
      </c>
      <c r="D141" t="str">
        <f>VLOOKUP($A141,'Formatted Plaintext'!$A:$E,4,FALSE)</f>
        <v>12/1/2017</v>
      </c>
      <c r="E141" t="str">
        <f>VLOOKUP($A141,'Formatted Plaintext'!$A:$E,5,FALSE)</f>
        <v>BRK</v>
      </c>
      <c r="F141">
        <v>507</v>
      </c>
      <c r="G141">
        <v>53</v>
      </c>
      <c r="H141">
        <v>355</v>
      </c>
      <c r="I141">
        <v>915</v>
      </c>
    </row>
    <row r="142" spans="1:9" x14ac:dyDescent="0.2">
      <c r="A142" s="6" t="s">
        <v>303</v>
      </c>
      <c r="B142">
        <f>VLOOKUP($A142,'Formatted Plaintext'!$A:$E,2,FALSE)</f>
        <v>1</v>
      </c>
      <c r="C142" t="str">
        <f>VLOOKUP($A142,'Formatted Plaintext'!$A:$E,3,FALSE)</f>
        <v>Contoocook Valley SAU Office</v>
      </c>
      <c r="D142" t="str">
        <f>VLOOKUP($A142,'Formatted Plaintext'!$A:$E,4,FALSE)</f>
        <v>12/1/2017</v>
      </c>
      <c r="E142" t="str">
        <f>VLOOKUP($A142,'Formatted Plaintext'!$A:$E,5,FALSE)</f>
        <v>LUN</v>
      </c>
      <c r="F142">
        <v>4385</v>
      </c>
      <c r="G142">
        <v>927</v>
      </c>
      <c r="H142">
        <v>7452</v>
      </c>
      <c r="I142">
        <v>12764</v>
      </c>
    </row>
    <row r="143" spans="1:9" x14ac:dyDescent="0.2">
      <c r="A143" s="6" t="s">
        <v>304</v>
      </c>
      <c r="B143">
        <f>VLOOKUP($A143,'Formatted Plaintext'!$A:$E,2,FALSE)</f>
        <v>1</v>
      </c>
      <c r="C143" t="str">
        <f>VLOOKUP($A143,'Formatted Plaintext'!$A:$E,3,FALSE)</f>
        <v>Contoocook Valley SAU Office</v>
      </c>
      <c r="D143" t="str">
        <f>VLOOKUP($A143,'Formatted Plaintext'!$A:$E,4,FALSE)</f>
        <v>12/1/2017</v>
      </c>
      <c r="E143" t="str">
        <f>VLOOKUP($A143,'Formatted Plaintext'!$A:$E,5,FALSE)</f>
        <v>SNBrk</v>
      </c>
      <c r="F143">
        <v>1691</v>
      </c>
      <c r="G143">
        <v>260</v>
      </c>
      <c r="H143">
        <v>1053</v>
      </c>
      <c r="I143">
        <v>3004</v>
      </c>
    </row>
    <row r="144" spans="1:9" x14ac:dyDescent="0.2">
      <c r="A144" s="6" t="s">
        <v>305</v>
      </c>
      <c r="B144">
        <f>VLOOKUP($A144,'Formatted Plaintext'!$A:$E,2,FALSE)</f>
        <v>11</v>
      </c>
      <c r="C144" t="str">
        <f>VLOOKUP($A144,'Formatted Plaintext'!$A:$E,3,FALSE)</f>
        <v>Dover SAU Office</v>
      </c>
      <c r="D144" t="str">
        <f>VLOOKUP($A144,'Formatted Plaintext'!$A:$E,4,FALSE)</f>
        <v>2/1/2018</v>
      </c>
      <c r="E144" t="str">
        <f>VLOOKUP($A144,'Formatted Plaintext'!$A:$E,5,FALSE)</f>
        <v>BRK</v>
      </c>
      <c r="F144">
        <v>1129</v>
      </c>
      <c r="G144">
        <v>166</v>
      </c>
      <c r="H144">
        <v>668</v>
      </c>
      <c r="I144">
        <v>1963</v>
      </c>
    </row>
    <row r="145" spans="1:9" x14ac:dyDescent="0.2">
      <c r="A145" s="6" t="s">
        <v>306</v>
      </c>
      <c r="B145">
        <f>VLOOKUP($A145,'Formatted Plaintext'!$A:$E,2,FALSE)</f>
        <v>11</v>
      </c>
      <c r="C145" t="str">
        <f>VLOOKUP($A145,'Formatted Plaintext'!$A:$E,3,FALSE)</f>
        <v>Dover SAU Office</v>
      </c>
      <c r="D145" t="str">
        <f>VLOOKUP($A145,'Formatted Plaintext'!$A:$E,4,FALSE)</f>
        <v>2/1/2018</v>
      </c>
      <c r="E145" t="str">
        <f>VLOOKUP($A145,'Formatted Plaintext'!$A:$E,5,FALSE)</f>
        <v>LUN</v>
      </c>
      <c r="F145">
        <v>9252</v>
      </c>
      <c r="G145">
        <v>1991</v>
      </c>
      <c r="H145">
        <v>17297</v>
      </c>
      <c r="I145">
        <v>28540</v>
      </c>
    </row>
    <row r="146" spans="1:9" x14ac:dyDescent="0.2">
      <c r="A146" s="6" t="s">
        <v>307</v>
      </c>
      <c r="B146">
        <f>VLOOKUP($A146,'Formatted Plaintext'!$A:$E,2,FALSE)</f>
        <v>11</v>
      </c>
      <c r="C146" t="str">
        <f>VLOOKUP($A146,'Formatted Plaintext'!$A:$E,3,FALSE)</f>
        <v>Dover SAU Office</v>
      </c>
      <c r="D146" t="str">
        <f>VLOOKUP($A146,'Formatted Plaintext'!$A:$E,4,FALSE)</f>
        <v>2/1/2018</v>
      </c>
      <c r="E146" t="str">
        <f>VLOOKUP($A146,'Formatted Plaintext'!$A:$E,5,FALSE)</f>
        <v>SNBrk</v>
      </c>
      <c r="F146">
        <v>2199</v>
      </c>
      <c r="G146">
        <v>186</v>
      </c>
      <c r="H146">
        <v>593</v>
      </c>
      <c r="I146">
        <v>2978</v>
      </c>
    </row>
    <row r="147" spans="1:9" x14ac:dyDescent="0.2">
      <c r="A147" s="6" t="s">
        <v>308</v>
      </c>
      <c r="B147">
        <f>VLOOKUP($A147,'Formatted Plaintext'!$A:$E,2,FALSE)</f>
        <v>11</v>
      </c>
      <c r="C147" t="str">
        <f>VLOOKUP($A147,'Formatted Plaintext'!$A:$E,3,FALSE)</f>
        <v>Dover SAU Office</v>
      </c>
      <c r="D147" t="str">
        <f>VLOOKUP($A147,'Formatted Plaintext'!$A:$E,4,FALSE)</f>
        <v>3/1/2018</v>
      </c>
      <c r="E147" t="str">
        <f>VLOOKUP($A147,'Formatted Plaintext'!$A:$E,5,FALSE)</f>
        <v>BRK</v>
      </c>
      <c r="F147">
        <v>1304</v>
      </c>
      <c r="G147">
        <v>235</v>
      </c>
      <c r="H147">
        <v>751</v>
      </c>
      <c r="I147">
        <v>2290</v>
      </c>
    </row>
    <row r="148" spans="1:9" x14ac:dyDescent="0.2">
      <c r="A148" s="6" t="s">
        <v>309</v>
      </c>
      <c r="B148">
        <f>VLOOKUP($A148,'Formatted Plaintext'!$A:$E,2,FALSE)</f>
        <v>11</v>
      </c>
      <c r="C148" t="str">
        <f>VLOOKUP($A148,'Formatted Plaintext'!$A:$E,3,FALSE)</f>
        <v>Dover SAU Office</v>
      </c>
      <c r="D148" t="str">
        <f>VLOOKUP($A148,'Formatted Plaintext'!$A:$E,4,FALSE)</f>
        <v>3/1/2018</v>
      </c>
      <c r="E148" t="str">
        <f>VLOOKUP($A148,'Formatted Plaintext'!$A:$E,5,FALSE)</f>
        <v>LUN</v>
      </c>
      <c r="F148">
        <v>10143</v>
      </c>
      <c r="G148">
        <v>2293</v>
      </c>
      <c r="H148">
        <v>18657</v>
      </c>
      <c r="I148">
        <v>31093</v>
      </c>
    </row>
    <row r="149" spans="1:9" x14ac:dyDescent="0.2">
      <c r="A149" s="6" t="s">
        <v>310</v>
      </c>
      <c r="B149">
        <f>VLOOKUP($A149,'Formatted Plaintext'!$A:$E,2,FALSE)</f>
        <v>11</v>
      </c>
      <c r="C149" t="str">
        <f>VLOOKUP($A149,'Formatted Plaintext'!$A:$E,3,FALSE)</f>
        <v>Dover SAU Office</v>
      </c>
      <c r="D149" t="str">
        <f>VLOOKUP($A149,'Formatted Plaintext'!$A:$E,4,FALSE)</f>
        <v>3/1/2018</v>
      </c>
      <c r="E149" t="str">
        <f>VLOOKUP($A149,'Formatted Plaintext'!$A:$E,5,FALSE)</f>
        <v>SNBrk</v>
      </c>
      <c r="F149">
        <v>2385</v>
      </c>
      <c r="G149">
        <v>209</v>
      </c>
      <c r="H149">
        <v>624</v>
      </c>
      <c r="I149">
        <v>3218</v>
      </c>
    </row>
    <row r="150" spans="1:9" x14ac:dyDescent="0.2">
      <c r="A150" s="6" t="s">
        <v>311</v>
      </c>
      <c r="B150">
        <f>VLOOKUP($A150,'Formatted Plaintext'!$A:$E,2,FALSE)</f>
        <v>11</v>
      </c>
      <c r="C150" t="str">
        <f>VLOOKUP($A150,'Formatted Plaintext'!$A:$E,3,FALSE)</f>
        <v>Dover SAU Office</v>
      </c>
      <c r="D150" t="str">
        <f>VLOOKUP($A150,'Formatted Plaintext'!$A:$E,4,FALSE)</f>
        <v>4/1/2018</v>
      </c>
      <c r="E150" t="str">
        <f>VLOOKUP($A150,'Formatted Plaintext'!$A:$E,5,FALSE)</f>
        <v>BRK</v>
      </c>
      <c r="F150">
        <v>1360</v>
      </c>
      <c r="G150">
        <v>313</v>
      </c>
      <c r="H150">
        <v>763</v>
      </c>
      <c r="I150">
        <v>2436</v>
      </c>
    </row>
    <row r="151" spans="1:9" x14ac:dyDescent="0.2">
      <c r="A151" s="6" t="s">
        <v>312</v>
      </c>
      <c r="B151">
        <f>VLOOKUP($A151,'Formatted Plaintext'!$A:$E,2,FALSE)</f>
        <v>11</v>
      </c>
      <c r="C151" t="str">
        <f>VLOOKUP($A151,'Formatted Plaintext'!$A:$E,3,FALSE)</f>
        <v>Dover SAU Office</v>
      </c>
      <c r="D151" t="str">
        <f>VLOOKUP($A151,'Formatted Plaintext'!$A:$E,4,FALSE)</f>
        <v>4/1/2018</v>
      </c>
      <c r="E151" t="str">
        <f>VLOOKUP($A151,'Formatted Plaintext'!$A:$E,5,FALSE)</f>
        <v>LUN</v>
      </c>
      <c r="F151">
        <v>9732</v>
      </c>
      <c r="G151">
        <v>2287</v>
      </c>
      <c r="H151">
        <v>17817</v>
      </c>
      <c r="I151">
        <v>29836</v>
      </c>
    </row>
    <row r="152" spans="1:9" x14ac:dyDescent="0.2">
      <c r="A152" s="6" t="s">
        <v>313</v>
      </c>
      <c r="B152">
        <f>VLOOKUP($A152,'Formatted Plaintext'!$A:$E,2,FALSE)</f>
        <v>11</v>
      </c>
      <c r="C152" t="str">
        <f>VLOOKUP($A152,'Formatted Plaintext'!$A:$E,3,FALSE)</f>
        <v>Dover SAU Office</v>
      </c>
      <c r="D152" t="str">
        <f>VLOOKUP($A152,'Formatted Plaintext'!$A:$E,4,FALSE)</f>
        <v>4/1/2018</v>
      </c>
      <c r="E152" t="str">
        <f>VLOOKUP($A152,'Formatted Plaintext'!$A:$E,5,FALSE)</f>
        <v>SNBrk</v>
      </c>
      <c r="F152">
        <v>2586</v>
      </c>
      <c r="G152">
        <v>235</v>
      </c>
      <c r="H152">
        <v>721</v>
      </c>
      <c r="I152">
        <v>3542</v>
      </c>
    </row>
    <row r="153" spans="1:9" x14ac:dyDescent="0.2">
      <c r="A153" s="6" t="s">
        <v>314</v>
      </c>
      <c r="B153">
        <f>VLOOKUP($A153,'Formatted Plaintext'!$A:$E,2,FALSE)</f>
        <v>11</v>
      </c>
      <c r="C153" t="str">
        <f>VLOOKUP($A153,'Formatted Plaintext'!$A:$E,3,FALSE)</f>
        <v>Dover SAU Office</v>
      </c>
      <c r="D153" t="str">
        <f>VLOOKUP($A153,'Formatted Plaintext'!$A:$E,4,FALSE)</f>
        <v>5/1/2018</v>
      </c>
      <c r="E153" t="str">
        <f>VLOOKUP($A153,'Formatted Plaintext'!$A:$E,5,FALSE)</f>
        <v>BRK</v>
      </c>
      <c r="F153">
        <v>1883</v>
      </c>
      <c r="G153">
        <v>431</v>
      </c>
      <c r="H153">
        <v>1094</v>
      </c>
      <c r="I153">
        <v>3408</v>
      </c>
    </row>
    <row r="154" spans="1:9" x14ac:dyDescent="0.2">
      <c r="A154" s="6" t="s">
        <v>315</v>
      </c>
      <c r="B154">
        <f>VLOOKUP($A154,'Formatted Plaintext'!$A:$E,2,FALSE)</f>
        <v>11</v>
      </c>
      <c r="C154" t="str">
        <f>VLOOKUP($A154,'Formatted Plaintext'!$A:$E,3,FALSE)</f>
        <v>Dover SAU Office</v>
      </c>
      <c r="D154" t="str">
        <f>VLOOKUP($A154,'Formatted Plaintext'!$A:$E,4,FALSE)</f>
        <v>5/1/2018</v>
      </c>
      <c r="E154" t="str">
        <f>VLOOKUP($A154,'Formatted Plaintext'!$A:$E,5,FALSE)</f>
        <v>LUN</v>
      </c>
      <c r="F154">
        <v>12855</v>
      </c>
      <c r="G154">
        <v>2967</v>
      </c>
      <c r="H154">
        <v>23244</v>
      </c>
      <c r="I154">
        <v>39066</v>
      </c>
    </row>
    <row r="155" spans="1:9" x14ac:dyDescent="0.2">
      <c r="A155" s="6" t="s">
        <v>316</v>
      </c>
      <c r="B155">
        <f>VLOOKUP($A155,'Formatted Plaintext'!$A:$E,2,FALSE)</f>
        <v>11</v>
      </c>
      <c r="C155" t="str">
        <f>VLOOKUP($A155,'Formatted Plaintext'!$A:$E,3,FALSE)</f>
        <v>Dover SAU Office</v>
      </c>
      <c r="D155" t="str">
        <f>VLOOKUP($A155,'Formatted Plaintext'!$A:$E,4,FALSE)</f>
        <v>5/1/2018</v>
      </c>
      <c r="E155" t="str">
        <f>VLOOKUP($A155,'Formatted Plaintext'!$A:$E,5,FALSE)</f>
        <v>SNBrk</v>
      </c>
      <c r="F155">
        <v>3444</v>
      </c>
      <c r="G155">
        <v>348</v>
      </c>
      <c r="H155">
        <v>927</v>
      </c>
      <c r="I155">
        <v>4719</v>
      </c>
    </row>
    <row r="156" spans="1:9" x14ac:dyDescent="0.2">
      <c r="A156" s="6" t="s">
        <v>317</v>
      </c>
      <c r="B156">
        <f>VLOOKUP($A156,'Formatted Plaintext'!$A:$E,2,FALSE)</f>
        <v>11</v>
      </c>
      <c r="C156" t="str">
        <f>VLOOKUP($A156,'Formatted Plaintext'!$A:$E,3,FALSE)</f>
        <v>Dover SAU Office</v>
      </c>
      <c r="D156" t="str">
        <f>VLOOKUP($A156,'Formatted Plaintext'!$A:$E,4,FALSE)</f>
        <v>6/1/2018</v>
      </c>
      <c r="E156" t="str">
        <f>VLOOKUP($A156,'Formatted Plaintext'!$A:$E,5,FALSE)</f>
        <v>BRK</v>
      </c>
      <c r="F156">
        <v>1268</v>
      </c>
      <c r="G156">
        <v>275</v>
      </c>
      <c r="H156">
        <v>734</v>
      </c>
      <c r="I156">
        <v>2277</v>
      </c>
    </row>
    <row r="157" spans="1:9" x14ac:dyDescent="0.2">
      <c r="A157" s="6" t="s">
        <v>318</v>
      </c>
      <c r="B157">
        <f>VLOOKUP($A157,'Formatted Plaintext'!$A:$E,2,FALSE)</f>
        <v>11</v>
      </c>
      <c r="C157" t="str">
        <f>VLOOKUP($A157,'Formatted Plaintext'!$A:$E,3,FALSE)</f>
        <v>Dover SAU Office</v>
      </c>
      <c r="D157" t="str">
        <f>VLOOKUP($A157,'Formatted Plaintext'!$A:$E,4,FALSE)</f>
        <v>6/1/2018</v>
      </c>
      <c r="E157" t="str">
        <f>VLOOKUP($A157,'Formatted Plaintext'!$A:$E,5,FALSE)</f>
        <v>LUN</v>
      </c>
      <c r="F157">
        <v>8439</v>
      </c>
      <c r="G157">
        <v>1933</v>
      </c>
      <c r="H157">
        <v>14652</v>
      </c>
      <c r="I157">
        <v>25024</v>
      </c>
    </row>
    <row r="158" spans="1:9" x14ac:dyDescent="0.2">
      <c r="A158" s="6" t="s">
        <v>319</v>
      </c>
      <c r="B158">
        <f>VLOOKUP($A158,'Formatted Plaintext'!$A:$E,2,FALSE)</f>
        <v>11</v>
      </c>
      <c r="C158" t="str">
        <f>VLOOKUP($A158,'Formatted Plaintext'!$A:$E,3,FALSE)</f>
        <v>Dover SAU Office</v>
      </c>
      <c r="D158" t="str">
        <f>VLOOKUP($A158,'Formatted Plaintext'!$A:$E,4,FALSE)</f>
        <v>6/1/2018</v>
      </c>
      <c r="E158" t="str">
        <f>VLOOKUP($A158,'Formatted Plaintext'!$A:$E,5,FALSE)</f>
        <v>SNBrk</v>
      </c>
      <c r="F158">
        <v>2553</v>
      </c>
      <c r="G158">
        <v>246</v>
      </c>
      <c r="H158">
        <v>704</v>
      </c>
      <c r="I158">
        <v>3503</v>
      </c>
    </row>
    <row r="159" spans="1:9" x14ac:dyDescent="0.2">
      <c r="A159" s="6" t="s">
        <v>320</v>
      </c>
      <c r="B159">
        <f>VLOOKUP($A159,'Formatted Plaintext'!$A:$E,2,FALSE)</f>
        <v>11</v>
      </c>
      <c r="C159" t="str">
        <f>VLOOKUP($A159,'Formatted Plaintext'!$A:$E,3,FALSE)</f>
        <v>Dover SAU Office</v>
      </c>
      <c r="D159" t="str">
        <f>VLOOKUP($A159,'Formatted Plaintext'!$A:$E,4,FALSE)</f>
        <v>8/1/2017</v>
      </c>
      <c r="E159" t="str">
        <f>VLOOKUP($A159,'Formatted Plaintext'!$A:$E,5,FALSE)</f>
        <v>BRK</v>
      </c>
      <c r="F159">
        <v>64</v>
      </c>
      <c r="G159">
        <v>4</v>
      </c>
      <c r="H159">
        <v>14</v>
      </c>
      <c r="I159">
        <v>82</v>
      </c>
    </row>
    <row r="160" spans="1:9" x14ac:dyDescent="0.2">
      <c r="A160" s="6" t="s">
        <v>321</v>
      </c>
      <c r="B160">
        <f>VLOOKUP($A160,'Formatted Plaintext'!$A:$E,2,FALSE)</f>
        <v>11</v>
      </c>
      <c r="C160" t="str">
        <f>VLOOKUP($A160,'Formatted Plaintext'!$A:$E,3,FALSE)</f>
        <v>Dover SAU Office</v>
      </c>
      <c r="D160" t="str">
        <f>VLOOKUP($A160,'Formatted Plaintext'!$A:$E,4,FALSE)</f>
        <v>8/1/2017</v>
      </c>
      <c r="E160" t="str">
        <f>VLOOKUP($A160,'Formatted Plaintext'!$A:$E,5,FALSE)</f>
        <v>LUN</v>
      </c>
      <c r="F160">
        <v>1022</v>
      </c>
      <c r="G160">
        <v>155</v>
      </c>
      <c r="H160">
        <v>1676</v>
      </c>
      <c r="I160">
        <v>2853</v>
      </c>
    </row>
    <row r="161" spans="1:9" x14ac:dyDescent="0.2">
      <c r="A161" s="6" t="s">
        <v>322</v>
      </c>
      <c r="B161">
        <f>VLOOKUP($A161,'Formatted Plaintext'!$A:$E,2,FALSE)</f>
        <v>11</v>
      </c>
      <c r="C161" t="str">
        <f>VLOOKUP($A161,'Formatted Plaintext'!$A:$E,3,FALSE)</f>
        <v>Dover SAU Office</v>
      </c>
      <c r="D161" t="str">
        <f>VLOOKUP($A161,'Formatted Plaintext'!$A:$E,4,FALSE)</f>
        <v>8/1/2017</v>
      </c>
      <c r="E161" t="str">
        <f>VLOOKUP($A161,'Formatted Plaintext'!$A:$E,5,FALSE)</f>
        <v>SNBrk</v>
      </c>
      <c r="F161">
        <v>165</v>
      </c>
      <c r="G161">
        <v>11</v>
      </c>
      <c r="H161">
        <v>46</v>
      </c>
      <c r="I161">
        <v>222</v>
      </c>
    </row>
    <row r="162" spans="1:9" x14ac:dyDescent="0.2">
      <c r="A162" s="6" t="s">
        <v>323</v>
      </c>
      <c r="B162">
        <f>VLOOKUP($A162,'Formatted Plaintext'!$A:$E,2,FALSE)</f>
        <v>11</v>
      </c>
      <c r="C162" t="str">
        <f>VLOOKUP($A162,'Formatted Plaintext'!$A:$E,3,FALSE)</f>
        <v>Dover SAU Office</v>
      </c>
      <c r="D162" t="str">
        <f>VLOOKUP($A162,'Formatted Plaintext'!$A:$E,4,FALSE)</f>
        <v>9/1/2017</v>
      </c>
      <c r="E162" t="str">
        <f>VLOOKUP($A162,'Formatted Plaintext'!$A:$E,5,FALSE)</f>
        <v>BRK</v>
      </c>
      <c r="F162">
        <v>1451</v>
      </c>
      <c r="G162">
        <v>137</v>
      </c>
      <c r="H162">
        <v>541</v>
      </c>
      <c r="I162">
        <v>2129</v>
      </c>
    </row>
    <row r="163" spans="1:9" x14ac:dyDescent="0.2">
      <c r="A163" s="6" t="s">
        <v>324</v>
      </c>
      <c r="B163">
        <f>VLOOKUP($A163,'Formatted Plaintext'!$A:$E,2,FALSE)</f>
        <v>11</v>
      </c>
      <c r="C163" t="str">
        <f>VLOOKUP($A163,'Formatted Plaintext'!$A:$E,3,FALSE)</f>
        <v>Dover SAU Office</v>
      </c>
      <c r="D163" t="str">
        <f>VLOOKUP($A163,'Formatted Plaintext'!$A:$E,4,FALSE)</f>
        <v>9/1/2017</v>
      </c>
      <c r="E163" t="str">
        <f>VLOOKUP($A163,'Formatted Plaintext'!$A:$E,5,FALSE)</f>
        <v>LUN</v>
      </c>
      <c r="F163">
        <v>11924</v>
      </c>
      <c r="G163">
        <v>1976</v>
      </c>
      <c r="H163">
        <v>18930</v>
      </c>
      <c r="I163">
        <v>32830</v>
      </c>
    </row>
    <row r="164" spans="1:9" x14ac:dyDescent="0.2">
      <c r="A164" s="6" t="s">
        <v>325</v>
      </c>
      <c r="B164">
        <f>VLOOKUP($A164,'Formatted Plaintext'!$A:$E,2,FALSE)</f>
        <v>11</v>
      </c>
      <c r="C164" t="str">
        <f>VLOOKUP($A164,'Formatted Plaintext'!$A:$E,3,FALSE)</f>
        <v>Dover SAU Office</v>
      </c>
      <c r="D164" t="str">
        <f>VLOOKUP($A164,'Formatted Plaintext'!$A:$E,4,FALSE)</f>
        <v>9/1/2017</v>
      </c>
      <c r="E164" t="str">
        <f>VLOOKUP($A164,'Formatted Plaintext'!$A:$E,5,FALSE)</f>
        <v>SNBrk</v>
      </c>
      <c r="F164">
        <v>2925</v>
      </c>
      <c r="G164">
        <v>240</v>
      </c>
      <c r="H164">
        <v>525</v>
      </c>
      <c r="I164">
        <v>3690</v>
      </c>
    </row>
    <row r="165" spans="1:9" x14ac:dyDescent="0.2">
      <c r="A165" s="6" t="s">
        <v>326</v>
      </c>
      <c r="B165">
        <f>VLOOKUP($A165,'Formatted Plaintext'!$A:$E,2,FALSE)</f>
        <v>1</v>
      </c>
      <c r="C165" t="str">
        <f>VLOOKUP($A165,'Formatted Plaintext'!$A:$E,3,FALSE)</f>
        <v>Contoocook Valley SAU Office</v>
      </c>
      <c r="D165" t="str">
        <f>VLOOKUP($A165,'Formatted Plaintext'!$A:$E,4,FALSE)</f>
        <v>2/1/2018</v>
      </c>
      <c r="E165" t="str">
        <f>VLOOKUP($A165,'Formatted Plaintext'!$A:$E,5,FALSE)</f>
        <v>BRK</v>
      </c>
      <c r="F165">
        <v>621</v>
      </c>
      <c r="G165">
        <v>47</v>
      </c>
      <c r="H165">
        <v>350</v>
      </c>
      <c r="I165">
        <v>1018</v>
      </c>
    </row>
    <row r="166" spans="1:9" x14ac:dyDescent="0.2">
      <c r="A166" s="6" t="s">
        <v>327</v>
      </c>
      <c r="B166">
        <f>VLOOKUP($A166,'Formatted Plaintext'!$A:$E,2,FALSE)</f>
        <v>1</v>
      </c>
      <c r="C166" t="str">
        <f>VLOOKUP($A166,'Formatted Plaintext'!$A:$E,3,FALSE)</f>
        <v>Contoocook Valley SAU Office</v>
      </c>
      <c r="D166" t="str">
        <f>VLOOKUP($A166,'Formatted Plaintext'!$A:$E,4,FALSE)</f>
        <v>2/1/2018</v>
      </c>
      <c r="E166" t="str">
        <f>VLOOKUP($A166,'Formatted Plaintext'!$A:$E,5,FALSE)</f>
        <v>LUN</v>
      </c>
      <c r="F166">
        <v>5059</v>
      </c>
      <c r="G166">
        <v>1030</v>
      </c>
      <c r="H166">
        <v>8159</v>
      </c>
      <c r="I166">
        <v>14248</v>
      </c>
    </row>
    <row r="167" spans="1:9" x14ac:dyDescent="0.2">
      <c r="A167" s="6" t="s">
        <v>328</v>
      </c>
      <c r="B167">
        <f>VLOOKUP($A167,'Formatted Plaintext'!$A:$E,2,FALSE)</f>
        <v>1</v>
      </c>
      <c r="C167" t="str">
        <f>VLOOKUP($A167,'Formatted Plaintext'!$A:$E,3,FALSE)</f>
        <v>Contoocook Valley SAU Office</v>
      </c>
      <c r="D167" t="str">
        <f>VLOOKUP($A167,'Formatted Plaintext'!$A:$E,4,FALSE)</f>
        <v>2/1/2018</v>
      </c>
      <c r="E167" t="str">
        <f>VLOOKUP($A167,'Formatted Plaintext'!$A:$E,5,FALSE)</f>
        <v>SNBrk</v>
      </c>
      <c r="F167">
        <v>2010</v>
      </c>
      <c r="G167">
        <v>270</v>
      </c>
      <c r="H167">
        <v>1174</v>
      </c>
      <c r="I167">
        <v>3454</v>
      </c>
    </row>
    <row r="168" spans="1:9" x14ac:dyDescent="0.2">
      <c r="A168" s="6" t="s">
        <v>329</v>
      </c>
      <c r="B168">
        <f>VLOOKUP($A168,'Formatted Plaintext'!$A:$E,2,FALSE)</f>
        <v>12</v>
      </c>
      <c r="C168" t="str">
        <f>VLOOKUP($A168,'Formatted Plaintext'!$A:$E,3,FALSE)</f>
        <v>Londonderry SAU Office</v>
      </c>
      <c r="D168" t="str">
        <f>VLOOKUP($A168,'Formatted Plaintext'!$A:$E,4,FALSE)</f>
        <v>1/1/2018</v>
      </c>
      <c r="E168" t="str">
        <f>VLOOKUP($A168,'Formatted Plaintext'!$A:$E,5,FALSE)</f>
        <v>BRK</v>
      </c>
      <c r="F168">
        <v>53</v>
      </c>
      <c r="G168">
        <v>7</v>
      </c>
      <c r="H168">
        <v>135</v>
      </c>
      <c r="I168">
        <v>195</v>
      </c>
    </row>
    <row r="169" spans="1:9" x14ac:dyDescent="0.2">
      <c r="A169" s="6" t="s">
        <v>330</v>
      </c>
      <c r="B169">
        <f>VLOOKUP($A169,'Formatted Plaintext'!$A:$E,2,FALSE)</f>
        <v>12</v>
      </c>
      <c r="C169" t="str">
        <f>VLOOKUP($A169,'Formatted Plaintext'!$A:$E,3,FALSE)</f>
        <v>Londonderry SAU Office</v>
      </c>
      <c r="D169" t="str">
        <f>VLOOKUP($A169,'Formatted Plaintext'!$A:$E,4,FALSE)</f>
        <v>1/1/2018</v>
      </c>
      <c r="E169" t="str">
        <f>VLOOKUP($A169,'Formatted Plaintext'!$A:$E,5,FALSE)</f>
        <v>LUN</v>
      </c>
      <c r="F169">
        <v>3405</v>
      </c>
      <c r="G169">
        <v>621</v>
      </c>
      <c r="H169">
        <v>18918</v>
      </c>
      <c r="I169">
        <v>22944</v>
      </c>
    </row>
    <row r="170" spans="1:9" x14ac:dyDescent="0.2">
      <c r="A170" s="6" t="s">
        <v>331</v>
      </c>
      <c r="B170">
        <f>VLOOKUP($A170,'Formatted Plaintext'!$A:$E,2,FALSE)</f>
        <v>12</v>
      </c>
      <c r="C170" t="str">
        <f>VLOOKUP($A170,'Formatted Plaintext'!$A:$E,3,FALSE)</f>
        <v>Londonderry SAU Office</v>
      </c>
      <c r="D170" t="str">
        <f>VLOOKUP($A170,'Formatted Plaintext'!$A:$E,4,FALSE)</f>
        <v>1/1/2018</v>
      </c>
      <c r="E170" t="str">
        <f>VLOOKUP($A170,'Formatted Plaintext'!$A:$E,5,FALSE)</f>
        <v>MLK</v>
      </c>
      <c r="F170">
        <v>346</v>
      </c>
      <c r="G170">
        <v>0</v>
      </c>
      <c r="H170">
        <v>2665</v>
      </c>
      <c r="I170">
        <v>3011</v>
      </c>
    </row>
    <row r="171" spans="1:9" x14ac:dyDescent="0.2">
      <c r="A171" s="6" t="s">
        <v>332</v>
      </c>
      <c r="B171">
        <f>VLOOKUP($A171,'Formatted Plaintext'!$A:$E,2,FALSE)</f>
        <v>12</v>
      </c>
      <c r="C171" t="str">
        <f>VLOOKUP($A171,'Formatted Plaintext'!$A:$E,3,FALSE)</f>
        <v>Londonderry SAU Office</v>
      </c>
      <c r="D171" t="str">
        <f>VLOOKUP($A171,'Formatted Plaintext'!$A:$E,4,FALSE)</f>
        <v>10/1/2017</v>
      </c>
      <c r="E171" t="str">
        <f>VLOOKUP($A171,'Formatted Plaintext'!$A:$E,5,FALSE)</f>
        <v>BRK</v>
      </c>
      <c r="F171">
        <v>53</v>
      </c>
      <c r="G171">
        <v>4</v>
      </c>
      <c r="H171">
        <v>110</v>
      </c>
      <c r="I171">
        <v>167</v>
      </c>
    </row>
    <row r="172" spans="1:9" x14ac:dyDescent="0.2">
      <c r="A172" s="6" t="s">
        <v>333</v>
      </c>
      <c r="B172">
        <f>VLOOKUP($A172,'Formatted Plaintext'!$A:$E,2,FALSE)</f>
        <v>12</v>
      </c>
      <c r="C172" t="str">
        <f>VLOOKUP($A172,'Formatted Plaintext'!$A:$E,3,FALSE)</f>
        <v>Londonderry SAU Office</v>
      </c>
      <c r="D172" t="str">
        <f>VLOOKUP($A172,'Formatted Plaintext'!$A:$E,4,FALSE)</f>
        <v>10/1/2017</v>
      </c>
      <c r="E172" t="str">
        <f>VLOOKUP($A172,'Formatted Plaintext'!$A:$E,5,FALSE)</f>
        <v>LUN</v>
      </c>
      <c r="F172">
        <v>3937</v>
      </c>
      <c r="G172">
        <v>625</v>
      </c>
      <c r="H172">
        <v>21227</v>
      </c>
      <c r="I172">
        <v>25789</v>
      </c>
    </row>
    <row r="173" spans="1:9" x14ac:dyDescent="0.2">
      <c r="A173" s="6" t="s">
        <v>334</v>
      </c>
      <c r="B173">
        <f>VLOOKUP($A173,'Formatted Plaintext'!$A:$E,2,FALSE)</f>
        <v>12</v>
      </c>
      <c r="C173" t="str">
        <f>VLOOKUP($A173,'Formatted Plaintext'!$A:$E,3,FALSE)</f>
        <v>Londonderry SAU Office</v>
      </c>
      <c r="D173" t="str">
        <f>VLOOKUP($A173,'Formatted Plaintext'!$A:$E,4,FALSE)</f>
        <v>10/1/2017</v>
      </c>
      <c r="E173" t="str">
        <f>VLOOKUP($A173,'Formatted Plaintext'!$A:$E,5,FALSE)</f>
        <v>MLK</v>
      </c>
      <c r="F173">
        <v>502</v>
      </c>
      <c r="G173">
        <v>0</v>
      </c>
      <c r="H173">
        <v>3865</v>
      </c>
      <c r="I173">
        <v>4367</v>
      </c>
    </row>
    <row r="174" spans="1:9" x14ac:dyDescent="0.2">
      <c r="A174" s="6" t="s">
        <v>335</v>
      </c>
      <c r="B174">
        <f>VLOOKUP($A174,'Formatted Plaintext'!$A:$E,2,FALSE)</f>
        <v>12</v>
      </c>
      <c r="C174" t="str">
        <f>VLOOKUP($A174,'Formatted Plaintext'!$A:$E,3,FALSE)</f>
        <v>Londonderry SAU Office</v>
      </c>
      <c r="D174" t="str">
        <f>VLOOKUP($A174,'Formatted Plaintext'!$A:$E,4,FALSE)</f>
        <v>11/1/2017</v>
      </c>
      <c r="E174" t="str">
        <f>VLOOKUP($A174,'Formatted Plaintext'!$A:$E,5,FALSE)</f>
        <v>BRK</v>
      </c>
      <c r="F174">
        <v>58</v>
      </c>
      <c r="G174">
        <v>4</v>
      </c>
      <c r="H174">
        <v>131</v>
      </c>
      <c r="I174">
        <v>193</v>
      </c>
    </row>
    <row r="175" spans="1:9" x14ac:dyDescent="0.2">
      <c r="A175" s="6" t="s">
        <v>336</v>
      </c>
      <c r="B175">
        <f>VLOOKUP($A175,'Formatted Plaintext'!$A:$E,2,FALSE)</f>
        <v>12</v>
      </c>
      <c r="C175" t="str">
        <f>VLOOKUP($A175,'Formatted Plaintext'!$A:$E,3,FALSE)</f>
        <v>Londonderry SAU Office</v>
      </c>
      <c r="D175" t="str">
        <f>VLOOKUP($A175,'Formatted Plaintext'!$A:$E,4,FALSE)</f>
        <v>11/1/2017</v>
      </c>
      <c r="E175" t="str">
        <f>VLOOKUP($A175,'Formatted Plaintext'!$A:$E,5,FALSE)</f>
        <v>LUN</v>
      </c>
      <c r="F175">
        <v>3215</v>
      </c>
      <c r="G175">
        <v>584</v>
      </c>
      <c r="H175">
        <v>18221</v>
      </c>
      <c r="I175">
        <v>22020</v>
      </c>
    </row>
    <row r="176" spans="1:9" x14ac:dyDescent="0.2">
      <c r="A176" s="6" t="s">
        <v>337</v>
      </c>
      <c r="B176">
        <f>VLOOKUP($A176,'Formatted Plaintext'!$A:$E,2,FALSE)</f>
        <v>12</v>
      </c>
      <c r="C176" t="str">
        <f>VLOOKUP($A176,'Formatted Plaintext'!$A:$E,3,FALSE)</f>
        <v>Londonderry SAU Office</v>
      </c>
      <c r="D176" t="str">
        <f>VLOOKUP($A176,'Formatted Plaintext'!$A:$E,4,FALSE)</f>
        <v>11/1/2017</v>
      </c>
      <c r="E176" t="str">
        <f>VLOOKUP($A176,'Formatted Plaintext'!$A:$E,5,FALSE)</f>
        <v>MLK</v>
      </c>
      <c r="F176">
        <v>424</v>
      </c>
      <c r="G176">
        <v>0</v>
      </c>
      <c r="H176">
        <v>3407</v>
      </c>
      <c r="I176">
        <v>3831</v>
      </c>
    </row>
    <row r="177" spans="1:9" x14ac:dyDescent="0.2">
      <c r="A177" s="6" t="s">
        <v>338</v>
      </c>
      <c r="B177">
        <f>VLOOKUP($A177,'Formatted Plaintext'!$A:$E,2,FALSE)</f>
        <v>12</v>
      </c>
      <c r="C177" t="str">
        <f>VLOOKUP($A177,'Formatted Plaintext'!$A:$E,3,FALSE)</f>
        <v>Londonderry SAU Office</v>
      </c>
      <c r="D177" t="str">
        <f>VLOOKUP($A177,'Formatted Plaintext'!$A:$E,4,FALSE)</f>
        <v>12/1/2017</v>
      </c>
      <c r="E177" t="str">
        <f>VLOOKUP($A177,'Formatted Plaintext'!$A:$E,5,FALSE)</f>
        <v>BRK</v>
      </c>
      <c r="F177">
        <v>43</v>
      </c>
      <c r="G177">
        <v>4</v>
      </c>
      <c r="H177">
        <v>106</v>
      </c>
      <c r="I177">
        <v>153</v>
      </c>
    </row>
    <row r="178" spans="1:9" x14ac:dyDescent="0.2">
      <c r="A178" s="6" t="s">
        <v>339</v>
      </c>
      <c r="B178">
        <f>VLOOKUP($A178,'Formatted Plaintext'!$A:$E,2,FALSE)</f>
        <v>12</v>
      </c>
      <c r="C178" t="str">
        <f>VLOOKUP($A178,'Formatted Plaintext'!$A:$E,3,FALSE)</f>
        <v>Londonderry SAU Office</v>
      </c>
      <c r="D178" t="str">
        <f>VLOOKUP($A178,'Formatted Plaintext'!$A:$E,4,FALSE)</f>
        <v>12/1/2017</v>
      </c>
      <c r="E178" t="str">
        <f>VLOOKUP($A178,'Formatted Plaintext'!$A:$E,5,FALSE)</f>
        <v>LUN</v>
      </c>
      <c r="F178">
        <v>3010</v>
      </c>
      <c r="G178">
        <v>549</v>
      </c>
      <c r="H178">
        <v>17365</v>
      </c>
      <c r="I178">
        <v>20924</v>
      </c>
    </row>
    <row r="179" spans="1:9" x14ac:dyDescent="0.2">
      <c r="A179" s="6" t="s">
        <v>340</v>
      </c>
      <c r="B179">
        <f>VLOOKUP($A179,'Formatted Plaintext'!$A:$E,2,FALSE)</f>
        <v>12</v>
      </c>
      <c r="C179" t="str">
        <f>VLOOKUP($A179,'Formatted Plaintext'!$A:$E,3,FALSE)</f>
        <v>Londonderry SAU Office</v>
      </c>
      <c r="D179" t="str">
        <f>VLOOKUP($A179,'Formatted Plaintext'!$A:$E,4,FALSE)</f>
        <v>12/1/2017</v>
      </c>
      <c r="E179" t="str">
        <f>VLOOKUP($A179,'Formatted Plaintext'!$A:$E,5,FALSE)</f>
        <v>MLK</v>
      </c>
      <c r="F179">
        <v>431</v>
      </c>
      <c r="G179">
        <v>0</v>
      </c>
      <c r="H179">
        <v>3084</v>
      </c>
      <c r="I179">
        <v>3515</v>
      </c>
    </row>
    <row r="180" spans="1:9" x14ac:dyDescent="0.2">
      <c r="A180" s="6" t="s">
        <v>341</v>
      </c>
      <c r="B180">
        <f>VLOOKUP($A180,'Formatted Plaintext'!$A:$E,2,FALSE)</f>
        <v>12</v>
      </c>
      <c r="C180" t="str">
        <f>VLOOKUP($A180,'Formatted Plaintext'!$A:$E,3,FALSE)</f>
        <v>Londonderry SAU Office</v>
      </c>
      <c r="D180" t="str">
        <f>VLOOKUP($A180,'Formatted Plaintext'!$A:$E,4,FALSE)</f>
        <v>2/1/2018</v>
      </c>
      <c r="E180" t="str">
        <f>VLOOKUP($A180,'Formatted Plaintext'!$A:$E,5,FALSE)</f>
        <v>BRK</v>
      </c>
      <c r="F180">
        <v>70</v>
      </c>
      <c r="G180">
        <v>15</v>
      </c>
      <c r="H180">
        <v>148</v>
      </c>
      <c r="I180">
        <v>233</v>
      </c>
    </row>
    <row r="181" spans="1:9" x14ac:dyDescent="0.2">
      <c r="A181" s="6" t="s">
        <v>342</v>
      </c>
      <c r="B181">
        <f>VLOOKUP($A181,'Formatted Plaintext'!$A:$E,2,FALSE)</f>
        <v>12</v>
      </c>
      <c r="C181" t="str">
        <f>VLOOKUP($A181,'Formatted Plaintext'!$A:$E,3,FALSE)</f>
        <v>Londonderry SAU Office</v>
      </c>
      <c r="D181" t="str">
        <f>VLOOKUP($A181,'Formatted Plaintext'!$A:$E,4,FALSE)</f>
        <v>2/1/2018</v>
      </c>
      <c r="E181" t="str">
        <f>VLOOKUP($A181,'Formatted Plaintext'!$A:$E,5,FALSE)</f>
        <v>LUN</v>
      </c>
      <c r="F181">
        <v>3069</v>
      </c>
      <c r="G181">
        <v>533</v>
      </c>
      <c r="H181">
        <v>17342</v>
      </c>
      <c r="I181">
        <v>20944</v>
      </c>
    </row>
    <row r="182" spans="1:9" x14ac:dyDescent="0.2">
      <c r="A182" s="6" t="s">
        <v>343</v>
      </c>
      <c r="B182">
        <f>VLOOKUP($A182,'Formatted Plaintext'!$A:$E,2,FALSE)</f>
        <v>12</v>
      </c>
      <c r="C182" t="str">
        <f>VLOOKUP($A182,'Formatted Plaintext'!$A:$E,3,FALSE)</f>
        <v>Londonderry SAU Office</v>
      </c>
      <c r="D182" t="str">
        <f>VLOOKUP($A182,'Formatted Plaintext'!$A:$E,4,FALSE)</f>
        <v>2/1/2018</v>
      </c>
      <c r="E182" t="str">
        <f>VLOOKUP($A182,'Formatted Plaintext'!$A:$E,5,FALSE)</f>
        <v>MLK</v>
      </c>
      <c r="F182">
        <v>378</v>
      </c>
      <c r="G182">
        <v>0</v>
      </c>
      <c r="H182">
        <v>2977</v>
      </c>
      <c r="I182">
        <v>3355</v>
      </c>
    </row>
    <row r="183" spans="1:9" x14ac:dyDescent="0.2">
      <c r="A183" s="6" t="s">
        <v>344</v>
      </c>
      <c r="B183">
        <f>VLOOKUP($A183,'Formatted Plaintext'!$A:$E,2,FALSE)</f>
        <v>12</v>
      </c>
      <c r="C183" t="str">
        <f>VLOOKUP($A183,'Formatted Plaintext'!$A:$E,3,FALSE)</f>
        <v>Londonderry SAU Office</v>
      </c>
      <c r="D183" t="str">
        <f>VLOOKUP($A183,'Formatted Plaintext'!$A:$E,4,FALSE)</f>
        <v>3/1/2018</v>
      </c>
      <c r="E183" t="str">
        <f>VLOOKUP($A183,'Formatted Plaintext'!$A:$E,5,FALSE)</f>
        <v>BRK</v>
      </c>
      <c r="F183">
        <v>91</v>
      </c>
      <c r="G183">
        <v>29</v>
      </c>
      <c r="H183">
        <v>218</v>
      </c>
      <c r="I183">
        <v>338</v>
      </c>
    </row>
    <row r="184" spans="1:9" x14ac:dyDescent="0.2">
      <c r="A184" s="6" t="s">
        <v>345</v>
      </c>
      <c r="B184">
        <f>VLOOKUP($A184,'Formatted Plaintext'!$A:$E,2,FALSE)</f>
        <v>12</v>
      </c>
      <c r="C184" t="str">
        <f>VLOOKUP($A184,'Formatted Plaintext'!$A:$E,3,FALSE)</f>
        <v>Londonderry SAU Office</v>
      </c>
      <c r="D184" t="str">
        <f>VLOOKUP($A184,'Formatted Plaintext'!$A:$E,4,FALSE)</f>
        <v>3/1/2018</v>
      </c>
      <c r="E184" t="str">
        <f>VLOOKUP($A184,'Formatted Plaintext'!$A:$E,5,FALSE)</f>
        <v>LUN</v>
      </c>
      <c r="F184">
        <v>3243</v>
      </c>
      <c r="G184">
        <v>622</v>
      </c>
      <c r="H184">
        <v>18724</v>
      </c>
      <c r="I184">
        <v>22589</v>
      </c>
    </row>
    <row r="185" spans="1:9" x14ac:dyDescent="0.2">
      <c r="A185" s="6" t="s">
        <v>346</v>
      </c>
      <c r="B185">
        <f>VLOOKUP($A185,'Formatted Plaintext'!$A:$E,2,FALSE)</f>
        <v>12</v>
      </c>
      <c r="C185" t="str">
        <f>VLOOKUP($A185,'Formatted Plaintext'!$A:$E,3,FALSE)</f>
        <v>Londonderry SAU Office</v>
      </c>
      <c r="D185" t="str">
        <f>VLOOKUP($A185,'Formatted Plaintext'!$A:$E,4,FALSE)</f>
        <v>3/1/2018</v>
      </c>
      <c r="E185" t="str">
        <f>VLOOKUP($A185,'Formatted Plaintext'!$A:$E,5,FALSE)</f>
        <v>MLK</v>
      </c>
      <c r="F185">
        <v>405</v>
      </c>
      <c r="G185">
        <v>0</v>
      </c>
      <c r="H185">
        <v>3127</v>
      </c>
      <c r="I185">
        <v>3532</v>
      </c>
    </row>
    <row r="186" spans="1:9" x14ac:dyDescent="0.2">
      <c r="A186" s="6" t="s">
        <v>347</v>
      </c>
      <c r="B186">
        <f>VLOOKUP($A186,'Formatted Plaintext'!$A:$E,2,FALSE)</f>
        <v>12</v>
      </c>
      <c r="C186" t="str">
        <f>VLOOKUP($A186,'Formatted Plaintext'!$A:$E,3,FALSE)</f>
        <v>Londonderry SAU Office</v>
      </c>
      <c r="D186" t="str">
        <f>VLOOKUP($A186,'Formatted Plaintext'!$A:$E,4,FALSE)</f>
        <v>4/1/2018</v>
      </c>
      <c r="E186" t="str">
        <f>VLOOKUP($A186,'Formatted Plaintext'!$A:$E,5,FALSE)</f>
        <v>BRK</v>
      </c>
      <c r="F186">
        <v>103</v>
      </c>
      <c r="G186">
        <v>25</v>
      </c>
      <c r="H186">
        <v>308</v>
      </c>
      <c r="I186">
        <v>436</v>
      </c>
    </row>
    <row r="187" spans="1:9" x14ac:dyDescent="0.2">
      <c r="A187" s="6" t="s">
        <v>348</v>
      </c>
      <c r="B187">
        <f>VLOOKUP($A187,'Formatted Plaintext'!$A:$E,2,FALSE)</f>
        <v>12</v>
      </c>
      <c r="C187" t="str">
        <f>VLOOKUP($A187,'Formatted Plaintext'!$A:$E,3,FALSE)</f>
        <v>Londonderry SAU Office</v>
      </c>
      <c r="D187" t="str">
        <f>VLOOKUP($A187,'Formatted Plaintext'!$A:$E,4,FALSE)</f>
        <v>4/1/2018</v>
      </c>
      <c r="E187" t="str">
        <f>VLOOKUP($A187,'Formatted Plaintext'!$A:$E,5,FALSE)</f>
        <v>LUN</v>
      </c>
      <c r="F187">
        <v>3112</v>
      </c>
      <c r="G187">
        <v>565</v>
      </c>
      <c r="H187">
        <v>17040</v>
      </c>
      <c r="I187">
        <v>20717</v>
      </c>
    </row>
    <row r="188" spans="1:9" x14ac:dyDescent="0.2">
      <c r="A188" s="6" t="s">
        <v>349</v>
      </c>
      <c r="B188">
        <f>VLOOKUP($A188,'Formatted Plaintext'!$A:$E,2,FALSE)</f>
        <v>12</v>
      </c>
      <c r="C188" t="str">
        <f>VLOOKUP($A188,'Formatted Plaintext'!$A:$E,3,FALSE)</f>
        <v>Londonderry SAU Office</v>
      </c>
      <c r="D188" t="str">
        <f>VLOOKUP($A188,'Formatted Plaintext'!$A:$E,4,FALSE)</f>
        <v>4/1/2018</v>
      </c>
      <c r="E188" t="str">
        <f>VLOOKUP($A188,'Formatted Plaintext'!$A:$E,5,FALSE)</f>
        <v>MLK</v>
      </c>
      <c r="F188">
        <v>393</v>
      </c>
      <c r="G188">
        <v>0</v>
      </c>
      <c r="H188">
        <v>2983</v>
      </c>
      <c r="I188">
        <v>3376</v>
      </c>
    </row>
    <row r="189" spans="1:9" x14ac:dyDescent="0.2">
      <c r="A189" s="6" t="s">
        <v>350</v>
      </c>
      <c r="B189">
        <f>VLOOKUP($A189,'Formatted Plaintext'!$A:$E,2,FALSE)</f>
        <v>12</v>
      </c>
      <c r="C189" t="str">
        <f>VLOOKUP($A189,'Formatted Plaintext'!$A:$E,3,FALSE)</f>
        <v>Londonderry SAU Office</v>
      </c>
      <c r="D189" t="str">
        <f>VLOOKUP($A189,'Formatted Plaintext'!$A:$E,4,FALSE)</f>
        <v>5/1/2018</v>
      </c>
      <c r="E189" t="str">
        <f>VLOOKUP($A189,'Formatted Plaintext'!$A:$E,5,FALSE)</f>
        <v>BRK</v>
      </c>
      <c r="F189">
        <v>241</v>
      </c>
      <c r="G189">
        <v>41</v>
      </c>
      <c r="H189">
        <v>516</v>
      </c>
      <c r="I189">
        <v>798</v>
      </c>
    </row>
    <row r="190" spans="1:9" x14ac:dyDescent="0.2">
      <c r="A190" s="6" t="s">
        <v>351</v>
      </c>
      <c r="B190">
        <f>VLOOKUP($A190,'Formatted Plaintext'!$A:$E,2,FALSE)</f>
        <v>12</v>
      </c>
      <c r="C190" t="str">
        <f>VLOOKUP($A190,'Formatted Plaintext'!$A:$E,3,FALSE)</f>
        <v>Londonderry SAU Office</v>
      </c>
      <c r="D190" t="str">
        <f>VLOOKUP($A190,'Formatted Plaintext'!$A:$E,4,FALSE)</f>
        <v>5/1/2018</v>
      </c>
      <c r="E190" t="str">
        <f>VLOOKUP($A190,'Formatted Plaintext'!$A:$E,5,FALSE)</f>
        <v>LUN</v>
      </c>
      <c r="F190">
        <v>4339</v>
      </c>
      <c r="G190">
        <v>793</v>
      </c>
      <c r="H190">
        <v>23781</v>
      </c>
      <c r="I190">
        <v>28913</v>
      </c>
    </row>
    <row r="191" spans="1:9" x14ac:dyDescent="0.2">
      <c r="A191" s="6" t="s">
        <v>352</v>
      </c>
      <c r="B191">
        <f>VLOOKUP($A191,'Formatted Plaintext'!$A:$E,2,FALSE)</f>
        <v>12</v>
      </c>
      <c r="C191" t="str">
        <f>VLOOKUP($A191,'Formatted Plaintext'!$A:$E,3,FALSE)</f>
        <v>Londonderry SAU Office</v>
      </c>
      <c r="D191" t="str">
        <f>VLOOKUP($A191,'Formatted Plaintext'!$A:$E,4,FALSE)</f>
        <v>5/1/2018</v>
      </c>
      <c r="E191" t="str">
        <f>VLOOKUP($A191,'Formatted Plaintext'!$A:$E,5,FALSE)</f>
        <v>MLK</v>
      </c>
      <c r="F191">
        <v>519</v>
      </c>
      <c r="G191">
        <v>0</v>
      </c>
      <c r="H191">
        <v>3852</v>
      </c>
      <c r="I191">
        <v>4371</v>
      </c>
    </row>
    <row r="192" spans="1:9" x14ac:dyDescent="0.2">
      <c r="A192" s="6" t="s">
        <v>353</v>
      </c>
      <c r="B192">
        <f>VLOOKUP($A192,'Formatted Plaintext'!$A:$E,2,FALSE)</f>
        <v>12</v>
      </c>
      <c r="C192" t="str">
        <f>VLOOKUP($A192,'Formatted Plaintext'!$A:$E,3,FALSE)</f>
        <v>Londonderry SAU Office</v>
      </c>
      <c r="D192" t="str">
        <f>VLOOKUP($A192,'Formatted Plaintext'!$A:$E,4,FALSE)</f>
        <v>6/1/2018</v>
      </c>
      <c r="E192" t="str">
        <f>VLOOKUP($A192,'Formatted Plaintext'!$A:$E,5,FALSE)</f>
        <v>BRK</v>
      </c>
      <c r="F192">
        <v>160</v>
      </c>
      <c r="G192">
        <v>32</v>
      </c>
      <c r="H192">
        <v>325</v>
      </c>
      <c r="I192">
        <v>517</v>
      </c>
    </row>
    <row r="193" spans="1:9" x14ac:dyDescent="0.2">
      <c r="A193" s="6" t="s">
        <v>354</v>
      </c>
      <c r="B193">
        <f>VLOOKUP($A193,'Formatted Plaintext'!$A:$E,2,FALSE)</f>
        <v>12</v>
      </c>
      <c r="C193" t="str">
        <f>VLOOKUP($A193,'Formatted Plaintext'!$A:$E,3,FALSE)</f>
        <v>Londonderry SAU Office</v>
      </c>
      <c r="D193" t="str">
        <f>VLOOKUP($A193,'Formatted Plaintext'!$A:$E,4,FALSE)</f>
        <v>6/1/2018</v>
      </c>
      <c r="E193" t="str">
        <f>VLOOKUP($A193,'Formatted Plaintext'!$A:$E,5,FALSE)</f>
        <v>LUN</v>
      </c>
      <c r="F193">
        <v>2832</v>
      </c>
      <c r="G193">
        <v>520</v>
      </c>
      <c r="H193">
        <v>16016</v>
      </c>
      <c r="I193">
        <v>19368</v>
      </c>
    </row>
    <row r="194" spans="1:9" x14ac:dyDescent="0.2">
      <c r="A194" s="6" t="s">
        <v>355</v>
      </c>
      <c r="B194">
        <f>VLOOKUP($A194,'Formatted Plaintext'!$A:$E,2,FALSE)</f>
        <v>12</v>
      </c>
      <c r="C194" t="str">
        <f>VLOOKUP($A194,'Formatted Plaintext'!$A:$E,3,FALSE)</f>
        <v>Londonderry SAU Office</v>
      </c>
      <c r="D194" t="str">
        <f>VLOOKUP($A194,'Formatted Plaintext'!$A:$E,4,FALSE)</f>
        <v>6/1/2018</v>
      </c>
      <c r="E194" t="str">
        <f>VLOOKUP($A194,'Formatted Plaintext'!$A:$E,5,FALSE)</f>
        <v>MLK</v>
      </c>
      <c r="F194">
        <v>262</v>
      </c>
      <c r="G194">
        <v>0</v>
      </c>
      <c r="H194">
        <v>1994</v>
      </c>
      <c r="I194">
        <v>2256</v>
      </c>
    </row>
    <row r="195" spans="1:9" x14ac:dyDescent="0.2">
      <c r="A195" s="6" t="s">
        <v>356</v>
      </c>
      <c r="B195">
        <f>VLOOKUP($A195,'Formatted Plaintext'!$A:$E,2,FALSE)</f>
        <v>12</v>
      </c>
      <c r="C195" t="str">
        <f>VLOOKUP($A195,'Formatted Plaintext'!$A:$E,3,FALSE)</f>
        <v>Londonderry SAU Office</v>
      </c>
      <c r="D195" t="str">
        <f>VLOOKUP($A195,'Formatted Plaintext'!$A:$E,4,FALSE)</f>
        <v>8/1/2017</v>
      </c>
      <c r="E195" t="str">
        <f>VLOOKUP($A195,'Formatted Plaintext'!$A:$E,5,FALSE)</f>
        <v>BRK</v>
      </c>
      <c r="F195">
        <v>5</v>
      </c>
      <c r="G195">
        <v>0</v>
      </c>
      <c r="H195">
        <v>9</v>
      </c>
      <c r="I195">
        <v>14</v>
      </c>
    </row>
    <row r="196" spans="1:9" x14ac:dyDescent="0.2">
      <c r="A196" s="6" t="s">
        <v>357</v>
      </c>
      <c r="B196">
        <f>VLOOKUP($A196,'Formatted Plaintext'!$A:$E,2,FALSE)</f>
        <v>12</v>
      </c>
      <c r="C196" t="str">
        <f>VLOOKUP($A196,'Formatted Plaintext'!$A:$E,3,FALSE)</f>
        <v>Londonderry SAU Office</v>
      </c>
      <c r="D196" t="str">
        <f>VLOOKUP($A196,'Formatted Plaintext'!$A:$E,4,FALSE)</f>
        <v>8/1/2017</v>
      </c>
      <c r="E196" t="str">
        <f>VLOOKUP($A196,'Formatted Plaintext'!$A:$E,5,FALSE)</f>
        <v>LUN</v>
      </c>
      <c r="F196">
        <v>435</v>
      </c>
      <c r="G196">
        <v>60</v>
      </c>
      <c r="H196">
        <v>2432</v>
      </c>
      <c r="I196">
        <v>2927</v>
      </c>
    </row>
    <row r="197" spans="1:9" x14ac:dyDescent="0.2">
      <c r="A197" s="6" t="s">
        <v>358</v>
      </c>
      <c r="B197">
        <f>VLOOKUP($A197,'Formatted Plaintext'!$A:$E,2,FALSE)</f>
        <v>12</v>
      </c>
      <c r="C197" t="str">
        <f>VLOOKUP($A197,'Formatted Plaintext'!$A:$E,3,FALSE)</f>
        <v>Londonderry SAU Office</v>
      </c>
      <c r="D197" t="str">
        <f>VLOOKUP($A197,'Formatted Plaintext'!$A:$E,4,FALSE)</f>
        <v>8/1/2017</v>
      </c>
      <c r="E197" t="str">
        <f>VLOOKUP($A197,'Formatted Plaintext'!$A:$E,5,FALSE)</f>
        <v>MLK</v>
      </c>
      <c r="F197">
        <v>75</v>
      </c>
      <c r="G197">
        <v>0</v>
      </c>
      <c r="H197">
        <v>556</v>
      </c>
      <c r="I197">
        <v>631</v>
      </c>
    </row>
    <row r="198" spans="1:9" x14ac:dyDescent="0.2">
      <c r="A198" s="6" t="s">
        <v>359</v>
      </c>
      <c r="B198">
        <f>VLOOKUP($A198,'Formatted Plaintext'!$A:$E,2,FALSE)</f>
        <v>12</v>
      </c>
      <c r="C198" t="str">
        <f>VLOOKUP($A198,'Formatted Plaintext'!$A:$E,3,FALSE)</f>
        <v>Londonderry SAU Office</v>
      </c>
      <c r="D198" t="str">
        <f>VLOOKUP($A198,'Formatted Plaintext'!$A:$E,4,FALSE)</f>
        <v>9/1/2017</v>
      </c>
      <c r="E198" t="str">
        <f>VLOOKUP($A198,'Formatted Plaintext'!$A:$E,5,FALSE)</f>
        <v>BRK</v>
      </c>
      <c r="F198">
        <v>52</v>
      </c>
      <c r="G198">
        <v>1</v>
      </c>
      <c r="H198">
        <v>55</v>
      </c>
      <c r="I198">
        <v>108</v>
      </c>
    </row>
    <row r="199" spans="1:9" x14ac:dyDescent="0.2">
      <c r="A199" s="6" t="s">
        <v>360</v>
      </c>
      <c r="B199">
        <f>VLOOKUP($A199,'Formatted Plaintext'!$A:$E,2,FALSE)</f>
        <v>12</v>
      </c>
      <c r="C199" t="str">
        <f>VLOOKUP($A199,'Formatted Plaintext'!$A:$E,3,FALSE)</f>
        <v>Londonderry SAU Office</v>
      </c>
      <c r="D199" t="str">
        <f>VLOOKUP($A199,'Formatted Plaintext'!$A:$E,4,FALSE)</f>
        <v>9/1/2017</v>
      </c>
      <c r="E199" t="str">
        <f>VLOOKUP($A199,'Formatted Plaintext'!$A:$E,5,FALSE)</f>
        <v>LUN</v>
      </c>
      <c r="F199">
        <v>3736</v>
      </c>
      <c r="G199">
        <v>568</v>
      </c>
      <c r="H199">
        <v>18282</v>
      </c>
      <c r="I199">
        <v>22586</v>
      </c>
    </row>
    <row r="200" spans="1:9" x14ac:dyDescent="0.2">
      <c r="A200" s="6" t="s">
        <v>361</v>
      </c>
      <c r="B200">
        <f>VLOOKUP($A200,'Formatted Plaintext'!$A:$E,2,FALSE)</f>
        <v>12</v>
      </c>
      <c r="C200" t="str">
        <f>VLOOKUP($A200,'Formatted Plaintext'!$A:$E,3,FALSE)</f>
        <v>Londonderry SAU Office</v>
      </c>
      <c r="D200" t="str">
        <f>VLOOKUP($A200,'Formatted Plaintext'!$A:$E,4,FALSE)</f>
        <v>9/1/2017</v>
      </c>
      <c r="E200" t="str">
        <f>VLOOKUP($A200,'Formatted Plaintext'!$A:$E,5,FALSE)</f>
        <v>MLK</v>
      </c>
      <c r="F200">
        <v>525</v>
      </c>
      <c r="G200">
        <v>0</v>
      </c>
      <c r="H200">
        <v>3602</v>
      </c>
      <c r="I200">
        <v>4127</v>
      </c>
    </row>
    <row r="201" spans="1:9" x14ac:dyDescent="0.2">
      <c r="A201" s="6" t="s">
        <v>362</v>
      </c>
      <c r="B201">
        <f>VLOOKUP($A201,'Formatted Plaintext'!$A:$E,2,FALSE)</f>
        <v>1</v>
      </c>
      <c r="C201" t="str">
        <f>VLOOKUP($A201,'Formatted Plaintext'!$A:$E,3,FALSE)</f>
        <v>Contoocook Valley SAU Office</v>
      </c>
      <c r="D201" t="str">
        <f>VLOOKUP($A201,'Formatted Plaintext'!$A:$E,4,FALSE)</f>
        <v>3/1/2018</v>
      </c>
      <c r="E201" t="str">
        <f>VLOOKUP($A201,'Formatted Plaintext'!$A:$E,5,FALSE)</f>
        <v>BRK</v>
      </c>
      <c r="F201">
        <v>592</v>
      </c>
      <c r="G201">
        <v>78</v>
      </c>
      <c r="H201">
        <v>419</v>
      </c>
      <c r="I201">
        <v>1089</v>
      </c>
    </row>
    <row r="202" spans="1:9" x14ac:dyDescent="0.2">
      <c r="A202" s="6" t="s">
        <v>363</v>
      </c>
      <c r="B202">
        <f>VLOOKUP($A202,'Formatted Plaintext'!$A:$E,2,FALSE)</f>
        <v>1</v>
      </c>
      <c r="C202" t="str">
        <f>VLOOKUP($A202,'Formatted Plaintext'!$A:$E,3,FALSE)</f>
        <v>Contoocook Valley SAU Office</v>
      </c>
      <c r="D202" t="str">
        <f>VLOOKUP($A202,'Formatted Plaintext'!$A:$E,4,FALSE)</f>
        <v>3/1/2018</v>
      </c>
      <c r="E202" t="str">
        <f>VLOOKUP($A202,'Formatted Plaintext'!$A:$E,5,FALSE)</f>
        <v>LUN</v>
      </c>
      <c r="F202">
        <v>4878</v>
      </c>
      <c r="G202">
        <v>945</v>
      </c>
      <c r="H202">
        <v>7901</v>
      </c>
      <c r="I202">
        <v>13724</v>
      </c>
    </row>
    <row r="203" spans="1:9" x14ac:dyDescent="0.2">
      <c r="A203" s="6" t="s">
        <v>364</v>
      </c>
      <c r="B203">
        <f>VLOOKUP($A203,'Formatted Plaintext'!$A:$E,2,FALSE)</f>
        <v>1</v>
      </c>
      <c r="C203" t="str">
        <f>VLOOKUP($A203,'Formatted Plaintext'!$A:$E,3,FALSE)</f>
        <v>Contoocook Valley SAU Office</v>
      </c>
      <c r="D203" t="str">
        <f>VLOOKUP($A203,'Formatted Plaintext'!$A:$E,4,FALSE)</f>
        <v>3/1/2018</v>
      </c>
      <c r="E203" t="str">
        <f>VLOOKUP($A203,'Formatted Plaintext'!$A:$E,5,FALSE)</f>
        <v>SNBrk</v>
      </c>
      <c r="F203">
        <v>1969</v>
      </c>
      <c r="G203">
        <v>273</v>
      </c>
      <c r="H203">
        <v>1252</v>
      </c>
      <c r="I203">
        <v>3494</v>
      </c>
    </row>
    <row r="204" spans="1:9" x14ac:dyDescent="0.2">
      <c r="A204" s="6" t="s">
        <v>365</v>
      </c>
      <c r="B204">
        <f>VLOOKUP($A204,'Formatted Plaintext'!$A:$E,2,FALSE)</f>
        <v>13</v>
      </c>
      <c r="C204" t="str">
        <f>VLOOKUP($A204,'Formatted Plaintext'!$A:$E,3,FALSE)</f>
        <v>Tamworth SAU Office</v>
      </c>
      <c r="D204" t="str">
        <f>VLOOKUP($A204,'Formatted Plaintext'!$A:$E,4,FALSE)</f>
        <v>1/1/2018</v>
      </c>
      <c r="E204" t="str">
        <f>VLOOKUP($A204,'Formatted Plaintext'!$A:$E,5,FALSE)</f>
        <v>SNBrk</v>
      </c>
      <c r="F204">
        <v>695</v>
      </c>
      <c r="G204">
        <v>194</v>
      </c>
      <c r="H204">
        <v>184</v>
      </c>
      <c r="I204">
        <v>1073</v>
      </c>
    </row>
    <row r="205" spans="1:9" x14ac:dyDescent="0.2">
      <c r="A205" s="6" t="s">
        <v>366</v>
      </c>
      <c r="B205">
        <f>VLOOKUP($A205,'Formatted Plaintext'!$A:$E,2,FALSE)</f>
        <v>13</v>
      </c>
      <c r="C205" t="str">
        <f>VLOOKUP($A205,'Formatted Plaintext'!$A:$E,3,FALSE)</f>
        <v>Tamworth SAU Office</v>
      </c>
      <c r="D205" t="str">
        <f>VLOOKUP($A205,'Formatted Plaintext'!$A:$E,4,FALSE)</f>
        <v>1/1/2018</v>
      </c>
      <c r="E205" t="str">
        <f>VLOOKUP($A205,'Formatted Plaintext'!$A:$E,5,FALSE)</f>
        <v>SNLun</v>
      </c>
      <c r="F205">
        <v>1905</v>
      </c>
      <c r="G205">
        <v>558</v>
      </c>
      <c r="H205">
        <v>1148</v>
      </c>
      <c r="I205">
        <v>3611</v>
      </c>
    </row>
    <row r="206" spans="1:9" x14ac:dyDescent="0.2">
      <c r="A206" s="6" t="s">
        <v>367</v>
      </c>
      <c r="B206">
        <f>VLOOKUP($A206,'Formatted Plaintext'!$A:$E,2,FALSE)</f>
        <v>13</v>
      </c>
      <c r="C206" t="str">
        <f>VLOOKUP($A206,'Formatted Plaintext'!$A:$E,3,FALSE)</f>
        <v>Tamworth SAU Office</v>
      </c>
      <c r="D206" t="str">
        <f>VLOOKUP($A206,'Formatted Plaintext'!$A:$E,4,FALSE)</f>
        <v>1/1/2018</v>
      </c>
      <c r="E206" t="str">
        <f>VLOOKUP($A206,'Formatted Plaintext'!$A:$E,5,FALSE)</f>
        <v>SP2</v>
      </c>
      <c r="F206">
        <v>42</v>
      </c>
      <c r="G206">
        <v>20</v>
      </c>
      <c r="H206">
        <v>86</v>
      </c>
      <c r="I206">
        <v>148</v>
      </c>
    </row>
    <row r="207" spans="1:9" x14ac:dyDescent="0.2">
      <c r="A207" s="6" t="s">
        <v>368</v>
      </c>
      <c r="B207">
        <f>VLOOKUP($A207,'Formatted Plaintext'!$A:$E,2,FALSE)</f>
        <v>13</v>
      </c>
      <c r="C207" t="str">
        <f>VLOOKUP($A207,'Formatted Plaintext'!$A:$E,3,FALSE)</f>
        <v>Tamworth SAU Office</v>
      </c>
      <c r="D207" t="str">
        <f>VLOOKUP($A207,'Formatted Plaintext'!$A:$E,4,FALSE)</f>
        <v>10/1/2017</v>
      </c>
      <c r="E207" t="str">
        <f>VLOOKUP($A207,'Formatted Plaintext'!$A:$E,5,FALSE)</f>
        <v>SNBrk</v>
      </c>
      <c r="F207">
        <v>762</v>
      </c>
      <c r="G207">
        <v>187</v>
      </c>
      <c r="H207">
        <v>404</v>
      </c>
      <c r="I207">
        <v>1353</v>
      </c>
    </row>
    <row r="208" spans="1:9" x14ac:dyDescent="0.2">
      <c r="A208" s="6" t="s">
        <v>369</v>
      </c>
      <c r="B208">
        <f>VLOOKUP($A208,'Formatted Plaintext'!$A:$E,2,FALSE)</f>
        <v>13</v>
      </c>
      <c r="C208" t="str">
        <f>VLOOKUP($A208,'Formatted Plaintext'!$A:$E,3,FALSE)</f>
        <v>Tamworth SAU Office</v>
      </c>
      <c r="D208" t="str">
        <f>VLOOKUP($A208,'Formatted Plaintext'!$A:$E,4,FALSE)</f>
        <v>10/1/2017</v>
      </c>
      <c r="E208" t="str">
        <f>VLOOKUP($A208,'Formatted Plaintext'!$A:$E,5,FALSE)</f>
        <v>SNLun</v>
      </c>
      <c r="F208">
        <v>2032</v>
      </c>
      <c r="G208">
        <v>548</v>
      </c>
      <c r="H208">
        <v>1318</v>
      </c>
      <c r="I208">
        <v>3898</v>
      </c>
    </row>
    <row r="209" spans="1:9" x14ac:dyDescent="0.2">
      <c r="A209" s="6" t="s">
        <v>370</v>
      </c>
      <c r="B209">
        <f>VLOOKUP($A209,'Formatted Plaintext'!$A:$E,2,FALSE)</f>
        <v>13</v>
      </c>
      <c r="C209" t="str">
        <f>VLOOKUP($A209,'Formatted Plaintext'!$A:$E,3,FALSE)</f>
        <v>Tamworth SAU Office</v>
      </c>
      <c r="D209" t="str">
        <f>VLOOKUP($A209,'Formatted Plaintext'!$A:$E,4,FALSE)</f>
        <v>10/1/2017</v>
      </c>
      <c r="E209" t="str">
        <f>VLOOKUP($A209,'Formatted Plaintext'!$A:$E,5,FALSE)</f>
        <v>SP2</v>
      </c>
      <c r="F209">
        <v>97</v>
      </c>
      <c r="G209">
        <v>27</v>
      </c>
      <c r="H209">
        <v>110</v>
      </c>
      <c r="I209">
        <v>234</v>
      </c>
    </row>
    <row r="210" spans="1:9" x14ac:dyDescent="0.2">
      <c r="A210" s="6" t="s">
        <v>371</v>
      </c>
      <c r="B210">
        <f>VLOOKUP($A210,'Formatted Plaintext'!$A:$E,2,FALSE)</f>
        <v>13</v>
      </c>
      <c r="C210" t="str">
        <f>VLOOKUP($A210,'Formatted Plaintext'!$A:$E,3,FALSE)</f>
        <v>Tamworth SAU Office</v>
      </c>
      <c r="D210" t="str">
        <f>VLOOKUP($A210,'Formatted Plaintext'!$A:$E,4,FALSE)</f>
        <v>11/1/2017</v>
      </c>
      <c r="E210" t="str">
        <f>VLOOKUP($A210,'Formatted Plaintext'!$A:$E,5,FALSE)</f>
        <v>SNBrk</v>
      </c>
      <c r="F210">
        <v>750</v>
      </c>
      <c r="G210">
        <v>193</v>
      </c>
      <c r="H210">
        <v>400</v>
      </c>
      <c r="I210">
        <v>1343</v>
      </c>
    </row>
    <row r="211" spans="1:9" x14ac:dyDescent="0.2">
      <c r="A211" s="6" t="s">
        <v>372</v>
      </c>
      <c r="B211">
        <f>VLOOKUP($A211,'Formatted Plaintext'!$A:$E,2,FALSE)</f>
        <v>13</v>
      </c>
      <c r="C211" t="str">
        <f>VLOOKUP($A211,'Formatted Plaintext'!$A:$E,3,FALSE)</f>
        <v>Tamworth SAU Office</v>
      </c>
      <c r="D211" t="str">
        <f>VLOOKUP($A211,'Formatted Plaintext'!$A:$E,4,FALSE)</f>
        <v>11/1/2017</v>
      </c>
      <c r="E211" t="str">
        <f>VLOOKUP($A211,'Formatted Plaintext'!$A:$E,5,FALSE)</f>
        <v>SNLun</v>
      </c>
      <c r="F211">
        <v>1749</v>
      </c>
      <c r="G211">
        <v>560</v>
      </c>
      <c r="H211">
        <v>1336</v>
      </c>
      <c r="I211">
        <v>3645</v>
      </c>
    </row>
    <row r="212" spans="1:9" x14ac:dyDescent="0.2">
      <c r="A212" s="6" t="s">
        <v>373</v>
      </c>
      <c r="B212">
        <f>VLOOKUP($A212,'Formatted Plaintext'!$A:$E,2,FALSE)</f>
        <v>13</v>
      </c>
      <c r="C212" t="str">
        <f>VLOOKUP($A212,'Formatted Plaintext'!$A:$E,3,FALSE)</f>
        <v>Tamworth SAU Office</v>
      </c>
      <c r="D212" t="str">
        <f>VLOOKUP($A212,'Formatted Plaintext'!$A:$E,4,FALSE)</f>
        <v>11/1/2017</v>
      </c>
      <c r="E212" t="str">
        <f>VLOOKUP($A212,'Formatted Plaintext'!$A:$E,5,FALSE)</f>
        <v>SP2</v>
      </c>
      <c r="F212">
        <v>83</v>
      </c>
      <c r="G212">
        <v>40</v>
      </c>
      <c r="H212">
        <v>144</v>
      </c>
      <c r="I212">
        <v>267</v>
      </c>
    </row>
    <row r="213" spans="1:9" x14ac:dyDescent="0.2">
      <c r="A213" s="6" t="s">
        <v>374</v>
      </c>
      <c r="B213">
        <f>VLOOKUP($A213,'Formatted Plaintext'!$A:$E,2,FALSE)</f>
        <v>13</v>
      </c>
      <c r="C213" t="str">
        <f>VLOOKUP($A213,'Formatted Plaintext'!$A:$E,3,FALSE)</f>
        <v>Tamworth SAU Office</v>
      </c>
      <c r="D213" t="str">
        <f>VLOOKUP($A213,'Formatted Plaintext'!$A:$E,4,FALSE)</f>
        <v>12/1/2017</v>
      </c>
      <c r="E213" t="str">
        <f>VLOOKUP($A213,'Formatted Plaintext'!$A:$E,5,FALSE)</f>
        <v>SNBrk</v>
      </c>
      <c r="F213">
        <v>781</v>
      </c>
      <c r="G213">
        <v>213</v>
      </c>
      <c r="H213">
        <v>254</v>
      </c>
      <c r="I213">
        <v>1248</v>
      </c>
    </row>
    <row r="214" spans="1:9" x14ac:dyDescent="0.2">
      <c r="A214" s="6" t="s">
        <v>375</v>
      </c>
      <c r="B214">
        <f>VLOOKUP($A214,'Formatted Plaintext'!$A:$E,2,FALSE)</f>
        <v>13</v>
      </c>
      <c r="C214" t="str">
        <f>VLOOKUP($A214,'Formatted Plaintext'!$A:$E,3,FALSE)</f>
        <v>Tamworth SAU Office</v>
      </c>
      <c r="D214" t="str">
        <f>VLOOKUP($A214,'Formatted Plaintext'!$A:$E,4,FALSE)</f>
        <v>12/1/2017</v>
      </c>
      <c r="E214" t="str">
        <f>VLOOKUP($A214,'Formatted Plaintext'!$A:$E,5,FALSE)</f>
        <v>SNLun</v>
      </c>
      <c r="F214">
        <v>1504</v>
      </c>
      <c r="G214">
        <v>454</v>
      </c>
      <c r="H214">
        <v>1089</v>
      </c>
      <c r="I214">
        <v>3047</v>
      </c>
    </row>
    <row r="215" spans="1:9" x14ac:dyDescent="0.2">
      <c r="A215" s="6" t="s">
        <v>376</v>
      </c>
      <c r="B215">
        <f>VLOOKUP($A215,'Formatted Plaintext'!$A:$E,2,FALSE)</f>
        <v>13</v>
      </c>
      <c r="C215" t="str">
        <f>VLOOKUP($A215,'Formatted Plaintext'!$A:$E,3,FALSE)</f>
        <v>Tamworth SAU Office</v>
      </c>
      <c r="D215" t="str">
        <f>VLOOKUP($A215,'Formatted Plaintext'!$A:$E,4,FALSE)</f>
        <v>2/1/2018</v>
      </c>
      <c r="E215" t="str">
        <f>VLOOKUP($A215,'Formatted Plaintext'!$A:$E,5,FALSE)</f>
        <v>SNBrk</v>
      </c>
      <c r="F215">
        <v>630</v>
      </c>
      <c r="G215">
        <v>177</v>
      </c>
      <c r="H215">
        <v>152</v>
      </c>
      <c r="I215">
        <v>959</v>
      </c>
    </row>
    <row r="216" spans="1:9" x14ac:dyDescent="0.2">
      <c r="A216" s="6" t="s">
        <v>377</v>
      </c>
      <c r="B216">
        <f>VLOOKUP($A216,'Formatted Plaintext'!$A:$E,2,FALSE)</f>
        <v>13</v>
      </c>
      <c r="C216" t="str">
        <f>VLOOKUP($A216,'Formatted Plaintext'!$A:$E,3,FALSE)</f>
        <v>Tamworth SAU Office</v>
      </c>
      <c r="D216" t="str">
        <f>VLOOKUP($A216,'Formatted Plaintext'!$A:$E,4,FALSE)</f>
        <v>2/1/2018</v>
      </c>
      <c r="E216" t="str">
        <f>VLOOKUP($A216,'Formatted Plaintext'!$A:$E,5,FALSE)</f>
        <v>SNLun</v>
      </c>
      <c r="F216">
        <v>1491</v>
      </c>
      <c r="G216">
        <v>463</v>
      </c>
      <c r="H216">
        <v>967</v>
      </c>
      <c r="I216">
        <v>2921</v>
      </c>
    </row>
    <row r="217" spans="1:9" x14ac:dyDescent="0.2">
      <c r="A217" s="6" t="s">
        <v>378</v>
      </c>
      <c r="B217">
        <f>VLOOKUP($A217,'Formatted Plaintext'!$A:$E,2,FALSE)</f>
        <v>13</v>
      </c>
      <c r="C217" t="str">
        <f>VLOOKUP($A217,'Formatted Plaintext'!$A:$E,3,FALSE)</f>
        <v>Tamworth SAU Office</v>
      </c>
      <c r="D217" t="str">
        <f>VLOOKUP($A217,'Formatted Plaintext'!$A:$E,4,FALSE)</f>
        <v>2/1/2018</v>
      </c>
      <c r="E217" t="str">
        <f>VLOOKUP($A217,'Formatted Plaintext'!$A:$E,5,FALSE)</f>
        <v>SP2</v>
      </c>
      <c r="F217">
        <v>56</v>
      </c>
      <c r="G217">
        <v>25</v>
      </c>
      <c r="H217">
        <v>113</v>
      </c>
      <c r="I217">
        <v>194</v>
      </c>
    </row>
    <row r="218" spans="1:9" x14ac:dyDescent="0.2">
      <c r="A218" s="6" t="s">
        <v>379</v>
      </c>
      <c r="B218">
        <f>VLOOKUP($A218,'Formatted Plaintext'!$A:$E,2,FALSE)</f>
        <v>13</v>
      </c>
      <c r="C218" t="str">
        <f>VLOOKUP($A218,'Formatted Plaintext'!$A:$E,3,FALSE)</f>
        <v>Tamworth SAU Office</v>
      </c>
      <c r="D218" t="str">
        <f>VLOOKUP($A218,'Formatted Plaintext'!$A:$E,4,FALSE)</f>
        <v>3/1/2018</v>
      </c>
      <c r="E218" t="str">
        <f>VLOOKUP($A218,'Formatted Plaintext'!$A:$E,5,FALSE)</f>
        <v>SNBrk</v>
      </c>
      <c r="F218">
        <v>806</v>
      </c>
      <c r="G218">
        <v>186</v>
      </c>
      <c r="H218">
        <v>333</v>
      </c>
      <c r="I218">
        <v>1325</v>
      </c>
    </row>
    <row r="219" spans="1:9" x14ac:dyDescent="0.2">
      <c r="A219" s="6" t="s">
        <v>380</v>
      </c>
      <c r="B219">
        <f>VLOOKUP($A219,'Formatted Plaintext'!$A:$E,2,FALSE)</f>
        <v>13</v>
      </c>
      <c r="C219" t="str">
        <f>VLOOKUP($A219,'Formatted Plaintext'!$A:$E,3,FALSE)</f>
        <v>Tamworth SAU Office</v>
      </c>
      <c r="D219" t="str">
        <f>VLOOKUP($A219,'Formatted Plaintext'!$A:$E,4,FALSE)</f>
        <v>3/1/2018</v>
      </c>
      <c r="E219" t="str">
        <f>VLOOKUP($A219,'Formatted Plaintext'!$A:$E,5,FALSE)</f>
        <v>SNLun</v>
      </c>
      <c r="F219">
        <v>1961</v>
      </c>
      <c r="G219">
        <v>503</v>
      </c>
      <c r="H219">
        <v>1689</v>
      </c>
      <c r="I219">
        <v>4153</v>
      </c>
    </row>
    <row r="220" spans="1:9" x14ac:dyDescent="0.2">
      <c r="A220" s="6" t="s">
        <v>381</v>
      </c>
      <c r="B220">
        <f>VLOOKUP($A220,'Formatted Plaintext'!$A:$E,2,FALSE)</f>
        <v>13</v>
      </c>
      <c r="C220" t="str">
        <f>VLOOKUP($A220,'Formatted Plaintext'!$A:$E,3,FALSE)</f>
        <v>Tamworth SAU Office</v>
      </c>
      <c r="D220" t="str">
        <f>VLOOKUP($A220,'Formatted Plaintext'!$A:$E,4,FALSE)</f>
        <v>3/1/2018</v>
      </c>
      <c r="E220" t="str">
        <f>VLOOKUP($A220,'Formatted Plaintext'!$A:$E,5,FALSE)</f>
        <v>SP2</v>
      </c>
      <c r="F220">
        <v>14</v>
      </c>
      <c r="G220">
        <v>18</v>
      </c>
      <c r="H220">
        <v>44</v>
      </c>
      <c r="I220">
        <v>76</v>
      </c>
    </row>
    <row r="221" spans="1:9" x14ac:dyDescent="0.2">
      <c r="A221" s="6" t="s">
        <v>382</v>
      </c>
      <c r="B221">
        <f>VLOOKUP($A221,'Formatted Plaintext'!$A:$E,2,FALSE)</f>
        <v>13</v>
      </c>
      <c r="C221" t="str">
        <f>VLOOKUP($A221,'Formatted Plaintext'!$A:$E,3,FALSE)</f>
        <v>Tamworth SAU Office</v>
      </c>
      <c r="D221" t="str">
        <f>VLOOKUP($A221,'Formatted Plaintext'!$A:$E,4,FALSE)</f>
        <v>4/1/2018</v>
      </c>
      <c r="E221" t="str">
        <f>VLOOKUP($A221,'Formatted Plaintext'!$A:$E,5,FALSE)</f>
        <v>SNBrk</v>
      </c>
      <c r="F221">
        <v>632</v>
      </c>
      <c r="G221">
        <v>178</v>
      </c>
      <c r="H221">
        <v>158</v>
      </c>
      <c r="I221">
        <v>968</v>
      </c>
    </row>
    <row r="222" spans="1:9" x14ac:dyDescent="0.2">
      <c r="A222" s="6" t="s">
        <v>383</v>
      </c>
      <c r="B222">
        <f>VLOOKUP($A222,'Formatted Plaintext'!$A:$E,2,FALSE)</f>
        <v>13</v>
      </c>
      <c r="C222" t="str">
        <f>VLOOKUP($A222,'Formatted Plaintext'!$A:$E,3,FALSE)</f>
        <v>Tamworth SAU Office</v>
      </c>
      <c r="D222" t="str">
        <f>VLOOKUP($A222,'Formatted Plaintext'!$A:$E,4,FALSE)</f>
        <v>4/1/2018</v>
      </c>
      <c r="E222" t="str">
        <f>VLOOKUP($A222,'Formatted Plaintext'!$A:$E,5,FALSE)</f>
        <v>SNLun</v>
      </c>
      <c r="F222">
        <v>1554</v>
      </c>
      <c r="G222">
        <v>480</v>
      </c>
      <c r="H222">
        <v>1085</v>
      </c>
      <c r="I222">
        <v>3119</v>
      </c>
    </row>
    <row r="223" spans="1:9" x14ac:dyDescent="0.2">
      <c r="A223" s="6" t="s">
        <v>384</v>
      </c>
      <c r="B223">
        <f>VLOOKUP($A223,'Formatted Plaintext'!$A:$E,2,FALSE)</f>
        <v>13</v>
      </c>
      <c r="C223" t="str">
        <f>VLOOKUP($A223,'Formatted Plaintext'!$A:$E,3,FALSE)</f>
        <v>Tamworth SAU Office</v>
      </c>
      <c r="D223" t="str">
        <f>VLOOKUP($A223,'Formatted Plaintext'!$A:$E,4,FALSE)</f>
        <v>4/1/2018</v>
      </c>
      <c r="E223" t="str">
        <f>VLOOKUP($A223,'Formatted Plaintext'!$A:$E,5,FALSE)</f>
        <v>SP2</v>
      </c>
      <c r="F223">
        <v>6</v>
      </c>
      <c r="G223">
        <v>12</v>
      </c>
      <c r="H223">
        <v>21</v>
      </c>
      <c r="I223">
        <v>39</v>
      </c>
    </row>
    <row r="224" spans="1:9" x14ac:dyDescent="0.2">
      <c r="A224" s="6" t="s">
        <v>385</v>
      </c>
      <c r="B224">
        <f>VLOOKUP($A224,'Formatted Plaintext'!$A:$E,2,FALSE)</f>
        <v>13</v>
      </c>
      <c r="C224" t="str">
        <f>VLOOKUP($A224,'Formatted Plaintext'!$A:$E,3,FALSE)</f>
        <v>Tamworth SAU Office</v>
      </c>
      <c r="D224" t="str">
        <f>VLOOKUP($A224,'Formatted Plaintext'!$A:$E,4,FALSE)</f>
        <v>5/1/2018</v>
      </c>
      <c r="E224" t="str">
        <f>VLOOKUP($A224,'Formatted Plaintext'!$A:$E,5,FALSE)</f>
        <v>SNBrk</v>
      </c>
      <c r="F224">
        <v>909</v>
      </c>
      <c r="G224">
        <v>266</v>
      </c>
      <c r="H224">
        <v>258</v>
      </c>
      <c r="I224">
        <v>1433</v>
      </c>
    </row>
    <row r="225" spans="1:9" x14ac:dyDescent="0.2">
      <c r="A225" s="6" t="s">
        <v>386</v>
      </c>
      <c r="B225">
        <f>VLOOKUP($A225,'Formatted Plaintext'!$A:$E,2,FALSE)</f>
        <v>13</v>
      </c>
      <c r="C225" t="str">
        <f>VLOOKUP($A225,'Formatted Plaintext'!$A:$E,3,FALSE)</f>
        <v>Tamworth SAU Office</v>
      </c>
      <c r="D225" t="str">
        <f>VLOOKUP($A225,'Formatted Plaintext'!$A:$E,4,FALSE)</f>
        <v>5/1/2018</v>
      </c>
      <c r="E225" t="str">
        <f>VLOOKUP($A225,'Formatted Plaintext'!$A:$E,5,FALSE)</f>
        <v>SNLun</v>
      </c>
      <c r="F225">
        <v>2179</v>
      </c>
      <c r="G225">
        <v>700</v>
      </c>
      <c r="H225">
        <v>1543</v>
      </c>
      <c r="I225">
        <v>4422</v>
      </c>
    </row>
    <row r="226" spans="1:9" x14ac:dyDescent="0.2">
      <c r="A226" s="6" t="s">
        <v>387</v>
      </c>
      <c r="B226">
        <f>VLOOKUP($A226,'Formatted Plaintext'!$A:$E,2,FALSE)</f>
        <v>13</v>
      </c>
      <c r="C226" t="str">
        <f>VLOOKUP($A226,'Formatted Plaintext'!$A:$E,3,FALSE)</f>
        <v>Tamworth SAU Office</v>
      </c>
      <c r="D226" t="str">
        <f>VLOOKUP($A226,'Formatted Plaintext'!$A:$E,4,FALSE)</f>
        <v>5/1/2018</v>
      </c>
      <c r="E226" t="str">
        <f>VLOOKUP($A226,'Formatted Plaintext'!$A:$E,5,FALSE)</f>
        <v>SP2</v>
      </c>
      <c r="F226">
        <v>101</v>
      </c>
      <c r="G226">
        <v>34</v>
      </c>
      <c r="H226">
        <v>136</v>
      </c>
      <c r="I226">
        <v>271</v>
      </c>
    </row>
    <row r="227" spans="1:9" x14ac:dyDescent="0.2">
      <c r="A227" s="6" t="s">
        <v>388</v>
      </c>
      <c r="B227">
        <f>VLOOKUP($A227,'Formatted Plaintext'!$A:$E,2,FALSE)</f>
        <v>13</v>
      </c>
      <c r="C227" t="str">
        <f>VLOOKUP($A227,'Formatted Plaintext'!$A:$E,3,FALSE)</f>
        <v>Tamworth SAU Office</v>
      </c>
      <c r="D227" t="str">
        <f>VLOOKUP($A227,'Formatted Plaintext'!$A:$E,4,FALSE)</f>
        <v>6/1/2018</v>
      </c>
      <c r="E227" t="str">
        <f>VLOOKUP($A227,'Formatted Plaintext'!$A:$E,5,FALSE)</f>
        <v>SNBrk</v>
      </c>
      <c r="F227">
        <v>621</v>
      </c>
      <c r="G227">
        <v>153</v>
      </c>
      <c r="H227">
        <v>214</v>
      </c>
      <c r="I227">
        <v>988</v>
      </c>
    </row>
    <row r="228" spans="1:9" x14ac:dyDescent="0.2">
      <c r="A228" s="6" t="s">
        <v>389</v>
      </c>
      <c r="B228">
        <f>VLOOKUP($A228,'Formatted Plaintext'!$A:$E,2,FALSE)</f>
        <v>13</v>
      </c>
      <c r="C228" t="str">
        <f>VLOOKUP($A228,'Formatted Plaintext'!$A:$E,3,FALSE)</f>
        <v>Tamworth SAU Office</v>
      </c>
      <c r="D228" t="str">
        <f>VLOOKUP($A228,'Formatted Plaintext'!$A:$E,4,FALSE)</f>
        <v>6/1/2018</v>
      </c>
      <c r="E228" t="str">
        <f>VLOOKUP($A228,'Formatted Plaintext'!$A:$E,5,FALSE)</f>
        <v>SNLun</v>
      </c>
      <c r="F228">
        <v>1378</v>
      </c>
      <c r="G228">
        <v>376</v>
      </c>
      <c r="H228">
        <v>1007</v>
      </c>
      <c r="I228">
        <v>2761</v>
      </c>
    </row>
    <row r="229" spans="1:9" x14ac:dyDescent="0.2">
      <c r="A229" s="6" t="s">
        <v>390</v>
      </c>
      <c r="B229">
        <f>VLOOKUP($A229,'Formatted Plaintext'!$A:$E,2,FALSE)</f>
        <v>13</v>
      </c>
      <c r="C229" t="str">
        <f>VLOOKUP($A229,'Formatted Plaintext'!$A:$E,3,FALSE)</f>
        <v>Tamworth SAU Office</v>
      </c>
      <c r="D229" t="str">
        <f>VLOOKUP($A229,'Formatted Plaintext'!$A:$E,4,FALSE)</f>
        <v>6/1/2018</v>
      </c>
      <c r="E229" t="str">
        <f>VLOOKUP($A229,'Formatted Plaintext'!$A:$E,5,FALSE)</f>
        <v>SP2</v>
      </c>
      <c r="F229">
        <v>36</v>
      </c>
      <c r="G229">
        <v>15</v>
      </c>
      <c r="H229">
        <v>55</v>
      </c>
      <c r="I229">
        <v>106</v>
      </c>
    </row>
    <row r="230" spans="1:9" x14ac:dyDescent="0.2">
      <c r="A230" s="6" t="s">
        <v>391</v>
      </c>
      <c r="B230">
        <f>VLOOKUP($A230,'Formatted Plaintext'!$A:$E,2,FALSE)</f>
        <v>13</v>
      </c>
      <c r="C230" t="str">
        <f>VLOOKUP($A230,'Formatted Plaintext'!$A:$E,3,FALSE)</f>
        <v>Tamworth SAU Office</v>
      </c>
      <c r="D230" t="str">
        <f>VLOOKUP($A230,'Formatted Plaintext'!$A:$E,4,FALSE)</f>
        <v>9/1/2017</v>
      </c>
      <c r="E230" t="str">
        <f>VLOOKUP($A230,'Formatted Plaintext'!$A:$E,5,FALSE)</f>
        <v>SNBrk</v>
      </c>
      <c r="F230">
        <v>515</v>
      </c>
      <c r="G230">
        <v>106</v>
      </c>
      <c r="H230">
        <v>335</v>
      </c>
      <c r="I230">
        <v>956</v>
      </c>
    </row>
    <row r="231" spans="1:9" x14ac:dyDescent="0.2">
      <c r="A231" s="6" t="s">
        <v>392</v>
      </c>
      <c r="B231">
        <f>VLOOKUP($A231,'Formatted Plaintext'!$A:$E,2,FALSE)</f>
        <v>13</v>
      </c>
      <c r="C231" t="str">
        <f>VLOOKUP($A231,'Formatted Plaintext'!$A:$E,3,FALSE)</f>
        <v>Tamworth SAU Office</v>
      </c>
      <c r="D231" t="str">
        <f>VLOOKUP($A231,'Formatted Plaintext'!$A:$E,4,FALSE)</f>
        <v>9/1/2017</v>
      </c>
      <c r="E231" t="str">
        <f>VLOOKUP($A231,'Formatted Plaintext'!$A:$E,5,FALSE)</f>
        <v>SNLun</v>
      </c>
      <c r="F231">
        <v>1877</v>
      </c>
      <c r="G231">
        <v>433</v>
      </c>
      <c r="H231">
        <v>1214</v>
      </c>
      <c r="I231">
        <v>3524</v>
      </c>
    </row>
    <row r="232" spans="1:9" x14ac:dyDescent="0.2">
      <c r="A232" s="6" t="s">
        <v>393</v>
      </c>
      <c r="B232">
        <f>VLOOKUP($A232,'Formatted Plaintext'!$A:$E,2,FALSE)</f>
        <v>13</v>
      </c>
      <c r="C232" t="str">
        <f>VLOOKUP($A232,'Formatted Plaintext'!$A:$E,3,FALSE)</f>
        <v>Tamworth SAU Office</v>
      </c>
      <c r="D232" t="str">
        <f>VLOOKUP($A232,'Formatted Plaintext'!$A:$E,4,FALSE)</f>
        <v>9/1/2017</v>
      </c>
      <c r="E232" t="str">
        <f>VLOOKUP($A232,'Formatted Plaintext'!$A:$E,5,FALSE)</f>
        <v>SP2</v>
      </c>
      <c r="F232">
        <v>3</v>
      </c>
      <c r="G232">
        <v>9</v>
      </c>
      <c r="H232">
        <v>26</v>
      </c>
      <c r="I232">
        <v>38</v>
      </c>
    </row>
    <row r="233" spans="1:9" x14ac:dyDescent="0.2">
      <c r="A233" s="6" t="s">
        <v>394</v>
      </c>
      <c r="B233">
        <f>VLOOKUP($A233,'Formatted Plaintext'!$A:$E,2,FALSE)</f>
        <v>1</v>
      </c>
      <c r="C233" t="str">
        <f>VLOOKUP($A233,'Formatted Plaintext'!$A:$E,3,FALSE)</f>
        <v>Contoocook Valley SAU Office</v>
      </c>
      <c r="D233" t="str">
        <f>VLOOKUP($A233,'Formatted Plaintext'!$A:$E,4,FALSE)</f>
        <v>4/1/2018</v>
      </c>
      <c r="E233" t="str">
        <f>VLOOKUP($A233,'Formatted Plaintext'!$A:$E,5,FALSE)</f>
        <v>BRK</v>
      </c>
      <c r="F233">
        <v>594</v>
      </c>
      <c r="G233">
        <v>43</v>
      </c>
      <c r="H233">
        <v>426</v>
      </c>
      <c r="I233">
        <v>1063</v>
      </c>
    </row>
    <row r="234" spans="1:9" x14ac:dyDescent="0.2">
      <c r="A234" s="6" t="s">
        <v>395</v>
      </c>
      <c r="B234">
        <f>VLOOKUP($A234,'Formatted Plaintext'!$A:$E,2,FALSE)</f>
        <v>1</v>
      </c>
      <c r="C234" t="str">
        <f>VLOOKUP($A234,'Formatted Plaintext'!$A:$E,3,FALSE)</f>
        <v>Contoocook Valley SAU Office</v>
      </c>
      <c r="D234" t="str">
        <f>VLOOKUP($A234,'Formatted Plaintext'!$A:$E,4,FALSE)</f>
        <v>4/1/2018</v>
      </c>
      <c r="E234" t="str">
        <f>VLOOKUP($A234,'Formatted Plaintext'!$A:$E,5,FALSE)</f>
        <v>LUN</v>
      </c>
      <c r="F234">
        <v>5073</v>
      </c>
      <c r="G234">
        <v>1028</v>
      </c>
      <c r="H234">
        <v>8137</v>
      </c>
      <c r="I234">
        <v>14238</v>
      </c>
    </row>
    <row r="235" spans="1:9" x14ac:dyDescent="0.2">
      <c r="A235" s="6" t="s">
        <v>396</v>
      </c>
      <c r="B235">
        <f>VLOOKUP($A235,'Formatted Plaintext'!$A:$E,2,FALSE)</f>
        <v>1</v>
      </c>
      <c r="C235" t="str">
        <f>VLOOKUP($A235,'Formatted Plaintext'!$A:$E,3,FALSE)</f>
        <v>Contoocook Valley SAU Office</v>
      </c>
      <c r="D235" t="str">
        <f>VLOOKUP($A235,'Formatted Plaintext'!$A:$E,4,FALSE)</f>
        <v>4/1/2018</v>
      </c>
      <c r="E235" t="str">
        <f>VLOOKUP($A235,'Formatted Plaintext'!$A:$E,5,FALSE)</f>
        <v>SNBrk</v>
      </c>
      <c r="F235">
        <v>2056</v>
      </c>
      <c r="G235">
        <v>318</v>
      </c>
      <c r="H235">
        <v>1272</v>
      </c>
      <c r="I235">
        <v>3646</v>
      </c>
    </row>
    <row r="236" spans="1:9" x14ac:dyDescent="0.2">
      <c r="A236" s="6" t="s">
        <v>397</v>
      </c>
      <c r="B236">
        <f>VLOOKUP($A236,'Formatted Plaintext'!$A:$E,2,FALSE)</f>
        <v>14</v>
      </c>
      <c r="C236" t="str">
        <f>VLOOKUP($A236,'Formatted Plaintext'!$A:$E,3,FALSE)</f>
        <v>Epping SAU Office</v>
      </c>
      <c r="D236" t="str">
        <f>VLOOKUP($A236,'Formatted Plaintext'!$A:$E,4,FALSE)</f>
        <v>1/1/2018</v>
      </c>
      <c r="E236" t="str">
        <f>VLOOKUP($A236,'Formatted Plaintext'!$A:$E,5,FALSE)</f>
        <v>BRK</v>
      </c>
      <c r="F236">
        <v>24</v>
      </c>
      <c r="G236">
        <v>1</v>
      </c>
      <c r="H236">
        <v>13</v>
      </c>
      <c r="I236">
        <v>38</v>
      </c>
    </row>
    <row r="237" spans="1:9" x14ac:dyDescent="0.2">
      <c r="A237" s="6" t="s">
        <v>398</v>
      </c>
      <c r="B237">
        <f>VLOOKUP($A237,'Formatted Plaintext'!$A:$E,2,FALSE)</f>
        <v>14</v>
      </c>
      <c r="C237" t="str">
        <f>VLOOKUP($A237,'Formatted Plaintext'!$A:$E,3,FALSE)</f>
        <v>Epping SAU Office</v>
      </c>
      <c r="D237" t="str">
        <f>VLOOKUP($A237,'Formatted Plaintext'!$A:$E,4,FALSE)</f>
        <v>1/1/2018</v>
      </c>
      <c r="E237" t="str">
        <f>VLOOKUP($A237,'Formatted Plaintext'!$A:$E,5,FALSE)</f>
        <v>LUN</v>
      </c>
      <c r="F237">
        <v>2240</v>
      </c>
      <c r="G237">
        <v>462</v>
      </c>
      <c r="H237">
        <v>4845</v>
      </c>
      <c r="I237">
        <v>7547</v>
      </c>
    </row>
    <row r="238" spans="1:9" x14ac:dyDescent="0.2">
      <c r="A238" s="6" t="s">
        <v>399</v>
      </c>
      <c r="B238">
        <f>VLOOKUP($A238,'Formatted Plaintext'!$A:$E,2,FALSE)</f>
        <v>14</v>
      </c>
      <c r="C238" t="str">
        <f>VLOOKUP($A238,'Formatted Plaintext'!$A:$E,3,FALSE)</f>
        <v>Epping SAU Office</v>
      </c>
      <c r="D238" t="str">
        <f>VLOOKUP($A238,'Formatted Plaintext'!$A:$E,4,FALSE)</f>
        <v>1/1/2018</v>
      </c>
      <c r="E238" t="str">
        <f>VLOOKUP($A238,'Formatted Plaintext'!$A:$E,5,FALSE)</f>
        <v>SNBrk</v>
      </c>
      <c r="F238">
        <v>711</v>
      </c>
      <c r="G238">
        <v>157</v>
      </c>
      <c r="H238">
        <v>754</v>
      </c>
      <c r="I238">
        <v>1622</v>
      </c>
    </row>
    <row r="239" spans="1:9" x14ac:dyDescent="0.2">
      <c r="A239" s="6" t="s">
        <v>400</v>
      </c>
      <c r="B239">
        <f>VLOOKUP($A239,'Formatted Plaintext'!$A:$E,2,FALSE)</f>
        <v>14</v>
      </c>
      <c r="C239" t="str">
        <f>VLOOKUP($A239,'Formatted Plaintext'!$A:$E,3,FALSE)</f>
        <v>Epping SAU Office</v>
      </c>
      <c r="D239" t="str">
        <f>VLOOKUP($A239,'Formatted Plaintext'!$A:$E,4,FALSE)</f>
        <v>10/1/2017</v>
      </c>
      <c r="E239" t="str">
        <f>VLOOKUP($A239,'Formatted Plaintext'!$A:$E,5,FALSE)</f>
        <v>BRK</v>
      </c>
      <c r="F239">
        <v>51</v>
      </c>
      <c r="G239">
        <v>1</v>
      </c>
      <c r="H239">
        <v>44</v>
      </c>
      <c r="I239">
        <v>96</v>
      </c>
    </row>
    <row r="240" spans="1:9" x14ac:dyDescent="0.2">
      <c r="A240" s="6" t="s">
        <v>401</v>
      </c>
      <c r="B240">
        <f>VLOOKUP($A240,'Formatted Plaintext'!$A:$E,2,FALSE)</f>
        <v>14</v>
      </c>
      <c r="C240" t="str">
        <f>VLOOKUP($A240,'Formatted Plaintext'!$A:$E,3,FALSE)</f>
        <v>Epping SAU Office</v>
      </c>
      <c r="D240" t="str">
        <f>VLOOKUP($A240,'Formatted Plaintext'!$A:$E,4,FALSE)</f>
        <v>10/1/2017</v>
      </c>
      <c r="E240" t="str">
        <f>VLOOKUP($A240,'Formatted Plaintext'!$A:$E,5,FALSE)</f>
        <v>LUN</v>
      </c>
      <c r="F240">
        <v>2450</v>
      </c>
      <c r="G240">
        <v>473</v>
      </c>
      <c r="H240">
        <v>5617</v>
      </c>
      <c r="I240">
        <v>8540</v>
      </c>
    </row>
    <row r="241" spans="1:9" x14ac:dyDescent="0.2">
      <c r="A241" s="6" t="s">
        <v>402</v>
      </c>
      <c r="B241">
        <f>VLOOKUP($A241,'Formatted Plaintext'!$A:$E,2,FALSE)</f>
        <v>14</v>
      </c>
      <c r="C241" t="str">
        <f>VLOOKUP($A241,'Formatted Plaintext'!$A:$E,3,FALSE)</f>
        <v>Epping SAU Office</v>
      </c>
      <c r="D241" t="str">
        <f>VLOOKUP($A241,'Formatted Plaintext'!$A:$E,4,FALSE)</f>
        <v>10/1/2017</v>
      </c>
      <c r="E241" t="str">
        <f>VLOOKUP($A241,'Formatted Plaintext'!$A:$E,5,FALSE)</f>
        <v>SNBrk</v>
      </c>
      <c r="F241">
        <v>1027</v>
      </c>
      <c r="G241">
        <v>130</v>
      </c>
      <c r="H241">
        <v>889</v>
      </c>
      <c r="I241">
        <v>2046</v>
      </c>
    </row>
    <row r="242" spans="1:9" x14ac:dyDescent="0.2">
      <c r="A242" s="6" t="s">
        <v>403</v>
      </c>
      <c r="B242">
        <f>VLOOKUP($A242,'Formatted Plaintext'!$A:$E,2,FALSE)</f>
        <v>14</v>
      </c>
      <c r="C242" t="str">
        <f>VLOOKUP($A242,'Formatted Plaintext'!$A:$E,3,FALSE)</f>
        <v>Epping SAU Office</v>
      </c>
      <c r="D242" t="str">
        <f>VLOOKUP($A242,'Formatted Plaintext'!$A:$E,4,FALSE)</f>
        <v>11/1/2017</v>
      </c>
      <c r="E242" t="str">
        <f>VLOOKUP($A242,'Formatted Plaintext'!$A:$E,5,FALSE)</f>
        <v>BRK</v>
      </c>
      <c r="F242">
        <v>41</v>
      </c>
      <c r="G242">
        <v>0</v>
      </c>
      <c r="H242">
        <v>48</v>
      </c>
      <c r="I242">
        <v>89</v>
      </c>
    </row>
    <row r="243" spans="1:9" x14ac:dyDescent="0.2">
      <c r="A243" s="6" t="s">
        <v>404</v>
      </c>
      <c r="B243">
        <f>VLOOKUP($A243,'Formatted Plaintext'!$A:$E,2,FALSE)</f>
        <v>14</v>
      </c>
      <c r="C243" t="str">
        <f>VLOOKUP($A243,'Formatted Plaintext'!$A:$E,3,FALSE)</f>
        <v>Epping SAU Office</v>
      </c>
      <c r="D243" t="str">
        <f>VLOOKUP($A243,'Formatted Plaintext'!$A:$E,4,FALSE)</f>
        <v>11/1/2017</v>
      </c>
      <c r="E243" t="str">
        <f>VLOOKUP($A243,'Formatted Plaintext'!$A:$E,5,FALSE)</f>
        <v>LUN</v>
      </c>
      <c r="F243">
        <v>2212</v>
      </c>
      <c r="G243">
        <v>450</v>
      </c>
      <c r="H243">
        <v>5138</v>
      </c>
      <c r="I243">
        <v>7800</v>
      </c>
    </row>
    <row r="244" spans="1:9" x14ac:dyDescent="0.2">
      <c r="A244" s="6" t="s">
        <v>405</v>
      </c>
      <c r="B244">
        <f>VLOOKUP($A244,'Formatted Plaintext'!$A:$E,2,FALSE)</f>
        <v>14</v>
      </c>
      <c r="C244" t="str">
        <f>VLOOKUP($A244,'Formatted Plaintext'!$A:$E,3,FALSE)</f>
        <v>Epping SAU Office</v>
      </c>
      <c r="D244" t="str">
        <f>VLOOKUP($A244,'Formatted Plaintext'!$A:$E,4,FALSE)</f>
        <v>11/1/2017</v>
      </c>
      <c r="E244" t="str">
        <f>VLOOKUP($A244,'Formatted Plaintext'!$A:$E,5,FALSE)</f>
        <v>SNBrk</v>
      </c>
      <c r="F244">
        <v>854</v>
      </c>
      <c r="G244">
        <v>142</v>
      </c>
      <c r="H244">
        <v>820</v>
      </c>
      <c r="I244">
        <v>1816</v>
      </c>
    </row>
    <row r="245" spans="1:9" x14ac:dyDescent="0.2">
      <c r="A245" s="6" t="s">
        <v>406</v>
      </c>
      <c r="B245">
        <f>VLOOKUP($A245,'Formatted Plaintext'!$A:$E,2,FALSE)</f>
        <v>14</v>
      </c>
      <c r="C245" t="str">
        <f>VLOOKUP($A245,'Formatted Plaintext'!$A:$E,3,FALSE)</f>
        <v>Epping SAU Office</v>
      </c>
      <c r="D245" t="str">
        <f>VLOOKUP($A245,'Formatted Plaintext'!$A:$E,4,FALSE)</f>
        <v>12/1/2017</v>
      </c>
      <c r="E245" t="str">
        <f>VLOOKUP($A245,'Formatted Plaintext'!$A:$E,5,FALSE)</f>
        <v>BRK</v>
      </c>
      <c r="F245">
        <v>32</v>
      </c>
      <c r="G245">
        <v>0</v>
      </c>
      <c r="H245">
        <v>33</v>
      </c>
      <c r="I245">
        <v>65</v>
      </c>
    </row>
    <row r="246" spans="1:9" x14ac:dyDescent="0.2">
      <c r="A246" s="6" t="s">
        <v>407</v>
      </c>
      <c r="B246">
        <f>VLOOKUP($A246,'Formatted Plaintext'!$A:$E,2,FALSE)</f>
        <v>14</v>
      </c>
      <c r="C246" t="str">
        <f>VLOOKUP($A246,'Formatted Plaintext'!$A:$E,3,FALSE)</f>
        <v>Epping SAU Office</v>
      </c>
      <c r="D246" t="str">
        <f>VLOOKUP($A246,'Formatted Plaintext'!$A:$E,4,FALSE)</f>
        <v>12/1/2017</v>
      </c>
      <c r="E246" t="str">
        <f>VLOOKUP($A246,'Formatted Plaintext'!$A:$E,5,FALSE)</f>
        <v>LUN</v>
      </c>
      <c r="F246">
        <v>2017</v>
      </c>
      <c r="G246">
        <v>427</v>
      </c>
      <c r="H246">
        <v>4511</v>
      </c>
      <c r="I246">
        <v>6955</v>
      </c>
    </row>
    <row r="247" spans="1:9" x14ac:dyDescent="0.2">
      <c r="A247" s="6" t="s">
        <v>408</v>
      </c>
      <c r="B247">
        <f>VLOOKUP($A247,'Formatted Plaintext'!$A:$E,2,FALSE)</f>
        <v>14</v>
      </c>
      <c r="C247" t="str">
        <f>VLOOKUP($A247,'Formatted Plaintext'!$A:$E,3,FALSE)</f>
        <v>Epping SAU Office</v>
      </c>
      <c r="D247" t="str">
        <f>VLOOKUP($A247,'Formatted Plaintext'!$A:$E,4,FALSE)</f>
        <v>12/1/2017</v>
      </c>
      <c r="E247" t="str">
        <f>VLOOKUP($A247,'Formatted Plaintext'!$A:$E,5,FALSE)</f>
        <v>SNBrk</v>
      </c>
      <c r="F247">
        <v>715</v>
      </c>
      <c r="G247">
        <v>137</v>
      </c>
      <c r="H247">
        <v>684</v>
      </c>
      <c r="I247">
        <v>1536</v>
      </c>
    </row>
    <row r="248" spans="1:9" x14ac:dyDescent="0.2">
      <c r="A248" s="6" t="s">
        <v>409</v>
      </c>
      <c r="B248">
        <f>VLOOKUP($A248,'Formatted Plaintext'!$A:$E,2,FALSE)</f>
        <v>14</v>
      </c>
      <c r="C248" t="str">
        <f>VLOOKUP($A248,'Formatted Plaintext'!$A:$E,3,FALSE)</f>
        <v>Epping SAU Office</v>
      </c>
      <c r="D248" t="str">
        <f>VLOOKUP($A248,'Formatted Plaintext'!$A:$E,4,FALSE)</f>
        <v>2/1/2018</v>
      </c>
      <c r="E248" t="str">
        <f>VLOOKUP($A248,'Formatted Plaintext'!$A:$E,5,FALSE)</f>
        <v>BRK</v>
      </c>
      <c r="F248">
        <v>12</v>
      </c>
      <c r="G248">
        <v>0</v>
      </c>
      <c r="H248">
        <v>12</v>
      </c>
      <c r="I248">
        <v>24</v>
      </c>
    </row>
    <row r="249" spans="1:9" x14ac:dyDescent="0.2">
      <c r="A249" s="6" t="s">
        <v>410</v>
      </c>
      <c r="B249">
        <f>VLOOKUP($A249,'Formatted Plaintext'!$A:$E,2,FALSE)</f>
        <v>14</v>
      </c>
      <c r="C249" t="str">
        <f>VLOOKUP($A249,'Formatted Plaintext'!$A:$E,3,FALSE)</f>
        <v>Epping SAU Office</v>
      </c>
      <c r="D249" t="str">
        <f>VLOOKUP($A249,'Formatted Plaintext'!$A:$E,4,FALSE)</f>
        <v>2/1/2018</v>
      </c>
      <c r="E249" t="str">
        <f>VLOOKUP($A249,'Formatted Plaintext'!$A:$E,5,FALSE)</f>
        <v>LUN</v>
      </c>
      <c r="F249">
        <v>2169</v>
      </c>
      <c r="G249">
        <v>487</v>
      </c>
      <c r="H249">
        <v>4963</v>
      </c>
      <c r="I249">
        <v>7619</v>
      </c>
    </row>
    <row r="250" spans="1:9" x14ac:dyDescent="0.2">
      <c r="A250" s="6" t="s">
        <v>411</v>
      </c>
      <c r="B250">
        <f>VLOOKUP($A250,'Formatted Plaintext'!$A:$E,2,FALSE)</f>
        <v>14</v>
      </c>
      <c r="C250" t="str">
        <f>VLOOKUP($A250,'Formatted Plaintext'!$A:$E,3,FALSE)</f>
        <v>Epping SAU Office</v>
      </c>
      <c r="D250" t="str">
        <f>VLOOKUP($A250,'Formatted Plaintext'!$A:$E,4,FALSE)</f>
        <v>2/1/2018</v>
      </c>
      <c r="E250" t="str">
        <f>VLOOKUP($A250,'Formatted Plaintext'!$A:$E,5,FALSE)</f>
        <v>SNBrk</v>
      </c>
      <c r="F250">
        <v>681</v>
      </c>
      <c r="G250">
        <v>162</v>
      </c>
      <c r="H250">
        <v>813</v>
      </c>
      <c r="I250">
        <v>1656</v>
      </c>
    </row>
    <row r="251" spans="1:9" x14ac:dyDescent="0.2">
      <c r="A251" s="6" t="s">
        <v>412</v>
      </c>
      <c r="B251">
        <f>VLOOKUP($A251,'Formatted Plaintext'!$A:$E,2,FALSE)</f>
        <v>14</v>
      </c>
      <c r="C251" t="str">
        <f>VLOOKUP($A251,'Formatted Plaintext'!$A:$E,3,FALSE)</f>
        <v>Epping SAU Office</v>
      </c>
      <c r="D251" t="str">
        <f>VLOOKUP($A251,'Formatted Plaintext'!$A:$E,4,FALSE)</f>
        <v>3/1/2018</v>
      </c>
      <c r="E251" t="str">
        <f>VLOOKUP($A251,'Formatted Plaintext'!$A:$E,5,FALSE)</f>
        <v>BRK</v>
      </c>
      <c r="F251">
        <v>40</v>
      </c>
      <c r="G251">
        <v>0</v>
      </c>
      <c r="H251">
        <v>31</v>
      </c>
      <c r="I251">
        <v>71</v>
      </c>
    </row>
    <row r="252" spans="1:9" x14ac:dyDescent="0.2">
      <c r="A252" s="6" t="s">
        <v>413</v>
      </c>
      <c r="B252">
        <f>VLOOKUP($A252,'Formatted Plaintext'!$A:$E,2,FALSE)</f>
        <v>14</v>
      </c>
      <c r="C252" t="str">
        <f>VLOOKUP($A252,'Formatted Plaintext'!$A:$E,3,FALSE)</f>
        <v>Epping SAU Office</v>
      </c>
      <c r="D252" t="str">
        <f>VLOOKUP($A252,'Formatted Plaintext'!$A:$E,4,FALSE)</f>
        <v>3/1/2018</v>
      </c>
      <c r="E252" t="str">
        <f>VLOOKUP($A252,'Formatted Plaintext'!$A:$E,5,FALSE)</f>
        <v>LUN</v>
      </c>
      <c r="F252">
        <v>2262</v>
      </c>
      <c r="G252">
        <v>504</v>
      </c>
      <c r="H252">
        <v>5236</v>
      </c>
      <c r="I252">
        <v>8002</v>
      </c>
    </row>
    <row r="253" spans="1:9" x14ac:dyDescent="0.2">
      <c r="A253" s="6" t="s">
        <v>414</v>
      </c>
      <c r="B253">
        <f>VLOOKUP($A253,'Formatted Plaintext'!$A:$E,2,FALSE)</f>
        <v>14</v>
      </c>
      <c r="C253" t="str">
        <f>VLOOKUP($A253,'Formatted Plaintext'!$A:$E,3,FALSE)</f>
        <v>Epping SAU Office</v>
      </c>
      <c r="D253" t="str">
        <f>VLOOKUP($A253,'Formatted Plaintext'!$A:$E,4,FALSE)</f>
        <v>3/1/2018</v>
      </c>
      <c r="E253" t="str">
        <f>VLOOKUP($A253,'Formatted Plaintext'!$A:$E,5,FALSE)</f>
        <v>SNBrk</v>
      </c>
      <c r="F253">
        <v>749</v>
      </c>
      <c r="G253">
        <v>155</v>
      </c>
      <c r="H253">
        <v>813</v>
      </c>
      <c r="I253">
        <v>1717</v>
      </c>
    </row>
    <row r="254" spans="1:9" x14ac:dyDescent="0.2">
      <c r="A254" s="6" t="s">
        <v>415</v>
      </c>
      <c r="B254">
        <f>VLOOKUP($A254,'Formatted Plaintext'!$A:$E,2,FALSE)</f>
        <v>14</v>
      </c>
      <c r="C254" t="str">
        <f>VLOOKUP($A254,'Formatted Plaintext'!$A:$E,3,FALSE)</f>
        <v>Epping SAU Office</v>
      </c>
      <c r="D254" t="str">
        <f>VLOOKUP($A254,'Formatted Plaintext'!$A:$E,4,FALSE)</f>
        <v>4/1/2018</v>
      </c>
      <c r="E254" t="str">
        <f>VLOOKUP($A254,'Formatted Plaintext'!$A:$E,5,FALSE)</f>
        <v>BRK</v>
      </c>
      <c r="F254">
        <v>43</v>
      </c>
      <c r="G254">
        <v>0</v>
      </c>
      <c r="H254">
        <v>31</v>
      </c>
      <c r="I254">
        <v>74</v>
      </c>
    </row>
    <row r="255" spans="1:9" x14ac:dyDescent="0.2">
      <c r="A255" s="6" t="s">
        <v>416</v>
      </c>
      <c r="B255">
        <f>VLOOKUP($A255,'Formatted Plaintext'!$A:$E,2,FALSE)</f>
        <v>14</v>
      </c>
      <c r="C255" t="str">
        <f>VLOOKUP($A255,'Formatted Plaintext'!$A:$E,3,FALSE)</f>
        <v>Epping SAU Office</v>
      </c>
      <c r="D255" t="str">
        <f>VLOOKUP($A255,'Formatted Plaintext'!$A:$E,4,FALSE)</f>
        <v>4/1/2018</v>
      </c>
      <c r="E255" t="str">
        <f>VLOOKUP($A255,'Formatted Plaintext'!$A:$E,5,FALSE)</f>
        <v>LUN</v>
      </c>
      <c r="F255">
        <v>2023</v>
      </c>
      <c r="G255">
        <v>418</v>
      </c>
      <c r="H255">
        <v>4435</v>
      </c>
      <c r="I255">
        <v>6876</v>
      </c>
    </row>
    <row r="256" spans="1:9" x14ac:dyDescent="0.2">
      <c r="A256" s="6" t="s">
        <v>417</v>
      </c>
      <c r="B256">
        <f>VLOOKUP($A256,'Formatted Plaintext'!$A:$E,2,FALSE)</f>
        <v>14</v>
      </c>
      <c r="C256" t="str">
        <f>VLOOKUP($A256,'Formatted Plaintext'!$A:$E,3,FALSE)</f>
        <v>Epping SAU Office</v>
      </c>
      <c r="D256" t="str">
        <f>VLOOKUP($A256,'Formatted Plaintext'!$A:$E,4,FALSE)</f>
        <v>4/1/2018</v>
      </c>
      <c r="E256" t="str">
        <f>VLOOKUP($A256,'Formatted Plaintext'!$A:$E,5,FALSE)</f>
        <v>SNBrk</v>
      </c>
      <c r="F256">
        <v>628</v>
      </c>
      <c r="G256">
        <v>121</v>
      </c>
      <c r="H256">
        <v>720</v>
      </c>
      <c r="I256">
        <v>1469</v>
      </c>
    </row>
    <row r="257" spans="1:9" x14ac:dyDescent="0.2">
      <c r="A257" s="6" t="s">
        <v>418</v>
      </c>
      <c r="B257">
        <f>VLOOKUP($A257,'Formatted Plaintext'!$A:$E,2,FALSE)</f>
        <v>14</v>
      </c>
      <c r="C257" t="str">
        <f>VLOOKUP($A257,'Formatted Plaintext'!$A:$E,3,FALSE)</f>
        <v>Epping SAU Office</v>
      </c>
      <c r="D257" t="str">
        <f>VLOOKUP($A257,'Formatted Plaintext'!$A:$E,4,FALSE)</f>
        <v>5/1/2018</v>
      </c>
      <c r="E257" t="str">
        <f>VLOOKUP($A257,'Formatted Plaintext'!$A:$E,5,FALSE)</f>
        <v>BRK</v>
      </c>
      <c r="F257">
        <v>74</v>
      </c>
      <c r="G257">
        <v>0</v>
      </c>
      <c r="H257">
        <v>49</v>
      </c>
      <c r="I257">
        <v>123</v>
      </c>
    </row>
    <row r="258" spans="1:9" x14ac:dyDescent="0.2">
      <c r="A258" s="6" t="s">
        <v>419</v>
      </c>
      <c r="B258">
        <f>VLOOKUP($A258,'Formatted Plaintext'!$A:$E,2,FALSE)</f>
        <v>14</v>
      </c>
      <c r="C258" t="str">
        <f>VLOOKUP($A258,'Formatted Plaintext'!$A:$E,3,FALSE)</f>
        <v>Epping SAU Office</v>
      </c>
      <c r="D258" t="str">
        <f>VLOOKUP($A258,'Formatted Plaintext'!$A:$E,4,FALSE)</f>
        <v>5/1/2018</v>
      </c>
      <c r="E258" t="str">
        <f>VLOOKUP($A258,'Formatted Plaintext'!$A:$E,5,FALSE)</f>
        <v>LUN</v>
      </c>
      <c r="F258">
        <v>2909</v>
      </c>
      <c r="G258">
        <v>517</v>
      </c>
      <c r="H258">
        <v>6391</v>
      </c>
      <c r="I258">
        <v>9817</v>
      </c>
    </row>
    <row r="259" spans="1:9" x14ac:dyDescent="0.2">
      <c r="A259" s="6" t="s">
        <v>420</v>
      </c>
      <c r="B259">
        <f>VLOOKUP($A259,'Formatted Plaintext'!$A:$E,2,FALSE)</f>
        <v>14</v>
      </c>
      <c r="C259" t="str">
        <f>VLOOKUP($A259,'Formatted Plaintext'!$A:$E,3,FALSE)</f>
        <v>Epping SAU Office</v>
      </c>
      <c r="D259" t="str">
        <f>VLOOKUP($A259,'Formatted Plaintext'!$A:$E,4,FALSE)</f>
        <v>5/1/2018</v>
      </c>
      <c r="E259" t="str">
        <f>VLOOKUP($A259,'Formatted Plaintext'!$A:$E,5,FALSE)</f>
        <v>SNBrk</v>
      </c>
      <c r="F259">
        <v>1081</v>
      </c>
      <c r="G259">
        <v>222</v>
      </c>
      <c r="H259">
        <v>1248</v>
      </c>
      <c r="I259">
        <v>2551</v>
      </c>
    </row>
    <row r="260" spans="1:9" x14ac:dyDescent="0.2">
      <c r="A260" s="6" t="s">
        <v>421</v>
      </c>
      <c r="B260">
        <f>VLOOKUP($A260,'Formatted Plaintext'!$A:$E,2,FALSE)</f>
        <v>14</v>
      </c>
      <c r="C260" t="str">
        <f>VLOOKUP($A260,'Formatted Plaintext'!$A:$E,3,FALSE)</f>
        <v>Epping SAU Office</v>
      </c>
      <c r="D260" t="str">
        <f>VLOOKUP($A260,'Formatted Plaintext'!$A:$E,4,FALSE)</f>
        <v>6/1/2018</v>
      </c>
      <c r="E260" t="str">
        <f>VLOOKUP($A260,'Formatted Plaintext'!$A:$E,5,FALSE)</f>
        <v>BRK</v>
      </c>
      <c r="F260">
        <v>58</v>
      </c>
      <c r="G260">
        <v>0</v>
      </c>
      <c r="H260">
        <v>32</v>
      </c>
      <c r="I260">
        <v>90</v>
      </c>
    </row>
    <row r="261" spans="1:9" x14ac:dyDescent="0.2">
      <c r="A261" s="6" t="s">
        <v>422</v>
      </c>
      <c r="B261">
        <f>VLOOKUP($A261,'Formatted Plaintext'!$A:$E,2,FALSE)</f>
        <v>14</v>
      </c>
      <c r="C261" t="str">
        <f>VLOOKUP($A261,'Formatted Plaintext'!$A:$E,3,FALSE)</f>
        <v>Epping SAU Office</v>
      </c>
      <c r="D261" t="str">
        <f>VLOOKUP($A261,'Formatted Plaintext'!$A:$E,4,FALSE)</f>
        <v>6/1/2018</v>
      </c>
      <c r="E261" t="str">
        <f>VLOOKUP($A261,'Formatted Plaintext'!$A:$E,5,FALSE)</f>
        <v>LUN</v>
      </c>
      <c r="F261">
        <v>1940</v>
      </c>
      <c r="G261">
        <v>319</v>
      </c>
      <c r="H261">
        <v>4081</v>
      </c>
      <c r="I261">
        <v>6340</v>
      </c>
    </row>
    <row r="262" spans="1:9" x14ac:dyDescent="0.2">
      <c r="A262" s="6" t="s">
        <v>423</v>
      </c>
      <c r="B262">
        <f>VLOOKUP($A262,'Formatted Plaintext'!$A:$E,2,FALSE)</f>
        <v>14</v>
      </c>
      <c r="C262" t="str">
        <f>VLOOKUP($A262,'Formatted Plaintext'!$A:$E,3,FALSE)</f>
        <v>Epping SAU Office</v>
      </c>
      <c r="D262" t="str">
        <f>VLOOKUP($A262,'Formatted Plaintext'!$A:$E,4,FALSE)</f>
        <v>6/1/2018</v>
      </c>
      <c r="E262" t="str">
        <f>VLOOKUP($A262,'Formatted Plaintext'!$A:$E,5,FALSE)</f>
        <v>SNBrk</v>
      </c>
      <c r="F262">
        <v>705</v>
      </c>
      <c r="G262">
        <v>138</v>
      </c>
      <c r="H262">
        <v>797</v>
      </c>
      <c r="I262">
        <v>1640</v>
      </c>
    </row>
    <row r="263" spans="1:9" x14ac:dyDescent="0.2">
      <c r="A263" s="6" t="s">
        <v>424</v>
      </c>
      <c r="B263">
        <f>VLOOKUP($A263,'Formatted Plaintext'!$A:$E,2,FALSE)</f>
        <v>14</v>
      </c>
      <c r="C263" t="str">
        <f>VLOOKUP($A263,'Formatted Plaintext'!$A:$E,3,FALSE)</f>
        <v>Epping SAU Office</v>
      </c>
      <c r="D263" t="str">
        <f>VLOOKUP($A263,'Formatted Plaintext'!$A:$E,4,FALSE)</f>
        <v>9/1/2017</v>
      </c>
      <c r="E263" t="str">
        <f>VLOOKUP($A263,'Formatted Plaintext'!$A:$E,5,FALSE)</f>
        <v>BRK</v>
      </c>
      <c r="F263">
        <v>50</v>
      </c>
      <c r="G263">
        <v>3</v>
      </c>
      <c r="H263">
        <v>31</v>
      </c>
      <c r="I263">
        <v>84</v>
      </c>
    </row>
    <row r="264" spans="1:9" x14ac:dyDescent="0.2">
      <c r="A264" s="6" t="s">
        <v>425</v>
      </c>
      <c r="B264">
        <f>VLOOKUP($A264,'Formatted Plaintext'!$A:$E,2,FALSE)</f>
        <v>14</v>
      </c>
      <c r="C264" t="str">
        <f>VLOOKUP($A264,'Formatted Plaintext'!$A:$E,3,FALSE)</f>
        <v>Epping SAU Office</v>
      </c>
      <c r="D264" t="str">
        <f>VLOOKUP($A264,'Formatted Plaintext'!$A:$E,4,FALSE)</f>
        <v>9/1/2017</v>
      </c>
      <c r="E264" t="str">
        <f>VLOOKUP($A264,'Formatted Plaintext'!$A:$E,5,FALSE)</f>
        <v>LUN</v>
      </c>
      <c r="F264">
        <v>2302</v>
      </c>
      <c r="G264">
        <v>420</v>
      </c>
      <c r="H264">
        <v>4840</v>
      </c>
      <c r="I264">
        <v>7562</v>
      </c>
    </row>
    <row r="265" spans="1:9" x14ac:dyDescent="0.2">
      <c r="A265" s="6" t="s">
        <v>426</v>
      </c>
      <c r="B265">
        <f>VLOOKUP($A265,'Formatted Plaintext'!$A:$E,2,FALSE)</f>
        <v>14</v>
      </c>
      <c r="C265" t="str">
        <f>VLOOKUP($A265,'Formatted Plaintext'!$A:$E,3,FALSE)</f>
        <v>Epping SAU Office</v>
      </c>
      <c r="D265" t="str">
        <f>VLOOKUP($A265,'Formatted Plaintext'!$A:$E,4,FALSE)</f>
        <v>9/1/2017</v>
      </c>
      <c r="E265" t="str">
        <f>VLOOKUP($A265,'Formatted Plaintext'!$A:$E,5,FALSE)</f>
        <v>SNBrk</v>
      </c>
      <c r="F265">
        <v>939</v>
      </c>
      <c r="G265">
        <v>114</v>
      </c>
      <c r="H265">
        <v>624</v>
      </c>
      <c r="I265">
        <v>1677</v>
      </c>
    </row>
    <row r="266" spans="1:9" x14ac:dyDescent="0.2">
      <c r="A266" s="6" t="s">
        <v>427</v>
      </c>
      <c r="B266">
        <f>VLOOKUP($A266,'Formatted Plaintext'!$A:$E,2,FALSE)</f>
        <v>1</v>
      </c>
      <c r="C266" t="str">
        <f>VLOOKUP($A266,'Formatted Plaintext'!$A:$E,3,FALSE)</f>
        <v>Contoocook Valley SAU Office</v>
      </c>
      <c r="D266" t="str">
        <f>VLOOKUP($A266,'Formatted Plaintext'!$A:$E,4,FALSE)</f>
        <v>5/1/2018</v>
      </c>
      <c r="E266" t="str">
        <f>VLOOKUP($A266,'Formatted Plaintext'!$A:$E,5,FALSE)</f>
        <v>BRK</v>
      </c>
      <c r="F266">
        <v>862</v>
      </c>
      <c r="G266">
        <v>103</v>
      </c>
      <c r="H266">
        <v>581</v>
      </c>
      <c r="I266">
        <v>1546</v>
      </c>
    </row>
    <row r="267" spans="1:9" x14ac:dyDescent="0.2">
      <c r="A267" s="6" t="s">
        <v>428</v>
      </c>
      <c r="B267">
        <f>VLOOKUP($A267,'Formatted Plaintext'!$A:$E,2,FALSE)</f>
        <v>1</v>
      </c>
      <c r="C267" t="str">
        <f>VLOOKUP($A267,'Formatted Plaintext'!$A:$E,3,FALSE)</f>
        <v>Contoocook Valley SAU Office</v>
      </c>
      <c r="D267" t="str">
        <f>VLOOKUP($A267,'Formatted Plaintext'!$A:$E,4,FALSE)</f>
        <v>5/1/2018</v>
      </c>
      <c r="E267" t="str">
        <f>VLOOKUP($A267,'Formatted Plaintext'!$A:$E,5,FALSE)</f>
        <v>LUN</v>
      </c>
      <c r="F267">
        <v>7295</v>
      </c>
      <c r="G267">
        <v>1479</v>
      </c>
      <c r="H267">
        <v>11593</v>
      </c>
      <c r="I267">
        <v>20367</v>
      </c>
    </row>
    <row r="268" spans="1:9" x14ac:dyDescent="0.2">
      <c r="A268" s="6" t="s">
        <v>429</v>
      </c>
      <c r="B268">
        <f>VLOOKUP($A268,'Formatted Plaintext'!$A:$E,2,FALSE)</f>
        <v>1</v>
      </c>
      <c r="C268" t="str">
        <f>VLOOKUP($A268,'Formatted Plaintext'!$A:$E,3,FALSE)</f>
        <v>Contoocook Valley SAU Office</v>
      </c>
      <c r="D268" t="str">
        <f>VLOOKUP($A268,'Formatted Plaintext'!$A:$E,4,FALSE)</f>
        <v>5/1/2018</v>
      </c>
      <c r="E268" t="str">
        <f>VLOOKUP($A268,'Formatted Plaintext'!$A:$E,5,FALSE)</f>
        <v>SNBrk</v>
      </c>
      <c r="F268">
        <v>3054</v>
      </c>
      <c r="G268">
        <v>468</v>
      </c>
      <c r="H268">
        <v>1865</v>
      </c>
      <c r="I268">
        <v>5387</v>
      </c>
    </row>
    <row r="269" spans="1:9" x14ac:dyDescent="0.2">
      <c r="A269" s="6" t="s">
        <v>430</v>
      </c>
      <c r="B269">
        <f>VLOOKUP($A269,'Formatted Plaintext'!$A:$E,2,FALSE)</f>
        <v>15</v>
      </c>
      <c r="C269" t="str">
        <f>VLOOKUP($A269,'Formatted Plaintext'!$A:$E,3,FALSE)</f>
        <v>Hooksett SAU Office</v>
      </c>
      <c r="D269" t="str">
        <f>VLOOKUP($A269,'Formatted Plaintext'!$A:$E,4,FALSE)</f>
        <v>1/1/2018</v>
      </c>
      <c r="E269" t="str">
        <f>VLOOKUP($A269,'Formatted Plaintext'!$A:$E,5,FALSE)</f>
        <v>BRK</v>
      </c>
      <c r="F269">
        <v>1464</v>
      </c>
      <c r="G269">
        <v>206</v>
      </c>
      <c r="H269">
        <v>1466</v>
      </c>
      <c r="I269">
        <v>3136</v>
      </c>
    </row>
    <row r="270" spans="1:9" x14ac:dyDescent="0.2">
      <c r="A270" s="6" t="s">
        <v>431</v>
      </c>
      <c r="B270">
        <f>VLOOKUP($A270,'Formatted Plaintext'!$A:$E,2,FALSE)</f>
        <v>15</v>
      </c>
      <c r="C270" t="str">
        <f>VLOOKUP($A270,'Formatted Plaintext'!$A:$E,3,FALSE)</f>
        <v>Hooksett SAU Office</v>
      </c>
      <c r="D270" t="str">
        <f>VLOOKUP($A270,'Formatted Plaintext'!$A:$E,4,FALSE)</f>
        <v>1/1/2018</v>
      </c>
      <c r="E270" t="str">
        <f>VLOOKUP($A270,'Formatted Plaintext'!$A:$E,5,FALSE)</f>
        <v>LUN</v>
      </c>
      <c r="F270">
        <v>3661</v>
      </c>
      <c r="G270">
        <v>1008</v>
      </c>
      <c r="H270">
        <v>14729</v>
      </c>
      <c r="I270">
        <v>19398</v>
      </c>
    </row>
    <row r="271" spans="1:9" x14ac:dyDescent="0.2">
      <c r="A271" s="6" t="s">
        <v>432</v>
      </c>
      <c r="B271">
        <f>VLOOKUP($A271,'Formatted Plaintext'!$A:$E,2,FALSE)</f>
        <v>15</v>
      </c>
      <c r="C271" t="str">
        <f>VLOOKUP($A271,'Formatted Plaintext'!$A:$E,3,FALSE)</f>
        <v>Hooksett SAU Office</v>
      </c>
      <c r="D271" t="str">
        <f>VLOOKUP($A271,'Formatted Plaintext'!$A:$E,4,FALSE)</f>
        <v>10/1/2017</v>
      </c>
      <c r="E271" t="str">
        <f>VLOOKUP($A271,'Formatted Plaintext'!$A:$E,5,FALSE)</f>
        <v>BRK</v>
      </c>
      <c r="F271">
        <v>1668</v>
      </c>
      <c r="G271">
        <v>279</v>
      </c>
      <c r="H271">
        <v>1731</v>
      </c>
      <c r="I271">
        <v>3678</v>
      </c>
    </row>
    <row r="272" spans="1:9" x14ac:dyDescent="0.2">
      <c r="A272" s="6" t="s">
        <v>433</v>
      </c>
      <c r="B272">
        <f>VLOOKUP($A272,'Formatted Plaintext'!$A:$E,2,FALSE)</f>
        <v>15</v>
      </c>
      <c r="C272" t="str">
        <f>VLOOKUP($A272,'Formatted Plaintext'!$A:$E,3,FALSE)</f>
        <v>Hooksett SAU Office</v>
      </c>
      <c r="D272" t="str">
        <f>VLOOKUP($A272,'Formatted Plaintext'!$A:$E,4,FALSE)</f>
        <v>10/1/2017</v>
      </c>
      <c r="E272" t="str">
        <f>VLOOKUP($A272,'Formatted Plaintext'!$A:$E,5,FALSE)</f>
        <v>LUN</v>
      </c>
      <c r="F272">
        <v>4427</v>
      </c>
      <c r="G272">
        <v>1197</v>
      </c>
      <c r="H272">
        <v>16017</v>
      </c>
      <c r="I272">
        <v>21641</v>
      </c>
    </row>
    <row r="273" spans="1:9" x14ac:dyDescent="0.2">
      <c r="A273" s="6" t="s">
        <v>434</v>
      </c>
      <c r="B273">
        <f>VLOOKUP($A273,'Formatted Plaintext'!$A:$E,2,FALSE)</f>
        <v>15</v>
      </c>
      <c r="C273" t="str">
        <f>VLOOKUP($A273,'Formatted Plaintext'!$A:$E,3,FALSE)</f>
        <v>Hooksett SAU Office</v>
      </c>
      <c r="D273" t="str">
        <f>VLOOKUP($A273,'Formatted Plaintext'!$A:$E,4,FALSE)</f>
        <v>11/1/2017</v>
      </c>
      <c r="E273" t="str">
        <f>VLOOKUP($A273,'Formatted Plaintext'!$A:$E,5,FALSE)</f>
        <v>BRK</v>
      </c>
      <c r="F273">
        <v>1342</v>
      </c>
      <c r="G273">
        <v>203</v>
      </c>
      <c r="H273">
        <v>1582</v>
      </c>
      <c r="I273">
        <v>3127</v>
      </c>
    </row>
    <row r="274" spans="1:9" x14ac:dyDescent="0.2">
      <c r="A274" s="6" t="s">
        <v>435</v>
      </c>
      <c r="B274">
        <f>VLOOKUP($A274,'Formatted Plaintext'!$A:$E,2,FALSE)</f>
        <v>15</v>
      </c>
      <c r="C274" t="str">
        <f>VLOOKUP($A274,'Formatted Plaintext'!$A:$E,3,FALSE)</f>
        <v>Hooksett SAU Office</v>
      </c>
      <c r="D274" t="str">
        <f>VLOOKUP($A274,'Formatted Plaintext'!$A:$E,4,FALSE)</f>
        <v>11/1/2017</v>
      </c>
      <c r="E274" t="str">
        <f>VLOOKUP($A274,'Formatted Plaintext'!$A:$E,5,FALSE)</f>
        <v>LUN</v>
      </c>
      <c r="F274">
        <v>3392</v>
      </c>
      <c r="G274">
        <v>1016</v>
      </c>
      <c r="H274">
        <v>14070</v>
      </c>
      <c r="I274">
        <v>18478</v>
      </c>
    </row>
    <row r="275" spans="1:9" x14ac:dyDescent="0.2">
      <c r="A275" s="6" t="s">
        <v>436</v>
      </c>
      <c r="B275">
        <f>VLOOKUP($A275,'Formatted Plaintext'!$A:$E,2,FALSE)</f>
        <v>15</v>
      </c>
      <c r="C275" t="str">
        <f>VLOOKUP($A275,'Formatted Plaintext'!$A:$E,3,FALSE)</f>
        <v>Hooksett SAU Office</v>
      </c>
      <c r="D275" t="str">
        <f>VLOOKUP($A275,'Formatted Plaintext'!$A:$E,4,FALSE)</f>
        <v>12/1/2017</v>
      </c>
      <c r="E275" t="str">
        <f>VLOOKUP($A275,'Formatted Plaintext'!$A:$E,5,FALSE)</f>
        <v>BRK</v>
      </c>
      <c r="F275">
        <v>1187</v>
      </c>
      <c r="G275">
        <v>171</v>
      </c>
      <c r="H275">
        <v>1353</v>
      </c>
      <c r="I275">
        <v>2711</v>
      </c>
    </row>
    <row r="276" spans="1:9" x14ac:dyDescent="0.2">
      <c r="A276" s="6" t="s">
        <v>437</v>
      </c>
      <c r="B276">
        <f>VLOOKUP($A276,'Formatted Plaintext'!$A:$E,2,FALSE)</f>
        <v>15</v>
      </c>
      <c r="C276" t="str">
        <f>VLOOKUP($A276,'Formatted Plaintext'!$A:$E,3,FALSE)</f>
        <v>Hooksett SAU Office</v>
      </c>
      <c r="D276" t="str">
        <f>VLOOKUP($A276,'Formatted Plaintext'!$A:$E,4,FALSE)</f>
        <v>12/1/2017</v>
      </c>
      <c r="E276" t="str">
        <f>VLOOKUP($A276,'Formatted Plaintext'!$A:$E,5,FALSE)</f>
        <v>LUN</v>
      </c>
      <c r="F276">
        <v>3043</v>
      </c>
      <c r="G276">
        <v>797</v>
      </c>
      <c r="H276">
        <v>12505</v>
      </c>
      <c r="I276">
        <v>16345</v>
      </c>
    </row>
    <row r="277" spans="1:9" x14ac:dyDescent="0.2">
      <c r="A277" s="6" t="s">
        <v>438</v>
      </c>
      <c r="B277">
        <f>VLOOKUP($A277,'Formatted Plaintext'!$A:$E,2,FALSE)</f>
        <v>15</v>
      </c>
      <c r="C277" t="str">
        <f>VLOOKUP($A277,'Formatted Plaintext'!$A:$E,3,FALSE)</f>
        <v>Hooksett SAU Office</v>
      </c>
      <c r="D277" t="str">
        <f>VLOOKUP($A277,'Formatted Plaintext'!$A:$E,4,FALSE)</f>
        <v>2/1/2018</v>
      </c>
      <c r="E277" t="str">
        <f>VLOOKUP($A277,'Formatted Plaintext'!$A:$E,5,FALSE)</f>
        <v>BRK</v>
      </c>
      <c r="F277">
        <v>1405</v>
      </c>
      <c r="G277">
        <v>180</v>
      </c>
      <c r="H277">
        <v>1424</v>
      </c>
      <c r="I277">
        <v>3009</v>
      </c>
    </row>
    <row r="278" spans="1:9" x14ac:dyDescent="0.2">
      <c r="A278" s="6" t="s">
        <v>439</v>
      </c>
      <c r="B278">
        <f>VLOOKUP($A278,'Formatted Plaintext'!$A:$E,2,FALSE)</f>
        <v>15</v>
      </c>
      <c r="C278" t="str">
        <f>VLOOKUP($A278,'Formatted Plaintext'!$A:$E,3,FALSE)</f>
        <v>Hooksett SAU Office</v>
      </c>
      <c r="D278" t="str">
        <f>VLOOKUP($A278,'Formatted Plaintext'!$A:$E,4,FALSE)</f>
        <v>2/1/2018</v>
      </c>
      <c r="E278" t="str">
        <f>VLOOKUP($A278,'Formatted Plaintext'!$A:$E,5,FALSE)</f>
        <v>LUN</v>
      </c>
      <c r="F278">
        <v>3302</v>
      </c>
      <c r="G278">
        <v>868</v>
      </c>
      <c r="H278">
        <v>12653</v>
      </c>
      <c r="I278">
        <v>16823</v>
      </c>
    </row>
    <row r="279" spans="1:9" x14ac:dyDescent="0.2">
      <c r="A279" s="6" t="s">
        <v>440</v>
      </c>
      <c r="B279">
        <f>VLOOKUP($A279,'Formatted Plaintext'!$A:$E,2,FALSE)</f>
        <v>15</v>
      </c>
      <c r="C279" t="str">
        <f>VLOOKUP($A279,'Formatted Plaintext'!$A:$E,3,FALSE)</f>
        <v>Hooksett SAU Office</v>
      </c>
      <c r="D279" t="str">
        <f>VLOOKUP($A279,'Formatted Plaintext'!$A:$E,4,FALSE)</f>
        <v>3/1/2018</v>
      </c>
      <c r="E279" t="str">
        <f>VLOOKUP($A279,'Formatted Plaintext'!$A:$E,5,FALSE)</f>
        <v>BRK</v>
      </c>
      <c r="F279">
        <v>1539</v>
      </c>
      <c r="G279">
        <v>201</v>
      </c>
      <c r="H279">
        <v>1820</v>
      </c>
      <c r="I279">
        <v>3560</v>
      </c>
    </row>
    <row r="280" spans="1:9" x14ac:dyDescent="0.2">
      <c r="A280" s="6" t="s">
        <v>441</v>
      </c>
      <c r="B280">
        <f>VLOOKUP($A280,'Formatted Plaintext'!$A:$E,2,FALSE)</f>
        <v>15</v>
      </c>
      <c r="C280" t="str">
        <f>VLOOKUP($A280,'Formatted Plaintext'!$A:$E,3,FALSE)</f>
        <v>Hooksett SAU Office</v>
      </c>
      <c r="D280" t="str">
        <f>VLOOKUP($A280,'Formatted Plaintext'!$A:$E,4,FALSE)</f>
        <v>3/1/2018</v>
      </c>
      <c r="E280" t="str">
        <f>VLOOKUP($A280,'Formatted Plaintext'!$A:$E,5,FALSE)</f>
        <v>LUN</v>
      </c>
      <c r="F280">
        <v>3679</v>
      </c>
      <c r="G280">
        <v>1007</v>
      </c>
      <c r="H280">
        <v>14699</v>
      </c>
      <c r="I280">
        <v>19385</v>
      </c>
    </row>
    <row r="281" spans="1:9" x14ac:dyDescent="0.2">
      <c r="A281" s="6" t="s">
        <v>442</v>
      </c>
      <c r="B281">
        <f>VLOOKUP($A281,'Formatted Plaintext'!$A:$E,2,FALSE)</f>
        <v>15</v>
      </c>
      <c r="C281" t="str">
        <f>VLOOKUP($A281,'Formatted Plaintext'!$A:$E,3,FALSE)</f>
        <v>Hooksett SAU Office</v>
      </c>
      <c r="D281" t="str">
        <f>VLOOKUP($A281,'Formatted Plaintext'!$A:$E,4,FALSE)</f>
        <v>4/1/2018</v>
      </c>
      <c r="E281" t="str">
        <f>VLOOKUP($A281,'Formatted Plaintext'!$A:$E,5,FALSE)</f>
        <v>BRK</v>
      </c>
      <c r="F281">
        <v>1560</v>
      </c>
      <c r="G281">
        <v>183</v>
      </c>
      <c r="H281">
        <v>1570</v>
      </c>
      <c r="I281">
        <v>3313</v>
      </c>
    </row>
    <row r="282" spans="1:9" x14ac:dyDescent="0.2">
      <c r="A282" s="6" t="s">
        <v>443</v>
      </c>
      <c r="B282">
        <f>VLOOKUP($A282,'Formatted Plaintext'!$A:$E,2,FALSE)</f>
        <v>15</v>
      </c>
      <c r="C282" t="str">
        <f>VLOOKUP($A282,'Formatted Plaintext'!$A:$E,3,FALSE)</f>
        <v>Hooksett SAU Office</v>
      </c>
      <c r="D282" t="str">
        <f>VLOOKUP($A282,'Formatted Plaintext'!$A:$E,4,FALSE)</f>
        <v>4/1/2018</v>
      </c>
      <c r="E282" t="str">
        <f>VLOOKUP($A282,'Formatted Plaintext'!$A:$E,5,FALSE)</f>
        <v>LUN</v>
      </c>
      <c r="F282">
        <v>3561</v>
      </c>
      <c r="G282">
        <v>930</v>
      </c>
      <c r="H282">
        <v>13316</v>
      </c>
      <c r="I282">
        <v>17807</v>
      </c>
    </row>
    <row r="283" spans="1:9" x14ac:dyDescent="0.2">
      <c r="A283" s="6" t="s">
        <v>444</v>
      </c>
      <c r="B283">
        <f>VLOOKUP($A283,'Formatted Plaintext'!$A:$E,2,FALSE)</f>
        <v>15</v>
      </c>
      <c r="C283" t="str">
        <f>VLOOKUP($A283,'Formatted Plaintext'!$A:$E,3,FALSE)</f>
        <v>Hooksett SAU Office</v>
      </c>
      <c r="D283" t="str">
        <f>VLOOKUP($A283,'Formatted Plaintext'!$A:$E,4,FALSE)</f>
        <v>5/1/2018</v>
      </c>
      <c r="E283" t="str">
        <f>VLOOKUP($A283,'Formatted Plaintext'!$A:$E,5,FALSE)</f>
        <v>BRK</v>
      </c>
      <c r="F283">
        <v>2176</v>
      </c>
      <c r="G283">
        <v>262</v>
      </c>
      <c r="H283">
        <v>2280</v>
      </c>
      <c r="I283">
        <v>4718</v>
      </c>
    </row>
    <row r="284" spans="1:9" x14ac:dyDescent="0.2">
      <c r="A284" s="6" t="s">
        <v>445</v>
      </c>
      <c r="B284">
        <f>VLOOKUP($A284,'Formatted Plaintext'!$A:$E,2,FALSE)</f>
        <v>15</v>
      </c>
      <c r="C284" t="str">
        <f>VLOOKUP($A284,'Formatted Plaintext'!$A:$E,3,FALSE)</f>
        <v>Hooksett SAU Office</v>
      </c>
      <c r="D284" t="str">
        <f>VLOOKUP($A284,'Formatted Plaintext'!$A:$E,4,FALSE)</f>
        <v>5/1/2018</v>
      </c>
      <c r="E284" t="str">
        <f>VLOOKUP($A284,'Formatted Plaintext'!$A:$E,5,FALSE)</f>
        <v>LUN</v>
      </c>
      <c r="F284">
        <v>4770</v>
      </c>
      <c r="G284">
        <v>1190</v>
      </c>
      <c r="H284">
        <v>17870</v>
      </c>
      <c r="I284">
        <v>23830</v>
      </c>
    </row>
    <row r="285" spans="1:9" x14ac:dyDescent="0.2">
      <c r="A285" s="6" t="s">
        <v>446</v>
      </c>
      <c r="B285">
        <f>VLOOKUP($A285,'Formatted Plaintext'!$A:$E,2,FALSE)</f>
        <v>15</v>
      </c>
      <c r="C285" t="str">
        <f>VLOOKUP($A285,'Formatted Plaintext'!$A:$E,3,FALSE)</f>
        <v>Hooksett SAU Office</v>
      </c>
      <c r="D285" t="str">
        <f>VLOOKUP($A285,'Formatted Plaintext'!$A:$E,4,FALSE)</f>
        <v>6/1/2018</v>
      </c>
      <c r="E285" t="str">
        <f>VLOOKUP($A285,'Formatted Plaintext'!$A:$E,5,FALSE)</f>
        <v>BRK</v>
      </c>
      <c r="F285">
        <v>1212</v>
      </c>
      <c r="G285">
        <v>156</v>
      </c>
      <c r="H285">
        <v>1205</v>
      </c>
      <c r="I285">
        <v>2573</v>
      </c>
    </row>
    <row r="286" spans="1:9" x14ac:dyDescent="0.2">
      <c r="A286" s="6" t="s">
        <v>447</v>
      </c>
      <c r="B286">
        <f>VLOOKUP($A286,'Formatted Plaintext'!$A:$E,2,FALSE)</f>
        <v>15</v>
      </c>
      <c r="C286" t="str">
        <f>VLOOKUP($A286,'Formatted Plaintext'!$A:$E,3,FALSE)</f>
        <v>Hooksett SAU Office</v>
      </c>
      <c r="D286" t="str">
        <f>VLOOKUP($A286,'Formatted Plaintext'!$A:$E,4,FALSE)</f>
        <v>6/1/2018</v>
      </c>
      <c r="E286" t="str">
        <f>VLOOKUP($A286,'Formatted Plaintext'!$A:$E,5,FALSE)</f>
        <v>LUN</v>
      </c>
      <c r="F286">
        <v>2703</v>
      </c>
      <c r="G286">
        <v>692</v>
      </c>
      <c r="H286">
        <v>10180</v>
      </c>
      <c r="I286">
        <v>13575</v>
      </c>
    </row>
    <row r="287" spans="1:9" x14ac:dyDescent="0.2">
      <c r="A287" s="6" t="s">
        <v>448</v>
      </c>
      <c r="B287">
        <f>VLOOKUP($A287,'Formatted Plaintext'!$A:$E,2,FALSE)</f>
        <v>15</v>
      </c>
      <c r="C287" t="str">
        <f>VLOOKUP($A287,'Formatted Plaintext'!$A:$E,3,FALSE)</f>
        <v>Hooksett SAU Office</v>
      </c>
      <c r="D287" t="str">
        <f>VLOOKUP($A287,'Formatted Plaintext'!$A:$E,4,FALSE)</f>
        <v>8/1/2017</v>
      </c>
      <c r="E287" t="str">
        <f>VLOOKUP($A287,'Formatted Plaintext'!$A:$E,5,FALSE)</f>
        <v>BRK</v>
      </c>
      <c r="F287">
        <v>17</v>
      </c>
      <c r="G287">
        <v>1</v>
      </c>
      <c r="H287">
        <v>20</v>
      </c>
      <c r="I287">
        <v>38</v>
      </c>
    </row>
    <row r="288" spans="1:9" x14ac:dyDescent="0.2">
      <c r="A288" s="6" t="s">
        <v>449</v>
      </c>
      <c r="B288">
        <f>VLOOKUP($A288,'Formatted Plaintext'!$A:$E,2,FALSE)</f>
        <v>15</v>
      </c>
      <c r="C288" t="str">
        <f>VLOOKUP($A288,'Formatted Plaintext'!$A:$E,3,FALSE)</f>
        <v>Hooksett SAU Office</v>
      </c>
      <c r="D288" t="str">
        <f>VLOOKUP($A288,'Formatted Plaintext'!$A:$E,4,FALSE)</f>
        <v>8/1/2017</v>
      </c>
      <c r="E288" t="str">
        <f>VLOOKUP($A288,'Formatted Plaintext'!$A:$E,5,FALSE)</f>
        <v>LUN</v>
      </c>
      <c r="F288">
        <v>225</v>
      </c>
      <c r="G288">
        <v>41</v>
      </c>
      <c r="H288">
        <v>862</v>
      </c>
      <c r="I288">
        <v>1128</v>
      </c>
    </row>
    <row r="289" spans="1:9" x14ac:dyDescent="0.2">
      <c r="A289" s="6" t="s">
        <v>450</v>
      </c>
      <c r="B289">
        <f>VLOOKUP($A289,'Formatted Plaintext'!$A:$E,2,FALSE)</f>
        <v>15</v>
      </c>
      <c r="C289" t="str">
        <f>VLOOKUP($A289,'Formatted Plaintext'!$A:$E,3,FALSE)</f>
        <v>Hooksett SAU Office</v>
      </c>
      <c r="D289" t="str">
        <f>VLOOKUP($A289,'Formatted Plaintext'!$A:$E,4,FALSE)</f>
        <v>9/1/2017</v>
      </c>
      <c r="E289" t="str">
        <f>VLOOKUP($A289,'Formatted Plaintext'!$A:$E,5,FALSE)</f>
        <v>BRK</v>
      </c>
      <c r="F289">
        <v>1266</v>
      </c>
      <c r="G289">
        <v>156</v>
      </c>
      <c r="H289">
        <v>1313</v>
      </c>
      <c r="I289">
        <v>2735</v>
      </c>
    </row>
    <row r="290" spans="1:9" x14ac:dyDescent="0.2">
      <c r="A290" s="6" t="s">
        <v>451</v>
      </c>
      <c r="B290">
        <f>VLOOKUP($A290,'Formatted Plaintext'!$A:$E,2,FALSE)</f>
        <v>15</v>
      </c>
      <c r="C290" t="str">
        <f>VLOOKUP($A290,'Formatted Plaintext'!$A:$E,3,FALSE)</f>
        <v>Hooksett SAU Office</v>
      </c>
      <c r="D290" t="str">
        <f>VLOOKUP($A290,'Formatted Plaintext'!$A:$E,4,FALSE)</f>
        <v>9/1/2017</v>
      </c>
      <c r="E290" t="str">
        <f>VLOOKUP($A290,'Formatted Plaintext'!$A:$E,5,FALSE)</f>
        <v>LUN</v>
      </c>
      <c r="F290">
        <v>4368</v>
      </c>
      <c r="G290">
        <v>857</v>
      </c>
      <c r="H290">
        <v>14284</v>
      </c>
      <c r="I290">
        <v>19509</v>
      </c>
    </row>
    <row r="291" spans="1:9" x14ac:dyDescent="0.2">
      <c r="A291" s="6" t="s">
        <v>452</v>
      </c>
      <c r="B291">
        <f>VLOOKUP($A291,'Formatted Plaintext'!$A:$E,2,FALSE)</f>
        <v>1</v>
      </c>
      <c r="C291" t="str">
        <f>VLOOKUP($A291,'Formatted Plaintext'!$A:$E,3,FALSE)</f>
        <v>Contoocook Valley SAU Office</v>
      </c>
      <c r="D291" t="str">
        <f>VLOOKUP($A291,'Formatted Plaintext'!$A:$E,4,FALSE)</f>
        <v>6/1/2018</v>
      </c>
      <c r="E291" t="str">
        <f>VLOOKUP($A291,'Formatted Plaintext'!$A:$E,5,FALSE)</f>
        <v>BRK</v>
      </c>
      <c r="F291">
        <v>640</v>
      </c>
      <c r="G291">
        <v>78</v>
      </c>
      <c r="H291">
        <v>421</v>
      </c>
      <c r="I291">
        <v>1139</v>
      </c>
    </row>
    <row r="292" spans="1:9" x14ac:dyDescent="0.2">
      <c r="A292" s="6" t="s">
        <v>453</v>
      </c>
      <c r="B292">
        <f>VLOOKUP($A292,'Formatted Plaintext'!$A:$E,2,FALSE)</f>
        <v>1</v>
      </c>
      <c r="C292" t="str">
        <f>VLOOKUP($A292,'Formatted Plaintext'!$A:$E,3,FALSE)</f>
        <v>Contoocook Valley SAU Office</v>
      </c>
      <c r="D292" t="str">
        <f>VLOOKUP($A292,'Formatted Plaintext'!$A:$E,4,FALSE)</f>
        <v>6/1/2018</v>
      </c>
      <c r="E292" t="str">
        <f>VLOOKUP($A292,'Formatted Plaintext'!$A:$E,5,FALSE)</f>
        <v>LUN</v>
      </c>
      <c r="F292">
        <v>4686</v>
      </c>
      <c r="G292">
        <v>887</v>
      </c>
      <c r="H292">
        <v>7015</v>
      </c>
      <c r="I292">
        <v>12588</v>
      </c>
    </row>
    <row r="293" spans="1:9" x14ac:dyDescent="0.2">
      <c r="A293" s="6" t="s">
        <v>454</v>
      </c>
      <c r="B293">
        <f>VLOOKUP($A293,'Formatted Plaintext'!$A:$E,2,FALSE)</f>
        <v>1</v>
      </c>
      <c r="C293" t="str">
        <f>VLOOKUP($A293,'Formatted Plaintext'!$A:$E,3,FALSE)</f>
        <v>Contoocook Valley SAU Office</v>
      </c>
      <c r="D293" t="str">
        <f>VLOOKUP($A293,'Formatted Plaintext'!$A:$E,4,FALSE)</f>
        <v>6/1/2018</v>
      </c>
      <c r="E293" t="str">
        <f>VLOOKUP($A293,'Formatted Plaintext'!$A:$E,5,FALSE)</f>
        <v>SNBrk</v>
      </c>
      <c r="F293">
        <v>2079</v>
      </c>
      <c r="G293">
        <v>282</v>
      </c>
      <c r="H293">
        <v>1101</v>
      </c>
      <c r="I293">
        <v>3462</v>
      </c>
    </row>
    <row r="294" spans="1:9" x14ac:dyDescent="0.2">
      <c r="A294" s="6" t="s">
        <v>455</v>
      </c>
      <c r="B294">
        <f>VLOOKUP($A294,'Formatted Plaintext'!$A:$E,2,FALSE)</f>
        <v>16</v>
      </c>
      <c r="C294" t="str">
        <f>VLOOKUP($A294,'Formatted Plaintext'!$A:$E,3,FALSE)</f>
        <v>Exeter SAU Office</v>
      </c>
      <c r="D294" t="str">
        <f>VLOOKUP($A294,'Formatted Plaintext'!$A:$E,4,FALSE)</f>
        <v>1/1/2018</v>
      </c>
      <c r="E294" t="str">
        <f>VLOOKUP($A294,'Formatted Plaintext'!$A:$E,5,FALSE)</f>
        <v>BRK</v>
      </c>
      <c r="F294">
        <v>2013</v>
      </c>
      <c r="G294">
        <v>315</v>
      </c>
      <c r="H294">
        <v>4249</v>
      </c>
      <c r="I294">
        <v>6577</v>
      </c>
    </row>
    <row r="295" spans="1:9" x14ac:dyDescent="0.2">
      <c r="A295" s="6" t="s">
        <v>456</v>
      </c>
      <c r="B295">
        <f>VLOOKUP($A295,'Formatted Plaintext'!$A:$E,2,FALSE)</f>
        <v>16</v>
      </c>
      <c r="C295" t="str">
        <f>VLOOKUP($A295,'Formatted Plaintext'!$A:$E,3,FALSE)</f>
        <v>Exeter SAU Office</v>
      </c>
      <c r="D295" t="str">
        <f>VLOOKUP($A295,'Formatted Plaintext'!$A:$E,4,FALSE)</f>
        <v>1/1/2018</v>
      </c>
      <c r="E295" t="str">
        <f>VLOOKUP($A295,'Formatted Plaintext'!$A:$E,5,FALSE)</f>
        <v>LUN</v>
      </c>
      <c r="F295">
        <v>5268</v>
      </c>
      <c r="G295">
        <v>1150</v>
      </c>
      <c r="H295">
        <v>28276</v>
      </c>
      <c r="I295">
        <v>34694</v>
      </c>
    </row>
    <row r="296" spans="1:9" x14ac:dyDescent="0.2">
      <c r="A296" s="6" t="s">
        <v>457</v>
      </c>
      <c r="B296">
        <f>VLOOKUP($A296,'Formatted Plaintext'!$A:$E,2,FALSE)</f>
        <v>16</v>
      </c>
      <c r="C296" t="str">
        <f>VLOOKUP($A296,'Formatted Plaintext'!$A:$E,3,FALSE)</f>
        <v>Exeter SAU Office</v>
      </c>
      <c r="D296" t="str">
        <f>VLOOKUP($A296,'Formatted Plaintext'!$A:$E,4,FALSE)</f>
        <v>1/1/2018</v>
      </c>
      <c r="E296" t="str">
        <f>VLOOKUP($A296,'Formatted Plaintext'!$A:$E,5,FALSE)</f>
        <v>MLK</v>
      </c>
      <c r="F296">
        <v>154</v>
      </c>
      <c r="G296">
        <v>0</v>
      </c>
      <c r="H296">
        <v>955</v>
      </c>
      <c r="I296">
        <v>1109</v>
      </c>
    </row>
    <row r="297" spans="1:9" x14ac:dyDescent="0.2">
      <c r="A297" s="6" t="s">
        <v>458</v>
      </c>
      <c r="B297">
        <f>VLOOKUP($A297,'Formatted Plaintext'!$A:$E,2,FALSE)</f>
        <v>16</v>
      </c>
      <c r="C297" t="str">
        <f>VLOOKUP($A297,'Formatted Plaintext'!$A:$E,3,FALSE)</f>
        <v>Exeter SAU Office</v>
      </c>
      <c r="D297" t="str">
        <f>VLOOKUP($A297,'Formatted Plaintext'!$A:$E,4,FALSE)</f>
        <v>1/1/2018</v>
      </c>
      <c r="E297" t="str">
        <f>VLOOKUP($A297,'Formatted Plaintext'!$A:$E,5,FALSE)</f>
        <v>SNBrk</v>
      </c>
      <c r="F297">
        <v>91</v>
      </c>
      <c r="G297">
        <v>11</v>
      </c>
      <c r="H297">
        <v>69</v>
      </c>
      <c r="I297">
        <v>171</v>
      </c>
    </row>
    <row r="298" spans="1:9" x14ac:dyDescent="0.2">
      <c r="A298" s="6" t="s">
        <v>459</v>
      </c>
      <c r="B298">
        <f>VLOOKUP($A298,'Formatted Plaintext'!$A:$E,2,FALSE)</f>
        <v>16</v>
      </c>
      <c r="C298" t="str">
        <f>VLOOKUP($A298,'Formatted Plaintext'!$A:$E,3,FALSE)</f>
        <v>Exeter SAU Office</v>
      </c>
      <c r="D298" t="str">
        <f>VLOOKUP($A298,'Formatted Plaintext'!$A:$E,4,FALSE)</f>
        <v>10/1/2017</v>
      </c>
      <c r="E298" t="str">
        <f>VLOOKUP($A298,'Formatted Plaintext'!$A:$E,5,FALSE)</f>
        <v>BRK</v>
      </c>
      <c r="F298">
        <v>2193</v>
      </c>
      <c r="G298">
        <v>355</v>
      </c>
      <c r="H298">
        <v>4194</v>
      </c>
      <c r="I298">
        <v>6742</v>
      </c>
    </row>
    <row r="299" spans="1:9" x14ac:dyDescent="0.2">
      <c r="A299" s="6" t="s">
        <v>460</v>
      </c>
      <c r="B299">
        <f>VLOOKUP($A299,'Formatted Plaintext'!$A:$E,2,FALSE)</f>
        <v>16</v>
      </c>
      <c r="C299" t="str">
        <f>VLOOKUP($A299,'Formatted Plaintext'!$A:$E,3,FALSE)</f>
        <v>Exeter SAU Office</v>
      </c>
      <c r="D299" t="str">
        <f>VLOOKUP($A299,'Formatted Plaintext'!$A:$E,4,FALSE)</f>
        <v>10/1/2017</v>
      </c>
      <c r="E299" t="str">
        <f>VLOOKUP($A299,'Formatted Plaintext'!$A:$E,5,FALSE)</f>
        <v>LUN</v>
      </c>
      <c r="F299">
        <v>5760</v>
      </c>
      <c r="G299">
        <v>1333</v>
      </c>
      <c r="H299">
        <v>27806</v>
      </c>
      <c r="I299">
        <v>34899</v>
      </c>
    </row>
    <row r="300" spans="1:9" x14ac:dyDescent="0.2">
      <c r="A300" s="6" t="s">
        <v>461</v>
      </c>
      <c r="B300">
        <f>VLOOKUP($A300,'Formatted Plaintext'!$A:$E,2,FALSE)</f>
        <v>16</v>
      </c>
      <c r="C300" t="str">
        <f>VLOOKUP($A300,'Formatted Plaintext'!$A:$E,3,FALSE)</f>
        <v>Exeter SAU Office</v>
      </c>
      <c r="D300" t="str">
        <f>VLOOKUP($A300,'Formatted Plaintext'!$A:$E,4,FALSE)</f>
        <v>10/1/2017</v>
      </c>
      <c r="E300" t="str">
        <f>VLOOKUP($A300,'Formatted Plaintext'!$A:$E,5,FALSE)</f>
        <v>MLK</v>
      </c>
      <c r="F300">
        <v>96</v>
      </c>
      <c r="G300">
        <v>0</v>
      </c>
      <c r="H300">
        <v>1150</v>
      </c>
      <c r="I300">
        <v>1246</v>
      </c>
    </row>
    <row r="301" spans="1:9" x14ac:dyDescent="0.2">
      <c r="A301" s="6" t="s">
        <v>462</v>
      </c>
      <c r="B301">
        <f>VLOOKUP($A301,'Formatted Plaintext'!$A:$E,2,FALSE)</f>
        <v>16</v>
      </c>
      <c r="C301" t="str">
        <f>VLOOKUP($A301,'Formatted Plaintext'!$A:$E,3,FALSE)</f>
        <v>Exeter SAU Office</v>
      </c>
      <c r="D301" t="str">
        <f>VLOOKUP($A301,'Formatted Plaintext'!$A:$E,4,FALSE)</f>
        <v>10/1/2017</v>
      </c>
      <c r="E301" t="str">
        <f>VLOOKUP($A301,'Formatted Plaintext'!$A:$E,5,FALSE)</f>
        <v>SNBrk</v>
      </c>
      <c r="F301">
        <v>136</v>
      </c>
      <c r="G301">
        <v>24</v>
      </c>
      <c r="H301">
        <v>79</v>
      </c>
      <c r="I301">
        <v>239</v>
      </c>
    </row>
    <row r="302" spans="1:9" x14ac:dyDescent="0.2">
      <c r="A302" s="6" t="s">
        <v>463</v>
      </c>
      <c r="B302">
        <f>VLOOKUP($A302,'Formatted Plaintext'!$A:$E,2,FALSE)</f>
        <v>16</v>
      </c>
      <c r="C302" t="str">
        <f>VLOOKUP($A302,'Formatted Plaintext'!$A:$E,3,FALSE)</f>
        <v>Exeter SAU Office</v>
      </c>
      <c r="D302" t="str">
        <f>VLOOKUP($A302,'Formatted Plaintext'!$A:$E,4,FALSE)</f>
        <v>11/1/2017</v>
      </c>
      <c r="E302" t="str">
        <f>VLOOKUP($A302,'Formatted Plaintext'!$A:$E,5,FALSE)</f>
        <v>BRK</v>
      </c>
      <c r="F302">
        <v>1789</v>
      </c>
      <c r="G302">
        <v>285</v>
      </c>
      <c r="H302">
        <v>3631</v>
      </c>
      <c r="I302">
        <v>5705</v>
      </c>
    </row>
    <row r="303" spans="1:9" x14ac:dyDescent="0.2">
      <c r="A303" s="6" t="s">
        <v>464</v>
      </c>
      <c r="B303">
        <f>VLOOKUP($A303,'Formatted Plaintext'!$A:$E,2,FALSE)</f>
        <v>16</v>
      </c>
      <c r="C303" t="str">
        <f>VLOOKUP($A303,'Formatted Plaintext'!$A:$E,3,FALSE)</f>
        <v>Exeter SAU Office</v>
      </c>
      <c r="D303" t="str">
        <f>VLOOKUP($A303,'Formatted Plaintext'!$A:$E,4,FALSE)</f>
        <v>11/1/2017</v>
      </c>
      <c r="E303" t="str">
        <f>VLOOKUP($A303,'Formatted Plaintext'!$A:$E,5,FALSE)</f>
        <v>LUN</v>
      </c>
      <c r="F303">
        <v>4884</v>
      </c>
      <c r="G303">
        <v>1084</v>
      </c>
      <c r="H303">
        <v>26468</v>
      </c>
      <c r="I303">
        <v>32436</v>
      </c>
    </row>
    <row r="304" spans="1:9" x14ac:dyDescent="0.2">
      <c r="A304" s="6" t="s">
        <v>465</v>
      </c>
      <c r="B304">
        <f>VLOOKUP($A304,'Formatted Plaintext'!$A:$E,2,FALSE)</f>
        <v>16</v>
      </c>
      <c r="C304" t="str">
        <f>VLOOKUP($A304,'Formatted Plaintext'!$A:$E,3,FALSE)</f>
        <v>Exeter SAU Office</v>
      </c>
      <c r="D304" t="str">
        <f>VLOOKUP($A304,'Formatted Plaintext'!$A:$E,4,FALSE)</f>
        <v>11/1/2017</v>
      </c>
      <c r="E304" t="str">
        <f>VLOOKUP($A304,'Formatted Plaintext'!$A:$E,5,FALSE)</f>
        <v>MLK</v>
      </c>
      <c r="F304">
        <v>99</v>
      </c>
      <c r="G304">
        <v>0</v>
      </c>
      <c r="H304">
        <v>1107</v>
      </c>
      <c r="I304">
        <v>1206</v>
      </c>
    </row>
    <row r="305" spans="1:9" x14ac:dyDescent="0.2">
      <c r="A305" s="6" t="s">
        <v>466</v>
      </c>
      <c r="B305">
        <f>VLOOKUP($A305,'Formatted Plaintext'!$A:$E,2,FALSE)</f>
        <v>16</v>
      </c>
      <c r="C305" t="str">
        <f>VLOOKUP($A305,'Formatted Plaintext'!$A:$E,3,FALSE)</f>
        <v>Exeter SAU Office</v>
      </c>
      <c r="D305" t="str">
        <f>VLOOKUP($A305,'Formatted Plaintext'!$A:$E,4,FALSE)</f>
        <v>11/1/2017</v>
      </c>
      <c r="E305" t="str">
        <f>VLOOKUP($A305,'Formatted Plaintext'!$A:$E,5,FALSE)</f>
        <v>SNBrk</v>
      </c>
      <c r="F305">
        <v>95</v>
      </c>
      <c r="G305">
        <v>14</v>
      </c>
      <c r="H305">
        <v>55</v>
      </c>
      <c r="I305">
        <v>164</v>
      </c>
    </row>
    <row r="306" spans="1:9" x14ac:dyDescent="0.2">
      <c r="A306" s="6" t="s">
        <v>467</v>
      </c>
      <c r="B306">
        <f>VLOOKUP($A306,'Formatted Plaintext'!$A:$E,2,FALSE)</f>
        <v>16</v>
      </c>
      <c r="C306" t="str">
        <f>VLOOKUP($A306,'Formatted Plaintext'!$A:$E,3,FALSE)</f>
        <v>Exeter SAU Office</v>
      </c>
      <c r="D306" t="str">
        <f>VLOOKUP($A306,'Formatted Plaintext'!$A:$E,4,FALSE)</f>
        <v>12/1/2017</v>
      </c>
      <c r="E306" t="str">
        <f>VLOOKUP($A306,'Formatted Plaintext'!$A:$E,5,FALSE)</f>
        <v>BRK</v>
      </c>
      <c r="F306">
        <v>1711</v>
      </c>
      <c r="G306">
        <v>276</v>
      </c>
      <c r="H306">
        <v>3727</v>
      </c>
      <c r="I306">
        <v>5714</v>
      </c>
    </row>
    <row r="307" spans="1:9" x14ac:dyDescent="0.2">
      <c r="A307" s="6" t="s">
        <v>468</v>
      </c>
      <c r="B307">
        <f>VLOOKUP($A307,'Formatted Plaintext'!$A:$E,2,FALSE)</f>
        <v>16</v>
      </c>
      <c r="C307" t="str">
        <f>VLOOKUP($A307,'Formatted Plaintext'!$A:$E,3,FALSE)</f>
        <v>Exeter SAU Office</v>
      </c>
      <c r="D307" t="str">
        <f>VLOOKUP($A307,'Formatted Plaintext'!$A:$E,4,FALSE)</f>
        <v>12/1/2017</v>
      </c>
      <c r="E307" t="str">
        <f>VLOOKUP($A307,'Formatted Plaintext'!$A:$E,5,FALSE)</f>
        <v>LUN</v>
      </c>
      <c r="F307">
        <v>4420</v>
      </c>
      <c r="G307">
        <v>1032</v>
      </c>
      <c r="H307">
        <v>24520</v>
      </c>
      <c r="I307">
        <v>29972</v>
      </c>
    </row>
    <row r="308" spans="1:9" x14ac:dyDescent="0.2">
      <c r="A308" s="6" t="s">
        <v>469</v>
      </c>
      <c r="B308">
        <f>VLOOKUP($A308,'Formatted Plaintext'!$A:$E,2,FALSE)</f>
        <v>16</v>
      </c>
      <c r="C308" t="str">
        <f>VLOOKUP($A308,'Formatted Plaintext'!$A:$E,3,FALSE)</f>
        <v>Exeter SAU Office</v>
      </c>
      <c r="D308" t="str">
        <f>VLOOKUP($A308,'Formatted Plaintext'!$A:$E,4,FALSE)</f>
        <v>12/1/2017</v>
      </c>
      <c r="E308" t="str">
        <f>VLOOKUP($A308,'Formatted Plaintext'!$A:$E,5,FALSE)</f>
        <v>MLK</v>
      </c>
      <c r="F308">
        <v>90</v>
      </c>
      <c r="G308">
        <v>0</v>
      </c>
      <c r="H308">
        <v>786</v>
      </c>
      <c r="I308">
        <v>876</v>
      </c>
    </row>
    <row r="309" spans="1:9" x14ac:dyDescent="0.2">
      <c r="A309" s="6" t="s">
        <v>470</v>
      </c>
      <c r="B309">
        <f>VLOOKUP($A309,'Formatted Plaintext'!$A:$E,2,FALSE)</f>
        <v>16</v>
      </c>
      <c r="C309" t="str">
        <f>VLOOKUP($A309,'Formatted Plaintext'!$A:$E,3,FALSE)</f>
        <v>Exeter SAU Office</v>
      </c>
      <c r="D309" t="str">
        <f>VLOOKUP($A309,'Formatted Plaintext'!$A:$E,4,FALSE)</f>
        <v>12/1/2017</v>
      </c>
      <c r="E309" t="str">
        <f>VLOOKUP($A309,'Formatted Plaintext'!$A:$E,5,FALSE)</f>
        <v>SNBrk</v>
      </c>
      <c r="F309">
        <v>96</v>
      </c>
      <c r="G309">
        <v>19</v>
      </c>
      <c r="H309">
        <v>57</v>
      </c>
      <c r="I309">
        <v>172</v>
      </c>
    </row>
    <row r="310" spans="1:9" x14ac:dyDescent="0.2">
      <c r="A310" s="6" t="s">
        <v>471</v>
      </c>
      <c r="B310">
        <f>VLOOKUP($A310,'Formatted Plaintext'!$A:$E,2,FALSE)</f>
        <v>16</v>
      </c>
      <c r="C310" t="str">
        <f>VLOOKUP($A310,'Formatted Plaintext'!$A:$E,3,FALSE)</f>
        <v>Exeter SAU Office</v>
      </c>
      <c r="D310" t="str">
        <f>VLOOKUP($A310,'Formatted Plaintext'!$A:$E,4,FALSE)</f>
        <v>2/1/2018</v>
      </c>
      <c r="E310" t="str">
        <f>VLOOKUP($A310,'Formatted Plaintext'!$A:$E,5,FALSE)</f>
        <v>BRK</v>
      </c>
      <c r="F310">
        <v>1782</v>
      </c>
      <c r="G310">
        <v>295</v>
      </c>
      <c r="H310">
        <v>4095</v>
      </c>
      <c r="I310">
        <v>6172</v>
      </c>
    </row>
    <row r="311" spans="1:9" x14ac:dyDescent="0.2">
      <c r="A311" s="6" t="s">
        <v>472</v>
      </c>
      <c r="B311">
        <f>VLOOKUP($A311,'Formatted Plaintext'!$A:$E,2,FALSE)</f>
        <v>16</v>
      </c>
      <c r="C311" t="str">
        <f>VLOOKUP($A311,'Formatted Plaintext'!$A:$E,3,FALSE)</f>
        <v>Exeter SAU Office</v>
      </c>
      <c r="D311" t="str">
        <f>VLOOKUP($A311,'Formatted Plaintext'!$A:$E,4,FALSE)</f>
        <v>2/1/2018</v>
      </c>
      <c r="E311" t="str">
        <f>VLOOKUP($A311,'Formatted Plaintext'!$A:$E,5,FALSE)</f>
        <v>LUN</v>
      </c>
      <c r="F311">
        <v>4642</v>
      </c>
      <c r="G311">
        <v>1036</v>
      </c>
      <c r="H311">
        <v>25462</v>
      </c>
      <c r="I311">
        <v>31140</v>
      </c>
    </row>
    <row r="312" spans="1:9" x14ac:dyDescent="0.2">
      <c r="A312" s="6" t="s">
        <v>473</v>
      </c>
      <c r="B312">
        <f>VLOOKUP($A312,'Formatted Plaintext'!$A:$E,2,FALSE)</f>
        <v>16</v>
      </c>
      <c r="C312" t="str">
        <f>VLOOKUP($A312,'Formatted Plaintext'!$A:$E,3,FALSE)</f>
        <v>Exeter SAU Office</v>
      </c>
      <c r="D312" t="str">
        <f>VLOOKUP($A312,'Formatted Plaintext'!$A:$E,4,FALSE)</f>
        <v>2/1/2018</v>
      </c>
      <c r="E312" t="str">
        <f>VLOOKUP($A312,'Formatted Plaintext'!$A:$E,5,FALSE)</f>
        <v>MLK</v>
      </c>
      <c r="F312">
        <v>130</v>
      </c>
      <c r="G312">
        <v>0</v>
      </c>
      <c r="H312">
        <v>720</v>
      </c>
      <c r="I312">
        <v>850</v>
      </c>
    </row>
    <row r="313" spans="1:9" x14ac:dyDescent="0.2">
      <c r="A313" s="6" t="s">
        <v>474</v>
      </c>
      <c r="B313">
        <f>VLOOKUP($A313,'Formatted Plaintext'!$A:$E,2,FALSE)</f>
        <v>16</v>
      </c>
      <c r="C313" t="str">
        <f>VLOOKUP($A313,'Formatted Plaintext'!$A:$E,3,FALSE)</f>
        <v>Exeter SAU Office</v>
      </c>
      <c r="D313" t="str">
        <f>VLOOKUP($A313,'Formatted Plaintext'!$A:$E,4,FALSE)</f>
        <v>2/1/2018</v>
      </c>
      <c r="E313" t="str">
        <f>VLOOKUP($A313,'Formatted Plaintext'!$A:$E,5,FALSE)</f>
        <v>SNBrk</v>
      </c>
      <c r="F313">
        <v>102</v>
      </c>
      <c r="G313">
        <v>17</v>
      </c>
      <c r="H313">
        <v>63</v>
      </c>
      <c r="I313">
        <v>182</v>
      </c>
    </row>
    <row r="314" spans="1:9" x14ac:dyDescent="0.2">
      <c r="A314" s="6" t="s">
        <v>475</v>
      </c>
      <c r="B314">
        <f>VLOOKUP($A314,'Formatted Plaintext'!$A:$E,2,FALSE)</f>
        <v>16</v>
      </c>
      <c r="C314" t="str">
        <f>VLOOKUP($A314,'Formatted Plaintext'!$A:$E,3,FALSE)</f>
        <v>Exeter SAU Office</v>
      </c>
      <c r="D314" t="str">
        <f>VLOOKUP($A314,'Formatted Plaintext'!$A:$E,4,FALSE)</f>
        <v>3/1/2018</v>
      </c>
      <c r="E314" t="str">
        <f>VLOOKUP($A314,'Formatted Plaintext'!$A:$E,5,FALSE)</f>
        <v>BRK</v>
      </c>
      <c r="F314">
        <v>1973</v>
      </c>
      <c r="G314">
        <v>307</v>
      </c>
      <c r="H314">
        <v>4311</v>
      </c>
      <c r="I314">
        <v>6591</v>
      </c>
    </row>
    <row r="315" spans="1:9" x14ac:dyDescent="0.2">
      <c r="A315" s="6" t="s">
        <v>476</v>
      </c>
      <c r="B315">
        <f>VLOOKUP($A315,'Formatted Plaintext'!$A:$E,2,FALSE)</f>
        <v>16</v>
      </c>
      <c r="C315" t="str">
        <f>VLOOKUP($A315,'Formatted Plaintext'!$A:$E,3,FALSE)</f>
        <v>Exeter SAU Office</v>
      </c>
      <c r="D315" t="str">
        <f>VLOOKUP($A315,'Formatted Plaintext'!$A:$E,4,FALSE)</f>
        <v>3/1/2018</v>
      </c>
      <c r="E315" t="str">
        <f>VLOOKUP($A315,'Formatted Plaintext'!$A:$E,5,FALSE)</f>
        <v>LUN</v>
      </c>
      <c r="F315">
        <v>4488</v>
      </c>
      <c r="G315">
        <v>975</v>
      </c>
      <c r="H315">
        <v>24288</v>
      </c>
      <c r="I315">
        <v>29751</v>
      </c>
    </row>
    <row r="316" spans="1:9" x14ac:dyDescent="0.2">
      <c r="A316" s="6" t="s">
        <v>477</v>
      </c>
      <c r="B316">
        <f>VLOOKUP($A316,'Formatted Plaintext'!$A:$E,2,FALSE)</f>
        <v>16</v>
      </c>
      <c r="C316" t="str">
        <f>VLOOKUP($A316,'Formatted Plaintext'!$A:$E,3,FALSE)</f>
        <v>Exeter SAU Office</v>
      </c>
      <c r="D316" t="str">
        <f>VLOOKUP($A316,'Formatted Plaintext'!$A:$E,4,FALSE)</f>
        <v>3/1/2018</v>
      </c>
      <c r="E316" t="str">
        <f>VLOOKUP($A316,'Formatted Plaintext'!$A:$E,5,FALSE)</f>
        <v>MLK</v>
      </c>
      <c r="F316">
        <v>136</v>
      </c>
      <c r="G316">
        <v>0</v>
      </c>
      <c r="H316">
        <v>931</v>
      </c>
      <c r="I316">
        <v>1067</v>
      </c>
    </row>
    <row r="317" spans="1:9" x14ac:dyDescent="0.2">
      <c r="A317" s="6" t="s">
        <v>478</v>
      </c>
      <c r="B317">
        <f>VLOOKUP($A317,'Formatted Plaintext'!$A:$E,2,FALSE)</f>
        <v>16</v>
      </c>
      <c r="C317" t="str">
        <f>VLOOKUP($A317,'Formatted Plaintext'!$A:$E,3,FALSE)</f>
        <v>Exeter SAU Office</v>
      </c>
      <c r="D317" t="str">
        <f>VLOOKUP($A317,'Formatted Plaintext'!$A:$E,4,FALSE)</f>
        <v>3/1/2018</v>
      </c>
      <c r="E317" t="str">
        <f>VLOOKUP($A317,'Formatted Plaintext'!$A:$E,5,FALSE)</f>
        <v>SNBrk</v>
      </c>
      <c r="F317">
        <v>88</v>
      </c>
      <c r="G317">
        <v>9</v>
      </c>
      <c r="H317">
        <v>53</v>
      </c>
      <c r="I317">
        <v>150</v>
      </c>
    </row>
    <row r="318" spans="1:9" x14ac:dyDescent="0.2">
      <c r="A318" s="6" t="s">
        <v>479</v>
      </c>
      <c r="B318">
        <f>VLOOKUP($A318,'Formatted Plaintext'!$A:$E,2,FALSE)</f>
        <v>16</v>
      </c>
      <c r="C318" t="str">
        <f>VLOOKUP($A318,'Formatted Plaintext'!$A:$E,3,FALSE)</f>
        <v>Exeter SAU Office</v>
      </c>
      <c r="D318" t="str">
        <f>VLOOKUP($A318,'Formatted Plaintext'!$A:$E,4,FALSE)</f>
        <v>4/1/2018</v>
      </c>
      <c r="E318" t="str">
        <f>VLOOKUP($A318,'Formatted Plaintext'!$A:$E,5,FALSE)</f>
        <v>BRK</v>
      </c>
      <c r="F318">
        <v>1717</v>
      </c>
      <c r="G318">
        <v>286</v>
      </c>
      <c r="H318">
        <v>3968</v>
      </c>
      <c r="I318">
        <v>5971</v>
      </c>
    </row>
    <row r="319" spans="1:9" x14ac:dyDescent="0.2">
      <c r="A319" s="6" t="s">
        <v>480</v>
      </c>
      <c r="B319">
        <f>VLOOKUP($A319,'Formatted Plaintext'!$A:$E,2,FALSE)</f>
        <v>16</v>
      </c>
      <c r="C319" t="str">
        <f>VLOOKUP($A319,'Formatted Plaintext'!$A:$E,3,FALSE)</f>
        <v>Exeter SAU Office</v>
      </c>
      <c r="D319" t="str">
        <f>VLOOKUP($A319,'Formatted Plaintext'!$A:$E,4,FALSE)</f>
        <v>4/1/2018</v>
      </c>
      <c r="E319" t="str">
        <f>VLOOKUP($A319,'Formatted Plaintext'!$A:$E,5,FALSE)</f>
        <v>LUN</v>
      </c>
      <c r="F319">
        <v>4525</v>
      </c>
      <c r="G319">
        <v>989</v>
      </c>
      <c r="H319">
        <v>24643</v>
      </c>
      <c r="I319">
        <v>30157</v>
      </c>
    </row>
    <row r="320" spans="1:9" x14ac:dyDescent="0.2">
      <c r="A320" s="6" t="s">
        <v>481</v>
      </c>
      <c r="B320">
        <f>VLOOKUP($A320,'Formatted Plaintext'!$A:$E,2,FALSE)</f>
        <v>16</v>
      </c>
      <c r="C320" t="str">
        <f>VLOOKUP($A320,'Formatted Plaintext'!$A:$E,3,FALSE)</f>
        <v>Exeter SAU Office</v>
      </c>
      <c r="D320" t="str">
        <f>VLOOKUP($A320,'Formatted Plaintext'!$A:$E,4,FALSE)</f>
        <v>4/1/2018</v>
      </c>
      <c r="E320" t="str">
        <f>VLOOKUP($A320,'Formatted Plaintext'!$A:$E,5,FALSE)</f>
        <v>MLK</v>
      </c>
      <c r="F320">
        <v>103</v>
      </c>
      <c r="G320">
        <v>0</v>
      </c>
      <c r="H320">
        <v>669</v>
      </c>
      <c r="I320">
        <v>772</v>
      </c>
    </row>
    <row r="321" spans="1:9" x14ac:dyDescent="0.2">
      <c r="A321" s="6" t="s">
        <v>482</v>
      </c>
      <c r="B321">
        <f>VLOOKUP($A321,'Formatted Plaintext'!$A:$E,2,FALSE)</f>
        <v>16</v>
      </c>
      <c r="C321" t="str">
        <f>VLOOKUP($A321,'Formatted Plaintext'!$A:$E,3,FALSE)</f>
        <v>Exeter SAU Office</v>
      </c>
      <c r="D321" t="str">
        <f>VLOOKUP($A321,'Formatted Plaintext'!$A:$E,4,FALSE)</f>
        <v>4/1/2018</v>
      </c>
      <c r="E321" t="str">
        <f>VLOOKUP($A321,'Formatted Plaintext'!$A:$E,5,FALSE)</f>
        <v>SNBrk</v>
      </c>
      <c r="F321">
        <v>97</v>
      </c>
      <c r="G321">
        <v>11</v>
      </c>
      <c r="H321">
        <v>80</v>
      </c>
      <c r="I321">
        <v>188</v>
      </c>
    </row>
    <row r="322" spans="1:9" x14ac:dyDescent="0.2">
      <c r="A322" s="6" t="s">
        <v>483</v>
      </c>
      <c r="B322">
        <f>VLOOKUP($A322,'Formatted Plaintext'!$A:$E,2,FALSE)</f>
        <v>16</v>
      </c>
      <c r="C322" t="str">
        <f>VLOOKUP($A322,'Formatted Plaintext'!$A:$E,3,FALSE)</f>
        <v>Exeter SAU Office</v>
      </c>
      <c r="D322" t="str">
        <f>VLOOKUP($A322,'Formatted Plaintext'!$A:$E,4,FALSE)</f>
        <v>5/1/2018</v>
      </c>
      <c r="E322" t="str">
        <f>VLOOKUP($A322,'Formatted Plaintext'!$A:$E,5,FALSE)</f>
        <v>BRK</v>
      </c>
      <c r="F322">
        <v>2398</v>
      </c>
      <c r="G322">
        <v>416</v>
      </c>
      <c r="H322">
        <v>5667</v>
      </c>
      <c r="I322">
        <v>8481</v>
      </c>
    </row>
    <row r="323" spans="1:9" x14ac:dyDescent="0.2">
      <c r="A323" s="6" t="s">
        <v>484</v>
      </c>
      <c r="B323">
        <f>VLOOKUP($A323,'Formatted Plaintext'!$A:$E,2,FALSE)</f>
        <v>16</v>
      </c>
      <c r="C323" t="str">
        <f>VLOOKUP($A323,'Formatted Plaintext'!$A:$E,3,FALSE)</f>
        <v>Exeter SAU Office</v>
      </c>
      <c r="D323" t="str">
        <f>VLOOKUP($A323,'Formatted Plaintext'!$A:$E,4,FALSE)</f>
        <v>5/1/2018</v>
      </c>
      <c r="E323" t="str">
        <f>VLOOKUP($A323,'Formatted Plaintext'!$A:$E,5,FALSE)</f>
        <v>LUN</v>
      </c>
      <c r="F323">
        <v>6349</v>
      </c>
      <c r="G323">
        <v>1378</v>
      </c>
      <c r="H323">
        <v>34343</v>
      </c>
      <c r="I323">
        <v>42070</v>
      </c>
    </row>
    <row r="324" spans="1:9" x14ac:dyDescent="0.2">
      <c r="A324" s="6" t="s">
        <v>485</v>
      </c>
      <c r="B324">
        <f>VLOOKUP($A324,'Formatted Plaintext'!$A:$E,2,FALSE)</f>
        <v>16</v>
      </c>
      <c r="C324" t="str">
        <f>VLOOKUP($A324,'Formatted Plaintext'!$A:$E,3,FALSE)</f>
        <v>Exeter SAU Office</v>
      </c>
      <c r="D324" t="str">
        <f>VLOOKUP($A324,'Formatted Plaintext'!$A:$E,4,FALSE)</f>
        <v>5/1/2018</v>
      </c>
      <c r="E324" t="str">
        <f>VLOOKUP($A324,'Formatted Plaintext'!$A:$E,5,FALSE)</f>
        <v>MLK</v>
      </c>
      <c r="F324">
        <v>162</v>
      </c>
      <c r="G324">
        <v>0</v>
      </c>
      <c r="H324">
        <v>1209</v>
      </c>
      <c r="I324">
        <v>1371</v>
      </c>
    </row>
    <row r="325" spans="1:9" x14ac:dyDescent="0.2">
      <c r="A325" s="6" t="s">
        <v>486</v>
      </c>
      <c r="B325">
        <f>VLOOKUP($A325,'Formatted Plaintext'!$A:$E,2,FALSE)</f>
        <v>16</v>
      </c>
      <c r="C325" t="str">
        <f>VLOOKUP($A325,'Formatted Plaintext'!$A:$E,3,FALSE)</f>
        <v>Exeter SAU Office</v>
      </c>
      <c r="D325" t="str">
        <f>VLOOKUP($A325,'Formatted Plaintext'!$A:$E,4,FALSE)</f>
        <v>5/1/2018</v>
      </c>
      <c r="E325" t="str">
        <f>VLOOKUP($A325,'Formatted Plaintext'!$A:$E,5,FALSE)</f>
        <v>SNBrk</v>
      </c>
      <c r="F325">
        <v>162</v>
      </c>
      <c r="G325">
        <v>17</v>
      </c>
      <c r="H325">
        <v>78</v>
      </c>
      <c r="I325">
        <v>257</v>
      </c>
    </row>
    <row r="326" spans="1:9" x14ac:dyDescent="0.2">
      <c r="A326" s="6" t="s">
        <v>487</v>
      </c>
      <c r="B326">
        <f>VLOOKUP($A326,'Formatted Plaintext'!$A:$E,2,FALSE)</f>
        <v>16</v>
      </c>
      <c r="C326" t="str">
        <f>VLOOKUP($A326,'Formatted Plaintext'!$A:$E,3,FALSE)</f>
        <v>Exeter SAU Office</v>
      </c>
      <c r="D326" t="str">
        <f>VLOOKUP($A326,'Formatted Plaintext'!$A:$E,4,FALSE)</f>
        <v>6/1/2018</v>
      </c>
      <c r="E326" t="str">
        <f>VLOOKUP($A326,'Formatted Plaintext'!$A:$E,5,FALSE)</f>
        <v>BRK</v>
      </c>
      <c r="F326">
        <v>1219</v>
      </c>
      <c r="G326">
        <v>181</v>
      </c>
      <c r="H326">
        <v>2972</v>
      </c>
      <c r="I326">
        <v>4372</v>
      </c>
    </row>
    <row r="327" spans="1:9" x14ac:dyDescent="0.2">
      <c r="A327" s="6" t="s">
        <v>488</v>
      </c>
      <c r="B327">
        <f>VLOOKUP($A327,'Formatted Plaintext'!$A:$E,2,FALSE)</f>
        <v>16</v>
      </c>
      <c r="C327" t="str">
        <f>VLOOKUP($A327,'Formatted Plaintext'!$A:$E,3,FALSE)</f>
        <v>Exeter SAU Office</v>
      </c>
      <c r="D327" t="str">
        <f>VLOOKUP($A327,'Formatted Plaintext'!$A:$E,4,FALSE)</f>
        <v>6/1/2018</v>
      </c>
      <c r="E327" t="str">
        <f>VLOOKUP($A327,'Formatted Plaintext'!$A:$E,5,FALSE)</f>
        <v>LUN</v>
      </c>
      <c r="F327">
        <v>3053</v>
      </c>
      <c r="G327">
        <v>635</v>
      </c>
      <c r="H327">
        <v>16949</v>
      </c>
      <c r="I327">
        <v>20637</v>
      </c>
    </row>
    <row r="328" spans="1:9" x14ac:dyDescent="0.2">
      <c r="A328" s="6" t="s">
        <v>489</v>
      </c>
      <c r="B328">
        <f>VLOOKUP($A328,'Formatted Plaintext'!$A:$E,2,FALSE)</f>
        <v>16</v>
      </c>
      <c r="C328" t="str">
        <f>VLOOKUP($A328,'Formatted Plaintext'!$A:$E,3,FALSE)</f>
        <v>Exeter SAU Office</v>
      </c>
      <c r="D328" t="str">
        <f>VLOOKUP($A328,'Formatted Plaintext'!$A:$E,4,FALSE)</f>
        <v>6/1/2018</v>
      </c>
      <c r="E328" t="str">
        <f>VLOOKUP($A328,'Formatted Plaintext'!$A:$E,5,FALSE)</f>
        <v>MLK</v>
      </c>
      <c r="F328">
        <v>73</v>
      </c>
      <c r="G328">
        <v>0</v>
      </c>
      <c r="H328">
        <v>404</v>
      </c>
      <c r="I328">
        <v>477</v>
      </c>
    </row>
    <row r="329" spans="1:9" x14ac:dyDescent="0.2">
      <c r="A329" s="6" t="s">
        <v>490</v>
      </c>
      <c r="B329">
        <f>VLOOKUP($A329,'Formatted Plaintext'!$A:$E,2,FALSE)</f>
        <v>16</v>
      </c>
      <c r="C329" t="str">
        <f>VLOOKUP($A329,'Formatted Plaintext'!$A:$E,3,FALSE)</f>
        <v>Exeter SAU Office</v>
      </c>
      <c r="D329" t="str">
        <f>VLOOKUP($A329,'Formatted Plaintext'!$A:$E,4,FALSE)</f>
        <v>6/1/2018</v>
      </c>
      <c r="E329" t="str">
        <f>VLOOKUP($A329,'Formatted Plaintext'!$A:$E,5,FALSE)</f>
        <v>SNBrk</v>
      </c>
      <c r="F329">
        <v>88</v>
      </c>
      <c r="G329">
        <v>8</v>
      </c>
      <c r="H329">
        <v>41</v>
      </c>
      <c r="I329">
        <v>137</v>
      </c>
    </row>
    <row r="330" spans="1:9" x14ac:dyDescent="0.2">
      <c r="A330" s="6" t="s">
        <v>491</v>
      </c>
      <c r="B330">
        <f>VLOOKUP($A330,'Formatted Plaintext'!$A:$E,2,FALSE)</f>
        <v>16</v>
      </c>
      <c r="C330" t="str">
        <f>VLOOKUP($A330,'Formatted Plaintext'!$A:$E,3,FALSE)</f>
        <v>Exeter SAU Office</v>
      </c>
      <c r="D330" t="str">
        <f>VLOOKUP($A330,'Formatted Plaintext'!$A:$E,4,FALSE)</f>
        <v>8/1/2017</v>
      </c>
      <c r="E330" t="str">
        <f>VLOOKUP($A330,'Formatted Plaintext'!$A:$E,5,FALSE)</f>
        <v>BRK</v>
      </c>
      <c r="F330">
        <v>252</v>
      </c>
      <c r="G330">
        <v>37</v>
      </c>
      <c r="H330">
        <v>437</v>
      </c>
      <c r="I330">
        <v>726</v>
      </c>
    </row>
    <row r="331" spans="1:9" x14ac:dyDescent="0.2">
      <c r="A331" s="6" t="s">
        <v>492</v>
      </c>
      <c r="B331">
        <f>VLOOKUP($A331,'Formatted Plaintext'!$A:$E,2,FALSE)</f>
        <v>16</v>
      </c>
      <c r="C331" t="str">
        <f>VLOOKUP($A331,'Formatted Plaintext'!$A:$E,3,FALSE)</f>
        <v>Exeter SAU Office</v>
      </c>
      <c r="D331" t="str">
        <f>VLOOKUP($A331,'Formatted Plaintext'!$A:$E,4,FALSE)</f>
        <v>8/1/2017</v>
      </c>
      <c r="E331" t="str">
        <f>VLOOKUP($A331,'Formatted Plaintext'!$A:$E,5,FALSE)</f>
        <v>LUN</v>
      </c>
      <c r="F331">
        <v>1120</v>
      </c>
      <c r="G331">
        <v>212</v>
      </c>
      <c r="H331">
        <v>5196</v>
      </c>
      <c r="I331">
        <v>6528</v>
      </c>
    </row>
    <row r="332" spans="1:9" x14ac:dyDescent="0.2">
      <c r="A332" s="6" t="s">
        <v>493</v>
      </c>
      <c r="B332">
        <f>VLOOKUP($A332,'Formatted Plaintext'!$A:$E,2,FALSE)</f>
        <v>16</v>
      </c>
      <c r="C332" t="str">
        <f>VLOOKUP($A332,'Formatted Plaintext'!$A:$E,3,FALSE)</f>
        <v>Exeter SAU Office</v>
      </c>
      <c r="D332" t="str">
        <f>VLOOKUP($A332,'Formatted Plaintext'!$A:$E,4,FALSE)</f>
        <v>8/1/2017</v>
      </c>
      <c r="E332" t="str">
        <f>VLOOKUP($A332,'Formatted Plaintext'!$A:$E,5,FALSE)</f>
        <v>MLK</v>
      </c>
      <c r="F332">
        <v>9</v>
      </c>
      <c r="G332">
        <v>0</v>
      </c>
      <c r="H332">
        <v>591</v>
      </c>
      <c r="I332">
        <v>600</v>
      </c>
    </row>
    <row r="333" spans="1:9" x14ac:dyDescent="0.2">
      <c r="A333" s="6" t="s">
        <v>494</v>
      </c>
      <c r="B333">
        <f>VLOOKUP($A333,'Formatted Plaintext'!$A:$E,2,FALSE)</f>
        <v>16</v>
      </c>
      <c r="C333" t="str">
        <f>VLOOKUP($A333,'Formatted Plaintext'!$A:$E,3,FALSE)</f>
        <v>Exeter SAU Office</v>
      </c>
      <c r="D333" t="str">
        <f>VLOOKUP($A333,'Formatted Plaintext'!$A:$E,4,FALSE)</f>
        <v>8/1/2017</v>
      </c>
      <c r="E333" t="str">
        <f>VLOOKUP($A333,'Formatted Plaintext'!$A:$E,5,FALSE)</f>
        <v>SNBrk</v>
      </c>
      <c r="F333">
        <v>38</v>
      </c>
      <c r="G333">
        <v>4</v>
      </c>
      <c r="H333">
        <v>0</v>
      </c>
      <c r="I333">
        <v>42</v>
      </c>
    </row>
    <row r="334" spans="1:9" x14ac:dyDescent="0.2">
      <c r="A334" s="6" t="s">
        <v>495</v>
      </c>
      <c r="B334">
        <f>VLOOKUP($A334,'Formatted Plaintext'!$A:$E,2,FALSE)</f>
        <v>16</v>
      </c>
      <c r="C334" t="str">
        <f>VLOOKUP($A334,'Formatted Plaintext'!$A:$E,3,FALSE)</f>
        <v>Exeter SAU Office</v>
      </c>
      <c r="D334" t="str">
        <f>VLOOKUP($A334,'Formatted Plaintext'!$A:$E,4,FALSE)</f>
        <v>9/1/2017</v>
      </c>
      <c r="E334" t="str">
        <f>VLOOKUP($A334,'Formatted Plaintext'!$A:$E,5,FALSE)</f>
        <v>BRK</v>
      </c>
      <c r="F334">
        <v>1954</v>
      </c>
      <c r="G334">
        <v>347</v>
      </c>
      <c r="H334">
        <v>3245</v>
      </c>
      <c r="I334">
        <v>5546</v>
      </c>
    </row>
    <row r="335" spans="1:9" x14ac:dyDescent="0.2">
      <c r="A335" s="6" t="s">
        <v>496</v>
      </c>
      <c r="B335">
        <f>VLOOKUP($A335,'Formatted Plaintext'!$A:$E,2,FALSE)</f>
        <v>16</v>
      </c>
      <c r="C335" t="str">
        <f>VLOOKUP($A335,'Formatted Plaintext'!$A:$E,3,FALSE)</f>
        <v>Exeter SAU Office</v>
      </c>
      <c r="D335" t="str">
        <f>VLOOKUP($A335,'Formatted Plaintext'!$A:$E,4,FALSE)</f>
        <v>9/1/2017</v>
      </c>
      <c r="E335" t="str">
        <f>VLOOKUP($A335,'Formatted Plaintext'!$A:$E,5,FALSE)</f>
        <v>LUN</v>
      </c>
      <c r="F335">
        <v>5657</v>
      </c>
      <c r="G335">
        <v>1356</v>
      </c>
      <c r="H335">
        <v>26667</v>
      </c>
      <c r="I335">
        <v>33680</v>
      </c>
    </row>
    <row r="336" spans="1:9" x14ac:dyDescent="0.2">
      <c r="A336" s="6" t="s">
        <v>497</v>
      </c>
      <c r="B336">
        <f>VLOOKUP($A336,'Formatted Plaintext'!$A:$E,2,FALSE)</f>
        <v>16</v>
      </c>
      <c r="C336" t="str">
        <f>VLOOKUP($A336,'Formatted Plaintext'!$A:$E,3,FALSE)</f>
        <v>Exeter SAU Office</v>
      </c>
      <c r="D336" t="str">
        <f>VLOOKUP($A336,'Formatted Plaintext'!$A:$E,4,FALSE)</f>
        <v>9/1/2017</v>
      </c>
      <c r="E336" t="str">
        <f>VLOOKUP($A336,'Formatted Plaintext'!$A:$E,5,FALSE)</f>
        <v>MLK</v>
      </c>
      <c r="F336">
        <v>111</v>
      </c>
      <c r="G336">
        <v>0</v>
      </c>
      <c r="H336">
        <v>1285</v>
      </c>
      <c r="I336">
        <v>1396</v>
      </c>
    </row>
    <row r="337" spans="1:9" x14ac:dyDescent="0.2">
      <c r="A337" s="6" t="s">
        <v>498</v>
      </c>
      <c r="B337">
        <f>VLOOKUP($A337,'Formatted Plaintext'!$A:$E,2,FALSE)</f>
        <v>16</v>
      </c>
      <c r="C337" t="str">
        <f>VLOOKUP($A337,'Formatted Plaintext'!$A:$E,3,FALSE)</f>
        <v>Exeter SAU Office</v>
      </c>
      <c r="D337" t="str">
        <f>VLOOKUP($A337,'Formatted Plaintext'!$A:$E,4,FALSE)</f>
        <v>9/1/2017</v>
      </c>
      <c r="E337" t="str">
        <f>VLOOKUP($A337,'Formatted Plaintext'!$A:$E,5,FALSE)</f>
        <v>SNBrk</v>
      </c>
      <c r="F337">
        <v>143</v>
      </c>
      <c r="G337">
        <v>23</v>
      </c>
      <c r="H337">
        <v>52</v>
      </c>
      <c r="I337">
        <v>218</v>
      </c>
    </row>
    <row r="338" spans="1:9" x14ac:dyDescent="0.2">
      <c r="A338" s="6" t="s">
        <v>499</v>
      </c>
      <c r="B338">
        <f>VLOOKUP($A338,'Formatted Plaintext'!$A:$E,2,FALSE)</f>
        <v>17</v>
      </c>
      <c r="C338" t="str">
        <f>VLOOKUP($A338,'Formatted Plaintext'!$A:$E,3,FALSE)</f>
        <v>Sanborn Regional SAU Office</v>
      </c>
      <c r="D338" t="str">
        <f>VLOOKUP($A338,'Formatted Plaintext'!$A:$E,4,FALSE)</f>
        <v>1/1/2018</v>
      </c>
      <c r="E338" t="str">
        <f>VLOOKUP($A338,'Formatted Plaintext'!$A:$E,5,FALSE)</f>
        <v>BRK</v>
      </c>
      <c r="F338">
        <v>493</v>
      </c>
      <c r="G338">
        <v>50</v>
      </c>
      <c r="H338">
        <v>571</v>
      </c>
      <c r="I338">
        <v>1114</v>
      </c>
    </row>
    <row r="339" spans="1:9" x14ac:dyDescent="0.2">
      <c r="A339" s="6" t="s">
        <v>500</v>
      </c>
      <c r="B339">
        <f>VLOOKUP($A339,'Formatted Plaintext'!$A:$E,2,FALSE)</f>
        <v>17</v>
      </c>
      <c r="C339" t="str">
        <f>VLOOKUP($A339,'Formatted Plaintext'!$A:$E,3,FALSE)</f>
        <v>Sanborn Regional SAU Office</v>
      </c>
      <c r="D339" t="str">
        <f>VLOOKUP($A339,'Formatted Plaintext'!$A:$E,4,FALSE)</f>
        <v>1/1/2018</v>
      </c>
      <c r="E339" t="str">
        <f>VLOOKUP($A339,'Formatted Plaintext'!$A:$E,5,FALSE)</f>
        <v>LUN</v>
      </c>
      <c r="F339">
        <v>1899</v>
      </c>
      <c r="G339">
        <v>403</v>
      </c>
      <c r="H339">
        <v>8215</v>
      </c>
      <c r="I339">
        <v>10517</v>
      </c>
    </row>
    <row r="340" spans="1:9" x14ac:dyDescent="0.2">
      <c r="A340" s="6" t="s">
        <v>501</v>
      </c>
      <c r="B340">
        <f>VLOOKUP($A340,'Formatted Plaintext'!$A:$E,2,FALSE)</f>
        <v>17</v>
      </c>
      <c r="C340" t="str">
        <f>VLOOKUP($A340,'Formatted Plaintext'!$A:$E,3,FALSE)</f>
        <v>Sanborn Regional SAU Office</v>
      </c>
      <c r="D340" t="str">
        <f>VLOOKUP($A340,'Formatted Plaintext'!$A:$E,4,FALSE)</f>
        <v>10/1/2017</v>
      </c>
      <c r="E340" t="str">
        <f>VLOOKUP($A340,'Formatted Plaintext'!$A:$E,5,FALSE)</f>
        <v>BRK</v>
      </c>
      <c r="F340">
        <v>636</v>
      </c>
      <c r="G340">
        <v>80</v>
      </c>
      <c r="H340">
        <v>471</v>
      </c>
      <c r="I340">
        <v>1187</v>
      </c>
    </row>
    <row r="341" spans="1:9" x14ac:dyDescent="0.2">
      <c r="A341" s="6" t="s">
        <v>502</v>
      </c>
      <c r="B341">
        <f>VLOOKUP($A341,'Formatted Plaintext'!$A:$E,2,FALSE)</f>
        <v>17</v>
      </c>
      <c r="C341" t="str">
        <f>VLOOKUP($A341,'Formatted Plaintext'!$A:$E,3,FALSE)</f>
        <v>Sanborn Regional SAU Office</v>
      </c>
      <c r="D341" t="str">
        <f>VLOOKUP($A341,'Formatted Plaintext'!$A:$E,4,FALSE)</f>
        <v>10/1/2017</v>
      </c>
      <c r="E341" t="str">
        <f>VLOOKUP($A341,'Formatted Plaintext'!$A:$E,5,FALSE)</f>
        <v>LUN</v>
      </c>
      <c r="F341">
        <v>2644</v>
      </c>
      <c r="G341">
        <v>548</v>
      </c>
      <c r="H341">
        <v>8768</v>
      </c>
      <c r="I341">
        <v>11960</v>
      </c>
    </row>
    <row r="342" spans="1:9" x14ac:dyDescent="0.2">
      <c r="A342" s="6" t="s">
        <v>503</v>
      </c>
      <c r="B342">
        <f>VLOOKUP($A342,'Formatted Plaintext'!$A:$E,2,FALSE)</f>
        <v>17</v>
      </c>
      <c r="C342" t="str">
        <f>VLOOKUP($A342,'Formatted Plaintext'!$A:$E,3,FALSE)</f>
        <v>Sanborn Regional SAU Office</v>
      </c>
      <c r="D342" t="str">
        <f>VLOOKUP($A342,'Formatted Plaintext'!$A:$E,4,FALSE)</f>
        <v>11/1/2017</v>
      </c>
      <c r="E342" t="str">
        <f>VLOOKUP($A342,'Formatted Plaintext'!$A:$E,5,FALSE)</f>
        <v>BRK</v>
      </c>
      <c r="F342">
        <v>673</v>
      </c>
      <c r="G342">
        <v>34</v>
      </c>
      <c r="H342">
        <v>526</v>
      </c>
      <c r="I342">
        <v>1233</v>
      </c>
    </row>
    <row r="343" spans="1:9" x14ac:dyDescent="0.2">
      <c r="A343" s="6" t="s">
        <v>504</v>
      </c>
      <c r="B343">
        <f>VLOOKUP($A343,'Formatted Plaintext'!$A:$E,2,FALSE)</f>
        <v>17</v>
      </c>
      <c r="C343" t="str">
        <f>VLOOKUP($A343,'Formatted Plaintext'!$A:$E,3,FALSE)</f>
        <v>Sanborn Regional SAU Office</v>
      </c>
      <c r="D343" t="str">
        <f>VLOOKUP($A343,'Formatted Plaintext'!$A:$E,4,FALSE)</f>
        <v>11/1/2017</v>
      </c>
      <c r="E343" t="str">
        <f>VLOOKUP($A343,'Formatted Plaintext'!$A:$E,5,FALSE)</f>
        <v>LUN</v>
      </c>
      <c r="F343">
        <v>2300</v>
      </c>
      <c r="G343">
        <v>378</v>
      </c>
      <c r="H343">
        <v>7603</v>
      </c>
      <c r="I343">
        <v>10281</v>
      </c>
    </row>
    <row r="344" spans="1:9" x14ac:dyDescent="0.2">
      <c r="A344" s="6" t="s">
        <v>505</v>
      </c>
      <c r="B344">
        <f>VLOOKUP($A344,'Formatted Plaintext'!$A:$E,2,FALSE)</f>
        <v>17</v>
      </c>
      <c r="C344" t="str">
        <f>VLOOKUP($A344,'Formatted Plaintext'!$A:$E,3,FALSE)</f>
        <v>Sanborn Regional SAU Office</v>
      </c>
      <c r="D344" t="str">
        <f>VLOOKUP($A344,'Formatted Plaintext'!$A:$E,4,FALSE)</f>
        <v>12/1/2017</v>
      </c>
      <c r="E344" t="str">
        <f>VLOOKUP($A344,'Formatted Plaintext'!$A:$E,5,FALSE)</f>
        <v>BRK</v>
      </c>
      <c r="F344">
        <v>534</v>
      </c>
      <c r="G344">
        <v>33</v>
      </c>
      <c r="H344">
        <v>430</v>
      </c>
      <c r="I344">
        <v>997</v>
      </c>
    </row>
    <row r="345" spans="1:9" x14ac:dyDescent="0.2">
      <c r="A345" s="6" t="s">
        <v>506</v>
      </c>
      <c r="B345">
        <f>VLOOKUP($A345,'Formatted Plaintext'!$A:$E,2,FALSE)</f>
        <v>17</v>
      </c>
      <c r="C345" t="str">
        <f>VLOOKUP($A345,'Formatted Plaintext'!$A:$E,3,FALSE)</f>
        <v>Sanborn Regional SAU Office</v>
      </c>
      <c r="D345" t="str">
        <f>VLOOKUP($A345,'Formatted Plaintext'!$A:$E,4,FALSE)</f>
        <v>12/1/2017</v>
      </c>
      <c r="E345" t="str">
        <f>VLOOKUP($A345,'Formatted Plaintext'!$A:$E,5,FALSE)</f>
        <v>LUN</v>
      </c>
      <c r="F345">
        <v>1992</v>
      </c>
      <c r="G345">
        <v>311</v>
      </c>
      <c r="H345">
        <v>7022</v>
      </c>
      <c r="I345">
        <v>9325</v>
      </c>
    </row>
    <row r="346" spans="1:9" x14ac:dyDescent="0.2">
      <c r="A346" s="6" t="s">
        <v>507</v>
      </c>
      <c r="B346">
        <f>VLOOKUP($A346,'Formatted Plaintext'!$A:$E,2,FALSE)</f>
        <v>17</v>
      </c>
      <c r="C346" t="str">
        <f>VLOOKUP($A346,'Formatted Plaintext'!$A:$E,3,FALSE)</f>
        <v>Sanborn Regional SAU Office</v>
      </c>
      <c r="D346" t="str">
        <f>VLOOKUP($A346,'Formatted Plaintext'!$A:$E,4,FALSE)</f>
        <v>2/1/2018</v>
      </c>
      <c r="E346" t="str">
        <f>VLOOKUP($A346,'Formatted Plaintext'!$A:$E,5,FALSE)</f>
        <v>BRK</v>
      </c>
      <c r="F346">
        <v>535</v>
      </c>
      <c r="G346">
        <v>46</v>
      </c>
      <c r="H346">
        <v>572</v>
      </c>
      <c r="I346">
        <v>1153</v>
      </c>
    </row>
    <row r="347" spans="1:9" x14ac:dyDescent="0.2">
      <c r="A347" s="6" t="s">
        <v>508</v>
      </c>
      <c r="B347">
        <f>VLOOKUP($A347,'Formatted Plaintext'!$A:$E,2,FALSE)</f>
        <v>17</v>
      </c>
      <c r="C347" t="str">
        <f>VLOOKUP($A347,'Formatted Plaintext'!$A:$E,3,FALSE)</f>
        <v>Sanborn Regional SAU Office</v>
      </c>
      <c r="D347" t="str">
        <f>VLOOKUP($A347,'Formatted Plaintext'!$A:$E,4,FALSE)</f>
        <v>2/1/2018</v>
      </c>
      <c r="E347" t="str">
        <f>VLOOKUP($A347,'Formatted Plaintext'!$A:$E,5,FALSE)</f>
        <v>LUN</v>
      </c>
      <c r="F347">
        <v>2084</v>
      </c>
      <c r="G347">
        <v>322</v>
      </c>
      <c r="H347">
        <v>7524</v>
      </c>
      <c r="I347">
        <v>9930</v>
      </c>
    </row>
    <row r="348" spans="1:9" x14ac:dyDescent="0.2">
      <c r="A348" s="6" t="s">
        <v>509</v>
      </c>
      <c r="B348">
        <f>VLOOKUP($A348,'Formatted Plaintext'!$A:$E,2,FALSE)</f>
        <v>17</v>
      </c>
      <c r="C348" t="str">
        <f>VLOOKUP($A348,'Formatted Plaintext'!$A:$E,3,FALSE)</f>
        <v>Sanborn Regional SAU Office</v>
      </c>
      <c r="D348" t="str">
        <f>VLOOKUP($A348,'Formatted Plaintext'!$A:$E,4,FALSE)</f>
        <v>3/1/2018</v>
      </c>
      <c r="E348" t="str">
        <f>VLOOKUP($A348,'Formatted Plaintext'!$A:$E,5,FALSE)</f>
        <v>BRK</v>
      </c>
      <c r="F348">
        <v>597</v>
      </c>
      <c r="G348">
        <v>55</v>
      </c>
      <c r="H348">
        <v>468</v>
      </c>
      <c r="I348">
        <v>1120</v>
      </c>
    </row>
    <row r="349" spans="1:9" x14ac:dyDescent="0.2">
      <c r="A349" s="6" t="s">
        <v>510</v>
      </c>
      <c r="B349">
        <f>VLOOKUP($A349,'Formatted Plaintext'!$A:$E,2,FALSE)</f>
        <v>17</v>
      </c>
      <c r="C349" t="str">
        <f>VLOOKUP($A349,'Formatted Plaintext'!$A:$E,3,FALSE)</f>
        <v>Sanborn Regional SAU Office</v>
      </c>
      <c r="D349" t="str">
        <f>VLOOKUP($A349,'Formatted Plaintext'!$A:$E,4,FALSE)</f>
        <v>3/1/2018</v>
      </c>
      <c r="E349" t="str">
        <f>VLOOKUP($A349,'Formatted Plaintext'!$A:$E,5,FALSE)</f>
        <v>LUN</v>
      </c>
      <c r="F349">
        <v>2096</v>
      </c>
      <c r="G349">
        <v>344</v>
      </c>
      <c r="H349">
        <v>7499</v>
      </c>
      <c r="I349">
        <v>9939</v>
      </c>
    </row>
    <row r="350" spans="1:9" x14ac:dyDescent="0.2">
      <c r="A350" s="6" t="s">
        <v>511</v>
      </c>
      <c r="B350">
        <f>VLOOKUP($A350,'Formatted Plaintext'!$A:$E,2,FALSE)</f>
        <v>17</v>
      </c>
      <c r="C350" t="str">
        <f>VLOOKUP($A350,'Formatted Plaintext'!$A:$E,3,FALSE)</f>
        <v>Sanborn Regional SAU Office</v>
      </c>
      <c r="D350" t="str">
        <f>VLOOKUP($A350,'Formatted Plaintext'!$A:$E,4,FALSE)</f>
        <v>4/1/2018</v>
      </c>
      <c r="E350" t="str">
        <f>VLOOKUP($A350,'Formatted Plaintext'!$A:$E,5,FALSE)</f>
        <v>BRK</v>
      </c>
      <c r="F350">
        <v>565</v>
      </c>
      <c r="G350">
        <v>63</v>
      </c>
      <c r="H350">
        <v>571</v>
      </c>
      <c r="I350">
        <v>1199</v>
      </c>
    </row>
    <row r="351" spans="1:9" x14ac:dyDescent="0.2">
      <c r="A351" s="6" t="s">
        <v>512</v>
      </c>
      <c r="B351">
        <f>VLOOKUP($A351,'Formatted Plaintext'!$A:$E,2,FALSE)</f>
        <v>17</v>
      </c>
      <c r="C351" t="str">
        <f>VLOOKUP($A351,'Formatted Plaintext'!$A:$E,3,FALSE)</f>
        <v>Sanborn Regional SAU Office</v>
      </c>
      <c r="D351" t="str">
        <f>VLOOKUP($A351,'Formatted Plaintext'!$A:$E,4,FALSE)</f>
        <v>4/1/2018</v>
      </c>
      <c r="E351" t="str">
        <f>VLOOKUP($A351,'Formatted Plaintext'!$A:$E,5,FALSE)</f>
        <v>LUN</v>
      </c>
      <c r="F351">
        <v>2024</v>
      </c>
      <c r="G351">
        <v>378</v>
      </c>
      <c r="H351">
        <v>7874</v>
      </c>
      <c r="I351">
        <v>10276</v>
      </c>
    </row>
    <row r="352" spans="1:9" x14ac:dyDescent="0.2">
      <c r="A352" s="6" t="s">
        <v>513</v>
      </c>
      <c r="B352">
        <f>VLOOKUP($A352,'Formatted Plaintext'!$A:$E,2,FALSE)</f>
        <v>17</v>
      </c>
      <c r="C352" t="str">
        <f>VLOOKUP($A352,'Formatted Plaintext'!$A:$E,3,FALSE)</f>
        <v>Sanborn Regional SAU Office</v>
      </c>
      <c r="D352" t="str">
        <f>VLOOKUP($A352,'Formatted Plaintext'!$A:$E,4,FALSE)</f>
        <v>5/1/2018</v>
      </c>
      <c r="E352" t="str">
        <f>VLOOKUP($A352,'Formatted Plaintext'!$A:$E,5,FALSE)</f>
        <v>BRK</v>
      </c>
      <c r="F352">
        <v>793</v>
      </c>
      <c r="G352">
        <v>109</v>
      </c>
      <c r="H352">
        <v>882</v>
      </c>
      <c r="I352">
        <v>1784</v>
      </c>
    </row>
    <row r="353" spans="1:9" x14ac:dyDescent="0.2">
      <c r="A353" s="6" t="s">
        <v>514</v>
      </c>
      <c r="B353">
        <f>VLOOKUP($A353,'Formatted Plaintext'!$A:$E,2,FALSE)</f>
        <v>17</v>
      </c>
      <c r="C353" t="str">
        <f>VLOOKUP($A353,'Formatted Plaintext'!$A:$E,3,FALSE)</f>
        <v>Sanborn Regional SAU Office</v>
      </c>
      <c r="D353" t="str">
        <f>VLOOKUP($A353,'Formatted Plaintext'!$A:$E,4,FALSE)</f>
        <v>5/1/2018</v>
      </c>
      <c r="E353" t="str">
        <f>VLOOKUP($A353,'Formatted Plaintext'!$A:$E,5,FALSE)</f>
        <v>LUN</v>
      </c>
      <c r="F353">
        <v>2709</v>
      </c>
      <c r="G353">
        <v>577</v>
      </c>
      <c r="H353">
        <v>11130</v>
      </c>
      <c r="I353">
        <v>14416</v>
      </c>
    </row>
    <row r="354" spans="1:9" x14ac:dyDescent="0.2">
      <c r="A354" s="6" t="s">
        <v>515</v>
      </c>
      <c r="B354">
        <f>VLOOKUP($A354,'Formatted Plaintext'!$A:$E,2,FALSE)</f>
        <v>17</v>
      </c>
      <c r="C354" t="str">
        <f>VLOOKUP($A354,'Formatted Plaintext'!$A:$E,3,FALSE)</f>
        <v>Sanborn Regional SAU Office</v>
      </c>
      <c r="D354" t="str">
        <f>VLOOKUP($A354,'Formatted Plaintext'!$A:$E,4,FALSE)</f>
        <v>6/1/2018</v>
      </c>
      <c r="E354" t="str">
        <f>VLOOKUP($A354,'Formatted Plaintext'!$A:$E,5,FALSE)</f>
        <v>BRK</v>
      </c>
      <c r="F354">
        <v>431</v>
      </c>
      <c r="G354">
        <v>51</v>
      </c>
      <c r="H354">
        <v>414</v>
      </c>
      <c r="I354">
        <v>896</v>
      </c>
    </row>
    <row r="355" spans="1:9" x14ac:dyDescent="0.2">
      <c r="A355" s="6" t="s">
        <v>516</v>
      </c>
      <c r="B355">
        <f>VLOOKUP($A355,'Formatted Plaintext'!$A:$E,2,FALSE)</f>
        <v>17</v>
      </c>
      <c r="C355" t="str">
        <f>VLOOKUP($A355,'Formatted Plaintext'!$A:$E,3,FALSE)</f>
        <v>Sanborn Regional SAU Office</v>
      </c>
      <c r="D355" t="str">
        <f>VLOOKUP($A355,'Formatted Plaintext'!$A:$E,4,FALSE)</f>
        <v>6/1/2018</v>
      </c>
      <c r="E355" t="str">
        <f>VLOOKUP($A355,'Formatted Plaintext'!$A:$E,5,FALSE)</f>
        <v>LUN</v>
      </c>
      <c r="F355">
        <v>1466</v>
      </c>
      <c r="G355">
        <v>302</v>
      </c>
      <c r="H355">
        <v>6013</v>
      </c>
      <c r="I355">
        <v>7781</v>
      </c>
    </row>
    <row r="356" spans="1:9" x14ac:dyDescent="0.2">
      <c r="A356" s="6" t="s">
        <v>517</v>
      </c>
      <c r="B356">
        <f>VLOOKUP($A356,'Formatted Plaintext'!$A:$E,2,FALSE)</f>
        <v>17</v>
      </c>
      <c r="C356" t="str">
        <f>VLOOKUP($A356,'Formatted Plaintext'!$A:$E,3,FALSE)</f>
        <v>Sanborn Regional SAU Office</v>
      </c>
      <c r="D356" t="str">
        <f>VLOOKUP($A356,'Formatted Plaintext'!$A:$E,4,FALSE)</f>
        <v>8/1/2017</v>
      </c>
      <c r="E356" t="str">
        <f>VLOOKUP($A356,'Formatted Plaintext'!$A:$E,5,FALSE)</f>
        <v>BRK</v>
      </c>
      <c r="F356">
        <v>45</v>
      </c>
      <c r="G356">
        <v>10</v>
      </c>
      <c r="H356">
        <v>33</v>
      </c>
      <c r="I356">
        <v>88</v>
      </c>
    </row>
    <row r="357" spans="1:9" x14ac:dyDescent="0.2">
      <c r="A357" s="6" t="s">
        <v>518</v>
      </c>
      <c r="B357">
        <f>VLOOKUP($A357,'Formatted Plaintext'!$A:$E,2,FALSE)</f>
        <v>17</v>
      </c>
      <c r="C357" t="str">
        <f>VLOOKUP($A357,'Formatted Plaintext'!$A:$E,3,FALSE)</f>
        <v>Sanborn Regional SAU Office</v>
      </c>
      <c r="D357" t="str">
        <f>VLOOKUP($A357,'Formatted Plaintext'!$A:$E,4,FALSE)</f>
        <v>8/1/2017</v>
      </c>
      <c r="E357" t="str">
        <f>VLOOKUP($A357,'Formatted Plaintext'!$A:$E,5,FALSE)</f>
        <v>LUN</v>
      </c>
      <c r="F357">
        <v>405</v>
      </c>
      <c r="G357">
        <v>67</v>
      </c>
      <c r="H357">
        <v>1447</v>
      </c>
      <c r="I357">
        <v>1919</v>
      </c>
    </row>
    <row r="358" spans="1:9" x14ac:dyDescent="0.2">
      <c r="A358" s="6" t="s">
        <v>519</v>
      </c>
      <c r="B358">
        <f>VLOOKUP($A358,'Formatted Plaintext'!$A:$E,2,FALSE)</f>
        <v>17</v>
      </c>
      <c r="C358" t="str">
        <f>VLOOKUP($A358,'Formatted Plaintext'!$A:$E,3,FALSE)</f>
        <v>Sanborn Regional SAU Office</v>
      </c>
      <c r="D358" t="str">
        <f>VLOOKUP($A358,'Formatted Plaintext'!$A:$E,4,FALSE)</f>
        <v>9/1/2017</v>
      </c>
      <c r="E358" t="str">
        <f>VLOOKUP($A358,'Formatted Plaintext'!$A:$E,5,FALSE)</f>
        <v>BRK</v>
      </c>
      <c r="F358">
        <v>489</v>
      </c>
      <c r="G358">
        <v>102</v>
      </c>
      <c r="H358">
        <v>266</v>
      </c>
      <c r="I358">
        <v>857</v>
      </c>
    </row>
    <row r="359" spans="1:9" x14ac:dyDescent="0.2">
      <c r="A359" s="6" t="s">
        <v>520</v>
      </c>
      <c r="B359">
        <f>VLOOKUP($A359,'Formatted Plaintext'!$A:$E,2,FALSE)</f>
        <v>17</v>
      </c>
      <c r="C359" t="str">
        <f>VLOOKUP($A359,'Formatted Plaintext'!$A:$E,3,FALSE)</f>
        <v>Sanborn Regional SAU Office</v>
      </c>
      <c r="D359" t="str">
        <f>VLOOKUP($A359,'Formatted Plaintext'!$A:$E,4,FALSE)</f>
        <v>9/1/2017</v>
      </c>
      <c r="E359" t="str">
        <f>VLOOKUP($A359,'Formatted Plaintext'!$A:$E,5,FALSE)</f>
        <v>LUN</v>
      </c>
      <c r="F359">
        <v>2626</v>
      </c>
      <c r="G359">
        <v>540</v>
      </c>
      <c r="H359">
        <v>8494</v>
      </c>
      <c r="I359">
        <v>11660</v>
      </c>
    </row>
    <row r="360" spans="1:9" x14ac:dyDescent="0.2">
      <c r="A360" s="6" t="s">
        <v>521</v>
      </c>
      <c r="B360">
        <f>VLOOKUP($A360,'Formatted Plaintext'!$A:$E,2,FALSE)</f>
        <v>1</v>
      </c>
      <c r="C360" t="str">
        <f>VLOOKUP($A360,'Formatted Plaintext'!$A:$E,3,FALSE)</f>
        <v>Contoocook Valley SAU Office</v>
      </c>
      <c r="D360" t="str">
        <f>VLOOKUP($A360,'Formatted Plaintext'!$A:$E,4,FALSE)</f>
        <v>8/1/2017</v>
      </c>
      <c r="E360" t="str">
        <f>VLOOKUP($A360,'Formatted Plaintext'!$A:$E,5,FALSE)</f>
        <v>BRK</v>
      </c>
      <c r="F360">
        <v>9</v>
      </c>
      <c r="G360">
        <v>3</v>
      </c>
      <c r="H360">
        <v>5</v>
      </c>
      <c r="I360">
        <v>17</v>
      </c>
    </row>
    <row r="361" spans="1:9" x14ac:dyDescent="0.2">
      <c r="A361" s="6" t="s">
        <v>522</v>
      </c>
      <c r="B361">
        <f>VLOOKUP($A361,'Formatted Plaintext'!$A:$E,2,FALSE)</f>
        <v>1</v>
      </c>
      <c r="C361" t="str">
        <f>VLOOKUP($A361,'Formatted Plaintext'!$A:$E,3,FALSE)</f>
        <v>Contoocook Valley SAU Office</v>
      </c>
      <c r="D361" t="str">
        <f>VLOOKUP($A361,'Formatted Plaintext'!$A:$E,4,FALSE)</f>
        <v>8/1/2017</v>
      </c>
      <c r="E361" t="str">
        <f>VLOOKUP($A361,'Formatted Plaintext'!$A:$E,5,FALSE)</f>
        <v>LUN</v>
      </c>
      <c r="F361">
        <v>235</v>
      </c>
      <c r="G361">
        <v>53</v>
      </c>
      <c r="H361">
        <v>359</v>
      </c>
      <c r="I361">
        <v>647</v>
      </c>
    </row>
    <row r="362" spans="1:9" x14ac:dyDescent="0.2">
      <c r="A362" s="6" t="s">
        <v>523</v>
      </c>
      <c r="B362">
        <f>VLOOKUP($A362,'Formatted Plaintext'!$A:$E,2,FALSE)</f>
        <v>1</v>
      </c>
      <c r="C362" t="str">
        <f>VLOOKUP($A362,'Formatted Plaintext'!$A:$E,3,FALSE)</f>
        <v>Contoocook Valley SAU Office</v>
      </c>
      <c r="D362" t="str">
        <f>VLOOKUP($A362,'Formatted Plaintext'!$A:$E,4,FALSE)</f>
        <v>8/1/2017</v>
      </c>
      <c r="E362" t="str">
        <f>VLOOKUP($A362,'Formatted Plaintext'!$A:$E,5,FALSE)</f>
        <v>SNBrk</v>
      </c>
      <c r="F362">
        <v>40</v>
      </c>
      <c r="G362">
        <v>9</v>
      </c>
      <c r="H362">
        <v>19</v>
      </c>
      <c r="I362">
        <v>68</v>
      </c>
    </row>
    <row r="363" spans="1:9" x14ac:dyDescent="0.2">
      <c r="A363" s="6" t="s">
        <v>524</v>
      </c>
      <c r="B363">
        <f>VLOOKUP($A363,'Formatted Plaintext'!$A:$E,2,FALSE)</f>
        <v>18</v>
      </c>
      <c r="C363" t="str">
        <f>VLOOKUP($A363,'Formatted Plaintext'!$A:$E,3,FALSE)</f>
        <v>Franklin SAU Office</v>
      </c>
      <c r="D363" t="str">
        <f>VLOOKUP($A363,'Formatted Plaintext'!$A:$E,4,FALSE)</f>
        <v>1/1/2018</v>
      </c>
      <c r="E363" t="str">
        <f>VLOOKUP($A363,'Formatted Plaintext'!$A:$E,5,FALSE)</f>
        <v>LUN</v>
      </c>
      <c r="F363">
        <v>601</v>
      </c>
      <c r="G363">
        <v>80</v>
      </c>
      <c r="H363">
        <v>306</v>
      </c>
      <c r="I363">
        <v>987</v>
      </c>
    </row>
    <row r="364" spans="1:9" x14ac:dyDescent="0.2">
      <c r="A364" s="6" t="s">
        <v>525</v>
      </c>
      <c r="B364">
        <f>VLOOKUP($A364,'Formatted Plaintext'!$A:$E,2,FALSE)</f>
        <v>18</v>
      </c>
      <c r="C364" t="str">
        <f>VLOOKUP($A364,'Formatted Plaintext'!$A:$E,3,FALSE)</f>
        <v>Franklin SAU Office</v>
      </c>
      <c r="D364" t="str">
        <f>VLOOKUP($A364,'Formatted Plaintext'!$A:$E,4,FALSE)</f>
        <v>1/1/2018</v>
      </c>
      <c r="E364" t="str">
        <f>VLOOKUP($A364,'Formatted Plaintext'!$A:$E,5,FALSE)</f>
        <v>SNBrk</v>
      </c>
      <c r="F364">
        <v>2711</v>
      </c>
      <c r="G364">
        <v>306</v>
      </c>
      <c r="H364">
        <v>463</v>
      </c>
      <c r="I364">
        <v>3480</v>
      </c>
    </row>
    <row r="365" spans="1:9" x14ac:dyDescent="0.2">
      <c r="A365" s="6" t="s">
        <v>526</v>
      </c>
      <c r="B365">
        <f>VLOOKUP($A365,'Formatted Plaintext'!$A:$E,2,FALSE)</f>
        <v>18</v>
      </c>
      <c r="C365" t="str">
        <f>VLOOKUP($A365,'Formatted Plaintext'!$A:$E,3,FALSE)</f>
        <v>Franklin SAU Office</v>
      </c>
      <c r="D365" t="str">
        <f>VLOOKUP($A365,'Formatted Plaintext'!$A:$E,4,FALSE)</f>
        <v>1/1/2018</v>
      </c>
      <c r="E365" t="str">
        <f>VLOOKUP($A365,'Formatted Plaintext'!$A:$E,5,FALSE)</f>
        <v>SNLun</v>
      </c>
      <c r="F365">
        <v>5950</v>
      </c>
      <c r="G365">
        <v>787</v>
      </c>
      <c r="H365">
        <v>2491</v>
      </c>
      <c r="I365">
        <v>9228</v>
      </c>
    </row>
    <row r="366" spans="1:9" x14ac:dyDescent="0.2">
      <c r="A366" s="6" t="s">
        <v>527</v>
      </c>
      <c r="B366">
        <f>VLOOKUP($A366,'Formatted Plaintext'!$A:$E,2,FALSE)</f>
        <v>18</v>
      </c>
      <c r="C366" t="str">
        <f>VLOOKUP($A366,'Formatted Plaintext'!$A:$E,3,FALSE)</f>
        <v>Franklin SAU Office</v>
      </c>
      <c r="D366" t="str">
        <f>VLOOKUP($A366,'Formatted Plaintext'!$A:$E,4,FALSE)</f>
        <v>10/1/2017</v>
      </c>
      <c r="E366" t="str">
        <f>VLOOKUP($A366,'Formatted Plaintext'!$A:$E,5,FALSE)</f>
        <v>LUN</v>
      </c>
      <c r="F366">
        <v>636</v>
      </c>
      <c r="G366">
        <v>111</v>
      </c>
      <c r="H366">
        <v>281</v>
      </c>
      <c r="I366">
        <v>1028</v>
      </c>
    </row>
    <row r="367" spans="1:9" x14ac:dyDescent="0.2">
      <c r="A367" s="6" t="s">
        <v>528</v>
      </c>
      <c r="B367">
        <f>VLOOKUP($A367,'Formatted Plaintext'!$A:$E,2,FALSE)</f>
        <v>18</v>
      </c>
      <c r="C367" t="str">
        <f>VLOOKUP($A367,'Formatted Plaintext'!$A:$E,3,FALSE)</f>
        <v>Franklin SAU Office</v>
      </c>
      <c r="D367" t="str">
        <f>VLOOKUP($A367,'Formatted Plaintext'!$A:$E,4,FALSE)</f>
        <v>10/1/2017</v>
      </c>
      <c r="E367" t="str">
        <f>VLOOKUP($A367,'Formatted Plaintext'!$A:$E,5,FALSE)</f>
        <v>SNBrk</v>
      </c>
      <c r="F367">
        <v>3213</v>
      </c>
      <c r="G367">
        <v>321</v>
      </c>
      <c r="H367">
        <v>669</v>
      </c>
      <c r="I367">
        <v>4203</v>
      </c>
    </row>
    <row r="368" spans="1:9" x14ac:dyDescent="0.2">
      <c r="A368" s="6" t="s">
        <v>529</v>
      </c>
      <c r="B368">
        <f>VLOOKUP($A368,'Formatted Plaintext'!$A:$E,2,FALSE)</f>
        <v>18</v>
      </c>
      <c r="C368" t="str">
        <f>VLOOKUP($A368,'Formatted Plaintext'!$A:$E,3,FALSE)</f>
        <v>Franklin SAU Office</v>
      </c>
      <c r="D368" t="str">
        <f>VLOOKUP($A368,'Formatted Plaintext'!$A:$E,4,FALSE)</f>
        <v>10/1/2017</v>
      </c>
      <c r="E368" t="str">
        <f>VLOOKUP($A368,'Formatted Plaintext'!$A:$E,5,FALSE)</f>
        <v>SNLun</v>
      </c>
      <c r="F368">
        <v>6732</v>
      </c>
      <c r="G368">
        <v>796</v>
      </c>
      <c r="H368">
        <v>3087</v>
      </c>
      <c r="I368">
        <v>10615</v>
      </c>
    </row>
    <row r="369" spans="1:9" x14ac:dyDescent="0.2">
      <c r="A369" s="6" t="s">
        <v>530</v>
      </c>
      <c r="B369">
        <f>VLOOKUP($A369,'Formatted Plaintext'!$A:$E,2,FALSE)</f>
        <v>18</v>
      </c>
      <c r="C369" t="str">
        <f>VLOOKUP($A369,'Formatted Plaintext'!$A:$E,3,FALSE)</f>
        <v>Franklin SAU Office</v>
      </c>
      <c r="D369" t="str">
        <f>VLOOKUP($A369,'Formatted Plaintext'!$A:$E,4,FALSE)</f>
        <v>11/1/2017</v>
      </c>
      <c r="E369" t="str">
        <f>VLOOKUP($A369,'Formatted Plaintext'!$A:$E,5,FALSE)</f>
        <v>LUN</v>
      </c>
      <c r="F369">
        <v>597</v>
      </c>
      <c r="G369">
        <v>63</v>
      </c>
      <c r="H369">
        <v>312</v>
      </c>
      <c r="I369">
        <v>972</v>
      </c>
    </row>
    <row r="370" spans="1:9" x14ac:dyDescent="0.2">
      <c r="A370" s="6" t="s">
        <v>531</v>
      </c>
      <c r="B370">
        <f>VLOOKUP($A370,'Formatted Plaintext'!$A:$E,2,FALSE)</f>
        <v>18</v>
      </c>
      <c r="C370" t="str">
        <f>VLOOKUP($A370,'Formatted Plaintext'!$A:$E,3,FALSE)</f>
        <v>Franklin SAU Office</v>
      </c>
      <c r="D370" t="str">
        <f>VLOOKUP($A370,'Formatted Plaintext'!$A:$E,4,FALSE)</f>
        <v>11/1/2017</v>
      </c>
      <c r="E370" t="str">
        <f>VLOOKUP($A370,'Formatted Plaintext'!$A:$E,5,FALSE)</f>
        <v>SNBrk</v>
      </c>
      <c r="F370">
        <v>3043</v>
      </c>
      <c r="G370">
        <v>325</v>
      </c>
      <c r="H370">
        <v>663</v>
      </c>
      <c r="I370">
        <v>4031</v>
      </c>
    </row>
    <row r="371" spans="1:9" x14ac:dyDescent="0.2">
      <c r="A371" s="6" t="s">
        <v>532</v>
      </c>
      <c r="B371">
        <f>VLOOKUP($A371,'Formatted Plaintext'!$A:$E,2,FALSE)</f>
        <v>18</v>
      </c>
      <c r="C371" t="str">
        <f>VLOOKUP($A371,'Formatted Plaintext'!$A:$E,3,FALSE)</f>
        <v>Franklin SAU Office</v>
      </c>
      <c r="D371" t="str">
        <f>VLOOKUP($A371,'Formatted Plaintext'!$A:$E,4,FALSE)</f>
        <v>11/1/2017</v>
      </c>
      <c r="E371" t="str">
        <f>VLOOKUP($A371,'Formatted Plaintext'!$A:$E,5,FALSE)</f>
        <v>SNLun</v>
      </c>
      <c r="F371">
        <v>6008</v>
      </c>
      <c r="G371">
        <v>747</v>
      </c>
      <c r="H371">
        <v>2939</v>
      </c>
      <c r="I371">
        <v>9694</v>
      </c>
    </row>
    <row r="372" spans="1:9" x14ac:dyDescent="0.2">
      <c r="A372" s="6" t="s">
        <v>533</v>
      </c>
      <c r="B372">
        <f>VLOOKUP($A372,'Formatted Plaintext'!$A:$E,2,FALSE)</f>
        <v>18</v>
      </c>
      <c r="C372" t="str">
        <f>VLOOKUP($A372,'Formatted Plaintext'!$A:$E,3,FALSE)</f>
        <v>Franklin SAU Office</v>
      </c>
      <c r="D372" t="str">
        <f>VLOOKUP($A372,'Formatted Plaintext'!$A:$E,4,FALSE)</f>
        <v>12/1/2017</v>
      </c>
      <c r="E372" t="str">
        <f>VLOOKUP($A372,'Formatted Plaintext'!$A:$E,5,FALSE)</f>
        <v>LUN</v>
      </c>
      <c r="F372">
        <v>545</v>
      </c>
      <c r="G372">
        <v>53</v>
      </c>
      <c r="H372">
        <v>310</v>
      </c>
      <c r="I372">
        <v>908</v>
      </c>
    </row>
    <row r="373" spans="1:9" x14ac:dyDescent="0.2">
      <c r="A373" s="6" t="s">
        <v>534</v>
      </c>
      <c r="B373">
        <f>VLOOKUP($A373,'Formatted Plaintext'!$A:$E,2,FALSE)</f>
        <v>18</v>
      </c>
      <c r="C373" t="str">
        <f>VLOOKUP($A373,'Formatted Plaintext'!$A:$E,3,FALSE)</f>
        <v>Franklin SAU Office</v>
      </c>
      <c r="D373" t="str">
        <f>VLOOKUP($A373,'Formatted Plaintext'!$A:$E,4,FALSE)</f>
        <v>12/1/2017</v>
      </c>
      <c r="E373" t="str">
        <f>VLOOKUP($A373,'Formatted Plaintext'!$A:$E,5,FALSE)</f>
        <v>SNBrk</v>
      </c>
      <c r="F373">
        <v>2710</v>
      </c>
      <c r="G373">
        <v>286</v>
      </c>
      <c r="H373">
        <v>466</v>
      </c>
      <c r="I373">
        <v>3462</v>
      </c>
    </row>
    <row r="374" spans="1:9" x14ac:dyDescent="0.2">
      <c r="A374" s="6" t="s">
        <v>535</v>
      </c>
      <c r="B374">
        <f>VLOOKUP($A374,'Formatted Plaintext'!$A:$E,2,FALSE)</f>
        <v>18</v>
      </c>
      <c r="C374" t="str">
        <f>VLOOKUP($A374,'Formatted Plaintext'!$A:$E,3,FALSE)</f>
        <v>Franklin SAU Office</v>
      </c>
      <c r="D374" t="str">
        <f>VLOOKUP($A374,'Formatted Plaintext'!$A:$E,4,FALSE)</f>
        <v>12/1/2017</v>
      </c>
      <c r="E374" t="str">
        <f>VLOOKUP($A374,'Formatted Plaintext'!$A:$E,5,FALSE)</f>
        <v>SNLun</v>
      </c>
      <c r="F374">
        <v>5240</v>
      </c>
      <c r="G374">
        <v>679</v>
      </c>
      <c r="H374">
        <v>2411</v>
      </c>
      <c r="I374">
        <v>8330</v>
      </c>
    </row>
    <row r="375" spans="1:9" x14ac:dyDescent="0.2">
      <c r="A375" s="6" t="s">
        <v>536</v>
      </c>
      <c r="B375">
        <f>VLOOKUP($A375,'Formatted Plaintext'!$A:$E,2,FALSE)</f>
        <v>18</v>
      </c>
      <c r="C375" t="str">
        <f>VLOOKUP($A375,'Formatted Plaintext'!$A:$E,3,FALSE)</f>
        <v>Franklin SAU Office</v>
      </c>
      <c r="D375" t="str">
        <f>VLOOKUP($A375,'Formatted Plaintext'!$A:$E,4,FALSE)</f>
        <v>2/1/2018</v>
      </c>
      <c r="E375" t="str">
        <f>VLOOKUP($A375,'Formatted Plaintext'!$A:$E,5,FALSE)</f>
        <v>LUN</v>
      </c>
      <c r="F375">
        <v>602</v>
      </c>
      <c r="G375">
        <v>80</v>
      </c>
      <c r="H375">
        <v>298</v>
      </c>
      <c r="I375">
        <v>980</v>
      </c>
    </row>
    <row r="376" spans="1:9" x14ac:dyDescent="0.2">
      <c r="A376" s="6" t="s">
        <v>537</v>
      </c>
      <c r="B376">
        <f>VLOOKUP($A376,'Formatted Plaintext'!$A:$E,2,FALSE)</f>
        <v>18</v>
      </c>
      <c r="C376" t="str">
        <f>VLOOKUP($A376,'Formatted Plaintext'!$A:$E,3,FALSE)</f>
        <v>Franklin SAU Office</v>
      </c>
      <c r="D376" t="str">
        <f>VLOOKUP($A376,'Formatted Plaintext'!$A:$E,4,FALSE)</f>
        <v>2/1/2018</v>
      </c>
      <c r="E376" t="str">
        <f>VLOOKUP($A376,'Formatted Plaintext'!$A:$E,5,FALSE)</f>
        <v>SNBrk</v>
      </c>
      <c r="F376">
        <v>2519</v>
      </c>
      <c r="G376">
        <v>275</v>
      </c>
      <c r="H376">
        <v>439</v>
      </c>
      <c r="I376">
        <v>3233</v>
      </c>
    </row>
    <row r="377" spans="1:9" x14ac:dyDescent="0.2">
      <c r="A377" s="6" t="s">
        <v>538</v>
      </c>
      <c r="B377">
        <f>VLOOKUP($A377,'Formatted Plaintext'!$A:$E,2,FALSE)</f>
        <v>18</v>
      </c>
      <c r="C377" t="str">
        <f>VLOOKUP($A377,'Formatted Plaintext'!$A:$E,3,FALSE)</f>
        <v>Franklin SAU Office</v>
      </c>
      <c r="D377" t="str">
        <f>VLOOKUP($A377,'Formatted Plaintext'!$A:$E,4,FALSE)</f>
        <v>2/1/2018</v>
      </c>
      <c r="E377" t="str">
        <f>VLOOKUP($A377,'Formatted Plaintext'!$A:$E,5,FALSE)</f>
        <v>SNLun</v>
      </c>
      <c r="F377">
        <v>5404</v>
      </c>
      <c r="G377">
        <v>694</v>
      </c>
      <c r="H377">
        <v>2318</v>
      </c>
      <c r="I377">
        <v>8416</v>
      </c>
    </row>
    <row r="378" spans="1:9" x14ac:dyDescent="0.2">
      <c r="A378" s="6" t="s">
        <v>539</v>
      </c>
      <c r="B378">
        <f>VLOOKUP($A378,'Formatted Plaintext'!$A:$E,2,FALSE)</f>
        <v>18</v>
      </c>
      <c r="C378" t="str">
        <f>VLOOKUP($A378,'Formatted Plaintext'!$A:$E,3,FALSE)</f>
        <v>Franklin SAU Office</v>
      </c>
      <c r="D378" t="str">
        <f>VLOOKUP($A378,'Formatted Plaintext'!$A:$E,4,FALSE)</f>
        <v>3/1/2018</v>
      </c>
      <c r="E378" t="str">
        <f>VLOOKUP($A378,'Formatted Plaintext'!$A:$E,5,FALSE)</f>
        <v>LUN</v>
      </c>
      <c r="F378">
        <v>611</v>
      </c>
      <c r="G378">
        <v>84</v>
      </c>
      <c r="H378">
        <v>294</v>
      </c>
      <c r="I378">
        <v>989</v>
      </c>
    </row>
    <row r="379" spans="1:9" x14ac:dyDescent="0.2">
      <c r="A379" s="6" t="s">
        <v>540</v>
      </c>
      <c r="B379">
        <f>VLOOKUP($A379,'Formatted Plaintext'!$A:$E,2,FALSE)</f>
        <v>18</v>
      </c>
      <c r="C379" t="str">
        <f>VLOOKUP($A379,'Formatted Plaintext'!$A:$E,3,FALSE)</f>
        <v>Franklin SAU Office</v>
      </c>
      <c r="D379" t="str">
        <f>VLOOKUP($A379,'Formatted Plaintext'!$A:$E,4,FALSE)</f>
        <v>3/1/2018</v>
      </c>
      <c r="E379" t="str">
        <f>VLOOKUP($A379,'Formatted Plaintext'!$A:$E,5,FALSE)</f>
        <v>SNBrk</v>
      </c>
      <c r="F379">
        <v>2927</v>
      </c>
      <c r="G379">
        <v>282</v>
      </c>
      <c r="H379">
        <v>501</v>
      </c>
      <c r="I379">
        <v>3710</v>
      </c>
    </row>
    <row r="380" spans="1:9" x14ac:dyDescent="0.2">
      <c r="A380" s="6" t="s">
        <v>541</v>
      </c>
      <c r="B380">
        <f>VLOOKUP($A380,'Formatted Plaintext'!$A:$E,2,FALSE)</f>
        <v>18</v>
      </c>
      <c r="C380" t="str">
        <f>VLOOKUP($A380,'Formatted Plaintext'!$A:$E,3,FALSE)</f>
        <v>Franklin SAU Office</v>
      </c>
      <c r="D380" t="str">
        <f>VLOOKUP($A380,'Formatted Plaintext'!$A:$E,4,FALSE)</f>
        <v>3/1/2018</v>
      </c>
      <c r="E380" t="str">
        <f>VLOOKUP($A380,'Formatted Plaintext'!$A:$E,5,FALSE)</f>
        <v>SNLun</v>
      </c>
      <c r="F380">
        <v>6005</v>
      </c>
      <c r="G380">
        <v>691</v>
      </c>
      <c r="H380">
        <v>2435</v>
      </c>
      <c r="I380">
        <v>9131</v>
      </c>
    </row>
    <row r="381" spans="1:9" x14ac:dyDescent="0.2">
      <c r="A381" s="6" t="s">
        <v>542</v>
      </c>
      <c r="B381">
        <f>VLOOKUP($A381,'Formatted Plaintext'!$A:$E,2,FALSE)</f>
        <v>18</v>
      </c>
      <c r="C381" t="str">
        <f>VLOOKUP($A381,'Formatted Plaintext'!$A:$E,3,FALSE)</f>
        <v>Franklin SAU Office</v>
      </c>
      <c r="D381" t="str">
        <f>VLOOKUP($A381,'Formatted Plaintext'!$A:$E,4,FALSE)</f>
        <v>4/1/2018</v>
      </c>
      <c r="E381" t="str">
        <f>VLOOKUP($A381,'Formatted Plaintext'!$A:$E,5,FALSE)</f>
        <v>LUN</v>
      </c>
      <c r="F381">
        <v>586</v>
      </c>
      <c r="G381">
        <v>87</v>
      </c>
      <c r="H381">
        <v>292</v>
      </c>
      <c r="I381">
        <v>965</v>
      </c>
    </row>
    <row r="382" spans="1:9" x14ac:dyDescent="0.2">
      <c r="A382" s="6" t="s">
        <v>543</v>
      </c>
      <c r="B382">
        <f>VLOOKUP($A382,'Formatted Plaintext'!$A:$E,2,FALSE)</f>
        <v>18</v>
      </c>
      <c r="C382" t="str">
        <f>VLOOKUP($A382,'Formatted Plaintext'!$A:$E,3,FALSE)</f>
        <v>Franklin SAU Office</v>
      </c>
      <c r="D382" t="str">
        <f>VLOOKUP($A382,'Formatted Plaintext'!$A:$E,4,FALSE)</f>
        <v>4/1/2018</v>
      </c>
      <c r="E382" t="str">
        <f>VLOOKUP($A382,'Formatted Plaintext'!$A:$E,5,FALSE)</f>
        <v>SNBrk</v>
      </c>
      <c r="F382">
        <v>2572</v>
      </c>
      <c r="G382">
        <v>238</v>
      </c>
      <c r="H382">
        <v>442</v>
      </c>
      <c r="I382">
        <v>3252</v>
      </c>
    </row>
    <row r="383" spans="1:9" x14ac:dyDescent="0.2">
      <c r="A383" s="6" t="s">
        <v>544</v>
      </c>
      <c r="B383">
        <f>VLOOKUP($A383,'Formatted Plaintext'!$A:$E,2,FALSE)</f>
        <v>18</v>
      </c>
      <c r="C383" t="str">
        <f>VLOOKUP($A383,'Formatted Plaintext'!$A:$E,3,FALSE)</f>
        <v>Franklin SAU Office</v>
      </c>
      <c r="D383" t="str">
        <f>VLOOKUP($A383,'Formatted Plaintext'!$A:$E,4,FALSE)</f>
        <v>4/1/2018</v>
      </c>
      <c r="E383" t="str">
        <f>VLOOKUP($A383,'Formatted Plaintext'!$A:$E,5,FALSE)</f>
        <v>SNLun</v>
      </c>
      <c r="F383">
        <v>5448</v>
      </c>
      <c r="G383">
        <v>608</v>
      </c>
      <c r="H383">
        <v>2193</v>
      </c>
      <c r="I383">
        <v>8249</v>
      </c>
    </row>
    <row r="384" spans="1:9" x14ac:dyDescent="0.2">
      <c r="A384" s="6" t="s">
        <v>545</v>
      </c>
      <c r="B384">
        <f>VLOOKUP($A384,'Formatted Plaintext'!$A:$E,2,FALSE)</f>
        <v>18</v>
      </c>
      <c r="C384" t="str">
        <f>VLOOKUP($A384,'Formatted Plaintext'!$A:$E,3,FALSE)</f>
        <v>Franklin SAU Office</v>
      </c>
      <c r="D384" t="str">
        <f>VLOOKUP($A384,'Formatted Plaintext'!$A:$E,4,FALSE)</f>
        <v>5/1/2018</v>
      </c>
      <c r="E384" t="str">
        <f>VLOOKUP($A384,'Formatted Plaintext'!$A:$E,5,FALSE)</f>
        <v>LUN</v>
      </c>
      <c r="F384">
        <v>869</v>
      </c>
      <c r="G384">
        <v>120</v>
      </c>
      <c r="H384">
        <v>462</v>
      </c>
      <c r="I384">
        <v>1451</v>
      </c>
    </row>
    <row r="385" spans="1:9" x14ac:dyDescent="0.2">
      <c r="A385" s="6" t="s">
        <v>546</v>
      </c>
      <c r="B385">
        <f>VLOOKUP($A385,'Formatted Plaintext'!$A:$E,2,FALSE)</f>
        <v>18</v>
      </c>
      <c r="C385" t="str">
        <f>VLOOKUP($A385,'Formatted Plaintext'!$A:$E,3,FALSE)</f>
        <v>Franklin SAU Office</v>
      </c>
      <c r="D385" t="str">
        <f>VLOOKUP($A385,'Formatted Plaintext'!$A:$E,4,FALSE)</f>
        <v>5/1/2018</v>
      </c>
      <c r="E385" t="str">
        <f>VLOOKUP($A385,'Formatted Plaintext'!$A:$E,5,FALSE)</f>
        <v>SNBrk</v>
      </c>
      <c r="F385">
        <v>3847</v>
      </c>
      <c r="G385">
        <v>358</v>
      </c>
      <c r="H385">
        <v>622</v>
      </c>
      <c r="I385">
        <v>4827</v>
      </c>
    </row>
    <row r="386" spans="1:9" x14ac:dyDescent="0.2">
      <c r="A386" s="6" t="s">
        <v>547</v>
      </c>
      <c r="B386">
        <f>VLOOKUP($A386,'Formatted Plaintext'!$A:$E,2,FALSE)</f>
        <v>18</v>
      </c>
      <c r="C386" t="str">
        <f>VLOOKUP($A386,'Formatted Plaintext'!$A:$E,3,FALSE)</f>
        <v>Franklin SAU Office</v>
      </c>
      <c r="D386" t="str">
        <f>VLOOKUP($A386,'Formatted Plaintext'!$A:$E,4,FALSE)</f>
        <v>5/1/2018</v>
      </c>
      <c r="E386" t="str">
        <f>VLOOKUP($A386,'Formatted Plaintext'!$A:$E,5,FALSE)</f>
        <v>SNLun</v>
      </c>
      <c r="F386">
        <v>8025</v>
      </c>
      <c r="G386">
        <v>874</v>
      </c>
      <c r="H386">
        <v>2959</v>
      </c>
      <c r="I386">
        <v>11858</v>
      </c>
    </row>
    <row r="387" spans="1:9" x14ac:dyDescent="0.2">
      <c r="A387" s="6" t="s">
        <v>548</v>
      </c>
      <c r="B387">
        <f>VLOOKUP($A387,'Formatted Plaintext'!$A:$E,2,FALSE)</f>
        <v>18</v>
      </c>
      <c r="C387" t="str">
        <f>VLOOKUP($A387,'Formatted Plaintext'!$A:$E,3,FALSE)</f>
        <v>Franklin SAU Office</v>
      </c>
      <c r="D387" t="str">
        <f>VLOOKUP($A387,'Formatted Plaintext'!$A:$E,4,FALSE)</f>
        <v>6/1/2018</v>
      </c>
      <c r="E387" t="str">
        <f>VLOOKUP($A387,'Formatted Plaintext'!$A:$E,5,FALSE)</f>
        <v>LUN</v>
      </c>
      <c r="F387">
        <v>142</v>
      </c>
      <c r="G387">
        <v>23</v>
      </c>
      <c r="H387">
        <v>85</v>
      </c>
      <c r="I387">
        <v>250</v>
      </c>
    </row>
    <row r="388" spans="1:9" x14ac:dyDescent="0.2">
      <c r="A388" s="6" t="s">
        <v>549</v>
      </c>
      <c r="B388">
        <f>VLOOKUP($A388,'Formatted Plaintext'!$A:$E,2,FALSE)</f>
        <v>18</v>
      </c>
      <c r="C388" t="str">
        <f>VLOOKUP($A388,'Formatted Plaintext'!$A:$E,3,FALSE)</f>
        <v>Franklin SAU Office</v>
      </c>
      <c r="D388" t="str">
        <f>VLOOKUP($A388,'Formatted Plaintext'!$A:$E,4,FALSE)</f>
        <v>6/1/2018</v>
      </c>
      <c r="E388" t="str">
        <f>VLOOKUP($A388,'Formatted Plaintext'!$A:$E,5,FALSE)</f>
        <v>SNBrk</v>
      </c>
      <c r="F388">
        <v>2198</v>
      </c>
      <c r="G388">
        <v>198</v>
      </c>
      <c r="H388">
        <v>361</v>
      </c>
      <c r="I388">
        <v>2757</v>
      </c>
    </row>
    <row r="389" spans="1:9" x14ac:dyDescent="0.2">
      <c r="A389" s="6" t="s">
        <v>550</v>
      </c>
      <c r="B389">
        <f>VLOOKUP($A389,'Formatted Plaintext'!$A:$E,2,FALSE)</f>
        <v>18</v>
      </c>
      <c r="C389" t="str">
        <f>VLOOKUP($A389,'Formatted Plaintext'!$A:$E,3,FALSE)</f>
        <v>Franklin SAU Office</v>
      </c>
      <c r="D389" t="str">
        <f>VLOOKUP($A389,'Formatted Plaintext'!$A:$E,4,FALSE)</f>
        <v>6/1/2018</v>
      </c>
      <c r="E389" t="str">
        <f>VLOOKUP($A389,'Formatted Plaintext'!$A:$E,5,FALSE)</f>
        <v>SNLun</v>
      </c>
      <c r="F389">
        <v>4688</v>
      </c>
      <c r="G389">
        <v>533</v>
      </c>
      <c r="H389">
        <v>2040</v>
      </c>
      <c r="I389">
        <v>7261</v>
      </c>
    </row>
    <row r="390" spans="1:9" x14ac:dyDescent="0.2">
      <c r="A390" s="6" t="s">
        <v>551</v>
      </c>
      <c r="B390">
        <f>VLOOKUP($A390,'Formatted Plaintext'!$A:$E,2,FALSE)</f>
        <v>18</v>
      </c>
      <c r="C390" t="str">
        <f>VLOOKUP($A390,'Formatted Plaintext'!$A:$E,3,FALSE)</f>
        <v>Franklin SAU Office</v>
      </c>
      <c r="D390" t="str">
        <f>VLOOKUP($A390,'Formatted Plaintext'!$A:$E,4,FALSE)</f>
        <v>8/1/2017</v>
      </c>
      <c r="E390" t="str">
        <f>VLOOKUP($A390,'Formatted Plaintext'!$A:$E,5,FALSE)</f>
        <v>SNBrk</v>
      </c>
      <c r="F390">
        <v>495</v>
      </c>
      <c r="G390">
        <v>32</v>
      </c>
      <c r="H390">
        <v>78</v>
      </c>
      <c r="I390">
        <v>605</v>
      </c>
    </row>
    <row r="391" spans="1:9" x14ac:dyDescent="0.2">
      <c r="A391" s="6" t="s">
        <v>552</v>
      </c>
      <c r="B391">
        <f>VLOOKUP($A391,'Formatted Plaintext'!$A:$E,2,FALSE)</f>
        <v>18</v>
      </c>
      <c r="C391" t="str">
        <f>VLOOKUP($A391,'Formatted Plaintext'!$A:$E,3,FALSE)</f>
        <v>Franklin SAU Office</v>
      </c>
      <c r="D391" t="str">
        <f>VLOOKUP($A391,'Formatted Plaintext'!$A:$E,4,FALSE)</f>
        <v>8/1/2017</v>
      </c>
      <c r="E391" t="str">
        <f>VLOOKUP($A391,'Formatted Plaintext'!$A:$E,5,FALSE)</f>
        <v>SNLun</v>
      </c>
      <c r="F391">
        <v>1475</v>
      </c>
      <c r="G391">
        <v>134</v>
      </c>
      <c r="H391">
        <v>552</v>
      </c>
      <c r="I391">
        <v>2161</v>
      </c>
    </row>
    <row r="392" spans="1:9" x14ac:dyDescent="0.2">
      <c r="A392" s="6" t="s">
        <v>553</v>
      </c>
      <c r="B392">
        <f>VLOOKUP($A392,'Formatted Plaintext'!$A:$E,2,FALSE)</f>
        <v>18</v>
      </c>
      <c r="C392" t="str">
        <f>VLOOKUP($A392,'Formatted Plaintext'!$A:$E,3,FALSE)</f>
        <v>Franklin SAU Office</v>
      </c>
      <c r="D392" t="str">
        <f>VLOOKUP($A392,'Formatted Plaintext'!$A:$E,4,FALSE)</f>
        <v>9/1/2017</v>
      </c>
      <c r="E392" t="str">
        <f>VLOOKUP($A392,'Formatted Plaintext'!$A:$E,5,FALSE)</f>
        <v>LUN</v>
      </c>
      <c r="F392">
        <v>520</v>
      </c>
      <c r="G392">
        <v>138</v>
      </c>
      <c r="H392">
        <v>295</v>
      </c>
      <c r="I392">
        <v>953</v>
      </c>
    </row>
    <row r="393" spans="1:9" x14ac:dyDescent="0.2">
      <c r="A393" s="6" t="s">
        <v>554</v>
      </c>
      <c r="B393">
        <f>VLOOKUP($A393,'Formatted Plaintext'!$A:$E,2,FALSE)</f>
        <v>18</v>
      </c>
      <c r="C393" t="str">
        <f>VLOOKUP($A393,'Formatted Plaintext'!$A:$E,3,FALSE)</f>
        <v>Franklin SAU Office</v>
      </c>
      <c r="D393" t="str">
        <f>VLOOKUP($A393,'Formatted Plaintext'!$A:$E,4,FALSE)</f>
        <v>9/1/2017</v>
      </c>
      <c r="E393" t="str">
        <f>VLOOKUP($A393,'Formatted Plaintext'!$A:$E,5,FALSE)</f>
        <v>SNBrk</v>
      </c>
      <c r="F393">
        <v>3116</v>
      </c>
      <c r="G393">
        <v>226</v>
      </c>
      <c r="H393">
        <v>381</v>
      </c>
      <c r="I393">
        <v>3723</v>
      </c>
    </row>
    <row r="394" spans="1:9" x14ac:dyDescent="0.2">
      <c r="A394" s="6" t="s">
        <v>555</v>
      </c>
      <c r="B394">
        <f>VLOOKUP($A394,'Formatted Plaintext'!$A:$E,2,FALSE)</f>
        <v>18</v>
      </c>
      <c r="C394" t="str">
        <f>VLOOKUP($A394,'Formatted Plaintext'!$A:$E,3,FALSE)</f>
        <v>Franklin SAU Office</v>
      </c>
      <c r="D394" t="str">
        <f>VLOOKUP($A394,'Formatted Plaintext'!$A:$E,4,FALSE)</f>
        <v>9/1/2017</v>
      </c>
      <c r="E394" t="str">
        <f>VLOOKUP($A394,'Formatted Plaintext'!$A:$E,5,FALSE)</f>
        <v>SNLun</v>
      </c>
      <c r="F394">
        <v>7462</v>
      </c>
      <c r="G394">
        <v>746</v>
      </c>
      <c r="H394">
        <v>2601</v>
      </c>
      <c r="I394">
        <v>10809</v>
      </c>
    </row>
    <row r="395" spans="1:9" x14ac:dyDescent="0.2">
      <c r="A395" s="6" t="s">
        <v>556</v>
      </c>
      <c r="B395">
        <f>VLOOKUP($A395,'Formatted Plaintext'!$A:$E,2,FALSE)</f>
        <v>1</v>
      </c>
      <c r="C395" t="str">
        <f>VLOOKUP($A395,'Formatted Plaintext'!$A:$E,3,FALSE)</f>
        <v>Contoocook Valley SAU Office</v>
      </c>
      <c r="D395" t="str">
        <f>VLOOKUP($A395,'Formatted Plaintext'!$A:$E,4,FALSE)</f>
        <v>9/1/2017</v>
      </c>
      <c r="E395" t="str">
        <f>VLOOKUP($A395,'Formatted Plaintext'!$A:$E,5,FALSE)</f>
        <v>BRK</v>
      </c>
      <c r="F395">
        <v>721</v>
      </c>
      <c r="G395">
        <v>132</v>
      </c>
      <c r="H395">
        <v>509</v>
      </c>
      <c r="I395">
        <v>1362</v>
      </c>
    </row>
    <row r="396" spans="1:9" x14ac:dyDescent="0.2">
      <c r="A396" s="6" t="s">
        <v>557</v>
      </c>
      <c r="B396">
        <f>VLOOKUP($A396,'Formatted Plaintext'!$A:$E,2,FALSE)</f>
        <v>1</v>
      </c>
      <c r="C396" t="str">
        <f>VLOOKUP($A396,'Formatted Plaintext'!$A:$E,3,FALSE)</f>
        <v>Contoocook Valley SAU Office</v>
      </c>
      <c r="D396" t="str">
        <f>VLOOKUP($A396,'Formatted Plaintext'!$A:$E,4,FALSE)</f>
        <v>9/1/2017</v>
      </c>
      <c r="E396" t="str">
        <f>VLOOKUP($A396,'Formatted Plaintext'!$A:$E,5,FALSE)</f>
        <v>LUN</v>
      </c>
      <c r="F396">
        <v>6416</v>
      </c>
      <c r="G396">
        <v>1341</v>
      </c>
      <c r="H396">
        <v>9278</v>
      </c>
      <c r="I396">
        <v>17035</v>
      </c>
    </row>
    <row r="397" spans="1:9" x14ac:dyDescent="0.2">
      <c r="A397" s="6" t="s">
        <v>558</v>
      </c>
      <c r="B397">
        <f>VLOOKUP($A397,'Formatted Plaintext'!$A:$E,2,FALSE)</f>
        <v>1</v>
      </c>
      <c r="C397" t="str">
        <f>VLOOKUP($A397,'Formatted Plaintext'!$A:$E,3,FALSE)</f>
        <v>Contoocook Valley SAU Office</v>
      </c>
      <c r="D397" t="str">
        <f>VLOOKUP($A397,'Formatted Plaintext'!$A:$E,4,FALSE)</f>
        <v>9/1/2017</v>
      </c>
      <c r="E397" t="str">
        <f>VLOOKUP($A397,'Formatted Plaintext'!$A:$E,5,FALSE)</f>
        <v>SNBrk</v>
      </c>
      <c r="F397">
        <v>2245</v>
      </c>
      <c r="G397">
        <v>346</v>
      </c>
      <c r="H397">
        <v>1487</v>
      </c>
      <c r="I397">
        <v>4078</v>
      </c>
    </row>
    <row r="398" spans="1:9" x14ac:dyDescent="0.2">
      <c r="A398" s="6" t="s">
        <v>559</v>
      </c>
      <c r="B398">
        <f>VLOOKUP($A398,'Formatted Plaintext'!$A:$E,2,FALSE)</f>
        <v>19</v>
      </c>
      <c r="C398" t="str">
        <f>VLOOKUP($A398,'Formatted Plaintext'!$A:$E,3,FALSE)</f>
        <v>Goffstown SAU Office</v>
      </c>
      <c r="D398" t="str">
        <f>VLOOKUP($A398,'Formatted Plaintext'!$A:$E,4,FALSE)</f>
        <v>1/1/2018</v>
      </c>
      <c r="E398" t="str">
        <f>VLOOKUP($A398,'Formatted Plaintext'!$A:$E,5,FALSE)</f>
        <v>BRK</v>
      </c>
      <c r="F398">
        <v>1003</v>
      </c>
      <c r="G398">
        <v>346</v>
      </c>
      <c r="H398">
        <v>1467</v>
      </c>
      <c r="I398">
        <v>2816</v>
      </c>
    </row>
    <row r="399" spans="1:9" x14ac:dyDescent="0.2">
      <c r="A399" s="6" t="s">
        <v>560</v>
      </c>
      <c r="B399">
        <f>VLOOKUP($A399,'Formatted Plaintext'!$A:$E,2,FALSE)</f>
        <v>19</v>
      </c>
      <c r="C399" t="str">
        <f>VLOOKUP($A399,'Formatted Plaintext'!$A:$E,3,FALSE)</f>
        <v>Goffstown SAU Office</v>
      </c>
      <c r="D399" t="str">
        <f>VLOOKUP($A399,'Formatted Plaintext'!$A:$E,4,FALSE)</f>
        <v>1/1/2018</v>
      </c>
      <c r="E399" t="str">
        <f>VLOOKUP($A399,'Formatted Plaintext'!$A:$E,5,FALSE)</f>
        <v>LUN</v>
      </c>
      <c r="F399">
        <v>4512</v>
      </c>
      <c r="G399">
        <v>1707</v>
      </c>
      <c r="H399">
        <v>18042</v>
      </c>
      <c r="I399">
        <v>24261</v>
      </c>
    </row>
    <row r="400" spans="1:9" x14ac:dyDescent="0.2">
      <c r="A400" s="6" t="s">
        <v>561</v>
      </c>
      <c r="B400">
        <f>VLOOKUP($A400,'Formatted Plaintext'!$A:$E,2,FALSE)</f>
        <v>19</v>
      </c>
      <c r="C400" t="str">
        <f>VLOOKUP($A400,'Formatted Plaintext'!$A:$E,3,FALSE)</f>
        <v>Goffstown SAU Office</v>
      </c>
      <c r="D400" t="str">
        <f>VLOOKUP($A400,'Formatted Plaintext'!$A:$E,4,FALSE)</f>
        <v>1/1/2018</v>
      </c>
      <c r="E400" t="str">
        <f>VLOOKUP($A400,'Formatted Plaintext'!$A:$E,5,FALSE)</f>
        <v>SNBrk</v>
      </c>
      <c r="F400">
        <v>437</v>
      </c>
      <c r="G400">
        <v>93</v>
      </c>
      <c r="H400">
        <v>201</v>
      </c>
      <c r="I400">
        <v>731</v>
      </c>
    </row>
    <row r="401" spans="1:9" x14ac:dyDescent="0.2">
      <c r="A401" s="6" t="s">
        <v>562</v>
      </c>
      <c r="B401">
        <f>VLOOKUP($A401,'Formatted Plaintext'!$A:$E,2,FALSE)</f>
        <v>19</v>
      </c>
      <c r="C401" t="str">
        <f>VLOOKUP($A401,'Formatted Plaintext'!$A:$E,3,FALSE)</f>
        <v>Goffstown SAU Office</v>
      </c>
      <c r="D401" t="str">
        <f>VLOOKUP($A401,'Formatted Plaintext'!$A:$E,4,FALSE)</f>
        <v>10/1/2017</v>
      </c>
      <c r="E401" t="str">
        <f>VLOOKUP($A401,'Formatted Plaintext'!$A:$E,5,FALSE)</f>
        <v>BRK</v>
      </c>
      <c r="F401">
        <v>1075</v>
      </c>
      <c r="G401">
        <v>445</v>
      </c>
      <c r="H401">
        <v>1502</v>
      </c>
      <c r="I401">
        <v>3022</v>
      </c>
    </row>
    <row r="402" spans="1:9" x14ac:dyDescent="0.2">
      <c r="A402" s="6" t="s">
        <v>563</v>
      </c>
      <c r="B402">
        <f>VLOOKUP($A402,'Formatted Plaintext'!$A:$E,2,FALSE)</f>
        <v>19</v>
      </c>
      <c r="C402" t="str">
        <f>VLOOKUP($A402,'Formatted Plaintext'!$A:$E,3,FALSE)</f>
        <v>Goffstown SAU Office</v>
      </c>
      <c r="D402" t="str">
        <f>VLOOKUP($A402,'Formatted Plaintext'!$A:$E,4,FALSE)</f>
        <v>10/1/2017</v>
      </c>
      <c r="E402" t="str">
        <f>VLOOKUP($A402,'Formatted Plaintext'!$A:$E,5,FALSE)</f>
        <v>LUN</v>
      </c>
      <c r="F402">
        <v>5598</v>
      </c>
      <c r="G402">
        <v>1967</v>
      </c>
      <c r="H402">
        <v>21705</v>
      </c>
      <c r="I402">
        <v>29270</v>
      </c>
    </row>
    <row r="403" spans="1:9" x14ac:dyDescent="0.2">
      <c r="A403" s="6" t="s">
        <v>564</v>
      </c>
      <c r="B403">
        <f>VLOOKUP($A403,'Formatted Plaintext'!$A:$E,2,FALSE)</f>
        <v>19</v>
      </c>
      <c r="C403" t="str">
        <f>VLOOKUP($A403,'Formatted Plaintext'!$A:$E,3,FALSE)</f>
        <v>Goffstown SAU Office</v>
      </c>
      <c r="D403" t="str">
        <f>VLOOKUP($A403,'Formatted Plaintext'!$A:$E,4,FALSE)</f>
        <v>10/1/2017</v>
      </c>
      <c r="E403" t="str">
        <f>VLOOKUP($A403,'Formatted Plaintext'!$A:$E,5,FALSE)</f>
        <v>SNBrk</v>
      </c>
      <c r="F403">
        <v>413</v>
      </c>
      <c r="G403">
        <v>115</v>
      </c>
      <c r="H403">
        <v>182</v>
      </c>
      <c r="I403">
        <v>710</v>
      </c>
    </row>
    <row r="404" spans="1:9" x14ac:dyDescent="0.2">
      <c r="A404" s="6" t="s">
        <v>565</v>
      </c>
      <c r="B404">
        <f>VLOOKUP($A404,'Formatted Plaintext'!$A:$E,2,FALSE)</f>
        <v>19</v>
      </c>
      <c r="C404" t="str">
        <f>VLOOKUP($A404,'Formatted Plaintext'!$A:$E,3,FALSE)</f>
        <v>Goffstown SAU Office</v>
      </c>
      <c r="D404" t="str">
        <f>VLOOKUP($A404,'Formatted Plaintext'!$A:$E,4,FALSE)</f>
        <v>11/1/2017</v>
      </c>
      <c r="E404" t="str">
        <f>VLOOKUP($A404,'Formatted Plaintext'!$A:$E,5,FALSE)</f>
        <v>BRK</v>
      </c>
      <c r="F404">
        <v>960</v>
      </c>
      <c r="G404">
        <v>375</v>
      </c>
      <c r="H404">
        <v>1521</v>
      </c>
      <c r="I404">
        <v>2856</v>
      </c>
    </row>
    <row r="405" spans="1:9" x14ac:dyDescent="0.2">
      <c r="A405" s="6" t="s">
        <v>566</v>
      </c>
      <c r="B405">
        <f>VLOOKUP($A405,'Formatted Plaintext'!$A:$E,2,FALSE)</f>
        <v>19</v>
      </c>
      <c r="C405" t="str">
        <f>VLOOKUP($A405,'Formatted Plaintext'!$A:$E,3,FALSE)</f>
        <v>Goffstown SAU Office</v>
      </c>
      <c r="D405" t="str">
        <f>VLOOKUP($A405,'Formatted Plaintext'!$A:$E,4,FALSE)</f>
        <v>11/1/2017</v>
      </c>
      <c r="E405" t="str">
        <f>VLOOKUP($A405,'Formatted Plaintext'!$A:$E,5,FALSE)</f>
        <v>LUN</v>
      </c>
      <c r="F405">
        <v>4571</v>
      </c>
      <c r="G405">
        <v>1863</v>
      </c>
      <c r="H405">
        <v>19195</v>
      </c>
      <c r="I405">
        <v>25629</v>
      </c>
    </row>
    <row r="406" spans="1:9" x14ac:dyDescent="0.2">
      <c r="A406" s="6" t="s">
        <v>567</v>
      </c>
      <c r="B406">
        <f>VLOOKUP($A406,'Formatted Plaintext'!$A:$E,2,FALSE)</f>
        <v>19</v>
      </c>
      <c r="C406" t="str">
        <f>VLOOKUP($A406,'Formatted Plaintext'!$A:$E,3,FALSE)</f>
        <v>Goffstown SAU Office</v>
      </c>
      <c r="D406" t="str">
        <f>VLOOKUP($A406,'Formatted Plaintext'!$A:$E,4,FALSE)</f>
        <v>11/1/2017</v>
      </c>
      <c r="E406" t="str">
        <f>VLOOKUP($A406,'Formatted Plaintext'!$A:$E,5,FALSE)</f>
        <v>SNBrk</v>
      </c>
      <c r="F406">
        <v>383</v>
      </c>
      <c r="G406">
        <v>113</v>
      </c>
      <c r="H406">
        <v>192</v>
      </c>
      <c r="I406">
        <v>688</v>
      </c>
    </row>
    <row r="407" spans="1:9" x14ac:dyDescent="0.2">
      <c r="A407" s="6" t="s">
        <v>568</v>
      </c>
      <c r="B407">
        <f>VLOOKUP($A407,'Formatted Plaintext'!$A:$E,2,FALSE)</f>
        <v>19</v>
      </c>
      <c r="C407" t="str">
        <f>VLOOKUP($A407,'Formatted Plaintext'!$A:$E,3,FALSE)</f>
        <v>Goffstown SAU Office</v>
      </c>
      <c r="D407" t="str">
        <f>VLOOKUP($A407,'Formatted Plaintext'!$A:$E,4,FALSE)</f>
        <v>12/1/2017</v>
      </c>
      <c r="E407" t="str">
        <f>VLOOKUP($A407,'Formatted Plaintext'!$A:$E,5,FALSE)</f>
        <v>BRK</v>
      </c>
      <c r="F407">
        <v>684</v>
      </c>
      <c r="G407">
        <v>281</v>
      </c>
      <c r="H407">
        <v>1243</v>
      </c>
      <c r="I407">
        <v>2208</v>
      </c>
    </row>
    <row r="408" spans="1:9" x14ac:dyDescent="0.2">
      <c r="A408" s="6" t="s">
        <v>569</v>
      </c>
      <c r="B408">
        <f>VLOOKUP($A408,'Formatted Plaintext'!$A:$E,2,FALSE)</f>
        <v>19</v>
      </c>
      <c r="C408" t="str">
        <f>VLOOKUP($A408,'Formatted Plaintext'!$A:$E,3,FALSE)</f>
        <v>Goffstown SAU Office</v>
      </c>
      <c r="D408" t="str">
        <f>VLOOKUP($A408,'Formatted Plaintext'!$A:$E,4,FALSE)</f>
        <v>12/1/2017</v>
      </c>
      <c r="E408" t="str">
        <f>VLOOKUP($A408,'Formatted Plaintext'!$A:$E,5,FALSE)</f>
        <v>LUN</v>
      </c>
      <c r="F408">
        <v>3412</v>
      </c>
      <c r="G408">
        <v>1365</v>
      </c>
      <c r="H408">
        <v>14367</v>
      </c>
      <c r="I408">
        <v>19144</v>
      </c>
    </row>
    <row r="409" spans="1:9" x14ac:dyDescent="0.2">
      <c r="A409" s="6" t="s">
        <v>570</v>
      </c>
      <c r="B409">
        <f>VLOOKUP($A409,'Formatted Plaintext'!$A:$E,2,FALSE)</f>
        <v>19</v>
      </c>
      <c r="C409" t="str">
        <f>VLOOKUP($A409,'Formatted Plaintext'!$A:$E,3,FALSE)</f>
        <v>Goffstown SAU Office</v>
      </c>
      <c r="D409" t="str">
        <f>VLOOKUP($A409,'Formatted Plaintext'!$A:$E,4,FALSE)</f>
        <v>12/1/2017</v>
      </c>
      <c r="E409" t="str">
        <f>VLOOKUP($A409,'Formatted Plaintext'!$A:$E,5,FALSE)</f>
        <v>SNBrk</v>
      </c>
      <c r="F409">
        <v>286</v>
      </c>
      <c r="G409">
        <v>74</v>
      </c>
      <c r="H409">
        <v>154</v>
      </c>
      <c r="I409">
        <v>514</v>
      </c>
    </row>
    <row r="410" spans="1:9" x14ac:dyDescent="0.2">
      <c r="A410" s="6" t="s">
        <v>571</v>
      </c>
      <c r="B410">
        <f>VLOOKUP($A410,'Formatted Plaintext'!$A:$E,2,FALSE)</f>
        <v>19</v>
      </c>
      <c r="C410" t="str">
        <f>VLOOKUP($A410,'Formatted Plaintext'!$A:$E,3,FALSE)</f>
        <v>Goffstown SAU Office</v>
      </c>
      <c r="D410" t="str">
        <f>VLOOKUP($A410,'Formatted Plaintext'!$A:$E,4,FALSE)</f>
        <v>2/1/2018</v>
      </c>
      <c r="E410" t="str">
        <f>VLOOKUP($A410,'Formatted Plaintext'!$A:$E,5,FALSE)</f>
        <v>BRK</v>
      </c>
      <c r="F410">
        <v>910</v>
      </c>
      <c r="G410">
        <v>294</v>
      </c>
      <c r="H410">
        <v>1318</v>
      </c>
      <c r="I410">
        <v>2522</v>
      </c>
    </row>
    <row r="411" spans="1:9" x14ac:dyDescent="0.2">
      <c r="A411" s="6" t="s">
        <v>572</v>
      </c>
      <c r="B411">
        <f>VLOOKUP($A411,'Formatted Plaintext'!$A:$E,2,FALSE)</f>
        <v>19</v>
      </c>
      <c r="C411" t="str">
        <f>VLOOKUP($A411,'Formatted Plaintext'!$A:$E,3,FALSE)</f>
        <v>Goffstown SAU Office</v>
      </c>
      <c r="D411" t="str">
        <f>VLOOKUP($A411,'Formatted Plaintext'!$A:$E,4,FALSE)</f>
        <v>2/1/2018</v>
      </c>
      <c r="E411" t="str">
        <f>VLOOKUP($A411,'Formatted Plaintext'!$A:$E,5,FALSE)</f>
        <v>LUN</v>
      </c>
      <c r="F411">
        <v>3846</v>
      </c>
      <c r="G411">
        <v>1487</v>
      </c>
      <c r="H411">
        <v>15794</v>
      </c>
      <c r="I411">
        <v>21127</v>
      </c>
    </row>
    <row r="412" spans="1:9" x14ac:dyDescent="0.2">
      <c r="A412" s="6" t="s">
        <v>573</v>
      </c>
      <c r="B412">
        <f>VLOOKUP($A412,'Formatted Plaintext'!$A:$E,2,FALSE)</f>
        <v>19</v>
      </c>
      <c r="C412" t="str">
        <f>VLOOKUP($A412,'Formatted Plaintext'!$A:$E,3,FALSE)</f>
        <v>Goffstown SAU Office</v>
      </c>
      <c r="D412" t="str">
        <f>VLOOKUP($A412,'Formatted Plaintext'!$A:$E,4,FALSE)</f>
        <v>2/1/2018</v>
      </c>
      <c r="E412" t="str">
        <f>VLOOKUP($A412,'Formatted Plaintext'!$A:$E,5,FALSE)</f>
        <v>SNBrk</v>
      </c>
      <c r="F412">
        <v>326</v>
      </c>
      <c r="G412">
        <v>70</v>
      </c>
      <c r="H412">
        <v>173</v>
      </c>
      <c r="I412">
        <v>569</v>
      </c>
    </row>
    <row r="413" spans="1:9" x14ac:dyDescent="0.2">
      <c r="A413" s="6" t="s">
        <v>574</v>
      </c>
      <c r="B413">
        <f>VLOOKUP($A413,'Formatted Plaintext'!$A:$E,2,FALSE)</f>
        <v>19</v>
      </c>
      <c r="C413" t="str">
        <f>VLOOKUP($A413,'Formatted Plaintext'!$A:$E,3,FALSE)</f>
        <v>Goffstown SAU Office</v>
      </c>
      <c r="D413" t="str">
        <f>VLOOKUP($A413,'Formatted Plaintext'!$A:$E,4,FALSE)</f>
        <v>3/1/2018</v>
      </c>
      <c r="E413" t="str">
        <f>VLOOKUP($A413,'Formatted Plaintext'!$A:$E,5,FALSE)</f>
        <v>BRK</v>
      </c>
      <c r="F413">
        <v>1080</v>
      </c>
      <c r="G413">
        <v>320</v>
      </c>
      <c r="H413">
        <v>1581</v>
      </c>
      <c r="I413">
        <v>2981</v>
      </c>
    </row>
    <row r="414" spans="1:9" x14ac:dyDescent="0.2">
      <c r="A414" s="6" t="s">
        <v>575</v>
      </c>
      <c r="B414">
        <f>VLOOKUP($A414,'Formatted Plaintext'!$A:$E,2,FALSE)</f>
        <v>19</v>
      </c>
      <c r="C414" t="str">
        <f>VLOOKUP($A414,'Formatted Plaintext'!$A:$E,3,FALSE)</f>
        <v>Goffstown SAU Office</v>
      </c>
      <c r="D414" t="str">
        <f>VLOOKUP($A414,'Formatted Plaintext'!$A:$E,4,FALSE)</f>
        <v>3/1/2018</v>
      </c>
      <c r="E414" t="str">
        <f>VLOOKUP($A414,'Formatted Plaintext'!$A:$E,5,FALSE)</f>
        <v>LUN</v>
      </c>
      <c r="F414">
        <v>4466</v>
      </c>
      <c r="G414">
        <v>1698</v>
      </c>
      <c r="H414">
        <v>17769</v>
      </c>
      <c r="I414">
        <v>23933</v>
      </c>
    </row>
    <row r="415" spans="1:9" x14ac:dyDescent="0.2">
      <c r="A415" s="6" t="s">
        <v>576</v>
      </c>
      <c r="B415">
        <f>VLOOKUP($A415,'Formatted Plaintext'!$A:$E,2,FALSE)</f>
        <v>19</v>
      </c>
      <c r="C415" t="str">
        <f>VLOOKUP($A415,'Formatted Plaintext'!$A:$E,3,FALSE)</f>
        <v>Goffstown SAU Office</v>
      </c>
      <c r="D415" t="str">
        <f>VLOOKUP($A415,'Formatted Plaintext'!$A:$E,4,FALSE)</f>
        <v>3/1/2018</v>
      </c>
      <c r="E415" t="str">
        <f>VLOOKUP($A415,'Formatted Plaintext'!$A:$E,5,FALSE)</f>
        <v>SNBrk</v>
      </c>
      <c r="F415">
        <v>356</v>
      </c>
      <c r="G415">
        <v>65</v>
      </c>
      <c r="H415">
        <v>230</v>
      </c>
      <c r="I415">
        <v>651</v>
      </c>
    </row>
    <row r="416" spans="1:9" x14ac:dyDescent="0.2">
      <c r="A416" s="6" t="s">
        <v>577</v>
      </c>
      <c r="B416">
        <f>VLOOKUP($A416,'Formatted Plaintext'!$A:$E,2,FALSE)</f>
        <v>19</v>
      </c>
      <c r="C416" t="str">
        <f>VLOOKUP($A416,'Formatted Plaintext'!$A:$E,3,FALSE)</f>
        <v>Goffstown SAU Office</v>
      </c>
      <c r="D416" t="str">
        <f>VLOOKUP($A416,'Formatted Plaintext'!$A:$E,4,FALSE)</f>
        <v>4/1/2018</v>
      </c>
      <c r="E416" t="str">
        <f>VLOOKUP($A416,'Formatted Plaintext'!$A:$E,5,FALSE)</f>
        <v>BRK</v>
      </c>
      <c r="F416">
        <v>1016</v>
      </c>
      <c r="G416">
        <v>283</v>
      </c>
      <c r="H416">
        <v>1633</v>
      </c>
      <c r="I416">
        <v>2932</v>
      </c>
    </row>
    <row r="417" spans="1:9" x14ac:dyDescent="0.2">
      <c r="A417" s="6" t="s">
        <v>578</v>
      </c>
      <c r="B417">
        <f>VLOOKUP($A417,'Formatted Plaintext'!$A:$E,2,FALSE)</f>
        <v>19</v>
      </c>
      <c r="C417" t="str">
        <f>VLOOKUP($A417,'Formatted Plaintext'!$A:$E,3,FALSE)</f>
        <v>Goffstown SAU Office</v>
      </c>
      <c r="D417" t="str">
        <f>VLOOKUP($A417,'Formatted Plaintext'!$A:$E,4,FALSE)</f>
        <v>4/1/2018</v>
      </c>
      <c r="E417" t="str">
        <f>VLOOKUP($A417,'Formatted Plaintext'!$A:$E,5,FALSE)</f>
        <v>LUN</v>
      </c>
      <c r="F417">
        <v>4007</v>
      </c>
      <c r="G417">
        <v>1539</v>
      </c>
      <c r="H417">
        <v>15939</v>
      </c>
      <c r="I417">
        <v>21485</v>
      </c>
    </row>
    <row r="418" spans="1:9" x14ac:dyDescent="0.2">
      <c r="A418" s="6" t="s">
        <v>579</v>
      </c>
      <c r="B418">
        <f>VLOOKUP($A418,'Formatted Plaintext'!$A:$E,2,FALSE)</f>
        <v>19</v>
      </c>
      <c r="C418" t="str">
        <f>VLOOKUP($A418,'Formatted Plaintext'!$A:$E,3,FALSE)</f>
        <v>Goffstown SAU Office</v>
      </c>
      <c r="D418" t="str">
        <f>VLOOKUP($A418,'Formatted Plaintext'!$A:$E,4,FALSE)</f>
        <v>4/1/2018</v>
      </c>
      <c r="E418" t="str">
        <f>VLOOKUP($A418,'Formatted Plaintext'!$A:$E,5,FALSE)</f>
        <v>SNBrk</v>
      </c>
      <c r="F418">
        <v>332</v>
      </c>
      <c r="G418">
        <v>80</v>
      </c>
      <c r="H418">
        <v>358</v>
      </c>
      <c r="I418">
        <v>770</v>
      </c>
    </row>
    <row r="419" spans="1:9" x14ac:dyDescent="0.2">
      <c r="A419" s="6" t="s">
        <v>580</v>
      </c>
      <c r="B419">
        <f>VLOOKUP($A419,'Formatted Plaintext'!$A:$E,2,FALSE)</f>
        <v>19</v>
      </c>
      <c r="C419" t="str">
        <f>VLOOKUP($A419,'Formatted Plaintext'!$A:$E,3,FALSE)</f>
        <v>Goffstown SAU Office</v>
      </c>
      <c r="D419" t="str">
        <f>VLOOKUP($A419,'Formatted Plaintext'!$A:$E,4,FALSE)</f>
        <v>5/1/2018</v>
      </c>
      <c r="E419" t="str">
        <f>VLOOKUP($A419,'Formatted Plaintext'!$A:$E,5,FALSE)</f>
        <v>BRK</v>
      </c>
      <c r="F419">
        <v>1287</v>
      </c>
      <c r="G419">
        <v>384</v>
      </c>
      <c r="H419">
        <v>1999</v>
      </c>
      <c r="I419">
        <v>3670</v>
      </c>
    </row>
    <row r="420" spans="1:9" x14ac:dyDescent="0.2">
      <c r="A420" s="6" t="s">
        <v>581</v>
      </c>
      <c r="B420">
        <f>VLOOKUP($A420,'Formatted Plaintext'!$A:$E,2,FALSE)</f>
        <v>19</v>
      </c>
      <c r="C420" t="str">
        <f>VLOOKUP($A420,'Formatted Plaintext'!$A:$E,3,FALSE)</f>
        <v>Goffstown SAU Office</v>
      </c>
      <c r="D420" t="str">
        <f>VLOOKUP($A420,'Formatted Plaintext'!$A:$E,4,FALSE)</f>
        <v>5/1/2018</v>
      </c>
      <c r="E420" t="str">
        <f>VLOOKUP($A420,'Formatted Plaintext'!$A:$E,5,FALSE)</f>
        <v>LUN</v>
      </c>
      <c r="F420">
        <v>5396</v>
      </c>
      <c r="G420">
        <v>1949</v>
      </c>
      <c r="H420">
        <v>21096</v>
      </c>
      <c r="I420">
        <v>28441</v>
      </c>
    </row>
    <row r="421" spans="1:9" x14ac:dyDescent="0.2">
      <c r="A421" s="6" t="s">
        <v>582</v>
      </c>
      <c r="B421">
        <f>VLOOKUP($A421,'Formatted Plaintext'!$A:$E,2,FALSE)</f>
        <v>19</v>
      </c>
      <c r="C421" t="str">
        <f>VLOOKUP($A421,'Formatted Plaintext'!$A:$E,3,FALSE)</f>
        <v>Goffstown SAU Office</v>
      </c>
      <c r="D421" t="str">
        <f>VLOOKUP($A421,'Formatted Plaintext'!$A:$E,4,FALSE)</f>
        <v>5/1/2018</v>
      </c>
      <c r="E421" t="str">
        <f>VLOOKUP($A421,'Formatted Plaintext'!$A:$E,5,FALSE)</f>
        <v>SNBrk</v>
      </c>
      <c r="F421">
        <v>323</v>
      </c>
      <c r="G421">
        <v>87</v>
      </c>
      <c r="H421">
        <v>310</v>
      </c>
      <c r="I421">
        <v>720</v>
      </c>
    </row>
    <row r="422" spans="1:9" x14ac:dyDescent="0.2">
      <c r="A422" s="6" t="s">
        <v>583</v>
      </c>
      <c r="B422">
        <f>VLOOKUP($A422,'Formatted Plaintext'!$A:$E,2,FALSE)</f>
        <v>19</v>
      </c>
      <c r="C422" t="str">
        <f>VLOOKUP($A422,'Formatted Plaintext'!$A:$E,3,FALSE)</f>
        <v>Goffstown SAU Office</v>
      </c>
      <c r="D422" t="str">
        <f>VLOOKUP($A422,'Formatted Plaintext'!$A:$E,4,FALSE)</f>
        <v>6/1/2018</v>
      </c>
      <c r="E422" t="str">
        <f>VLOOKUP($A422,'Formatted Plaintext'!$A:$E,5,FALSE)</f>
        <v>BRK</v>
      </c>
      <c r="F422">
        <v>853</v>
      </c>
      <c r="G422">
        <v>222</v>
      </c>
      <c r="H422">
        <v>1254</v>
      </c>
      <c r="I422">
        <v>2329</v>
      </c>
    </row>
    <row r="423" spans="1:9" x14ac:dyDescent="0.2">
      <c r="A423" s="6" t="s">
        <v>584</v>
      </c>
      <c r="B423">
        <f>VLOOKUP($A423,'Formatted Plaintext'!$A:$E,2,FALSE)</f>
        <v>19</v>
      </c>
      <c r="C423" t="str">
        <f>VLOOKUP($A423,'Formatted Plaintext'!$A:$E,3,FALSE)</f>
        <v>Goffstown SAU Office</v>
      </c>
      <c r="D423" t="str">
        <f>VLOOKUP($A423,'Formatted Plaintext'!$A:$E,4,FALSE)</f>
        <v>6/1/2018</v>
      </c>
      <c r="E423" t="str">
        <f>VLOOKUP($A423,'Formatted Plaintext'!$A:$E,5,FALSE)</f>
        <v>LUN</v>
      </c>
      <c r="F423">
        <v>3331</v>
      </c>
      <c r="G423">
        <v>1206</v>
      </c>
      <c r="H423">
        <v>12902</v>
      </c>
      <c r="I423">
        <v>17439</v>
      </c>
    </row>
    <row r="424" spans="1:9" x14ac:dyDescent="0.2">
      <c r="A424" s="6" t="s">
        <v>585</v>
      </c>
      <c r="B424">
        <f>VLOOKUP($A424,'Formatted Plaintext'!$A:$E,2,FALSE)</f>
        <v>19</v>
      </c>
      <c r="C424" t="str">
        <f>VLOOKUP($A424,'Formatted Plaintext'!$A:$E,3,FALSE)</f>
        <v>Goffstown SAU Office</v>
      </c>
      <c r="D424" t="str">
        <f>VLOOKUP($A424,'Formatted Plaintext'!$A:$E,4,FALSE)</f>
        <v>6/1/2018</v>
      </c>
      <c r="E424" t="str">
        <f>VLOOKUP($A424,'Formatted Plaintext'!$A:$E,5,FALSE)</f>
        <v>SNBrk</v>
      </c>
      <c r="F424">
        <v>248</v>
      </c>
      <c r="G424">
        <v>60</v>
      </c>
      <c r="H424">
        <v>255</v>
      </c>
      <c r="I424">
        <v>563</v>
      </c>
    </row>
    <row r="425" spans="1:9" x14ac:dyDescent="0.2">
      <c r="A425" s="6" t="s">
        <v>586</v>
      </c>
      <c r="B425">
        <f>VLOOKUP($A425,'Formatted Plaintext'!$A:$E,2,FALSE)</f>
        <v>19</v>
      </c>
      <c r="C425" t="str">
        <f>VLOOKUP($A425,'Formatted Plaintext'!$A:$E,3,FALSE)</f>
        <v>Goffstown SAU Office</v>
      </c>
      <c r="D425" t="str">
        <f>VLOOKUP($A425,'Formatted Plaintext'!$A:$E,4,FALSE)</f>
        <v>9/1/2017</v>
      </c>
      <c r="E425" t="str">
        <f>VLOOKUP($A425,'Formatted Plaintext'!$A:$E,5,FALSE)</f>
        <v>BRK</v>
      </c>
      <c r="F425">
        <v>882</v>
      </c>
      <c r="G425">
        <v>222</v>
      </c>
      <c r="H425">
        <v>891</v>
      </c>
      <c r="I425">
        <v>1995</v>
      </c>
    </row>
    <row r="426" spans="1:9" x14ac:dyDescent="0.2">
      <c r="A426" s="6" t="s">
        <v>587</v>
      </c>
      <c r="B426">
        <f>VLOOKUP($A426,'Formatted Plaintext'!$A:$E,2,FALSE)</f>
        <v>19</v>
      </c>
      <c r="C426" t="str">
        <f>VLOOKUP($A426,'Formatted Plaintext'!$A:$E,3,FALSE)</f>
        <v>Goffstown SAU Office</v>
      </c>
      <c r="D426" t="str">
        <f>VLOOKUP($A426,'Formatted Plaintext'!$A:$E,4,FALSE)</f>
        <v>9/1/2017</v>
      </c>
      <c r="E426" t="str">
        <f>VLOOKUP($A426,'Formatted Plaintext'!$A:$E,5,FALSE)</f>
        <v>LUN</v>
      </c>
      <c r="F426">
        <v>5004</v>
      </c>
      <c r="G426">
        <v>1316</v>
      </c>
      <c r="H426">
        <v>17606</v>
      </c>
      <c r="I426">
        <v>23926</v>
      </c>
    </row>
    <row r="427" spans="1:9" x14ac:dyDescent="0.2">
      <c r="A427" s="6" t="s">
        <v>588</v>
      </c>
      <c r="B427">
        <f>VLOOKUP($A427,'Formatted Plaintext'!$A:$E,2,FALSE)</f>
        <v>19</v>
      </c>
      <c r="C427" t="str">
        <f>VLOOKUP($A427,'Formatted Plaintext'!$A:$E,3,FALSE)</f>
        <v>Goffstown SAU Office</v>
      </c>
      <c r="D427" t="str">
        <f>VLOOKUP($A427,'Formatted Plaintext'!$A:$E,4,FALSE)</f>
        <v>9/1/2017</v>
      </c>
      <c r="E427" t="str">
        <f>VLOOKUP($A427,'Formatted Plaintext'!$A:$E,5,FALSE)</f>
        <v>SNBrk</v>
      </c>
      <c r="F427">
        <v>247</v>
      </c>
      <c r="G427">
        <v>67</v>
      </c>
      <c r="H427">
        <v>105</v>
      </c>
      <c r="I427">
        <v>419</v>
      </c>
    </row>
    <row r="428" spans="1:9" x14ac:dyDescent="0.2">
      <c r="A428" s="6" t="s">
        <v>589</v>
      </c>
      <c r="B428">
        <f>VLOOKUP($A428,'Formatted Plaintext'!$A:$E,2,FALSE)</f>
        <v>20</v>
      </c>
      <c r="C428" t="str">
        <f>VLOOKUP($A428,'Formatted Plaintext'!$A:$E,3,FALSE)</f>
        <v>Gorham SAU Office</v>
      </c>
      <c r="D428" t="str">
        <f>VLOOKUP($A428,'Formatted Plaintext'!$A:$E,4,FALSE)</f>
        <v>1/1/2018</v>
      </c>
      <c r="E428" t="str">
        <f>VLOOKUP($A428,'Formatted Plaintext'!$A:$E,5,FALSE)</f>
        <v>BRK</v>
      </c>
      <c r="F428">
        <v>40</v>
      </c>
      <c r="G428">
        <v>0</v>
      </c>
      <c r="H428">
        <v>142</v>
      </c>
      <c r="I428">
        <v>182</v>
      </c>
    </row>
    <row r="429" spans="1:9" x14ac:dyDescent="0.2">
      <c r="A429" s="6" t="s">
        <v>590</v>
      </c>
      <c r="B429">
        <f>VLOOKUP($A429,'Formatted Plaintext'!$A:$E,2,FALSE)</f>
        <v>20</v>
      </c>
      <c r="C429" t="str">
        <f>VLOOKUP($A429,'Formatted Plaintext'!$A:$E,3,FALSE)</f>
        <v>Gorham SAU Office</v>
      </c>
      <c r="D429" t="str">
        <f>VLOOKUP($A429,'Formatted Plaintext'!$A:$E,4,FALSE)</f>
        <v>1/1/2018</v>
      </c>
      <c r="E429" t="str">
        <f>VLOOKUP($A429,'Formatted Plaintext'!$A:$E,5,FALSE)</f>
        <v>LUN</v>
      </c>
      <c r="F429">
        <v>1959</v>
      </c>
      <c r="G429">
        <v>317</v>
      </c>
      <c r="H429">
        <v>3465</v>
      </c>
      <c r="I429">
        <v>5741</v>
      </c>
    </row>
    <row r="430" spans="1:9" x14ac:dyDescent="0.2">
      <c r="A430" s="6" t="s">
        <v>591</v>
      </c>
      <c r="B430">
        <f>VLOOKUP($A430,'Formatted Plaintext'!$A:$E,2,FALSE)</f>
        <v>20</v>
      </c>
      <c r="C430" t="str">
        <f>VLOOKUP($A430,'Formatted Plaintext'!$A:$E,3,FALSE)</f>
        <v>Gorham SAU Office</v>
      </c>
      <c r="D430" t="str">
        <f>VLOOKUP($A430,'Formatted Plaintext'!$A:$E,4,FALSE)</f>
        <v>1/1/2018</v>
      </c>
      <c r="E430" t="str">
        <f>VLOOKUP($A430,'Formatted Plaintext'!$A:$E,5,FALSE)</f>
        <v>SNBrk</v>
      </c>
      <c r="F430">
        <v>1418</v>
      </c>
      <c r="G430">
        <v>134</v>
      </c>
      <c r="H430">
        <v>339</v>
      </c>
      <c r="I430">
        <v>1891</v>
      </c>
    </row>
    <row r="431" spans="1:9" x14ac:dyDescent="0.2">
      <c r="A431" s="6" t="s">
        <v>592</v>
      </c>
      <c r="B431">
        <f>VLOOKUP($A431,'Formatted Plaintext'!$A:$E,2,FALSE)</f>
        <v>20</v>
      </c>
      <c r="C431" t="str">
        <f>VLOOKUP($A431,'Formatted Plaintext'!$A:$E,3,FALSE)</f>
        <v>Gorham SAU Office</v>
      </c>
      <c r="D431" t="str">
        <f>VLOOKUP($A431,'Formatted Plaintext'!$A:$E,4,FALSE)</f>
        <v>10/1/2017</v>
      </c>
      <c r="E431" t="str">
        <f>VLOOKUP($A431,'Formatted Plaintext'!$A:$E,5,FALSE)</f>
        <v>BRK</v>
      </c>
      <c r="F431">
        <v>36</v>
      </c>
      <c r="G431">
        <v>0</v>
      </c>
      <c r="H431">
        <v>118</v>
      </c>
      <c r="I431">
        <v>154</v>
      </c>
    </row>
    <row r="432" spans="1:9" x14ac:dyDescent="0.2">
      <c r="A432" s="6" t="s">
        <v>593</v>
      </c>
      <c r="B432">
        <f>VLOOKUP($A432,'Formatted Plaintext'!$A:$E,2,FALSE)</f>
        <v>20</v>
      </c>
      <c r="C432" t="str">
        <f>VLOOKUP($A432,'Formatted Plaintext'!$A:$E,3,FALSE)</f>
        <v>Gorham SAU Office</v>
      </c>
      <c r="D432" t="str">
        <f>VLOOKUP($A432,'Formatted Plaintext'!$A:$E,4,FALSE)</f>
        <v>10/1/2017</v>
      </c>
      <c r="E432" t="str">
        <f>VLOOKUP($A432,'Formatted Plaintext'!$A:$E,5,FALSE)</f>
        <v>LUN</v>
      </c>
      <c r="F432">
        <v>1943</v>
      </c>
      <c r="G432">
        <v>427</v>
      </c>
      <c r="H432">
        <v>2951</v>
      </c>
      <c r="I432">
        <v>5321</v>
      </c>
    </row>
    <row r="433" spans="1:9" x14ac:dyDescent="0.2">
      <c r="A433" s="6" t="s">
        <v>594</v>
      </c>
      <c r="B433">
        <f>VLOOKUP($A433,'Formatted Plaintext'!$A:$E,2,FALSE)</f>
        <v>20</v>
      </c>
      <c r="C433" t="str">
        <f>VLOOKUP($A433,'Formatted Plaintext'!$A:$E,3,FALSE)</f>
        <v>Gorham SAU Office</v>
      </c>
      <c r="D433" t="str">
        <f>VLOOKUP($A433,'Formatted Plaintext'!$A:$E,4,FALSE)</f>
        <v>10/1/2017</v>
      </c>
      <c r="E433" t="str">
        <f>VLOOKUP($A433,'Formatted Plaintext'!$A:$E,5,FALSE)</f>
        <v>SNBrk</v>
      </c>
      <c r="F433">
        <v>1471</v>
      </c>
      <c r="G433">
        <v>157</v>
      </c>
      <c r="H433">
        <v>239</v>
      </c>
      <c r="I433">
        <v>1867</v>
      </c>
    </row>
    <row r="434" spans="1:9" x14ac:dyDescent="0.2">
      <c r="A434" s="6" t="s">
        <v>595</v>
      </c>
      <c r="B434">
        <f>VLOOKUP($A434,'Formatted Plaintext'!$A:$E,2,FALSE)</f>
        <v>20</v>
      </c>
      <c r="C434" t="str">
        <f>VLOOKUP($A434,'Formatted Plaintext'!$A:$E,3,FALSE)</f>
        <v>Gorham SAU Office</v>
      </c>
      <c r="D434" t="str">
        <f>VLOOKUP($A434,'Formatted Plaintext'!$A:$E,4,FALSE)</f>
        <v>11/1/2017</v>
      </c>
      <c r="E434" t="str">
        <f>VLOOKUP($A434,'Formatted Plaintext'!$A:$E,5,FALSE)</f>
        <v>BRK</v>
      </c>
      <c r="F434">
        <v>36</v>
      </c>
      <c r="G434">
        <v>0</v>
      </c>
      <c r="H434">
        <v>131</v>
      </c>
      <c r="I434">
        <v>167</v>
      </c>
    </row>
    <row r="435" spans="1:9" x14ac:dyDescent="0.2">
      <c r="A435" s="6" t="s">
        <v>596</v>
      </c>
      <c r="B435">
        <f>VLOOKUP($A435,'Formatted Plaintext'!$A:$E,2,FALSE)</f>
        <v>20</v>
      </c>
      <c r="C435" t="str">
        <f>VLOOKUP($A435,'Formatted Plaintext'!$A:$E,3,FALSE)</f>
        <v>Gorham SAU Office</v>
      </c>
      <c r="D435" t="str">
        <f>VLOOKUP($A435,'Formatted Plaintext'!$A:$E,4,FALSE)</f>
        <v>11/1/2017</v>
      </c>
      <c r="E435" t="str">
        <f>VLOOKUP($A435,'Formatted Plaintext'!$A:$E,5,FALSE)</f>
        <v>LUN</v>
      </c>
      <c r="F435">
        <v>1811</v>
      </c>
      <c r="G435">
        <v>389</v>
      </c>
      <c r="H435">
        <v>3231</v>
      </c>
      <c r="I435">
        <v>5431</v>
      </c>
    </row>
    <row r="436" spans="1:9" x14ac:dyDescent="0.2">
      <c r="A436" s="6" t="s">
        <v>597</v>
      </c>
      <c r="B436">
        <f>VLOOKUP($A436,'Formatted Plaintext'!$A:$E,2,FALSE)</f>
        <v>20</v>
      </c>
      <c r="C436" t="str">
        <f>VLOOKUP($A436,'Formatted Plaintext'!$A:$E,3,FALSE)</f>
        <v>Gorham SAU Office</v>
      </c>
      <c r="D436" t="str">
        <f>VLOOKUP($A436,'Formatted Plaintext'!$A:$E,4,FALSE)</f>
        <v>11/1/2017</v>
      </c>
      <c r="E436" t="str">
        <f>VLOOKUP($A436,'Formatted Plaintext'!$A:$E,5,FALSE)</f>
        <v>SNBrk</v>
      </c>
      <c r="F436">
        <v>1324</v>
      </c>
      <c r="G436">
        <v>148</v>
      </c>
      <c r="H436">
        <v>329</v>
      </c>
      <c r="I436">
        <v>1801</v>
      </c>
    </row>
    <row r="437" spans="1:9" x14ac:dyDescent="0.2">
      <c r="A437" s="6" t="s">
        <v>598</v>
      </c>
      <c r="B437">
        <f>VLOOKUP($A437,'Formatted Plaintext'!$A:$E,2,FALSE)</f>
        <v>20</v>
      </c>
      <c r="C437" t="str">
        <f>VLOOKUP($A437,'Formatted Plaintext'!$A:$E,3,FALSE)</f>
        <v>Gorham SAU Office</v>
      </c>
      <c r="D437" t="str">
        <f>VLOOKUP($A437,'Formatted Plaintext'!$A:$E,4,FALSE)</f>
        <v>12/1/2017</v>
      </c>
      <c r="E437" t="str">
        <f>VLOOKUP($A437,'Formatted Plaintext'!$A:$E,5,FALSE)</f>
        <v>BRK</v>
      </c>
      <c r="F437">
        <v>31</v>
      </c>
      <c r="G437">
        <v>0</v>
      </c>
      <c r="H437">
        <v>140</v>
      </c>
      <c r="I437">
        <v>171</v>
      </c>
    </row>
    <row r="438" spans="1:9" x14ac:dyDescent="0.2">
      <c r="A438" s="6" t="s">
        <v>599</v>
      </c>
      <c r="B438">
        <f>VLOOKUP($A438,'Formatted Plaintext'!$A:$E,2,FALSE)</f>
        <v>20</v>
      </c>
      <c r="C438" t="str">
        <f>VLOOKUP($A438,'Formatted Plaintext'!$A:$E,3,FALSE)</f>
        <v>Gorham SAU Office</v>
      </c>
      <c r="D438" t="str">
        <f>VLOOKUP($A438,'Formatted Plaintext'!$A:$E,4,FALSE)</f>
        <v>12/1/2017</v>
      </c>
      <c r="E438" t="str">
        <f>VLOOKUP($A438,'Formatted Plaintext'!$A:$E,5,FALSE)</f>
        <v>LUN</v>
      </c>
      <c r="F438">
        <v>1491</v>
      </c>
      <c r="G438">
        <v>237</v>
      </c>
      <c r="H438">
        <v>2544</v>
      </c>
      <c r="I438">
        <v>4272</v>
      </c>
    </row>
    <row r="439" spans="1:9" x14ac:dyDescent="0.2">
      <c r="A439" s="6" t="s">
        <v>600</v>
      </c>
      <c r="B439">
        <f>VLOOKUP($A439,'Formatted Plaintext'!$A:$E,2,FALSE)</f>
        <v>20</v>
      </c>
      <c r="C439" t="str">
        <f>VLOOKUP($A439,'Formatted Plaintext'!$A:$E,3,FALSE)</f>
        <v>Gorham SAU Office</v>
      </c>
      <c r="D439" t="str">
        <f>VLOOKUP($A439,'Formatted Plaintext'!$A:$E,4,FALSE)</f>
        <v>12/1/2017</v>
      </c>
      <c r="E439" t="str">
        <f>VLOOKUP($A439,'Formatted Plaintext'!$A:$E,5,FALSE)</f>
        <v>SNBrk</v>
      </c>
      <c r="F439">
        <v>1074</v>
      </c>
      <c r="G439">
        <v>95</v>
      </c>
      <c r="H439">
        <v>255</v>
      </c>
      <c r="I439">
        <v>1424</v>
      </c>
    </row>
    <row r="440" spans="1:9" x14ac:dyDescent="0.2">
      <c r="A440" s="6" t="s">
        <v>601</v>
      </c>
      <c r="B440">
        <f>VLOOKUP($A440,'Formatted Plaintext'!$A:$E,2,FALSE)</f>
        <v>20</v>
      </c>
      <c r="C440" t="str">
        <f>VLOOKUP($A440,'Formatted Plaintext'!$A:$E,3,FALSE)</f>
        <v>Gorham SAU Office</v>
      </c>
      <c r="D440" t="str">
        <f>VLOOKUP($A440,'Formatted Plaintext'!$A:$E,4,FALSE)</f>
        <v>2/1/2018</v>
      </c>
      <c r="E440" t="str">
        <f>VLOOKUP($A440,'Formatted Plaintext'!$A:$E,5,FALSE)</f>
        <v>BRK</v>
      </c>
      <c r="F440">
        <v>21</v>
      </c>
      <c r="G440">
        <v>0</v>
      </c>
      <c r="H440">
        <v>98</v>
      </c>
      <c r="I440">
        <v>119</v>
      </c>
    </row>
    <row r="441" spans="1:9" x14ac:dyDescent="0.2">
      <c r="A441" s="6" t="s">
        <v>602</v>
      </c>
      <c r="B441">
        <f>VLOOKUP($A441,'Formatted Plaintext'!$A:$E,2,FALSE)</f>
        <v>20</v>
      </c>
      <c r="C441" t="str">
        <f>VLOOKUP($A441,'Formatted Plaintext'!$A:$E,3,FALSE)</f>
        <v>Gorham SAU Office</v>
      </c>
      <c r="D441" t="str">
        <f>VLOOKUP($A441,'Formatted Plaintext'!$A:$E,4,FALSE)</f>
        <v>2/1/2018</v>
      </c>
      <c r="E441" t="str">
        <f>VLOOKUP($A441,'Formatted Plaintext'!$A:$E,5,FALSE)</f>
        <v>LUN</v>
      </c>
      <c r="F441">
        <v>1603</v>
      </c>
      <c r="G441">
        <v>240</v>
      </c>
      <c r="H441">
        <v>2732</v>
      </c>
      <c r="I441">
        <v>4575</v>
      </c>
    </row>
    <row r="442" spans="1:9" x14ac:dyDescent="0.2">
      <c r="A442" s="6" t="s">
        <v>603</v>
      </c>
      <c r="B442">
        <f>VLOOKUP($A442,'Formatted Plaintext'!$A:$E,2,FALSE)</f>
        <v>20</v>
      </c>
      <c r="C442" t="str">
        <f>VLOOKUP($A442,'Formatted Plaintext'!$A:$E,3,FALSE)</f>
        <v>Gorham SAU Office</v>
      </c>
      <c r="D442" t="str">
        <f>VLOOKUP($A442,'Formatted Plaintext'!$A:$E,4,FALSE)</f>
        <v>2/1/2018</v>
      </c>
      <c r="E442" t="str">
        <f>VLOOKUP($A442,'Formatted Plaintext'!$A:$E,5,FALSE)</f>
        <v>SNBrk</v>
      </c>
      <c r="F442">
        <v>1077</v>
      </c>
      <c r="G442">
        <v>108</v>
      </c>
      <c r="H442">
        <v>227</v>
      </c>
      <c r="I442">
        <v>1412</v>
      </c>
    </row>
    <row r="443" spans="1:9" x14ac:dyDescent="0.2">
      <c r="A443" s="6" t="s">
        <v>604</v>
      </c>
      <c r="B443">
        <f>VLOOKUP($A443,'Formatted Plaintext'!$A:$E,2,FALSE)</f>
        <v>202</v>
      </c>
      <c r="C443" t="str">
        <f>VLOOKUP($A443,'Formatted Plaintext'!$A:$E,3,FALSE)</f>
        <v>Pinkerton Academy</v>
      </c>
      <c r="D443" t="str">
        <f>VLOOKUP($A443,'Formatted Plaintext'!$A:$E,4,FALSE)</f>
        <v>1/1/2018</v>
      </c>
      <c r="E443" t="str">
        <f>VLOOKUP($A443,'Formatted Plaintext'!$A:$E,5,FALSE)</f>
        <v>BRK</v>
      </c>
      <c r="F443">
        <v>601</v>
      </c>
      <c r="G443">
        <v>47</v>
      </c>
      <c r="H443">
        <v>293</v>
      </c>
      <c r="I443">
        <v>941</v>
      </c>
    </row>
    <row r="444" spans="1:9" x14ac:dyDescent="0.2">
      <c r="A444" s="6" t="s">
        <v>605</v>
      </c>
      <c r="B444">
        <f>VLOOKUP($A444,'Formatted Plaintext'!$A:$E,2,FALSE)</f>
        <v>202</v>
      </c>
      <c r="C444" t="str">
        <f>VLOOKUP($A444,'Formatted Plaintext'!$A:$E,3,FALSE)</f>
        <v>Pinkerton Academy</v>
      </c>
      <c r="D444" t="str">
        <f>VLOOKUP($A444,'Formatted Plaintext'!$A:$E,4,FALSE)</f>
        <v>1/1/2018</v>
      </c>
      <c r="E444" t="str">
        <f>VLOOKUP($A444,'Formatted Plaintext'!$A:$E,5,FALSE)</f>
        <v>LUN</v>
      </c>
      <c r="F444">
        <v>2844</v>
      </c>
      <c r="G444">
        <v>559</v>
      </c>
      <c r="H444">
        <v>10497</v>
      </c>
      <c r="I444">
        <v>13900</v>
      </c>
    </row>
    <row r="445" spans="1:9" x14ac:dyDescent="0.2">
      <c r="A445" s="6" t="s">
        <v>606</v>
      </c>
      <c r="B445">
        <f>VLOOKUP($A445,'Formatted Plaintext'!$A:$E,2,FALSE)</f>
        <v>202</v>
      </c>
      <c r="C445" t="str">
        <f>VLOOKUP($A445,'Formatted Plaintext'!$A:$E,3,FALSE)</f>
        <v>Pinkerton Academy</v>
      </c>
      <c r="D445" t="str">
        <f>VLOOKUP($A445,'Formatted Plaintext'!$A:$E,4,FALSE)</f>
        <v>10/1/2017</v>
      </c>
      <c r="E445" t="str">
        <f>VLOOKUP($A445,'Formatted Plaintext'!$A:$E,5,FALSE)</f>
        <v>BRK</v>
      </c>
      <c r="F445">
        <v>959</v>
      </c>
      <c r="G445">
        <v>108</v>
      </c>
      <c r="H445">
        <v>301</v>
      </c>
      <c r="I445">
        <v>1368</v>
      </c>
    </row>
    <row r="446" spans="1:9" x14ac:dyDescent="0.2">
      <c r="A446" s="6" t="s">
        <v>607</v>
      </c>
      <c r="B446">
        <f>VLOOKUP($A446,'Formatted Plaintext'!$A:$E,2,FALSE)</f>
        <v>202</v>
      </c>
      <c r="C446" t="str">
        <f>VLOOKUP($A446,'Formatted Plaintext'!$A:$E,3,FALSE)</f>
        <v>Pinkerton Academy</v>
      </c>
      <c r="D446" t="str">
        <f>VLOOKUP($A446,'Formatted Plaintext'!$A:$E,4,FALSE)</f>
        <v>10/1/2017</v>
      </c>
      <c r="E446" t="str">
        <f>VLOOKUP($A446,'Formatted Plaintext'!$A:$E,5,FALSE)</f>
        <v>LUN</v>
      </c>
      <c r="F446">
        <v>4729</v>
      </c>
      <c r="G446">
        <v>1120</v>
      </c>
      <c r="H446">
        <v>16706</v>
      </c>
      <c r="I446">
        <v>22555</v>
      </c>
    </row>
    <row r="447" spans="1:9" x14ac:dyDescent="0.2">
      <c r="A447" s="6" t="s">
        <v>608</v>
      </c>
      <c r="B447">
        <f>VLOOKUP($A447,'Formatted Plaintext'!$A:$E,2,FALSE)</f>
        <v>202</v>
      </c>
      <c r="C447" t="str">
        <f>VLOOKUP($A447,'Formatted Plaintext'!$A:$E,3,FALSE)</f>
        <v>Pinkerton Academy</v>
      </c>
      <c r="D447" t="str">
        <f>VLOOKUP($A447,'Formatted Plaintext'!$A:$E,4,FALSE)</f>
        <v>11/1/2017</v>
      </c>
      <c r="E447" t="str">
        <f>VLOOKUP($A447,'Formatted Plaintext'!$A:$E,5,FALSE)</f>
        <v>BRK</v>
      </c>
      <c r="F447">
        <v>903</v>
      </c>
      <c r="G447">
        <v>96</v>
      </c>
      <c r="H447">
        <v>306</v>
      </c>
      <c r="I447">
        <v>1305</v>
      </c>
    </row>
    <row r="448" spans="1:9" x14ac:dyDescent="0.2">
      <c r="A448" s="6" t="s">
        <v>609</v>
      </c>
      <c r="B448">
        <f>VLOOKUP($A448,'Formatted Plaintext'!$A:$E,2,FALSE)</f>
        <v>202</v>
      </c>
      <c r="C448" t="str">
        <f>VLOOKUP($A448,'Formatted Plaintext'!$A:$E,3,FALSE)</f>
        <v>Pinkerton Academy</v>
      </c>
      <c r="D448" t="str">
        <f>VLOOKUP($A448,'Formatted Plaintext'!$A:$E,4,FALSE)</f>
        <v>11/1/2017</v>
      </c>
      <c r="E448" t="str">
        <f>VLOOKUP($A448,'Formatted Plaintext'!$A:$E,5,FALSE)</f>
        <v>LUN</v>
      </c>
      <c r="F448">
        <v>4067</v>
      </c>
      <c r="G448">
        <v>812</v>
      </c>
      <c r="H448">
        <v>14946</v>
      </c>
      <c r="I448">
        <v>19825</v>
      </c>
    </row>
    <row r="449" spans="1:9" x14ac:dyDescent="0.2">
      <c r="A449" s="6" t="s">
        <v>610</v>
      </c>
      <c r="B449">
        <f>VLOOKUP($A449,'Formatted Plaintext'!$A:$E,2,FALSE)</f>
        <v>202</v>
      </c>
      <c r="C449" t="str">
        <f>VLOOKUP($A449,'Formatted Plaintext'!$A:$E,3,FALSE)</f>
        <v>Pinkerton Academy</v>
      </c>
      <c r="D449" t="str">
        <f>VLOOKUP($A449,'Formatted Plaintext'!$A:$E,4,FALSE)</f>
        <v>12/1/2017</v>
      </c>
      <c r="E449" t="str">
        <f>VLOOKUP($A449,'Formatted Plaintext'!$A:$E,5,FALSE)</f>
        <v>BRK</v>
      </c>
      <c r="F449">
        <v>772</v>
      </c>
      <c r="G449">
        <v>48</v>
      </c>
      <c r="H449">
        <v>287</v>
      </c>
      <c r="I449">
        <v>1107</v>
      </c>
    </row>
    <row r="450" spans="1:9" x14ac:dyDescent="0.2">
      <c r="A450" s="6" t="s">
        <v>611</v>
      </c>
      <c r="B450">
        <f>VLOOKUP($A450,'Formatted Plaintext'!$A:$E,2,FALSE)</f>
        <v>202</v>
      </c>
      <c r="C450" t="str">
        <f>VLOOKUP($A450,'Formatted Plaintext'!$A:$E,3,FALSE)</f>
        <v>Pinkerton Academy</v>
      </c>
      <c r="D450" t="str">
        <f>VLOOKUP($A450,'Formatted Plaintext'!$A:$E,4,FALSE)</f>
        <v>12/1/2017</v>
      </c>
      <c r="E450" t="str">
        <f>VLOOKUP($A450,'Formatted Plaintext'!$A:$E,5,FALSE)</f>
        <v>LUN</v>
      </c>
      <c r="F450">
        <v>3404</v>
      </c>
      <c r="G450">
        <v>661</v>
      </c>
      <c r="H450">
        <v>12394</v>
      </c>
      <c r="I450">
        <v>16459</v>
      </c>
    </row>
    <row r="451" spans="1:9" x14ac:dyDescent="0.2">
      <c r="A451" s="6" t="s">
        <v>612</v>
      </c>
      <c r="B451">
        <f>VLOOKUP($A451,'Formatted Plaintext'!$A:$E,2,FALSE)</f>
        <v>202</v>
      </c>
      <c r="C451" t="str">
        <f>VLOOKUP($A451,'Formatted Plaintext'!$A:$E,3,FALSE)</f>
        <v>Pinkerton Academy</v>
      </c>
      <c r="D451" t="str">
        <f>VLOOKUP($A451,'Formatted Plaintext'!$A:$E,4,FALSE)</f>
        <v>2/1/2018</v>
      </c>
      <c r="E451" t="str">
        <f>VLOOKUP($A451,'Formatted Plaintext'!$A:$E,5,FALSE)</f>
        <v>BRK</v>
      </c>
      <c r="F451">
        <v>764</v>
      </c>
      <c r="G451">
        <v>74</v>
      </c>
      <c r="H451">
        <v>356</v>
      </c>
      <c r="I451">
        <v>1194</v>
      </c>
    </row>
    <row r="452" spans="1:9" x14ac:dyDescent="0.2">
      <c r="A452" s="6" t="s">
        <v>613</v>
      </c>
      <c r="B452">
        <f>VLOOKUP($A452,'Formatted Plaintext'!$A:$E,2,FALSE)</f>
        <v>202</v>
      </c>
      <c r="C452" t="str">
        <f>VLOOKUP($A452,'Formatted Plaintext'!$A:$E,3,FALSE)</f>
        <v>Pinkerton Academy</v>
      </c>
      <c r="D452" t="str">
        <f>VLOOKUP($A452,'Formatted Plaintext'!$A:$E,4,FALSE)</f>
        <v>2/1/2018</v>
      </c>
      <c r="E452" t="str">
        <f>VLOOKUP($A452,'Formatted Plaintext'!$A:$E,5,FALSE)</f>
        <v>LUN</v>
      </c>
      <c r="F452">
        <v>3465</v>
      </c>
      <c r="G452">
        <v>722</v>
      </c>
      <c r="H452">
        <v>12640</v>
      </c>
      <c r="I452">
        <v>16827</v>
      </c>
    </row>
    <row r="453" spans="1:9" x14ac:dyDescent="0.2">
      <c r="A453" s="6" t="s">
        <v>614</v>
      </c>
      <c r="B453">
        <f>VLOOKUP($A453,'Formatted Plaintext'!$A:$E,2,FALSE)</f>
        <v>202</v>
      </c>
      <c r="C453" t="str">
        <f>VLOOKUP($A453,'Formatted Plaintext'!$A:$E,3,FALSE)</f>
        <v>Pinkerton Academy</v>
      </c>
      <c r="D453" t="str">
        <f>VLOOKUP($A453,'Formatted Plaintext'!$A:$E,4,FALSE)</f>
        <v>3/1/2018</v>
      </c>
      <c r="E453" t="str">
        <f>VLOOKUP($A453,'Formatted Plaintext'!$A:$E,5,FALSE)</f>
        <v>BRK</v>
      </c>
      <c r="F453">
        <v>759</v>
      </c>
      <c r="G453">
        <v>80</v>
      </c>
      <c r="H453">
        <v>320</v>
      </c>
      <c r="I453">
        <v>1159</v>
      </c>
    </row>
    <row r="454" spans="1:9" x14ac:dyDescent="0.2">
      <c r="A454" s="6" t="s">
        <v>615</v>
      </c>
      <c r="B454">
        <f>VLOOKUP($A454,'Formatted Plaintext'!$A:$E,2,FALSE)</f>
        <v>202</v>
      </c>
      <c r="C454" t="str">
        <f>VLOOKUP($A454,'Formatted Plaintext'!$A:$E,3,FALSE)</f>
        <v>Pinkerton Academy</v>
      </c>
      <c r="D454" t="str">
        <f>VLOOKUP($A454,'Formatted Plaintext'!$A:$E,4,FALSE)</f>
        <v>3/1/2018</v>
      </c>
      <c r="E454" t="str">
        <f>VLOOKUP($A454,'Formatted Plaintext'!$A:$E,5,FALSE)</f>
        <v>LUN</v>
      </c>
      <c r="F454">
        <v>3421</v>
      </c>
      <c r="G454">
        <v>735</v>
      </c>
      <c r="H454">
        <v>12396</v>
      </c>
      <c r="I454">
        <v>16552</v>
      </c>
    </row>
    <row r="455" spans="1:9" x14ac:dyDescent="0.2">
      <c r="A455" s="6" t="s">
        <v>616</v>
      </c>
      <c r="B455">
        <f>VLOOKUP($A455,'Formatted Plaintext'!$A:$E,2,FALSE)</f>
        <v>202</v>
      </c>
      <c r="C455" t="str">
        <f>VLOOKUP($A455,'Formatted Plaintext'!$A:$E,3,FALSE)</f>
        <v>Pinkerton Academy</v>
      </c>
      <c r="D455" t="str">
        <f>VLOOKUP($A455,'Formatted Plaintext'!$A:$E,4,FALSE)</f>
        <v>4/1/2018</v>
      </c>
      <c r="E455" t="str">
        <f>VLOOKUP($A455,'Formatted Plaintext'!$A:$E,5,FALSE)</f>
        <v>BRK</v>
      </c>
      <c r="F455">
        <v>800</v>
      </c>
      <c r="G455">
        <v>65</v>
      </c>
      <c r="H455">
        <v>363</v>
      </c>
      <c r="I455">
        <v>1228</v>
      </c>
    </row>
    <row r="456" spans="1:9" x14ac:dyDescent="0.2">
      <c r="A456" s="6" t="s">
        <v>617</v>
      </c>
      <c r="B456">
        <f>VLOOKUP($A456,'Formatted Plaintext'!$A:$E,2,FALSE)</f>
        <v>202</v>
      </c>
      <c r="C456" t="str">
        <f>VLOOKUP($A456,'Formatted Plaintext'!$A:$E,3,FALSE)</f>
        <v>Pinkerton Academy</v>
      </c>
      <c r="D456" t="str">
        <f>VLOOKUP($A456,'Formatted Plaintext'!$A:$E,4,FALSE)</f>
        <v>4/1/2018</v>
      </c>
      <c r="E456" t="str">
        <f>VLOOKUP($A456,'Formatted Plaintext'!$A:$E,5,FALSE)</f>
        <v>LUN</v>
      </c>
      <c r="F456">
        <v>3442</v>
      </c>
      <c r="G456">
        <v>647</v>
      </c>
      <c r="H456">
        <v>12695</v>
      </c>
      <c r="I456">
        <v>16784</v>
      </c>
    </row>
    <row r="457" spans="1:9" x14ac:dyDescent="0.2">
      <c r="A457" s="6" t="s">
        <v>618</v>
      </c>
      <c r="B457">
        <f>VLOOKUP($A457,'Formatted Plaintext'!$A:$E,2,FALSE)</f>
        <v>202</v>
      </c>
      <c r="C457" t="str">
        <f>VLOOKUP($A457,'Formatted Plaintext'!$A:$E,3,FALSE)</f>
        <v>Pinkerton Academy</v>
      </c>
      <c r="D457" t="str">
        <f>VLOOKUP($A457,'Formatted Plaintext'!$A:$E,4,FALSE)</f>
        <v>5/1/2018</v>
      </c>
      <c r="E457" t="str">
        <f>VLOOKUP($A457,'Formatted Plaintext'!$A:$E,5,FALSE)</f>
        <v>BRK</v>
      </c>
      <c r="F457">
        <v>1146</v>
      </c>
      <c r="G457">
        <v>83</v>
      </c>
      <c r="H457">
        <v>339</v>
      </c>
      <c r="I457">
        <v>1568</v>
      </c>
    </row>
    <row r="458" spans="1:9" x14ac:dyDescent="0.2">
      <c r="A458" s="6" t="s">
        <v>619</v>
      </c>
      <c r="B458">
        <f>VLOOKUP($A458,'Formatted Plaintext'!$A:$E,2,FALSE)</f>
        <v>202</v>
      </c>
      <c r="C458" t="str">
        <f>VLOOKUP($A458,'Formatted Plaintext'!$A:$E,3,FALSE)</f>
        <v>Pinkerton Academy</v>
      </c>
      <c r="D458" t="str">
        <f>VLOOKUP($A458,'Formatted Plaintext'!$A:$E,4,FALSE)</f>
        <v>5/1/2018</v>
      </c>
      <c r="E458" t="str">
        <f>VLOOKUP($A458,'Formatted Plaintext'!$A:$E,5,FALSE)</f>
        <v>LUN</v>
      </c>
      <c r="F458">
        <v>4666</v>
      </c>
      <c r="G458">
        <v>906</v>
      </c>
      <c r="H458">
        <v>17006</v>
      </c>
      <c r="I458">
        <v>22578</v>
      </c>
    </row>
    <row r="459" spans="1:9" x14ac:dyDescent="0.2">
      <c r="A459" s="6" t="s">
        <v>620</v>
      </c>
      <c r="B459">
        <f>VLOOKUP($A459,'Formatted Plaintext'!$A:$E,2,FALSE)</f>
        <v>202</v>
      </c>
      <c r="C459" t="str">
        <f>VLOOKUP($A459,'Formatted Plaintext'!$A:$E,3,FALSE)</f>
        <v>Pinkerton Academy</v>
      </c>
      <c r="D459" t="str">
        <f>VLOOKUP($A459,'Formatted Plaintext'!$A:$E,4,FALSE)</f>
        <v>6/1/2018</v>
      </c>
      <c r="E459" t="str">
        <f>VLOOKUP($A459,'Formatted Plaintext'!$A:$E,5,FALSE)</f>
        <v>BRK</v>
      </c>
      <c r="F459">
        <v>439</v>
      </c>
      <c r="G459">
        <v>26</v>
      </c>
      <c r="H459">
        <v>171</v>
      </c>
      <c r="I459">
        <v>636</v>
      </c>
    </row>
    <row r="460" spans="1:9" x14ac:dyDescent="0.2">
      <c r="A460" s="6" t="s">
        <v>621</v>
      </c>
      <c r="B460">
        <f>VLOOKUP($A460,'Formatted Plaintext'!$A:$E,2,FALSE)</f>
        <v>202</v>
      </c>
      <c r="C460" t="str">
        <f>VLOOKUP($A460,'Formatted Plaintext'!$A:$E,3,FALSE)</f>
        <v>Pinkerton Academy</v>
      </c>
      <c r="D460" t="str">
        <f>VLOOKUP($A460,'Formatted Plaintext'!$A:$E,4,FALSE)</f>
        <v>6/1/2018</v>
      </c>
      <c r="E460" t="str">
        <f>VLOOKUP($A460,'Formatted Plaintext'!$A:$E,5,FALSE)</f>
        <v>LUN</v>
      </c>
      <c r="F460">
        <v>1610</v>
      </c>
      <c r="G460">
        <v>278</v>
      </c>
      <c r="H460">
        <v>5736</v>
      </c>
      <c r="I460">
        <v>7624</v>
      </c>
    </row>
    <row r="461" spans="1:9" x14ac:dyDescent="0.2">
      <c r="A461" s="6" t="s">
        <v>622</v>
      </c>
      <c r="B461">
        <f>VLOOKUP($A461,'Formatted Plaintext'!$A:$E,2,FALSE)</f>
        <v>202</v>
      </c>
      <c r="C461" t="str">
        <f>VLOOKUP($A461,'Formatted Plaintext'!$A:$E,3,FALSE)</f>
        <v>Pinkerton Academy</v>
      </c>
      <c r="D461" t="str">
        <f>VLOOKUP($A461,'Formatted Plaintext'!$A:$E,4,FALSE)</f>
        <v>8/1/2017</v>
      </c>
      <c r="E461" t="str">
        <f>VLOOKUP($A461,'Formatted Plaintext'!$A:$E,5,FALSE)</f>
        <v>BRK</v>
      </c>
      <c r="F461">
        <v>45</v>
      </c>
      <c r="G461">
        <v>7</v>
      </c>
      <c r="H461">
        <v>9</v>
      </c>
      <c r="I461">
        <v>61</v>
      </c>
    </row>
    <row r="462" spans="1:9" x14ac:dyDescent="0.2">
      <c r="A462" s="6" t="s">
        <v>623</v>
      </c>
      <c r="B462">
        <f>VLOOKUP($A462,'Formatted Plaintext'!$A:$E,2,FALSE)</f>
        <v>202</v>
      </c>
      <c r="C462" t="str">
        <f>VLOOKUP($A462,'Formatted Plaintext'!$A:$E,3,FALSE)</f>
        <v>Pinkerton Academy</v>
      </c>
      <c r="D462" t="str">
        <f>VLOOKUP($A462,'Formatted Plaintext'!$A:$E,4,FALSE)</f>
        <v>8/1/2017</v>
      </c>
      <c r="E462" t="str">
        <f>VLOOKUP($A462,'Formatted Plaintext'!$A:$E,5,FALSE)</f>
        <v>LUN</v>
      </c>
      <c r="F462">
        <v>426</v>
      </c>
      <c r="G462">
        <v>124</v>
      </c>
      <c r="H462">
        <v>1700</v>
      </c>
      <c r="I462">
        <v>2250</v>
      </c>
    </row>
    <row r="463" spans="1:9" x14ac:dyDescent="0.2">
      <c r="A463" s="6" t="s">
        <v>624</v>
      </c>
      <c r="B463">
        <f>VLOOKUP($A463,'Formatted Plaintext'!$A:$E,2,FALSE)</f>
        <v>202</v>
      </c>
      <c r="C463" t="str">
        <f>VLOOKUP($A463,'Formatted Plaintext'!$A:$E,3,FALSE)</f>
        <v>Pinkerton Academy</v>
      </c>
      <c r="D463" t="str">
        <f>VLOOKUP($A463,'Formatted Plaintext'!$A:$E,4,FALSE)</f>
        <v>9/1/2017</v>
      </c>
      <c r="E463" t="str">
        <f>VLOOKUP($A463,'Formatted Plaintext'!$A:$E,5,FALSE)</f>
        <v>BRK</v>
      </c>
      <c r="F463">
        <v>912</v>
      </c>
      <c r="G463">
        <v>67</v>
      </c>
      <c r="H463">
        <v>311</v>
      </c>
      <c r="I463">
        <v>1290</v>
      </c>
    </row>
    <row r="464" spans="1:9" x14ac:dyDescent="0.2">
      <c r="A464" s="6" t="s">
        <v>625</v>
      </c>
      <c r="B464">
        <f>VLOOKUP($A464,'Formatted Plaintext'!$A:$E,2,FALSE)</f>
        <v>202</v>
      </c>
      <c r="C464" t="str">
        <f>VLOOKUP($A464,'Formatted Plaintext'!$A:$E,3,FALSE)</f>
        <v>Pinkerton Academy</v>
      </c>
      <c r="D464" t="str">
        <f>VLOOKUP($A464,'Formatted Plaintext'!$A:$E,4,FALSE)</f>
        <v>9/1/2017</v>
      </c>
      <c r="E464" t="str">
        <f>VLOOKUP($A464,'Formatted Plaintext'!$A:$E,5,FALSE)</f>
        <v>LUN</v>
      </c>
      <c r="F464">
        <v>4778</v>
      </c>
      <c r="G464">
        <v>1194</v>
      </c>
      <c r="H464">
        <v>16220</v>
      </c>
      <c r="I464">
        <v>22192</v>
      </c>
    </row>
    <row r="465" spans="1:9" x14ac:dyDescent="0.2">
      <c r="A465" s="6" t="s">
        <v>626</v>
      </c>
      <c r="B465">
        <f>VLOOKUP($A465,'Formatted Plaintext'!$A:$E,2,FALSE)</f>
        <v>20</v>
      </c>
      <c r="C465" t="str">
        <f>VLOOKUP($A465,'Formatted Plaintext'!$A:$E,3,FALSE)</f>
        <v>Gorham SAU Office</v>
      </c>
      <c r="D465" t="str">
        <f>VLOOKUP($A465,'Formatted Plaintext'!$A:$E,4,FALSE)</f>
        <v>3/1/2018</v>
      </c>
      <c r="E465" t="str">
        <f>VLOOKUP($A465,'Formatted Plaintext'!$A:$E,5,FALSE)</f>
        <v>BRK</v>
      </c>
      <c r="F465">
        <v>33</v>
      </c>
      <c r="G465">
        <v>0</v>
      </c>
      <c r="H465">
        <v>124</v>
      </c>
      <c r="I465">
        <v>157</v>
      </c>
    </row>
    <row r="466" spans="1:9" x14ac:dyDescent="0.2">
      <c r="A466" s="6" t="s">
        <v>627</v>
      </c>
      <c r="B466">
        <f>VLOOKUP($A466,'Formatted Plaintext'!$A:$E,2,FALSE)</f>
        <v>20</v>
      </c>
      <c r="C466" t="str">
        <f>VLOOKUP($A466,'Formatted Plaintext'!$A:$E,3,FALSE)</f>
        <v>Gorham SAU Office</v>
      </c>
      <c r="D466" t="str">
        <f>VLOOKUP($A466,'Formatted Plaintext'!$A:$E,4,FALSE)</f>
        <v>3/1/2018</v>
      </c>
      <c r="E466" t="str">
        <f>VLOOKUP($A466,'Formatted Plaintext'!$A:$E,5,FALSE)</f>
        <v>LUN</v>
      </c>
      <c r="F466">
        <v>1844</v>
      </c>
      <c r="G466">
        <v>308</v>
      </c>
      <c r="H466">
        <v>3238</v>
      </c>
      <c r="I466">
        <v>5390</v>
      </c>
    </row>
    <row r="467" spans="1:9" x14ac:dyDescent="0.2">
      <c r="A467" s="6" t="s">
        <v>628</v>
      </c>
      <c r="B467">
        <f>VLOOKUP($A467,'Formatted Plaintext'!$A:$E,2,FALSE)</f>
        <v>20</v>
      </c>
      <c r="C467" t="str">
        <f>VLOOKUP($A467,'Formatted Plaintext'!$A:$E,3,FALSE)</f>
        <v>Gorham SAU Office</v>
      </c>
      <c r="D467" t="str">
        <f>VLOOKUP($A467,'Formatted Plaintext'!$A:$E,4,FALSE)</f>
        <v>3/1/2018</v>
      </c>
      <c r="E467" t="str">
        <f>VLOOKUP($A467,'Formatted Plaintext'!$A:$E,5,FALSE)</f>
        <v>SNBrk</v>
      </c>
      <c r="F467">
        <v>1255</v>
      </c>
      <c r="G467">
        <v>116</v>
      </c>
      <c r="H467">
        <v>320</v>
      </c>
      <c r="I467">
        <v>1691</v>
      </c>
    </row>
    <row r="468" spans="1:9" x14ac:dyDescent="0.2">
      <c r="A468" s="6" t="s">
        <v>629</v>
      </c>
      <c r="B468">
        <f>VLOOKUP($A468,'Formatted Plaintext'!$A:$E,2,FALSE)</f>
        <v>20</v>
      </c>
      <c r="C468" t="str">
        <f>VLOOKUP($A468,'Formatted Plaintext'!$A:$E,3,FALSE)</f>
        <v>Gorham SAU Office</v>
      </c>
      <c r="D468" t="str">
        <f>VLOOKUP($A468,'Formatted Plaintext'!$A:$E,4,FALSE)</f>
        <v>4/1/2018</v>
      </c>
      <c r="E468" t="str">
        <f>VLOOKUP($A468,'Formatted Plaintext'!$A:$E,5,FALSE)</f>
        <v>BRK</v>
      </c>
      <c r="F468">
        <v>28</v>
      </c>
      <c r="G468">
        <v>0</v>
      </c>
      <c r="H468">
        <v>101</v>
      </c>
      <c r="I468">
        <v>129</v>
      </c>
    </row>
    <row r="469" spans="1:9" x14ac:dyDescent="0.2">
      <c r="A469" s="6" t="s">
        <v>630</v>
      </c>
      <c r="B469">
        <f>VLOOKUP($A469,'Formatted Plaintext'!$A:$E,2,FALSE)</f>
        <v>20</v>
      </c>
      <c r="C469" t="str">
        <f>VLOOKUP($A469,'Formatted Plaintext'!$A:$E,3,FALSE)</f>
        <v>Gorham SAU Office</v>
      </c>
      <c r="D469" t="str">
        <f>VLOOKUP($A469,'Formatted Plaintext'!$A:$E,4,FALSE)</f>
        <v>4/1/2018</v>
      </c>
      <c r="E469" t="str">
        <f>VLOOKUP($A469,'Formatted Plaintext'!$A:$E,5,FALSE)</f>
        <v>LUN</v>
      </c>
      <c r="F469">
        <v>1597</v>
      </c>
      <c r="G469">
        <v>314</v>
      </c>
      <c r="H469">
        <v>2749</v>
      </c>
      <c r="I469">
        <v>4660</v>
      </c>
    </row>
    <row r="470" spans="1:9" x14ac:dyDescent="0.2">
      <c r="A470" s="6" t="s">
        <v>631</v>
      </c>
      <c r="B470">
        <f>VLOOKUP($A470,'Formatted Plaintext'!$A:$E,2,FALSE)</f>
        <v>20</v>
      </c>
      <c r="C470" t="str">
        <f>VLOOKUP($A470,'Formatted Plaintext'!$A:$E,3,FALSE)</f>
        <v>Gorham SAU Office</v>
      </c>
      <c r="D470" t="str">
        <f>VLOOKUP($A470,'Formatted Plaintext'!$A:$E,4,FALSE)</f>
        <v>4/1/2018</v>
      </c>
      <c r="E470" t="str">
        <f>VLOOKUP($A470,'Formatted Plaintext'!$A:$E,5,FALSE)</f>
        <v>SNBrk</v>
      </c>
      <c r="F470">
        <v>1170</v>
      </c>
      <c r="G470">
        <v>137</v>
      </c>
      <c r="H470">
        <v>370</v>
      </c>
      <c r="I470">
        <v>1677</v>
      </c>
    </row>
    <row r="471" spans="1:9" x14ac:dyDescent="0.2">
      <c r="A471" s="6" t="s">
        <v>632</v>
      </c>
      <c r="B471">
        <f>VLOOKUP($A471,'Formatted Plaintext'!$A:$E,2,FALSE)</f>
        <v>20</v>
      </c>
      <c r="C471" t="str">
        <f>VLOOKUP($A471,'Formatted Plaintext'!$A:$E,3,FALSE)</f>
        <v>Gorham SAU Office</v>
      </c>
      <c r="D471" t="str">
        <f>VLOOKUP($A471,'Formatted Plaintext'!$A:$E,4,FALSE)</f>
        <v>5/1/2018</v>
      </c>
      <c r="E471" t="str">
        <f>VLOOKUP($A471,'Formatted Plaintext'!$A:$E,5,FALSE)</f>
        <v>BRK</v>
      </c>
      <c r="F471">
        <v>37</v>
      </c>
      <c r="G471">
        <v>0</v>
      </c>
      <c r="H471">
        <v>131</v>
      </c>
      <c r="I471">
        <v>168</v>
      </c>
    </row>
    <row r="472" spans="1:9" x14ac:dyDescent="0.2">
      <c r="A472" s="6" t="s">
        <v>633</v>
      </c>
      <c r="B472">
        <f>VLOOKUP($A472,'Formatted Plaintext'!$A:$E,2,FALSE)</f>
        <v>20</v>
      </c>
      <c r="C472" t="str">
        <f>VLOOKUP($A472,'Formatted Plaintext'!$A:$E,3,FALSE)</f>
        <v>Gorham SAU Office</v>
      </c>
      <c r="D472" t="str">
        <f>VLOOKUP($A472,'Formatted Plaintext'!$A:$E,4,FALSE)</f>
        <v>5/1/2018</v>
      </c>
      <c r="E472" t="str">
        <f>VLOOKUP($A472,'Formatted Plaintext'!$A:$E,5,FALSE)</f>
        <v>LUN</v>
      </c>
      <c r="F472">
        <v>2221</v>
      </c>
      <c r="G472">
        <v>446</v>
      </c>
      <c r="H472">
        <v>3443</v>
      </c>
      <c r="I472">
        <v>6110</v>
      </c>
    </row>
    <row r="473" spans="1:9" x14ac:dyDescent="0.2">
      <c r="A473" s="6" t="s">
        <v>634</v>
      </c>
      <c r="B473">
        <f>VLOOKUP($A473,'Formatted Plaintext'!$A:$E,2,FALSE)</f>
        <v>20</v>
      </c>
      <c r="C473" t="str">
        <f>VLOOKUP($A473,'Formatted Plaintext'!$A:$E,3,FALSE)</f>
        <v>Gorham SAU Office</v>
      </c>
      <c r="D473" t="str">
        <f>VLOOKUP($A473,'Formatted Plaintext'!$A:$E,4,FALSE)</f>
        <v>5/1/2018</v>
      </c>
      <c r="E473" t="str">
        <f>VLOOKUP($A473,'Formatted Plaintext'!$A:$E,5,FALSE)</f>
        <v>SNBrk</v>
      </c>
      <c r="F473">
        <v>1762</v>
      </c>
      <c r="G473">
        <v>213</v>
      </c>
      <c r="H473">
        <v>536</v>
      </c>
      <c r="I473">
        <v>2511</v>
      </c>
    </row>
    <row r="474" spans="1:9" x14ac:dyDescent="0.2">
      <c r="A474" s="6" t="s">
        <v>635</v>
      </c>
      <c r="B474">
        <f>VLOOKUP($A474,'Formatted Plaintext'!$A:$E,2,FALSE)</f>
        <v>20</v>
      </c>
      <c r="C474" t="str">
        <f>VLOOKUP($A474,'Formatted Plaintext'!$A:$E,3,FALSE)</f>
        <v>Gorham SAU Office</v>
      </c>
      <c r="D474" t="str">
        <f>VLOOKUP($A474,'Formatted Plaintext'!$A:$E,4,FALSE)</f>
        <v>6/1/2018</v>
      </c>
      <c r="E474" t="str">
        <f>VLOOKUP($A474,'Formatted Plaintext'!$A:$E,5,FALSE)</f>
        <v>BRK</v>
      </c>
      <c r="F474">
        <v>9</v>
      </c>
      <c r="G474">
        <v>0</v>
      </c>
      <c r="H474">
        <v>36</v>
      </c>
      <c r="I474">
        <v>45</v>
      </c>
    </row>
    <row r="475" spans="1:9" x14ac:dyDescent="0.2">
      <c r="A475" s="6" t="s">
        <v>636</v>
      </c>
      <c r="B475">
        <f>VLOOKUP($A475,'Formatted Plaintext'!$A:$E,2,FALSE)</f>
        <v>20</v>
      </c>
      <c r="C475" t="str">
        <f>VLOOKUP($A475,'Formatted Plaintext'!$A:$E,3,FALSE)</f>
        <v>Gorham SAU Office</v>
      </c>
      <c r="D475" t="str">
        <f>VLOOKUP($A475,'Formatted Plaintext'!$A:$E,4,FALSE)</f>
        <v>6/1/2018</v>
      </c>
      <c r="E475" t="str">
        <f>VLOOKUP($A475,'Formatted Plaintext'!$A:$E,5,FALSE)</f>
        <v>LUN</v>
      </c>
      <c r="F475">
        <v>628</v>
      </c>
      <c r="G475">
        <v>117</v>
      </c>
      <c r="H475">
        <v>963</v>
      </c>
      <c r="I475">
        <v>1708</v>
      </c>
    </row>
    <row r="476" spans="1:9" x14ac:dyDescent="0.2">
      <c r="A476" s="6" t="s">
        <v>637</v>
      </c>
      <c r="B476">
        <f>VLOOKUP($A476,'Formatted Plaintext'!$A:$E,2,FALSE)</f>
        <v>20</v>
      </c>
      <c r="C476" t="str">
        <f>VLOOKUP($A476,'Formatted Plaintext'!$A:$E,3,FALSE)</f>
        <v>Gorham SAU Office</v>
      </c>
      <c r="D476" t="str">
        <f>VLOOKUP($A476,'Formatted Plaintext'!$A:$E,4,FALSE)</f>
        <v>6/1/2018</v>
      </c>
      <c r="E476" t="str">
        <f>VLOOKUP($A476,'Formatted Plaintext'!$A:$E,5,FALSE)</f>
        <v>SNBrk</v>
      </c>
      <c r="F476">
        <v>531</v>
      </c>
      <c r="G476">
        <v>54</v>
      </c>
      <c r="H476">
        <v>97</v>
      </c>
      <c r="I476">
        <v>682</v>
      </c>
    </row>
    <row r="477" spans="1:9" x14ac:dyDescent="0.2">
      <c r="A477" s="6" t="s">
        <v>638</v>
      </c>
      <c r="B477">
        <f>VLOOKUP($A477,'Formatted Plaintext'!$A:$E,2,FALSE)</f>
        <v>20</v>
      </c>
      <c r="C477" t="str">
        <f>VLOOKUP($A477,'Formatted Plaintext'!$A:$E,3,FALSE)</f>
        <v>Gorham SAU Office</v>
      </c>
      <c r="D477" t="str">
        <f>VLOOKUP($A477,'Formatted Plaintext'!$A:$E,4,FALSE)</f>
        <v>8/1/2017</v>
      </c>
      <c r="E477" t="str">
        <f>VLOOKUP($A477,'Formatted Plaintext'!$A:$E,5,FALSE)</f>
        <v>BRK</v>
      </c>
      <c r="F477">
        <v>0</v>
      </c>
      <c r="G477">
        <v>1</v>
      </c>
      <c r="H477">
        <v>13</v>
      </c>
      <c r="I477">
        <v>14</v>
      </c>
    </row>
    <row r="478" spans="1:9" x14ac:dyDescent="0.2">
      <c r="A478" s="6" t="s">
        <v>639</v>
      </c>
      <c r="B478">
        <f>VLOOKUP($A478,'Formatted Plaintext'!$A:$E,2,FALSE)</f>
        <v>20</v>
      </c>
      <c r="C478" t="str">
        <f>VLOOKUP($A478,'Formatted Plaintext'!$A:$E,3,FALSE)</f>
        <v>Gorham SAU Office</v>
      </c>
      <c r="D478" t="str">
        <f>VLOOKUP($A478,'Formatted Plaintext'!$A:$E,4,FALSE)</f>
        <v>8/1/2017</v>
      </c>
      <c r="E478" t="str">
        <f>VLOOKUP($A478,'Formatted Plaintext'!$A:$E,5,FALSE)</f>
        <v>LUN</v>
      </c>
      <c r="F478">
        <v>152</v>
      </c>
      <c r="G478">
        <v>29</v>
      </c>
      <c r="H478">
        <v>317</v>
      </c>
      <c r="I478">
        <v>498</v>
      </c>
    </row>
    <row r="479" spans="1:9" x14ac:dyDescent="0.2">
      <c r="A479" s="6" t="s">
        <v>640</v>
      </c>
      <c r="B479">
        <f>VLOOKUP($A479,'Formatted Plaintext'!$A:$E,2,FALSE)</f>
        <v>20</v>
      </c>
      <c r="C479" t="str">
        <f>VLOOKUP($A479,'Formatted Plaintext'!$A:$E,3,FALSE)</f>
        <v>Gorham SAU Office</v>
      </c>
      <c r="D479" t="str">
        <f>VLOOKUP($A479,'Formatted Plaintext'!$A:$E,4,FALSE)</f>
        <v>8/1/2017</v>
      </c>
      <c r="E479" t="str">
        <f>VLOOKUP($A479,'Formatted Plaintext'!$A:$E,5,FALSE)</f>
        <v>SNBrk</v>
      </c>
      <c r="F479">
        <v>75</v>
      </c>
      <c r="G479">
        <v>7</v>
      </c>
      <c r="H479">
        <v>11</v>
      </c>
      <c r="I479">
        <v>93</v>
      </c>
    </row>
    <row r="480" spans="1:9" x14ac:dyDescent="0.2">
      <c r="A480" s="6" t="s">
        <v>641</v>
      </c>
      <c r="B480">
        <f>VLOOKUP($A480,'Formatted Plaintext'!$A:$E,2,FALSE)</f>
        <v>20</v>
      </c>
      <c r="C480" t="str">
        <f>VLOOKUP($A480,'Formatted Plaintext'!$A:$E,3,FALSE)</f>
        <v>Gorham SAU Office</v>
      </c>
      <c r="D480" t="str">
        <f>VLOOKUP($A480,'Formatted Plaintext'!$A:$E,4,FALSE)</f>
        <v>9/1/2017</v>
      </c>
      <c r="E480" t="str">
        <f>VLOOKUP($A480,'Formatted Plaintext'!$A:$E,5,FALSE)</f>
        <v>BRK</v>
      </c>
      <c r="F480">
        <v>22</v>
      </c>
      <c r="G480">
        <v>1</v>
      </c>
      <c r="H480">
        <v>138</v>
      </c>
      <c r="I480">
        <v>161</v>
      </c>
    </row>
    <row r="481" spans="1:9" x14ac:dyDescent="0.2">
      <c r="A481" s="6" t="s">
        <v>642</v>
      </c>
      <c r="B481">
        <f>VLOOKUP($A481,'Formatted Plaintext'!$A:$E,2,FALSE)</f>
        <v>20</v>
      </c>
      <c r="C481" t="str">
        <f>VLOOKUP($A481,'Formatted Plaintext'!$A:$E,3,FALSE)</f>
        <v>Gorham SAU Office</v>
      </c>
      <c r="D481" t="str">
        <f>VLOOKUP($A481,'Formatted Plaintext'!$A:$E,4,FALSE)</f>
        <v>9/1/2017</v>
      </c>
      <c r="E481" t="str">
        <f>VLOOKUP($A481,'Formatted Plaintext'!$A:$E,5,FALSE)</f>
        <v>LUN</v>
      </c>
      <c r="F481">
        <v>1990</v>
      </c>
      <c r="G481">
        <v>410</v>
      </c>
      <c r="H481">
        <v>3245</v>
      </c>
      <c r="I481">
        <v>5645</v>
      </c>
    </row>
    <row r="482" spans="1:9" x14ac:dyDescent="0.2">
      <c r="A482" s="6" t="s">
        <v>643</v>
      </c>
      <c r="B482">
        <f>VLOOKUP($A482,'Formatted Plaintext'!$A:$E,2,FALSE)</f>
        <v>20</v>
      </c>
      <c r="C482" t="str">
        <f>VLOOKUP($A482,'Formatted Plaintext'!$A:$E,3,FALSE)</f>
        <v>Gorham SAU Office</v>
      </c>
      <c r="D482" t="str">
        <f>VLOOKUP($A482,'Formatted Plaintext'!$A:$E,4,FALSE)</f>
        <v>9/1/2017</v>
      </c>
      <c r="E482" t="str">
        <f>VLOOKUP($A482,'Formatted Plaintext'!$A:$E,5,FALSE)</f>
        <v>SNBrk</v>
      </c>
      <c r="F482">
        <v>1389</v>
      </c>
      <c r="G482">
        <v>159</v>
      </c>
      <c r="H482">
        <v>231</v>
      </c>
      <c r="I482">
        <v>1779</v>
      </c>
    </row>
    <row r="483" spans="1:9" x14ac:dyDescent="0.2">
      <c r="A483" s="6" t="s">
        <v>644</v>
      </c>
      <c r="B483">
        <f>VLOOKUP($A483,'Formatted Plaintext'!$A:$E,2,FALSE)</f>
        <v>2</v>
      </c>
      <c r="C483" t="str">
        <f>VLOOKUP($A483,'Formatted Plaintext'!$A:$E,3,FALSE)</f>
        <v>Inter-Lakes Cooperative SAU Office</v>
      </c>
      <c r="D483" t="str">
        <f>VLOOKUP($A483,'Formatted Plaintext'!$A:$E,4,FALSE)</f>
        <v>1/1/2018</v>
      </c>
      <c r="E483" t="str">
        <f>VLOOKUP($A483,'Formatted Plaintext'!$A:$E,5,FALSE)</f>
        <v>BRK</v>
      </c>
      <c r="F483">
        <v>442</v>
      </c>
      <c r="G483">
        <v>80</v>
      </c>
      <c r="H483">
        <v>169</v>
      </c>
      <c r="I483">
        <v>691</v>
      </c>
    </row>
    <row r="484" spans="1:9" x14ac:dyDescent="0.2">
      <c r="A484" s="6" t="s">
        <v>645</v>
      </c>
      <c r="B484">
        <f>VLOOKUP($A484,'Formatted Plaintext'!$A:$E,2,FALSE)</f>
        <v>2</v>
      </c>
      <c r="C484" t="str">
        <f>VLOOKUP($A484,'Formatted Plaintext'!$A:$E,3,FALSE)</f>
        <v>Inter-Lakes Cooperative SAU Office</v>
      </c>
      <c r="D484" t="str">
        <f>VLOOKUP($A484,'Formatted Plaintext'!$A:$E,4,FALSE)</f>
        <v>1/1/2018</v>
      </c>
      <c r="E484" t="str">
        <f>VLOOKUP($A484,'Formatted Plaintext'!$A:$E,5,FALSE)</f>
        <v>LUN</v>
      </c>
      <c r="F484">
        <v>4396</v>
      </c>
      <c r="G484">
        <v>622</v>
      </c>
      <c r="H484">
        <v>4775</v>
      </c>
      <c r="I484">
        <v>9793</v>
      </c>
    </row>
    <row r="485" spans="1:9" x14ac:dyDescent="0.2">
      <c r="A485" s="6" t="s">
        <v>646</v>
      </c>
      <c r="B485">
        <f>VLOOKUP($A485,'Formatted Plaintext'!$A:$E,2,FALSE)</f>
        <v>2</v>
      </c>
      <c r="C485" t="str">
        <f>VLOOKUP($A485,'Formatted Plaintext'!$A:$E,3,FALSE)</f>
        <v>Inter-Lakes Cooperative SAU Office</v>
      </c>
      <c r="D485" t="str">
        <f>VLOOKUP($A485,'Formatted Plaintext'!$A:$E,4,FALSE)</f>
        <v>1/1/2018</v>
      </c>
      <c r="E485" t="str">
        <f>VLOOKUP($A485,'Formatted Plaintext'!$A:$E,5,FALSE)</f>
        <v>SNBrk</v>
      </c>
      <c r="F485">
        <v>1495</v>
      </c>
      <c r="G485">
        <v>111</v>
      </c>
      <c r="H485">
        <v>515</v>
      </c>
      <c r="I485">
        <v>2121</v>
      </c>
    </row>
    <row r="486" spans="1:9" x14ac:dyDescent="0.2">
      <c r="A486" s="6" t="s">
        <v>647</v>
      </c>
      <c r="B486">
        <f>VLOOKUP($A486,'Formatted Plaintext'!$A:$E,2,FALSE)</f>
        <v>2</v>
      </c>
      <c r="C486" t="str">
        <f>VLOOKUP($A486,'Formatted Plaintext'!$A:$E,3,FALSE)</f>
        <v>Inter-Lakes Cooperative SAU Office</v>
      </c>
      <c r="D486" t="str">
        <f>VLOOKUP($A486,'Formatted Plaintext'!$A:$E,4,FALSE)</f>
        <v>10/1/2017</v>
      </c>
      <c r="E486" t="str">
        <f>VLOOKUP($A486,'Formatted Plaintext'!$A:$E,5,FALSE)</f>
        <v>BRK</v>
      </c>
      <c r="F486">
        <v>548</v>
      </c>
      <c r="G486">
        <v>106</v>
      </c>
      <c r="H486">
        <v>184</v>
      </c>
      <c r="I486">
        <v>838</v>
      </c>
    </row>
    <row r="487" spans="1:9" x14ac:dyDescent="0.2">
      <c r="A487" s="6" t="s">
        <v>648</v>
      </c>
      <c r="B487">
        <f>VLOOKUP($A487,'Formatted Plaintext'!$A:$E,2,FALSE)</f>
        <v>2</v>
      </c>
      <c r="C487" t="str">
        <f>VLOOKUP($A487,'Formatted Plaintext'!$A:$E,3,FALSE)</f>
        <v>Inter-Lakes Cooperative SAU Office</v>
      </c>
      <c r="D487" t="str">
        <f>VLOOKUP($A487,'Formatted Plaintext'!$A:$E,4,FALSE)</f>
        <v>10/1/2017</v>
      </c>
      <c r="E487" t="str">
        <f>VLOOKUP($A487,'Formatted Plaintext'!$A:$E,5,FALSE)</f>
        <v>LUN</v>
      </c>
      <c r="F487">
        <v>4926</v>
      </c>
      <c r="G487">
        <v>652</v>
      </c>
      <c r="H487">
        <v>5118</v>
      </c>
      <c r="I487">
        <v>10696</v>
      </c>
    </row>
    <row r="488" spans="1:9" x14ac:dyDescent="0.2">
      <c r="A488" s="6" t="s">
        <v>649</v>
      </c>
      <c r="B488">
        <f>VLOOKUP($A488,'Formatted Plaintext'!$A:$E,2,FALSE)</f>
        <v>2</v>
      </c>
      <c r="C488" t="str">
        <f>VLOOKUP($A488,'Formatted Plaintext'!$A:$E,3,FALSE)</f>
        <v>Inter-Lakes Cooperative SAU Office</v>
      </c>
      <c r="D488" t="str">
        <f>VLOOKUP($A488,'Formatted Plaintext'!$A:$E,4,FALSE)</f>
        <v>10/1/2017</v>
      </c>
      <c r="E488" t="str">
        <f>VLOOKUP($A488,'Formatted Plaintext'!$A:$E,5,FALSE)</f>
        <v>SNBrk</v>
      </c>
      <c r="F488">
        <v>1847</v>
      </c>
      <c r="G488">
        <v>152</v>
      </c>
      <c r="H488">
        <v>588</v>
      </c>
      <c r="I488">
        <v>2587</v>
      </c>
    </row>
    <row r="489" spans="1:9" x14ac:dyDescent="0.2">
      <c r="A489" s="6" t="s">
        <v>650</v>
      </c>
      <c r="B489">
        <f>VLOOKUP($A489,'Formatted Plaintext'!$A:$E,2,FALSE)</f>
        <v>2</v>
      </c>
      <c r="C489" t="str">
        <f>VLOOKUP($A489,'Formatted Plaintext'!$A:$E,3,FALSE)</f>
        <v>Inter-Lakes Cooperative SAU Office</v>
      </c>
      <c r="D489" t="str">
        <f>VLOOKUP($A489,'Formatted Plaintext'!$A:$E,4,FALSE)</f>
        <v>11/1/2017</v>
      </c>
      <c r="E489" t="str">
        <f>VLOOKUP($A489,'Formatted Plaintext'!$A:$E,5,FALSE)</f>
        <v>BRK</v>
      </c>
      <c r="F489">
        <v>453</v>
      </c>
      <c r="G489">
        <v>76</v>
      </c>
      <c r="H489">
        <v>146</v>
      </c>
      <c r="I489">
        <v>675</v>
      </c>
    </row>
    <row r="490" spans="1:9" x14ac:dyDescent="0.2">
      <c r="A490" s="6" t="s">
        <v>651</v>
      </c>
      <c r="B490">
        <f>VLOOKUP($A490,'Formatted Plaintext'!$A:$E,2,FALSE)</f>
        <v>2</v>
      </c>
      <c r="C490" t="str">
        <f>VLOOKUP($A490,'Formatted Plaintext'!$A:$E,3,FALSE)</f>
        <v>Inter-Lakes Cooperative SAU Office</v>
      </c>
      <c r="D490" t="str">
        <f>VLOOKUP($A490,'Formatted Plaintext'!$A:$E,4,FALSE)</f>
        <v>11/1/2017</v>
      </c>
      <c r="E490" t="str">
        <f>VLOOKUP($A490,'Formatted Plaintext'!$A:$E,5,FALSE)</f>
        <v>LUN</v>
      </c>
      <c r="F490">
        <v>4325</v>
      </c>
      <c r="G490">
        <v>561</v>
      </c>
      <c r="H490">
        <v>4602</v>
      </c>
      <c r="I490">
        <v>9488</v>
      </c>
    </row>
    <row r="491" spans="1:9" x14ac:dyDescent="0.2">
      <c r="A491" s="6" t="s">
        <v>652</v>
      </c>
      <c r="B491">
        <f>VLOOKUP($A491,'Formatted Plaintext'!$A:$E,2,FALSE)</f>
        <v>2</v>
      </c>
      <c r="C491" t="str">
        <f>VLOOKUP($A491,'Formatted Plaintext'!$A:$E,3,FALSE)</f>
        <v>Inter-Lakes Cooperative SAU Office</v>
      </c>
      <c r="D491" t="str">
        <f>VLOOKUP($A491,'Formatted Plaintext'!$A:$E,4,FALSE)</f>
        <v>11/1/2017</v>
      </c>
      <c r="E491" t="str">
        <f>VLOOKUP($A491,'Formatted Plaintext'!$A:$E,5,FALSE)</f>
        <v>SNBrk</v>
      </c>
      <c r="F491">
        <v>1641</v>
      </c>
      <c r="G491">
        <v>136</v>
      </c>
      <c r="H491">
        <v>508</v>
      </c>
      <c r="I491">
        <v>2285</v>
      </c>
    </row>
    <row r="492" spans="1:9" x14ac:dyDescent="0.2">
      <c r="A492" s="6" t="s">
        <v>653</v>
      </c>
      <c r="B492">
        <f>VLOOKUP($A492,'Formatted Plaintext'!$A:$E,2,FALSE)</f>
        <v>21</v>
      </c>
      <c r="C492" t="str">
        <f>VLOOKUP($A492,'Formatted Plaintext'!$A:$E,3,FALSE)</f>
        <v>Winnacunnet SAU Office</v>
      </c>
      <c r="D492" t="str">
        <f>VLOOKUP($A492,'Formatted Plaintext'!$A:$E,4,FALSE)</f>
        <v>1/1/2018</v>
      </c>
      <c r="E492" t="str">
        <f>VLOOKUP($A492,'Formatted Plaintext'!$A:$E,5,FALSE)</f>
        <v>BRK</v>
      </c>
      <c r="F492">
        <v>892</v>
      </c>
      <c r="G492">
        <v>128</v>
      </c>
      <c r="H492">
        <v>810</v>
      </c>
      <c r="I492">
        <v>1830</v>
      </c>
    </row>
    <row r="493" spans="1:9" x14ac:dyDescent="0.2">
      <c r="A493" s="6" t="s">
        <v>654</v>
      </c>
      <c r="B493">
        <f>VLOOKUP($A493,'Formatted Plaintext'!$A:$E,2,FALSE)</f>
        <v>21</v>
      </c>
      <c r="C493" t="str">
        <f>VLOOKUP($A493,'Formatted Plaintext'!$A:$E,3,FALSE)</f>
        <v>Winnacunnet SAU Office</v>
      </c>
      <c r="D493" t="str">
        <f>VLOOKUP($A493,'Formatted Plaintext'!$A:$E,4,FALSE)</f>
        <v>1/1/2018</v>
      </c>
      <c r="E493" t="str">
        <f>VLOOKUP($A493,'Formatted Plaintext'!$A:$E,5,FALSE)</f>
        <v>LUN</v>
      </c>
      <c r="F493">
        <v>5016</v>
      </c>
      <c r="G493">
        <v>860</v>
      </c>
      <c r="H493">
        <v>11681</v>
      </c>
      <c r="I493">
        <v>17557</v>
      </c>
    </row>
    <row r="494" spans="1:9" x14ac:dyDescent="0.2">
      <c r="A494" s="6" t="s">
        <v>655</v>
      </c>
      <c r="B494">
        <f>VLOOKUP($A494,'Formatted Plaintext'!$A:$E,2,FALSE)</f>
        <v>21</v>
      </c>
      <c r="C494" t="str">
        <f>VLOOKUP($A494,'Formatted Plaintext'!$A:$E,3,FALSE)</f>
        <v>Winnacunnet SAU Office</v>
      </c>
      <c r="D494" t="str">
        <f>VLOOKUP($A494,'Formatted Plaintext'!$A:$E,4,FALSE)</f>
        <v>1/1/2018</v>
      </c>
      <c r="E494" t="str">
        <f>VLOOKUP($A494,'Formatted Plaintext'!$A:$E,5,FALSE)</f>
        <v>MLK</v>
      </c>
      <c r="F494">
        <v>1</v>
      </c>
      <c r="G494">
        <v>0</v>
      </c>
      <c r="H494">
        <v>320</v>
      </c>
      <c r="I494">
        <v>321</v>
      </c>
    </row>
    <row r="495" spans="1:9" x14ac:dyDescent="0.2">
      <c r="A495" s="6" t="s">
        <v>656</v>
      </c>
      <c r="B495">
        <f>VLOOKUP($A495,'Formatted Plaintext'!$A:$E,2,FALSE)</f>
        <v>21</v>
      </c>
      <c r="C495" t="str">
        <f>VLOOKUP($A495,'Formatted Plaintext'!$A:$E,3,FALSE)</f>
        <v>Winnacunnet SAU Office</v>
      </c>
      <c r="D495" t="str">
        <f>VLOOKUP($A495,'Formatted Plaintext'!$A:$E,4,FALSE)</f>
        <v>1/1/2018</v>
      </c>
      <c r="E495" t="str">
        <f>VLOOKUP($A495,'Formatted Plaintext'!$A:$E,5,FALSE)</f>
        <v>SNBrk</v>
      </c>
      <c r="F495">
        <v>1735</v>
      </c>
      <c r="G495">
        <v>224</v>
      </c>
      <c r="H495">
        <v>1265</v>
      </c>
      <c r="I495">
        <v>3224</v>
      </c>
    </row>
    <row r="496" spans="1:9" x14ac:dyDescent="0.2">
      <c r="A496" s="6" t="s">
        <v>657</v>
      </c>
      <c r="B496">
        <f>VLOOKUP($A496,'Formatted Plaintext'!$A:$E,2,FALSE)</f>
        <v>21</v>
      </c>
      <c r="C496" t="str">
        <f>VLOOKUP($A496,'Formatted Plaintext'!$A:$E,3,FALSE)</f>
        <v>Winnacunnet SAU Office</v>
      </c>
      <c r="D496" t="str">
        <f>VLOOKUP($A496,'Formatted Plaintext'!$A:$E,4,FALSE)</f>
        <v>1/1/2018</v>
      </c>
      <c r="E496" t="str">
        <f>VLOOKUP($A496,'Formatted Plaintext'!$A:$E,5,FALSE)</f>
        <v>SP2</v>
      </c>
      <c r="F496">
        <v>991</v>
      </c>
      <c r="G496">
        <v>0</v>
      </c>
      <c r="H496">
        <v>0</v>
      </c>
      <c r="I496">
        <v>991</v>
      </c>
    </row>
    <row r="497" spans="1:9" x14ac:dyDescent="0.2">
      <c r="A497" s="6" t="s">
        <v>658</v>
      </c>
      <c r="B497">
        <f>VLOOKUP($A497,'Formatted Plaintext'!$A:$E,2,FALSE)</f>
        <v>21</v>
      </c>
      <c r="C497" t="str">
        <f>VLOOKUP($A497,'Formatted Plaintext'!$A:$E,3,FALSE)</f>
        <v>Winnacunnet SAU Office</v>
      </c>
      <c r="D497" t="str">
        <f>VLOOKUP($A497,'Formatted Plaintext'!$A:$E,4,FALSE)</f>
        <v>1/1/2018</v>
      </c>
      <c r="E497" t="str">
        <f>VLOOKUP($A497,'Formatted Plaintext'!$A:$E,5,FALSE)</f>
        <v>SUP</v>
      </c>
      <c r="F497">
        <v>991</v>
      </c>
      <c r="G497">
        <v>0</v>
      </c>
      <c r="H497">
        <v>0</v>
      </c>
      <c r="I497">
        <v>991</v>
      </c>
    </row>
    <row r="498" spans="1:9" x14ac:dyDescent="0.2">
      <c r="A498" s="6" t="s">
        <v>659</v>
      </c>
      <c r="B498">
        <f>VLOOKUP($A498,'Formatted Plaintext'!$A:$E,2,FALSE)</f>
        <v>21</v>
      </c>
      <c r="C498" t="str">
        <f>VLOOKUP($A498,'Formatted Plaintext'!$A:$E,3,FALSE)</f>
        <v>Winnacunnet SAU Office</v>
      </c>
      <c r="D498" t="str">
        <f>VLOOKUP($A498,'Formatted Plaintext'!$A:$E,4,FALSE)</f>
        <v>10/1/2017</v>
      </c>
      <c r="E498" t="str">
        <f>VLOOKUP($A498,'Formatted Plaintext'!$A:$E,5,FALSE)</f>
        <v>BRK</v>
      </c>
      <c r="F498">
        <v>942</v>
      </c>
      <c r="G498">
        <v>176</v>
      </c>
      <c r="H498">
        <v>792</v>
      </c>
      <c r="I498">
        <v>1910</v>
      </c>
    </row>
    <row r="499" spans="1:9" x14ac:dyDescent="0.2">
      <c r="A499" s="6" t="s">
        <v>660</v>
      </c>
      <c r="B499">
        <f>VLOOKUP($A499,'Formatted Plaintext'!$A:$E,2,FALSE)</f>
        <v>21</v>
      </c>
      <c r="C499" t="str">
        <f>VLOOKUP($A499,'Formatted Plaintext'!$A:$E,3,FALSE)</f>
        <v>Winnacunnet SAU Office</v>
      </c>
      <c r="D499" t="str">
        <f>VLOOKUP($A499,'Formatted Plaintext'!$A:$E,4,FALSE)</f>
        <v>10/1/2017</v>
      </c>
      <c r="E499" t="str">
        <f>VLOOKUP($A499,'Formatted Plaintext'!$A:$E,5,FALSE)</f>
        <v>LUN</v>
      </c>
      <c r="F499">
        <v>5722</v>
      </c>
      <c r="G499">
        <v>966</v>
      </c>
      <c r="H499">
        <v>12815</v>
      </c>
      <c r="I499">
        <v>19503</v>
      </c>
    </row>
    <row r="500" spans="1:9" x14ac:dyDescent="0.2">
      <c r="A500" s="6" t="s">
        <v>661</v>
      </c>
      <c r="B500">
        <f>VLOOKUP($A500,'Formatted Plaintext'!$A:$E,2,FALSE)</f>
        <v>21</v>
      </c>
      <c r="C500" t="str">
        <f>VLOOKUP($A500,'Formatted Plaintext'!$A:$E,3,FALSE)</f>
        <v>Winnacunnet SAU Office</v>
      </c>
      <c r="D500" t="str">
        <f>VLOOKUP($A500,'Formatted Plaintext'!$A:$E,4,FALSE)</f>
        <v>10/1/2017</v>
      </c>
      <c r="E500" t="str">
        <f>VLOOKUP($A500,'Formatted Plaintext'!$A:$E,5,FALSE)</f>
        <v>MLK</v>
      </c>
      <c r="F500">
        <v>20</v>
      </c>
      <c r="G500">
        <v>0</v>
      </c>
      <c r="H500">
        <v>336</v>
      </c>
      <c r="I500">
        <v>356</v>
      </c>
    </row>
    <row r="501" spans="1:9" x14ac:dyDescent="0.2">
      <c r="A501" s="6" t="s">
        <v>662</v>
      </c>
      <c r="B501">
        <f>VLOOKUP($A501,'Formatted Plaintext'!$A:$E,2,FALSE)</f>
        <v>21</v>
      </c>
      <c r="C501" t="str">
        <f>VLOOKUP($A501,'Formatted Plaintext'!$A:$E,3,FALSE)</f>
        <v>Winnacunnet SAU Office</v>
      </c>
      <c r="D501" t="str">
        <f>VLOOKUP($A501,'Formatted Plaintext'!$A:$E,4,FALSE)</f>
        <v>10/1/2017</v>
      </c>
      <c r="E501" t="str">
        <f>VLOOKUP($A501,'Formatted Plaintext'!$A:$E,5,FALSE)</f>
        <v>SNBrk</v>
      </c>
      <c r="F501">
        <v>2063</v>
      </c>
      <c r="G501">
        <v>246</v>
      </c>
      <c r="H501">
        <v>1556</v>
      </c>
      <c r="I501">
        <v>3865</v>
      </c>
    </row>
    <row r="502" spans="1:9" x14ac:dyDescent="0.2">
      <c r="A502" s="6" t="s">
        <v>663</v>
      </c>
      <c r="B502">
        <f>VLOOKUP($A502,'Formatted Plaintext'!$A:$E,2,FALSE)</f>
        <v>21</v>
      </c>
      <c r="C502" t="str">
        <f>VLOOKUP($A502,'Formatted Plaintext'!$A:$E,3,FALSE)</f>
        <v>Winnacunnet SAU Office</v>
      </c>
      <c r="D502" t="str">
        <f>VLOOKUP($A502,'Formatted Plaintext'!$A:$E,4,FALSE)</f>
        <v>10/1/2017</v>
      </c>
      <c r="E502" t="str">
        <f>VLOOKUP($A502,'Formatted Plaintext'!$A:$E,5,FALSE)</f>
        <v>SP2</v>
      </c>
      <c r="F502">
        <v>1138</v>
      </c>
      <c r="G502">
        <v>0</v>
      </c>
      <c r="H502">
        <v>0</v>
      </c>
      <c r="I502">
        <v>1138</v>
      </c>
    </row>
    <row r="503" spans="1:9" x14ac:dyDescent="0.2">
      <c r="A503" s="6" t="s">
        <v>664</v>
      </c>
      <c r="B503">
        <f>VLOOKUP($A503,'Formatted Plaintext'!$A:$E,2,FALSE)</f>
        <v>21</v>
      </c>
      <c r="C503" t="str">
        <f>VLOOKUP($A503,'Formatted Plaintext'!$A:$E,3,FALSE)</f>
        <v>Winnacunnet SAU Office</v>
      </c>
      <c r="D503" t="str">
        <f>VLOOKUP($A503,'Formatted Plaintext'!$A:$E,4,FALSE)</f>
        <v>10/1/2017</v>
      </c>
      <c r="E503" t="str">
        <f>VLOOKUP($A503,'Formatted Plaintext'!$A:$E,5,FALSE)</f>
        <v>SUP</v>
      </c>
      <c r="F503">
        <v>1138</v>
      </c>
      <c r="G503">
        <v>0</v>
      </c>
      <c r="H503">
        <v>0</v>
      </c>
      <c r="I503">
        <v>1138</v>
      </c>
    </row>
    <row r="504" spans="1:9" x14ac:dyDescent="0.2">
      <c r="A504" s="6" t="s">
        <v>665</v>
      </c>
      <c r="B504">
        <f>VLOOKUP($A504,'Formatted Plaintext'!$A:$E,2,FALSE)</f>
        <v>21</v>
      </c>
      <c r="C504" t="str">
        <f>VLOOKUP($A504,'Formatted Plaintext'!$A:$E,3,FALSE)</f>
        <v>Winnacunnet SAU Office</v>
      </c>
      <c r="D504" t="str">
        <f>VLOOKUP($A504,'Formatted Plaintext'!$A:$E,4,FALSE)</f>
        <v>11/1/2017</v>
      </c>
      <c r="E504" t="str">
        <f>VLOOKUP($A504,'Formatted Plaintext'!$A:$E,5,FALSE)</f>
        <v>BRK</v>
      </c>
      <c r="F504">
        <v>870</v>
      </c>
      <c r="G504">
        <v>153</v>
      </c>
      <c r="H504">
        <v>821</v>
      </c>
      <c r="I504">
        <v>1844</v>
      </c>
    </row>
    <row r="505" spans="1:9" x14ac:dyDescent="0.2">
      <c r="A505" s="6" t="s">
        <v>666</v>
      </c>
      <c r="B505">
        <f>VLOOKUP($A505,'Formatted Plaintext'!$A:$E,2,FALSE)</f>
        <v>21</v>
      </c>
      <c r="C505" t="str">
        <f>VLOOKUP($A505,'Formatted Plaintext'!$A:$E,3,FALSE)</f>
        <v>Winnacunnet SAU Office</v>
      </c>
      <c r="D505" t="str">
        <f>VLOOKUP($A505,'Formatted Plaintext'!$A:$E,4,FALSE)</f>
        <v>11/1/2017</v>
      </c>
      <c r="E505" t="str">
        <f>VLOOKUP($A505,'Formatted Plaintext'!$A:$E,5,FALSE)</f>
        <v>LUN</v>
      </c>
      <c r="F505">
        <v>4994</v>
      </c>
      <c r="G505">
        <v>856</v>
      </c>
      <c r="H505">
        <v>12073</v>
      </c>
      <c r="I505">
        <v>17923</v>
      </c>
    </row>
    <row r="506" spans="1:9" x14ac:dyDescent="0.2">
      <c r="A506" s="6" t="s">
        <v>667</v>
      </c>
      <c r="B506">
        <f>VLOOKUP($A506,'Formatted Plaintext'!$A:$E,2,FALSE)</f>
        <v>21</v>
      </c>
      <c r="C506" t="str">
        <f>VLOOKUP($A506,'Formatted Plaintext'!$A:$E,3,FALSE)</f>
        <v>Winnacunnet SAU Office</v>
      </c>
      <c r="D506" t="str">
        <f>VLOOKUP($A506,'Formatted Plaintext'!$A:$E,4,FALSE)</f>
        <v>11/1/2017</v>
      </c>
      <c r="E506" t="str">
        <f>VLOOKUP($A506,'Formatted Plaintext'!$A:$E,5,FALSE)</f>
        <v>MLK</v>
      </c>
      <c r="F506">
        <v>18</v>
      </c>
      <c r="G506">
        <v>0</v>
      </c>
      <c r="H506">
        <v>267</v>
      </c>
      <c r="I506">
        <v>285</v>
      </c>
    </row>
    <row r="507" spans="1:9" x14ac:dyDescent="0.2">
      <c r="A507" s="6" t="s">
        <v>668</v>
      </c>
      <c r="B507">
        <f>VLOOKUP($A507,'Formatted Plaintext'!$A:$E,2,FALSE)</f>
        <v>21</v>
      </c>
      <c r="C507" t="str">
        <f>VLOOKUP($A507,'Formatted Plaintext'!$A:$E,3,FALSE)</f>
        <v>Winnacunnet SAU Office</v>
      </c>
      <c r="D507" t="str">
        <f>VLOOKUP($A507,'Formatted Plaintext'!$A:$E,4,FALSE)</f>
        <v>11/1/2017</v>
      </c>
      <c r="E507" t="str">
        <f>VLOOKUP($A507,'Formatted Plaintext'!$A:$E,5,FALSE)</f>
        <v>SNBrk</v>
      </c>
      <c r="F507">
        <v>1832</v>
      </c>
      <c r="G507">
        <v>234</v>
      </c>
      <c r="H507">
        <v>1445</v>
      </c>
      <c r="I507">
        <v>3511</v>
      </c>
    </row>
    <row r="508" spans="1:9" x14ac:dyDescent="0.2">
      <c r="A508" s="6" t="s">
        <v>669</v>
      </c>
      <c r="B508">
        <f>VLOOKUP($A508,'Formatted Plaintext'!$A:$E,2,FALSE)</f>
        <v>21</v>
      </c>
      <c r="C508" t="str">
        <f>VLOOKUP($A508,'Formatted Plaintext'!$A:$E,3,FALSE)</f>
        <v>Winnacunnet SAU Office</v>
      </c>
      <c r="D508" t="str">
        <f>VLOOKUP($A508,'Formatted Plaintext'!$A:$E,4,FALSE)</f>
        <v>11/1/2017</v>
      </c>
      <c r="E508" t="str">
        <f>VLOOKUP($A508,'Formatted Plaintext'!$A:$E,5,FALSE)</f>
        <v>SP2</v>
      </c>
      <c r="F508">
        <v>969</v>
      </c>
      <c r="G508">
        <v>0</v>
      </c>
      <c r="H508">
        <v>0</v>
      </c>
      <c r="I508">
        <v>969</v>
      </c>
    </row>
    <row r="509" spans="1:9" x14ac:dyDescent="0.2">
      <c r="A509" s="6" t="s">
        <v>670</v>
      </c>
      <c r="B509">
        <f>VLOOKUP($A509,'Formatted Plaintext'!$A:$E,2,FALSE)</f>
        <v>21</v>
      </c>
      <c r="C509" t="str">
        <f>VLOOKUP($A509,'Formatted Plaintext'!$A:$E,3,FALSE)</f>
        <v>Winnacunnet SAU Office</v>
      </c>
      <c r="D509" t="str">
        <f>VLOOKUP($A509,'Formatted Plaintext'!$A:$E,4,FALSE)</f>
        <v>11/1/2017</v>
      </c>
      <c r="E509" t="str">
        <f>VLOOKUP($A509,'Formatted Plaintext'!$A:$E,5,FALSE)</f>
        <v>SUP</v>
      </c>
      <c r="F509">
        <v>969</v>
      </c>
      <c r="G509">
        <v>0</v>
      </c>
      <c r="H509">
        <v>0</v>
      </c>
      <c r="I509">
        <v>969</v>
      </c>
    </row>
    <row r="510" spans="1:9" x14ac:dyDescent="0.2">
      <c r="A510" s="6" t="s">
        <v>671</v>
      </c>
      <c r="B510">
        <f>VLOOKUP($A510,'Formatted Plaintext'!$A:$E,2,FALSE)</f>
        <v>21</v>
      </c>
      <c r="C510" t="str">
        <f>VLOOKUP($A510,'Formatted Plaintext'!$A:$E,3,FALSE)</f>
        <v>Winnacunnet SAU Office</v>
      </c>
      <c r="D510" t="str">
        <f>VLOOKUP($A510,'Formatted Plaintext'!$A:$E,4,FALSE)</f>
        <v>12/1/2017</v>
      </c>
      <c r="E510" t="str">
        <f>VLOOKUP($A510,'Formatted Plaintext'!$A:$E,5,FALSE)</f>
        <v>BRK</v>
      </c>
      <c r="F510">
        <v>803</v>
      </c>
      <c r="G510">
        <v>132</v>
      </c>
      <c r="H510">
        <v>713</v>
      </c>
      <c r="I510">
        <v>1648</v>
      </c>
    </row>
    <row r="511" spans="1:9" x14ac:dyDescent="0.2">
      <c r="A511" s="6" t="s">
        <v>672</v>
      </c>
      <c r="B511">
        <f>VLOOKUP($A511,'Formatted Plaintext'!$A:$E,2,FALSE)</f>
        <v>21</v>
      </c>
      <c r="C511" t="str">
        <f>VLOOKUP($A511,'Formatted Plaintext'!$A:$E,3,FALSE)</f>
        <v>Winnacunnet SAU Office</v>
      </c>
      <c r="D511" t="str">
        <f>VLOOKUP($A511,'Formatted Plaintext'!$A:$E,4,FALSE)</f>
        <v>12/1/2017</v>
      </c>
      <c r="E511" t="str">
        <f>VLOOKUP($A511,'Formatted Plaintext'!$A:$E,5,FALSE)</f>
        <v>LUN</v>
      </c>
      <c r="F511">
        <v>4441</v>
      </c>
      <c r="G511">
        <v>753</v>
      </c>
      <c r="H511">
        <v>10558</v>
      </c>
      <c r="I511">
        <v>15752</v>
      </c>
    </row>
    <row r="512" spans="1:9" x14ac:dyDescent="0.2">
      <c r="A512" s="6" t="s">
        <v>673</v>
      </c>
      <c r="B512">
        <f>VLOOKUP($A512,'Formatted Plaintext'!$A:$E,2,FALSE)</f>
        <v>21</v>
      </c>
      <c r="C512" t="str">
        <f>VLOOKUP($A512,'Formatted Plaintext'!$A:$E,3,FALSE)</f>
        <v>Winnacunnet SAU Office</v>
      </c>
      <c r="D512" t="str">
        <f>VLOOKUP($A512,'Formatted Plaintext'!$A:$E,4,FALSE)</f>
        <v>12/1/2017</v>
      </c>
      <c r="E512" t="str">
        <f>VLOOKUP($A512,'Formatted Plaintext'!$A:$E,5,FALSE)</f>
        <v>MLK</v>
      </c>
      <c r="F512">
        <v>16</v>
      </c>
      <c r="G512">
        <v>0</v>
      </c>
      <c r="H512">
        <v>307</v>
      </c>
      <c r="I512">
        <v>323</v>
      </c>
    </row>
    <row r="513" spans="1:9" x14ac:dyDescent="0.2">
      <c r="A513" s="6" t="s">
        <v>674</v>
      </c>
      <c r="B513">
        <f>VLOOKUP($A513,'Formatted Plaintext'!$A:$E,2,FALSE)</f>
        <v>21</v>
      </c>
      <c r="C513" t="str">
        <f>VLOOKUP($A513,'Formatted Plaintext'!$A:$E,3,FALSE)</f>
        <v>Winnacunnet SAU Office</v>
      </c>
      <c r="D513" t="str">
        <f>VLOOKUP($A513,'Formatted Plaintext'!$A:$E,4,FALSE)</f>
        <v>12/1/2017</v>
      </c>
      <c r="E513" t="str">
        <f>VLOOKUP($A513,'Formatted Plaintext'!$A:$E,5,FALSE)</f>
        <v>SNBrk</v>
      </c>
      <c r="F513">
        <v>1622</v>
      </c>
      <c r="G513">
        <v>189</v>
      </c>
      <c r="H513">
        <v>1204</v>
      </c>
      <c r="I513">
        <v>3015</v>
      </c>
    </row>
    <row r="514" spans="1:9" x14ac:dyDescent="0.2">
      <c r="A514" s="6" t="s">
        <v>675</v>
      </c>
      <c r="B514">
        <f>VLOOKUP($A514,'Formatted Plaintext'!$A:$E,2,FALSE)</f>
        <v>21</v>
      </c>
      <c r="C514" t="str">
        <f>VLOOKUP($A514,'Formatted Plaintext'!$A:$E,3,FALSE)</f>
        <v>Winnacunnet SAU Office</v>
      </c>
      <c r="D514" t="str">
        <f>VLOOKUP($A514,'Formatted Plaintext'!$A:$E,4,FALSE)</f>
        <v>12/1/2017</v>
      </c>
      <c r="E514" t="str">
        <f>VLOOKUP($A514,'Formatted Plaintext'!$A:$E,5,FALSE)</f>
        <v>SP2</v>
      </c>
      <c r="F514">
        <v>824</v>
      </c>
      <c r="G514">
        <v>0</v>
      </c>
      <c r="H514">
        <v>0</v>
      </c>
      <c r="I514">
        <v>824</v>
      </c>
    </row>
    <row r="515" spans="1:9" x14ac:dyDescent="0.2">
      <c r="A515" s="6" t="s">
        <v>676</v>
      </c>
      <c r="B515">
        <f>VLOOKUP($A515,'Formatted Plaintext'!$A:$E,2,FALSE)</f>
        <v>21</v>
      </c>
      <c r="C515" t="str">
        <f>VLOOKUP($A515,'Formatted Plaintext'!$A:$E,3,FALSE)</f>
        <v>Winnacunnet SAU Office</v>
      </c>
      <c r="D515" t="str">
        <f>VLOOKUP($A515,'Formatted Plaintext'!$A:$E,4,FALSE)</f>
        <v>12/1/2017</v>
      </c>
      <c r="E515" t="str">
        <f>VLOOKUP($A515,'Formatted Plaintext'!$A:$E,5,FALSE)</f>
        <v>SUP</v>
      </c>
      <c r="F515">
        <v>824</v>
      </c>
      <c r="G515">
        <v>0</v>
      </c>
      <c r="H515">
        <v>0</v>
      </c>
      <c r="I515">
        <v>824</v>
      </c>
    </row>
    <row r="516" spans="1:9" x14ac:dyDescent="0.2">
      <c r="A516" s="6" t="s">
        <v>677</v>
      </c>
      <c r="B516">
        <f>VLOOKUP($A516,'Formatted Plaintext'!$A:$E,2,FALSE)</f>
        <v>2</v>
      </c>
      <c r="C516" t="str">
        <f>VLOOKUP($A516,'Formatted Plaintext'!$A:$E,3,FALSE)</f>
        <v>Inter-Lakes Cooperative SAU Office</v>
      </c>
      <c r="D516" t="str">
        <f>VLOOKUP($A516,'Formatted Plaintext'!$A:$E,4,FALSE)</f>
        <v>12/1/2017</v>
      </c>
      <c r="E516" t="str">
        <f>VLOOKUP($A516,'Formatted Plaintext'!$A:$E,5,FALSE)</f>
        <v>BRK</v>
      </c>
      <c r="F516">
        <v>438</v>
      </c>
      <c r="G516">
        <v>83</v>
      </c>
      <c r="H516">
        <v>153</v>
      </c>
      <c r="I516">
        <v>674</v>
      </c>
    </row>
    <row r="517" spans="1:9" x14ac:dyDescent="0.2">
      <c r="A517" s="6" t="s">
        <v>678</v>
      </c>
      <c r="B517">
        <f>VLOOKUP($A517,'Formatted Plaintext'!$A:$E,2,FALSE)</f>
        <v>2</v>
      </c>
      <c r="C517" t="str">
        <f>VLOOKUP($A517,'Formatted Plaintext'!$A:$E,3,FALSE)</f>
        <v>Inter-Lakes Cooperative SAU Office</v>
      </c>
      <c r="D517" t="str">
        <f>VLOOKUP($A517,'Formatted Plaintext'!$A:$E,4,FALSE)</f>
        <v>12/1/2017</v>
      </c>
      <c r="E517" t="str">
        <f>VLOOKUP($A517,'Formatted Plaintext'!$A:$E,5,FALSE)</f>
        <v>LUN</v>
      </c>
      <c r="F517">
        <v>3847</v>
      </c>
      <c r="G517">
        <v>513</v>
      </c>
      <c r="H517">
        <v>4256</v>
      </c>
      <c r="I517">
        <v>8616</v>
      </c>
    </row>
    <row r="518" spans="1:9" x14ac:dyDescent="0.2">
      <c r="A518" s="6" t="s">
        <v>679</v>
      </c>
      <c r="B518">
        <f>VLOOKUP($A518,'Formatted Plaintext'!$A:$E,2,FALSE)</f>
        <v>2</v>
      </c>
      <c r="C518" t="str">
        <f>VLOOKUP($A518,'Formatted Plaintext'!$A:$E,3,FALSE)</f>
        <v>Inter-Lakes Cooperative SAU Office</v>
      </c>
      <c r="D518" t="str">
        <f>VLOOKUP($A518,'Formatted Plaintext'!$A:$E,4,FALSE)</f>
        <v>12/1/2017</v>
      </c>
      <c r="E518" t="str">
        <f>VLOOKUP($A518,'Formatted Plaintext'!$A:$E,5,FALSE)</f>
        <v>SNBrk</v>
      </c>
      <c r="F518">
        <v>1381</v>
      </c>
      <c r="G518">
        <v>113</v>
      </c>
      <c r="H518">
        <v>479</v>
      </c>
      <c r="I518">
        <v>1973</v>
      </c>
    </row>
    <row r="519" spans="1:9" x14ac:dyDescent="0.2">
      <c r="A519" s="6" t="s">
        <v>680</v>
      </c>
      <c r="B519">
        <f>VLOOKUP($A519,'Formatted Plaintext'!$A:$E,2,FALSE)</f>
        <v>21</v>
      </c>
      <c r="C519" t="str">
        <f>VLOOKUP($A519,'Formatted Plaintext'!$A:$E,3,FALSE)</f>
        <v>Winnacunnet SAU Office</v>
      </c>
      <c r="D519" t="str">
        <f>VLOOKUP($A519,'Formatted Plaintext'!$A:$E,4,FALSE)</f>
        <v>2/1/2018</v>
      </c>
      <c r="E519" t="str">
        <f>VLOOKUP($A519,'Formatted Plaintext'!$A:$E,5,FALSE)</f>
        <v>BRK</v>
      </c>
      <c r="F519">
        <v>911</v>
      </c>
      <c r="G519">
        <v>126</v>
      </c>
      <c r="H519">
        <v>845</v>
      </c>
      <c r="I519">
        <v>1882</v>
      </c>
    </row>
    <row r="520" spans="1:9" x14ac:dyDescent="0.2">
      <c r="A520" s="6" t="s">
        <v>681</v>
      </c>
      <c r="B520">
        <f>VLOOKUP($A520,'Formatted Plaintext'!$A:$E,2,FALSE)</f>
        <v>21</v>
      </c>
      <c r="C520" t="str">
        <f>VLOOKUP($A520,'Formatted Plaintext'!$A:$E,3,FALSE)</f>
        <v>Winnacunnet SAU Office</v>
      </c>
      <c r="D520" t="str">
        <f>VLOOKUP($A520,'Formatted Plaintext'!$A:$E,4,FALSE)</f>
        <v>2/1/2018</v>
      </c>
      <c r="E520" t="str">
        <f>VLOOKUP($A520,'Formatted Plaintext'!$A:$E,5,FALSE)</f>
        <v>LUN</v>
      </c>
      <c r="F520">
        <v>4565</v>
      </c>
      <c r="G520">
        <v>771</v>
      </c>
      <c r="H520">
        <v>11100</v>
      </c>
      <c r="I520">
        <v>16436</v>
      </c>
    </row>
    <row r="521" spans="1:9" x14ac:dyDescent="0.2">
      <c r="A521" s="6" t="s">
        <v>682</v>
      </c>
      <c r="B521">
        <f>VLOOKUP($A521,'Formatted Plaintext'!$A:$E,2,FALSE)</f>
        <v>21</v>
      </c>
      <c r="C521" t="str">
        <f>VLOOKUP($A521,'Formatted Plaintext'!$A:$E,3,FALSE)</f>
        <v>Winnacunnet SAU Office</v>
      </c>
      <c r="D521" t="str">
        <f>VLOOKUP($A521,'Formatted Plaintext'!$A:$E,4,FALSE)</f>
        <v>2/1/2018</v>
      </c>
      <c r="E521" t="str">
        <f>VLOOKUP($A521,'Formatted Plaintext'!$A:$E,5,FALSE)</f>
        <v>MLK</v>
      </c>
      <c r="F521">
        <v>15</v>
      </c>
      <c r="G521">
        <v>0</v>
      </c>
      <c r="H521">
        <v>229</v>
      </c>
      <c r="I521">
        <v>244</v>
      </c>
    </row>
    <row r="522" spans="1:9" x14ac:dyDescent="0.2">
      <c r="A522" s="6" t="s">
        <v>683</v>
      </c>
      <c r="B522">
        <f>VLOOKUP($A522,'Formatted Plaintext'!$A:$E,2,FALSE)</f>
        <v>21</v>
      </c>
      <c r="C522" t="str">
        <f>VLOOKUP($A522,'Formatted Plaintext'!$A:$E,3,FALSE)</f>
        <v>Winnacunnet SAU Office</v>
      </c>
      <c r="D522" t="str">
        <f>VLOOKUP($A522,'Formatted Plaintext'!$A:$E,4,FALSE)</f>
        <v>2/1/2018</v>
      </c>
      <c r="E522" t="str">
        <f>VLOOKUP($A522,'Formatted Plaintext'!$A:$E,5,FALSE)</f>
        <v>SNBrk</v>
      </c>
      <c r="F522">
        <v>1636</v>
      </c>
      <c r="G522">
        <v>218</v>
      </c>
      <c r="H522">
        <v>1190</v>
      </c>
      <c r="I522">
        <v>3044</v>
      </c>
    </row>
    <row r="523" spans="1:9" x14ac:dyDescent="0.2">
      <c r="A523" s="6" t="s">
        <v>684</v>
      </c>
      <c r="B523">
        <f>VLOOKUP($A523,'Formatted Plaintext'!$A:$E,2,FALSE)</f>
        <v>21</v>
      </c>
      <c r="C523" t="str">
        <f>VLOOKUP($A523,'Formatted Plaintext'!$A:$E,3,FALSE)</f>
        <v>Winnacunnet SAU Office</v>
      </c>
      <c r="D523" t="str">
        <f>VLOOKUP($A523,'Formatted Plaintext'!$A:$E,4,FALSE)</f>
        <v>2/1/2018</v>
      </c>
      <c r="E523" t="str">
        <f>VLOOKUP($A523,'Formatted Plaintext'!$A:$E,5,FALSE)</f>
        <v>SP2</v>
      </c>
      <c r="F523">
        <v>1062</v>
      </c>
      <c r="G523">
        <v>0</v>
      </c>
      <c r="H523">
        <v>0</v>
      </c>
      <c r="I523">
        <v>1062</v>
      </c>
    </row>
    <row r="524" spans="1:9" x14ac:dyDescent="0.2">
      <c r="A524" s="6" t="s">
        <v>685</v>
      </c>
      <c r="B524">
        <f>VLOOKUP($A524,'Formatted Plaintext'!$A:$E,2,FALSE)</f>
        <v>21</v>
      </c>
      <c r="C524" t="str">
        <f>VLOOKUP($A524,'Formatted Plaintext'!$A:$E,3,FALSE)</f>
        <v>Winnacunnet SAU Office</v>
      </c>
      <c r="D524" t="str">
        <f>VLOOKUP($A524,'Formatted Plaintext'!$A:$E,4,FALSE)</f>
        <v>2/1/2018</v>
      </c>
      <c r="E524" t="str">
        <f>VLOOKUP($A524,'Formatted Plaintext'!$A:$E,5,FALSE)</f>
        <v>SUP</v>
      </c>
      <c r="F524">
        <v>1062</v>
      </c>
      <c r="G524">
        <v>0</v>
      </c>
      <c r="H524">
        <v>0</v>
      </c>
      <c r="I524">
        <v>1062</v>
      </c>
    </row>
    <row r="525" spans="1:9" x14ac:dyDescent="0.2">
      <c r="A525" s="6" t="s">
        <v>686</v>
      </c>
      <c r="B525">
        <f>VLOOKUP($A525,'Formatted Plaintext'!$A:$E,2,FALSE)</f>
        <v>21</v>
      </c>
      <c r="C525" t="str">
        <f>VLOOKUP($A525,'Formatted Plaintext'!$A:$E,3,FALSE)</f>
        <v>Winnacunnet SAU Office</v>
      </c>
      <c r="D525" t="str">
        <f>VLOOKUP($A525,'Formatted Plaintext'!$A:$E,4,FALSE)</f>
        <v>3/1/2018</v>
      </c>
      <c r="E525" t="str">
        <f>VLOOKUP($A525,'Formatted Plaintext'!$A:$E,5,FALSE)</f>
        <v>BRK</v>
      </c>
      <c r="F525">
        <v>831</v>
      </c>
      <c r="G525">
        <v>140</v>
      </c>
      <c r="H525">
        <v>884</v>
      </c>
      <c r="I525">
        <v>1855</v>
      </c>
    </row>
    <row r="526" spans="1:9" x14ac:dyDescent="0.2">
      <c r="A526" s="6" t="s">
        <v>687</v>
      </c>
      <c r="B526">
        <f>VLOOKUP($A526,'Formatted Plaintext'!$A:$E,2,FALSE)</f>
        <v>21</v>
      </c>
      <c r="C526" t="str">
        <f>VLOOKUP($A526,'Formatted Plaintext'!$A:$E,3,FALSE)</f>
        <v>Winnacunnet SAU Office</v>
      </c>
      <c r="D526" t="str">
        <f>VLOOKUP($A526,'Formatted Plaintext'!$A:$E,4,FALSE)</f>
        <v>3/1/2018</v>
      </c>
      <c r="E526" t="str">
        <f>VLOOKUP($A526,'Formatted Plaintext'!$A:$E,5,FALSE)</f>
        <v>LUN</v>
      </c>
      <c r="F526">
        <v>4719</v>
      </c>
      <c r="G526">
        <v>783</v>
      </c>
      <c r="H526">
        <v>11304</v>
      </c>
      <c r="I526">
        <v>16806</v>
      </c>
    </row>
    <row r="527" spans="1:9" x14ac:dyDescent="0.2">
      <c r="A527" s="6" t="s">
        <v>688</v>
      </c>
      <c r="B527">
        <f>VLOOKUP($A527,'Formatted Plaintext'!$A:$E,2,FALSE)</f>
        <v>21</v>
      </c>
      <c r="C527" t="str">
        <f>VLOOKUP($A527,'Formatted Plaintext'!$A:$E,3,FALSE)</f>
        <v>Winnacunnet SAU Office</v>
      </c>
      <c r="D527" t="str">
        <f>VLOOKUP($A527,'Formatted Plaintext'!$A:$E,4,FALSE)</f>
        <v>3/1/2018</v>
      </c>
      <c r="E527" t="str">
        <f>VLOOKUP($A527,'Formatted Plaintext'!$A:$E,5,FALSE)</f>
        <v>MLK</v>
      </c>
      <c r="F527">
        <v>0</v>
      </c>
      <c r="G527">
        <v>0</v>
      </c>
      <c r="H527">
        <v>345</v>
      </c>
      <c r="I527">
        <v>345</v>
      </c>
    </row>
    <row r="528" spans="1:9" x14ac:dyDescent="0.2">
      <c r="A528" s="6" t="s">
        <v>689</v>
      </c>
      <c r="B528">
        <f>VLOOKUP($A528,'Formatted Plaintext'!$A:$E,2,FALSE)</f>
        <v>21</v>
      </c>
      <c r="C528" t="str">
        <f>VLOOKUP($A528,'Formatted Plaintext'!$A:$E,3,FALSE)</f>
        <v>Winnacunnet SAU Office</v>
      </c>
      <c r="D528" t="str">
        <f>VLOOKUP($A528,'Formatted Plaintext'!$A:$E,4,FALSE)</f>
        <v>3/1/2018</v>
      </c>
      <c r="E528" t="str">
        <f>VLOOKUP($A528,'Formatted Plaintext'!$A:$E,5,FALSE)</f>
        <v>SNBrk</v>
      </c>
      <c r="F528">
        <v>1641</v>
      </c>
      <c r="G528">
        <v>214</v>
      </c>
      <c r="H528">
        <v>1272</v>
      </c>
      <c r="I528">
        <v>3127</v>
      </c>
    </row>
    <row r="529" spans="1:9" x14ac:dyDescent="0.2">
      <c r="A529" s="6" t="s">
        <v>690</v>
      </c>
      <c r="B529">
        <f>VLOOKUP($A529,'Formatted Plaintext'!$A:$E,2,FALSE)</f>
        <v>21</v>
      </c>
      <c r="C529" t="str">
        <f>VLOOKUP($A529,'Formatted Plaintext'!$A:$E,3,FALSE)</f>
        <v>Winnacunnet SAU Office</v>
      </c>
      <c r="D529" t="str">
        <f>VLOOKUP($A529,'Formatted Plaintext'!$A:$E,4,FALSE)</f>
        <v>3/1/2018</v>
      </c>
      <c r="E529" t="str">
        <f>VLOOKUP($A529,'Formatted Plaintext'!$A:$E,5,FALSE)</f>
        <v>SP2</v>
      </c>
      <c r="F529">
        <v>968</v>
      </c>
      <c r="G529">
        <v>0</v>
      </c>
      <c r="H529">
        <v>0</v>
      </c>
      <c r="I529">
        <v>968</v>
      </c>
    </row>
    <row r="530" spans="1:9" x14ac:dyDescent="0.2">
      <c r="A530" s="6" t="s">
        <v>691</v>
      </c>
      <c r="B530">
        <f>VLOOKUP($A530,'Formatted Plaintext'!$A:$E,2,FALSE)</f>
        <v>21</v>
      </c>
      <c r="C530" t="str">
        <f>VLOOKUP($A530,'Formatted Plaintext'!$A:$E,3,FALSE)</f>
        <v>Winnacunnet SAU Office</v>
      </c>
      <c r="D530" t="str">
        <f>VLOOKUP($A530,'Formatted Plaintext'!$A:$E,4,FALSE)</f>
        <v>3/1/2018</v>
      </c>
      <c r="E530" t="str">
        <f>VLOOKUP($A530,'Formatted Plaintext'!$A:$E,5,FALSE)</f>
        <v>SUP</v>
      </c>
      <c r="F530">
        <v>968</v>
      </c>
      <c r="G530">
        <v>0</v>
      </c>
      <c r="H530">
        <v>0</v>
      </c>
      <c r="I530">
        <v>968</v>
      </c>
    </row>
    <row r="531" spans="1:9" x14ac:dyDescent="0.2">
      <c r="A531" s="6" t="s">
        <v>692</v>
      </c>
      <c r="B531">
        <f>VLOOKUP($A531,'Formatted Plaintext'!$A:$E,2,FALSE)</f>
        <v>21</v>
      </c>
      <c r="C531" t="str">
        <f>VLOOKUP($A531,'Formatted Plaintext'!$A:$E,3,FALSE)</f>
        <v>Winnacunnet SAU Office</v>
      </c>
      <c r="D531" t="str">
        <f>VLOOKUP($A531,'Formatted Plaintext'!$A:$E,4,FALSE)</f>
        <v>4/1/2018</v>
      </c>
      <c r="E531" t="str">
        <f>VLOOKUP($A531,'Formatted Plaintext'!$A:$E,5,FALSE)</f>
        <v>BRK</v>
      </c>
      <c r="F531">
        <v>870</v>
      </c>
      <c r="G531">
        <v>122</v>
      </c>
      <c r="H531">
        <v>829</v>
      </c>
      <c r="I531">
        <v>1821</v>
      </c>
    </row>
    <row r="532" spans="1:9" x14ac:dyDescent="0.2">
      <c r="A532" s="6" t="s">
        <v>693</v>
      </c>
      <c r="B532">
        <f>VLOOKUP($A532,'Formatted Plaintext'!$A:$E,2,FALSE)</f>
        <v>21</v>
      </c>
      <c r="C532" t="str">
        <f>VLOOKUP($A532,'Formatted Plaintext'!$A:$E,3,FALSE)</f>
        <v>Winnacunnet SAU Office</v>
      </c>
      <c r="D532" t="str">
        <f>VLOOKUP($A532,'Formatted Plaintext'!$A:$E,4,FALSE)</f>
        <v>4/1/2018</v>
      </c>
      <c r="E532" t="str">
        <f>VLOOKUP($A532,'Formatted Plaintext'!$A:$E,5,FALSE)</f>
        <v>LUN</v>
      </c>
      <c r="F532">
        <v>4435</v>
      </c>
      <c r="G532">
        <v>712</v>
      </c>
      <c r="H532">
        <v>10255</v>
      </c>
      <c r="I532">
        <v>15402</v>
      </c>
    </row>
    <row r="533" spans="1:9" x14ac:dyDescent="0.2">
      <c r="A533" s="6" t="s">
        <v>694</v>
      </c>
      <c r="B533">
        <f>VLOOKUP($A533,'Formatted Plaintext'!$A:$E,2,FALSE)</f>
        <v>21</v>
      </c>
      <c r="C533" t="str">
        <f>VLOOKUP($A533,'Formatted Plaintext'!$A:$E,3,FALSE)</f>
        <v>Winnacunnet SAU Office</v>
      </c>
      <c r="D533" t="str">
        <f>VLOOKUP($A533,'Formatted Plaintext'!$A:$E,4,FALSE)</f>
        <v>4/1/2018</v>
      </c>
      <c r="E533" t="str">
        <f>VLOOKUP($A533,'Formatted Plaintext'!$A:$E,5,FALSE)</f>
        <v>MLK</v>
      </c>
      <c r="F533">
        <v>16</v>
      </c>
      <c r="G533">
        <v>0</v>
      </c>
      <c r="H533">
        <v>217</v>
      </c>
      <c r="I533">
        <v>233</v>
      </c>
    </row>
    <row r="534" spans="1:9" x14ac:dyDescent="0.2">
      <c r="A534" s="6" t="s">
        <v>695</v>
      </c>
      <c r="B534">
        <f>VLOOKUP($A534,'Formatted Plaintext'!$A:$E,2,FALSE)</f>
        <v>21</v>
      </c>
      <c r="C534" t="str">
        <f>VLOOKUP($A534,'Formatted Plaintext'!$A:$E,3,FALSE)</f>
        <v>Winnacunnet SAU Office</v>
      </c>
      <c r="D534" t="str">
        <f>VLOOKUP($A534,'Formatted Plaintext'!$A:$E,4,FALSE)</f>
        <v>4/1/2018</v>
      </c>
      <c r="E534" t="str">
        <f>VLOOKUP($A534,'Formatted Plaintext'!$A:$E,5,FALSE)</f>
        <v>SNBrk</v>
      </c>
      <c r="F534">
        <v>1638</v>
      </c>
      <c r="G534">
        <v>215</v>
      </c>
      <c r="H534">
        <v>1137</v>
      </c>
      <c r="I534">
        <v>2990</v>
      </c>
    </row>
    <row r="535" spans="1:9" x14ac:dyDescent="0.2">
      <c r="A535" s="6" t="s">
        <v>696</v>
      </c>
      <c r="B535">
        <f>VLOOKUP($A535,'Formatted Plaintext'!$A:$E,2,FALSE)</f>
        <v>21</v>
      </c>
      <c r="C535" t="str">
        <f>VLOOKUP($A535,'Formatted Plaintext'!$A:$E,3,FALSE)</f>
        <v>Winnacunnet SAU Office</v>
      </c>
      <c r="D535" t="str">
        <f>VLOOKUP($A535,'Formatted Plaintext'!$A:$E,4,FALSE)</f>
        <v>4/1/2018</v>
      </c>
      <c r="E535" t="str">
        <f>VLOOKUP($A535,'Formatted Plaintext'!$A:$E,5,FALSE)</f>
        <v>SP2</v>
      </c>
      <c r="F535">
        <v>946</v>
      </c>
      <c r="G535">
        <v>0</v>
      </c>
      <c r="H535">
        <v>0</v>
      </c>
      <c r="I535">
        <v>946</v>
      </c>
    </row>
    <row r="536" spans="1:9" x14ac:dyDescent="0.2">
      <c r="A536" s="6" t="s">
        <v>697</v>
      </c>
      <c r="B536">
        <f>VLOOKUP($A536,'Formatted Plaintext'!$A:$E,2,FALSE)</f>
        <v>21</v>
      </c>
      <c r="C536" t="str">
        <f>VLOOKUP($A536,'Formatted Plaintext'!$A:$E,3,FALSE)</f>
        <v>Winnacunnet SAU Office</v>
      </c>
      <c r="D536" t="str">
        <f>VLOOKUP($A536,'Formatted Plaintext'!$A:$E,4,FALSE)</f>
        <v>4/1/2018</v>
      </c>
      <c r="E536" t="str">
        <f>VLOOKUP($A536,'Formatted Plaintext'!$A:$E,5,FALSE)</f>
        <v>SUP</v>
      </c>
      <c r="F536">
        <v>946</v>
      </c>
      <c r="G536">
        <v>0</v>
      </c>
      <c r="H536">
        <v>0</v>
      </c>
      <c r="I536">
        <v>946</v>
      </c>
    </row>
    <row r="537" spans="1:9" x14ac:dyDescent="0.2">
      <c r="A537" s="6" t="s">
        <v>698</v>
      </c>
      <c r="B537">
        <f>VLOOKUP($A537,'Formatted Plaintext'!$A:$E,2,FALSE)</f>
        <v>21</v>
      </c>
      <c r="C537" t="str">
        <f>VLOOKUP($A537,'Formatted Plaintext'!$A:$E,3,FALSE)</f>
        <v>Winnacunnet SAU Office</v>
      </c>
      <c r="D537" t="str">
        <f>VLOOKUP($A537,'Formatted Plaintext'!$A:$E,4,FALSE)</f>
        <v>5/1/2018</v>
      </c>
      <c r="E537" t="str">
        <f>VLOOKUP($A537,'Formatted Plaintext'!$A:$E,5,FALSE)</f>
        <v>BRK</v>
      </c>
      <c r="F537">
        <v>1232</v>
      </c>
      <c r="G537">
        <v>161</v>
      </c>
      <c r="H537">
        <v>1127</v>
      </c>
      <c r="I537">
        <v>2520</v>
      </c>
    </row>
    <row r="538" spans="1:9" x14ac:dyDescent="0.2">
      <c r="A538" s="6" t="s">
        <v>699</v>
      </c>
      <c r="B538">
        <f>VLOOKUP($A538,'Formatted Plaintext'!$A:$E,2,FALSE)</f>
        <v>21</v>
      </c>
      <c r="C538" t="str">
        <f>VLOOKUP($A538,'Formatted Plaintext'!$A:$E,3,FALSE)</f>
        <v>Winnacunnet SAU Office</v>
      </c>
      <c r="D538" t="str">
        <f>VLOOKUP($A538,'Formatted Plaintext'!$A:$E,4,FALSE)</f>
        <v>5/1/2018</v>
      </c>
      <c r="E538" t="str">
        <f>VLOOKUP($A538,'Formatted Plaintext'!$A:$E,5,FALSE)</f>
        <v>LUN</v>
      </c>
      <c r="F538">
        <v>6166</v>
      </c>
      <c r="G538">
        <v>1017</v>
      </c>
      <c r="H538">
        <v>14697</v>
      </c>
      <c r="I538">
        <v>21880</v>
      </c>
    </row>
    <row r="539" spans="1:9" x14ac:dyDescent="0.2">
      <c r="A539" s="6" t="s">
        <v>700</v>
      </c>
      <c r="B539">
        <f>VLOOKUP($A539,'Formatted Plaintext'!$A:$E,2,FALSE)</f>
        <v>21</v>
      </c>
      <c r="C539" t="str">
        <f>VLOOKUP($A539,'Formatted Plaintext'!$A:$E,3,FALSE)</f>
        <v>Winnacunnet SAU Office</v>
      </c>
      <c r="D539" t="str">
        <f>VLOOKUP($A539,'Formatted Plaintext'!$A:$E,4,FALSE)</f>
        <v>5/1/2018</v>
      </c>
      <c r="E539" t="str">
        <f>VLOOKUP($A539,'Formatted Plaintext'!$A:$E,5,FALSE)</f>
        <v>MLK</v>
      </c>
      <c r="F539">
        <v>22</v>
      </c>
      <c r="G539">
        <v>0</v>
      </c>
      <c r="H539">
        <v>316</v>
      </c>
      <c r="I539">
        <v>338</v>
      </c>
    </row>
    <row r="540" spans="1:9" x14ac:dyDescent="0.2">
      <c r="A540" s="6" t="s">
        <v>701</v>
      </c>
      <c r="B540">
        <f>VLOOKUP($A540,'Formatted Plaintext'!$A:$E,2,FALSE)</f>
        <v>21</v>
      </c>
      <c r="C540" t="str">
        <f>VLOOKUP($A540,'Formatted Plaintext'!$A:$E,3,FALSE)</f>
        <v>Winnacunnet SAU Office</v>
      </c>
      <c r="D540" t="str">
        <f>VLOOKUP($A540,'Formatted Plaintext'!$A:$E,4,FALSE)</f>
        <v>5/1/2018</v>
      </c>
      <c r="E540" t="str">
        <f>VLOOKUP($A540,'Formatted Plaintext'!$A:$E,5,FALSE)</f>
        <v>SNBrk</v>
      </c>
      <c r="F540">
        <v>2325</v>
      </c>
      <c r="G540">
        <v>325</v>
      </c>
      <c r="H540">
        <v>1712</v>
      </c>
      <c r="I540">
        <v>4362</v>
      </c>
    </row>
    <row r="541" spans="1:9" x14ac:dyDescent="0.2">
      <c r="A541" s="6" t="s">
        <v>702</v>
      </c>
      <c r="B541">
        <f>VLOOKUP($A541,'Formatted Plaintext'!$A:$E,2,FALSE)</f>
        <v>21</v>
      </c>
      <c r="C541" t="str">
        <f>VLOOKUP($A541,'Formatted Plaintext'!$A:$E,3,FALSE)</f>
        <v>Winnacunnet SAU Office</v>
      </c>
      <c r="D541" t="str">
        <f>VLOOKUP($A541,'Formatted Plaintext'!$A:$E,4,FALSE)</f>
        <v>5/1/2018</v>
      </c>
      <c r="E541" t="str">
        <f>VLOOKUP($A541,'Formatted Plaintext'!$A:$E,5,FALSE)</f>
        <v>SP2</v>
      </c>
      <c r="F541">
        <v>1032</v>
      </c>
      <c r="G541">
        <v>0</v>
      </c>
      <c r="H541">
        <v>0</v>
      </c>
      <c r="I541">
        <v>1032</v>
      </c>
    </row>
    <row r="542" spans="1:9" x14ac:dyDescent="0.2">
      <c r="A542" s="6" t="s">
        <v>703</v>
      </c>
      <c r="B542">
        <f>VLOOKUP($A542,'Formatted Plaintext'!$A:$E,2,FALSE)</f>
        <v>21</v>
      </c>
      <c r="C542" t="str">
        <f>VLOOKUP($A542,'Formatted Plaintext'!$A:$E,3,FALSE)</f>
        <v>Winnacunnet SAU Office</v>
      </c>
      <c r="D542" t="str">
        <f>VLOOKUP($A542,'Formatted Plaintext'!$A:$E,4,FALSE)</f>
        <v>5/1/2018</v>
      </c>
      <c r="E542" t="str">
        <f>VLOOKUP($A542,'Formatted Plaintext'!$A:$E,5,FALSE)</f>
        <v>SUP</v>
      </c>
      <c r="F542">
        <v>1032</v>
      </c>
      <c r="G542">
        <v>0</v>
      </c>
      <c r="H542">
        <v>0</v>
      </c>
      <c r="I542">
        <v>1032</v>
      </c>
    </row>
    <row r="543" spans="1:9" x14ac:dyDescent="0.2">
      <c r="A543" s="6" t="s">
        <v>704</v>
      </c>
      <c r="B543">
        <f>VLOOKUP($A543,'Formatted Plaintext'!$A:$E,2,FALSE)</f>
        <v>21</v>
      </c>
      <c r="C543" t="str">
        <f>VLOOKUP($A543,'Formatted Plaintext'!$A:$E,3,FALSE)</f>
        <v>Winnacunnet SAU Office</v>
      </c>
      <c r="D543" t="str">
        <f>VLOOKUP($A543,'Formatted Plaintext'!$A:$E,4,FALSE)</f>
        <v>6/1/2018</v>
      </c>
      <c r="E543" t="str">
        <f>VLOOKUP($A543,'Formatted Plaintext'!$A:$E,5,FALSE)</f>
        <v>BRK</v>
      </c>
      <c r="F543">
        <v>649</v>
      </c>
      <c r="G543">
        <v>70</v>
      </c>
      <c r="H543">
        <v>550</v>
      </c>
      <c r="I543">
        <v>1269</v>
      </c>
    </row>
    <row r="544" spans="1:9" x14ac:dyDescent="0.2">
      <c r="A544" s="6" t="s">
        <v>705</v>
      </c>
      <c r="B544">
        <f>VLOOKUP($A544,'Formatted Plaintext'!$A:$E,2,FALSE)</f>
        <v>21</v>
      </c>
      <c r="C544" t="str">
        <f>VLOOKUP($A544,'Formatted Plaintext'!$A:$E,3,FALSE)</f>
        <v>Winnacunnet SAU Office</v>
      </c>
      <c r="D544" t="str">
        <f>VLOOKUP($A544,'Formatted Plaintext'!$A:$E,4,FALSE)</f>
        <v>6/1/2018</v>
      </c>
      <c r="E544" t="str">
        <f>VLOOKUP($A544,'Formatted Plaintext'!$A:$E,5,FALSE)</f>
        <v>LUN</v>
      </c>
      <c r="F544">
        <v>2952</v>
      </c>
      <c r="G544">
        <v>488</v>
      </c>
      <c r="H544">
        <v>7491</v>
      </c>
      <c r="I544">
        <v>10931</v>
      </c>
    </row>
    <row r="545" spans="1:9" x14ac:dyDescent="0.2">
      <c r="A545" s="6" t="s">
        <v>706</v>
      </c>
      <c r="B545">
        <f>VLOOKUP($A545,'Formatted Plaintext'!$A:$E,2,FALSE)</f>
        <v>21</v>
      </c>
      <c r="C545" t="str">
        <f>VLOOKUP($A545,'Formatted Plaintext'!$A:$E,3,FALSE)</f>
        <v>Winnacunnet SAU Office</v>
      </c>
      <c r="D545" t="str">
        <f>VLOOKUP($A545,'Formatted Plaintext'!$A:$E,4,FALSE)</f>
        <v>6/1/2018</v>
      </c>
      <c r="E545" t="str">
        <f>VLOOKUP($A545,'Formatted Plaintext'!$A:$E,5,FALSE)</f>
        <v>MLK</v>
      </c>
      <c r="F545">
        <v>16</v>
      </c>
      <c r="G545">
        <v>0</v>
      </c>
      <c r="H545">
        <v>204</v>
      </c>
      <c r="I545">
        <v>220</v>
      </c>
    </row>
    <row r="546" spans="1:9" x14ac:dyDescent="0.2">
      <c r="A546" s="6" t="s">
        <v>707</v>
      </c>
      <c r="B546">
        <f>VLOOKUP($A546,'Formatted Plaintext'!$A:$E,2,FALSE)</f>
        <v>21</v>
      </c>
      <c r="C546" t="str">
        <f>VLOOKUP($A546,'Formatted Plaintext'!$A:$E,3,FALSE)</f>
        <v>Winnacunnet SAU Office</v>
      </c>
      <c r="D546" t="str">
        <f>VLOOKUP($A546,'Formatted Plaintext'!$A:$E,4,FALSE)</f>
        <v>6/1/2018</v>
      </c>
      <c r="E546" t="str">
        <f>VLOOKUP($A546,'Formatted Plaintext'!$A:$E,5,FALSE)</f>
        <v>SNBrk</v>
      </c>
      <c r="F546">
        <v>1019</v>
      </c>
      <c r="G546">
        <v>171</v>
      </c>
      <c r="H546">
        <v>688</v>
      </c>
      <c r="I546">
        <v>1878</v>
      </c>
    </row>
    <row r="547" spans="1:9" x14ac:dyDescent="0.2">
      <c r="A547" s="6" t="s">
        <v>708</v>
      </c>
      <c r="B547">
        <f>VLOOKUP($A547,'Formatted Plaintext'!$A:$E,2,FALSE)</f>
        <v>21</v>
      </c>
      <c r="C547" t="str">
        <f>VLOOKUP($A547,'Formatted Plaintext'!$A:$E,3,FALSE)</f>
        <v>Winnacunnet SAU Office</v>
      </c>
      <c r="D547" t="str">
        <f>VLOOKUP($A547,'Formatted Plaintext'!$A:$E,4,FALSE)</f>
        <v>8/1/2017</v>
      </c>
      <c r="E547" t="str">
        <f>VLOOKUP($A547,'Formatted Plaintext'!$A:$E,5,FALSE)</f>
        <v>BRK</v>
      </c>
      <c r="F547">
        <v>78</v>
      </c>
      <c r="G547">
        <v>16</v>
      </c>
      <c r="H547">
        <v>106</v>
      </c>
      <c r="I547">
        <v>200</v>
      </c>
    </row>
    <row r="548" spans="1:9" x14ac:dyDescent="0.2">
      <c r="A548" s="6" t="s">
        <v>709</v>
      </c>
      <c r="B548">
        <f>VLOOKUP($A548,'Formatted Plaintext'!$A:$E,2,FALSE)</f>
        <v>21</v>
      </c>
      <c r="C548" t="str">
        <f>VLOOKUP($A548,'Formatted Plaintext'!$A:$E,3,FALSE)</f>
        <v>Winnacunnet SAU Office</v>
      </c>
      <c r="D548" t="str">
        <f>VLOOKUP($A548,'Formatted Plaintext'!$A:$E,4,FALSE)</f>
        <v>8/1/2017</v>
      </c>
      <c r="E548" t="str">
        <f>VLOOKUP($A548,'Formatted Plaintext'!$A:$E,5,FALSE)</f>
        <v>LUN</v>
      </c>
      <c r="F548">
        <v>812</v>
      </c>
      <c r="G548">
        <v>150</v>
      </c>
      <c r="H548">
        <v>1943</v>
      </c>
      <c r="I548">
        <v>2905</v>
      </c>
    </row>
    <row r="549" spans="1:9" x14ac:dyDescent="0.2">
      <c r="A549" s="6" t="s">
        <v>710</v>
      </c>
      <c r="B549">
        <f>VLOOKUP($A549,'Formatted Plaintext'!$A:$E,2,FALSE)</f>
        <v>21</v>
      </c>
      <c r="C549" t="str">
        <f>VLOOKUP($A549,'Formatted Plaintext'!$A:$E,3,FALSE)</f>
        <v>Winnacunnet SAU Office</v>
      </c>
      <c r="D549" t="str">
        <f>VLOOKUP($A549,'Formatted Plaintext'!$A:$E,4,FALSE)</f>
        <v>8/1/2017</v>
      </c>
      <c r="E549" t="str">
        <f>VLOOKUP($A549,'Formatted Plaintext'!$A:$E,5,FALSE)</f>
        <v>MLK</v>
      </c>
      <c r="F549">
        <v>0</v>
      </c>
      <c r="G549">
        <v>0</v>
      </c>
      <c r="H549">
        <v>56</v>
      </c>
      <c r="I549">
        <v>56</v>
      </c>
    </row>
    <row r="550" spans="1:9" x14ac:dyDescent="0.2">
      <c r="A550" s="6" t="s">
        <v>711</v>
      </c>
      <c r="B550">
        <f>VLOOKUP($A550,'Formatted Plaintext'!$A:$E,2,FALSE)</f>
        <v>21</v>
      </c>
      <c r="C550" t="str">
        <f>VLOOKUP($A550,'Formatted Plaintext'!$A:$E,3,FALSE)</f>
        <v>Winnacunnet SAU Office</v>
      </c>
      <c r="D550" t="str">
        <f>VLOOKUP($A550,'Formatted Plaintext'!$A:$E,4,FALSE)</f>
        <v>8/1/2017</v>
      </c>
      <c r="E550" t="str">
        <f>VLOOKUP($A550,'Formatted Plaintext'!$A:$E,5,FALSE)</f>
        <v>SNBrk</v>
      </c>
      <c r="F550">
        <v>164</v>
      </c>
      <c r="G550">
        <v>28</v>
      </c>
      <c r="H550">
        <v>89</v>
      </c>
      <c r="I550">
        <v>281</v>
      </c>
    </row>
    <row r="551" spans="1:9" x14ac:dyDescent="0.2">
      <c r="A551" s="6" t="s">
        <v>712</v>
      </c>
      <c r="B551">
        <f>VLOOKUP($A551,'Formatted Plaintext'!$A:$E,2,FALSE)</f>
        <v>21</v>
      </c>
      <c r="C551" t="str">
        <f>VLOOKUP($A551,'Formatted Plaintext'!$A:$E,3,FALSE)</f>
        <v>Winnacunnet SAU Office</v>
      </c>
      <c r="D551" t="str">
        <f>VLOOKUP($A551,'Formatted Plaintext'!$A:$E,4,FALSE)</f>
        <v>9/1/2017</v>
      </c>
      <c r="E551" t="str">
        <f>VLOOKUP($A551,'Formatted Plaintext'!$A:$E,5,FALSE)</f>
        <v>BRK</v>
      </c>
      <c r="F551">
        <v>841</v>
      </c>
      <c r="G551">
        <v>174</v>
      </c>
      <c r="H551">
        <v>766</v>
      </c>
      <c r="I551">
        <v>1781</v>
      </c>
    </row>
    <row r="552" spans="1:9" x14ac:dyDescent="0.2">
      <c r="A552" s="6" t="s">
        <v>713</v>
      </c>
      <c r="B552">
        <f>VLOOKUP($A552,'Formatted Plaintext'!$A:$E,2,FALSE)</f>
        <v>21</v>
      </c>
      <c r="C552" t="str">
        <f>VLOOKUP($A552,'Formatted Plaintext'!$A:$E,3,FALSE)</f>
        <v>Winnacunnet SAU Office</v>
      </c>
      <c r="D552" t="str">
        <f>VLOOKUP($A552,'Formatted Plaintext'!$A:$E,4,FALSE)</f>
        <v>9/1/2017</v>
      </c>
      <c r="E552" t="str">
        <f>VLOOKUP($A552,'Formatted Plaintext'!$A:$E,5,FALSE)</f>
        <v>LUN</v>
      </c>
      <c r="F552">
        <v>5942</v>
      </c>
      <c r="G552">
        <v>907</v>
      </c>
      <c r="H552">
        <v>12057</v>
      </c>
      <c r="I552">
        <v>18906</v>
      </c>
    </row>
    <row r="553" spans="1:9" x14ac:dyDescent="0.2">
      <c r="A553" s="6" t="s">
        <v>714</v>
      </c>
      <c r="B553">
        <f>VLOOKUP($A553,'Formatted Plaintext'!$A:$E,2,FALSE)</f>
        <v>21</v>
      </c>
      <c r="C553" t="str">
        <f>VLOOKUP($A553,'Formatted Plaintext'!$A:$E,3,FALSE)</f>
        <v>Winnacunnet SAU Office</v>
      </c>
      <c r="D553" t="str">
        <f>VLOOKUP($A553,'Formatted Plaintext'!$A:$E,4,FALSE)</f>
        <v>9/1/2017</v>
      </c>
      <c r="E553" t="str">
        <f>VLOOKUP($A553,'Formatted Plaintext'!$A:$E,5,FALSE)</f>
        <v>MLK</v>
      </c>
      <c r="F553">
        <v>3</v>
      </c>
      <c r="G553">
        <v>0</v>
      </c>
      <c r="H553">
        <v>308</v>
      </c>
      <c r="I553">
        <v>311</v>
      </c>
    </row>
    <row r="554" spans="1:9" x14ac:dyDescent="0.2">
      <c r="A554" s="6" t="s">
        <v>715</v>
      </c>
      <c r="B554">
        <f>VLOOKUP($A554,'Formatted Plaintext'!$A:$E,2,FALSE)</f>
        <v>21</v>
      </c>
      <c r="C554" t="str">
        <f>VLOOKUP($A554,'Formatted Plaintext'!$A:$E,3,FALSE)</f>
        <v>Winnacunnet SAU Office</v>
      </c>
      <c r="D554" t="str">
        <f>VLOOKUP($A554,'Formatted Plaintext'!$A:$E,4,FALSE)</f>
        <v>9/1/2017</v>
      </c>
      <c r="E554" t="str">
        <f>VLOOKUP($A554,'Formatted Plaintext'!$A:$E,5,FALSE)</f>
        <v>SNBrk</v>
      </c>
      <c r="F554">
        <v>1962</v>
      </c>
      <c r="G554">
        <v>10</v>
      </c>
      <c r="H554">
        <v>3231</v>
      </c>
      <c r="I554">
        <v>5203</v>
      </c>
    </row>
    <row r="555" spans="1:9" x14ac:dyDescent="0.2">
      <c r="A555" s="6" t="s">
        <v>716</v>
      </c>
      <c r="B555">
        <f>VLOOKUP($A555,'Formatted Plaintext'!$A:$E,2,FALSE)</f>
        <v>21</v>
      </c>
      <c r="C555" t="str">
        <f>VLOOKUP($A555,'Formatted Plaintext'!$A:$E,3,FALSE)</f>
        <v>Winnacunnet SAU Office</v>
      </c>
      <c r="D555" t="str">
        <f>VLOOKUP($A555,'Formatted Plaintext'!$A:$E,4,FALSE)</f>
        <v>9/1/2017</v>
      </c>
      <c r="E555" t="str">
        <f>VLOOKUP($A555,'Formatted Plaintext'!$A:$E,5,FALSE)</f>
        <v>SP2</v>
      </c>
      <c r="F555">
        <v>527</v>
      </c>
      <c r="G555">
        <v>0</v>
      </c>
      <c r="H555">
        <v>0</v>
      </c>
      <c r="I555">
        <v>527</v>
      </c>
    </row>
    <row r="556" spans="1:9" x14ac:dyDescent="0.2">
      <c r="A556" s="6" t="s">
        <v>717</v>
      </c>
      <c r="B556">
        <f>VLOOKUP($A556,'Formatted Plaintext'!$A:$E,2,FALSE)</f>
        <v>21</v>
      </c>
      <c r="C556" t="str">
        <f>VLOOKUP($A556,'Formatted Plaintext'!$A:$E,3,FALSE)</f>
        <v>Winnacunnet SAU Office</v>
      </c>
      <c r="D556" t="str">
        <f>VLOOKUP($A556,'Formatted Plaintext'!$A:$E,4,FALSE)</f>
        <v>9/1/2017</v>
      </c>
      <c r="E556" t="str">
        <f>VLOOKUP($A556,'Formatted Plaintext'!$A:$E,5,FALSE)</f>
        <v>SUP</v>
      </c>
      <c r="F556">
        <v>527</v>
      </c>
      <c r="G556">
        <v>0</v>
      </c>
      <c r="H556">
        <v>0</v>
      </c>
      <c r="I556">
        <v>527</v>
      </c>
    </row>
    <row r="557" spans="1:9" x14ac:dyDescent="0.2">
      <c r="A557" s="6" t="s">
        <v>718</v>
      </c>
      <c r="B557">
        <f>VLOOKUP($A557,'Formatted Plaintext'!$A:$E,2,FALSE)</f>
        <v>2</v>
      </c>
      <c r="C557" t="str">
        <f>VLOOKUP($A557,'Formatted Plaintext'!$A:$E,3,FALSE)</f>
        <v>Inter-Lakes Cooperative SAU Office</v>
      </c>
      <c r="D557" t="str">
        <f>VLOOKUP($A557,'Formatted Plaintext'!$A:$E,4,FALSE)</f>
        <v>2/1/2018</v>
      </c>
      <c r="E557" t="str">
        <f>VLOOKUP($A557,'Formatted Plaintext'!$A:$E,5,FALSE)</f>
        <v>BRK</v>
      </c>
      <c r="F557">
        <v>456</v>
      </c>
      <c r="G557">
        <v>60</v>
      </c>
      <c r="H557">
        <v>183</v>
      </c>
      <c r="I557">
        <v>699</v>
      </c>
    </row>
    <row r="558" spans="1:9" x14ac:dyDescent="0.2">
      <c r="A558" s="6" t="s">
        <v>719</v>
      </c>
      <c r="B558">
        <f>VLOOKUP($A558,'Formatted Plaintext'!$A:$E,2,FALSE)</f>
        <v>2</v>
      </c>
      <c r="C558" t="str">
        <f>VLOOKUP($A558,'Formatted Plaintext'!$A:$E,3,FALSE)</f>
        <v>Inter-Lakes Cooperative SAU Office</v>
      </c>
      <c r="D558" t="str">
        <f>VLOOKUP($A558,'Formatted Plaintext'!$A:$E,4,FALSE)</f>
        <v>2/1/2018</v>
      </c>
      <c r="E558" t="str">
        <f>VLOOKUP($A558,'Formatted Plaintext'!$A:$E,5,FALSE)</f>
        <v>LUN</v>
      </c>
      <c r="F558">
        <v>4194</v>
      </c>
      <c r="G558">
        <v>568</v>
      </c>
      <c r="H558">
        <v>4624</v>
      </c>
      <c r="I558">
        <v>9386</v>
      </c>
    </row>
    <row r="559" spans="1:9" x14ac:dyDescent="0.2">
      <c r="A559" s="6" t="s">
        <v>720</v>
      </c>
      <c r="B559">
        <f>VLOOKUP($A559,'Formatted Plaintext'!$A:$E,2,FALSE)</f>
        <v>2</v>
      </c>
      <c r="C559" t="str">
        <f>VLOOKUP($A559,'Formatted Plaintext'!$A:$E,3,FALSE)</f>
        <v>Inter-Lakes Cooperative SAU Office</v>
      </c>
      <c r="D559" t="str">
        <f>VLOOKUP($A559,'Formatted Plaintext'!$A:$E,4,FALSE)</f>
        <v>2/1/2018</v>
      </c>
      <c r="E559" t="str">
        <f>VLOOKUP($A559,'Formatted Plaintext'!$A:$E,5,FALSE)</f>
        <v>SNBrk</v>
      </c>
      <c r="F559">
        <v>1465</v>
      </c>
      <c r="G559">
        <v>103</v>
      </c>
      <c r="H559">
        <v>437</v>
      </c>
      <c r="I559">
        <v>2005</v>
      </c>
    </row>
    <row r="560" spans="1:9" x14ac:dyDescent="0.2">
      <c r="A560" s="6" t="s">
        <v>721</v>
      </c>
      <c r="B560">
        <f>VLOOKUP($A560,'Formatted Plaintext'!$A:$E,2,FALSE)</f>
        <v>2</v>
      </c>
      <c r="C560" t="str">
        <f>VLOOKUP($A560,'Formatted Plaintext'!$A:$E,3,FALSE)</f>
        <v>Inter-Lakes Cooperative SAU Office</v>
      </c>
      <c r="D560" t="str">
        <f>VLOOKUP($A560,'Formatted Plaintext'!$A:$E,4,FALSE)</f>
        <v>3/1/2018</v>
      </c>
      <c r="E560" t="str">
        <f>VLOOKUP($A560,'Formatted Plaintext'!$A:$E,5,FALSE)</f>
        <v>BRK</v>
      </c>
      <c r="F560">
        <v>436</v>
      </c>
      <c r="G560">
        <v>71</v>
      </c>
      <c r="H560">
        <v>186</v>
      </c>
      <c r="I560">
        <v>693</v>
      </c>
    </row>
    <row r="561" spans="1:9" x14ac:dyDescent="0.2">
      <c r="A561" s="6" t="s">
        <v>722</v>
      </c>
      <c r="B561">
        <f>VLOOKUP($A561,'Formatted Plaintext'!$A:$E,2,FALSE)</f>
        <v>2</v>
      </c>
      <c r="C561" t="str">
        <f>VLOOKUP($A561,'Formatted Plaintext'!$A:$E,3,FALSE)</f>
        <v>Inter-Lakes Cooperative SAU Office</v>
      </c>
      <c r="D561" t="str">
        <f>VLOOKUP($A561,'Formatted Plaintext'!$A:$E,4,FALSE)</f>
        <v>3/1/2018</v>
      </c>
      <c r="E561" t="str">
        <f>VLOOKUP($A561,'Formatted Plaintext'!$A:$E,5,FALSE)</f>
        <v>LUN</v>
      </c>
      <c r="F561">
        <v>4239</v>
      </c>
      <c r="G561">
        <v>533</v>
      </c>
      <c r="H561">
        <v>4716</v>
      </c>
      <c r="I561">
        <v>9488</v>
      </c>
    </row>
    <row r="562" spans="1:9" x14ac:dyDescent="0.2">
      <c r="A562" s="6" t="s">
        <v>723</v>
      </c>
      <c r="B562">
        <f>VLOOKUP($A562,'Formatted Plaintext'!$A:$E,2,FALSE)</f>
        <v>2</v>
      </c>
      <c r="C562" t="str">
        <f>VLOOKUP($A562,'Formatted Plaintext'!$A:$E,3,FALSE)</f>
        <v>Inter-Lakes Cooperative SAU Office</v>
      </c>
      <c r="D562" t="str">
        <f>VLOOKUP($A562,'Formatted Plaintext'!$A:$E,4,FALSE)</f>
        <v>3/1/2018</v>
      </c>
      <c r="E562" t="str">
        <f>VLOOKUP($A562,'Formatted Plaintext'!$A:$E,5,FALSE)</f>
        <v>SNBrk</v>
      </c>
      <c r="F562">
        <v>1555</v>
      </c>
      <c r="G562">
        <v>134</v>
      </c>
      <c r="H562">
        <v>451</v>
      </c>
      <c r="I562">
        <v>2140</v>
      </c>
    </row>
    <row r="563" spans="1:9" x14ac:dyDescent="0.2">
      <c r="A563" s="6" t="s">
        <v>724</v>
      </c>
      <c r="B563">
        <f>VLOOKUP($A563,'Formatted Plaintext'!$A:$E,2,FALSE)</f>
        <v>23</v>
      </c>
      <c r="C563" t="str">
        <f>VLOOKUP($A563,'Formatted Plaintext'!$A:$E,3,FALSE)</f>
        <v>Haverhill Cooperative SAU Office</v>
      </c>
      <c r="D563" t="str">
        <f>VLOOKUP($A563,'Formatted Plaintext'!$A:$E,4,FALSE)</f>
        <v>1/1/2018</v>
      </c>
      <c r="E563" t="str">
        <f>VLOOKUP($A563,'Formatted Plaintext'!$A:$E,5,FALSE)</f>
        <v>LUN</v>
      </c>
      <c r="F563">
        <v>3914</v>
      </c>
      <c r="G563">
        <v>922</v>
      </c>
      <c r="H563">
        <v>3340</v>
      </c>
      <c r="I563">
        <v>8176</v>
      </c>
    </row>
    <row r="564" spans="1:9" x14ac:dyDescent="0.2">
      <c r="A564" s="6" t="s">
        <v>725</v>
      </c>
      <c r="B564">
        <f>VLOOKUP($A564,'Formatted Plaintext'!$A:$E,2,FALSE)</f>
        <v>23</v>
      </c>
      <c r="C564" t="str">
        <f>VLOOKUP($A564,'Formatted Plaintext'!$A:$E,3,FALSE)</f>
        <v>Haverhill Cooperative SAU Office</v>
      </c>
      <c r="D564" t="str">
        <f>VLOOKUP($A564,'Formatted Plaintext'!$A:$E,4,FALSE)</f>
        <v>1/1/2018</v>
      </c>
      <c r="E564" t="str">
        <f>VLOOKUP($A564,'Formatted Plaintext'!$A:$E,5,FALSE)</f>
        <v>SNBrk</v>
      </c>
      <c r="F564">
        <v>1091</v>
      </c>
      <c r="G564">
        <v>184</v>
      </c>
      <c r="H564">
        <v>459</v>
      </c>
      <c r="I564">
        <v>1734</v>
      </c>
    </row>
    <row r="565" spans="1:9" x14ac:dyDescent="0.2">
      <c r="A565" s="6" t="s">
        <v>726</v>
      </c>
      <c r="B565">
        <f>VLOOKUP($A565,'Formatted Plaintext'!$A:$E,2,FALSE)</f>
        <v>23</v>
      </c>
      <c r="C565" t="str">
        <f>VLOOKUP($A565,'Formatted Plaintext'!$A:$E,3,FALSE)</f>
        <v>Haverhill Cooperative SAU Office</v>
      </c>
      <c r="D565" t="str">
        <f>VLOOKUP($A565,'Formatted Plaintext'!$A:$E,4,FALSE)</f>
        <v>1/1/2018</v>
      </c>
      <c r="E565" t="str">
        <f>VLOOKUP($A565,'Formatted Plaintext'!$A:$E,5,FALSE)</f>
        <v>SP2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s="6" t="s">
        <v>727</v>
      </c>
      <c r="B566">
        <f>VLOOKUP($A566,'Formatted Plaintext'!$A:$E,2,FALSE)</f>
        <v>23</v>
      </c>
      <c r="C566" t="str">
        <f>VLOOKUP($A566,'Formatted Plaintext'!$A:$E,3,FALSE)</f>
        <v>Haverhill Cooperative SAU Office</v>
      </c>
      <c r="D566" t="str">
        <f>VLOOKUP($A566,'Formatted Plaintext'!$A:$E,4,FALSE)</f>
        <v>10/1/2017</v>
      </c>
      <c r="E566" t="str">
        <f>VLOOKUP($A566,'Formatted Plaintext'!$A:$E,5,FALSE)</f>
        <v>LUN</v>
      </c>
      <c r="F566">
        <v>3818</v>
      </c>
      <c r="G566">
        <v>852</v>
      </c>
      <c r="H566">
        <v>3077</v>
      </c>
      <c r="I566">
        <v>7747</v>
      </c>
    </row>
    <row r="567" spans="1:9" x14ac:dyDescent="0.2">
      <c r="A567" s="6" t="s">
        <v>728</v>
      </c>
      <c r="B567">
        <f>VLOOKUP($A567,'Formatted Plaintext'!$A:$E,2,FALSE)</f>
        <v>23</v>
      </c>
      <c r="C567" t="str">
        <f>VLOOKUP($A567,'Formatted Plaintext'!$A:$E,3,FALSE)</f>
        <v>Haverhill Cooperative SAU Office</v>
      </c>
      <c r="D567" t="str">
        <f>VLOOKUP($A567,'Formatted Plaintext'!$A:$E,4,FALSE)</f>
        <v>10/1/2017</v>
      </c>
      <c r="E567" t="str">
        <f>VLOOKUP($A567,'Formatted Plaintext'!$A:$E,5,FALSE)</f>
        <v>SNBrk</v>
      </c>
      <c r="F567">
        <v>1125</v>
      </c>
      <c r="G567">
        <v>212</v>
      </c>
      <c r="H567">
        <v>382</v>
      </c>
      <c r="I567">
        <v>1719</v>
      </c>
    </row>
    <row r="568" spans="1:9" x14ac:dyDescent="0.2">
      <c r="A568" s="6" t="s">
        <v>729</v>
      </c>
      <c r="B568">
        <f>VLOOKUP($A568,'Formatted Plaintext'!$A:$E,2,FALSE)</f>
        <v>23</v>
      </c>
      <c r="C568" t="str">
        <f>VLOOKUP($A568,'Formatted Plaintext'!$A:$E,3,FALSE)</f>
        <v>Haverhill Cooperative SAU Office</v>
      </c>
      <c r="D568" t="str">
        <f>VLOOKUP($A568,'Formatted Plaintext'!$A:$E,4,FALSE)</f>
        <v>10/1/2017</v>
      </c>
      <c r="E568" t="str">
        <f>VLOOKUP($A568,'Formatted Plaintext'!$A:$E,5,FALSE)</f>
        <v>SP2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s="6" t="s">
        <v>730</v>
      </c>
      <c r="B569">
        <f>VLOOKUP($A569,'Formatted Plaintext'!$A:$E,2,FALSE)</f>
        <v>23</v>
      </c>
      <c r="C569" t="str">
        <f>VLOOKUP($A569,'Formatted Plaintext'!$A:$E,3,FALSE)</f>
        <v>Haverhill Cooperative SAU Office</v>
      </c>
      <c r="D569" t="str">
        <f>VLOOKUP($A569,'Formatted Plaintext'!$A:$E,4,FALSE)</f>
        <v>11/1/2017</v>
      </c>
      <c r="E569" t="str">
        <f>VLOOKUP($A569,'Formatted Plaintext'!$A:$E,5,FALSE)</f>
        <v>LUN</v>
      </c>
      <c r="F569">
        <v>3462</v>
      </c>
      <c r="G569">
        <v>876</v>
      </c>
      <c r="H569">
        <v>3105</v>
      </c>
      <c r="I569">
        <v>7443</v>
      </c>
    </row>
    <row r="570" spans="1:9" x14ac:dyDescent="0.2">
      <c r="A570" s="6" t="s">
        <v>731</v>
      </c>
      <c r="B570">
        <f>VLOOKUP($A570,'Formatted Plaintext'!$A:$E,2,FALSE)</f>
        <v>23</v>
      </c>
      <c r="C570" t="str">
        <f>VLOOKUP($A570,'Formatted Plaintext'!$A:$E,3,FALSE)</f>
        <v>Haverhill Cooperative SAU Office</v>
      </c>
      <c r="D570" t="str">
        <f>VLOOKUP($A570,'Formatted Plaintext'!$A:$E,4,FALSE)</f>
        <v>11/1/2017</v>
      </c>
      <c r="E570" t="str">
        <f>VLOOKUP($A570,'Formatted Plaintext'!$A:$E,5,FALSE)</f>
        <v>SNBrk</v>
      </c>
      <c r="F570">
        <v>1038</v>
      </c>
      <c r="G570">
        <v>248</v>
      </c>
      <c r="H570">
        <v>415</v>
      </c>
      <c r="I570">
        <v>1701</v>
      </c>
    </row>
    <row r="571" spans="1:9" x14ac:dyDescent="0.2">
      <c r="A571" s="6" t="s">
        <v>732</v>
      </c>
      <c r="B571">
        <f>VLOOKUP($A571,'Formatted Plaintext'!$A:$E,2,FALSE)</f>
        <v>23</v>
      </c>
      <c r="C571" t="str">
        <f>VLOOKUP($A571,'Formatted Plaintext'!$A:$E,3,FALSE)</f>
        <v>Haverhill Cooperative SAU Office</v>
      </c>
      <c r="D571" t="str">
        <f>VLOOKUP($A571,'Formatted Plaintext'!$A:$E,4,FALSE)</f>
        <v>11/1/2017</v>
      </c>
      <c r="E571" t="str">
        <f>VLOOKUP($A571,'Formatted Plaintext'!$A:$E,5,FALSE)</f>
        <v>SP2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s="6" t="s">
        <v>733</v>
      </c>
      <c r="B572">
        <f>VLOOKUP($A572,'Formatted Plaintext'!$A:$E,2,FALSE)</f>
        <v>23</v>
      </c>
      <c r="C572" t="str">
        <f>VLOOKUP($A572,'Formatted Plaintext'!$A:$E,3,FALSE)</f>
        <v>Haverhill Cooperative SAU Office</v>
      </c>
      <c r="D572" t="str">
        <f>VLOOKUP($A572,'Formatted Plaintext'!$A:$E,4,FALSE)</f>
        <v>12/1/2017</v>
      </c>
      <c r="E572" t="str">
        <f>VLOOKUP($A572,'Formatted Plaintext'!$A:$E,5,FALSE)</f>
        <v>LUN</v>
      </c>
      <c r="F572">
        <v>2711</v>
      </c>
      <c r="G572">
        <v>657</v>
      </c>
      <c r="H572">
        <v>2665</v>
      </c>
      <c r="I572">
        <v>6033</v>
      </c>
    </row>
    <row r="573" spans="1:9" x14ac:dyDescent="0.2">
      <c r="A573" s="6" t="s">
        <v>734</v>
      </c>
      <c r="B573">
        <f>VLOOKUP($A573,'Formatted Plaintext'!$A:$E,2,FALSE)</f>
        <v>23</v>
      </c>
      <c r="C573" t="str">
        <f>VLOOKUP($A573,'Formatted Plaintext'!$A:$E,3,FALSE)</f>
        <v>Haverhill Cooperative SAU Office</v>
      </c>
      <c r="D573" t="str">
        <f>VLOOKUP($A573,'Formatted Plaintext'!$A:$E,4,FALSE)</f>
        <v>12/1/2017</v>
      </c>
      <c r="E573" t="str">
        <f>VLOOKUP($A573,'Formatted Plaintext'!$A:$E,5,FALSE)</f>
        <v>SNBrk</v>
      </c>
      <c r="F573">
        <v>790</v>
      </c>
      <c r="G573">
        <v>144</v>
      </c>
      <c r="H573">
        <v>338</v>
      </c>
      <c r="I573">
        <v>1272</v>
      </c>
    </row>
    <row r="574" spans="1:9" x14ac:dyDescent="0.2">
      <c r="A574" s="6" t="s">
        <v>735</v>
      </c>
      <c r="B574">
        <f>VLOOKUP($A574,'Formatted Plaintext'!$A:$E,2,FALSE)</f>
        <v>23</v>
      </c>
      <c r="C574" t="str">
        <f>VLOOKUP($A574,'Formatted Plaintext'!$A:$E,3,FALSE)</f>
        <v>Haverhill Cooperative SAU Office</v>
      </c>
      <c r="D574" t="str">
        <f>VLOOKUP($A574,'Formatted Plaintext'!$A:$E,4,FALSE)</f>
        <v>12/1/2017</v>
      </c>
      <c r="E574" t="str">
        <f>VLOOKUP($A574,'Formatted Plaintext'!$A:$E,5,FALSE)</f>
        <v>SP2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s="6" t="s">
        <v>736</v>
      </c>
      <c r="B575">
        <f>VLOOKUP($A575,'Formatted Plaintext'!$A:$E,2,FALSE)</f>
        <v>23</v>
      </c>
      <c r="C575" t="str">
        <f>VLOOKUP($A575,'Formatted Plaintext'!$A:$E,3,FALSE)</f>
        <v>Haverhill Cooperative SAU Office</v>
      </c>
      <c r="D575" t="str">
        <f>VLOOKUP($A575,'Formatted Plaintext'!$A:$E,4,FALSE)</f>
        <v>2/1/2018</v>
      </c>
      <c r="E575" t="str">
        <f>VLOOKUP($A575,'Formatted Plaintext'!$A:$E,5,FALSE)</f>
        <v>LUN</v>
      </c>
      <c r="F575">
        <v>2824</v>
      </c>
      <c r="G575">
        <v>689</v>
      </c>
      <c r="H575">
        <v>2366</v>
      </c>
      <c r="I575">
        <v>5879</v>
      </c>
    </row>
    <row r="576" spans="1:9" x14ac:dyDescent="0.2">
      <c r="A576" s="6" t="s">
        <v>737</v>
      </c>
      <c r="B576">
        <f>VLOOKUP($A576,'Formatted Plaintext'!$A:$E,2,FALSE)</f>
        <v>23</v>
      </c>
      <c r="C576" t="str">
        <f>VLOOKUP($A576,'Formatted Plaintext'!$A:$E,3,FALSE)</f>
        <v>Haverhill Cooperative SAU Office</v>
      </c>
      <c r="D576" t="str">
        <f>VLOOKUP($A576,'Formatted Plaintext'!$A:$E,4,FALSE)</f>
        <v>2/1/2018</v>
      </c>
      <c r="E576" t="str">
        <f>VLOOKUP($A576,'Formatted Plaintext'!$A:$E,5,FALSE)</f>
        <v>SNBrk</v>
      </c>
      <c r="F576">
        <v>914</v>
      </c>
      <c r="G576">
        <v>139</v>
      </c>
      <c r="H576">
        <v>332</v>
      </c>
      <c r="I576">
        <v>1385</v>
      </c>
    </row>
    <row r="577" spans="1:9" x14ac:dyDescent="0.2">
      <c r="A577" s="6" t="s">
        <v>738</v>
      </c>
      <c r="B577">
        <f>VLOOKUP($A577,'Formatted Plaintext'!$A:$E,2,FALSE)</f>
        <v>23</v>
      </c>
      <c r="C577" t="str">
        <f>VLOOKUP($A577,'Formatted Plaintext'!$A:$E,3,FALSE)</f>
        <v>Haverhill Cooperative SAU Office</v>
      </c>
      <c r="D577" t="str">
        <f>VLOOKUP($A577,'Formatted Plaintext'!$A:$E,4,FALSE)</f>
        <v>2/1/2018</v>
      </c>
      <c r="E577" t="str">
        <f>VLOOKUP($A577,'Formatted Plaintext'!$A:$E,5,FALSE)</f>
        <v>SP2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s="6" t="s">
        <v>739</v>
      </c>
      <c r="B578">
        <f>VLOOKUP($A578,'Formatted Plaintext'!$A:$E,2,FALSE)</f>
        <v>23</v>
      </c>
      <c r="C578" t="str">
        <f>VLOOKUP($A578,'Formatted Plaintext'!$A:$E,3,FALSE)</f>
        <v>Haverhill Cooperative SAU Office</v>
      </c>
      <c r="D578" t="str">
        <f>VLOOKUP($A578,'Formatted Plaintext'!$A:$E,4,FALSE)</f>
        <v>3/1/2018</v>
      </c>
      <c r="E578" t="str">
        <f>VLOOKUP($A578,'Formatted Plaintext'!$A:$E,5,FALSE)</f>
        <v>LUN</v>
      </c>
      <c r="F578">
        <v>3681</v>
      </c>
      <c r="G578">
        <v>884</v>
      </c>
      <c r="H578">
        <v>3069</v>
      </c>
      <c r="I578">
        <v>7634</v>
      </c>
    </row>
    <row r="579" spans="1:9" x14ac:dyDescent="0.2">
      <c r="A579" s="6" t="s">
        <v>740</v>
      </c>
      <c r="B579">
        <f>VLOOKUP($A579,'Formatted Plaintext'!$A:$E,2,FALSE)</f>
        <v>23</v>
      </c>
      <c r="C579" t="str">
        <f>VLOOKUP($A579,'Formatted Plaintext'!$A:$E,3,FALSE)</f>
        <v>Haverhill Cooperative SAU Office</v>
      </c>
      <c r="D579" t="str">
        <f>VLOOKUP($A579,'Formatted Plaintext'!$A:$E,4,FALSE)</f>
        <v>3/1/2018</v>
      </c>
      <c r="E579" t="str">
        <f>VLOOKUP($A579,'Formatted Plaintext'!$A:$E,5,FALSE)</f>
        <v>SNBrk</v>
      </c>
      <c r="F579">
        <v>1114</v>
      </c>
      <c r="G579">
        <v>198</v>
      </c>
      <c r="H579">
        <v>385</v>
      </c>
      <c r="I579">
        <v>1697</v>
      </c>
    </row>
    <row r="580" spans="1:9" x14ac:dyDescent="0.2">
      <c r="A580" s="6" t="s">
        <v>741</v>
      </c>
      <c r="B580">
        <f>VLOOKUP($A580,'Formatted Plaintext'!$A:$E,2,FALSE)</f>
        <v>23</v>
      </c>
      <c r="C580" t="str">
        <f>VLOOKUP($A580,'Formatted Plaintext'!$A:$E,3,FALSE)</f>
        <v>Haverhill Cooperative SAU Office</v>
      </c>
      <c r="D580" t="str">
        <f>VLOOKUP($A580,'Formatted Plaintext'!$A:$E,4,FALSE)</f>
        <v>3/1/2018</v>
      </c>
      <c r="E580" t="str">
        <f>VLOOKUP($A580,'Formatted Plaintext'!$A:$E,5,FALSE)</f>
        <v>SP2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s="6" t="s">
        <v>742</v>
      </c>
      <c r="B581">
        <f>VLOOKUP($A581,'Formatted Plaintext'!$A:$E,2,FALSE)</f>
        <v>23</v>
      </c>
      <c r="C581" t="str">
        <f>VLOOKUP($A581,'Formatted Plaintext'!$A:$E,3,FALSE)</f>
        <v>Haverhill Cooperative SAU Office</v>
      </c>
      <c r="D581" t="str">
        <f>VLOOKUP($A581,'Formatted Plaintext'!$A:$E,4,FALSE)</f>
        <v>4/1/2018</v>
      </c>
      <c r="E581" t="str">
        <f>VLOOKUP($A581,'Formatted Plaintext'!$A:$E,5,FALSE)</f>
        <v>LUN</v>
      </c>
      <c r="F581">
        <v>3238</v>
      </c>
      <c r="G581">
        <v>724</v>
      </c>
      <c r="H581">
        <v>2843</v>
      </c>
      <c r="I581">
        <v>6805</v>
      </c>
    </row>
    <row r="582" spans="1:9" x14ac:dyDescent="0.2">
      <c r="A582" s="6" t="s">
        <v>743</v>
      </c>
      <c r="B582">
        <f>VLOOKUP($A582,'Formatted Plaintext'!$A:$E,2,FALSE)</f>
        <v>23</v>
      </c>
      <c r="C582" t="str">
        <f>VLOOKUP($A582,'Formatted Plaintext'!$A:$E,3,FALSE)</f>
        <v>Haverhill Cooperative SAU Office</v>
      </c>
      <c r="D582" t="str">
        <f>VLOOKUP($A582,'Formatted Plaintext'!$A:$E,4,FALSE)</f>
        <v>4/1/2018</v>
      </c>
      <c r="E582" t="str">
        <f>VLOOKUP($A582,'Formatted Plaintext'!$A:$E,5,FALSE)</f>
        <v>SNBrk</v>
      </c>
      <c r="F582">
        <v>1225</v>
      </c>
      <c r="G582">
        <v>186</v>
      </c>
      <c r="H582">
        <v>420</v>
      </c>
      <c r="I582">
        <v>1831</v>
      </c>
    </row>
    <row r="583" spans="1:9" x14ac:dyDescent="0.2">
      <c r="A583" s="6" t="s">
        <v>744</v>
      </c>
      <c r="B583">
        <f>VLOOKUP($A583,'Formatted Plaintext'!$A:$E,2,FALSE)</f>
        <v>23</v>
      </c>
      <c r="C583" t="str">
        <f>VLOOKUP($A583,'Formatted Plaintext'!$A:$E,3,FALSE)</f>
        <v>Haverhill Cooperative SAU Office</v>
      </c>
      <c r="D583" t="str">
        <f>VLOOKUP($A583,'Formatted Plaintext'!$A:$E,4,FALSE)</f>
        <v>4/1/2018</v>
      </c>
      <c r="E583" t="str">
        <f>VLOOKUP($A583,'Formatted Plaintext'!$A:$E,5,FALSE)</f>
        <v>SP2</v>
      </c>
      <c r="F583">
        <v>190</v>
      </c>
      <c r="G583">
        <v>20</v>
      </c>
      <c r="H583">
        <v>192</v>
      </c>
      <c r="I583">
        <v>402</v>
      </c>
    </row>
    <row r="584" spans="1:9" x14ac:dyDescent="0.2">
      <c r="A584" s="6" t="s">
        <v>745</v>
      </c>
      <c r="B584">
        <f>VLOOKUP($A584,'Formatted Plaintext'!$A:$E,2,FALSE)</f>
        <v>23</v>
      </c>
      <c r="C584" t="str">
        <f>VLOOKUP($A584,'Formatted Plaintext'!$A:$E,3,FALSE)</f>
        <v>Haverhill Cooperative SAU Office</v>
      </c>
      <c r="D584" t="str">
        <f>VLOOKUP($A584,'Formatted Plaintext'!$A:$E,4,FALSE)</f>
        <v>5/1/2018</v>
      </c>
      <c r="E584" t="str">
        <f>VLOOKUP($A584,'Formatted Plaintext'!$A:$E,5,FALSE)</f>
        <v>LUN</v>
      </c>
      <c r="F584">
        <v>4231</v>
      </c>
      <c r="G584">
        <v>1017</v>
      </c>
      <c r="H584">
        <v>3805</v>
      </c>
      <c r="I584">
        <v>9053</v>
      </c>
    </row>
    <row r="585" spans="1:9" x14ac:dyDescent="0.2">
      <c r="A585" s="6" t="s">
        <v>746</v>
      </c>
      <c r="B585">
        <f>VLOOKUP($A585,'Formatted Plaintext'!$A:$E,2,FALSE)</f>
        <v>23</v>
      </c>
      <c r="C585" t="str">
        <f>VLOOKUP($A585,'Formatted Plaintext'!$A:$E,3,FALSE)</f>
        <v>Haverhill Cooperative SAU Office</v>
      </c>
      <c r="D585" t="str">
        <f>VLOOKUP($A585,'Formatted Plaintext'!$A:$E,4,FALSE)</f>
        <v>5/1/2018</v>
      </c>
      <c r="E585" t="str">
        <f>VLOOKUP($A585,'Formatted Plaintext'!$A:$E,5,FALSE)</f>
        <v>SNBrk</v>
      </c>
      <c r="F585">
        <v>1501</v>
      </c>
      <c r="G585">
        <v>221</v>
      </c>
      <c r="H585">
        <v>619</v>
      </c>
      <c r="I585">
        <v>2341</v>
      </c>
    </row>
    <row r="586" spans="1:9" x14ac:dyDescent="0.2">
      <c r="A586" s="6" t="s">
        <v>747</v>
      </c>
      <c r="B586">
        <f>VLOOKUP($A586,'Formatted Plaintext'!$A:$E,2,FALSE)</f>
        <v>23</v>
      </c>
      <c r="C586" t="str">
        <f>VLOOKUP($A586,'Formatted Plaintext'!$A:$E,3,FALSE)</f>
        <v>Haverhill Cooperative SAU Office</v>
      </c>
      <c r="D586" t="str">
        <f>VLOOKUP($A586,'Formatted Plaintext'!$A:$E,4,FALSE)</f>
        <v>5/1/2018</v>
      </c>
      <c r="E586" t="str">
        <f>VLOOKUP($A586,'Formatted Plaintext'!$A:$E,5,FALSE)</f>
        <v>SP2</v>
      </c>
      <c r="F586">
        <v>226</v>
      </c>
      <c r="G586">
        <v>44</v>
      </c>
      <c r="H586">
        <v>173</v>
      </c>
      <c r="I586">
        <v>443</v>
      </c>
    </row>
    <row r="587" spans="1:9" x14ac:dyDescent="0.2">
      <c r="A587" s="6" t="s">
        <v>748</v>
      </c>
      <c r="B587">
        <f>VLOOKUP($A587,'Formatted Plaintext'!$A:$E,2,FALSE)</f>
        <v>23</v>
      </c>
      <c r="C587" t="str">
        <f>VLOOKUP($A587,'Formatted Plaintext'!$A:$E,3,FALSE)</f>
        <v>Haverhill Cooperative SAU Office</v>
      </c>
      <c r="D587" t="str">
        <f>VLOOKUP($A587,'Formatted Plaintext'!$A:$E,4,FALSE)</f>
        <v>6/1/2018</v>
      </c>
      <c r="E587" t="str">
        <f>VLOOKUP($A587,'Formatted Plaintext'!$A:$E,5,FALSE)</f>
        <v>LUN</v>
      </c>
      <c r="F587">
        <v>1710</v>
      </c>
      <c r="G587">
        <v>397</v>
      </c>
      <c r="H587">
        <v>1650</v>
      </c>
      <c r="I587">
        <v>3757</v>
      </c>
    </row>
    <row r="588" spans="1:9" x14ac:dyDescent="0.2">
      <c r="A588" s="6" t="s">
        <v>749</v>
      </c>
      <c r="B588">
        <f>VLOOKUP($A588,'Formatted Plaintext'!$A:$E,2,FALSE)</f>
        <v>23</v>
      </c>
      <c r="C588" t="str">
        <f>VLOOKUP($A588,'Formatted Plaintext'!$A:$E,3,FALSE)</f>
        <v>Haverhill Cooperative SAU Office</v>
      </c>
      <c r="D588" t="str">
        <f>VLOOKUP($A588,'Formatted Plaintext'!$A:$E,4,FALSE)</f>
        <v>6/1/2018</v>
      </c>
      <c r="E588" t="str">
        <f>VLOOKUP($A588,'Formatted Plaintext'!$A:$E,5,FALSE)</f>
        <v>SNBrk</v>
      </c>
      <c r="F588">
        <v>595</v>
      </c>
      <c r="G588">
        <v>89</v>
      </c>
      <c r="H588">
        <v>254</v>
      </c>
      <c r="I588">
        <v>938</v>
      </c>
    </row>
    <row r="589" spans="1:9" x14ac:dyDescent="0.2">
      <c r="A589" s="6" t="s">
        <v>750</v>
      </c>
      <c r="B589">
        <f>VLOOKUP($A589,'Formatted Plaintext'!$A:$E,2,FALSE)</f>
        <v>23</v>
      </c>
      <c r="C589" t="str">
        <f>VLOOKUP($A589,'Formatted Plaintext'!$A:$E,3,FALSE)</f>
        <v>Haverhill Cooperative SAU Office</v>
      </c>
      <c r="D589" t="str">
        <f>VLOOKUP($A589,'Formatted Plaintext'!$A:$E,4,FALSE)</f>
        <v>6/1/2018</v>
      </c>
      <c r="E589" t="str">
        <f>VLOOKUP($A589,'Formatted Plaintext'!$A:$E,5,FALSE)</f>
        <v>SP2</v>
      </c>
      <c r="F589">
        <v>121</v>
      </c>
      <c r="G589">
        <v>9</v>
      </c>
      <c r="H589">
        <v>91</v>
      </c>
      <c r="I589">
        <v>221</v>
      </c>
    </row>
    <row r="590" spans="1:9" x14ac:dyDescent="0.2">
      <c r="A590" s="6" t="s">
        <v>751</v>
      </c>
      <c r="B590">
        <f>VLOOKUP($A590,'Formatted Plaintext'!$A:$E,2,FALSE)</f>
        <v>23</v>
      </c>
      <c r="C590" t="str">
        <f>VLOOKUP($A590,'Formatted Plaintext'!$A:$E,3,FALSE)</f>
        <v>Haverhill Cooperative SAU Office</v>
      </c>
      <c r="D590" t="str">
        <f>VLOOKUP($A590,'Formatted Plaintext'!$A:$E,4,FALSE)</f>
        <v>9/1/2017</v>
      </c>
      <c r="E590" t="str">
        <f>VLOOKUP($A590,'Formatted Plaintext'!$A:$E,5,FALSE)</f>
        <v>LUN</v>
      </c>
      <c r="F590">
        <v>2954</v>
      </c>
      <c r="G590">
        <v>634</v>
      </c>
      <c r="H590">
        <v>2990</v>
      </c>
      <c r="I590">
        <v>6578</v>
      </c>
    </row>
    <row r="591" spans="1:9" x14ac:dyDescent="0.2">
      <c r="A591" s="6" t="s">
        <v>752</v>
      </c>
      <c r="B591">
        <f>VLOOKUP($A591,'Formatted Plaintext'!$A:$E,2,FALSE)</f>
        <v>23</v>
      </c>
      <c r="C591" t="str">
        <f>VLOOKUP($A591,'Formatted Plaintext'!$A:$E,3,FALSE)</f>
        <v>Haverhill Cooperative SAU Office</v>
      </c>
      <c r="D591" t="str">
        <f>VLOOKUP($A591,'Formatted Plaintext'!$A:$E,4,FALSE)</f>
        <v>9/1/2017</v>
      </c>
      <c r="E591" t="str">
        <f>VLOOKUP($A591,'Formatted Plaintext'!$A:$E,5,FALSE)</f>
        <v>SNBrk</v>
      </c>
      <c r="F591">
        <v>758</v>
      </c>
      <c r="G591">
        <v>63</v>
      </c>
      <c r="H591">
        <v>322</v>
      </c>
      <c r="I591">
        <v>1143</v>
      </c>
    </row>
    <row r="592" spans="1:9" x14ac:dyDescent="0.2">
      <c r="A592" s="6" t="s">
        <v>753</v>
      </c>
      <c r="B592">
        <f>VLOOKUP($A592,'Formatted Plaintext'!$A:$E,2,FALSE)</f>
        <v>23</v>
      </c>
      <c r="C592" t="str">
        <f>VLOOKUP($A592,'Formatted Plaintext'!$A:$E,3,FALSE)</f>
        <v>Haverhill Cooperative SAU Office</v>
      </c>
      <c r="D592" t="str">
        <f>VLOOKUP($A592,'Formatted Plaintext'!$A:$E,4,FALSE)</f>
        <v>9/1/2017</v>
      </c>
      <c r="E592" t="str">
        <f>VLOOKUP($A592,'Formatted Plaintext'!$A:$E,5,FALSE)</f>
        <v>SP2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s="6" t="s">
        <v>754</v>
      </c>
      <c r="B593">
        <f>VLOOKUP($A593,'Formatted Plaintext'!$A:$E,2,FALSE)</f>
        <v>2</v>
      </c>
      <c r="C593" t="str">
        <f>VLOOKUP($A593,'Formatted Plaintext'!$A:$E,3,FALSE)</f>
        <v>Inter-Lakes Cooperative SAU Office</v>
      </c>
      <c r="D593" t="str">
        <f>VLOOKUP($A593,'Formatted Plaintext'!$A:$E,4,FALSE)</f>
        <v>4/1/2018</v>
      </c>
      <c r="E593" t="str">
        <f>VLOOKUP($A593,'Formatted Plaintext'!$A:$E,5,FALSE)</f>
        <v>BRK</v>
      </c>
      <c r="F593">
        <v>454</v>
      </c>
      <c r="G593">
        <v>58</v>
      </c>
      <c r="H593">
        <v>175</v>
      </c>
      <c r="I593">
        <v>687</v>
      </c>
    </row>
    <row r="594" spans="1:9" x14ac:dyDescent="0.2">
      <c r="A594" s="6" t="s">
        <v>755</v>
      </c>
      <c r="B594">
        <f>VLOOKUP($A594,'Formatted Plaintext'!$A:$E,2,FALSE)</f>
        <v>2</v>
      </c>
      <c r="C594" t="str">
        <f>VLOOKUP($A594,'Formatted Plaintext'!$A:$E,3,FALSE)</f>
        <v>Inter-Lakes Cooperative SAU Office</v>
      </c>
      <c r="D594" t="str">
        <f>VLOOKUP($A594,'Formatted Plaintext'!$A:$E,4,FALSE)</f>
        <v>4/1/2018</v>
      </c>
      <c r="E594" t="str">
        <f>VLOOKUP($A594,'Formatted Plaintext'!$A:$E,5,FALSE)</f>
        <v>LUN</v>
      </c>
      <c r="F594">
        <v>3817</v>
      </c>
      <c r="G594">
        <v>437</v>
      </c>
      <c r="H594">
        <v>4233</v>
      </c>
      <c r="I594">
        <v>8487</v>
      </c>
    </row>
    <row r="595" spans="1:9" x14ac:dyDescent="0.2">
      <c r="A595" s="6" t="s">
        <v>756</v>
      </c>
      <c r="B595">
        <f>VLOOKUP($A595,'Formatted Plaintext'!$A:$E,2,FALSE)</f>
        <v>2</v>
      </c>
      <c r="C595" t="str">
        <f>VLOOKUP($A595,'Formatted Plaintext'!$A:$E,3,FALSE)</f>
        <v>Inter-Lakes Cooperative SAU Office</v>
      </c>
      <c r="D595" t="str">
        <f>VLOOKUP($A595,'Formatted Plaintext'!$A:$E,4,FALSE)</f>
        <v>4/1/2018</v>
      </c>
      <c r="E595" t="str">
        <f>VLOOKUP($A595,'Formatted Plaintext'!$A:$E,5,FALSE)</f>
        <v>SNBrk</v>
      </c>
      <c r="F595">
        <v>1480</v>
      </c>
      <c r="G595">
        <v>142</v>
      </c>
      <c r="H595">
        <v>460</v>
      </c>
      <c r="I595">
        <v>2082</v>
      </c>
    </row>
    <row r="596" spans="1:9" x14ac:dyDescent="0.2">
      <c r="A596" s="6" t="s">
        <v>757</v>
      </c>
      <c r="B596">
        <f>VLOOKUP($A596,'Formatted Plaintext'!$A:$E,2,FALSE)</f>
        <v>24</v>
      </c>
      <c r="C596" t="str">
        <f>VLOOKUP($A596,'Formatted Plaintext'!$A:$E,3,FALSE)</f>
        <v>Henniker SAU Office</v>
      </c>
      <c r="D596" t="str">
        <f>VLOOKUP($A596,'Formatted Plaintext'!$A:$E,4,FALSE)</f>
        <v>1/1/2018</v>
      </c>
      <c r="E596" t="str">
        <f>VLOOKUP($A596,'Formatted Plaintext'!$A:$E,5,FALSE)</f>
        <v>BRK</v>
      </c>
      <c r="F596">
        <v>1193</v>
      </c>
      <c r="G596">
        <v>143</v>
      </c>
      <c r="H596">
        <v>1529</v>
      </c>
      <c r="I596">
        <v>2865</v>
      </c>
    </row>
    <row r="597" spans="1:9" x14ac:dyDescent="0.2">
      <c r="A597" s="6" t="s">
        <v>758</v>
      </c>
      <c r="B597">
        <f>VLOOKUP($A597,'Formatted Plaintext'!$A:$E,2,FALSE)</f>
        <v>24</v>
      </c>
      <c r="C597" t="str">
        <f>VLOOKUP($A597,'Formatted Plaintext'!$A:$E,3,FALSE)</f>
        <v>Henniker SAU Office</v>
      </c>
      <c r="D597" t="str">
        <f>VLOOKUP($A597,'Formatted Plaintext'!$A:$E,4,FALSE)</f>
        <v>1/1/2018</v>
      </c>
      <c r="E597" t="str">
        <f>VLOOKUP($A597,'Formatted Plaintext'!$A:$E,5,FALSE)</f>
        <v>LUN</v>
      </c>
      <c r="F597">
        <v>4580</v>
      </c>
      <c r="G597">
        <v>830</v>
      </c>
      <c r="H597">
        <v>11544</v>
      </c>
      <c r="I597">
        <v>16954</v>
      </c>
    </row>
    <row r="598" spans="1:9" x14ac:dyDescent="0.2">
      <c r="A598" s="6" t="s">
        <v>759</v>
      </c>
      <c r="B598">
        <f>VLOOKUP($A598,'Formatted Plaintext'!$A:$E,2,FALSE)</f>
        <v>24</v>
      </c>
      <c r="C598" t="str">
        <f>VLOOKUP($A598,'Formatted Plaintext'!$A:$E,3,FALSE)</f>
        <v>Henniker SAU Office</v>
      </c>
      <c r="D598" t="str">
        <f>VLOOKUP($A598,'Formatted Plaintext'!$A:$E,4,FALSE)</f>
        <v>1/1/2018</v>
      </c>
      <c r="E598" t="str">
        <f>VLOOKUP($A598,'Formatted Plaintext'!$A:$E,5,FALSE)</f>
        <v>MLK</v>
      </c>
      <c r="F598">
        <v>124</v>
      </c>
      <c r="G598">
        <v>0</v>
      </c>
      <c r="H598">
        <v>717</v>
      </c>
      <c r="I598">
        <v>841</v>
      </c>
    </row>
    <row r="599" spans="1:9" x14ac:dyDescent="0.2">
      <c r="A599" s="6" t="s">
        <v>760</v>
      </c>
      <c r="B599">
        <f>VLOOKUP($A599,'Formatted Plaintext'!$A:$E,2,FALSE)</f>
        <v>24</v>
      </c>
      <c r="C599" t="str">
        <f>VLOOKUP($A599,'Formatted Plaintext'!$A:$E,3,FALSE)</f>
        <v>Henniker SAU Office</v>
      </c>
      <c r="D599" t="str">
        <f>VLOOKUP($A599,'Formatted Plaintext'!$A:$E,4,FALSE)</f>
        <v>1/1/2018</v>
      </c>
      <c r="E599" t="str">
        <f>VLOOKUP($A599,'Formatted Plaintext'!$A:$E,5,FALSE)</f>
        <v>SNBrk</v>
      </c>
      <c r="F599">
        <v>616</v>
      </c>
      <c r="G599">
        <v>35</v>
      </c>
      <c r="H599">
        <v>244</v>
      </c>
      <c r="I599">
        <v>895</v>
      </c>
    </row>
    <row r="600" spans="1:9" x14ac:dyDescent="0.2">
      <c r="A600" s="6" t="s">
        <v>761</v>
      </c>
      <c r="B600">
        <f>VLOOKUP($A600,'Formatted Plaintext'!$A:$E,2,FALSE)</f>
        <v>24</v>
      </c>
      <c r="C600" t="str">
        <f>VLOOKUP($A600,'Formatted Plaintext'!$A:$E,3,FALSE)</f>
        <v>Henniker SAU Office</v>
      </c>
      <c r="D600" t="str">
        <f>VLOOKUP($A600,'Formatted Plaintext'!$A:$E,4,FALSE)</f>
        <v>10/1/2017</v>
      </c>
      <c r="E600" t="str">
        <f>VLOOKUP($A600,'Formatted Plaintext'!$A:$E,5,FALSE)</f>
        <v>BRK</v>
      </c>
      <c r="F600">
        <v>1377</v>
      </c>
      <c r="G600">
        <v>144</v>
      </c>
      <c r="H600">
        <v>1596</v>
      </c>
      <c r="I600">
        <v>3117</v>
      </c>
    </row>
    <row r="601" spans="1:9" x14ac:dyDescent="0.2">
      <c r="A601" s="6" t="s">
        <v>762</v>
      </c>
      <c r="B601">
        <f>VLOOKUP($A601,'Formatted Plaintext'!$A:$E,2,FALSE)</f>
        <v>24</v>
      </c>
      <c r="C601" t="str">
        <f>VLOOKUP($A601,'Formatted Plaintext'!$A:$E,3,FALSE)</f>
        <v>Henniker SAU Office</v>
      </c>
      <c r="D601" t="str">
        <f>VLOOKUP($A601,'Formatted Plaintext'!$A:$E,4,FALSE)</f>
        <v>10/1/2017</v>
      </c>
      <c r="E601" t="str">
        <f>VLOOKUP($A601,'Formatted Plaintext'!$A:$E,5,FALSE)</f>
        <v>LUN</v>
      </c>
      <c r="F601">
        <v>5045</v>
      </c>
      <c r="G601">
        <v>909</v>
      </c>
      <c r="H601">
        <v>12559</v>
      </c>
      <c r="I601">
        <v>18513</v>
      </c>
    </row>
    <row r="602" spans="1:9" x14ac:dyDescent="0.2">
      <c r="A602" s="6" t="s">
        <v>763</v>
      </c>
      <c r="B602">
        <f>VLOOKUP($A602,'Formatted Plaintext'!$A:$E,2,FALSE)</f>
        <v>24</v>
      </c>
      <c r="C602" t="str">
        <f>VLOOKUP($A602,'Formatted Plaintext'!$A:$E,3,FALSE)</f>
        <v>Henniker SAU Office</v>
      </c>
      <c r="D602" t="str">
        <f>VLOOKUP($A602,'Formatted Plaintext'!$A:$E,4,FALSE)</f>
        <v>10/1/2017</v>
      </c>
      <c r="E602" t="str">
        <f>VLOOKUP($A602,'Formatted Plaintext'!$A:$E,5,FALSE)</f>
        <v>MLK</v>
      </c>
      <c r="F602">
        <v>130</v>
      </c>
      <c r="G602">
        <v>0</v>
      </c>
      <c r="H602">
        <v>481</v>
      </c>
      <c r="I602">
        <v>611</v>
      </c>
    </row>
    <row r="603" spans="1:9" x14ac:dyDescent="0.2">
      <c r="A603" s="6" t="s">
        <v>764</v>
      </c>
      <c r="B603">
        <f>VLOOKUP($A603,'Formatted Plaintext'!$A:$E,2,FALSE)</f>
        <v>24</v>
      </c>
      <c r="C603" t="str">
        <f>VLOOKUP($A603,'Formatted Plaintext'!$A:$E,3,FALSE)</f>
        <v>Henniker SAU Office</v>
      </c>
      <c r="D603" t="str">
        <f>VLOOKUP($A603,'Formatted Plaintext'!$A:$E,4,FALSE)</f>
        <v>10/1/2017</v>
      </c>
      <c r="E603" t="str">
        <f>VLOOKUP($A603,'Formatted Plaintext'!$A:$E,5,FALSE)</f>
        <v>SNBrk</v>
      </c>
      <c r="F603">
        <v>814</v>
      </c>
      <c r="G603">
        <v>55</v>
      </c>
      <c r="H603">
        <v>277</v>
      </c>
      <c r="I603">
        <v>1146</v>
      </c>
    </row>
    <row r="604" spans="1:9" x14ac:dyDescent="0.2">
      <c r="A604" s="6" t="s">
        <v>765</v>
      </c>
      <c r="B604">
        <f>VLOOKUP($A604,'Formatted Plaintext'!$A:$E,2,FALSE)</f>
        <v>24</v>
      </c>
      <c r="C604" t="str">
        <f>VLOOKUP($A604,'Formatted Plaintext'!$A:$E,3,FALSE)</f>
        <v>Henniker SAU Office</v>
      </c>
      <c r="D604" t="str">
        <f>VLOOKUP($A604,'Formatted Plaintext'!$A:$E,4,FALSE)</f>
        <v>11/1/2017</v>
      </c>
      <c r="E604" t="str">
        <f>VLOOKUP($A604,'Formatted Plaintext'!$A:$E,5,FALSE)</f>
        <v>BRK</v>
      </c>
      <c r="F604">
        <v>1353</v>
      </c>
      <c r="G604">
        <v>153</v>
      </c>
      <c r="H604">
        <v>1527</v>
      </c>
      <c r="I604">
        <v>3033</v>
      </c>
    </row>
    <row r="605" spans="1:9" x14ac:dyDescent="0.2">
      <c r="A605" s="6" t="s">
        <v>766</v>
      </c>
      <c r="B605">
        <f>VLOOKUP($A605,'Formatted Plaintext'!$A:$E,2,FALSE)</f>
        <v>24</v>
      </c>
      <c r="C605" t="str">
        <f>VLOOKUP($A605,'Formatted Plaintext'!$A:$E,3,FALSE)</f>
        <v>Henniker SAU Office</v>
      </c>
      <c r="D605" t="str">
        <f>VLOOKUP($A605,'Formatted Plaintext'!$A:$E,4,FALSE)</f>
        <v>11/1/2017</v>
      </c>
      <c r="E605" t="str">
        <f>VLOOKUP($A605,'Formatted Plaintext'!$A:$E,5,FALSE)</f>
        <v>LUN</v>
      </c>
      <c r="F605">
        <v>4264</v>
      </c>
      <c r="G605">
        <v>780</v>
      </c>
      <c r="H605">
        <v>10710</v>
      </c>
      <c r="I605">
        <v>15754</v>
      </c>
    </row>
    <row r="606" spans="1:9" x14ac:dyDescent="0.2">
      <c r="A606" s="6" t="s">
        <v>767</v>
      </c>
      <c r="B606">
        <f>VLOOKUP($A606,'Formatted Plaintext'!$A:$E,2,FALSE)</f>
        <v>24</v>
      </c>
      <c r="C606" t="str">
        <f>VLOOKUP($A606,'Formatted Plaintext'!$A:$E,3,FALSE)</f>
        <v>Henniker SAU Office</v>
      </c>
      <c r="D606" t="str">
        <f>VLOOKUP($A606,'Formatted Plaintext'!$A:$E,4,FALSE)</f>
        <v>11/1/2017</v>
      </c>
      <c r="E606" t="str">
        <f>VLOOKUP($A606,'Formatted Plaintext'!$A:$E,5,FALSE)</f>
        <v>MLK</v>
      </c>
      <c r="F606">
        <v>117</v>
      </c>
      <c r="G606">
        <v>0</v>
      </c>
      <c r="H606">
        <v>650</v>
      </c>
      <c r="I606">
        <v>767</v>
      </c>
    </row>
    <row r="607" spans="1:9" x14ac:dyDescent="0.2">
      <c r="A607" s="6" t="s">
        <v>768</v>
      </c>
      <c r="B607">
        <f>VLOOKUP($A607,'Formatted Plaintext'!$A:$E,2,FALSE)</f>
        <v>24</v>
      </c>
      <c r="C607" t="str">
        <f>VLOOKUP($A607,'Formatted Plaintext'!$A:$E,3,FALSE)</f>
        <v>Henniker SAU Office</v>
      </c>
      <c r="D607" t="str">
        <f>VLOOKUP($A607,'Formatted Plaintext'!$A:$E,4,FALSE)</f>
        <v>11/1/2017</v>
      </c>
      <c r="E607" t="str">
        <f>VLOOKUP($A607,'Formatted Plaintext'!$A:$E,5,FALSE)</f>
        <v>SNBrk</v>
      </c>
      <c r="F607">
        <v>659</v>
      </c>
      <c r="G607">
        <v>49</v>
      </c>
      <c r="H607">
        <v>182</v>
      </c>
      <c r="I607">
        <v>890</v>
      </c>
    </row>
    <row r="608" spans="1:9" x14ac:dyDescent="0.2">
      <c r="A608" s="6" t="s">
        <v>769</v>
      </c>
      <c r="B608">
        <f>VLOOKUP($A608,'Formatted Plaintext'!$A:$E,2,FALSE)</f>
        <v>24</v>
      </c>
      <c r="C608" t="str">
        <f>VLOOKUP($A608,'Formatted Plaintext'!$A:$E,3,FALSE)</f>
        <v>Henniker SAU Office</v>
      </c>
      <c r="D608" t="str">
        <f>VLOOKUP($A608,'Formatted Plaintext'!$A:$E,4,FALSE)</f>
        <v>12/1/2017</v>
      </c>
      <c r="E608" t="str">
        <f>VLOOKUP($A608,'Formatted Plaintext'!$A:$E,5,FALSE)</f>
        <v>BRK</v>
      </c>
      <c r="F608">
        <v>1080</v>
      </c>
      <c r="G608">
        <v>112</v>
      </c>
      <c r="H608">
        <v>1150</v>
      </c>
      <c r="I608">
        <v>2342</v>
      </c>
    </row>
    <row r="609" spans="1:9" x14ac:dyDescent="0.2">
      <c r="A609" s="6" t="s">
        <v>770</v>
      </c>
      <c r="B609">
        <f>VLOOKUP($A609,'Formatted Plaintext'!$A:$E,2,FALSE)</f>
        <v>24</v>
      </c>
      <c r="C609" t="str">
        <f>VLOOKUP($A609,'Formatted Plaintext'!$A:$E,3,FALSE)</f>
        <v>Henniker SAU Office</v>
      </c>
      <c r="D609" t="str">
        <f>VLOOKUP($A609,'Formatted Plaintext'!$A:$E,4,FALSE)</f>
        <v>12/1/2017</v>
      </c>
      <c r="E609" t="str">
        <f>VLOOKUP($A609,'Formatted Plaintext'!$A:$E,5,FALSE)</f>
        <v>LUN</v>
      </c>
      <c r="F609">
        <v>3412</v>
      </c>
      <c r="G609">
        <v>605</v>
      </c>
      <c r="H609">
        <v>8854</v>
      </c>
      <c r="I609">
        <v>12871</v>
      </c>
    </row>
    <row r="610" spans="1:9" x14ac:dyDescent="0.2">
      <c r="A610" s="6" t="s">
        <v>771</v>
      </c>
      <c r="B610">
        <f>VLOOKUP($A610,'Formatted Plaintext'!$A:$E,2,FALSE)</f>
        <v>24</v>
      </c>
      <c r="C610" t="str">
        <f>VLOOKUP($A610,'Formatted Plaintext'!$A:$E,3,FALSE)</f>
        <v>Henniker SAU Office</v>
      </c>
      <c r="D610" t="str">
        <f>VLOOKUP($A610,'Formatted Plaintext'!$A:$E,4,FALSE)</f>
        <v>12/1/2017</v>
      </c>
      <c r="E610" t="str">
        <f>VLOOKUP($A610,'Formatted Plaintext'!$A:$E,5,FALSE)</f>
        <v>MLK</v>
      </c>
      <c r="F610">
        <v>94</v>
      </c>
      <c r="G610">
        <v>0</v>
      </c>
      <c r="H610">
        <v>527</v>
      </c>
      <c r="I610">
        <v>621</v>
      </c>
    </row>
    <row r="611" spans="1:9" x14ac:dyDescent="0.2">
      <c r="A611" s="6" t="s">
        <v>772</v>
      </c>
      <c r="B611">
        <f>VLOOKUP($A611,'Formatted Plaintext'!$A:$E,2,FALSE)</f>
        <v>24</v>
      </c>
      <c r="C611" t="str">
        <f>VLOOKUP($A611,'Formatted Plaintext'!$A:$E,3,FALSE)</f>
        <v>Henniker SAU Office</v>
      </c>
      <c r="D611" t="str">
        <f>VLOOKUP($A611,'Formatted Plaintext'!$A:$E,4,FALSE)</f>
        <v>12/1/2017</v>
      </c>
      <c r="E611" t="str">
        <f>VLOOKUP($A611,'Formatted Plaintext'!$A:$E,5,FALSE)</f>
        <v>SNBrk</v>
      </c>
      <c r="F611">
        <v>507</v>
      </c>
      <c r="G611">
        <v>26</v>
      </c>
      <c r="H611">
        <v>173</v>
      </c>
      <c r="I611">
        <v>706</v>
      </c>
    </row>
    <row r="612" spans="1:9" x14ac:dyDescent="0.2">
      <c r="A612" s="6" t="s">
        <v>773</v>
      </c>
      <c r="B612">
        <f>VLOOKUP($A612,'Formatted Plaintext'!$A:$E,2,FALSE)</f>
        <v>24</v>
      </c>
      <c r="C612" t="str">
        <f>VLOOKUP($A612,'Formatted Plaintext'!$A:$E,3,FALSE)</f>
        <v>Henniker SAU Office</v>
      </c>
      <c r="D612" t="str">
        <f>VLOOKUP($A612,'Formatted Plaintext'!$A:$E,4,FALSE)</f>
        <v>2/1/2018</v>
      </c>
      <c r="E612" t="str">
        <f>VLOOKUP($A612,'Formatted Plaintext'!$A:$E,5,FALSE)</f>
        <v>BRK</v>
      </c>
      <c r="F612">
        <v>1120</v>
      </c>
      <c r="G612">
        <v>132</v>
      </c>
      <c r="H612">
        <v>1440</v>
      </c>
      <c r="I612">
        <v>2692</v>
      </c>
    </row>
    <row r="613" spans="1:9" x14ac:dyDescent="0.2">
      <c r="A613" s="6" t="s">
        <v>774</v>
      </c>
      <c r="B613">
        <f>VLOOKUP($A613,'Formatted Plaintext'!$A:$E,2,FALSE)</f>
        <v>24</v>
      </c>
      <c r="C613" t="str">
        <f>VLOOKUP($A613,'Formatted Plaintext'!$A:$E,3,FALSE)</f>
        <v>Henniker SAU Office</v>
      </c>
      <c r="D613" t="str">
        <f>VLOOKUP($A613,'Formatted Plaintext'!$A:$E,4,FALSE)</f>
        <v>2/1/2018</v>
      </c>
      <c r="E613" t="str">
        <f>VLOOKUP($A613,'Formatted Plaintext'!$A:$E,5,FALSE)</f>
        <v>LUN</v>
      </c>
      <c r="F613">
        <v>3670</v>
      </c>
      <c r="G613">
        <v>640</v>
      </c>
      <c r="H613">
        <v>9444</v>
      </c>
      <c r="I613">
        <v>13754</v>
      </c>
    </row>
    <row r="614" spans="1:9" x14ac:dyDescent="0.2">
      <c r="A614" s="6" t="s">
        <v>775</v>
      </c>
      <c r="B614">
        <f>VLOOKUP($A614,'Formatted Plaintext'!$A:$E,2,FALSE)</f>
        <v>24</v>
      </c>
      <c r="C614" t="str">
        <f>VLOOKUP($A614,'Formatted Plaintext'!$A:$E,3,FALSE)</f>
        <v>Henniker SAU Office</v>
      </c>
      <c r="D614" t="str">
        <f>VLOOKUP($A614,'Formatted Plaintext'!$A:$E,4,FALSE)</f>
        <v>2/1/2018</v>
      </c>
      <c r="E614" t="str">
        <f>VLOOKUP($A614,'Formatted Plaintext'!$A:$E,5,FALSE)</f>
        <v>MLK</v>
      </c>
      <c r="F614">
        <v>137</v>
      </c>
      <c r="G614">
        <v>0</v>
      </c>
      <c r="H614">
        <v>273</v>
      </c>
      <c r="I614">
        <v>410</v>
      </c>
    </row>
    <row r="615" spans="1:9" x14ac:dyDescent="0.2">
      <c r="A615" s="6" t="s">
        <v>776</v>
      </c>
      <c r="B615">
        <f>VLOOKUP($A615,'Formatted Plaintext'!$A:$E,2,FALSE)</f>
        <v>24</v>
      </c>
      <c r="C615" t="str">
        <f>VLOOKUP($A615,'Formatted Plaintext'!$A:$E,3,FALSE)</f>
        <v>Henniker SAU Office</v>
      </c>
      <c r="D615" t="str">
        <f>VLOOKUP($A615,'Formatted Plaintext'!$A:$E,4,FALSE)</f>
        <v>2/1/2018</v>
      </c>
      <c r="E615" t="str">
        <f>VLOOKUP($A615,'Formatted Plaintext'!$A:$E,5,FALSE)</f>
        <v>SNBrk</v>
      </c>
      <c r="F615">
        <v>524</v>
      </c>
      <c r="G615">
        <v>22</v>
      </c>
      <c r="H615">
        <v>244</v>
      </c>
      <c r="I615">
        <v>790</v>
      </c>
    </row>
    <row r="616" spans="1:9" x14ac:dyDescent="0.2">
      <c r="A616" s="6" t="s">
        <v>777</v>
      </c>
      <c r="B616">
        <f>VLOOKUP($A616,'Formatted Plaintext'!$A:$E,2,FALSE)</f>
        <v>24</v>
      </c>
      <c r="C616" t="str">
        <f>VLOOKUP($A616,'Formatted Plaintext'!$A:$E,3,FALSE)</f>
        <v>Henniker SAU Office</v>
      </c>
      <c r="D616" t="str">
        <f>VLOOKUP($A616,'Formatted Plaintext'!$A:$E,4,FALSE)</f>
        <v>3/1/2018</v>
      </c>
      <c r="E616" t="str">
        <f>VLOOKUP($A616,'Formatted Plaintext'!$A:$E,5,FALSE)</f>
        <v>BRK</v>
      </c>
      <c r="F616">
        <v>1224</v>
      </c>
      <c r="G616">
        <v>128</v>
      </c>
      <c r="H616">
        <v>1588</v>
      </c>
      <c r="I616">
        <v>2940</v>
      </c>
    </row>
    <row r="617" spans="1:9" x14ac:dyDescent="0.2">
      <c r="A617" s="6" t="s">
        <v>778</v>
      </c>
      <c r="B617">
        <f>VLOOKUP($A617,'Formatted Plaintext'!$A:$E,2,FALSE)</f>
        <v>24</v>
      </c>
      <c r="C617" t="str">
        <f>VLOOKUP($A617,'Formatted Plaintext'!$A:$E,3,FALSE)</f>
        <v>Henniker SAU Office</v>
      </c>
      <c r="D617" t="str">
        <f>VLOOKUP($A617,'Formatted Plaintext'!$A:$E,4,FALSE)</f>
        <v>3/1/2018</v>
      </c>
      <c r="E617" t="str">
        <f>VLOOKUP($A617,'Formatted Plaintext'!$A:$E,5,FALSE)</f>
        <v>LUN</v>
      </c>
      <c r="F617">
        <v>4537</v>
      </c>
      <c r="G617">
        <v>706</v>
      </c>
      <c r="H617">
        <v>11466</v>
      </c>
      <c r="I617">
        <v>16709</v>
      </c>
    </row>
    <row r="618" spans="1:9" x14ac:dyDescent="0.2">
      <c r="A618" s="6" t="s">
        <v>779</v>
      </c>
      <c r="B618">
        <f>VLOOKUP($A618,'Formatted Plaintext'!$A:$E,2,FALSE)</f>
        <v>24</v>
      </c>
      <c r="C618" t="str">
        <f>VLOOKUP($A618,'Formatted Plaintext'!$A:$E,3,FALSE)</f>
        <v>Henniker SAU Office</v>
      </c>
      <c r="D618" t="str">
        <f>VLOOKUP($A618,'Formatted Plaintext'!$A:$E,4,FALSE)</f>
        <v>3/1/2018</v>
      </c>
      <c r="E618" t="str">
        <f>VLOOKUP($A618,'Formatted Plaintext'!$A:$E,5,FALSE)</f>
        <v>MLK</v>
      </c>
      <c r="F618">
        <v>101</v>
      </c>
      <c r="G618">
        <v>0</v>
      </c>
      <c r="H618">
        <v>651</v>
      </c>
      <c r="I618">
        <v>752</v>
      </c>
    </row>
    <row r="619" spans="1:9" x14ac:dyDescent="0.2">
      <c r="A619" s="6" t="s">
        <v>780</v>
      </c>
      <c r="B619">
        <f>VLOOKUP($A619,'Formatted Plaintext'!$A:$E,2,FALSE)</f>
        <v>24</v>
      </c>
      <c r="C619" t="str">
        <f>VLOOKUP($A619,'Formatted Plaintext'!$A:$E,3,FALSE)</f>
        <v>Henniker SAU Office</v>
      </c>
      <c r="D619" t="str">
        <f>VLOOKUP($A619,'Formatted Plaintext'!$A:$E,4,FALSE)</f>
        <v>3/1/2018</v>
      </c>
      <c r="E619" t="str">
        <f>VLOOKUP($A619,'Formatted Plaintext'!$A:$E,5,FALSE)</f>
        <v>SNBrk</v>
      </c>
      <c r="F619">
        <v>588</v>
      </c>
      <c r="G619">
        <v>47</v>
      </c>
      <c r="H619">
        <v>307</v>
      </c>
      <c r="I619">
        <v>942</v>
      </c>
    </row>
    <row r="620" spans="1:9" x14ac:dyDescent="0.2">
      <c r="A620" s="6" t="s">
        <v>781</v>
      </c>
      <c r="B620">
        <f>VLOOKUP($A620,'Formatted Plaintext'!$A:$E,2,FALSE)</f>
        <v>24</v>
      </c>
      <c r="C620" t="str">
        <f>VLOOKUP($A620,'Formatted Plaintext'!$A:$E,3,FALSE)</f>
        <v>Henniker SAU Office</v>
      </c>
      <c r="D620" t="str">
        <f>VLOOKUP($A620,'Formatted Plaintext'!$A:$E,4,FALSE)</f>
        <v>4/1/2018</v>
      </c>
      <c r="E620" t="str">
        <f>VLOOKUP($A620,'Formatted Plaintext'!$A:$E,5,FALSE)</f>
        <v>BRK</v>
      </c>
      <c r="F620">
        <v>1196</v>
      </c>
      <c r="G620">
        <v>145</v>
      </c>
      <c r="H620">
        <v>1438</v>
      </c>
      <c r="I620">
        <v>2779</v>
      </c>
    </row>
    <row r="621" spans="1:9" x14ac:dyDescent="0.2">
      <c r="A621" s="6" t="s">
        <v>782</v>
      </c>
      <c r="B621">
        <f>VLOOKUP($A621,'Formatted Plaintext'!$A:$E,2,FALSE)</f>
        <v>24</v>
      </c>
      <c r="C621" t="str">
        <f>VLOOKUP($A621,'Formatted Plaintext'!$A:$E,3,FALSE)</f>
        <v>Henniker SAU Office</v>
      </c>
      <c r="D621" t="str">
        <f>VLOOKUP($A621,'Formatted Plaintext'!$A:$E,4,FALSE)</f>
        <v>4/1/2018</v>
      </c>
      <c r="E621" t="str">
        <f>VLOOKUP($A621,'Formatted Plaintext'!$A:$E,5,FALSE)</f>
        <v>LUN</v>
      </c>
      <c r="F621">
        <v>3936</v>
      </c>
      <c r="G621">
        <v>670</v>
      </c>
      <c r="H621">
        <v>9879</v>
      </c>
      <c r="I621">
        <v>14485</v>
      </c>
    </row>
    <row r="622" spans="1:9" x14ac:dyDescent="0.2">
      <c r="A622" s="6" t="s">
        <v>783</v>
      </c>
      <c r="B622">
        <f>VLOOKUP($A622,'Formatted Plaintext'!$A:$E,2,FALSE)</f>
        <v>24</v>
      </c>
      <c r="C622" t="str">
        <f>VLOOKUP($A622,'Formatted Plaintext'!$A:$E,3,FALSE)</f>
        <v>Henniker SAU Office</v>
      </c>
      <c r="D622" t="str">
        <f>VLOOKUP($A622,'Formatted Plaintext'!$A:$E,4,FALSE)</f>
        <v>4/1/2018</v>
      </c>
      <c r="E622" t="str">
        <f>VLOOKUP($A622,'Formatted Plaintext'!$A:$E,5,FALSE)</f>
        <v>MLK</v>
      </c>
      <c r="F622">
        <v>110</v>
      </c>
      <c r="G622">
        <v>0</v>
      </c>
      <c r="H622">
        <v>689</v>
      </c>
      <c r="I622">
        <v>799</v>
      </c>
    </row>
    <row r="623" spans="1:9" x14ac:dyDescent="0.2">
      <c r="A623" s="6" t="s">
        <v>784</v>
      </c>
      <c r="B623">
        <f>VLOOKUP($A623,'Formatted Plaintext'!$A:$E,2,FALSE)</f>
        <v>24</v>
      </c>
      <c r="C623" t="str">
        <f>VLOOKUP($A623,'Formatted Plaintext'!$A:$E,3,FALSE)</f>
        <v>Henniker SAU Office</v>
      </c>
      <c r="D623" t="str">
        <f>VLOOKUP($A623,'Formatted Plaintext'!$A:$E,4,FALSE)</f>
        <v>4/1/2018</v>
      </c>
      <c r="E623" t="str">
        <f>VLOOKUP($A623,'Formatted Plaintext'!$A:$E,5,FALSE)</f>
        <v>SNBrk</v>
      </c>
      <c r="F623">
        <v>544</v>
      </c>
      <c r="G623">
        <v>56</v>
      </c>
      <c r="H623">
        <v>290</v>
      </c>
      <c r="I623">
        <v>890</v>
      </c>
    </row>
    <row r="624" spans="1:9" x14ac:dyDescent="0.2">
      <c r="A624" s="6" t="s">
        <v>785</v>
      </c>
      <c r="B624">
        <f>VLOOKUP($A624,'Formatted Plaintext'!$A:$E,2,FALSE)</f>
        <v>24</v>
      </c>
      <c r="C624" t="str">
        <f>VLOOKUP($A624,'Formatted Plaintext'!$A:$E,3,FALSE)</f>
        <v>Henniker SAU Office</v>
      </c>
      <c r="D624" t="str">
        <f>VLOOKUP($A624,'Formatted Plaintext'!$A:$E,4,FALSE)</f>
        <v>5/1/2018</v>
      </c>
      <c r="E624" t="str">
        <f>VLOOKUP($A624,'Formatted Plaintext'!$A:$E,5,FALSE)</f>
        <v>BRK</v>
      </c>
      <c r="F624">
        <v>1571</v>
      </c>
      <c r="G624">
        <v>246</v>
      </c>
      <c r="H624">
        <v>1908</v>
      </c>
      <c r="I624">
        <v>3725</v>
      </c>
    </row>
    <row r="625" spans="1:9" x14ac:dyDescent="0.2">
      <c r="A625" s="6" t="s">
        <v>786</v>
      </c>
      <c r="B625">
        <f>VLOOKUP($A625,'Formatted Plaintext'!$A:$E,2,FALSE)</f>
        <v>24</v>
      </c>
      <c r="C625" t="str">
        <f>VLOOKUP($A625,'Formatted Plaintext'!$A:$E,3,FALSE)</f>
        <v>Henniker SAU Office</v>
      </c>
      <c r="D625" t="str">
        <f>VLOOKUP($A625,'Formatted Plaintext'!$A:$E,4,FALSE)</f>
        <v>5/1/2018</v>
      </c>
      <c r="E625" t="str">
        <f>VLOOKUP($A625,'Formatted Plaintext'!$A:$E,5,FALSE)</f>
        <v>LUN</v>
      </c>
      <c r="F625">
        <v>5384</v>
      </c>
      <c r="G625">
        <v>985</v>
      </c>
      <c r="H625">
        <v>14251</v>
      </c>
      <c r="I625">
        <v>20620</v>
      </c>
    </row>
    <row r="626" spans="1:9" x14ac:dyDescent="0.2">
      <c r="A626" s="6" t="s">
        <v>787</v>
      </c>
      <c r="B626">
        <f>VLOOKUP($A626,'Formatted Plaintext'!$A:$E,2,FALSE)</f>
        <v>24</v>
      </c>
      <c r="C626" t="str">
        <f>VLOOKUP($A626,'Formatted Plaintext'!$A:$E,3,FALSE)</f>
        <v>Henniker SAU Office</v>
      </c>
      <c r="D626" t="str">
        <f>VLOOKUP($A626,'Formatted Plaintext'!$A:$E,4,FALSE)</f>
        <v>5/1/2018</v>
      </c>
      <c r="E626" t="str">
        <f>VLOOKUP($A626,'Formatted Plaintext'!$A:$E,5,FALSE)</f>
        <v>MLK</v>
      </c>
      <c r="F626">
        <v>165</v>
      </c>
      <c r="G626">
        <v>0</v>
      </c>
      <c r="H626">
        <v>906</v>
      </c>
      <c r="I626">
        <v>1071</v>
      </c>
    </row>
    <row r="627" spans="1:9" x14ac:dyDescent="0.2">
      <c r="A627" s="6" t="s">
        <v>788</v>
      </c>
      <c r="B627">
        <f>VLOOKUP($A627,'Formatted Plaintext'!$A:$E,2,FALSE)</f>
        <v>24</v>
      </c>
      <c r="C627" t="str">
        <f>VLOOKUP($A627,'Formatted Plaintext'!$A:$E,3,FALSE)</f>
        <v>Henniker SAU Office</v>
      </c>
      <c r="D627" t="str">
        <f>VLOOKUP($A627,'Formatted Plaintext'!$A:$E,4,FALSE)</f>
        <v>5/1/2018</v>
      </c>
      <c r="E627" t="str">
        <f>VLOOKUP($A627,'Formatted Plaintext'!$A:$E,5,FALSE)</f>
        <v>SNBrk</v>
      </c>
      <c r="F627">
        <v>661</v>
      </c>
      <c r="G627">
        <v>60</v>
      </c>
      <c r="H627">
        <v>338</v>
      </c>
      <c r="I627">
        <v>1059</v>
      </c>
    </row>
    <row r="628" spans="1:9" x14ac:dyDescent="0.2">
      <c r="A628" s="6" t="s">
        <v>789</v>
      </c>
      <c r="B628">
        <f>VLOOKUP($A628,'Formatted Plaintext'!$A:$E,2,FALSE)</f>
        <v>24</v>
      </c>
      <c r="C628" t="str">
        <f>VLOOKUP($A628,'Formatted Plaintext'!$A:$E,3,FALSE)</f>
        <v>Henniker SAU Office</v>
      </c>
      <c r="D628" t="str">
        <f>VLOOKUP($A628,'Formatted Plaintext'!$A:$E,4,FALSE)</f>
        <v>6/1/2018</v>
      </c>
      <c r="E628" t="str">
        <f>VLOOKUP($A628,'Formatted Plaintext'!$A:$E,5,FALSE)</f>
        <v>BRK</v>
      </c>
      <c r="F628">
        <v>1020</v>
      </c>
      <c r="G628">
        <v>130</v>
      </c>
      <c r="H628">
        <v>1186</v>
      </c>
      <c r="I628">
        <v>2336</v>
      </c>
    </row>
    <row r="629" spans="1:9" x14ac:dyDescent="0.2">
      <c r="A629" s="6" t="s">
        <v>790</v>
      </c>
      <c r="B629">
        <f>VLOOKUP($A629,'Formatted Plaintext'!$A:$E,2,FALSE)</f>
        <v>24</v>
      </c>
      <c r="C629" t="str">
        <f>VLOOKUP($A629,'Formatted Plaintext'!$A:$E,3,FALSE)</f>
        <v>Henniker SAU Office</v>
      </c>
      <c r="D629" t="str">
        <f>VLOOKUP($A629,'Formatted Plaintext'!$A:$E,4,FALSE)</f>
        <v>6/1/2018</v>
      </c>
      <c r="E629" t="str">
        <f>VLOOKUP($A629,'Formatted Plaintext'!$A:$E,5,FALSE)</f>
        <v>LUN</v>
      </c>
      <c r="F629">
        <v>3373</v>
      </c>
      <c r="G629">
        <v>616</v>
      </c>
      <c r="H629">
        <v>8932</v>
      </c>
      <c r="I629">
        <v>12921</v>
      </c>
    </row>
    <row r="630" spans="1:9" x14ac:dyDescent="0.2">
      <c r="A630" s="6" t="s">
        <v>791</v>
      </c>
      <c r="B630">
        <f>VLOOKUP($A630,'Formatted Plaintext'!$A:$E,2,FALSE)</f>
        <v>24</v>
      </c>
      <c r="C630" t="str">
        <f>VLOOKUP($A630,'Formatted Plaintext'!$A:$E,3,FALSE)</f>
        <v>Henniker SAU Office</v>
      </c>
      <c r="D630" t="str">
        <f>VLOOKUP($A630,'Formatted Plaintext'!$A:$E,4,FALSE)</f>
        <v>6/1/2018</v>
      </c>
      <c r="E630" t="str">
        <f>VLOOKUP($A630,'Formatted Plaintext'!$A:$E,5,FALSE)</f>
        <v>MLK</v>
      </c>
      <c r="F630">
        <v>85</v>
      </c>
      <c r="G630">
        <v>0</v>
      </c>
      <c r="H630">
        <v>498</v>
      </c>
      <c r="I630">
        <v>583</v>
      </c>
    </row>
    <row r="631" spans="1:9" x14ac:dyDescent="0.2">
      <c r="A631" s="6" t="s">
        <v>792</v>
      </c>
      <c r="B631">
        <f>VLOOKUP($A631,'Formatted Plaintext'!$A:$E,2,FALSE)</f>
        <v>24</v>
      </c>
      <c r="C631" t="str">
        <f>VLOOKUP($A631,'Formatted Plaintext'!$A:$E,3,FALSE)</f>
        <v>Henniker SAU Office</v>
      </c>
      <c r="D631" t="str">
        <f>VLOOKUP($A631,'Formatted Plaintext'!$A:$E,4,FALSE)</f>
        <v>6/1/2018</v>
      </c>
      <c r="E631" t="str">
        <f>VLOOKUP($A631,'Formatted Plaintext'!$A:$E,5,FALSE)</f>
        <v>SNBrk</v>
      </c>
      <c r="F631">
        <v>463</v>
      </c>
      <c r="G631">
        <v>35</v>
      </c>
      <c r="H631">
        <v>225</v>
      </c>
      <c r="I631">
        <v>723</v>
      </c>
    </row>
    <row r="632" spans="1:9" x14ac:dyDescent="0.2">
      <c r="A632" s="6" t="s">
        <v>793</v>
      </c>
      <c r="B632">
        <f>VLOOKUP($A632,'Formatted Plaintext'!$A:$E,2,FALSE)</f>
        <v>24</v>
      </c>
      <c r="C632" t="str">
        <f>VLOOKUP($A632,'Formatted Plaintext'!$A:$E,3,FALSE)</f>
        <v>Henniker SAU Office</v>
      </c>
      <c r="D632" t="str">
        <f>VLOOKUP($A632,'Formatted Plaintext'!$A:$E,4,FALSE)</f>
        <v>8/1/2017</v>
      </c>
      <c r="E632" t="str">
        <f>VLOOKUP($A632,'Formatted Plaintext'!$A:$E,5,FALSE)</f>
        <v>BRK</v>
      </c>
      <c r="F632">
        <v>72</v>
      </c>
      <c r="G632">
        <v>13</v>
      </c>
      <c r="H632">
        <v>89</v>
      </c>
      <c r="I632">
        <v>174</v>
      </c>
    </row>
    <row r="633" spans="1:9" x14ac:dyDescent="0.2">
      <c r="A633" s="6" t="s">
        <v>794</v>
      </c>
      <c r="B633">
        <f>VLOOKUP($A633,'Formatted Plaintext'!$A:$E,2,FALSE)</f>
        <v>24</v>
      </c>
      <c r="C633" t="str">
        <f>VLOOKUP($A633,'Formatted Plaintext'!$A:$E,3,FALSE)</f>
        <v>Henniker SAU Office</v>
      </c>
      <c r="D633" t="str">
        <f>VLOOKUP($A633,'Formatted Plaintext'!$A:$E,4,FALSE)</f>
        <v>8/1/2017</v>
      </c>
      <c r="E633" t="str">
        <f>VLOOKUP($A633,'Formatted Plaintext'!$A:$E,5,FALSE)</f>
        <v>LUN</v>
      </c>
      <c r="F633">
        <v>425</v>
      </c>
      <c r="G633">
        <v>78</v>
      </c>
      <c r="H633">
        <v>1058</v>
      </c>
      <c r="I633">
        <v>1561</v>
      </c>
    </row>
    <row r="634" spans="1:9" x14ac:dyDescent="0.2">
      <c r="A634" s="6" t="s">
        <v>795</v>
      </c>
      <c r="B634">
        <f>VLOOKUP($A634,'Formatted Plaintext'!$A:$E,2,FALSE)</f>
        <v>24</v>
      </c>
      <c r="C634" t="str">
        <f>VLOOKUP($A634,'Formatted Plaintext'!$A:$E,3,FALSE)</f>
        <v>Henniker SAU Office</v>
      </c>
      <c r="D634" t="str">
        <f>VLOOKUP($A634,'Formatted Plaintext'!$A:$E,4,FALSE)</f>
        <v>8/1/2017</v>
      </c>
      <c r="E634" t="str">
        <f>VLOOKUP($A634,'Formatted Plaintext'!$A:$E,5,FALSE)</f>
        <v>MLK</v>
      </c>
      <c r="F634">
        <v>21</v>
      </c>
      <c r="G634">
        <v>0</v>
      </c>
      <c r="H634">
        <v>1</v>
      </c>
      <c r="I634">
        <v>22</v>
      </c>
    </row>
    <row r="635" spans="1:9" x14ac:dyDescent="0.2">
      <c r="A635" s="6" t="s">
        <v>796</v>
      </c>
      <c r="B635">
        <f>VLOOKUP($A635,'Formatted Plaintext'!$A:$E,2,FALSE)</f>
        <v>24</v>
      </c>
      <c r="C635" t="str">
        <f>VLOOKUP($A635,'Formatted Plaintext'!$A:$E,3,FALSE)</f>
        <v>Henniker SAU Office</v>
      </c>
      <c r="D635" t="str">
        <f>VLOOKUP($A635,'Formatted Plaintext'!$A:$E,4,FALSE)</f>
        <v>8/1/2017</v>
      </c>
      <c r="E635" t="str">
        <f>VLOOKUP($A635,'Formatted Plaintext'!$A:$E,5,FALSE)</f>
        <v>SNBrk</v>
      </c>
      <c r="F635">
        <v>58</v>
      </c>
      <c r="G635">
        <v>2</v>
      </c>
      <c r="H635">
        <v>18</v>
      </c>
      <c r="I635">
        <v>78</v>
      </c>
    </row>
    <row r="636" spans="1:9" x14ac:dyDescent="0.2">
      <c r="A636" s="6" t="s">
        <v>797</v>
      </c>
      <c r="B636">
        <f>VLOOKUP($A636,'Formatted Plaintext'!$A:$E,2,FALSE)</f>
        <v>24</v>
      </c>
      <c r="C636" t="str">
        <f>VLOOKUP($A636,'Formatted Plaintext'!$A:$E,3,FALSE)</f>
        <v>Henniker SAU Office</v>
      </c>
      <c r="D636" t="str">
        <f>VLOOKUP($A636,'Formatted Plaintext'!$A:$E,4,FALSE)</f>
        <v>9/1/2017</v>
      </c>
      <c r="E636" t="str">
        <f>VLOOKUP($A636,'Formatted Plaintext'!$A:$E,5,FALSE)</f>
        <v>BRK</v>
      </c>
      <c r="F636">
        <v>1305</v>
      </c>
      <c r="G636">
        <v>170</v>
      </c>
      <c r="H636">
        <v>1533</v>
      </c>
      <c r="I636">
        <v>3008</v>
      </c>
    </row>
    <row r="637" spans="1:9" x14ac:dyDescent="0.2">
      <c r="A637" s="6" t="s">
        <v>798</v>
      </c>
      <c r="B637">
        <f>VLOOKUP($A637,'Formatted Plaintext'!$A:$E,2,FALSE)</f>
        <v>24</v>
      </c>
      <c r="C637" t="str">
        <f>VLOOKUP($A637,'Formatted Plaintext'!$A:$E,3,FALSE)</f>
        <v>Henniker SAU Office</v>
      </c>
      <c r="D637" t="str">
        <f>VLOOKUP($A637,'Formatted Plaintext'!$A:$E,4,FALSE)</f>
        <v>9/1/2017</v>
      </c>
      <c r="E637" t="str">
        <f>VLOOKUP($A637,'Formatted Plaintext'!$A:$E,5,FALSE)</f>
        <v>LUN</v>
      </c>
      <c r="F637">
        <v>5078</v>
      </c>
      <c r="G637">
        <v>882</v>
      </c>
      <c r="H637">
        <v>12288</v>
      </c>
      <c r="I637">
        <v>18248</v>
      </c>
    </row>
    <row r="638" spans="1:9" x14ac:dyDescent="0.2">
      <c r="A638" s="6" t="s">
        <v>799</v>
      </c>
      <c r="B638">
        <f>VLOOKUP($A638,'Formatted Plaintext'!$A:$E,2,FALSE)</f>
        <v>24</v>
      </c>
      <c r="C638" t="str">
        <f>VLOOKUP($A638,'Formatted Plaintext'!$A:$E,3,FALSE)</f>
        <v>Henniker SAU Office</v>
      </c>
      <c r="D638" t="str">
        <f>VLOOKUP($A638,'Formatted Plaintext'!$A:$E,4,FALSE)</f>
        <v>9/1/2017</v>
      </c>
      <c r="E638" t="str">
        <f>VLOOKUP($A638,'Formatted Plaintext'!$A:$E,5,FALSE)</f>
        <v>MLK</v>
      </c>
      <c r="F638">
        <v>104</v>
      </c>
      <c r="G638">
        <v>0</v>
      </c>
      <c r="H638">
        <v>146</v>
      </c>
      <c r="I638">
        <v>250</v>
      </c>
    </row>
    <row r="639" spans="1:9" x14ac:dyDescent="0.2">
      <c r="A639" s="6" t="s">
        <v>800</v>
      </c>
      <c r="B639">
        <f>VLOOKUP($A639,'Formatted Plaintext'!$A:$E,2,FALSE)</f>
        <v>24</v>
      </c>
      <c r="C639" t="str">
        <f>VLOOKUP($A639,'Formatted Plaintext'!$A:$E,3,FALSE)</f>
        <v>Henniker SAU Office</v>
      </c>
      <c r="D639" t="str">
        <f>VLOOKUP($A639,'Formatted Plaintext'!$A:$E,4,FALSE)</f>
        <v>9/1/2017</v>
      </c>
      <c r="E639" t="str">
        <f>VLOOKUP($A639,'Formatted Plaintext'!$A:$E,5,FALSE)</f>
        <v>SNBrk</v>
      </c>
      <c r="F639">
        <v>727</v>
      </c>
      <c r="G639">
        <v>30</v>
      </c>
      <c r="H639">
        <v>229</v>
      </c>
      <c r="I639">
        <v>986</v>
      </c>
    </row>
    <row r="640" spans="1:9" x14ac:dyDescent="0.2">
      <c r="A640" s="6" t="s">
        <v>801</v>
      </c>
      <c r="B640">
        <f>VLOOKUP($A640,'Formatted Plaintext'!$A:$E,2,FALSE)</f>
        <v>2</v>
      </c>
      <c r="C640" t="str">
        <f>VLOOKUP($A640,'Formatted Plaintext'!$A:$E,3,FALSE)</f>
        <v>Inter-Lakes Cooperative SAU Office</v>
      </c>
      <c r="D640" t="str">
        <f>VLOOKUP($A640,'Formatted Plaintext'!$A:$E,4,FALSE)</f>
        <v>5/1/2018</v>
      </c>
      <c r="E640" t="str">
        <f>VLOOKUP($A640,'Formatted Plaintext'!$A:$E,5,FALSE)</f>
        <v>BRK</v>
      </c>
      <c r="F640">
        <v>707</v>
      </c>
      <c r="G640">
        <v>100</v>
      </c>
      <c r="H640">
        <v>286</v>
      </c>
      <c r="I640">
        <v>1093</v>
      </c>
    </row>
    <row r="641" spans="1:9" x14ac:dyDescent="0.2">
      <c r="A641" s="6" t="s">
        <v>802</v>
      </c>
      <c r="B641">
        <f>VLOOKUP($A641,'Formatted Plaintext'!$A:$E,2,FALSE)</f>
        <v>2</v>
      </c>
      <c r="C641" t="str">
        <f>VLOOKUP($A641,'Formatted Plaintext'!$A:$E,3,FALSE)</f>
        <v>Inter-Lakes Cooperative SAU Office</v>
      </c>
      <c r="D641" t="str">
        <f>VLOOKUP($A641,'Formatted Plaintext'!$A:$E,4,FALSE)</f>
        <v>5/1/2018</v>
      </c>
      <c r="E641" t="str">
        <f>VLOOKUP($A641,'Formatted Plaintext'!$A:$E,5,FALSE)</f>
        <v>LUN</v>
      </c>
      <c r="F641">
        <v>5635</v>
      </c>
      <c r="G641">
        <v>660</v>
      </c>
      <c r="H641">
        <v>6211</v>
      </c>
      <c r="I641">
        <v>12506</v>
      </c>
    </row>
    <row r="642" spans="1:9" x14ac:dyDescent="0.2">
      <c r="A642" s="6" t="s">
        <v>803</v>
      </c>
      <c r="B642">
        <f>VLOOKUP($A642,'Formatted Plaintext'!$A:$E,2,FALSE)</f>
        <v>2</v>
      </c>
      <c r="C642" t="str">
        <f>VLOOKUP($A642,'Formatted Plaintext'!$A:$E,3,FALSE)</f>
        <v>Inter-Lakes Cooperative SAU Office</v>
      </c>
      <c r="D642" t="str">
        <f>VLOOKUP($A642,'Formatted Plaintext'!$A:$E,4,FALSE)</f>
        <v>5/1/2018</v>
      </c>
      <c r="E642" t="str">
        <f>VLOOKUP($A642,'Formatted Plaintext'!$A:$E,5,FALSE)</f>
        <v>SNBrk</v>
      </c>
      <c r="F642">
        <v>2359</v>
      </c>
      <c r="G642">
        <v>176</v>
      </c>
      <c r="H642">
        <v>736</v>
      </c>
      <c r="I642">
        <v>3271</v>
      </c>
    </row>
    <row r="643" spans="1:9" x14ac:dyDescent="0.2">
      <c r="A643" s="6" t="s">
        <v>804</v>
      </c>
      <c r="B643">
        <f>VLOOKUP($A643,'Formatted Plaintext'!$A:$E,2,FALSE)</f>
        <v>25</v>
      </c>
      <c r="C643" t="str">
        <f>VLOOKUP($A643,'Formatted Plaintext'!$A:$E,3,FALSE)</f>
        <v>Bedford SAU Office</v>
      </c>
      <c r="D643" t="str">
        <f>VLOOKUP($A643,'Formatted Plaintext'!$A:$E,4,FALSE)</f>
        <v>1/1/2018</v>
      </c>
      <c r="E643" t="str">
        <f>VLOOKUP($A643,'Formatted Plaintext'!$A:$E,5,FALSE)</f>
        <v>BRK</v>
      </c>
      <c r="F643">
        <v>179</v>
      </c>
      <c r="G643">
        <v>40</v>
      </c>
      <c r="H643">
        <v>923</v>
      </c>
      <c r="I643">
        <v>1142</v>
      </c>
    </row>
    <row r="644" spans="1:9" x14ac:dyDescent="0.2">
      <c r="A644" s="6" t="s">
        <v>805</v>
      </c>
      <c r="B644">
        <f>VLOOKUP($A644,'Formatted Plaintext'!$A:$E,2,FALSE)</f>
        <v>25</v>
      </c>
      <c r="C644" t="str">
        <f>VLOOKUP($A644,'Formatted Plaintext'!$A:$E,3,FALSE)</f>
        <v>Bedford SAU Office</v>
      </c>
      <c r="D644" t="str">
        <f>VLOOKUP($A644,'Formatted Plaintext'!$A:$E,4,FALSE)</f>
        <v>1/1/2018</v>
      </c>
      <c r="E644" t="str">
        <f>VLOOKUP($A644,'Formatted Plaintext'!$A:$E,5,FALSE)</f>
        <v>LUN</v>
      </c>
      <c r="F644">
        <v>2239</v>
      </c>
      <c r="G644">
        <v>433</v>
      </c>
      <c r="H644">
        <v>35309</v>
      </c>
      <c r="I644">
        <v>37981</v>
      </c>
    </row>
    <row r="645" spans="1:9" x14ac:dyDescent="0.2">
      <c r="A645" s="6" t="s">
        <v>806</v>
      </c>
      <c r="B645">
        <f>VLOOKUP($A645,'Formatted Plaintext'!$A:$E,2,FALSE)</f>
        <v>25</v>
      </c>
      <c r="C645" t="str">
        <f>VLOOKUP($A645,'Formatted Plaintext'!$A:$E,3,FALSE)</f>
        <v>Bedford SAU Office</v>
      </c>
      <c r="D645" t="str">
        <f>VLOOKUP($A645,'Formatted Plaintext'!$A:$E,4,FALSE)</f>
        <v>10/1/2017</v>
      </c>
      <c r="E645" t="str">
        <f>VLOOKUP($A645,'Formatted Plaintext'!$A:$E,5,FALSE)</f>
        <v>BRK</v>
      </c>
      <c r="F645">
        <v>172</v>
      </c>
      <c r="G645">
        <v>43</v>
      </c>
      <c r="H645">
        <v>981</v>
      </c>
      <c r="I645">
        <v>1196</v>
      </c>
    </row>
    <row r="646" spans="1:9" x14ac:dyDescent="0.2">
      <c r="A646" s="6" t="s">
        <v>807</v>
      </c>
      <c r="B646">
        <f>VLOOKUP($A646,'Formatted Plaintext'!$A:$E,2,FALSE)</f>
        <v>25</v>
      </c>
      <c r="C646" t="str">
        <f>VLOOKUP($A646,'Formatted Plaintext'!$A:$E,3,FALSE)</f>
        <v>Bedford SAU Office</v>
      </c>
      <c r="D646" t="str">
        <f>VLOOKUP($A646,'Formatted Plaintext'!$A:$E,4,FALSE)</f>
        <v>10/1/2017</v>
      </c>
      <c r="E646" t="str">
        <f>VLOOKUP($A646,'Formatted Plaintext'!$A:$E,5,FALSE)</f>
        <v>LUN</v>
      </c>
      <c r="F646">
        <v>2122</v>
      </c>
      <c r="G646">
        <v>428</v>
      </c>
      <c r="H646">
        <v>32007</v>
      </c>
      <c r="I646">
        <v>34557</v>
      </c>
    </row>
    <row r="647" spans="1:9" x14ac:dyDescent="0.2">
      <c r="A647" s="6" t="s">
        <v>808</v>
      </c>
      <c r="B647">
        <f>VLOOKUP($A647,'Formatted Plaintext'!$A:$E,2,FALSE)</f>
        <v>25</v>
      </c>
      <c r="C647" t="str">
        <f>VLOOKUP($A647,'Formatted Plaintext'!$A:$E,3,FALSE)</f>
        <v>Bedford SAU Office</v>
      </c>
      <c r="D647" t="str">
        <f>VLOOKUP($A647,'Formatted Plaintext'!$A:$E,4,FALSE)</f>
        <v>11/1/2017</v>
      </c>
      <c r="E647" t="str">
        <f>VLOOKUP($A647,'Formatted Plaintext'!$A:$E,5,FALSE)</f>
        <v>BRK</v>
      </c>
      <c r="F647">
        <v>194</v>
      </c>
      <c r="G647">
        <v>45</v>
      </c>
      <c r="H647">
        <v>909</v>
      </c>
      <c r="I647">
        <v>1148</v>
      </c>
    </row>
    <row r="648" spans="1:9" x14ac:dyDescent="0.2">
      <c r="A648" s="6" t="s">
        <v>809</v>
      </c>
      <c r="B648">
        <f>VLOOKUP($A648,'Formatted Plaintext'!$A:$E,2,FALSE)</f>
        <v>25</v>
      </c>
      <c r="C648" t="str">
        <f>VLOOKUP($A648,'Formatted Plaintext'!$A:$E,3,FALSE)</f>
        <v>Bedford SAU Office</v>
      </c>
      <c r="D648" t="str">
        <f>VLOOKUP($A648,'Formatted Plaintext'!$A:$E,4,FALSE)</f>
        <v>11/1/2017</v>
      </c>
      <c r="E648" t="str">
        <f>VLOOKUP($A648,'Formatted Plaintext'!$A:$E,5,FALSE)</f>
        <v>LUN</v>
      </c>
      <c r="F648">
        <v>2113</v>
      </c>
      <c r="G648">
        <v>399</v>
      </c>
      <c r="H648">
        <v>32818</v>
      </c>
      <c r="I648">
        <v>35330</v>
      </c>
    </row>
    <row r="649" spans="1:9" x14ac:dyDescent="0.2">
      <c r="A649" s="6" t="s">
        <v>810</v>
      </c>
      <c r="B649">
        <f>VLOOKUP($A649,'Formatted Plaintext'!$A:$E,2,FALSE)</f>
        <v>25</v>
      </c>
      <c r="C649" t="str">
        <f>VLOOKUP($A649,'Formatted Plaintext'!$A:$E,3,FALSE)</f>
        <v>Bedford SAU Office</v>
      </c>
      <c r="D649" t="str">
        <f>VLOOKUP($A649,'Formatted Plaintext'!$A:$E,4,FALSE)</f>
        <v>12/1/2017</v>
      </c>
      <c r="E649" t="str">
        <f>VLOOKUP($A649,'Formatted Plaintext'!$A:$E,5,FALSE)</f>
        <v>BRK</v>
      </c>
      <c r="F649">
        <v>165</v>
      </c>
      <c r="G649">
        <v>43</v>
      </c>
      <c r="H649">
        <v>809</v>
      </c>
      <c r="I649">
        <v>1017</v>
      </c>
    </row>
    <row r="650" spans="1:9" x14ac:dyDescent="0.2">
      <c r="A650" s="6" t="s">
        <v>811</v>
      </c>
      <c r="B650">
        <f>VLOOKUP($A650,'Formatted Plaintext'!$A:$E,2,FALSE)</f>
        <v>25</v>
      </c>
      <c r="C650" t="str">
        <f>VLOOKUP($A650,'Formatted Plaintext'!$A:$E,3,FALSE)</f>
        <v>Bedford SAU Office</v>
      </c>
      <c r="D650" t="str">
        <f>VLOOKUP($A650,'Formatted Plaintext'!$A:$E,4,FALSE)</f>
        <v>12/1/2017</v>
      </c>
      <c r="E650" t="str">
        <f>VLOOKUP($A650,'Formatted Plaintext'!$A:$E,5,FALSE)</f>
        <v>LUN</v>
      </c>
      <c r="F650">
        <v>1785</v>
      </c>
      <c r="G650">
        <v>313</v>
      </c>
      <c r="H650">
        <v>27777</v>
      </c>
      <c r="I650">
        <v>29875</v>
      </c>
    </row>
    <row r="651" spans="1:9" x14ac:dyDescent="0.2">
      <c r="A651" s="6" t="s">
        <v>812</v>
      </c>
      <c r="B651">
        <f>VLOOKUP($A651,'Formatted Plaintext'!$A:$E,2,FALSE)</f>
        <v>25</v>
      </c>
      <c r="C651" t="str">
        <f>VLOOKUP($A651,'Formatted Plaintext'!$A:$E,3,FALSE)</f>
        <v>Bedford SAU Office</v>
      </c>
      <c r="D651" t="str">
        <f>VLOOKUP($A651,'Formatted Plaintext'!$A:$E,4,FALSE)</f>
        <v>2/1/2018</v>
      </c>
      <c r="E651" t="str">
        <f>VLOOKUP($A651,'Formatted Plaintext'!$A:$E,5,FALSE)</f>
        <v>BRK</v>
      </c>
      <c r="F651">
        <v>196</v>
      </c>
      <c r="G651">
        <v>42</v>
      </c>
      <c r="H651">
        <v>933</v>
      </c>
      <c r="I651">
        <v>1171</v>
      </c>
    </row>
    <row r="652" spans="1:9" x14ac:dyDescent="0.2">
      <c r="A652" s="6" t="s">
        <v>813</v>
      </c>
      <c r="B652">
        <f>VLOOKUP($A652,'Formatted Plaintext'!$A:$E,2,FALSE)</f>
        <v>25</v>
      </c>
      <c r="C652" t="str">
        <f>VLOOKUP($A652,'Formatted Plaintext'!$A:$E,3,FALSE)</f>
        <v>Bedford SAU Office</v>
      </c>
      <c r="D652" t="str">
        <f>VLOOKUP($A652,'Formatted Plaintext'!$A:$E,4,FALSE)</f>
        <v>2/1/2018</v>
      </c>
      <c r="E652" t="str">
        <f>VLOOKUP($A652,'Formatted Plaintext'!$A:$E,5,FALSE)</f>
        <v>LUN</v>
      </c>
      <c r="F652">
        <v>1882</v>
      </c>
      <c r="G652">
        <v>355</v>
      </c>
      <c r="H652">
        <v>29345</v>
      </c>
      <c r="I652">
        <v>31582</v>
      </c>
    </row>
    <row r="653" spans="1:9" x14ac:dyDescent="0.2">
      <c r="A653" s="6" t="s">
        <v>814</v>
      </c>
      <c r="B653">
        <f>VLOOKUP($A653,'Formatted Plaintext'!$A:$E,2,FALSE)</f>
        <v>25</v>
      </c>
      <c r="C653" t="str">
        <f>VLOOKUP($A653,'Formatted Plaintext'!$A:$E,3,FALSE)</f>
        <v>Bedford SAU Office</v>
      </c>
      <c r="D653" t="str">
        <f>VLOOKUP($A653,'Formatted Plaintext'!$A:$E,4,FALSE)</f>
        <v>3/1/2018</v>
      </c>
      <c r="E653" t="str">
        <f>VLOOKUP($A653,'Formatted Plaintext'!$A:$E,5,FALSE)</f>
        <v>BRK</v>
      </c>
      <c r="F653">
        <v>248</v>
      </c>
      <c r="G653">
        <v>47</v>
      </c>
      <c r="H653">
        <v>939</v>
      </c>
      <c r="I653">
        <v>1234</v>
      </c>
    </row>
    <row r="654" spans="1:9" x14ac:dyDescent="0.2">
      <c r="A654" s="6" t="s">
        <v>815</v>
      </c>
      <c r="B654">
        <f>VLOOKUP($A654,'Formatted Plaintext'!$A:$E,2,FALSE)</f>
        <v>25</v>
      </c>
      <c r="C654" t="str">
        <f>VLOOKUP($A654,'Formatted Plaintext'!$A:$E,3,FALSE)</f>
        <v>Bedford SAU Office</v>
      </c>
      <c r="D654" t="str">
        <f>VLOOKUP($A654,'Formatted Plaintext'!$A:$E,4,FALSE)</f>
        <v>3/1/2018</v>
      </c>
      <c r="E654" t="str">
        <f>VLOOKUP($A654,'Formatted Plaintext'!$A:$E,5,FALSE)</f>
        <v>LUN</v>
      </c>
      <c r="F654">
        <v>2133</v>
      </c>
      <c r="G654">
        <v>429</v>
      </c>
      <c r="H654">
        <v>34091</v>
      </c>
      <c r="I654">
        <v>36653</v>
      </c>
    </row>
    <row r="655" spans="1:9" x14ac:dyDescent="0.2">
      <c r="A655" s="6" t="s">
        <v>816</v>
      </c>
      <c r="B655">
        <f>VLOOKUP($A655,'Formatted Plaintext'!$A:$E,2,FALSE)</f>
        <v>25</v>
      </c>
      <c r="C655" t="str">
        <f>VLOOKUP($A655,'Formatted Plaintext'!$A:$E,3,FALSE)</f>
        <v>Bedford SAU Office</v>
      </c>
      <c r="D655" t="str">
        <f>VLOOKUP($A655,'Formatted Plaintext'!$A:$E,4,FALSE)</f>
        <v>4/1/2018</v>
      </c>
      <c r="E655" t="str">
        <f>VLOOKUP($A655,'Formatted Plaintext'!$A:$E,5,FALSE)</f>
        <v>BRK</v>
      </c>
      <c r="F655">
        <v>212</v>
      </c>
      <c r="G655">
        <v>40</v>
      </c>
      <c r="H655">
        <v>816</v>
      </c>
      <c r="I655">
        <v>1068</v>
      </c>
    </row>
    <row r="656" spans="1:9" x14ac:dyDescent="0.2">
      <c r="A656" s="6" t="s">
        <v>817</v>
      </c>
      <c r="B656">
        <f>VLOOKUP($A656,'Formatted Plaintext'!$A:$E,2,FALSE)</f>
        <v>25</v>
      </c>
      <c r="C656" t="str">
        <f>VLOOKUP($A656,'Formatted Plaintext'!$A:$E,3,FALSE)</f>
        <v>Bedford SAU Office</v>
      </c>
      <c r="D656" t="str">
        <f>VLOOKUP($A656,'Formatted Plaintext'!$A:$E,4,FALSE)</f>
        <v>4/1/2018</v>
      </c>
      <c r="E656" t="str">
        <f>VLOOKUP($A656,'Formatted Plaintext'!$A:$E,5,FALSE)</f>
        <v>LUN</v>
      </c>
      <c r="F656">
        <v>1840</v>
      </c>
      <c r="G656">
        <v>369</v>
      </c>
      <c r="H656">
        <v>29319</v>
      </c>
      <c r="I656">
        <v>31528</v>
      </c>
    </row>
    <row r="657" spans="1:9" x14ac:dyDescent="0.2">
      <c r="A657" s="6" t="s">
        <v>818</v>
      </c>
      <c r="B657">
        <f>VLOOKUP($A657,'Formatted Plaintext'!$A:$E,2,FALSE)</f>
        <v>25</v>
      </c>
      <c r="C657" t="str">
        <f>VLOOKUP($A657,'Formatted Plaintext'!$A:$E,3,FALSE)</f>
        <v>Bedford SAU Office</v>
      </c>
      <c r="D657" t="str">
        <f>VLOOKUP($A657,'Formatted Plaintext'!$A:$E,4,FALSE)</f>
        <v>5/1/2018</v>
      </c>
      <c r="E657" t="str">
        <f>VLOOKUP($A657,'Formatted Plaintext'!$A:$E,5,FALSE)</f>
        <v>BRK</v>
      </c>
      <c r="F657">
        <v>588</v>
      </c>
      <c r="G657">
        <v>62</v>
      </c>
      <c r="H657">
        <v>2426</v>
      </c>
      <c r="I657">
        <v>3076</v>
      </c>
    </row>
    <row r="658" spans="1:9" x14ac:dyDescent="0.2">
      <c r="A658" s="6" t="s">
        <v>819</v>
      </c>
      <c r="B658">
        <f>VLOOKUP($A658,'Formatted Plaintext'!$A:$E,2,FALSE)</f>
        <v>25</v>
      </c>
      <c r="C658" t="str">
        <f>VLOOKUP($A658,'Formatted Plaintext'!$A:$E,3,FALSE)</f>
        <v>Bedford SAU Office</v>
      </c>
      <c r="D658" t="str">
        <f>VLOOKUP($A658,'Formatted Plaintext'!$A:$E,4,FALSE)</f>
        <v>5/1/2018</v>
      </c>
      <c r="E658" t="str">
        <f>VLOOKUP($A658,'Formatted Plaintext'!$A:$E,5,FALSE)</f>
        <v>LUN</v>
      </c>
      <c r="F658">
        <v>2482</v>
      </c>
      <c r="G658">
        <v>482</v>
      </c>
      <c r="H658">
        <v>39577</v>
      </c>
      <c r="I658">
        <v>42541</v>
      </c>
    </row>
    <row r="659" spans="1:9" x14ac:dyDescent="0.2">
      <c r="A659" s="6" t="s">
        <v>820</v>
      </c>
      <c r="B659">
        <f>VLOOKUP($A659,'Formatted Plaintext'!$A:$E,2,FALSE)</f>
        <v>25</v>
      </c>
      <c r="C659" t="str">
        <f>VLOOKUP($A659,'Formatted Plaintext'!$A:$E,3,FALSE)</f>
        <v>Bedford SAU Office</v>
      </c>
      <c r="D659" t="str">
        <f>VLOOKUP($A659,'Formatted Plaintext'!$A:$E,4,FALSE)</f>
        <v>6/1/2018</v>
      </c>
      <c r="E659" t="str">
        <f>VLOOKUP($A659,'Formatted Plaintext'!$A:$E,5,FALSE)</f>
        <v>BRK</v>
      </c>
      <c r="F659">
        <v>239</v>
      </c>
      <c r="G659">
        <v>21</v>
      </c>
      <c r="H659">
        <v>1027</v>
      </c>
      <c r="I659">
        <v>1287</v>
      </c>
    </row>
    <row r="660" spans="1:9" x14ac:dyDescent="0.2">
      <c r="A660" s="6" t="s">
        <v>821</v>
      </c>
      <c r="B660">
        <f>VLOOKUP($A660,'Formatted Plaintext'!$A:$E,2,FALSE)</f>
        <v>25</v>
      </c>
      <c r="C660" t="str">
        <f>VLOOKUP($A660,'Formatted Plaintext'!$A:$E,3,FALSE)</f>
        <v>Bedford SAU Office</v>
      </c>
      <c r="D660" t="str">
        <f>VLOOKUP($A660,'Formatted Plaintext'!$A:$E,4,FALSE)</f>
        <v>6/1/2018</v>
      </c>
      <c r="E660" t="str">
        <f>VLOOKUP($A660,'Formatted Plaintext'!$A:$E,5,FALSE)</f>
        <v>LUN</v>
      </c>
      <c r="F660">
        <v>1337</v>
      </c>
      <c r="G660">
        <v>257</v>
      </c>
      <c r="H660">
        <v>21764</v>
      </c>
      <c r="I660">
        <v>23358</v>
      </c>
    </row>
    <row r="661" spans="1:9" x14ac:dyDescent="0.2">
      <c r="A661" s="6" t="s">
        <v>822</v>
      </c>
      <c r="B661">
        <f>VLOOKUP($A661,'Formatted Plaintext'!$A:$E,2,FALSE)</f>
        <v>25</v>
      </c>
      <c r="C661" t="str">
        <f>VLOOKUP($A661,'Formatted Plaintext'!$A:$E,3,FALSE)</f>
        <v>Bedford SAU Office</v>
      </c>
      <c r="D661" t="str">
        <f>VLOOKUP($A661,'Formatted Plaintext'!$A:$E,4,FALSE)</f>
        <v>8/1/2017</v>
      </c>
      <c r="E661" t="str">
        <f>VLOOKUP($A661,'Formatted Plaintext'!$A:$E,5,FALSE)</f>
        <v>BRK</v>
      </c>
      <c r="F661">
        <v>21</v>
      </c>
      <c r="G661">
        <v>2</v>
      </c>
      <c r="H661">
        <v>57</v>
      </c>
      <c r="I661">
        <v>80</v>
      </c>
    </row>
    <row r="662" spans="1:9" x14ac:dyDescent="0.2">
      <c r="A662" s="6" t="s">
        <v>823</v>
      </c>
      <c r="B662">
        <f>VLOOKUP($A662,'Formatted Plaintext'!$A:$E,2,FALSE)</f>
        <v>25</v>
      </c>
      <c r="C662" t="str">
        <f>VLOOKUP($A662,'Formatted Plaintext'!$A:$E,3,FALSE)</f>
        <v>Bedford SAU Office</v>
      </c>
      <c r="D662" t="str">
        <f>VLOOKUP($A662,'Formatted Plaintext'!$A:$E,4,FALSE)</f>
        <v>8/1/2017</v>
      </c>
      <c r="E662" t="str">
        <f>VLOOKUP($A662,'Formatted Plaintext'!$A:$E,5,FALSE)</f>
        <v>LUN</v>
      </c>
      <c r="F662">
        <v>312</v>
      </c>
      <c r="G662">
        <v>62</v>
      </c>
      <c r="H662">
        <v>5058</v>
      </c>
      <c r="I662">
        <v>5432</v>
      </c>
    </row>
    <row r="663" spans="1:9" x14ac:dyDescent="0.2">
      <c r="A663" s="6" t="s">
        <v>824</v>
      </c>
      <c r="B663">
        <f>VLOOKUP($A663,'Formatted Plaintext'!$A:$E,2,FALSE)</f>
        <v>25</v>
      </c>
      <c r="C663" t="str">
        <f>VLOOKUP($A663,'Formatted Plaintext'!$A:$E,3,FALSE)</f>
        <v>Bedford SAU Office</v>
      </c>
      <c r="D663" t="str">
        <f>VLOOKUP($A663,'Formatted Plaintext'!$A:$E,4,FALSE)</f>
        <v>9/1/2017</v>
      </c>
      <c r="E663" t="str">
        <f>VLOOKUP($A663,'Formatted Plaintext'!$A:$E,5,FALSE)</f>
        <v>BRK</v>
      </c>
      <c r="F663">
        <v>191</v>
      </c>
      <c r="G663">
        <v>29</v>
      </c>
      <c r="H663">
        <v>763</v>
      </c>
      <c r="I663">
        <v>983</v>
      </c>
    </row>
    <row r="664" spans="1:9" x14ac:dyDescent="0.2">
      <c r="A664" s="6" t="s">
        <v>825</v>
      </c>
      <c r="B664">
        <f>VLOOKUP($A664,'Formatted Plaintext'!$A:$E,2,FALSE)</f>
        <v>25</v>
      </c>
      <c r="C664" t="str">
        <f>VLOOKUP($A664,'Formatted Plaintext'!$A:$E,3,FALSE)</f>
        <v>Bedford SAU Office</v>
      </c>
      <c r="D664" t="str">
        <f>VLOOKUP($A664,'Formatted Plaintext'!$A:$E,4,FALSE)</f>
        <v>9/1/2017</v>
      </c>
      <c r="E664" t="str">
        <f>VLOOKUP($A664,'Formatted Plaintext'!$A:$E,5,FALSE)</f>
        <v>LUN</v>
      </c>
      <c r="F664">
        <v>2331</v>
      </c>
      <c r="G664">
        <v>477</v>
      </c>
      <c r="H664">
        <v>34785</v>
      </c>
      <c r="I664">
        <v>37593</v>
      </c>
    </row>
    <row r="665" spans="1:9" x14ac:dyDescent="0.2">
      <c r="A665" s="6" t="s">
        <v>826</v>
      </c>
      <c r="B665">
        <f>VLOOKUP($A665,'Formatted Plaintext'!$A:$E,2,FALSE)</f>
        <v>2</v>
      </c>
      <c r="C665" t="str">
        <f>VLOOKUP($A665,'Formatted Plaintext'!$A:$E,3,FALSE)</f>
        <v>Inter-Lakes Cooperative SAU Office</v>
      </c>
      <c r="D665" t="str">
        <f>VLOOKUP($A665,'Formatted Plaintext'!$A:$E,4,FALSE)</f>
        <v>6/1/2018</v>
      </c>
      <c r="E665" t="str">
        <f>VLOOKUP($A665,'Formatted Plaintext'!$A:$E,5,FALSE)</f>
        <v>BRK</v>
      </c>
      <c r="F665">
        <v>440</v>
      </c>
      <c r="G665">
        <v>63</v>
      </c>
      <c r="H665">
        <v>189</v>
      </c>
      <c r="I665">
        <v>692</v>
      </c>
    </row>
    <row r="666" spans="1:9" x14ac:dyDescent="0.2">
      <c r="A666" s="6" t="s">
        <v>827</v>
      </c>
      <c r="B666">
        <f>VLOOKUP($A666,'Formatted Plaintext'!$A:$E,2,FALSE)</f>
        <v>2</v>
      </c>
      <c r="C666" t="str">
        <f>VLOOKUP($A666,'Formatted Plaintext'!$A:$E,3,FALSE)</f>
        <v>Inter-Lakes Cooperative SAU Office</v>
      </c>
      <c r="D666" t="str">
        <f>VLOOKUP($A666,'Formatted Plaintext'!$A:$E,4,FALSE)</f>
        <v>6/1/2018</v>
      </c>
      <c r="E666" t="str">
        <f>VLOOKUP($A666,'Formatted Plaintext'!$A:$E,5,FALSE)</f>
        <v>LUN</v>
      </c>
      <c r="F666">
        <v>3434</v>
      </c>
      <c r="G666">
        <v>360</v>
      </c>
      <c r="H666">
        <v>3668</v>
      </c>
      <c r="I666">
        <v>7462</v>
      </c>
    </row>
    <row r="667" spans="1:9" x14ac:dyDescent="0.2">
      <c r="A667" s="6" t="s">
        <v>828</v>
      </c>
      <c r="B667">
        <f>VLOOKUP($A667,'Formatted Plaintext'!$A:$E,2,FALSE)</f>
        <v>2</v>
      </c>
      <c r="C667" t="str">
        <f>VLOOKUP($A667,'Formatted Plaintext'!$A:$E,3,FALSE)</f>
        <v>Inter-Lakes Cooperative SAU Office</v>
      </c>
      <c r="D667" t="str">
        <f>VLOOKUP($A667,'Formatted Plaintext'!$A:$E,4,FALSE)</f>
        <v>6/1/2018</v>
      </c>
      <c r="E667" t="str">
        <f>VLOOKUP($A667,'Formatted Plaintext'!$A:$E,5,FALSE)</f>
        <v>SNBrk</v>
      </c>
      <c r="F667">
        <v>1451</v>
      </c>
      <c r="G667">
        <v>104</v>
      </c>
      <c r="H667">
        <v>409</v>
      </c>
      <c r="I667">
        <v>1964</v>
      </c>
    </row>
    <row r="668" spans="1:9" x14ac:dyDescent="0.2">
      <c r="A668" s="6" t="s">
        <v>829</v>
      </c>
      <c r="B668">
        <f>VLOOKUP($A668,'Formatted Plaintext'!$A:$E,2,FALSE)</f>
        <v>26</v>
      </c>
      <c r="C668" t="str">
        <f>VLOOKUP($A668,'Formatted Plaintext'!$A:$E,3,FALSE)</f>
        <v>Merrimack SAU Office</v>
      </c>
      <c r="D668" t="str">
        <f>VLOOKUP($A668,'Formatted Plaintext'!$A:$E,4,FALSE)</f>
        <v>1/1/2018</v>
      </c>
      <c r="E668" t="str">
        <f>VLOOKUP($A668,'Formatted Plaintext'!$A:$E,5,FALSE)</f>
        <v>BRK</v>
      </c>
      <c r="F668">
        <v>233</v>
      </c>
      <c r="G668">
        <v>155</v>
      </c>
      <c r="H668">
        <v>602</v>
      </c>
      <c r="I668">
        <v>990</v>
      </c>
    </row>
    <row r="669" spans="1:9" x14ac:dyDescent="0.2">
      <c r="A669" s="6" t="s">
        <v>830</v>
      </c>
      <c r="B669">
        <f>VLOOKUP($A669,'Formatted Plaintext'!$A:$E,2,FALSE)</f>
        <v>26</v>
      </c>
      <c r="C669" t="str">
        <f>VLOOKUP($A669,'Formatted Plaintext'!$A:$E,3,FALSE)</f>
        <v>Merrimack SAU Office</v>
      </c>
      <c r="D669" t="str">
        <f>VLOOKUP($A669,'Formatted Plaintext'!$A:$E,4,FALSE)</f>
        <v>1/1/2018</v>
      </c>
      <c r="E669" t="str">
        <f>VLOOKUP($A669,'Formatted Plaintext'!$A:$E,5,FALSE)</f>
        <v>LUN</v>
      </c>
      <c r="F669">
        <v>3360</v>
      </c>
      <c r="G669">
        <v>825</v>
      </c>
      <c r="H669">
        <v>21538</v>
      </c>
      <c r="I669">
        <v>25723</v>
      </c>
    </row>
    <row r="670" spans="1:9" x14ac:dyDescent="0.2">
      <c r="A670" s="6" t="s">
        <v>831</v>
      </c>
      <c r="B670">
        <f>VLOOKUP($A670,'Formatted Plaintext'!$A:$E,2,FALSE)</f>
        <v>26</v>
      </c>
      <c r="C670" t="str">
        <f>VLOOKUP($A670,'Formatted Plaintext'!$A:$E,3,FALSE)</f>
        <v>Merrimack SAU Office</v>
      </c>
      <c r="D670" t="str">
        <f>VLOOKUP($A670,'Formatted Plaintext'!$A:$E,4,FALSE)</f>
        <v>10/1/2017</v>
      </c>
      <c r="E670" t="str">
        <f>VLOOKUP($A670,'Formatted Plaintext'!$A:$E,5,FALSE)</f>
        <v>BRK</v>
      </c>
      <c r="F670">
        <v>274</v>
      </c>
      <c r="G670">
        <v>135</v>
      </c>
      <c r="H670">
        <v>618</v>
      </c>
      <c r="I670">
        <v>1027</v>
      </c>
    </row>
    <row r="671" spans="1:9" x14ac:dyDescent="0.2">
      <c r="A671" s="6" t="s">
        <v>832</v>
      </c>
      <c r="B671">
        <f>VLOOKUP($A671,'Formatted Plaintext'!$A:$E,2,FALSE)</f>
        <v>26</v>
      </c>
      <c r="C671" t="str">
        <f>VLOOKUP($A671,'Formatted Plaintext'!$A:$E,3,FALSE)</f>
        <v>Merrimack SAU Office</v>
      </c>
      <c r="D671" t="str">
        <f>VLOOKUP($A671,'Formatted Plaintext'!$A:$E,4,FALSE)</f>
        <v>10/1/2017</v>
      </c>
      <c r="E671" t="str">
        <f>VLOOKUP($A671,'Formatted Plaintext'!$A:$E,5,FALSE)</f>
        <v>LUN</v>
      </c>
      <c r="F671">
        <v>3743</v>
      </c>
      <c r="G671">
        <v>834</v>
      </c>
      <c r="H671">
        <v>25322</v>
      </c>
      <c r="I671">
        <v>29899</v>
      </c>
    </row>
    <row r="672" spans="1:9" x14ac:dyDescent="0.2">
      <c r="A672" s="6" t="s">
        <v>833</v>
      </c>
      <c r="B672">
        <f>VLOOKUP($A672,'Formatted Plaintext'!$A:$E,2,FALSE)</f>
        <v>26</v>
      </c>
      <c r="C672" t="str">
        <f>VLOOKUP($A672,'Formatted Plaintext'!$A:$E,3,FALSE)</f>
        <v>Merrimack SAU Office</v>
      </c>
      <c r="D672" t="str">
        <f>VLOOKUP($A672,'Formatted Plaintext'!$A:$E,4,FALSE)</f>
        <v>11/1/2017</v>
      </c>
      <c r="E672" t="str">
        <f>VLOOKUP($A672,'Formatted Plaintext'!$A:$E,5,FALSE)</f>
        <v>BRK</v>
      </c>
      <c r="F672">
        <v>245</v>
      </c>
      <c r="G672">
        <v>151</v>
      </c>
      <c r="H672">
        <v>593</v>
      </c>
      <c r="I672">
        <v>989</v>
      </c>
    </row>
    <row r="673" spans="1:9" x14ac:dyDescent="0.2">
      <c r="A673" s="6" t="s">
        <v>834</v>
      </c>
      <c r="B673">
        <f>VLOOKUP($A673,'Formatted Plaintext'!$A:$E,2,FALSE)</f>
        <v>26</v>
      </c>
      <c r="C673" t="str">
        <f>VLOOKUP($A673,'Formatted Plaintext'!$A:$E,3,FALSE)</f>
        <v>Merrimack SAU Office</v>
      </c>
      <c r="D673" t="str">
        <f>VLOOKUP($A673,'Formatted Plaintext'!$A:$E,4,FALSE)</f>
        <v>11/1/2017</v>
      </c>
      <c r="E673" t="str">
        <f>VLOOKUP($A673,'Formatted Plaintext'!$A:$E,5,FALSE)</f>
        <v>LUN</v>
      </c>
      <c r="F673">
        <v>3421</v>
      </c>
      <c r="G673">
        <v>824</v>
      </c>
      <c r="H673">
        <v>23552</v>
      </c>
      <c r="I673">
        <v>27797</v>
      </c>
    </row>
    <row r="674" spans="1:9" x14ac:dyDescent="0.2">
      <c r="A674" s="6" t="s">
        <v>835</v>
      </c>
      <c r="B674">
        <f>VLOOKUP($A674,'Formatted Plaintext'!$A:$E,2,FALSE)</f>
        <v>26</v>
      </c>
      <c r="C674" t="str">
        <f>VLOOKUP($A674,'Formatted Plaintext'!$A:$E,3,FALSE)</f>
        <v>Merrimack SAU Office</v>
      </c>
      <c r="D674" t="str">
        <f>VLOOKUP($A674,'Formatted Plaintext'!$A:$E,4,FALSE)</f>
        <v>12/1/2017</v>
      </c>
      <c r="E674" t="str">
        <f>VLOOKUP($A674,'Formatted Plaintext'!$A:$E,5,FALSE)</f>
        <v>BRK</v>
      </c>
      <c r="F674">
        <v>217</v>
      </c>
      <c r="G674">
        <v>127</v>
      </c>
      <c r="H674">
        <v>126</v>
      </c>
      <c r="I674">
        <v>470</v>
      </c>
    </row>
    <row r="675" spans="1:9" x14ac:dyDescent="0.2">
      <c r="A675" s="6" t="s">
        <v>836</v>
      </c>
      <c r="B675">
        <f>VLOOKUP($A675,'Formatted Plaintext'!$A:$E,2,FALSE)</f>
        <v>26</v>
      </c>
      <c r="C675" t="str">
        <f>VLOOKUP($A675,'Formatted Plaintext'!$A:$E,3,FALSE)</f>
        <v>Merrimack SAU Office</v>
      </c>
      <c r="D675" t="str">
        <f>VLOOKUP($A675,'Formatted Plaintext'!$A:$E,4,FALSE)</f>
        <v>12/1/2017</v>
      </c>
      <c r="E675" t="str">
        <f>VLOOKUP($A675,'Formatted Plaintext'!$A:$E,5,FALSE)</f>
        <v>LUN</v>
      </c>
      <c r="F675">
        <v>3074</v>
      </c>
      <c r="G675">
        <v>772</v>
      </c>
      <c r="H675">
        <v>20336</v>
      </c>
      <c r="I675">
        <v>24182</v>
      </c>
    </row>
    <row r="676" spans="1:9" x14ac:dyDescent="0.2">
      <c r="A676" s="6" t="s">
        <v>837</v>
      </c>
      <c r="B676">
        <f>VLOOKUP($A676,'Formatted Plaintext'!$A:$E,2,FALSE)</f>
        <v>26</v>
      </c>
      <c r="C676" t="str">
        <f>VLOOKUP($A676,'Formatted Plaintext'!$A:$E,3,FALSE)</f>
        <v>Merrimack SAU Office</v>
      </c>
      <c r="D676" t="str">
        <f>VLOOKUP($A676,'Formatted Plaintext'!$A:$E,4,FALSE)</f>
        <v>2/1/2018</v>
      </c>
      <c r="E676" t="str">
        <f>VLOOKUP($A676,'Formatted Plaintext'!$A:$E,5,FALSE)</f>
        <v>BRK</v>
      </c>
      <c r="F676">
        <v>215</v>
      </c>
      <c r="G676">
        <v>149</v>
      </c>
      <c r="H676">
        <v>589</v>
      </c>
      <c r="I676">
        <v>953</v>
      </c>
    </row>
    <row r="677" spans="1:9" x14ac:dyDescent="0.2">
      <c r="A677" s="6" t="s">
        <v>838</v>
      </c>
      <c r="B677">
        <f>VLOOKUP($A677,'Formatted Plaintext'!$A:$E,2,FALSE)</f>
        <v>26</v>
      </c>
      <c r="C677" t="str">
        <f>VLOOKUP($A677,'Formatted Plaintext'!$A:$E,3,FALSE)</f>
        <v>Merrimack SAU Office</v>
      </c>
      <c r="D677" t="str">
        <f>VLOOKUP($A677,'Formatted Plaintext'!$A:$E,4,FALSE)</f>
        <v>2/1/2018</v>
      </c>
      <c r="E677" t="str">
        <f>VLOOKUP($A677,'Formatted Plaintext'!$A:$E,5,FALSE)</f>
        <v>LUN</v>
      </c>
      <c r="F677">
        <v>3113</v>
      </c>
      <c r="G677">
        <v>782</v>
      </c>
      <c r="H677">
        <v>20494</v>
      </c>
      <c r="I677">
        <v>24389</v>
      </c>
    </row>
    <row r="678" spans="1:9" x14ac:dyDescent="0.2">
      <c r="A678" s="6" t="s">
        <v>839</v>
      </c>
      <c r="B678">
        <f>VLOOKUP($A678,'Formatted Plaintext'!$A:$E,2,FALSE)</f>
        <v>26</v>
      </c>
      <c r="C678" t="str">
        <f>VLOOKUP($A678,'Formatted Plaintext'!$A:$E,3,FALSE)</f>
        <v>Merrimack SAU Office</v>
      </c>
      <c r="D678" t="str">
        <f>VLOOKUP($A678,'Formatted Plaintext'!$A:$E,4,FALSE)</f>
        <v>3/1/2018</v>
      </c>
      <c r="E678" t="str">
        <f>VLOOKUP($A678,'Formatted Plaintext'!$A:$E,5,FALSE)</f>
        <v>BRK</v>
      </c>
      <c r="F678">
        <v>212</v>
      </c>
      <c r="G678">
        <v>139</v>
      </c>
      <c r="H678">
        <v>689</v>
      </c>
      <c r="I678">
        <v>1040</v>
      </c>
    </row>
    <row r="679" spans="1:9" x14ac:dyDescent="0.2">
      <c r="A679" s="6" t="s">
        <v>840</v>
      </c>
      <c r="B679">
        <f>VLOOKUP($A679,'Formatted Plaintext'!$A:$E,2,FALSE)</f>
        <v>26</v>
      </c>
      <c r="C679" t="str">
        <f>VLOOKUP($A679,'Formatted Plaintext'!$A:$E,3,FALSE)</f>
        <v>Merrimack SAU Office</v>
      </c>
      <c r="D679" t="str">
        <f>VLOOKUP($A679,'Formatted Plaintext'!$A:$E,4,FALSE)</f>
        <v>3/1/2018</v>
      </c>
      <c r="E679" t="str">
        <f>VLOOKUP($A679,'Formatted Plaintext'!$A:$E,5,FALSE)</f>
        <v>LUN</v>
      </c>
      <c r="F679">
        <v>3525</v>
      </c>
      <c r="G679">
        <v>813</v>
      </c>
      <c r="H679">
        <v>22384</v>
      </c>
      <c r="I679">
        <v>26722</v>
      </c>
    </row>
    <row r="680" spans="1:9" x14ac:dyDescent="0.2">
      <c r="A680" s="6" t="s">
        <v>841</v>
      </c>
      <c r="B680">
        <f>VLOOKUP($A680,'Formatted Plaintext'!$A:$E,2,FALSE)</f>
        <v>26</v>
      </c>
      <c r="C680" t="str">
        <f>VLOOKUP($A680,'Formatted Plaintext'!$A:$E,3,FALSE)</f>
        <v>Merrimack SAU Office</v>
      </c>
      <c r="D680" t="str">
        <f>VLOOKUP($A680,'Formatted Plaintext'!$A:$E,4,FALSE)</f>
        <v>4/1/2018</v>
      </c>
      <c r="E680" t="str">
        <f>VLOOKUP($A680,'Formatted Plaintext'!$A:$E,5,FALSE)</f>
        <v>BRK</v>
      </c>
      <c r="F680">
        <v>228</v>
      </c>
      <c r="G680">
        <v>129</v>
      </c>
      <c r="H680">
        <v>662</v>
      </c>
      <c r="I680">
        <v>1019</v>
      </c>
    </row>
    <row r="681" spans="1:9" x14ac:dyDescent="0.2">
      <c r="A681" s="6" t="s">
        <v>842</v>
      </c>
      <c r="B681">
        <f>VLOOKUP($A681,'Formatted Plaintext'!$A:$E,2,FALSE)</f>
        <v>26</v>
      </c>
      <c r="C681" t="str">
        <f>VLOOKUP($A681,'Formatted Plaintext'!$A:$E,3,FALSE)</f>
        <v>Merrimack SAU Office</v>
      </c>
      <c r="D681" t="str">
        <f>VLOOKUP($A681,'Formatted Plaintext'!$A:$E,4,FALSE)</f>
        <v>4/1/2018</v>
      </c>
      <c r="E681" t="str">
        <f>VLOOKUP($A681,'Formatted Plaintext'!$A:$E,5,FALSE)</f>
        <v>LUN</v>
      </c>
      <c r="F681">
        <v>3120</v>
      </c>
      <c r="G681">
        <v>740</v>
      </c>
      <c r="H681">
        <v>20108</v>
      </c>
      <c r="I681">
        <v>23968</v>
      </c>
    </row>
    <row r="682" spans="1:9" x14ac:dyDescent="0.2">
      <c r="A682" s="6" t="s">
        <v>843</v>
      </c>
      <c r="B682">
        <f>VLOOKUP($A682,'Formatted Plaintext'!$A:$E,2,FALSE)</f>
        <v>26</v>
      </c>
      <c r="C682" t="str">
        <f>VLOOKUP($A682,'Formatted Plaintext'!$A:$E,3,FALSE)</f>
        <v>Merrimack SAU Office</v>
      </c>
      <c r="D682" t="str">
        <f>VLOOKUP($A682,'Formatted Plaintext'!$A:$E,4,FALSE)</f>
        <v>5/1/2018</v>
      </c>
      <c r="E682" t="str">
        <f>VLOOKUP($A682,'Formatted Plaintext'!$A:$E,5,FALSE)</f>
        <v>BRK</v>
      </c>
      <c r="F682">
        <v>238</v>
      </c>
      <c r="G682">
        <v>239</v>
      </c>
      <c r="H682">
        <v>843</v>
      </c>
      <c r="I682">
        <v>1320</v>
      </c>
    </row>
    <row r="683" spans="1:9" x14ac:dyDescent="0.2">
      <c r="A683" s="6" t="s">
        <v>844</v>
      </c>
      <c r="B683">
        <f>VLOOKUP($A683,'Formatted Plaintext'!$A:$E,2,FALSE)</f>
        <v>26</v>
      </c>
      <c r="C683" t="str">
        <f>VLOOKUP($A683,'Formatted Plaintext'!$A:$E,3,FALSE)</f>
        <v>Merrimack SAU Office</v>
      </c>
      <c r="D683" t="str">
        <f>VLOOKUP($A683,'Formatted Plaintext'!$A:$E,4,FALSE)</f>
        <v>5/1/2018</v>
      </c>
      <c r="E683" t="str">
        <f>VLOOKUP($A683,'Formatted Plaintext'!$A:$E,5,FALSE)</f>
        <v>LUN</v>
      </c>
      <c r="F683">
        <v>4333</v>
      </c>
      <c r="G683">
        <v>1054</v>
      </c>
      <c r="H683">
        <v>27601</v>
      </c>
      <c r="I683">
        <v>32988</v>
      </c>
    </row>
    <row r="684" spans="1:9" x14ac:dyDescent="0.2">
      <c r="A684" s="6" t="s">
        <v>845</v>
      </c>
      <c r="B684">
        <f>VLOOKUP($A684,'Formatted Plaintext'!$A:$E,2,FALSE)</f>
        <v>26</v>
      </c>
      <c r="C684" t="str">
        <f>VLOOKUP($A684,'Formatted Plaintext'!$A:$E,3,FALSE)</f>
        <v>Merrimack SAU Office</v>
      </c>
      <c r="D684" t="str">
        <f>VLOOKUP($A684,'Formatted Plaintext'!$A:$E,4,FALSE)</f>
        <v>6/1/2018</v>
      </c>
      <c r="E684" t="str">
        <f>VLOOKUP($A684,'Formatted Plaintext'!$A:$E,5,FALSE)</f>
        <v>BRK</v>
      </c>
      <c r="F684">
        <v>140</v>
      </c>
      <c r="G684">
        <v>139</v>
      </c>
      <c r="H684">
        <v>502</v>
      </c>
      <c r="I684">
        <v>781</v>
      </c>
    </row>
    <row r="685" spans="1:9" x14ac:dyDescent="0.2">
      <c r="A685" s="6" t="s">
        <v>846</v>
      </c>
      <c r="B685">
        <f>VLOOKUP($A685,'Formatted Plaintext'!$A:$E,2,FALSE)</f>
        <v>26</v>
      </c>
      <c r="C685" t="str">
        <f>VLOOKUP($A685,'Formatted Plaintext'!$A:$E,3,FALSE)</f>
        <v>Merrimack SAU Office</v>
      </c>
      <c r="D685" t="str">
        <f>VLOOKUP($A685,'Formatted Plaintext'!$A:$E,4,FALSE)</f>
        <v>6/1/2018</v>
      </c>
      <c r="E685" t="str">
        <f>VLOOKUP($A685,'Formatted Plaintext'!$A:$E,5,FALSE)</f>
        <v>LUN</v>
      </c>
      <c r="F685">
        <v>2836</v>
      </c>
      <c r="G685">
        <v>671</v>
      </c>
      <c r="H685">
        <v>17674</v>
      </c>
      <c r="I685">
        <v>21181</v>
      </c>
    </row>
    <row r="686" spans="1:9" x14ac:dyDescent="0.2">
      <c r="A686" s="6" t="s">
        <v>847</v>
      </c>
      <c r="B686">
        <f>VLOOKUP($A686,'Formatted Plaintext'!$A:$E,2,FALSE)</f>
        <v>26</v>
      </c>
      <c r="C686" t="str">
        <f>VLOOKUP($A686,'Formatted Plaintext'!$A:$E,3,FALSE)</f>
        <v>Merrimack SAU Office</v>
      </c>
      <c r="D686" t="str">
        <f>VLOOKUP($A686,'Formatted Plaintext'!$A:$E,4,FALSE)</f>
        <v>9/1/2017</v>
      </c>
      <c r="E686" t="str">
        <f>VLOOKUP($A686,'Formatted Plaintext'!$A:$E,5,FALSE)</f>
        <v>BRK</v>
      </c>
      <c r="F686">
        <v>226</v>
      </c>
      <c r="G686">
        <v>71</v>
      </c>
      <c r="H686">
        <v>423</v>
      </c>
      <c r="I686">
        <v>720</v>
      </c>
    </row>
    <row r="687" spans="1:9" x14ac:dyDescent="0.2">
      <c r="A687" s="6" t="s">
        <v>848</v>
      </c>
      <c r="B687">
        <f>VLOOKUP($A687,'Formatted Plaintext'!$A:$E,2,FALSE)</f>
        <v>26</v>
      </c>
      <c r="C687" t="str">
        <f>VLOOKUP($A687,'Formatted Plaintext'!$A:$E,3,FALSE)</f>
        <v>Merrimack SAU Office</v>
      </c>
      <c r="D687" t="str">
        <f>VLOOKUP($A687,'Formatted Plaintext'!$A:$E,4,FALSE)</f>
        <v>9/1/2017</v>
      </c>
      <c r="E687" t="str">
        <f>VLOOKUP($A687,'Formatted Plaintext'!$A:$E,5,FALSE)</f>
        <v>LUN</v>
      </c>
      <c r="F687">
        <v>3499</v>
      </c>
      <c r="G687">
        <v>947</v>
      </c>
      <c r="H687">
        <v>23099</v>
      </c>
      <c r="I687">
        <v>27545</v>
      </c>
    </row>
    <row r="688" spans="1:9" x14ac:dyDescent="0.2">
      <c r="A688" s="6" t="s">
        <v>849</v>
      </c>
      <c r="B688">
        <f>VLOOKUP($A688,'Formatted Plaintext'!$A:$E,2,FALSE)</f>
        <v>27</v>
      </c>
      <c r="C688" t="str">
        <f>VLOOKUP($A688,'Formatted Plaintext'!$A:$E,3,FALSE)</f>
        <v>Litchfield SAU Office</v>
      </c>
      <c r="D688" t="str">
        <f>VLOOKUP($A688,'Formatted Plaintext'!$A:$E,4,FALSE)</f>
        <v>1/1/2018</v>
      </c>
      <c r="E688" t="str">
        <f>VLOOKUP($A688,'Formatted Plaintext'!$A:$E,5,FALSE)</f>
        <v>BRK</v>
      </c>
      <c r="F688">
        <v>93</v>
      </c>
      <c r="G688">
        <v>16</v>
      </c>
      <c r="H688">
        <v>76</v>
      </c>
      <c r="I688">
        <v>185</v>
      </c>
    </row>
    <row r="689" spans="1:9" x14ac:dyDescent="0.2">
      <c r="A689" s="6" t="s">
        <v>850</v>
      </c>
      <c r="B689">
        <f>VLOOKUP($A689,'Formatted Plaintext'!$A:$E,2,FALSE)</f>
        <v>27</v>
      </c>
      <c r="C689" t="str">
        <f>VLOOKUP($A689,'Formatted Plaintext'!$A:$E,3,FALSE)</f>
        <v>Litchfield SAU Office</v>
      </c>
      <c r="D689" t="str">
        <f>VLOOKUP($A689,'Formatted Plaintext'!$A:$E,4,FALSE)</f>
        <v>1/1/2018</v>
      </c>
      <c r="E689" t="str">
        <f>VLOOKUP($A689,'Formatted Plaintext'!$A:$E,5,FALSE)</f>
        <v>LUN</v>
      </c>
      <c r="F689">
        <v>1086</v>
      </c>
      <c r="G689">
        <v>195</v>
      </c>
      <c r="H689">
        <v>5692</v>
      </c>
      <c r="I689">
        <v>6973</v>
      </c>
    </row>
    <row r="690" spans="1:9" x14ac:dyDescent="0.2">
      <c r="A690" s="6" t="s">
        <v>851</v>
      </c>
      <c r="B690">
        <f>VLOOKUP($A690,'Formatted Plaintext'!$A:$E,2,FALSE)</f>
        <v>27</v>
      </c>
      <c r="C690" t="str">
        <f>VLOOKUP($A690,'Formatted Plaintext'!$A:$E,3,FALSE)</f>
        <v>Litchfield SAU Office</v>
      </c>
      <c r="D690" t="str">
        <f>VLOOKUP($A690,'Formatted Plaintext'!$A:$E,4,FALSE)</f>
        <v>1/1/2018</v>
      </c>
      <c r="E690" t="str">
        <f>VLOOKUP($A690,'Formatted Plaintext'!$A:$E,5,FALSE)</f>
        <v>MLK</v>
      </c>
      <c r="F690">
        <v>53</v>
      </c>
      <c r="G690">
        <v>0</v>
      </c>
      <c r="H690">
        <v>401</v>
      </c>
      <c r="I690">
        <v>454</v>
      </c>
    </row>
    <row r="691" spans="1:9" x14ac:dyDescent="0.2">
      <c r="A691" s="6" t="s">
        <v>852</v>
      </c>
      <c r="B691">
        <f>VLOOKUP($A691,'Formatted Plaintext'!$A:$E,2,FALSE)</f>
        <v>27</v>
      </c>
      <c r="C691" t="str">
        <f>VLOOKUP($A691,'Formatted Plaintext'!$A:$E,3,FALSE)</f>
        <v>Litchfield SAU Office</v>
      </c>
      <c r="D691" t="str">
        <f>VLOOKUP($A691,'Formatted Plaintext'!$A:$E,4,FALSE)</f>
        <v>10/1/2017</v>
      </c>
      <c r="E691" t="str">
        <f>VLOOKUP($A691,'Formatted Plaintext'!$A:$E,5,FALSE)</f>
        <v>BRK</v>
      </c>
      <c r="F691">
        <v>142</v>
      </c>
      <c r="G691">
        <v>27</v>
      </c>
      <c r="H691">
        <v>103</v>
      </c>
      <c r="I691">
        <v>272</v>
      </c>
    </row>
    <row r="692" spans="1:9" x14ac:dyDescent="0.2">
      <c r="A692" s="6" t="s">
        <v>853</v>
      </c>
      <c r="B692">
        <f>VLOOKUP($A692,'Formatted Plaintext'!$A:$E,2,FALSE)</f>
        <v>27</v>
      </c>
      <c r="C692" t="str">
        <f>VLOOKUP($A692,'Formatted Plaintext'!$A:$E,3,FALSE)</f>
        <v>Litchfield SAU Office</v>
      </c>
      <c r="D692" t="str">
        <f>VLOOKUP($A692,'Formatted Plaintext'!$A:$E,4,FALSE)</f>
        <v>10/1/2017</v>
      </c>
      <c r="E692" t="str">
        <f>VLOOKUP($A692,'Formatted Plaintext'!$A:$E,5,FALSE)</f>
        <v>LUN</v>
      </c>
      <c r="F692">
        <v>1339</v>
      </c>
      <c r="G692">
        <v>208</v>
      </c>
      <c r="H692">
        <v>6564</v>
      </c>
      <c r="I692">
        <v>8111</v>
      </c>
    </row>
    <row r="693" spans="1:9" x14ac:dyDescent="0.2">
      <c r="A693" s="6" t="s">
        <v>854</v>
      </c>
      <c r="B693">
        <f>VLOOKUP($A693,'Formatted Plaintext'!$A:$E,2,FALSE)</f>
        <v>27</v>
      </c>
      <c r="C693" t="str">
        <f>VLOOKUP($A693,'Formatted Plaintext'!$A:$E,3,FALSE)</f>
        <v>Litchfield SAU Office</v>
      </c>
      <c r="D693" t="str">
        <f>VLOOKUP($A693,'Formatted Plaintext'!$A:$E,4,FALSE)</f>
        <v>10/1/2017</v>
      </c>
      <c r="E693" t="str">
        <f>VLOOKUP($A693,'Formatted Plaintext'!$A:$E,5,FALSE)</f>
        <v>MLK</v>
      </c>
      <c r="F693">
        <v>37</v>
      </c>
      <c r="G693">
        <v>0</v>
      </c>
      <c r="H693">
        <v>350</v>
      </c>
      <c r="I693">
        <v>387</v>
      </c>
    </row>
    <row r="694" spans="1:9" x14ac:dyDescent="0.2">
      <c r="A694" s="6" t="s">
        <v>855</v>
      </c>
      <c r="B694">
        <f>VLOOKUP($A694,'Formatted Plaintext'!$A:$E,2,FALSE)</f>
        <v>27</v>
      </c>
      <c r="C694" t="str">
        <f>VLOOKUP($A694,'Formatted Plaintext'!$A:$E,3,FALSE)</f>
        <v>Litchfield SAU Office</v>
      </c>
      <c r="D694" t="str">
        <f>VLOOKUP($A694,'Formatted Plaintext'!$A:$E,4,FALSE)</f>
        <v>11/1/2017</v>
      </c>
      <c r="E694" t="str">
        <f>VLOOKUP($A694,'Formatted Plaintext'!$A:$E,5,FALSE)</f>
        <v>BRK</v>
      </c>
      <c r="F694">
        <v>91</v>
      </c>
      <c r="G694">
        <v>36</v>
      </c>
      <c r="H694">
        <v>93</v>
      </c>
      <c r="I694">
        <v>220</v>
      </c>
    </row>
    <row r="695" spans="1:9" x14ac:dyDescent="0.2">
      <c r="A695" s="6" t="s">
        <v>856</v>
      </c>
      <c r="B695">
        <f>VLOOKUP($A695,'Formatted Plaintext'!$A:$E,2,FALSE)</f>
        <v>27</v>
      </c>
      <c r="C695" t="str">
        <f>VLOOKUP($A695,'Formatted Plaintext'!$A:$E,3,FALSE)</f>
        <v>Litchfield SAU Office</v>
      </c>
      <c r="D695" t="str">
        <f>VLOOKUP($A695,'Formatted Plaintext'!$A:$E,4,FALSE)</f>
        <v>11/1/2017</v>
      </c>
      <c r="E695" t="str">
        <f>VLOOKUP($A695,'Formatted Plaintext'!$A:$E,5,FALSE)</f>
        <v>LUN</v>
      </c>
      <c r="F695">
        <v>1020</v>
      </c>
      <c r="G695">
        <v>159</v>
      </c>
      <c r="H695">
        <v>5504</v>
      </c>
      <c r="I695">
        <v>6683</v>
      </c>
    </row>
    <row r="696" spans="1:9" x14ac:dyDescent="0.2">
      <c r="A696" s="6" t="s">
        <v>857</v>
      </c>
      <c r="B696">
        <f>VLOOKUP($A696,'Formatted Plaintext'!$A:$E,2,FALSE)</f>
        <v>27</v>
      </c>
      <c r="C696" t="str">
        <f>VLOOKUP($A696,'Formatted Plaintext'!$A:$E,3,FALSE)</f>
        <v>Litchfield SAU Office</v>
      </c>
      <c r="D696" t="str">
        <f>VLOOKUP($A696,'Formatted Plaintext'!$A:$E,4,FALSE)</f>
        <v>11/1/2017</v>
      </c>
      <c r="E696" t="str">
        <f>VLOOKUP($A696,'Formatted Plaintext'!$A:$E,5,FALSE)</f>
        <v>MLK</v>
      </c>
      <c r="F696">
        <v>15</v>
      </c>
      <c r="G696">
        <v>0</v>
      </c>
      <c r="H696">
        <v>135</v>
      </c>
      <c r="I696">
        <v>150</v>
      </c>
    </row>
    <row r="697" spans="1:9" x14ac:dyDescent="0.2">
      <c r="A697" s="6" t="s">
        <v>858</v>
      </c>
      <c r="B697">
        <f>VLOOKUP($A697,'Formatted Plaintext'!$A:$E,2,FALSE)</f>
        <v>27</v>
      </c>
      <c r="C697" t="str">
        <f>VLOOKUP($A697,'Formatted Plaintext'!$A:$E,3,FALSE)</f>
        <v>Litchfield SAU Office</v>
      </c>
      <c r="D697" t="str">
        <f>VLOOKUP($A697,'Formatted Plaintext'!$A:$E,4,FALSE)</f>
        <v>12/1/2017</v>
      </c>
      <c r="E697" t="str">
        <f>VLOOKUP($A697,'Formatted Plaintext'!$A:$E,5,FALSE)</f>
        <v>BRK</v>
      </c>
      <c r="F697">
        <v>100</v>
      </c>
      <c r="G697">
        <v>24</v>
      </c>
      <c r="H697">
        <v>120</v>
      </c>
      <c r="I697">
        <v>244</v>
      </c>
    </row>
    <row r="698" spans="1:9" x14ac:dyDescent="0.2">
      <c r="A698" s="6" t="s">
        <v>859</v>
      </c>
      <c r="B698">
        <f>VLOOKUP($A698,'Formatted Plaintext'!$A:$E,2,FALSE)</f>
        <v>27</v>
      </c>
      <c r="C698" t="str">
        <f>VLOOKUP($A698,'Formatted Plaintext'!$A:$E,3,FALSE)</f>
        <v>Litchfield SAU Office</v>
      </c>
      <c r="D698" t="str">
        <f>VLOOKUP($A698,'Formatted Plaintext'!$A:$E,4,FALSE)</f>
        <v>12/1/2017</v>
      </c>
      <c r="E698" t="str">
        <f>VLOOKUP($A698,'Formatted Plaintext'!$A:$E,5,FALSE)</f>
        <v>LUN</v>
      </c>
      <c r="F698">
        <v>964</v>
      </c>
      <c r="G698">
        <v>135</v>
      </c>
      <c r="H698">
        <v>4904</v>
      </c>
      <c r="I698">
        <v>6003</v>
      </c>
    </row>
    <row r="699" spans="1:9" x14ac:dyDescent="0.2">
      <c r="A699" s="6" t="s">
        <v>860</v>
      </c>
      <c r="B699">
        <f>VLOOKUP($A699,'Formatted Plaintext'!$A:$E,2,FALSE)</f>
        <v>27</v>
      </c>
      <c r="C699" t="str">
        <f>VLOOKUP($A699,'Formatted Plaintext'!$A:$E,3,FALSE)</f>
        <v>Litchfield SAU Office</v>
      </c>
      <c r="D699" t="str">
        <f>VLOOKUP($A699,'Formatted Plaintext'!$A:$E,4,FALSE)</f>
        <v>12/1/2017</v>
      </c>
      <c r="E699" t="str">
        <f>VLOOKUP($A699,'Formatted Plaintext'!$A:$E,5,FALSE)</f>
        <v>MLK</v>
      </c>
      <c r="F699">
        <v>45</v>
      </c>
      <c r="G699">
        <v>0</v>
      </c>
      <c r="H699">
        <v>354</v>
      </c>
      <c r="I699">
        <v>399</v>
      </c>
    </row>
    <row r="700" spans="1:9" x14ac:dyDescent="0.2">
      <c r="A700" s="6" t="s">
        <v>861</v>
      </c>
      <c r="B700">
        <f>VLOOKUP($A700,'Formatted Plaintext'!$A:$E,2,FALSE)</f>
        <v>27</v>
      </c>
      <c r="C700" t="str">
        <f>VLOOKUP($A700,'Formatted Plaintext'!$A:$E,3,FALSE)</f>
        <v>Litchfield SAU Office</v>
      </c>
      <c r="D700" t="str">
        <f>VLOOKUP($A700,'Formatted Plaintext'!$A:$E,4,FALSE)</f>
        <v>2/1/2018</v>
      </c>
      <c r="E700" t="str">
        <f>VLOOKUP($A700,'Formatted Plaintext'!$A:$E,5,FALSE)</f>
        <v>BRK</v>
      </c>
      <c r="F700">
        <v>92</v>
      </c>
      <c r="G700">
        <v>26</v>
      </c>
      <c r="H700">
        <v>106</v>
      </c>
      <c r="I700">
        <v>224</v>
      </c>
    </row>
    <row r="701" spans="1:9" x14ac:dyDescent="0.2">
      <c r="A701" s="6" t="s">
        <v>862</v>
      </c>
      <c r="B701">
        <f>VLOOKUP($A701,'Formatted Plaintext'!$A:$E,2,FALSE)</f>
        <v>27</v>
      </c>
      <c r="C701" t="str">
        <f>VLOOKUP($A701,'Formatted Plaintext'!$A:$E,3,FALSE)</f>
        <v>Litchfield SAU Office</v>
      </c>
      <c r="D701" t="str">
        <f>VLOOKUP($A701,'Formatted Plaintext'!$A:$E,4,FALSE)</f>
        <v>2/1/2018</v>
      </c>
      <c r="E701" t="str">
        <f>VLOOKUP($A701,'Formatted Plaintext'!$A:$E,5,FALSE)</f>
        <v>LUN</v>
      </c>
      <c r="F701">
        <v>970</v>
      </c>
      <c r="G701">
        <v>186</v>
      </c>
      <c r="H701">
        <v>5322</v>
      </c>
      <c r="I701">
        <v>6478</v>
      </c>
    </row>
    <row r="702" spans="1:9" x14ac:dyDescent="0.2">
      <c r="A702" s="6" t="s">
        <v>863</v>
      </c>
      <c r="B702">
        <f>VLOOKUP($A702,'Formatted Plaintext'!$A:$E,2,FALSE)</f>
        <v>27</v>
      </c>
      <c r="C702" t="str">
        <f>VLOOKUP($A702,'Formatted Plaintext'!$A:$E,3,FALSE)</f>
        <v>Litchfield SAU Office</v>
      </c>
      <c r="D702" t="str">
        <f>VLOOKUP($A702,'Formatted Plaintext'!$A:$E,4,FALSE)</f>
        <v>2/1/2018</v>
      </c>
      <c r="E702" t="str">
        <f>VLOOKUP($A702,'Formatted Plaintext'!$A:$E,5,FALSE)</f>
        <v>MLK</v>
      </c>
      <c r="F702">
        <v>47</v>
      </c>
      <c r="G702">
        <v>0</v>
      </c>
      <c r="H702">
        <v>346</v>
      </c>
      <c r="I702">
        <v>393</v>
      </c>
    </row>
    <row r="703" spans="1:9" x14ac:dyDescent="0.2">
      <c r="A703" s="6" t="s">
        <v>864</v>
      </c>
      <c r="B703">
        <f>VLOOKUP($A703,'Formatted Plaintext'!$A:$E,2,FALSE)</f>
        <v>27</v>
      </c>
      <c r="C703" t="str">
        <f>VLOOKUP($A703,'Formatted Plaintext'!$A:$E,3,FALSE)</f>
        <v>Litchfield SAU Office</v>
      </c>
      <c r="D703" t="str">
        <f>VLOOKUP($A703,'Formatted Plaintext'!$A:$E,4,FALSE)</f>
        <v>3/1/2018</v>
      </c>
      <c r="E703" t="str">
        <f>VLOOKUP($A703,'Formatted Plaintext'!$A:$E,5,FALSE)</f>
        <v>BRK</v>
      </c>
      <c r="F703">
        <v>107</v>
      </c>
      <c r="G703">
        <v>20</v>
      </c>
      <c r="H703">
        <v>130</v>
      </c>
      <c r="I703">
        <v>257</v>
      </c>
    </row>
    <row r="704" spans="1:9" x14ac:dyDescent="0.2">
      <c r="A704" s="6" t="s">
        <v>865</v>
      </c>
      <c r="B704">
        <f>VLOOKUP($A704,'Formatted Plaintext'!$A:$E,2,FALSE)</f>
        <v>27</v>
      </c>
      <c r="C704" t="str">
        <f>VLOOKUP($A704,'Formatted Plaintext'!$A:$E,3,FALSE)</f>
        <v>Litchfield SAU Office</v>
      </c>
      <c r="D704" t="str">
        <f>VLOOKUP($A704,'Formatted Plaintext'!$A:$E,4,FALSE)</f>
        <v>3/1/2018</v>
      </c>
      <c r="E704" t="str">
        <f>VLOOKUP($A704,'Formatted Plaintext'!$A:$E,5,FALSE)</f>
        <v>LUN</v>
      </c>
      <c r="F704">
        <v>1009</v>
      </c>
      <c r="G704">
        <v>214</v>
      </c>
      <c r="H704">
        <v>5895</v>
      </c>
      <c r="I704">
        <v>7118</v>
      </c>
    </row>
    <row r="705" spans="1:9" x14ac:dyDescent="0.2">
      <c r="A705" s="6" t="s">
        <v>866</v>
      </c>
      <c r="B705">
        <f>VLOOKUP($A705,'Formatted Plaintext'!$A:$E,2,FALSE)</f>
        <v>27</v>
      </c>
      <c r="C705" t="str">
        <f>VLOOKUP($A705,'Formatted Plaintext'!$A:$E,3,FALSE)</f>
        <v>Litchfield SAU Office</v>
      </c>
      <c r="D705" t="str">
        <f>VLOOKUP($A705,'Formatted Plaintext'!$A:$E,4,FALSE)</f>
        <v>3/1/2018</v>
      </c>
      <c r="E705" t="str">
        <f>VLOOKUP($A705,'Formatted Plaintext'!$A:$E,5,FALSE)</f>
        <v>MLK</v>
      </c>
      <c r="F705">
        <v>44</v>
      </c>
      <c r="G705">
        <v>0</v>
      </c>
      <c r="H705">
        <v>393</v>
      </c>
      <c r="I705">
        <v>437</v>
      </c>
    </row>
    <row r="706" spans="1:9" x14ac:dyDescent="0.2">
      <c r="A706" s="6" t="s">
        <v>867</v>
      </c>
      <c r="B706">
        <f>VLOOKUP($A706,'Formatted Plaintext'!$A:$E,2,FALSE)</f>
        <v>27</v>
      </c>
      <c r="C706" t="str">
        <f>VLOOKUP($A706,'Formatted Plaintext'!$A:$E,3,FALSE)</f>
        <v>Litchfield SAU Office</v>
      </c>
      <c r="D706" t="str">
        <f>VLOOKUP($A706,'Formatted Plaintext'!$A:$E,4,FALSE)</f>
        <v>4/1/2018</v>
      </c>
      <c r="E706" t="str">
        <f>VLOOKUP($A706,'Formatted Plaintext'!$A:$E,5,FALSE)</f>
        <v>BRK</v>
      </c>
      <c r="F706">
        <v>95</v>
      </c>
      <c r="G706">
        <v>27</v>
      </c>
      <c r="H706">
        <v>144</v>
      </c>
      <c r="I706">
        <v>266</v>
      </c>
    </row>
    <row r="707" spans="1:9" x14ac:dyDescent="0.2">
      <c r="A707" s="6" t="s">
        <v>868</v>
      </c>
      <c r="B707">
        <f>VLOOKUP($A707,'Formatted Plaintext'!$A:$E,2,FALSE)</f>
        <v>27</v>
      </c>
      <c r="C707" t="str">
        <f>VLOOKUP($A707,'Formatted Plaintext'!$A:$E,3,FALSE)</f>
        <v>Litchfield SAU Office</v>
      </c>
      <c r="D707" t="str">
        <f>VLOOKUP($A707,'Formatted Plaintext'!$A:$E,4,FALSE)</f>
        <v>4/1/2018</v>
      </c>
      <c r="E707" t="str">
        <f>VLOOKUP($A707,'Formatted Plaintext'!$A:$E,5,FALSE)</f>
        <v>LUN</v>
      </c>
      <c r="F707">
        <v>948</v>
      </c>
      <c r="G707">
        <v>194</v>
      </c>
      <c r="H707">
        <v>5141</v>
      </c>
      <c r="I707">
        <v>6283</v>
      </c>
    </row>
    <row r="708" spans="1:9" x14ac:dyDescent="0.2">
      <c r="A708" s="6" t="s">
        <v>869</v>
      </c>
      <c r="B708">
        <f>VLOOKUP($A708,'Formatted Plaintext'!$A:$E,2,FALSE)</f>
        <v>27</v>
      </c>
      <c r="C708" t="str">
        <f>VLOOKUP($A708,'Formatted Plaintext'!$A:$E,3,FALSE)</f>
        <v>Litchfield SAU Office</v>
      </c>
      <c r="D708" t="str">
        <f>VLOOKUP($A708,'Formatted Plaintext'!$A:$E,4,FALSE)</f>
        <v>4/1/2018</v>
      </c>
      <c r="E708" t="str">
        <f>VLOOKUP($A708,'Formatted Plaintext'!$A:$E,5,FALSE)</f>
        <v>MLK</v>
      </c>
      <c r="F708">
        <v>41</v>
      </c>
      <c r="G708">
        <v>0</v>
      </c>
      <c r="H708">
        <v>396</v>
      </c>
      <c r="I708">
        <v>437</v>
      </c>
    </row>
    <row r="709" spans="1:9" x14ac:dyDescent="0.2">
      <c r="A709" s="6" t="s">
        <v>870</v>
      </c>
      <c r="B709">
        <f>VLOOKUP($A709,'Formatted Plaintext'!$A:$E,2,FALSE)</f>
        <v>27</v>
      </c>
      <c r="C709" t="str">
        <f>VLOOKUP($A709,'Formatted Plaintext'!$A:$E,3,FALSE)</f>
        <v>Litchfield SAU Office</v>
      </c>
      <c r="D709" t="str">
        <f>VLOOKUP($A709,'Formatted Plaintext'!$A:$E,4,FALSE)</f>
        <v>5/1/2018</v>
      </c>
      <c r="E709" t="str">
        <f>VLOOKUP($A709,'Formatted Plaintext'!$A:$E,5,FALSE)</f>
        <v>BRK</v>
      </c>
      <c r="F709">
        <v>146</v>
      </c>
      <c r="G709">
        <v>30</v>
      </c>
      <c r="H709">
        <v>163</v>
      </c>
      <c r="I709">
        <v>339</v>
      </c>
    </row>
    <row r="710" spans="1:9" x14ac:dyDescent="0.2">
      <c r="A710" s="6" t="s">
        <v>871</v>
      </c>
      <c r="B710">
        <f>VLOOKUP($A710,'Formatted Plaintext'!$A:$E,2,FALSE)</f>
        <v>27</v>
      </c>
      <c r="C710" t="str">
        <f>VLOOKUP($A710,'Formatted Plaintext'!$A:$E,3,FALSE)</f>
        <v>Litchfield SAU Office</v>
      </c>
      <c r="D710" t="str">
        <f>VLOOKUP($A710,'Formatted Plaintext'!$A:$E,4,FALSE)</f>
        <v>5/1/2018</v>
      </c>
      <c r="E710" t="str">
        <f>VLOOKUP($A710,'Formatted Plaintext'!$A:$E,5,FALSE)</f>
        <v>LUN</v>
      </c>
      <c r="F710">
        <v>1263</v>
      </c>
      <c r="G710">
        <v>283</v>
      </c>
      <c r="H710">
        <v>7421</v>
      </c>
      <c r="I710">
        <v>8967</v>
      </c>
    </row>
    <row r="711" spans="1:9" x14ac:dyDescent="0.2">
      <c r="A711" s="6" t="s">
        <v>872</v>
      </c>
      <c r="B711">
        <f>VLOOKUP($A711,'Formatted Plaintext'!$A:$E,2,FALSE)</f>
        <v>27</v>
      </c>
      <c r="C711" t="str">
        <f>VLOOKUP($A711,'Formatted Plaintext'!$A:$E,3,FALSE)</f>
        <v>Litchfield SAU Office</v>
      </c>
      <c r="D711" t="str">
        <f>VLOOKUP($A711,'Formatted Plaintext'!$A:$E,4,FALSE)</f>
        <v>5/1/2018</v>
      </c>
      <c r="E711" t="str">
        <f>VLOOKUP($A711,'Formatted Plaintext'!$A:$E,5,FALSE)</f>
        <v>MLK</v>
      </c>
      <c r="F711">
        <v>56</v>
      </c>
      <c r="G711">
        <v>0</v>
      </c>
      <c r="H711">
        <v>526</v>
      </c>
      <c r="I711">
        <v>582</v>
      </c>
    </row>
    <row r="712" spans="1:9" x14ac:dyDescent="0.2">
      <c r="A712" s="6" t="s">
        <v>873</v>
      </c>
      <c r="B712">
        <f>VLOOKUP($A712,'Formatted Plaintext'!$A:$E,2,FALSE)</f>
        <v>27</v>
      </c>
      <c r="C712" t="str">
        <f>VLOOKUP($A712,'Formatted Plaintext'!$A:$E,3,FALSE)</f>
        <v>Litchfield SAU Office</v>
      </c>
      <c r="D712" t="str">
        <f>VLOOKUP($A712,'Formatted Plaintext'!$A:$E,4,FALSE)</f>
        <v>6/1/2018</v>
      </c>
      <c r="E712" t="str">
        <f>VLOOKUP($A712,'Formatted Plaintext'!$A:$E,5,FALSE)</f>
        <v>BRK</v>
      </c>
      <c r="F712">
        <v>88</v>
      </c>
      <c r="G712">
        <v>12</v>
      </c>
      <c r="H712">
        <v>192</v>
      </c>
      <c r="I712">
        <v>292</v>
      </c>
    </row>
    <row r="713" spans="1:9" x14ac:dyDescent="0.2">
      <c r="A713" s="6" t="s">
        <v>874</v>
      </c>
      <c r="B713">
        <f>VLOOKUP($A713,'Formatted Plaintext'!$A:$E,2,FALSE)</f>
        <v>27</v>
      </c>
      <c r="C713" t="str">
        <f>VLOOKUP($A713,'Formatted Plaintext'!$A:$E,3,FALSE)</f>
        <v>Litchfield SAU Office</v>
      </c>
      <c r="D713" t="str">
        <f>VLOOKUP($A713,'Formatted Plaintext'!$A:$E,4,FALSE)</f>
        <v>6/1/2018</v>
      </c>
      <c r="E713" t="str">
        <f>VLOOKUP($A713,'Formatted Plaintext'!$A:$E,5,FALSE)</f>
        <v>LUN</v>
      </c>
      <c r="F713">
        <v>797</v>
      </c>
      <c r="G713">
        <v>162</v>
      </c>
      <c r="H713">
        <v>4390</v>
      </c>
      <c r="I713">
        <v>5349</v>
      </c>
    </row>
    <row r="714" spans="1:9" x14ac:dyDescent="0.2">
      <c r="A714" s="6" t="s">
        <v>875</v>
      </c>
      <c r="B714">
        <f>VLOOKUP($A714,'Formatted Plaintext'!$A:$E,2,FALSE)</f>
        <v>27</v>
      </c>
      <c r="C714" t="str">
        <f>VLOOKUP($A714,'Formatted Plaintext'!$A:$E,3,FALSE)</f>
        <v>Litchfield SAU Office</v>
      </c>
      <c r="D714" t="str">
        <f>VLOOKUP($A714,'Formatted Plaintext'!$A:$E,4,FALSE)</f>
        <v>6/1/2018</v>
      </c>
      <c r="E714" t="str">
        <f>VLOOKUP($A714,'Formatted Plaintext'!$A:$E,5,FALSE)</f>
        <v>MLK</v>
      </c>
      <c r="F714">
        <v>29</v>
      </c>
      <c r="G714">
        <v>0</v>
      </c>
      <c r="H714">
        <v>362</v>
      </c>
      <c r="I714">
        <v>391</v>
      </c>
    </row>
    <row r="715" spans="1:9" x14ac:dyDescent="0.2">
      <c r="A715" s="6" t="s">
        <v>876</v>
      </c>
      <c r="B715">
        <f>VLOOKUP($A715,'Formatted Plaintext'!$A:$E,2,FALSE)</f>
        <v>27</v>
      </c>
      <c r="C715" t="str">
        <f>VLOOKUP($A715,'Formatted Plaintext'!$A:$E,3,FALSE)</f>
        <v>Litchfield SAU Office</v>
      </c>
      <c r="D715" t="str">
        <f>VLOOKUP($A715,'Formatted Plaintext'!$A:$E,4,FALSE)</f>
        <v>8/1/2017</v>
      </c>
      <c r="E715" t="str">
        <f>VLOOKUP($A715,'Formatted Plaintext'!$A:$E,5,FALSE)</f>
        <v>BRK</v>
      </c>
      <c r="F715">
        <v>21</v>
      </c>
      <c r="G715">
        <v>2</v>
      </c>
      <c r="H715">
        <v>13</v>
      </c>
      <c r="I715">
        <v>36</v>
      </c>
    </row>
    <row r="716" spans="1:9" x14ac:dyDescent="0.2">
      <c r="A716" s="6" t="s">
        <v>877</v>
      </c>
      <c r="B716">
        <f>VLOOKUP($A716,'Formatted Plaintext'!$A:$E,2,FALSE)</f>
        <v>27</v>
      </c>
      <c r="C716" t="str">
        <f>VLOOKUP($A716,'Formatted Plaintext'!$A:$E,3,FALSE)</f>
        <v>Litchfield SAU Office</v>
      </c>
      <c r="D716" t="str">
        <f>VLOOKUP($A716,'Formatted Plaintext'!$A:$E,4,FALSE)</f>
        <v>8/1/2017</v>
      </c>
      <c r="E716" t="str">
        <f>VLOOKUP($A716,'Formatted Plaintext'!$A:$E,5,FALSE)</f>
        <v>LUN</v>
      </c>
      <c r="F716">
        <v>277</v>
      </c>
      <c r="G716">
        <v>66</v>
      </c>
      <c r="H716">
        <v>1165</v>
      </c>
      <c r="I716">
        <v>1508</v>
      </c>
    </row>
    <row r="717" spans="1:9" x14ac:dyDescent="0.2">
      <c r="A717" s="6" t="s">
        <v>878</v>
      </c>
      <c r="B717">
        <f>VLOOKUP($A717,'Formatted Plaintext'!$A:$E,2,FALSE)</f>
        <v>27</v>
      </c>
      <c r="C717" t="str">
        <f>VLOOKUP($A717,'Formatted Plaintext'!$A:$E,3,FALSE)</f>
        <v>Litchfield SAU Office</v>
      </c>
      <c r="D717" t="str">
        <f>VLOOKUP($A717,'Formatted Plaintext'!$A:$E,4,FALSE)</f>
        <v>9/1/2017</v>
      </c>
      <c r="E717" t="str">
        <f>VLOOKUP($A717,'Formatted Plaintext'!$A:$E,5,FALSE)</f>
        <v>BRK</v>
      </c>
      <c r="F717">
        <v>145</v>
      </c>
      <c r="G717">
        <v>15</v>
      </c>
      <c r="H717">
        <v>81</v>
      </c>
      <c r="I717">
        <v>241</v>
      </c>
    </row>
    <row r="718" spans="1:9" x14ac:dyDescent="0.2">
      <c r="A718" s="6" t="s">
        <v>879</v>
      </c>
      <c r="B718">
        <f>VLOOKUP($A718,'Formatted Plaintext'!$A:$E,2,FALSE)</f>
        <v>27</v>
      </c>
      <c r="C718" t="str">
        <f>VLOOKUP($A718,'Formatted Plaintext'!$A:$E,3,FALSE)</f>
        <v>Litchfield SAU Office</v>
      </c>
      <c r="D718" t="str">
        <f>VLOOKUP($A718,'Formatted Plaintext'!$A:$E,4,FALSE)</f>
        <v>9/1/2017</v>
      </c>
      <c r="E718" t="str">
        <f>VLOOKUP($A718,'Formatted Plaintext'!$A:$E,5,FALSE)</f>
        <v>LUN</v>
      </c>
      <c r="F718">
        <v>1467</v>
      </c>
      <c r="G718">
        <v>354</v>
      </c>
      <c r="H718">
        <v>5621</v>
      </c>
      <c r="I718">
        <v>7442</v>
      </c>
    </row>
    <row r="719" spans="1:9" x14ac:dyDescent="0.2">
      <c r="A719" s="6" t="s">
        <v>880</v>
      </c>
      <c r="B719">
        <f>VLOOKUP($A719,'Formatted Plaintext'!$A:$E,2,FALSE)</f>
        <v>27</v>
      </c>
      <c r="C719" t="str">
        <f>VLOOKUP($A719,'Formatted Plaintext'!$A:$E,3,FALSE)</f>
        <v>Litchfield SAU Office</v>
      </c>
      <c r="D719" t="str">
        <f>VLOOKUP($A719,'Formatted Plaintext'!$A:$E,4,FALSE)</f>
        <v>9/1/2017</v>
      </c>
      <c r="E719" t="str">
        <f>VLOOKUP($A719,'Formatted Plaintext'!$A:$E,5,FALSE)</f>
        <v>MLK</v>
      </c>
      <c r="F719">
        <v>21</v>
      </c>
      <c r="G719">
        <v>0</v>
      </c>
      <c r="H719">
        <v>383</v>
      </c>
      <c r="I719">
        <v>404</v>
      </c>
    </row>
    <row r="720" spans="1:9" x14ac:dyDescent="0.2">
      <c r="A720" s="6" t="s">
        <v>881</v>
      </c>
      <c r="B720">
        <f>VLOOKUP($A720,'Formatted Plaintext'!$A:$E,2,FALSE)</f>
        <v>2</v>
      </c>
      <c r="C720" t="str">
        <f>VLOOKUP($A720,'Formatted Plaintext'!$A:$E,3,FALSE)</f>
        <v>Inter-Lakes Cooperative SAU Office</v>
      </c>
      <c r="D720" t="str">
        <f>VLOOKUP($A720,'Formatted Plaintext'!$A:$E,4,FALSE)</f>
        <v>8/1/2017</v>
      </c>
      <c r="E720" t="str">
        <f>VLOOKUP($A720,'Formatted Plaintext'!$A:$E,5,FALSE)</f>
        <v>BRK</v>
      </c>
      <c r="F720">
        <v>66</v>
      </c>
      <c r="G720">
        <v>3</v>
      </c>
      <c r="H720">
        <v>10</v>
      </c>
      <c r="I720">
        <v>79</v>
      </c>
    </row>
    <row r="721" spans="1:9" x14ac:dyDescent="0.2">
      <c r="A721" s="6" t="s">
        <v>882</v>
      </c>
      <c r="B721">
        <f>VLOOKUP($A721,'Formatted Plaintext'!$A:$E,2,FALSE)</f>
        <v>2</v>
      </c>
      <c r="C721" t="str">
        <f>VLOOKUP($A721,'Formatted Plaintext'!$A:$E,3,FALSE)</f>
        <v>Inter-Lakes Cooperative SAU Office</v>
      </c>
      <c r="D721" t="str">
        <f>VLOOKUP($A721,'Formatted Plaintext'!$A:$E,4,FALSE)</f>
        <v>8/1/2017</v>
      </c>
      <c r="E721" t="str">
        <f>VLOOKUP($A721,'Formatted Plaintext'!$A:$E,5,FALSE)</f>
        <v>LUN</v>
      </c>
      <c r="F721">
        <v>746</v>
      </c>
      <c r="G721">
        <v>58</v>
      </c>
      <c r="H721">
        <v>640</v>
      </c>
      <c r="I721">
        <v>1444</v>
      </c>
    </row>
    <row r="722" spans="1:9" x14ac:dyDescent="0.2">
      <c r="A722" s="6" t="s">
        <v>883</v>
      </c>
      <c r="B722">
        <f>VLOOKUP($A722,'Formatted Plaintext'!$A:$E,2,FALSE)</f>
        <v>2</v>
      </c>
      <c r="C722" t="str">
        <f>VLOOKUP($A722,'Formatted Plaintext'!$A:$E,3,FALSE)</f>
        <v>Inter-Lakes Cooperative SAU Office</v>
      </c>
      <c r="D722" t="str">
        <f>VLOOKUP($A722,'Formatted Plaintext'!$A:$E,4,FALSE)</f>
        <v>8/1/2017</v>
      </c>
      <c r="E722" t="str">
        <f>VLOOKUP($A722,'Formatted Plaintext'!$A:$E,5,FALSE)</f>
        <v>SNBrk</v>
      </c>
      <c r="F722">
        <v>201</v>
      </c>
      <c r="G722">
        <v>19</v>
      </c>
      <c r="H722">
        <v>63</v>
      </c>
      <c r="I722">
        <v>283</v>
      </c>
    </row>
    <row r="723" spans="1:9" x14ac:dyDescent="0.2">
      <c r="A723" s="6" t="s">
        <v>884</v>
      </c>
      <c r="B723">
        <f>VLOOKUP($A723,'Formatted Plaintext'!$A:$E,2,FALSE)</f>
        <v>28</v>
      </c>
      <c r="C723" t="str">
        <f>VLOOKUP($A723,'Formatted Plaintext'!$A:$E,3,FALSE)</f>
        <v>Pelham SAU Office</v>
      </c>
      <c r="D723" t="str">
        <f>VLOOKUP($A723,'Formatted Plaintext'!$A:$E,4,FALSE)</f>
        <v>1/1/2018</v>
      </c>
      <c r="E723" t="str">
        <f>VLOOKUP($A723,'Formatted Plaintext'!$A:$E,5,FALSE)</f>
        <v>BRK</v>
      </c>
      <c r="F723">
        <v>353</v>
      </c>
      <c r="G723">
        <v>113</v>
      </c>
      <c r="H723">
        <v>736</v>
      </c>
      <c r="I723">
        <v>1202</v>
      </c>
    </row>
    <row r="724" spans="1:9" x14ac:dyDescent="0.2">
      <c r="A724" s="6" t="s">
        <v>885</v>
      </c>
      <c r="B724">
        <f>VLOOKUP($A724,'Formatted Plaintext'!$A:$E,2,FALSE)</f>
        <v>28</v>
      </c>
      <c r="C724" t="str">
        <f>VLOOKUP($A724,'Formatted Plaintext'!$A:$E,3,FALSE)</f>
        <v>Pelham SAU Office</v>
      </c>
      <c r="D724" t="str">
        <f>VLOOKUP($A724,'Formatted Plaintext'!$A:$E,4,FALSE)</f>
        <v>1/1/2018</v>
      </c>
      <c r="E724" t="str">
        <f>VLOOKUP($A724,'Formatted Plaintext'!$A:$E,5,FALSE)</f>
        <v>LUN</v>
      </c>
      <c r="F724">
        <v>1520</v>
      </c>
      <c r="G724">
        <v>568</v>
      </c>
      <c r="H724">
        <v>13503</v>
      </c>
      <c r="I724">
        <v>15591</v>
      </c>
    </row>
    <row r="725" spans="1:9" x14ac:dyDescent="0.2">
      <c r="A725" s="6" t="s">
        <v>886</v>
      </c>
      <c r="B725">
        <f>VLOOKUP($A725,'Formatted Plaintext'!$A:$E,2,FALSE)</f>
        <v>28</v>
      </c>
      <c r="C725" t="str">
        <f>VLOOKUP($A725,'Formatted Plaintext'!$A:$E,3,FALSE)</f>
        <v>Pelham SAU Office</v>
      </c>
      <c r="D725" t="str">
        <f>VLOOKUP($A725,'Formatted Plaintext'!$A:$E,4,FALSE)</f>
        <v>10/1/2017</v>
      </c>
      <c r="E725" t="str">
        <f>VLOOKUP($A725,'Formatted Plaintext'!$A:$E,5,FALSE)</f>
        <v>BRK</v>
      </c>
      <c r="F725">
        <v>292</v>
      </c>
      <c r="G725">
        <v>100</v>
      </c>
      <c r="H725">
        <v>581</v>
      </c>
      <c r="I725">
        <v>973</v>
      </c>
    </row>
    <row r="726" spans="1:9" x14ac:dyDescent="0.2">
      <c r="A726" s="6" t="s">
        <v>887</v>
      </c>
      <c r="B726">
        <f>VLOOKUP($A726,'Formatted Plaintext'!$A:$E,2,FALSE)</f>
        <v>28</v>
      </c>
      <c r="C726" t="str">
        <f>VLOOKUP($A726,'Formatted Plaintext'!$A:$E,3,FALSE)</f>
        <v>Pelham SAU Office</v>
      </c>
      <c r="D726" t="str">
        <f>VLOOKUP($A726,'Formatted Plaintext'!$A:$E,4,FALSE)</f>
        <v>10/1/2017</v>
      </c>
      <c r="E726" t="str">
        <f>VLOOKUP($A726,'Formatted Plaintext'!$A:$E,5,FALSE)</f>
        <v>LUN</v>
      </c>
      <c r="F726">
        <v>1834</v>
      </c>
      <c r="G726">
        <v>733</v>
      </c>
      <c r="H726">
        <v>14300</v>
      </c>
      <c r="I726">
        <v>16867</v>
      </c>
    </row>
    <row r="727" spans="1:9" x14ac:dyDescent="0.2">
      <c r="A727" s="6" t="s">
        <v>888</v>
      </c>
      <c r="B727">
        <f>VLOOKUP($A727,'Formatted Plaintext'!$A:$E,2,FALSE)</f>
        <v>28</v>
      </c>
      <c r="C727" t="str">
        <f>VLOOKUP($A727,'Formatted Plaintext'!$A:$E,3,FALSE)</f>
        <v>Pelham SAU Office</v>
      </c>
      <c r="D727" t="str">
        <f>VLOOKUP($A727,'Formatted Plaintext'!$A:$E,4,FALSE)</f>
        <v>11/1/2017</v>
      </c>
      <c r="E727" t="str">
        <f>VLOOKUP($A727,'Formatted Plaintext'!$A:$E,5,FALSE)</f>
        <v>BRK</v>
      </c>
      <c r="F727">
        <v>323</v>
      </c>
      <c r="G727">
        <v>116</v>
      </c>
      <c r="H727">
        <v>618</v>
      </c>
      <c r="I727">
        <v>1057</v>
      </c>
    </row>
    <row r="728" spans="1:9" x14ac:dyDescent="0.2">
      <c r="A728" s="6" t="s">
        <v>889</v>
      </c>
      <c r="B728">
        <f>VLOOKUP($A728,'Formatted Plaintext'!$A:$E,2,FALSE)</f>
        <v>28</v>
      </c>
      <c r="C728" t="str">
        <f>VLOOKUP($A728,'Formatted Plaintext'!$A:$E,3,FALSE)</f>
        <v>Pelham SAU Office</v>
      </c>
      <c r="D728" t="str">
        <f>VLOOKUP($A728,'Formatted Plaintext'!$A:$E,4,FALSE)</f>
        <v>11/1/2017</v>
      </c>
      <c r="E728" t="str">
        <f>VLOOKUP($A728,'Formatted Plaintext'!$A:$E,5,FALSE)</f>
        <v>LUN</v>
      </c>
      <c r="F728">
        <v>1704</v>
      </c>
      <c r="G728">
        <v>701</v>
      </c>
      <c r="H728">
        <v>13817</v>
      </c>
      <c r="I728">
        <v>16222</v>
      </c>
    </row>
    <row r="729" spans="1:9" x14ac:dyDescent="0.2">
      <c r="A729" s="6" t="s">
        <v>890</v>
      </c>
      <c r="B729">
        <f>VLOOKUP($A729,'Formatted Plaintext'!$A:$E,2,FALSE)</f>
        <v>28</v>
      </c>
      <c r="C729" t="str">
        <f>VLOOKUP($A729,'Formatted Plaintext'!$A:$E,3,FALSE)</f>
        <v>Pelham SAU Office</v>
      </c>
      <c r="D729" t="str">
        <f>VLOOKUP($A729,'Formatted Plaintext'!$A:$E,4,FALSE)</f>
        <v>12/1/2017</v>
      </c>
      <c r="E729" t="str">
        <f>VLOOKUP($A729,'Formatted Plaintext'!$A:$E,5,FALSE)</f>
        <v>BRK</v>
      </c>
      <c r="F729">
        <v>323</v>
      </c>
      <c r="G729">
        <v>108</v>
      </c>
      <c r="H729">
        <v>597</v>
      </c>
      <c r="I729">
        <v>1028</v>
      </c>
    </row>
    <row r="730" spans="1:9" x14ac:dyDescent="0.2">
      <c r="A730" s="6" t="s">
        <v>891</v>
      </c>
      <c r="B730">
        <f>VLOOKUP($A730,'Formatted Plaintext'!$A:$E,2,FALSE)</f>
        <v>28</v>
      </c>
      <c r="C730" t="str">
        <f>VLOOKUP($A730,'Formatted Plaintext'!$A:$E,3,FALSE)</f>
        <v>Pelham SAU Office</v>
      </c>
      <c r="D730" t="str">
        <f>VLOOKUP($A730,'Formatted Plaintext'!$A:$E,4,FALSE)</f>
        <v>12/1/2017</v>
      </c>
      <c r="E730" t="str">
        <f>VLOOKUP($A730,'Formatted Plaintext'!$A:$E,5,FALSE)</f>
        <v>LUN</v>
      </c>
      <c r="F730">
        <v>1404</v>
      </c>
      <c r="G730">
        <v>529</v>
      </c>
      <c r="H730">
        <v>12093</v>
      </c>
      <c r="I730">
        <v>14026</v>
      </c>
    </row>
    <row r="731" spans="1:9" x14ac:dyDescent="0.2">
      <c r="A731" s="6" t="s">
        <v>892</v>
      </c>
      <c r="B731">
        <f>VLOOKUP($A731,'Formatted Plaintext'!$A:$E,2,FALSE)</f>
        <v>28</v>
      </c>
      <c r="C731" t="str">
        <f>VLOOKUP($A731,'Formatted Plaintext'!$A:$E,3,FALSE)</f>
        <v>Pelham SAU Office</v>
      </c>
      <c r="D731" t="str">
        <f>VLOOKUP($A731,'Formatted Plaintext'!$A:$E,4,FALSE)</f>
        <v>2/1/2018</v>
      </c>
      <c r="E731" t="str">
        <f>VLOOKUP($A731,'Formatted Plaintext'!$A:$E,5,FALSE)</f>
        <v>BRK</v>
      </c>
      <c r="F731">
        <v>409</v>
      </c>
      <c r="G731">
        <v>102</v>
      </c>
      <c r="H731">
        <v>950</v>
      </c>
      <c r="I731">
        <v>1461</v>
      </c>
    </row>
    <row r="732" spans="1:9" x14ac:dyDescent="0.2">
      <c r="A732" s="6" t="s">
        <v>893</v>
      </c>
      <c r="B732">
        <f>VLOOKUP($A732,'Formatted Plaintext'!$A:$E,2,FALSE)</f>
        <v>28</v>
      </c>
      <c r="C732" t="str">
        <f>VLOOKUP($A732,'Formatted Plaintext'!$A:$E,3,FALSE)</f>
        <v>Pelham SAU Office</v>
      </c>
      <c r="D732" t="str">
        <f>VLOOKUP($A732,'Formatted Plaintext'!$A:$E,4,FALSE)</f>
        <v>2/1/2018</v>
      </c>
      <c r="E732" t="str">
        <f>VLOOKUP($A732,'Formatted Plaintext'!$A:$E,5,FALSE)</f>
        <v>LUN</v>
      </c>
      <c r="F732">
        <v>1390</v>
      </c>
      <c r="G732">
        <v>514</v>
      </c>
      <c r="H732">
        <v>13184</v>
      </c>
      <c r="I732">
        <v>15088</v>
      </c>
    </row>
    <row r="733" spans="1:9" x14ac:dyDescent="0.2">
      <c r="A733" s="6" t="s">
        <v>894</v>
      </c>
      <c r="B733">
        <f>VLOOKUP($A733,'Formatted Plaintext'!$A:$E,2,FALSE)</f>
        <v>28</v>
      </c>
      <c r="C733" t="str">
        <f>VLOOKUP($A733,'Formatted Plaintext'!$A:$E,3,FALSE)</f>
        <v>Pelham SAU Office</v>
      </c>
      <c r="D733" t="str">
        <f>VLOOKUP($A733,'Formatted Plaintext'!$A:$E,4,FALSE)</f>
        <v>3/1/2018</v>
      </c>
      <c r="E733" t="str">
        <f>VLOOKUP($A733,'Formatted Plaintext'!$A:$E,5,FALSE)</f>
        <v>BRK</v>
      </c>
      <c r="F733">
        <v>382</v>
      </c>
      <c r="G733">
        <v>115</v>
      </c>
      <c r="H733">
        <v>854</v>
      </c>
      <c r="I733">
        <v>1351</v>
      </c>
    </row>
    <row r="734" spans="1:9" x14ac:dyDescent="0.2">
      <c r="A734" s="6" t="s">
        <v>895</v>
      </c>
      <c r="B734">
        <f>VLOOKUP($A734,'Formatted Plaintext'!$A:$E,2,FALSE)</f>
        <v>28</v>
      </c>
      <c r="C734" t="str">
        <f>VLOOKUP($A734,'Formatted Plaintext'!$A:$E,3,FALSE)</f>
        <v>Pelham SAU Office</v>
      </c>
      <c r="D734" t="str">
        <f>VLOOKUP($A734,'Formatted Plaintext'!$A:$E,4,FALSE)</f>
        <v>3/1/2018</v>
      </c>
      <c r="E734" t="str">
        <f>VLOOKUP($A734,'Formatted Plaintext'!$A:$E,5,FALSE)</f>
        <v>LUN</v>
      </c>
      <c r="F734">
        <v>1343</v>
      </c>
      <c r="G734">
        <v>521</v>
      </c>
      <c r="H734">
        <v>12227</v>
      </c>
      <c r="I734">
        <v>14091</v>
      </c>
    </row>
    <row r="735" spans="1:9" x14ac:dyDescent="0.2">
      <c r="A735" s="6" t="s">
        <v>896</v>
      </c>
      <c r="B735">
        <f>VLOOKUP($A735,'Formatted Plaintext'!$A:$E,2,FALSE)</f>
        <v>28</v>
      </c>
      <c r="C735" t="str">
        <f>VLOOKUP($A735,'Formatted Plaintext'!$A:$E,3,FALSE)</f>
        <v>Pelham SAU Office</v>
      </c>
      <c r="D735" t="str">
        <f>VLOOKUP($A735,'Formatted Plaintext'!$A:$E,4,FALSE)</f>
        <v>4/1/2018</v>
      </c>
      <c r="E735" t="str">
        <f>VLOOKUP($A735,'Formatted Plaintext'!$A:$E,5,FALSE)</f>
        <v>BRK</v>
      </c>
      <c r="F735">
        <v>403</v>
      </c>
      <c r="G735">
        <v>95</v>
      </c>
      <c r="H735">
        <v>881</v>
      </c>
      <c r="I735">
        <v>1379</v>
      </c>
    </row>
    <row r="736" spans="1:9" x14ac:dyDescent="0.2">
      <c r="A736" s="6" t="s">
        <v>897</v>
      </c>
      <c r="B736">
        <f>VLOOKUP($A736,'Formatted Plaintext'!$A:$E,2,FALSE)</f>
        <v>28</v>
      </c>
      <c r="C736" t="str">
        <f>VLOOKUP($A736,'Formatted Plaintext'!$A:$E,3,FALSE)</f>
        <v>Pelham SAU Office</v>
      </c>
      <c r="D736" t="str">
        <f>VLOOKUP($A736,'Formatted Plaintext'!$A:$E,4,FALSE)</f>
        <v>4/1/2018</v>
      </c>
      <c r="E736" t="str">
        <f>VLOOKUP($A736,'Formatted Plaintext'!$A:$E,5,FALSE)</f>
        <v>LUN</v>
      </c>
      <c r="F736">
        <v>1317</v>
      </c>
      <c r="G736">
        <v>527</v>
      </c>
      <c r="H736">
        <v>12418</v>
      </c>
      <c r="I736">
        <v>14262</v>
      </c>
    </row>
    <row r="737" spans="1:9" x14ac:dyDescent="0.2">
      <c r="A737" s="6" t="s">
        <v>898</v>
      </c>
      <c r="B737">
        <f>VLOOKUP($A737,'Formatted Plaintext'!$A:$E,2,FALSE)</f>
        <v>28</v>
      </c>
      <c r="C737" t="str">
        <f>VLOOKUP($A737,'Formatted Plaintext'!$A:$E,3,FALSE)</f>
        <v>Pelham SAU Office</v>
      </c>
      <c r="D737" t="str">
        <f>VLOOKUP($A737,'Formatted Plaintext'!$A:$E,4,FALSE)</f>
        <v>5/1/2018</v>
      </c>
      <c r="E737" t="str">
        <f>VLOOKUP($A737,'Formatted Plaintext'!$A:$E,5,FALSE)</f>
        <v>BRK</v>
      </c>
      <c r="F737">
        <v>582</v>
      </c>
      <c r="G737">
        <v>136</v>
      </c>
      <c r="H737">
        <v>1599</v>
      </c>
      <c r="I737">
        <v>2317</v>
      </c>
    </row>
    <row r="738" spans="1:9" x14ac:dyDescent="0.2">
      <c r="A738" s="6" t="s">
        <v>899</v>
      </c>
      <c r="B738">
        <f>VLOOKUP($A738,'Formatted Plaintext'!$A:$E,2,FALSE)</f>
        <v>28</v>
      </c>
      <c r="C738" t="str">
        <f>VLOOKUP($A738,'Formatted Plaintext'!$A:$E,3,FALSE)</f>
        <v>Pelham SAU Office</v>
      </c>
      <c r="D738" t="str">
        <f>VLOOKUP($A738,'Formatted Plaintext'!$A:$E,4,FALSE)</f>
        <v>5/1/2018</v>
      </c>
      <c r="E738" t="str">
        <f>VLOOKUP($A738,'Formatted Plaintext'!$A:$E,5,FALSE)</f>
        <v>LUN</v>
      </c>
      <c r="F738">
        <v>1879</v>
      </c>
      <c r="G738">
        <v>728</v>
      </c>
      <c r="H738">
        <v>17571</v>
      </c>
      <c r="I738">
        <v>20178</v>
      </c>
    </row>
    <row r="739" spans="1:9" x14ac:dyDescent="0.2">
      <c r="A739" s="6" t="s">
        <v>900</v>
      </c>
      <c r="B739">
        <f>VLOOKUP($A739,'Formatted Plaintext'!$A:$E,2,FALSE)</f>
        <v>28</v>
      </c>
      <c r="C739" t="str">
        <f>VLOOKUP($A739,'Formatted Plaintext'!$A:$E,3,FALSE)</f>
        <v>Pelham SAU Office</v>
      </c>
      <c r="D739" t="str">
        <f>VLOOKUP($A739,'Formatted Plaintext'!$A:$E,4,FALSE)</f>
        <v>6/1/2018</v>
      </c>
      <c r="E739" t="str">
        <f>VLOOKUP($A739,'Formatted Plaintext'!$A:$E,5,FALSE)</f>
        <v>BRK</v>
      </c>
      <c r="F739">
        <v>391</v>
      </c>
      <c r="G739">
        <v>87</v>
      </c>
      <c r="H739">
        <v>1180</v>
      </c>
      <c r="I739">
        <v>1658</v>
      </c>
    </row>
    <row r="740" spans="1:9" x14ac:dyDescent="0.2">
      <c r="A740" s="6" t="s">
        <v>901</v>
      </c>
      <c r="B740">
        <f>VLOOKUP($A740,'Formatted Plaintext'!$A:$E,2,FALSE)</f>
        <v>28</v>
      </c>
      <c r="C740" t="str">
        <f>VLOOKUP($A740,'Formatted Plaintext'!$A:$E,3,FALSE)</f>
        <v>Pelham SAU Office</v>
      </c>
      <c r="D740" t="str">
        <f>VLOOKUP($A740,'Formatted Plaintext'!$A:$E,4,FALSE)</f>
        <v>6/1/2018</v>
      </c>
      <c r="E740" t="str">
        <f>VLOOKUP($A740,'Formatted Plaintext'!$A:$E,5,FALSE)</f>
        <v>LUN</v>
      </c>
      <c r="F740">
        <v>1315</v>
      </c>
      <c r="G740">
        <v>494</v>
      </c>
      <c r="H740">
        <v>11504</v>
      </c>
      <c r="I740">
        <v>13313</v>
      </c>
    </row>
    <row r="741" spans="1:9" x14ac:dyDescent="0.2">
      <c r="A741" s="6" t="s">
        <v>902</v>
      </c>
      <c r="B741">
        <f>VLOOKUP($A741,'Formatted Plaintext'!$A:$E,2,FALSE)</f>
        <v>28</v>
      </c>
      <c r="C741" t="str">
        <f>VLOOKUP($A741,'Formatted Plaintext'!$A:$E,3,FALSE)</f>
        <v>Pelham SAU Office</v>
      </c>
      <c r="D741" t="str">
        <f>VLOOKUP($A741,'Formatted Plaintext'!$A:$E,4,FALSE)</f>
        <v>8/1/2017</v>
      </c>
      <c r="E741" t="str">
        <f>VLOOKUP($A741,'Formatted Plaintext'!$A:$E,5,FALSE)</f>
        <v>BRK</v>
      </c>
      <c r="F741">
        <v>4</v>
      </c>
      <c r="G741">
        <v>2</v>
      </c>
      <c r="H741">
        <v>12</v>
      </c>
      <c r="I741">
        <v>18</v>
      </c>
    </row>
    <row r="742" spans="1:9" x14ac:dyDescent="0.2">
      <c r="A742" s="6" t="s">
        <v>903</v>
      </c>
      <c r="B742">
        <f>VLOOKUP($A742,'Formatted Plaintext'!$A:$E,2,FALSE)</f>
        <v>28</v>
      </c>
      <c r="C742" t="str">
        <f>VLOOKUP($A742,'Formatted Plaintext'!$A:$E,3,FALSE)</f>
        <v>Pelham SAU Office</v>
      </c>
      <c r="D742" t="str">
        <f>VLOOKUP($A742,'Formatted Plaintext'!$A:$E,4,FALSE)</f>
        <v>8/1/2017</v>
      </c>
      <c r="E742" t="str">
        <f>VLOOKUP($A742,'Formatted Plaintext'!$A:$E,5,FALSE)</f>
        <v>LUN</v>
      </c>
      <c r="F742">
        <v>353</v>
      </c>
      <c r="G742">
        <v>121</v>
      </c>
      <c r="H742">
        <v>2956</v>
      </c>
      <c r="I742">
        <v>3430</v>
      </c>
    </row>
    <row r="743" spans="1:9" x14ac:dyDescent="0.2">
      <c r="A743" s="6" t="s">
        <v>904</v>
      </c>
      <c r="B743">
        <f>VLOOKUP($A743,'Formatted Plaintext'!$A:$E,2,FALSE)</f>
        <v>28</v>
      </c>
      <c r="C743" t="str">
        <f>VLOOKUP($A743,'Formatted Plaintext'!$A:$E,3,FALSE)</f>
        <v>Pelham SAU Office</v>
      </c>
      <c r="D743" t="str">
        <f>VLOOKUP($A743,'Formatted Plaintext'!$A:$E,4,FALSE)</f>
        <v>9/1/2017</v>
      </c>
      <c r="E743" t="str">
        <f>VLOOKUP($A743,'Formatted Plaintext'!$A:$E,5,FALSE)</f>
        <v>BRK</v>
      </c>
      <c r="F743">
        <v>151</v>
      </c>
      <c r="G743">
        <v>35</v>
      </c>
      <c r="H743">
        <v>410</v>
      </c>
      <c r="I743">
        <v>596</v>
      </c>
    </row>
    <row r="744" spans="1:9" x14ac:dyDescent="0.2">
      <c r="A744" s="6" t="s">
        <v>905</v>
      </c>
      <c r="B744">
        <f>VLOOKUP($A744,'Formatted Plaintext'!$A:$E,2,FALSE)</f>
        <v>28</v>
      </c>
      <c r="C744" t="str">
        <f>VLOOKUP($A744,'Formatted Plaintext'!$A:$E,3,FALSE)</f>
        <v>Pelham SAU Office</v>
      </c>
      <c r="D744" t="str">
        <f>VLOOKUP($A744,'Formatted Plaintext'!$A:$E,4,FALSE)</f>
        <v>9/1/2017</v>
      </c>
      <c r="E744" t="str">
        <f>VLOOKUP($A744,'Formatted Plaintext'!$A:$E,5,FALSE)</f>
        <v>LUN</v>
      </c>
      <c r="F744">
        <v>1830</v>
      </c>
      <c r="G744">
        <v>760</v>
      </c>
      <c r="H744">
        <v>13883</v>
      </c>
      <c r="I744">
        <v>16473</v>
      </c>
    </row>
    <row r="745" spans="1:9" x14ac:dyDescent="0.2">
      <c r="A745" s="6" t="s">
        <v>906</v>
      </c>
      <c r="B745">
        <f>VLOOKUP($A745,'Formatted Plaintext'!$A:$E,2,FALSE)</f>
        <v>2</v>
      </c>
      <c r="C745" t="str">
        <f>VLOOKUP($A745,'Formatted Plaintext'!$A:$E,3,FALSE)</f>
        <v>Inter-Lakes Cooperative SAU Office</v>
      </c>
      <c r="D745" t="str">
        <f>VLOOKUP($A745,'Formatted Plaintext'!$A:$E,4,FALSE)</f>
        <v>9/1/2017</v>
      </c>
      <c r="E745" t="str">
        <f>VLOOKUP($A745,'Formatted Plaintext'!$A:$E,5,FALSE)</f>
        <v>BRK</v>
      </c>
      <c r="F745">
        <v>529</v>
      </c>
      <c r="G745">
        <v>69</v>
      </c>
      <c r="H745">
        <v>165</v>
      </c>
      <c r="I745">
        <v>763</v>
      </c>
    </row>
    <row r="746" spans="1:9" x14ac:dyDescent="0.2">
      <c r="A746" s="6" t="s">
        <v>907</v>
      </c>
      <c r="B746">
        <f>VLOOKUP($A746,'Formatted Plaintext'!$A:$E,2,FALSE)</f>
        <v>2</v>
      </c>
      <c r="C746" t="str">
        <f>VLOOKUP($A746,'Formatted Plaintext'!$A:$E,3,FALSE)</f>
        <v>Inter-Lakes Cooperative SAU Office</v>
      </c>
      <c r="D746" t="str">
        <f>VLOOKUP($A746,'Formatted Plaintext'!$A:$E,4,FALSE)</f>
        <v>9/1/2017</v>
      </c>
      <c r="E746" t="str">
        <f>VLOOKUP($A746,'Formatted Plaintext'!$A:$E,5,FALSE)</f>
        <v>LUN</v>
      </c>
      <c r="F746">
        <v>5027</v>
      </c>
      <c r="G746">
        <v>575</v>
      </c>
      <c r="H746">
        <v>4741</v>
      </c>
      <c r="I746">
        <v>10343</v>
      </c>
    </row>
    <row r="747" spans="1:9" x14ac:dyDescent="0.2">
      <c r="A747" s="6" t="s">
        <v>908</v>
      </c>
      <c r="B747">
        <f>VLOOKUP($A747,'Formatted Plaintext'!$A:$E,2,FALSE)</f>
        <v>2</v>
      </c>
      <c r="C747" t="str">
        <f>VLOOKUP($A747,'Formatted Plaintext'!$A:$E,3,FALSE)</f>
        <v>Inter-Lakes Cooperative SAU Office</v>
      </c>
      <c r="D747" t="str">
        <f>VLOOKUP($A747,'Formatted Plaintext'!$A:$E,4,FALSE)</f>
        <v>9/1/2017</v>
      </c>
      <c r="E747" t="str">
        <f>VLOOKUP($A747,'Formatted Plaintext'!$A:$E,5,FALSE)</f>
        <v>SNBrk</v>
      </c>
      <c r="F747">
        <v>1720</v>
      </c>
      <c r="G747">
        <v>133</v>
      </c>
      <c r="H747">
        <v>440</v>
      </c>
      <c r="I747">
        <v>2293</v>
      </c>
    </row>
    <row r="748" spans="1:9" x14ac:dyDescent="0.2">
      <c r="A748" s="6" t="s">
        <v>909</v>
      </c>
      <c r="B748">
        <f>VLOOKUP($A748,'Formatted Plaintext'!$A:$E,2,FALSE)</f>
        <v>29</v>
      </c>
      <c r="C748" t="str">
        <f>VLOOKUP($A748,'Formatted Plaintext'!$A:$E,3,FALSE)</f>
        <v>Keene SAU Office</v>
      </c>
      <c r="D748" t="str">
        <f>VLOOKUP($A748,'Formatted Plaintext'!$A:$E,4,FALSE)</f>
        <v>1/1/2018</v>
      </c>
      <c r="E748" t="str">
        <f>VLOOKUP($A748,'Formatted Plaintext'!$A:$E,5,FALSE)</f>
        <v>BRK</v>
      </c>
      <c r="F748">
        <v>337</v>
      </c>
      <c r="G748">
        <v>242</v>
      </c>
      <c r="H748">
        <v>586</v>
      </c>
      <c r="I748">
        <v>1165</v>
      </c>
    </row>
    <row r="749" spans="1:9" x14ac:dyDescent="0.2">
      <c r="A749" s="6" t="s">
        <v>910</v>
      </c>
      <c r="B749">
        <f>VLOOKUP($A749,'Formatted Plaintext'!$A:$E,2,FALSE)</f>
        <v>29</v>
      </c>
      <c r="C749" t="str">
        <f>VLOOKUP($A749,'Formatted Plaintext'!$A:$E,3,FALSE)</f>
        <v>Keene SAU Office</v>
      </c>
      <c r="D749" t="str">
        <f>VLOOKUP($A749,'Formatted Plaintext'!$A:$E,4,FALSE)</f>
        <v>1/1/2018</v>
      </c>
      <c r="E749" t="str">
        <f>VLOOKUP($A749,'Formatted Plaintext'!$A:$E,5,FALSE)</f>
        <v>LUN</v>
      </c>
      <c r="F749">
        <v>12814</v>
      </c>
      <c r="G749">
        <v>3034</v>
      </c>
      <c r="H749">
        <v>12282</v>
      </c>
      <c r="I749">
        <v>28130</v>
      </c>
    </row>
    <row r="750" spans="1:9" x14ac:dyDescent="0.2">
      <c r="A750" s="6" t="s">
        <v>911</v>
      </c>
      <c r="B750">
        <f>VLOOKUP($A750,'Formatted Plaintext'!$A:$E,2,FALSE)</f>
        <v>29</v>
      </c>
      <c r="C750" t="str">
        <f>VLOOKUP($A750,'Formatted Plaintext'!$A:$E,3,FALSE)</f>
        <v>Keene SAU Office</v>
      </c>
      <c r="D750" t="str">
        <f>VLOOKUP($A750,'Formatted Plaintext'!$A:$E,4,FALSE)</f>
        <v>1/1/2018</v>
      </c>
      <c r="E750" t="str">
        <f>VLOOKUP($A750,'Formatted Plaintext'!$A:$E,5,FALSE)</f>
        <v>SNBrk</v>
      </c>
      <c r="F750">
        <v>8324</v>
      </c>
      <c r="G750">
        <v>1406</v>
      </c>
      <c r="H750">
        <v>3403</v>
      </c>
      <c r="I750">
        <v>13133</v>
      </c>
    </row>
    <row r="751" spans="1:9" x14ac:dyDescent="0.2">
      <c r="A751" s="6" t="s">
        <v>912</v>
      </c>
      <c r="B751">
        <f>VLOOKUP($A751,'Formatted Plaintext'!$A:$E,2,FALSE)</f>
        <v>29</v>
      </c>
      <c r="C751" t="str">
        <f>VLOOKUP($A751,'Formatted Plaintext'!$A:$E,3,FALSE)</f>
        <v>Keene SAU Office</v>
      </c>
      <c r="D751" t="str">
        <f>VLOOKUP($A751,'Formatted Plaintext'!$A:$E,4,FALSE)</f>
        <v>10/1/2017</v>
      </c>
      <c r="E751" t="str">
        <f>VLOOKUP($A751,'Formatted Plaintext'!$A:$E,5,FALSE)</f>
        <v>BRK</v>
      </c>
      <c r="F751">
        <v>400</v>
      </c>
      <c r="G751">
        <v>276</v>
      </c>
      <c r="H751">
        <v>749</v>
      </c>
      <c r="I751">
        <v>1425</v>
      </c>
    </row>
    <row r="752" spans="1:9" x14ac:dyDescent="0.2">
      <c r="A752" s="6" t="s">
        <v>913</v>
      </c>
      <c r="B752">
        <f>VLOOKUP($A752,'Formatted Plaintext'!$A:$E,2,FALSE)</f>
        <v>29</v>
      </c>
      <c r="C752" t="str">
        <f>VLOOKUP($A752,'Formatted Plaintext'!$A:$E,3,FALSE)</f>
        <v>Keene SAU Office</v>
      </c>
      <c r="D752" t="str">
        <f>VLOOKUP($A752,'Formatted Plaintext'!$A:$E,4,FALSE)</f>
        <v>10/1/2017</v>
      </c>
      <c r="E752" t="str">
        <f>VLOOKUP($A752,'Formatted Plaintext'!$A:$E,5,FALSE)</f>
        <v>LUN</v>
      </c>
      <c r="F752">
        <v>16493</v>
      </c>
      <c r="G752">
        <v>3895</v>
      </c>
      <c r="H752">
        <v>15601</v>
      </c>
      <c r="I752">
        <v>35989</v>
      </c>
    </row>
    <row r="753" spans="1:9" x14ac:dyDescent="0.2">
      <c r="A753" s="6" t="s">
        <v>914</v>
      </c>
      <c r="B753">
        <f>VLOOKUP($A753,'Formatted Plaintext'!$A:$E,2,FALSE)</f>
        <v>29</v>
      </c>
      <c r="C753" t="str">
        <f>VLOOKUP($A753,'Formatted Plaintext'!$A:$E,3,FALSE)</f>
        <v>Keene SAU Office</v>
      </c>
      <c r="D753" t="str">
        <f>VLOOKUP($A753,'Formatted Plaintext'!$A:$E,4,FALSE)</f>
        <v>10/1/2017</v>
      </c>
      <c r="E753" t="str">
        <f>VLOOKUP($A753,'Formatted Plaintext'!$A:$E,5,FALSE)</f>
        <v>SNBrk</v>
      </c>
      <c r="F753">
        <v>10763</v>
      </c>
      <c r="G753">
        <v>2013</v>
      </c>
      <c r="H753">
        <v>4816</v>
      </c>
      <c r="I753">
        <v>17592</v>
      </c>
    </row>
    <row r="754" spans="1:9" x14ac:dyDescent="0.2">
      <c r="A754" s="6" t="s">
        <v>915</v>
      </c>
      <c r="B754">
        <f>VLOOKUP($A754,'Formatted Plaintext'!$A:$E,2,FALSE)</f>
        <v>29</v>
      </c>
      <c r="C754" t="str">
        <f>VLOOKUP($A754,'Formatted Plaintext'!$A:$E,3,FALSE)</f>
        <v>Keene SAU Office</v>
      </c>
      <c r="D754" t="str">
        <f>VLOOKUP($A754,'Formatted Plaintext'!$A:$E,4,FALSE)</f>
        <v>11/1/2017</v>
      </c>
      <c r="E754" t="str">
        <f>VLOOKUP($A754,'Formatted Plaintext'!$A:$E,5,FALSE)</f>
        <v>BRK</v>
      </c>
      <c r="F754">
        <v>365</v>
      </c>
      <c r="G754">
        <v>246</v>
      </c>
      <c r="H754">
        <v>700</v>
      </c>
      <c r="I754">
        <v>1311</v>
      </c>
    </row>
    <row r="755" spans="1:9" x14ac:dyDescent="0.2">
      <c r="A755" s="6" t="s">
        <v>916</v>
      </c>
      <c r="B755">
        <f>VLOOKUP($A755,'Formatted Plaintext'!$A:$E,2,FALSE)</f>
        <v>29</v>
      </c>
      <c r="C755" t="str">
        <f>VLOOKUP($A755,'Formatted Plaintext'!$A:$E,3,FALSE)</f>
        <v>Keene SAU Office</v>
      </c>
      <c r="D755" t="str">
        <f>VLOOKUP($A755,'Formatted Plaintext'!$A:$E,4,FALSE)</f>
        <v>11/1/2017</v>
      </c>
      <c r="E755" t="str">
        <f>VLOOKUP($A755,'Formatted Plaintext'!$A:$E,5,FALSE)</f>
        <v>LUN</v>
      </c>
      <c r="F755">
        <v>13362</v>
      </c>
      <c r="G755">
        <v>3225</v>
      </c>
      <c r="H755">
        <v>12925</v>
      </c>
      <c r="I755">
        <v>29512</v>
      </c>
    </row>
    <row r="756" spans="1:9" x14ac:dyDescent="0.2">
      <c r="A756" s="6" t="s">
        <v>917</v>
      </c>
      <c r="B756">
        <f>VLOOKUP($A756,'Formatted Plaintext'!$A:$E,2,FALSE)</f>
        <v>29</v>
      </c>
      <c r="C756" t="str">
        <f>VLOOKUP($A756,'Formatted Plaintext'!$A:$E,3,FALSE)</f>
        <v>Keene SAU Office</v>
      </c>
      <c r="D756" t="str">
        <f>VLOOKUP($A756,'Formatted Plaintext'!$A:$E,4,FALSE)</f>
        <v>11/1/2017</v>
      </c>
      <c r="E756" t="str">
        <f>VLOOKUP($A756,'Formatted Plaintext'!$A:$E,5,FALSE)</f>
        <v>SNBrk</v>
      </c>
      <c r="F756">
        <v>8977</v>
      </c>
      <c r="G756">
        <v>1638</v>
      </c>
      <c r="H756">
        <v>3823</v>
      </c>
      <c r="I756">
        <v>14438</v>
      </c>
    </row>
    <row r="757" spans="1:9" x14ac:dyDescent="0.2">
      <c r="A757" s="6" t="s">
        <v>918</v>
      </c>
      <c r="B757">
        <f>VLOOKUP($A757,'Formatted Plaintext'!$A:$E,2,FALSE)</f>
        <v>29</v>
      </c>
      <c r="C757" t="str">
        <f>VLOOKUP($A757,'Formatted Plaintext'!$A:$E,3,FALSE)</f>
        <v>Keene SAU Office</v>
      </c>
      <c r="D757" t="str">
        <f>VLOOKUP($A757,'Formatted Plaintext'!$A:$E,4,FALSE)</f>
        <v>12/1/2017</v>
      </c>
      <c r="E757" t="str">
        <f>VLOOKUP($A757,'Formatted Plaintext'!$A:$E,5,FALSE)</f>
        <v>BRK</v>
      </c>
      <c r="F757">
        <v>270</v>
      </c>
      <c r="G757">
        <v>210</v>
      </c>
      <c r="H757">
        <v>493</v>
      </c>
      <c r="I757">
        <v>973</v>
      </c>
    </row>
    <row r="758" spans="1:9" x14ac:dyDescent="0.2">
      <c r="A758" s="6" t="s">
        <v>919</v>
      </c>
      <c r="B758">
        <f>VLOOKUP($A758,'Formatted Plaintext'!$A:$E,2,FALSE)</f>
        <v>29</v>
      </c>
      <c r="C758" t="str">
        <f>VLOOKUP($A758,'Formatted Plaintext'!$A:$E,3,FALSE)</f>
        <v>Keene SAU Office</v>
      </c>
      <c r="D758" t="str">
        <f>VLOOKUP($A758,'Formatted Plaintext'!$A:$E,4,FALSE)</f>
        <v>12/1/2017</v>
      </c>
      <c r="E758" t="str">
        <f>VLOOKUP($A758,'Formatted Plaintext'!$A:$E,5,FALSE)</f>
        <v>LUN</v>
      </c>
      <c r="F758">
        <v>9644</v>
      </c>
      <c r="G758">
        <v>2295</v>
      </c>
      <c r="H758">
        <v>9290</v>
      </c>
      <c r="I758">
        <v>21229</v>
      </c>
    </row>
    <row r="759" spans="1:9" x14ac:dyDescent="0.2">
      <c r="A759" s="6" t="s">
        <v>920</v>
      </c>
      <c r="B759">
        <f>VLOOKUP($A759,'Formatted Plaintext'!$A:$E,2,FALSE)</f>
        <v>29</v>
      </c>
      <c r="C759" t="str">
        <f>VLOOKUP($A759,'Formatted Plaintext'!$A:$E,3,FALSE)</f>
        <v>Keene SAU Office</v>
      </c>
      <c r="D759" t="str">
        <f>VLOOKUP($A759,'Formatted Plaintext'!$A:$E,4,FALSE)</f>
        <v>12/1/2017</v>
      </c>
      <c r="E759" t="str">
        <f>VLOOKUP($A759,'Formatted Plaintext'!$A:$E,5,FALSE)</f>
        <v>SNBrk</v>
      </c>
      <c r="F759">
        <v>6469</v>
      </c>
      <c r="G759">
        <v>1104</v>
      </c>
      <c r="H759">
        <v>2783</v>
      </c>
      <c r="I759">
        <v>10356</v>
      </c>
    </row>
    <row r="760" spans="1:9" x14ac:dyDescent="0.2">
      <c r="A760" s="6" t="s">
        <v>921</v>
      </c>
      <c r="B760">
        <f>VLOOKUP($A760,'Formatted Plaintext'!$A:$E,2,FALSE)</f>
        <v>29</v>
      </c>
      <c r="C760" t="str">
        <f>VLOOKUP($A760,'Formatted Plaintext'!$A:$E,3,FALSE)</f>
        <v>Keene SAU Office</v>
      </c>
      <c r="D760" t="str">
        <f>VLOOKUP($A760,'Formatted Plaintext'!$A:$E,4,FALSE)</f>
        <v>2/1/2018</v>
      </c>
      <c r="E760" t="str">
        <f>VLOOKUP($A760,'Formatted Plaintext'!$A:$E,5,FALSE)</f>
        <v>BRK</v>
      </c>
      <c r="F760">
        <v>302</v>
      </c>
      <c r="G760">
        <v>258</v>
      </c>
      <c r="H760">
        <v>595</v>
      </c>
      <c r="I760">
        <v>1155</v>
      </c>
    </row>
    <row r="761" spans="1:9" x14ac:dyDescent="0.2">
      <c r="A761" s="6" t="s">
        <v>922</v>
      </c>
      <c r="B761">
        <f>VLOOKUP($A761,'Formatted Plaintext'!$A:$E,2,FALSE)</f>
        <v>29</v>
      </c>
      <c r="C761" t="str">
        <f>VLOOKUP($A761,'Formatted Plaintext'!$A:$E,3,FALSE)</f>
        <v>Keene SAU Office</v>
      </c>
      <c r="D761" t="str">
        <f>VLOOKUP($A761,'Formatted Plaintext'!$A:$E,4,FALSE)</f>
        <v>2/1/2018</v>
      </c>
      <c r="E761" t="str">
        <f>VLOOKUP($A761,'Formatted Plaintext'!$A:$E,5,FALSE)</f>
        <v>LUN</v>
      </c>
      <c r="F761">
        <v>11651</v>
      </c>
      <c r="G761">
        <v>2704</v>
      </c>
      <c r="H761">
        <v>10626</v>
      </c>
      <c r="I761">
        <v>24981</v>
      </c>
    </row>
    <row r="762" spans="1:9" x14ac:dyDescent="0.2">
      <c r="A762" s="6" t="s">
        <v>923</v>
      </c>
      <c r="B762">
        <f>VLOOKUP($A762,'Formatted Plaintext'!$A:$E,2,FALSE)</f>
        <v>29</v>
      </c>
      <c r="C762" t="str">
        <f>VLOOKUP($A762,'Formatted Plaintext'!$A:$E,3,FALSE)</f>
        <v>Keene SAU Office</v>
      </c>
      <c r="D762" t="str">
        <f>VLOOKUP($A762,'Formatted Plaintext'!$A:$E,4,FALSE)</f>
        <v>2/1/2018</v>
      </c>
      <c r="E762" t="str">
        <f>VLOOKUP($A762,'Formatted Plaintext'!$A:$E,5,FALSE)</f>
        <v>SNBrk</v>
      </c>
      <c r="F762">
        <v>7636</v>
      </c>
      <c r="G762">
        <v>1297</v>
      </c>
      <c r="H762">
        <v>3089</v>
      </c>
      <c r="I762">
        <v>12022</v>
      </c>
    </row>
    <row r="763" spans="1:9" x14ac:dyDescent="0.2">
      <c r="A763" s="6" t="s">
        <v>924</v>
      </c>
      <c r="B763">
        <f>VLOOKUP($A763,'Formatted Plaintext'!$A:$E,2,FALSE)</f>
        <v>29</v>
      </c>
      <c r="C763" t="str">
        <f>VLOOKUP($A763,'Formatted Plaintext'!$A:$E,3,FALSE)</f>
        <v>Keene SAU Office</v>
      </c>
      <c r="D763" t="str">
        <f>VLOOKUP($A763,'Formatted Plaintext'!$A:$E,4,FALSE)</f>
        <v>3/1/2018</v>
      </c>
      <c r="E763" t="str">
        <f>VLOOKUP($A763,'Formatted Plaintext'!$A:$E,5,FALSE)</f>
        <v>BRK</v>
      </c>
      <c r="F763">
        <v>314</v>
      </c>
      <c r="G763">
        <v>274</v>
      </c>
      <c r="H763">
        <v>721</v>
      </c>
      <c r="I763">
        <v>1309</v>
      </c>
    </row>
    <row r="764" spans="1:9" x14ac:dyDescent="0.2">
      <c r="A764" s="6" t="s">
        <v>925</v>
      </c>
      <c r="B764">
        <f>VLOOKUP($A764,'Formatted Plaintext'!$A:$E,2,FALSE)</f>
        <v>29</v>
      </c>
      <c r="C764" t="str">
        <f>VLOOKUP($A764,'Formatted Plaintext'!$A:$E,3,FALSE)</f>
        <v>Keene SAU Office</v>
      </c>
      <c r="D764" t="str">
        <f>VLOOKUP($A764,'Formatted Plaintext'!$A:$E,4,FALSE)</f>
        <v>3/1/2018</v>
      </c>
      <c r="E764" t="str">
        <f>VLOOKUP($A764,'Formatted Plaintext'!$A:$E,5,FALSE)</f>
        <v>LUN</v>
      </c>
      <c r="F764">
        <v>12348</v>
      </c>
      <c r="G764">
        <v>2783</v>
      </c>
      <c r="H764">
        <v>11548</v>
      </c>
      <c r="I764">
        <v>26679</v>
      </c>
    </row>
    <row r="765" spans="1:9" x14ac:dyDescent="0.2">
      <c r="A765" s="6" t="s">
        <v>926</v>
      </c>
      <c r="B765">
        <f>VLOOKUP($A765,'Formatted Plaintext'!$A:$E,2,FALSE)</f>
        <v>29</v>
      </c>
      <c r="C765" t="str">
        <f>VLOOKUP($A765,'Formatted Plaintext'!$A:$E,3,FALSE)</f>
        <v>Keene SAU Office</v>
      </c>
      <c r="D765" t="str">
        <f>VLOOKUP($A765,'Formatted Plaintext'!$A:$E,4,FALSE)</f>
        <v>3/1/2018</v>
      </c>
      <c r="E765" t="str">
        <f>VLOOKUP($A765,'Formatted Plaintext'!$A:$E,5,FALSE)</f>
        <v>SNBrk</v>
      </c>
      <c r="F765">
        <v>8190</v>
      </c>
      <c r="G765">
        <v>1320</v>
      </c>
      <c r="H765">
        <v>3360</v>
      </c>
      <c r="I765">
        <v>12870</v>
      </c>
    </row>
    <row r="766" spans="1:9" x14ac:dyDescent="0.2">
      <c r="A766" s="6" t="s">
        <v>927</v>
      </c>
      <c r="B766">
        <f>VLOOKUP($A766,'Formatted Plaintext'!$A:$E,2,FALSE)</f>
        <v>29</v>
      </c>
      <c r="C766" t="str">
        <f>VLOOKUP($A766,'Formatted Plaintext'!$A:$E,3,FALSE)</f>
        <v>Keene SAU Office</v>
      </c>
      <c r="D766" t="str">
        <f>VLOOKUP($A766,'Formatted Plaintext'!$A:$E,4,FALSE)</f>
        <v>4/1/2018</v>
      </c>
      <c r="E766" t="str">
        <f>VLOOKUP($A766,'Formatted Plaintext'!$A:$E,5,FALSE)</f>
        <v>BRK</v>
      </c>
      <c r="F766">
        <v>311</v>
      </c>
      <c r="G766">
        <v>247</v>
      </c>
      <c r="H766">
        <v>638</v>
      </c>
      <c r="I766">
        <v>1196</v>
      </c>
    </row>
    <row r="767" spans="1:9" x14ac:dyDescent="0.2">
      <c r="A767" s="6" t="s">
        <v>928</v>
      </c>
      <c r="B767">
        <f>VLOOKUP($A767,'Formatted Plaintext'!$A:$E,2,FALSE)</f>
        <v>29</v>
      </c>
      <c r="C767" t="str">
        <f>VLOOKUP($A767,'Formatted Plaintext'!$A:$E,3,FALSE)</f>
        <v>Keene SAU Office</v>
      </c>
      <c r="D767" t="str">
        <f>VLOOKUP($A767,'Formatted Plaintext'!$A:$E,4,FALSE)</f>
        <v>4/1/2018</v>
      </c>
      <c r="E767" t="str">
        <f>VLOOKUP($A767,'Formatted Plaintext'!$A:$E,5,FALSE)</f>
        <v>LUN</v>
      </c>
      <c r="F767">
        <v>11972</v>
      </c>
      <c r="G767">
        <v>2719</v>
      </c>
      <c r="H767">
        <v>10843</v>
      </c>
      <c r="I767">
        <v>25534</v>
      </c>
    </row>
    <row r="768" spans="1:9" x14ac:dyDescent="0.2">
      <c r="A768" s="6" t="s">
        <v>929</v>
      </c>
      <c r="B768">
        <f>VLOOKUP($A768,'Formatted Plaintext'!$A:$E,2,FALSE)</f>
        <v>29</v>
      </c>
      <c r="C768" t="str">
        <f>VLOOKUP($A768,'Formatted Plaintext'!$A:$E,3,FALSE)</f>
        <v>Keene SAU Office</v>
      </c>
      <c r="D768" t="str">
        <f>VLOOKUP($A768,'Formatted Plaintext'!$A:$E,4,FALSE)</f>
        <v>4/1/2018</v>
      </c>
      <c r="E768" t="str">
        <f>VLOOKUP($A768,'Formatted Plaintext'!$A:$E,5,FALSE)</f>
        <v>SNBrk</v>
      </c>
      <c r="F768">
        <v>8218</v>
      </c>
      <c r="G768">
        <v>1264</v>
      </c>
      <c r="H768">
        <v>3205</v>
      </c>
      <c r="I768">
        <v>12687</v>
      </c>
    </row>
    <row r="769" spans="1:9" x14ac:dyDescent="0.2">
      <c r="A769" s="6" t="s">
        <v>930</v>
      </c>
      <c r="B769">
        <f>VLOOKUP($A769,'Formatted Plaintext'!$A:$E,2,FALSE)</f>
        <v>29</v>
      </c>
      <c r="C769" t="str">
        <f>VLOOKUP($A769,'Formatted Plaintext'!$A:$E,3,FALSE)</f>
        <v>Keene SAU Office</v>
      </c>
      <c r="D769" t="str">
        <f>VLOOKUP($A769,'Formatted Plaintext'!$A:$E,4,FALSE)</f>
        <v>5/1/2018</v>
      </c>
      <c r="E769" t="str">
        <f>VLOOKUP($A769,'Formatted Plaintext'!$A:$E,5,FALSE)</f>
        <v>BRK</v>
      </c>
      <c r="F769">
        <v>493</v>
      </c>
      <c r="G769">
        <v>368</v>
      </c>
      <c r="H769">
        <v>990</v>
      </c>
      <c r="I769">
        <v>1851</v>
      </c>
    </row>
    <row r="770" spans="1:9" x14ac:dyDescent="0.2">
      <c r="A770" s="6" t="s">
        <v>931</v>
      </c>
      <c r="B770">
        <f>VLOOKUP($A770,'Formatted Plaintext'!$A:$E,2,FALSE)</f>
        <v>29</v>
      </c>
      <c r="C770" t="str">
        <f>VLOOKUP($A770,'Formatted Plaintext'!$A:$E,3,FALSE)</f>
        <v>Keene SAU Office</v>
      </c>
      <c r="D770" t="str">
        <f>VLOOKUP($A770,'Formatted Plaintext'!$A:$E,4,FALSE)</f>
        <v>5/1/2018</v>
      </c>
      <c r="E770" t="str">
        <f>VLOOKUP($A770,'Formatted Plaintext'!$A:$E,5,FALSE)</f>
        <v>LUN</v>
      </c>
      <c r="F770">
        <v>16668</v>
      </c>
      <c r="G770">
        <v>3661</v>
      </c>
      <c r="H770">
        <v>14743</v>
      </c>
      <c r="I770">
        <v>35072</v>
      </c>
    </row>
    <row r="771" spans="1:9" x14ac:dyDescent="0.2">
      <c r="A771" s="6" t="s">
        <v>932</v>
      </c>
      <c r="B771">
        <f>VLOOKUP($A771,'Formatted Plaintext'!$A:$E,2,FALSE)</f>
        <v>29</v>
      </c>
      <c r="C771" t="str">
        <f>VLOOKUP($A771,'Formatted Plaintext'!$A:$E,3,FALSE)</f>
        <v>Keene SAU Office</v>
      </c>
      <c r="D771" t="str">
        <f>VLOOKUP($A771,'Formatted Plaintext'!$A:$E,4,FALSE)</f>
        <v>5/1/2018</v>
      </c>
      <c r="E771" t="str">
        <f>VLOOKUP($A771,'Formatted Plaintext'!$A:$E,5,FALSE)</f>
        <v>SNBrk</v>
      </c>
      <c r="F771">
        <v>11781</v>
      </c>
      <c r="G771">
        <v>1736</v>
      </c>
      <c r="H771">
        <v>4560</v>
      </c>
      <c r="I771">
        <v>18077</v>
      </c>
    </row>
    <row r="772" spans="1:9" x14ac:dyDescent="0.2">
      <c r="A772" s="6" t="s">
        <v>933</v>
      </c>
      <c r="B772">
        <f>VLOOKUP($A772,'Formatted Plaintext'!$A:$E,2,FALSE)</f>
        <v>29</v>
      </c>
      <c r="C772" t="str">
        <f>VLOOKUP($A772,'Formatted Plaintext'!$A:$E,3,FALSE)</f>
        <v>Keene SAU Office</v>
      </c>
      <c r="D772" t="str">
        <f>VLOOKUP($A772,'Formatted Plaintext'!$A:$E,4,FALSE)</f>
        <v>6/1/2018</v>
      </c>
      <c r="E772" t="str">
        <f>VLOOKUP($A772,'Formatted Plaintext'!$A:$E,5,FALSE)</f>
        <v>BRK</v>
      </c>
      <c r="F772">
        <v>183</v>
      </c>
      <c r="G772">
        <v>138</v>
      </c>
      <c r="H772">
        <v>390</v>
      </c>
      <c r="I772">
        <v>711</v>
      </c>
    </row>
    <row r="773" spans="1:9" x14ac:dyDescent="0.2">
      <c r="A773" s="6" t="s">
        <v>934</v>
      </c>
      <c r="B773">
        <f>VLOOKUP($A773,'Formatted Plaintext'!$A:$E,2,FALSE)</f>
        <v>29</v>
      </c>
      <c r="C773" t="str">
        <f>VLOOKUP($A773,'Formatted Plaintext'!$A:$E,3,FALSE)</f>
        <v>Keene SAU Office</v>
      </c>
      <c r="D773" t="str">
        <f>VLOOKUP($A773,'Formatted Plaintext'!$A:$E,4,FALSE)</f>
        <v>6/1/2018</v>
      </c>
      <c r="E773" t="str">
        <f>VLOOKUP($A773,'Formatted Plaintext'!$A:$E,5,FALSE)</f>
        <v>LUN</v>
      </c>
      <c r="F773">
        <v>8459</v>
      </c>
      <c r="G773">
        <v>1768</v>
      </c>
      <c r="H773">
        <v>7739</v>
      </c>
      <c r="I773">
        <v>17966</v>
      </c>
    </row>
    <row r="774" spans="1:9" x14ac:dyDescent="0.2">
      <c r="A774" s="6" t="s">
        <v>935</v>
      </c>
      <c r="B774">
        <f>VLOOKUP($A774,'Formatted Plaintext'!$A:$E,2,FALSE)</f>
        <v>29</v>
      </c>
      <c r="C774" t="str">
        <f>VLOOKUP($A774,'Formatted Plaintext'!$A:$E,3,FALSE)</f>
        <v>Keene SAU Office</v>
      </c>
      <c r="D774" t="str">
        <f>VLOOKUP($A774,'Formatted Plaintext'!$A:$E,4,FALSE)</f>
        <v>6/1/2018</v>
      </c>
      <c r="E774" t="str">
        <f>VLOOKUP($A774,'Formatted Plaintext'!$A:$E,5,FALSE)</f>
        <v>SNBrk</v>
      </c>
      <c r="F774">
        <v>6249</v>
      </c>
      <c r="G774">
        <v>878</v>
      </c>
      <c r="H774">
        <v>2567</v>
      </c>
      <c r="I774">
        <v>9694</v>
      </c>
    </row>
    <row r="775" spans="1:9" x14ac:dyDescent="0.2">
      <c r="A775" s="6" t="s">
        <v>936</v>
      </c>
      <c r="B775">
        <f>VLOOKUP($A775,'Formatted Plaintext'!$A:$E,2,FALSE)</f>
        <v>29</v>
      </c>
      <c r="C775" t="str">
        <f>VLOOKUP($A775,'Formatted Plaintext'!$A:$E,3,FALSE)</f>
        <v>Keene SAU Office</v>
      </c>
      <c r="D775" t="str">
        <f>VLOOKUP($A775,'Formatted Plaintext'!$A:$E,4,FALSE)</f>
        <v>8/1/2017</v>
      </c>
      <c r="E775" t="str">
        <f>VLOOKUP($A775,'Formatted Plaintext'!$A:$E,5,FALSE)</f>
        <v>BRK</v>
      </c>
      <c r="F775">
        <v>130</v>
      </c>
      <c r="G775">
        <v>41</v>
      </c>
      <c r="H775">
        <v>103</v>
      </c>
      <c r="I775">
        <v>274</v>
      </c>
    </row>
    <row r="776" spans="1:9" x14ac:dyDescent="0.2">
      <c r="A776" s="6" t="s">
        <v>937</v>
      </c>
      <c r="B776">
        <f>VLOOKUP($A776,'Formatted Plaintext'!$A:$E,2,FALSE)</f>
        <v>29</v>
      </c>
      <c r="C776" t="str">
        <f>VLOOKUP($A776,'Formatted Plaintext'!$A:$E,3,FALSE)</f>
        <v>Keene SAU Office</v>
      </c>
      <c r="D776" t="str">
        <f>VLOOKUP($A776,'Formatted Plaintext'!$A:$E,4,FALSE)</f>
        <v>8/1/2017</v>
      </c>
      <c r="E776" t="str">
        <f>VLOOKUP($A776,'Formatted Plaintext'!$A:$E,5,FALSE)</f>
        <v>LUN</v>
      </c>
      <c r="F776">
        <v>4650</v>
      </c>
      <c r="G776">
        <v>727</v>
      </c>
      <c r="H776">
        <v>3430</v>
      </c>
      <c r="I776">
        <v>8807</v>
      </c>
    </row>
    <row r="777" spans="1:9" x14ac:dyDescent="0.2">
      <c r="A777" s="6" t="s">
        <v>938</v>
      </c>
      <c r="B777">
        <f>VLOOKUP($A777,'Formatted Plaintext'!$A:$E,2,FALSE)</f>
        <v>29</v>
      </c>
      <c r="C777" t="str">
        <f>VLOOKUP($A777,'Formatted Plaintext'!$A:$E,3,FALSE)</f>
        <v>Keene SAU Office</v>
      </c>
      <c r="D777" t="str">
        <f>VLOOKUP($A777,'Formatted Plaintext'!$A:$E,4,FALSE)</f>
        <v>8/1/2017</v>
      </c>
      <c r="E777" t="str">
        <f>VLOOKUP($A777,'Formatted Plaintext'!$A:$E,5,FALSE)</f>
        <v>SNBrk</v>
      </c>
      <c r="F777">
        <v>2375</v>
      </c>
      <c r="G777">
        <v>287</v>
      </c>
      <c r="H777">
        <v>988</v>
      </c>
      <c r="I777">
        <v>3650</v>
      </c>
    </row>
    <row r="778" spans="1:9" x14ac:dyDescent="0.2">
      <c r="A778" s="6" t="s">
        <v>939</v>
      </c>
      <c r="B778">
        <f>VLOOKUP($A778,'Formatted Plaintext'!$A:$E,2,FALSE)</f>
        <v>29</v>
      </c>
      <c r="C778" t="str">
        <f>VLOOKUP($A778,'Formatted Plaintext'!$A:$E,3,FALSE)</f>
        <v>Keene SAU Office</v>
      </c>
      <c r="D778" t="str">
        <f>VLOOKUP($A778,'Formatted Plaintext'!$A:$E,4,FALSE)</f>
        <v>9/1/2017</v>
      </c>
      <c r="E778" t="str">
        <f>VLOOKUP($A778,'Formatted Plaintext'!$A:$E,5,FALSE)</f>
        <v>BRK</v>
      </c>
      <c r="F778">
        <v>445</v>
      </c>
      <c r="G778">
        <v>247</v>
      </c>
      <c r="H778">
        <v>518</v>
      </c>
      <c r="I778">
        <v>1210</v>
      </c>
    </row>
    <row r="779" spans="1:9" x14ac:dyDescent="0.2">
      <c r="A779" s="6" t="s">
        <v>940</v>
      </c>
      <c r="B779">
        <f>VLOOKUP($A779,'Formatted Plaintext'!$A:$E,2,FALSE)</f>
        <v>29</v>
      </c>
      <c r="C779" t="str">
        <f>VLOOKUP($A779,'Formatted Plaintext'!$A:$E,3,FALSE)</f>
        <v>Keene SAU Office</v>
      </c>
      <c r="D779" t="str">
        <f>VLOOKUP($A779,'Formatted Plaintext'!$A:$E,4,FALSE)</f>
        <v>9/1/2017</v>
      </c>
      <c r="E779" t="str">
        <f>VLOOKUP($A779,'Formatted Plaintext'!$A:$E,5,FALSE)</f>
        <v>LUN</v>
      </c>
      <c r="F779">
        <v>16500</v>
      </c>
      <c r="G779">
        <v>3287</v>
      </c>
      <c r="H779">
        <v>12564</v>
      </c>
      <c r="I779">
        <v>32351</v>
      </c>
    </row>
    <row r="780" spans="1:9" x14ac:dyDescent="0.2">
      <c r="A780" s="6" t="s">
        <v>941</v>
      </c>
      <c r="B780">
        <f>VLOOKUP($A780,'Formatted Plaintext'!$A:$E,2,FALSE)</f>
        <v>29</v>
      </c>
      <c r="C780" t="str">
        <f>VLOOKUP($A780,'Formatted Plaintext'!$A:$E,3,FALSE)</f>
        <v>Keene SAU Office</v>
      </c>
      <c r="D780" t="str">
        <f>VLOOKUP($A780,'Formatted Plaintext'!$A:$E,4,FALSE)</f>
        <v>9/1/2017</v>
      </c>
      <c r="E780" t="str">
        <f>VLOOKUP($A780,'Formatted Plaintext'!$A:$E,5,FALSE)</f>
        <v>SNBrk</v>
      </c>
      <c r="F780">
        <v>10021</v>
      </c>
      <c r="G780">
        <v>1569</v>
      </c>
      <c r="H780">
        <v>3820</v>
      </c>
      <c r="I780">
        <v>15410</v>
      </c>
    </row>
    <row r="781" spans="1:9" x14ac:dyDescent="0.2">
      <c r="A781" s="6" t="s">
        <v>942</v>
      </c>
      <c r="B781">
        <f>VLOOKUP($A781,'Formatted Plaintext'!$A:$E,2,FALSE)</f>
        <v>30</v>
      </c>
      <c r="C781" t="str">
        <f>VLOOKUP($A781,'Formatted Plaintext'!$A:$E,3,FALSE)</f>
        <v>Laconia SAU Office</v>
      </c>
      <c r="D781" t="str">
        <f>VLOOKUP($A781,'Formatted Plaintext'!$A:$E,4,FALSE)</f>
        <v>1/1/2018</v>
      </c>
      <c r="E781" t="str">
        <f>VLOOKUP($A781,'Formatted Plaintext'!$A:$E,5,FALSE)</f>
        <v>SNBrk</v>
      </c>
      <c r="F781">
        <v>6232</v>
      </c>
      <c r="G781">
        <v>699</v>
      </c>
      <c r="H781">
        <v>1198</v>
      </c>
      <c r="I781">
        <v>8129</v>
      </c>
    </row>
    <row r="782" spans="1:9" x14ac:dyDescent="0.2">
      <c r="A782" s="6" t="s">
        <v>943</v>
      </c>
      <c r="B782">
        <f>VLOOKUP($A782,'Formatted Plaintext'!$A:$E,2,FALSE)</f>
        <v>30</v>
      </c>
      <c r="C782" t="str">
        <f>VLOOKUP($A782,'Formatted Plaintext'!$A:$E,3,FALSE)</f>
        <v>Laconia SAU Office</v>
      </c>
      <c r="D782" t="str">
        <f>VLOOKUP($A782,'Formatted Plaintext'!$A:$E,4,FALSE)</f>
        <v>1/1/2018</v>
      </c>
      <c r="E782" t="str">
        <f>VLOOKUP($A782,'Formatted Plaintext'!$A:$E,5,FALSE)</f>
        <v>SNLun</v>
      </c>
      <c r="F782">
        <v>12097</v>
      </c>
      <c r="G782">
        <v>1784</v>
      </c>
      <c r="H782">
        <v>5716</v>
      </c>
      <c r="I782">
        <v>19597</v>
      </c>
    </row>
    <row r="783" spans="1:9" x14ac:dyDescent="0.2">
      <c r="A783" s="6" t="s">
        <v>944</v>
      </c>
      <c r="B783">
        <f>VLOOKUP($A783,'Formatted Plaintext'!$A:$E,2,FALSE)</f>
        <v>30</v>
      </c>
      <c r="C783" t="str">
        <f>VLOOKUP($A783,'Formatted Plaintext'!$A:$E,3,FALSE)</f>
        <v>Laconia SAU Office</v>
      </c>
      <c r="D783" t="str">
        <f>VLOOKUP($A783,'Formatted Plaintext'!$A:$E,4,FALSE)</f>
        <v>10/1/2017</v>
      </c>
      <c r="E783" t="str">
        <f>VLOOKUP($A783,'Formatted Plaintext'!$A:$E,5,FALSE)</f>
        <v>SNBrk</v>
      </c>
      <c r="F783">
        <v>7579</v>
      </c>
      <c r="G783">
        <v>955</v>
      </c>
      <c r="H783">
        <v>1585</v>
      </c>
      <c r="I783">
        <v>10119</v>
      </c>
    </row>
    <row r="784" spans="1:9" x14ac:dyDescent="0.2">
      <c r="A784" s="6" t="s">
        <v>945</v>
      </c>
      <c r="B784">
        <f>VLOOKUP($A784,'Formatted Plaintext'!$A:$E,2,FALSE)</f>
        <v>30</v>
      </c>
      <c r="C784" t="str">
        <f>VLOOKUP($A784,'Formatted Plaintext'!$A:$E,3,FALSE)</f>
        <v>Laconia SAU Office</v>
      </c>
      <c r="D784" t="str">
        <f>VLOOKUP($A784,'Formatted Plaintext'!$A:$E,4,FALSE)</f>
        <v>10/1/2017</v>
      </c>
      <c r="E784" t="str">
        <f>VLOOKUP($A784,'Formatted Plaintext'!$A:$E,5,FALSE)</f>
        <v>SNLun</v>
      </c>
      <c r="F784">
        <v>12769</v>
      </c>
      <c r="G784">
        <v>1905</v>
      </c>
      <c r="H784">
        <v>6533</v>
      </c>
      <c r="I784">
        <v>21207</v>
      </c>
    </row>
    <row r="785" spans="1:9" x14ac:dyDescent="0.2">
      <c r="A785" s="6" t="s">
        <v>946</v>
      </c>
      <c r="B785">
        <f>VLOOKUP($A785,'Formatted Plaintext'!$A:$E,2,FALSE)</f>
        <v>30</v>
      </c>
      <c r="C785" t="str">
        <f>VLOOKUP($A785,'Formatted Plaintext'!$A:$E,3,FALSE)</f>
        <v>Laconia SAU Office</v>
      </c>
      <c r="D785" t="str">
        <f>VLOOKUP($A785,'Formatted Plaintext'!$A:$E,4,FALSE)</f>
        <v>11/1/2017</v>
      </c>
      <c r="E785" t="str">
        <f>VLOOKUP($A785,'Formatted Plaintext'!$A:$E,5,FALSE)</f>
        <v>SNBrk</v>
      </c>
      <c r="F785">
        <v>7081</v>
      </c>
      <c r="G785">
        <v>799</v>
      </c>
      <c r="H785">
        <v>1614</v>
      </c>
      <c r="I785">
        <v>9494</v>
      </c>
    </row>
    <row r="786" spans="1:9" x14ac:dyDescent="0.2">
      <c r="A786" s="6" t="s">
        <v>947</v>
      </c>
      <c r="B786">
        <f>VLOOKUP($A786,'Formatted Plaintext'!$A:$E,2,FALSE)</f>
        <v>30</v>
      </c>
      <c r="C786" t="str">
        <f>VLOOKUP($A786,'Formatted Plaintext'!$A:$E,3,FALSE)</f>
        <v>Laconia SAU Office</v>
      </c>
      <c r="D786" t="str">
        <f>VLOOKUP($A786,'Formatted Plaintext'!$A:$E,4,FALSE)</f>
        <v>11/1/2017</v>
      </c>
      <c r="E786" t="str">
        <f>VLOOKUP($A786,'Formatted Plaintext'!$A:$E,5,FALSE)</f>
        <v>SNLun</v>
      </c>
      <c r="F786">
        <v>11772</v>
      </c>
      <c r="G786">
        <v>1606</v>
      </c>
      <c r="H786">
        <v>6364</v>
      </c>
      <c r="I786">
        <v>19742</v>
      </c>
    </row>
    <row r="787" spans="1:9" x14ac:dyDescent="0.2">
      <c r="A787" s="6" t="s">
        <v>948</v>
      </c>
      <c r="B787">
        <f>VLOOKUP($A787,'Formatted Plaintext'!$A:$E,2,FALSE)</f>
        <v>301</v>
      </c>
      <c r="C787" t="str">
        <f>VLOOKUP($A787,'Formatted Plaintext'!$A:$E,3,FALSE)</f>
        <v>Prospect Mountain JMA</v>
      </c>
      <c r="D787" t="str">
        <f>VLOOKUP($A787,'Formatted Plaintext'!$A:$E,4,FALSE)</f>
        <v>1/1/2018</v>
      </c>
      <c r="E787" t="str">
        <f>VLOOKUP($A787,'Formatted Plaintext'!$A:$E,5,FALSE)</f>
        <v>BRK</v>
      </c>
      <c r="F787">
        <v>610</v>
      </c>
      <c r="G787">
        <v>126</v>
      </c>
      <c r="H787">
        <v>944</v>
      </c>
      <c r="I787">
        <v>1680</v>
      </c>
    </row>
    <row r="788" spans="1:9" x14ac:dyDescent="0.2">
      <c r="A788" s="6" t="s">
        <v>949</v>
      </c>
      <c r="B788">
        <f>VLOOKUP($A788,'Formatted Plaintext'!$A:$E,2,FALSE)</f>
        <v>301</v>
      </c>
      <c r="C788" t="str">
        <f>VLOOKUP($A788,'Formatted Plaintext'!$A:$E,3,FALSE)</f>
        <v>Prospect Mountain JMA</v>
      </c>
      <c r="D788" t="str">
        <f>VLOOKUP($A788,'Formatted Plaintext'!$A:$E,4,FALSE)</f>
        <v>1/1/2018</v>
      </c>
      <c r="E788" t="str">
        <f>VLOOKUP($A788,'Formatted Plaintext'!$A:$E,5,FALSE)</f>
        <v>LUN</v>
      </c>
      <c r="F788">
        <v>1009</v>
      </c>
      <c r="G788">
        <v>300</v>
      </c>
      <c r="H788">
        <v>3092</v>
      </c>
      <c r="I788">
        <v>4401</v>
      </c>
    </row>
    <row r="789" spans="1:9" x14ac:dyDescent="0.2">
      <c r="A789" s="6" t="s">
        <v>950</v>
      </c>
      <c r="B789">
        <f>VLOOKUP($A789,'Formatted Plaintext'!$A:$E,2,FALSE)</f>
        <v>301</v>
      </c>
      <c r="C789" t="str">
        <f>VLOOKUP($A789,'Formatted Plaintext'!$A:$E,3,FALSE)</f>
        <v>Prospect Mountain JMA</v>
      </c>
      <c r="D789" t="str">
        <f>VLOOKUP($A789,'Formatted Plaintext'!$A:$E,4,FALSE)</f>
        <v>10/1/2017</v>
      </c>
      <c r="E789" t="str">
        <f>VLOOKUP($A789,'Formatted Plaintext'!$A:$E,5,FALSE)</f>
        <v>BRK</v>
      </c>
      <c r="F789">
        <v>589</v>
      </c>
      <c r="G789">
        <v>108</v>
      </c>
      <c r="H789">
        <v>984</v>
      </c>
      <c r="I789">
        <v>1681</v>
      </c>
    </row>
    <row r="790" spans="1:9" x14ac:dyDescent="0.2">
      <c r="A790" s="6" t="s">
        <v>951</v>
      </c>
      <c r="B790">
        <f>VLOOKUP($A790,'Formatted Plaintext'!$A:$E,2,FALSE)</f>
        <v>301</v>
      </c>
      <c r="C790" t="str">
        <f>VLOOKUP($A790,'Formatted Plaintext'!$A:$E,3,FALSE)</f>
        <v>Prospect Mountain JMA</v>
      </c>
      <c r="D790" t="str">
        <f>VLOOKUP($A790,'Formatted Plaintext'!$A:$E,4,FALSE)</f>
        <v>10/1/2017</v>
      </c>
      <c r="E790" t="str">
        <f>VLOOKUP($A790,'Formatted Plaintext'!$A:$E,5,FALSE)</f>
        <v>LUN</v>
      </c>
      <c r="F790">
        <v>1065</v>
      </c>
      <c r="G790">
        <v>285</v>
      </c>
      <c r="H790">
        <v>3271</v>
      </c>
      <c r="I790">
        <v>4621</v>
      </c>
    </row>
    <row r="791" spans="1:9" x14ac:dyDescent="0.2">
      <c r="A791" s="6" t="s">
        <v>952</v>
      </c>
      <c r="B791">
        <f>VLOOKUP($A791,'Formatted Plaintext'!$A:$E,2,FALSE)</f>
        <v>301</v>
      </c>
      <c r="C791" t="str">
        <f>VLOOKUP($A791,'Formatted Plaintext'!$A:$E,3,FALSE)</f>
        <v>Prospect Mountain JMA</v>
      </c>
      <c r="D791" t="str">
        <f>VLOOKUP($A791,'Formatted Plaintext'!$A:$E,4,FALSE)</f>
        <v>11/1/2017</v>
      </c>
      <c r="E791" t="str">
        <f>VLOOKUP($A791,'Formatted Plaintext'!$A:$E,5,FALSE)</f>
        <v>BRK</v>
      </c>
      <c r="F791">
        <v>615</v>
      </c>
      <c r="G791">
        <v>87</v>
      </c>
      <c r="H791">
        <v>1010</v>
      </c>
      <c r="I791">
        <v>1712</v>
      </c>
    </row>
    <row r="792" spans="1:9" x14ac:dyDescent="0.2">
      <c r="A792" s="6" t="s">
        <v>953</v>
      </c>
      <c r="B792">
        <f>VLOOKUP($A792,'Formatted Plaintext'!$A:$E,2,FALSE)</f>
        <v>301</v>
      </c>
      <c r="C792" t="str">
        <f>VLOOKUP($A792,'Formatted Plaintext'!$A:$E,3,FALSE)</f>
        <v>Prospect Mountain JMA</v>
      </c>
      <c r="D792" t="str">
        <f>VLOOKUP($A792,'Formatted Plaintext'!$A:$E,4,FALSE)</f>
        <v>11/1/2017</v>
      </c>
      <c r="E792" t="str">
        <f>VLOOKUP($A792,'Formatted Plaintext'!$A:$E,5,FALSE)</f>
        <v>LUN</v>
      </c>
      <c r="F792">
        <v>1030</v>
      </c>
      <c r="G792">
        <v>257</v>
      </c>
      <c r="H792">
        <v>3265</v>
      </c>
      <c r="I792">
        <v>4552</v>
      </c>
    </row>
    <row r="793" spans="1:9" x14ac:dyDescent="0.2">
      <c r="A793" s="6" t="s">
        <v>954</v>
      </c>
      <c r="B793">
        <f>VLOOKUP($A793,'Formatted Plaintext'!$A:$E,2,FALSE)</f>
        <v>301</v>
      </c>
      <c r="C793" t="str">
        <f>VLOOKUP($A793,'Formatted Plaintext'!$A:$E,3,FALSE)</f>
        <v>Prospect Mountain JMA</v>
      </c>
      <c r="D793" t="str">
        <f>VLOOKUP($A793,'Formatted Plaintext'!$A:$E,4,FALSE)</f>
        <v>12/1/2017</v>
      </c>
      <c r="E793" t="str">
        <f>VLOOKUP($A793,'Formatted Plaintext'!$A:$E,5,FALSE)</f>
        <v>BRK</v>
      </c>
      <c r="F793">
        <v>521</v>
      </c>
      <c r="G793">
        <v>79</v>
      </c>
      <c r="H793">
        <v>781</v>
      </c>
      <c r="I793">
        <v>1381</v>
      </c>
    </row>
    <row r="794" spans="1:9" x14ac:dyDescent="0.2">
      <c r="A794" s="6" t="s">
        <v>955</v>
      </c>
      <c r="B794">
        <f>VLOOKUP($A794,'Formatted Plaintext'!$A:$E,2,FALSE)</f>
        <v>301</v>
      </c>
      <c r="C794" t="str">
        <f>VLOOKUP($A794,'Formatted Plaintext'!$A:$E,3,FALSE)</f>
        <v>Prospect Mountain JMA</v>
      </c>
      <c r="D794" t="str">
        <f>VLOOKUP($A794,'Formatted Plaintext'!$A:$E,4,FALSE)</f>
        <v>12/1/2017</v>
      </c>
      <c r="E794" t="str">
        <f>VLOOKUP($A794,'Formatted Plaintext'!$A:$E,5,FALSE)</f>
        <v>LUN</v>
      </c>
      <c r="F794">
        <v>832</v>
      </c>
      <c r="G794">
        <v>224</v>
      </c>
      <c r="H794">
        <v>2675</v>
      </c>
      <c r="I794">
        <v>3731</v>
      </c>
    </row>
    <row r="795" spans="1:9" x14ac:dyDescent="0.2">
      <c r="A795" s="6" t="s">
        <v>956</v>
      </c>
      <c r="B795">
        <f>VLOOKUP($A795,'Formatted Plaintext'!$A:$E,2,FALSE)</f>
        <v>30</v>
      </c>
      <c r="C795" t="str">
        <f>VLOOKUP($A795,'Formatted Plaintext'!$A:$E,3,FALSE)</f>
        <v>Laconia SAU Office</v>
      </c>
      <c r="D795" t="str">
        <f>VLOOKUP($A795,'Formatted Plaintext'!$A:$E,4,FALSE)</f>
        <v>12/1/2017</v>
      </c>
      <c r="E795" t="str">
        <f>VLOOKUP($A795,'Formatted Plaintext'!$A:$E,5,FALSE)</f>
        <v>SNBrk</v>
      </c>
      <c r="F795">
        <v>5890</v>
      </c>
      <c r="G795">
        <v>671</v>
      </c>
      <c r="H795">
        <v>1131</v>
      </c>
      <c r="I795">
        <v>7692</v>
      </c>
    </row>
    <row r="796" spans="1:9" x14ac:dyDescent="0.2">
      <c r="A796" s="6" t="s">
        <v>957</v>
      </c>
      <c r="B796">
        <f>VLOOKUP($A796,'Formatted Plaintext'!$A:$E,2,FALSE)</f>
        <v>30</v>
      </c>
      <c r="C796" t="str">
        <f>VLOOKUP($A796,'Formatted Plaintext'!$A:$E,3,FALSE)</f>
        <v>Laconia SAU Office</v>
      </c>
      <c r="D796" t="str">
        <f>VLOOKUP($A796,'Formatted Plaintext'!$A:$E,4,FALSE)</f>
        <v>12/1/2017</v>
      </c>
      <c r="E796" t="str">
        <f>VLOOKUP($A796,'Formatted Plaintext'!$A:$E,5,FALSE)</f>
        <v>SNLun</v>
      </c>
      <c r="F796">
        <v>9845</v>
      </c>
      <c r="G796">
        <v>1481</v>
      </c>
      <c r="H796">
        <v>4974</v>
      </c>
      <c r="I796">
        <v>16300</v>
      </c>
    </row>
    <row r="797" spans="1:9" x14ac:dyDescent="0.2">
      <c r="A797" s="6" t="s">
        <v>958</v>
      </c>
      <c r="B797">
        <f>VLOOKUP($A797,'Formatted Plaintext'!$A:$E,2,FALSE)</f>
        <v>301</v>
      </c>
      <c r="C797" t="str">
        <f>VLOOKUP($A797,'Formatted Plaintext'!$A:$E,3,FALSE)</f>
        <v>Prospect Mountain JMA</v>
      </c>
      <c r="D797" t="str">
        <f>VLOOKUP($A797,'Formatted Plaintext'!$A:$E,4,FALSE)</f>
        <v>2/1/2018</v>
      </c>
      <c r="E797" t="str">
        <f>VLOOKUP($A797,'Formatted Plaintext'!$A:$E,5,FALSE)</f>
        <v>BRK</v>
      </c>
      <c r="F797">
        <v>563</v>
      </c>
      <c r="G797">
        <v>99</v>
      </c>
      <c r="H797">
        <v>741</v>
      </c>
      <c r="I797">
        <v>1403</v>
      </c>
    </row>
    <row r="798" spans="1:9" x14ac:dyDescent="0.2">
      <c r="A798" s="6" t="s">
        <v>959</v>
      </c>
      <c r="B798">
        <f>VLOOKUP($A798,'Formatted Plaintext'!$A:$E,2,FALSE)</f>
        <v>301</v>
      </c>
      <c r="C798" t="str">
        <f>VLOOKUP($A798,'Formatted Plaintext'!$A:$E,3,FALSE)</f>
        <v>Prospect Mountain JMA</v>
      </c>
      <c r="D798" t="str">
        <f>VLOOKUP($A798,'Formatted Plaintext'!$A:$E,4,FALSE)</f>
        <v>2/1/2018</v>
      </c>
      <c r="E798" t="str">
        <f>VLOOKUP($A798,'Formatted Plaintext'!$A:$E,5,FALSE)</f>
        <v>LUN</v>
      </c>
      <c r="F798">
        <v>903</v>
      </c>
      <c r="G798">
        <v>246</v>
      </c>
      <c r="H798">
        <v>2651</v>
      </c>
      <c r="I798">
        <v>3800</v>
      </c>
    </row>
    <row r="799" spans="1:9" x14ac:dyDescent="0.2">
      <c r="A799" s="6" t="s">
        <v>960</v>
      </c>
      <c r="B799">
        <f>VLOOKUP($A799,'Formatted Plaintext'!$A:$E,2,FALSE)</f>
        <v>301</v>
      </c>
      <c r="C799" t="str">
        <f>VLOOKUP($A799,'Formatted Plaintext'!$A:$E,3,FALSE)</f>
        <v>Prospect Mountain JMA</v>
      </c>
      <c r="D799" t="str">
        <f>VLOOKUP($A799,'Formatted Plaintext'!$A:$E,4,FALSE)</f>
        <v>3/1/2018</v>
      </c>
      <c r="E799" t="str">
        <f>VLOOKUP($A799,'Formatted Plaintext'!$A:$E,5,FALSE)</f>
        <v>BRK</v>
      </c>
      <c r="F799">
        <v>606</v>
      </c>
      <c r="G799">
        <v>102</v>
      </c>
      <c r="H799">
        <v>916</v>
      </c>
      <c r="I799">
        <v>1624</v>
      </c>
    </row>
    <row r="800" spans="1:9" x14ac:dyDescent="0.2">
      <c r="A800" s="6" t="s">
        <v>961</v>
      </c>
      <c r="B800">
        <f>VLOOKUP($A800,'Formatted Plaintext'!$A:$E,2,FALSE)</f>
        <v>301</v>
      </c>
      <c r="C800" t="str">
        <f>VLOOKUP($A800,'Formatted Plaintext'!$A:$E,3,FALSE)</f>
        <v>Prospect Mountain JMA</v>
      </c>
      <c r="D800" t="str">
        <f>VLOOKUP($A800,'Formatted Plaintext'!$A:$E,4,FALSE)</f>
        <v>3/1/2018</v>
      </c>
      <c r="E800" t="str">
        <f>VLOOKUP($A800,'Formatted Plaintext'!$A:$E,5,FALSE)</f>
        <v>LUN</v>
      </c>
      <c r="F800">
        <v>959</v>
      </c>
      <c r="G800">
        <v>243</v>
      </c>
      <c r="H800">
        <v>2888</v>
      </c>
      <c r="I800">
        <v>4090</v>
      </c>
    </row>
    <row r="801" spans="1:9" x14ac:dyDescent="0.2">
      <c r="A801" s="6" t="s">
        <v>962</v>
      </c>
      <c r="B801">
        <f>VLOOKUP($A801,'Formatted Plaintext'!$A:$E,2,FALSE)</f>
        <v>301</v>
      </c>
      <c r="C801" t="str">
        <f>VLOOKUP($A801,'Formatted Plaintext'!$A:$E,3,FALSE)</f>
        <v>Prospect Mountain JMA</v>
      </c>
      <c r="D801" t="str">
        <f>VLOOKUP($A801,'Formatted Plaintext'!$A:$E,4,FALSE)</f>
        <v>4/1/2018</v>
      </c>
      <c r="E801" t="str">
        <f>VLOOKUP($A801,'Formatted Plaintext'!$A:$E,5,FALSE)</f>
        <v>BRK</v>
      </c>
      <c r="F801">
        <v>558</v>
      </c>
      <c r="G801">
        <v>93</v>
      </c>
      <c r="H801">
        <v>798</v>
      </c>
      <c r="I801">
        <v>1449</v>
      </c>
    </row>
    <row r="802" spans="1:9" x14ac:dyDescent="0.2">
      <c r="A802" s="6" t="s">
        <v>963</v>
      </c>
      <c r="B802">
        <f>VLOOKUP($A802,'Formatted Plaintext'!$A:$E,2,FALSE)</f>
        <v>301</v>
      </c>
      <c r="C802" t="str">
        <f>VLOOKUP($A802,'Formatted Plaintext'!$A:$E,3,FALSE)</f>
        <v>Prospect Mountain JMA</v>
      </c>
      <c r="D802" t="str">
        <f>VLOOKUP($A802,'Formatted Plaintext'!$A:$E,4,FALSE)</f>
        <v>4/1/2018</v>
      </c>
      <c r="E802" t="str">
        <f>VLOOKUP($A802,'Formatted Plaintext'!$A:$E,5,FALSE)</f>
        <v>LUN</v>
      </c>
      <c r="F802">
        <v>906</v>
      </c>
      <c r="G802">
        <v>221</v>
      </c>
      <c r="H802">
        <v>2642</v>
      </c>
      <c r="I802">
        <v>3769</v>
      </c>
    </row>
    <row r="803" spans="1:9" x14ac:dyDescent="0.2">
      <c r="A803" s="6" t="s">
        <v>964</v>
      </c>
      <c r="B803">
        <f>VLOOKUP($A803,'Formatted Plaintext'!$A:$E,2,FALSE)</f>
        <v>301</v>
      </c>
      <c r="C803" t="str">
        <f>VLOOKUP($A803,'Formatted Plaintext'!$A:$E,3,FALSE)</f>
        <v>Prospect Mountain JMA</v>
      </c>
      <c r="D803" t="str">
        <f>VLOOKUP($A803,'Formatted Plaintext'!$A:$E,4,FALSE)</f>
        <v>5/1/2018</v>
      </c>
      <c r="E803" t="str">
        <f>VLOOKUP($A803,'Formatted Plaintext'!$A:$E,5,FALSE)</f>
        <v>BRK</v>
      </c>
      <c r="F803">
        <v>824</v>
      </c>
      <c r="G803">
        <v>110</v>
      </c>
      <c r="H803">
        <v>1163</v>
      </c>
      <c r="I803">
        <v>2097</v>
      </c>
    </row>
    <row r="804" spans="1:9" x14ac:dyDescent="0.2">
      <c r="A804" s="6" t="s">
        <v>965</v>
      </c>
      <c r="B804">
        <f>VLOOKUP($A804,'Formatted Plaintext'!$A:$E,2,FALSE)</f>
        <v>301</v>
      </c>
      <c r="C804" t="str">
        <f>VLOOKUP($A804,'Formatted Plaintext'!$A:$E,3,FALSE)</f>
        <v>Prospect Mountain JMA</v>
      </c>
      <c r="D804" t="str">
        <f>VLOOKUP($A804,'Formatted Plaintext'!$A:$E,4,FALSE)</f>
        <v>5/1/2018</v>
      </c>
      <c r="E804" t="str">
        <f>VLOOKUP($A804,'Formatted Plaintext'!$A:$E,5,FALSE)</f>
        <v>LUN</v>
      </c>
      <c r="F804">
        <v>1255</v>
      </c>
      <c r="G804">
        <v>289</v>
      </c>
      <c r="H804">
        <v>3564</v>
      </c>
      <c r="I804">
        <v>5108</v>
      </c>
    </row>
    <row r="805" spans="1:9" x14ac:dyDescent="0.2">
      <c r="A805" s="6" t="s">
        <v>966</v>
      </c>
      <c r="B805">
        <f>VLOOKUP($A805,'Formatted Plaintext'!$A:$E,2,FALSE)</f>
        <v>301</v>
      </c>
      <c r="C805" t="str">
        <f>VLOOKUP($A805,'Formatted Plaintext'!$A:$E,3,FALSE)</f>
        <v>Prospect Mountain JMA</v>
      </c>
      <c r="D805" t="str">
        <f>VLOOKUP($A805,'Formatted Plaintext'!$A:$E,4,FALSE)</f>
        <v>6/1/2018</v>
      </c>
      <c r="E805" t="str">
        <f>VLOOKUP($A805,'Formatted Plaintext'!$A:$E,5,FALSE)</f>
        <v>BRK</v>
      </c>
      <c r="F805">
        <v>493</v>
      </c>
      <c r="G805">
        <v>79</v>
      </c>
      <c r="H805">
        <v>647</v>
      </c>
      <c r="I805">
        <v>1219</v>
      </c>
    </row>
    <row r="806" spans="1:9" x14ac:dyDescent="0.2">
      <c r="A806" s="6" t="s">
        <v>967</v>
      </c>
      <c r="B806">
        <f>VLOOKUP($A806,'Formatted Plaintext'!$A:$E,2,FALSE)</f>
        <v>301</v>
      </c>
      <c r="C806" t="str">
        <f>VLOOKUP($A806,'Formatted Plaintext'!$A:$E,3,FALSE)</f>
        <v>Prospect Mountain JMA</v>
      </c>
      <c r="D806" t="str">
        <f>VLOOKUP($A806,'Formatted Plaintext'!$A:$E,4,FALSE)</f>
        <v>6/1/2018</v>
      </c>
      <c r="E806" t="str">
        <f>VLOOKUP($A806,'Formatted Plaintext'!$A:$E,5,FALSE)</f>
        <v>LUN</v>
      </c>
      <c r="F806">
        <v>695</v>
      </c>
      <c r="G806">
        <v>176</v>
      </c>
      <c r="H806">
        <v>1663</v>
      </c>
      <c r="I806">
        <v>2534</v>
      </c>
    </row>
    <row r="807" spans="1:9" x14ac:dyDescent="0.2">
      <c r="A807" s="6" t="s">
        <v>968</v>
      </c>
      <c r="B807">
        <f>VLOOKUP($A807,'Formatted Plaintext'!$A:$E,2,FALSE)</f>
        <v>301</v>
      </c>
      <c r="C807" t="str">
        <f>VLOOKUP($A807,'Formatted Plaintext'!$A:$E,3,FALSE)</f>
        <v>Prospect Mountain JMA</v>
      </c>
      <c r="D807" t="str">
        <f>VLOOKUP($A807,'Formatted Plaintext'!$A:$E,4,FALSE)</f>
        <v>8/1/2017</v>
      </c>
      <c r="E807" t="str">
        <f>VLOOKUP($A807,'Formatted Plaintext'!$A:$E,5,FALSE)</f>
        <v>BRK</v>
      </c>
      <c r="F807">
        <v>21</v>
      </c>
      <c r="G807">
        <v>1</v>
      </c>
      <c r="H807">
        <v>24</v>
      </c>
      <c r="I807">
        <v>46</v>
      </c>
    </row>
    <row r="808" spans="1:9" x14ac:dyDescent="0.2">
      <c r="A808" s="6" t="s">
        <v>969</v>
      </c>
      <c r="B808">
        <f>VLOOKUP($A808,'Formatted Plaintext'!$A:$E,2,FALSE)</f>
        <v>301</v>
      </c>
      <c r="C808" t="str">
        <f>VLOOKUP($A808,'Formatted Plaintext'!$A:$E,3,FALSE)</f>
        <v>Prospect Mountain JMA</v>
      </c>
      <c r="D808" t="str">
        <f>VLOOKUP($A808,'Formatted Plaintext'!$A:$E,4,FALSE)</f>
        <v>8/1/2017</v>
      </c>
      <c r="E808" t="str">
        <f>VLOOKUP($A808,'Formatted Plaintext'!$A:$E,5,FALSE)</f>
        <v>LUN</v>
      </c>
      <c r="F808">
        <v>80</v>
      </c>
      <c r="G808">
        <v>12</v>
      </c>
      <c r="H808">
        <v>249</v>
      </c>
      <c r="I808">
        <v>341</v>
      </c>
    </row>
    <row r="809" spans="1:9" x14ac:dyDescent="0.2">
      <c r="A809" s="6" t="s">
        <v>970</v>
      </c>
      <c r="B809">
        <f>VLOOKUP($A809,'Formatted Plaintext'!$A:$E,2,FALSE)</f>
        <v>301</v>
      </c>
      <c r="C809" t="str">
        <f>VLOOKUP($A809,'Formatted Plaintext'!$A:$E,3,FALSE)</f>
        <v>Prospect Mountain JMA</v>
      </c>
      <c r="D809" t="str">
        <f>VLOOKUP($A809,'Formatted Plaintext'!$A:$E,4,FALSE)</f>
        <v>9/1/2017</v>
      </c>
      <c r="E809" t="str">
        <f>VLOOKUP($A809,'Formatted Plaintext'!$A:$E,5,FALSE)</f>
        <v>BRK</v>
      </c>
      <c r="F809">
        <v>656</v>
      </c>
      <c r="G809">
        <v>93</v>
      </c>
      <c r="H809">
        <v>921</v>
      </c>
      <c r="I809">
        <v>1670</v>
      </c>
    </row>
    <row r="810" spans="1:9" x14ac:dyDescent="0.2">
      <c r="A810" s="6" t="s">
        <v>971</v>
      </c>
      <c r="B810">
        <f>VLOOKUP($A810,'Formatted Plaintext'!$A:$E,2,FALSE)</f>
        <v>301</v>
      </c>
      <c r="C810" t="str">
        <f>VLOOKUP($A810,'Formatted Plaintext'!$A:$E,3,FALSE)</f>
        <v>Prospect Mountain JMA</v>
      </c>
      <c r="D810" t="str">
        <f>VLOOKUP($A810,'Formatted Plaintext'!$A:$E,4,FALSE)</f>
        <v>9/1/2017</v>
      </c>
      <c r="E810" t="str">
        <f>VLOOKUP($A810,'Formatted Plaintext'!$A:$E,5,FALSE)</f>
        <v>LUN</v>
      </c>
      <c r="F810">
        <v>1369</v>
      </c>
      <c r="G810">
        <v>271</v>
      </c>
      <c r="H810">
        <v>3578</v>
      </c>
      <c r="I810">
        <v>5218</v>
      </c>
    </row>
    <row r="811" spans="1:9" x14ac:dyDescent="0.2">
      <c r="A811" s="6" t="s">
        <v>972</v>
      </c>
      <c r="B811">
        <f>VLOOKUP($A811,'Formatted Plaintext'!$A:$E,2,FALSE)</f>
        <v>30</v>
      </c>
      <c r="C811" t="str">
        <f>VLOOKUP($A811,'Formatted Plaintext'!$A:$E,3,FALSE)</f>
        <v>Laconia SAU Office</v>
      </c>
      <c r="D811" t="str">
        <f>VLOOKUP($A811,'Formatted Plaintext'!$A:$E,4,FALSE)</f>
        <v>2/1/2018</v>
      </c>
      <c r="E811" t="str">
        <f>VLOOKUP($A811,'Formatted Plaintext'!$A:$E,5,FALSE)</f>
        <v>SNBrk</v>
      </c>
      <c r="F811">
        <v>6017</v>
      </c>
      <c r="G811">
        <v>638</v>
      </c>
      <c r="H811">
        <v>1137</v>
      </c>
      <c r="I811">
        <v>7792</v>
      </c>
    </row>
    <row r="812" spans="1:9" x14ac:dyDescent="0.2">
      <c r="A812" s="6" t="s">
        <v>973</v>
      </c>
      <c r="B812">
        <f>VLOOKUP($A812,'Formatted Plaintext'!$A:$E,2,FALSE)</f>
        <v>30</v>
      </c>
      <c r="C812" t="str">
        <f>VLOOKUP($A812,'Formatted Plaintext'!$A:$E,3,FALSE)</f>
        <v>Laconia SAU Office</v>
      </c>
      <c r="D812" t="str">
        <f>VLOOKUP($A812,'Formatted Plaintext'!$A:$E,4,FALSE)</f>
        <v>2/1/2018</v>
      </c>
      <c r="E812" t="str">
        <f>VLOOKUP($A812,'Formatted Plaintext'!$A:$E,5,FALSE)</f>
        <v>SNLun</v>
      </c>
      <c r="F812">
        <v>10835</v>
      </c>
      <c r="G812">
        <v>1592</v>
      </c>
      <c r="H812">
        <v>5294</v>
      </c>
      <c r="I812">
        <v>17721</v>
      </c>
    </row>
    <row r="813" spans="1:9" x14ac:dyDescent="0.2">
      <c r="A813" s="6" t="s">
        <v>974</v>
      </c>
      <c r="B813">
        <f>VLOOKUP($A813,'Formatted Plaintext'!$A:$E,2,FALSE)</f>
        <v>30</v>
      </c>
      <c r="C813" t="str">
        <f>VLOOKUP($A813,'Formatted Plaintext'!$A:$E,3,FALSE)</f>
        <v>Laconia SAU Office</v>
      </c>
      <c r="D813" t="str">
        <f>VLOOKUP($A813,'Formatted Plaintext'!$A:$E,4,FALSE)</f>
        <v>3/1/2018</v>
      </c>
      <c r="E813" t="str">
        <f>VLOOKUP($A813,'Formatted Plaintext'!$A:$E,5,FALSE)</f>
        <v>SNBrk</v>
      </c>
      <c r="F813">
        <v>6930</v>
      </c>
      <c r="G813">
        <v>735</v>
      </c>
      <c r="H813">
        <v>1276</v>
      </c>
      <c r="I813">
        <v>8941</v>
      </c>
    </row>
    <row r="814" spans="1:9" x14ac:dyDescent="0.2">
      <c r="A814" s="6" t="s">
        <v>975</v>
      </c>
      <c r="B814">
        <f>VLOOKUP($A814,'Formatted Plaintext'!$A:$E,2,FALSE)</f>
        <v>30</v>
      </c>
      <c r="C814" t="str">
        <f>VLOOKUP($A814,'Formatted Plaintext'!$A:$E,3,FALSE)</f>
        <v>Laconia SAU Office</v>
      </c>
      <c r="D814" t="str">
        <f>VLOOKUP($A814,'Formatted Plaintext'!$A:$E,4,FALSE)</f>
        <v>3/1/2018</v>
      </c>
      <c r="E814" t="str">
        <f>VLOOKUP($A814,'Formatted Plaintext'!$A:$E,5,FALSE)</f>
        <v>SNLun</v>
      </c>
      <c r="F814">
        <v>11920</v>
      </c>
      <c r="G814">
        <v>1731</v>
      </c>
      <c r="H814">
        <v>5605</v>
      </c>
      <c r="I814">
        <v>19256</v>
      </c>
    </row>
    <row r="815" spans="1:9" x14ac:dyDescent="0.2">
      <c r="A815" s="6" t="s">
        <v>976</v>
      </c>
      <c r="B815">
        <f>VLOOKUP($A815,'Formatted Plaintext'!$A:$E,2,FALSE)</f>
        <v>30</v>
      </c>
      <c r="C815" t="str">
        <f>VLOOKUP($A815,'Formatted Plaintext'!$A:$E,3,FALSE)</f>
        <v>Laconia SAU Office</v>
      </c>
      <c r="D815" t="str">
        <f>VLOOKUP($A815,'Formatted Plaintext'!$A:$E,4,FALSE)</f>
        <v>4/1/2018</v>
      </c>
      <c r="E815" t="str">
        <f>VLOOKUP($A815,'Formatted Plaintext'!$A:$E,5,FALSE)</f>
        <v>SNBrk</v>
      </c>
      <c r="F815">
        <v>6305</v>
      </c>
      <c r="G815">
        <v>675</v>
      </c>
      <c r="H815">
        <v>1074</v>
      </c>
      <c r="I815">
        <v>8054</v>
      </c>
    </row>
    <row r="816" spans="1:9" x14ac:dyDescent="0.2">
      <c r="A816" s="6" t="s">
        <v>977</v>
      </c>
      <c r="B816">
        <f>VLOOKUP($A816,'Formatted Plaintext'!$A:$E,2,FALSE)</f>
        <v>30</v>
      </c>
      <c r="C816" t="str">
        <f>VLOOKUP($A816,'Formatted Plaintext'!$A:$E,3,FALSE)</f>
        <v>Laconia SAU Office</v>
      </c>
      <c r="D816" t="str">
        <f>VLOOKUP($A816,'Formatted Plaintext'!$A:$E,4,FALSE)</f>
        <v>4/1/2018</v>
      </c>
      <c r="E816" t="str">
        <f>VLOOKUP($A816,'Formatted Plaintext'!$A:$E,5,FALSE)</f>
        <v>SNLun</v>
      </c>
      <c r="F816">
        <v>10538</v>
      </c>
      <c r="G816">
        <v>1522</v>
      </c>
      <c r="H816">
        <v>4726</v>
      </c>
      <c r="I816">
        <v>16786</v>
      </c>
    </row>
    <row r="817" spans="1:9" x14ac:dyDescent="0.2">
      <c r="A817" s="6" t="s">
        <v>978</v>
      </c>
      <c r="B817">
        <f>VLOOKUP($A817,'Formatted Plaintext'!$A:$E,2,FALSE)</f>
        <v>30</v>
      </c>
      <c r="C817" t="str">
        <f>VLOOKUP($A817,'Formatted Plaintext'!$A:$E,3,FALSE)</f>
        <v>Laconia SAU Office</v>
      </c>
      <c r="D817" t="str">
        <f>VLOOKUP($A817,'Formatted Plaintext'!$A:$E,4,FALSE)</f>
        <v>5/1/2018</v>
      </c>
      <c r="E817" t="str">
        <f>VLOOKUP($A817,'Formatted Plaintext'!$A:$E,5,FALSE)</f>
        <v>SNBrk</v>
      </c>
      <c r="F817">
        <v>9501</v>
      </c>
      <c r="G817">
        <v>1000</v>
      </c>
      <c r="H817">
        <v>1594</v>
      </c>
      <c r="I817">
        <v>12095</v>
      </c>
    </row>
    <row r="818" spans="1:9" x14ac:dyDescent="0.2">
      <c r="A818" s="6" t="s">
        <v>979</v>
      </c>
      <c r="B818">
        <f>VLOOKUP($A818,'Formatted Plaintext'!$A:$E,2,FALSE)</f>
        <v>30</v>
      </c>
      <c r="C818" t="str">
        <f>VLOOKUP($A818,'Formatted Plaintext'!$A:$E,3,FALSE)</f>
        <v>Laconia SAU Office</v>
      </c>
      <c r="D818" t="str">
        <f>VLOOKUP($A818,'Formatted Plaintext'!$A:$E,4,FALSE)</f>
        <v>5/1/2018</v>
      </c>
      <c r="E818" t="str">
        <f>VLOOKUP($A818,'Formatted Plaintext'!$A:$E,5,FALSE)</f>
        <v>SNLun</v>
      </c>
      <c r="F818">
        <v>15508</v>
      </c>
      <c r="G818">
        <v>2197</v>
      </c>
      <c r="H818">
        <v>6666</v>
      </c>
      <c r="I818">
        <v>24371</v>
      </c>
    </row>
    <row r="819" spans="1:9" x14ac:dyDescent="0.2">
      <c r="A819" s="6" t="s">
        <v>980</v>
      </c>
      <c r="B819">
        <f>VLOOKUP($A819,'Formatted Plaintext'!$A:$E,2,FALSE)</f>
        <v>30</v>
      </c>
      <c r="C819" t="str">
        <f>VLOOKUP($A819,'Formatted Plaintext'!$A:$E,3,FALSE)</f>
        <v>Laconia SAU Office</v>
      </c>
      <c r="D819" t="str">
        <f>VLOOKUP($A819,'Formatted Plaintext'!$A:$E,4,FALSE)</f>
        <v>6/1/2018</v>
      </c>
      <c r="E819" t="str">
        <f>VLOOKUP($A819,'Formatted Plaintext'!$A:$E,5,FALSE)</f>
        <v>SNBrk</v>
      </c>
      <c r="F819">
        <v>4357</v>
      </c>
      <c r="G819">
        <v>420</v>
      </c>
      <c r="H819">
        <v>722</v>
      </c>
      <c r="I819">
        <v>5499</v>
      </c>
    </row>
    <row r="820" spans="1:9" x14ac:dyDescent="0.2">
      <c r="A820" s="6" t="s">
        <v>981</v>
      </c>
      <c r="B820">
        <f>VLOOKUP($A820,'Formatted Plaintext'!$A:$E,2,FALSE)</f>
        <v>30</v>
      </c>
      <c r="C820" t="str">
        <f>VLOOKUP($A820,'Formatted Plaintext'!$A:$E,3,FALSE)</f>
        <v>Laconia SAU Office</v>
      </c>
      <c r="D820" t="str">
        <f>VLOOKUP($A820,'Formatted Plaintext'!$A:$E,4,FALSE)</f>
        <v>6/1/2018</v>
      </c>
      <c r="E820" t="str">
        <f>VLOOKUP($A820,'Formatted Plaintext'!$A:$E,5,FALSE)</f>
        <v>SNLun</v>
      </c>
      <c r="F820">
        <v>7137</v>
      </c>
      <c r="G820">
        <v>971</v>
      </c>
      <c r="H820">
        <v>3272</v>
      </c>
      <c r="I820">
        <v>11380</v>
      </c>
    </row>
    <row r="821" spans="1:9" x14ac:dyDescent="0.2">
      <c r="A821" s="6" t="s">
        <v>982</v>
      </c>
      <c r="B821">
        <f>VLOOKUP($A821,'Formatted Plaintext'!$A:$E,2,FALSE)</f>
        <v>30</v>
      </c>
      <c r="C821" t="str">
        <f>VLOOKUP($A821,'Formatted Plaintext'!$A:$E,3,FALSE)</f>
        <v>Laconia SAU Office</v>
      </c>
      <c r="D821" t="str">
        <f>VLOOKUP($A821,'Formatted Plaintext'!$A:$E,4,FALSE)</f>
        <v>9/1/2017</v>
      </c>
      <c r="E821" t="str">
        <f>VLOOKUP($A821,'Formatted Plaintext'!$A:$E,5,FALSE)</f>
        <v>SNBrk</v>
      </c>
      <c r="F821">
        <v>8430</v>
      </c>
      <c r="G821">
        <v>900</v>
      </c>
      <c r="H821">
        <v>1384</v>
      </c>
      <c r="I821">
        <v>10714</v>
      </c>
    </row>
    <row r="822" spans="1:9" x14ac:dyDescent="0.2">
      <c r="A822" s="6" t="s">
        <v>983</v>
      </c>
      <c r="B822">
        <f>VLOOKUP($A822,'Formatted Plaintext'!$A:$E,2,FALSE)</f>
        <v>30</v>
      </c>
      <c r="C822" t="str">
        <f>VLOOKUP($A822,'Formatted Plaintext'!$A:$E,3,FALSE)</f>
        <v>Laconia SAU Office</v>
      </c>
      <c r="D822" t="str">
        <f>VLOOKUP($A822,'Formatted Plaintext'!$A:$E,4,FALSE)</f>
        <v>9/1/2017</v>
      </c>
      <c r="E822" t="str">
        <f>VLOOKUP($A822,'Formatted Plaintext'!$A:$E,5,FALSE)</f>
        <v>SNLun</v>
      </c>
      <c r="F822">
        <v>14717</v>
      </c>
      <c r="G822">
        <v>2141</v>
      </c>
      <c r="H822">
        <v>6315</v>
      </c>
      <c r="I822">
        <v>23173</v>
      </c>
    </row>
    <row r="823" spans="1:9" x14ac:dyDescent="0.2">
      <c r="A823" s="6" t="s">
        <v>984</v>
      </c>
      <c r="B823">
        <f>VLOOKUP($A823,'Formatted Plaintext'!$A:$E,2,FALSE)</f>
        <v>3</v>
      </c>
      <c r="C823" t="str">
        <f>VLOOKUP($A823,'Formatted Plaintext'!$A:$E,3,FALSE)</f>
        <v>Berlin SAU Office</v>
      </c>
      <c r="D823" t="str">
        <f>VLOOKUP($A823,'Formatted Plaintext'!$A:$E,4,FALSE)</f>
        <v>1/1/2018</v>
      </c>
      <c r="E823" t="str">
        <f>VLOOKUP($A823,'Formatted Plaintext'!$A:$E,5,FALSE)</f>
        <v>SNBrk</v>
      </c>
      <c r="F823">
        <v>4049</v>
      </c>
      <c r="G823">
        <v>268</v>
      </c>
      <c r="H823">
        <v>724</v>
      </c>
      <c r="I823">
        <v>5041</v>
      </c>
    </row>
    <row r="824" spans="1:9" x14ac:dyDescent="0.2">
      <c r="A824" s="6" t="s">
        <v>985</v>
      </c>
      <c r="B824">
        <f>VLOOKUP($A824,'Formatted Plaintext'!$A:$E,2,FALSE)</f>
        <v>3</v>
      </c>
      <c r="C824" t="str">
        <f>VLOOKUP($A824,'Formatted Plaintext'!$A:$E,3,FALSE)</f>
        <v>Berlin SAU Office</v>
      </c>
      <c r="D824" t="str">
        <f>VLOOKUP($A824,'Formatted Plaintext'!$A:$E,4,FALSE)</f>
        <v>1/1/2018</v>
      </c>
      <c r="E824" t="str">
        <f>VLOOKUP($A824,'Formatted Plaintext'!$A:$E,5,FALSE)</f>
        <v>SNLun</v>
      </c>
      <c r="F824">
        <v>8773</v>
      </c>
      <c r="G824">
        <v>760</v>
      </c>
      <c r="H824">
        <v>4951</v>
      </c>
      <c r="I824">
        <v>14484</v>
      </c>
    </row>
    <row r="825" spans="1:9" x14ac:dyDescent="0.2">
      <c r="A825" s="6" t="s">
        <v>986</v>
      </c>
      <c r="B825">
        <f>VLOOKUP($A825,'Formatted Plaintext'!$A:$E,2,FALSE)</f>
        <v>3</v>
      </c>
      <c r="C825" t="str">
        <f>VLOOKUP($A825,'Formatted Plaintext'!$A:$E,3,FALSE)</f>
        <v>Berlin SAU Office</v>
      </c>
      <c r="D825" t="str">
        <f>VLOOKUP($A825,'Formatted Plaintext'!$A:$E,4,FALSE)</f>
        <v>1/1/2018</v>
      </c>
      <c r="E825" t="str">
        <f>VLOOKUP($A825,'Formatted Plaintext'!$A:$E,5,FALSE)</f>
        <v>SP2</v>
      </c>
      <c r="F825">
        <v>1303</v>
      </c>
      <c r="G825">
        <v>0</v>
      </c>
      <c r="H825">
        <v>0</v>
      </c>
      <c r="I825">
        <v>1303</v>
      </c>
    </row>
    <row r="826" spans="1:9" x14ac:dyDescent="0.2">
      <c r="A826" s="6" t="s">
        <v>987</v>
      </c>
      <c r="B826">
        <f>VLOOKUP($A826,'Formatted Plaintext'!$A:$E,2,FALSE)</f>
        <v>3</v>
      </c>
      <c r="C826" t="str">
        <f>VLOOKUP($A826,'Formatted Plaintext'!$A:$E,3,FALSE)</f>
        <v>Berlin SAU Office</v>
      </c>
      <c r="D826" t="str">
        <f>VLOOKUP($A826,'Formatted Plaintext'!$A:$E,4,FALSE)</f>
        <v>1/1/2018</v>
      </c>
      <c r="E826" t="str">
        <f>VLOOKUP($A826,'Formatted Plaintext'!$A:$E,5,FALSE)</f>
        <v>SUP</v>
      </c>
      <c r="F826">
        <v>665</v>
      </c>
      <c r="G826">
        <v>0</v>
      </c>
      <c r="H826">
        <v>0</v>
      </c>
      <c r="I826">
        <v>665</v>
      </c>
    </row>
    <row r="827" spans="1:9" x14ac:dyDescent="0.2">
      <c r="A827" s="6" t="s">
        <v>988</v>
      </c>
      <c r="B827">
        <f>VLOOKUP($A827,'Formatted Plaintext'!$A:$E,2,FALSE)</f>
        <v>3</v>
      </c>
      <c r="C827" t="str">
        <f>VLOOKUP($A827,'Formatted Plaintext'!$A:$E,3,FALSE)</f>
        <v>Berlin SAU Office</v>
      </c>
      <c r="D827" t="str">
        <f>VLOOKUP($A827,'Formatted Plaintext'!$A:$E,4,FALSE)</f>
        <v>10/1/2017</v>
      </c>
      <c r="E827" t="str">
        <f>VLOOKUP($A827,'Formatted Plaintext'!$A:$E,5,FALSE)</f>
        <v>SNBrk</v>
      </c>
      <c r="F827">
        <v>3674</v>
      </c>
      <c r="G827">
        <v>250</v>
      </c>
      <c r="H827">
        <v>562</v>
      </c>
      <c r="I827">
        <v>4486</v>
      </c>
    </row>
    <row r="828" spans="1:9" x14ac:dyDescent="0.2">
      <c r="A828" s="6" t="s">
        <v>989</v>
      </c>
      <c r="B828">
        <f>VLOOKUP($A828,'Formatted Plaintext'!$A:$E,2,FALSE)</f>
        <v>3</v>
      </c>
      <c r="C828" t="str">
        <f>VLOOKUP($A828,'Formatted Plaintext'!$A:$E,3,FALSE)</f>
        <v>Berlin SAU Office</v>
      </c>
      <c r="D828" t="str">
        <f>VLOOKUP($A828,'Formatted Plaintext'!$A:$E,4,FALSE)</f>
        <v>10/1/2017</v>
      </c>
      <c r="E828" t="str">
        <f>VLOOKUP($A828,'Formatted Plaintext'!$A:$E,5,FALSE)</f>
        <v>SNLun</v>
      </c>
      <c r="F828">
        <v>8466</v>
      </c>
      <c r="G828">
        <v>723</v>
      </c>
      <c r="H828">
        <v>4740</v>
      </c>
      <c r="I828">
        <v>13929</v>
      </c>
    </row>
    <row r="829" spans="1:9" x14ac:dyDescent="0.2">
      <c r="A829" s="6" t="s">
        <v>990</v>
      </c>
      <c r="B829">
        <f>VLOOKUP($A829,'Formatted Plaintext'!$A:$E,2,FALSE)</f>
        <v>3</v>
      </c>
      <c r="C829" t="str">
        <f>VLOOKUP($A829,'Formatted Plaintext'!$A:$E,3,FALSE)</f>
        <v>Berlin SAU Office</v>
      </c>
      <c r="D829" t="str">
        <f>VLOOKUP($A829,'Formatted Plaintext'!$A:$E,4,FALSE)</f>
        <v>10/1/2017</v>
      </c>
      <c r="E829" t="str">
        <f>VLOOKUP($A829,'Formatted Plaintext'!$A:$E,5,FALSE)</f>
        <v>SP2</v>
      </c>
      <c r="F829">
        <v>1125</v>
      </c>
      <c r="G829">
        <v>0</v>
      </c>
      <c r="H829">
        <v>0</v>
      </c>
      <c r="I829">
        <v>1125</v>
      </c>
    </row>
    <row r="830" spans="1:9" x14ac:dyDescent="0.2">
      <c r="A830" s="6" t="s">
        <v>991</v>
      </c>
      <c r="B830">
        <f>VLOOKUP($A830,'Formatted Plaintext'!$A:$E,2,FALSE)</f>
        <v>3</v>
      </c>
      <c r="C830" t="str">
        <f>VLOOKUP($A830,'Formatted Plaintext'!$A:$E,3,FALSE)</f>
        <v>Berlin SAU Office</v>
      </c>
      <c r="D830" t="str">
        <f>VLOOKUP($A830,'Formatted Plaintext'!$A:$E,4,FALSE)</f>
        <v>10/1/2017</v>
      </c>
      <c r="E830" t="str">
        <f>VLOOKUP($A830,'Formatted Plaintext'!$A:$E,5,FALSE)</f>
        <v>SUP</v>
      </c>
      <c r="F830">
        <v>562</v>
      </c>
      <c r="G830">
        <v>0</v>
      </c>
      <c r="H830">
        <v>0</v>
      </c>
      <c r="I830">
        <v>562</v>
      </c>
    </row>
    <row r="831" spans="1:9" x14ac:dyDescent="0.2">
      <c r="A831" s="6" t="s">
        <v>992</v>
      </c>
      <c r="B831">
        <f>VLOOKUP($A831,'Formatted Plaintext'!$A:$E,2,FALSE)</f>
        <v>3</v>
      </c>
      <c r="C831" t="str">
        <f>VLOOKUP($A831,'Formatted Plaintext'!$A:$E,3,FALSE)</f>
        <v>Berlin SAU Office</v>
      </c>
      <c r="D831" t="str">
        <f>VLOOKUP($A831,'Formatted Plaintext'!$A:$E,4,FALSE)</f>
        <v>11/1/2017</v>
      </c>
      <c r="E831" t="str">
        <f>VLOOKUP($A831,'Formatted Plaintext'!$A:$E,5,FALSE)</f>
        <v>SNBrk</v>
      </c>
      <c r="F831">
        <v>3715</v>
      </c>
      <c r="G831">
        <v>256</v>
      </c>
      <c r="H831">
        <v>647</v>
      </c>
      <c r="I831">
        <v>4618</v>
      </c>
    </row>
    <row r="832" spans="1:9" x14ac:dyDescent="0.2">
      <c r="A832" s="6" t="s">
        <v>993</v>
      </c>
      <c r="B832">
        <f>VLOOKUP($A832,'Formatted Plaintext'!$A:$E,2,FALSE)</f>
        <v>3</v>
      </c>
      <c r="C832" t="str">
        <f>VLOOKUP($A832,'Formatted Plaintext'!$A:$E,3,FALSE)</f>
        <v>Berlin SAU Office</v>
      </c>
      <c r="D832" t="str">
        <f>VLOOKUP($A832,'Formatted Plaintext'!$A:$E,4,FALSE)</f>
        <v>11/1/2017</v>
      </c>
      <c r="E832" t="str">
        <f>VLOOKUP($A832,'Formatted Plaintext'!$A:$E,5,FALSE)</f>
        <v>SNLun</v>
      </c>
      <c r="F832">
        <v>8137</v>
      </c>
      <c r="G832">
        <v>707</v>
      </c>
      <c r="H832">
        <v>4824</v>
      </c>
      <c r="I832">
        <v>13668</v>
      </c>
    </row>
    <row r="833" spans="1:9" x14ac:dyDescent="0.2">
      <c r="A833" s="6" t="s">
        <v>994</v>
      </c>
      <c r="B833">
        <f>VLOOKUP($A833,'Formatted Plaintext'!$A:$E,2,FALSE)</f>
        <v>3</v>
      </c>
      <c r="C833" t="str">
        <f>VLOOKUP($A833,'Formatted Plaintext'!$A:$E,3,FALSE)</f>
        <v>Berlin SAU Office</v>
      </c>
      <c r="D833" t="str">
        <f>VLOOKUP($A833,'Formatted Plaintext'!$A:$E,4,FALSE)</f>
        <v>11/1/2017</v>
      </c>
      <c r="E833" t="str">
        <f>VLOOKUP($A833,'Formatted Plaintext'!$A:$E,5,FALSE)</f>
        <v>SP2</v>
      </c>
      <c r="F833">
        <v>1179</v>
      </c>
      <c r="G833">
        <v>0</v>
      </c>
      <c r="H833">
        <v>0</v>
      </c>
      <c r="I833">
        <v>1179</v>
      </c>
    </row>
    <row r="834" spans="1:9" x14ac:dyDescent="0.2">
      <c r="A834" s="6" t="s">
        <v>995</v>
      </c>
      <c r="B834">
        <f>VLOOKUP($A834,'Formatted Plaintext'!$A:$E,2,FALSE)</f>
        <v>3</v>
      </c>
      <c r="C834" t="str">
        <f>VLOOKUP($A834,'Formatted Plaintext'!$A:$E,3,FALSE)</f>
        <v>Berlin SAU Office</v>
      </c>
      <c r="D834" t="str">
        <f>VLOOKUP($A834,'Formatted Plaintext'!$A:$E,4,FALSE)</f>
        <v>11/1/2017</v>
      </c>
      <c r="E834" t="str">
        <f>VLOOKUP($A834,'Formatted Plaintext'!$A:$E,5,FALSE)</f>
        <v>SUP</v>
      </c>
      <c r="F834">
        <v>562</v>
      </c>
      <c r="G834">
        <v>0</v>
      </c>
      <c r="H834">
        <v>0</v>
      </c>
      <c r="I834">
        <v>562</v>
      </c>
    </row>
    <row r="835" spans="1:9" x14ac:dyDescent="0.2">
      <c r="A835" s="6" t="s">
        <v>996</v>
      </c>
      <c r="B835">
        <f>VLOOKUP($A835,'Formatted Plaintext'!$A:$E,2,FALSE)</f>
        <v>31</v>
      </c>
      <c r="C835" t="str">
        <f>VLOOKUP($A835,'Formatted Plaintext'!$A:$E,3,FALSE)</f>
        <v>Newmarket SAU Office</v>
      </c>
      <c r="D835" t="str">
        <f>VLOOKUP($A835,'Formatted Plaintext'!$A:$E,4,FALSE)</f>
        <v>1/1/2018</v>
      </c>
      <c r="E835" t="str">
        <f>VLOOKUP($A835,'Formatted Plaintext'!$A:$E,5,FALSE)</f>
        <v>LUN</v>
      </c>
      <c r="F835">
        <v>2317</v>
      </c>
      <c r="G835">
        <v>333</v>
      </c>
      <c r="H835">
        <v>4860</v>
      </c>
      <c r="I835">
        <v>7510</v>
      </c>
    </row>
    <row r="836" spans="1:9" x14ac:dyDescent="0.2">
      <c r="A836" s="6" t="s">
        <v>997</v>
      </c>
      <c r="B836">
        <f>VLOOKUP($A836,'Formatted Plaintext'!$A:$E,2,FALSE)</f>
        <v>31</v>
      </c>
      <c r="C836" t="str">
        <f>VLOOKUP($A836,'Formatted Plaintext'!$A:$E,3,FALSE)</f>
        <v>Newmarket SAU Office</v>
      </c>
      <c r="D836" t="str">
        <f>VLOOKUP($A836,'Formatted Plaintext'!$A:$E,4,FALSE)</f>
        <v>1/1/2018</v>
      </c>
      <c r="E836" t="str">
        <f>VLOOKUP($A836,'Formatted Plaintext'!$A:$E,5,FALSE)</f>
        <v>SNBrk</v>
      </c>
      <c r="F836">
        <v>1571</v>
      </c>
      <c r="G836">
        <v>107</v>
      </c>
      <c r="H836">
        <v>1207</v>
      </c>
      <c r="I836">
        <v>2885</v>
      </c>
    </row>
    <row r="837" spans="1:9" x14ac:dyDescent="0.2">
      <c r="A837" s="6" t="s">
        <v>998</v>
      </c>
      <c r="B837">
        <f>VLOOKUP($A837,'Formatted Plaintext'!$A:$E,2,FALSE)</f>
        <v>31</v>
      </c>
      <c r="C837" t="str">
        <f>VLOOKUP($A837,'Formatted Plaintext'!$A:$E,3,FALSE)</f>
        <v>Newmarket SAU Office</v>
      </c>
      <c r="D837" t="str">
        <f>VLOOKUP($A837,'Formatted Plaintext'!$A:$E,4,FALSE)</f>
        <v>10/1/2017</v>
      </c>
      <c r="E837" t="str">
        <f>VLOOKUP($A837,'Formatted Plaintext'!$A:$E,5,FALSE)</f>
        <v>LUN</v>
      </c>
      <c r="F837">
        <v>2306</v>
      </c>
      <c r="G837">
        <v>295</v>
      </c>
      <c r="H837">
        <v>4711</v>
      </c>
      <c r="I837">
        <v>7312</v>
      </c>
    </row>
    <row r="838" spans="1:9" x14ac:dyDescent="0.2">
      <c r="A838" s="6" t="s">
        <v>999</v>
      </c>
      <c r="B838">
        <f>VLOOKUP($A838,'Formatted Plaintext'!$A:$E,2,FALSE)</f>
        <v>31</v>
      </c>
      <c r="C838" t="str">
        <f>VLOOKUP($A838,'Formatted Plaintext'!$A:$E,3,FALSE)</f>
        <v>Newmarket SAU Office</v>
      </c>
      <c r="D838" t="str">
        <f>VLOOKUP($A838,'Formatted Plaintext'!$A:$E,4,FALSE)</f>
        <v>10/1/2017</v>
      </c>
      <c r="E838" t="str">
        <f>VLOOKUP($A838,'Formatted Plaintext'!$A:$E,5,FALSE)</f>
        <v>SNBrk</v>
      </c>
      <c r="F838">
        <v>1359</v>
      </c>
      <c r="G838">
        <v>71</v>
      </c>
      <c r="H838">
        <v>1305</v>
      </c>
      <c r="I838">
        <v>2735</v>
      </c>
    </row>
    <row r="839" spans="1:9" x14ac:dyDescent="0.2">
      <c r="A839" s="6" t="s">
        <v>1000</v>
      </c>
      <c r="B839">
        <f>VLOOKUP($A839,'Formatted Plaintext'!$A:$E,2,FALSE)</f>
        <v>31</v>
      </c>
      <c r="C839" t="str">
        <f>VLOOKUP($A839,'Formatted Plaintext'!$A:$E,3,FALSE)</f>
        <v>Newmarket SAU Office</v>
      </c>
      <c r="D839" t="str">
        <f>VLOOKUP($A839,'Formatted Plaintext'!$A:$E,4,FALSE)</f>
        <v>11/1/2017</v>
      </c>
      <c r="E839" t="str">
        <f>VLOOKUP($A839,'Formatted Plaintext'!$A:$E,5,FALSE)</f>
        <v>LUN</v>
      </c>
      <c r="F839">
        <v>2133</v>
      </c>
      <c r="G839">
        <v>331</v>
      </c>
      <c r="H839">
        <v>4557</v>
      </c>
      <c r="I839">
        <v>7021</v>
      </c>
    </row>
    <row r="840" spans="1:9" x14ac:dyDescent="0.2">
      <c r="A840" s="6" t="s">
        <v>1001</v>
      </c>
      <c r="B840">
        <f>VLOOKUP($A840,'Formatted Plaintext'!$A:$E,2,FALSE)</f>
        <v>31</v>
      </c>
      <c r="C840" t="str">
        <f>VLOOKUP($A840,'Formatted Plaintext'!$A:$E,3,FALSE)</f>
        <v>Newmarket SAU Office</v>
      </c>
      <c r="D840" t="str">
        <f>VLOOKUP($A840,'Formatted Plaintext'!$A:$E,4,FALSE)</f>
        <v>11/1/2017</v>
      </c>
      <c r="E840" t="str">
        <f>VLOOKUP($A840,'Formatted Plaintext'!$A:$E,5,FALSE)</f>
        <v>SNBrk</v>
      </c>
      <c r="F840">
        <v>1354</v>
      </c>
      <c r="G840">
        <v>106</v>
      </c>
      <c r="H840">
        <v>1148</v>
      </c>
      <c r="I840">
        <v>2608</v>
      </c>
    </row>
    <row r="841" spans="1:9" x14ac:dyDescent="0.2">
      <c r="A841" s="6" t="s">
        <v>1002</v>
      </c>
      <c r="B841">
        <f>VLOOKUP($A841,'Formatted Plaintext'!$A:$E,2,FALSE)</f>
        <v>31</v>
      </c>
      <c r="C841" t="str">
        <f>VLOOKUP($A841,'Formatted Plaintext'!$A:$E,3,FALSE)</f>
        <v>Newmarket SAU Office</v>
      </c>
      <c r="D841" t="str">
        <f>VLOOKUP($A841,'Formatted Plaintext'!$A:$E,4,FALSE)</f>
        <v>12/1/2017</v>
      </c>
      <c r="E841" t="str">
        <f>VLOOKUP($A841,'Formatted Plaintext'!$A:$E,5,FALSE)</f>
        <v>LUN</v>
      </c>
      <c r="F841">
        <v>1890</v>
      </c>
      <c r="G841">
        <v>273</v>
      </c>
      <c r="H841">
        <v>3840</v>
      </c>
      <c r="I841">
        <v>6003</v>
      </c>
    </row>
    <row r="842" spans="1:9" x14ac:dyDescent="0.2">
      <c r="A842" s="6" t="s">
        <v>1003</v>
      </c>
      <c r="B842">
        <f>VLOOKUP($A842,'Formatted Plaintext'!$A:$E,2,FALSE)</f>
        <v>31</v>
      </c>
      <c r="C842" t="str">
        <f>VLOOKUP($A842,'Formatted Plaintext'!$A:$E,3,FALSE)</f>
        <v>Newmarket SAU Office</v>
      </c>
      <c r="D842" t="str">
        <f>VLOOKUP($A842,'Formatted Plaintext'!$A:$E,4,FALSE)</f>
        <v>12/1/2017</v>
      </c>
      <c r="E842" t="str">
        <f>VLOOKUP($A842,'Formatted Plaintext'!$A:$E,5,FALSE)</f>
        <v>SNBrk</v>
      </c>
      <c r="F842">
        <v>1241</v>
      </c>
      <c r="G842">
        <v>75</v>
      </c>
      <c r="H842">
        <v>1020</v>
      </c>
      <c r="I842">
        <v>2336</v>
      </c>
    </row>
    <row r="843" spans="1:9" x14ac:dyDescent="0.2">
      <c r="A843" s="6" t="s">
        <v>1004</v>
      </c>
      <c r="B843">
        <f>VLOOKUP($A843,'Formatted Plaintext'!$A:$E,2,FALSE)</f>
        <v>3</v>
      </c>
      <c r="C843" t="str">
        <f>VLOOKUP($A843,'Formatted Plaintext'!$A:$E,3,FALSE)</f>
        <v>Berlin SAU Office</v>
      </c>
      <c r="D843" t="str">
        <f>VLOOKUP($A843,'Formatted Plaintext'!$A:$E,4,FALSE)</f>
        <v>12/1/2017</v>
      </c>
      <c r="E843" t="str">
        <f>VLOOKUP($A843,'Formatted Plaintext'!$A:$E,5,FALSE)</f>
        <v>SNBrk</v>
      </c>
      <c r="F843">
        <v>2991</v>
      </c>
      <c r="G843">
        <v>233</v>
      </c>
      <c r="H843">
        <v>551</v>
      </c>
      <c r="I843">
        <v>3775</v>
      </c>
    </row>
    <row r="844" spans="1:9" x14ac:dyDescent="0.2">
      <c r="A844" s="6" t="s">
        <v>1005</v>
      </c>
      <c r="B844">
        <f>VLOOKUP($A844,'Formatted Plaintext'!$A:$E,2,FALSE)</f>
        <v>3</v>
      </c>
      <c r="C844" t="str">
        <f>VLOOKUP($A844,'Formatted Plaintext'!$A:$E,3,FALSE)</f>
        <v>Berlin SAU Office</v>
      </c>
      <c r="D844" t="str">
        <f>VLOOKUP($A844,'Formatted Plaintext'!$A:$E,4,FALSE)</f>
        <v>12/1/2017</v>
      </c>
      <c r="E844" t="str">
        <f>VLOOKUP($A844,'Formatted Plaintext'!$A:$E,5,FALSE)</f>
        <v>SNLun</v>
      </c>
      <c r="F844">
        <v>6458</v>
      </c>
      <c r="G844">
        <v>571</v>
      </c>
      <c r="H844">
        <v>3663</v>
      </c>
      <c r="I844">
        <v>10692</v>
      </c>
    </row>
    <row r="845" spans="1:9" x14ac:dyDescent="0.2">
      <c r="A845" s="6" t="s">
        <v>1006</v>
      </c>
      <c r="B845">
        <f>VLOOKUP($A845,'Formatted Plaintext'!$A:$E,2,FALSE)</f>
        <v>3</v>
      </c>
      <c r="C845" t="str">
        <f>VLOOKUP($A845,'Formatted Plaintext'!$A:$E,3,FALSE)</f>
        <v>Berlin SAU Office</v>
      </c>
      <c r="D845" t="str">
        <f>VLOOKUP($A845,'Formatted Plaintext'!$A:$E,4,FALSE)</f>
        <v>12/1/2017</v>
      </c>
      <c r="E845" t="str">
        <f>VLOOKUP($A845,'Formatted Plaintext'!$A:$E,5,FALSE)</f>
        <v>SP2</v>
      </c>
      <c r="F845">
        <v>868</v>
      </c>
      <c r="G845">
        <v>102</v>
      </c>
      <c r="H845">
        <v>0</v>
      </c>
      <c r="I845">
        <v>970</v>
      </c>
    </row>
    <row r="846" spans="1:9" x14ac:dyDescent="0.2">
      <c r="A846" s="6" t="s">
        <v>1007</v>
      </c>
      <c r="B846">
        <f>VLOOKUP($A846,'Formatted Plaintext'!$A:$E,2,FALSE)</f>
        <v>3</v>
      </c>
      <c r="C846" t="str">
        <f>VLOOKUP($A846,'Formatted Plaintext'!$A:$E,3,FALSE)</f>
        <v>Berlin SAU Office</v>
      </c>
      <c r="D846" t="str">
        <f>VLOOKUP($A846,'Formatted Plaintext'!$A:$E,4,FALSE)</f>
        <v>12/1/2017</v>
      </c>
      <c r="E846" t="str">
        <f>VLOOKUP($A846,'Formatted Plaintext'!$A:$E,5,FALSE)</f>
        <v>SUP</v>
      </c>
      <c r="F846">
        <v>372</v>
      </c>
      <c r="G846">
        <v>0</v>
      </c>
      <c r="H846">
        <v>0</v>
      </c>
      <c r="I846">
        <v>372</v>
      </c>
    </row>
    <row r="847" spans="1:9" x14ac:dyDescent="0.2">
      <c r="A847" s="6" t="s">
        <v>1008</v>
      </c>
      <c r="B847">
        <f>VLOOKUP($A847,'Formatted Plaintext'!$A:$E,2,FALSE)</f>
        <v>31</v>
      </c>
      <c r="C847" t="str">
        <f>VLOOKUP($A847,'Formatted Plaintext'!$A:$E,3,FALSE)</f>
        <v>Newmarket SAU Office</v>
      </c>
      <c r="D847" t="str">
        <f>VLOOKUP($A847,'Formatted Plaintext'!$A:$E,4,FALSE)</f>
        <v>2/1/2018</v>
      </c>
      <c r="E847" t="str">
        <f>VLOOKUP($A847,'Formatted Plaintext'!$A:$E,5,FALSE)</f>
        <v>LUN</v>
      </c>
      <c r="F847">
        <v>1945</v>
      </c>
      <c r="G847">
        <v>274</v>
      </c>
      <c r="H847">
        <v>4034</v>
      </c>
      <c r="I847">
        <v>6253</v>
      </c>
    </row>
    <row r="848" spans="1:9" x14ac:dyDescent="0.2">
      <c r="A848" s="6" t="s">
        <v>1009</v>
      </c>
      <c r="B848">
        <f>VLOOKUP($A848,'Formatted Plaintext'!$A:$E,2,FALSE)</f>
        <v>31</v>
      </c>
      <c r="C848" t="str">
        <f>VLOOKUP($A848,'Formatted Plaintext'!$A:$E,3,FALSE)</f>
        <v>Newmarket SAU Office</v>
      </c>
      <c r="D848" t="str">
        <f>VLOOKUP($A848,'Formatted Plaintext'!$A:$E,4,FALSE)</f>
        <v>2/1/2018</v>
      </c>
      <c r="E848" t="str">
        <f>VLOOKUP($A848,'Formatted Plaintext'!$A:$E,5,FALSE)</f>
        <v>SNBrk</v>
      </c>
      <c r="F848">
        <v>1372</v>
      </c>
      <c r="G848">
        <v>83</v>
      </c>
      <c r="H848">
        <v>1041</v>
      </c>
      <c r="I848">
        <v>2496</v>
      </c>
    </row>
    <row r="849" spans="1:9" x14ac:dyDescent="0.2">
      <c r="A849" s="6" t="s">
        <v>1010</v>
      </c>
      <c r="B849">
        <f>VLOOKUP($A849,'Formatted Plaintext'!$A:$E,2,FALSE)</f>
        <v>31</v>
      </c>
      <c r="C849" t="str">
        <f>VLOOKUP($A849,'Formatted Plaintext'!$A:$E,3,FALSE)</f>
        <v>Newmarket SAU Office</v>
      </c>
      <c r="D849" t="str">
        <f>VLOOKUP($A849,'Formatted Plaintext'!$A:$E,4,FALSE)</f>
        <v>3/1/2018</v>
      </c>
      <c r="E849" t="str">
        <f>VLOOKUP($A849,'Formatted Plaintext'!$A:$E,5,FALSE)</f>
        <v>LUN</v>
      </c>
      <c r="F849">
        <v>2027</v>
      </c>
      <c r="G849">
        <v>284</v>
      </c>
      <c r="H849">
        <v>4216</v>
      </c>
      <c r="I849">
        <v>6527</v>
      </c>
    </row>
    <row r="850" spans="1:9" x14ac:dyDescent="0.2">
      <c r="A850" s="6" t="s">
        <v>1011</v>
      </c>
      <c r="B850">
        <f>VLOOKUP($A850,'Formatted Plaintext'!$A:$E,2,FALSE)</f>
        <v>31</v>
      </c>
      <c r="C850" t="str">
        <f>VLOOKUP($A850,'Formatted Plaintext'!$A:$E,3,FALSE)</f>
        <v>Newmarket SAU Office</v>
      </c>
      <c r="D850" t="str">
        <f>VLOOKUP($A850,'Formatted Plaintext'!$A:$E,4,FALSE)</f>
        <v>3/1/2018</v>
      </c>
      <c r="E850" t="str">
        <f>VLOOKUP($A850,'Formatted Plaintext'!$A:$E,5,FALSE)</f>
        <v>SNBrk</v>
      </c>
      <c r="F850">
        <v>1474</v>
      </c>
      <c r="G850">
        <v>70</v>
      </c>
      <c r="H850">
        <v>995</v>
      </c>
      <c r="I850">
        <v>2539</v>
      </c>
    </row>
    <row r="851" spans="1:9" x14ac:dyDescent="0.2">
      <c r="A851" s="6" t="s">
        <v>1012</v>
      </c>
      <c r="B851">
        <f>VLOOKUP($A851,'Formatted Plaintext'!$A:$E,2,FALSE)</f>
        <v>31</v>
      </c>
      <c r="C851" t="str">
        <f>VLOOKUP($A851,'Formatted Plaintext'!$A:$E,3,FALSE)</f>
        <v>Newmarket SAU Office</v>
      </c>
      <c r="D851" t="str">
        <f>VLOOKUP($A851,'Formatted Plaintext'!$A:$E,4,FALSE)</f>
        <v>4/1/2018</v>
      </c>
      <c r="E851" t="str">
        <f>VLOOKUP($A851,'Formatted Plaintext'!$A:$E,5,FALSE)</f>
        <v>LUN</v>
      </c>
      <c r="F851">
        <v>1920</v>
      </c>
      <c r="G851">
        <v>271</v>
      </c>
      <c r="H851">
        <v>3834</v>
      </c>
      <c r="I851">
        <v>6025</v>
      </c>
    </row>
    <row r="852" spans="1:9" x14ac:dyDescent="0.2">
      <c r="A852" s="6" t="s">
        <v>1013</v>
      </c>
      <c r="B852">
        <f>VLOOKUP($A852,'Formatted Plaintext'!$A:$E,2,FALSE)</f>
        <v>31</v>
      </c>
      <c r="C852" t="str">
        <f>VLOOKUP($A852,'Formatted Plaintext'!$A:$E,3,FALSE)</f>
        <v>Newmarket SAU Office</v>
      </c>
      <c r="D852" t="str">
        <f>VLOOKUP($A852,'Formatted Plaintext'!$A:$E,4,FALSE)</f>
        <v>4/1/2018</v>
      </c>
      <c r="E852" t="str">
        <f>VLOOKUP($A852,'Formatted Plaintext'!$A:$E,5,FALSE)</f>
        <v>SNBrk</v>
      </c>
      <c r="F852">
        <v>1599</v>
      </c>
      <c r="G852">
        <v>92</v>
      </c>
      <c r="H852">
        <v>1062</v>
      </c>
      <c r="I852">
        <v>2753</v>
      </c>
    </row>
    <row r="853" spans="1:9" x14ac:dyDescent="0.2">
      <c r="A853" s="6" t="s">
        <v>1014</v>
      </c>
      <c r="B853">
        <f>VLOOKUP($A853,'Formatted Plaintext'!$A:$E,2,FALSE)</f>
        <v>31</v>
      </c>
      <c r="C853" t="str">
        <f>VLOOKUP($A853,'Formatted Plaintext'!$A:$E,3,FALSE)</f>
        <v>Newmarket SAU Office</v>
      </c>
      <c r="D853" t="str">
        <f>VLOOKUP($A853,'Formatted Plaintext'!$A:$E,4,FALSE)</f>
        <v>5/1/2018</v>
      </c>
      <c r="E853" t="str">
        <f>VLOOKUP($A853,'Formatted Plaintext'!$A:$E,5,FALSE)</f>
        <v>LUN</v>
      </c>
      <c r="F853">
        <v>2530</v>
      </c>
      <c r="G853">
        <v>380</v>
      </c>
      <c r="H853">
        <v>5120</v>
      </c>
      <c r="I853">
        <v>8030</v>
      </c>
    </row>
    <row r="854" spans="1:9" x14ac:dyDescent="0.2">
      <c r="A854" s="6" t="s">
        <v>1015</v>
      </c>
      <c r="B854">
        <f>VLOOKUP($A854,'Formatted Plaintext'!$A:$E,2,FALSE)</f>
        <v>31</v>
      </c>
      <c r="C854" t="str">
        <f>VLOOKUP($A854,'Formatted Plaintext'!$A:$E,3,FALSE)</f>
        <v>Newmarket SAU Office</v>
      </c>
      <c r="D854" t="str">
        <f>VLOOKUP($A854,'Formatted Plaintext'!$A:$E,4,FALSE)</f>
        <v>5/1/2018</v>
      </c>
      <c r="E854" t="str">
        <f>VLOOKUP($A854,'Formatted Plaintext'!$A:$E,5,FALSE)</f>
        <v>SNBrk</v>
      </c>
      <c r="F854">
        <v>2281</v>
      </c>
      <c r="G854">
        <v>99</v>
      </c>
      <c r="H854">
        <v>1498</v>
      </c>
      <c r="I854">
        <v>3878</v>
      </c>
    </row>
    <row r="855" spans="1:9" x14ac:dyDescent="0.2">
      <c r="A855" s="6" t="s">
        <v>1016</v>
      </c>
      <c r="B855">
        <f>VLOOKUP($A855,'Formatted Plaintext'!$A:$E,2,FALSE)</f>
        <v>31</v>
      </c>
      <c r="C855" t="str">
        <f>VLOOKUP($A855,'Formatted Plaintext'!$A:$E,3,FALSE)</f>
        <v>Newmarket SAU Office</v>
      </c>
      <c r="D855" t="str">
        <f>VLOOKUP($A855,'Formatted Plaintext'!$A:$E,4,FALSE)</f>
        <v>6/1/2018</v>
      </c>
      <c r="E855" t="str">
        <f>VLOOKUP($A855,'Formatted Plaintext'!$A:$E,5,FALSE)</f>
        <v>LUN</v>
      </c>
      <c r="F855">
        <v>1474</v>
      </c>
      <c r="G855">
        <v>242</v>
      </c>
      <c r="H855">
        <v>2915</v>
      </c>
      <c r="I855">
        <v>4631</v>
      </c>
    </row>
    <row r="856" spans="1:9" x14ac:dyDescent="0.2">
      <c r="A856" s="6" t="s">
        <v>1017</v>
      </c>
      <c r="B856">
        <f>VLOOKUP($A856,'Formatted Plaintext'!$A:$E,2,FALSE)</f>
        <v>31</v>
      </c>
      <c r="C856" t="str">
        <f>VLOOKUP($A856,'Formatted Plaintext'!$A:$E,3,FALSE)</f>
        <v>Newmarket SAU Office</v>
      </c>
      <c r="D856" t="str">
        <f>VLOOKUP($A856,'Formatted Plaintext'!$A:$E,4,FALSE)</f>
        <v>6/1/2018</v>
      </c>
      <c r="E856" t="str">
        <f>VLOOKUP($A856,'Formatted Plaintext'!$A:$E,5,FALSE)</f>
        <v>SNBrk</v>
      </c>
      <c r="F856">
        <v>1263</v>
      </c>
      <c r="G856">
        <v>54</v>
      </c>
      <c r="H856">
        <v>871</v>
      </c>
      <c r="I856">
        <v>2188</v>
      </c>
    </row>
    <row r="857" spans="1:9" x14ac:dyDescent="0.2">
      <c r="A857" s="6" t="s">
        <v>1018</v>
      </c>
      <c r="B857">
        <f>VLOOKUP($A857,'Formatted Plaintext'!$A:$E,2,FALSE)</f>
        <v>31</v>
      </c>
      <c r="C857" t="str">
        <f>VLOOKUP($A857,'Formatted Plaintext'!$A:$E,3,FALSE)</f>
        <v>Newmarket SAU Office</v>
      </c>
      <c r="D857" t="str">
        <f>VLOOKUP($A857,'Formatted Plaintext'!$A:$E,4,FALSE)</f>
        <v>8/1/2017</v>
      </c>
      <c r="E857" t="str">
        <f>VLOOKUP($A857,'Formatted Plaintext'!$A:$E,5,FALSE)</f>
        <v>LUN</v>
      </c>
      <c r="F857">
        <v>450</v>
      </c>
      <c r="G857">
        <v>65</v>
      </c>
      <c r="H857">
        <v>780</v>
      </c>
      <c r="I857">
        <v>1295</v>
      </c>
    </row>
    <row r="858" spans="1:9" x14ac:dyDescent="0.2">
      <c r="A858" s="6" t="s">
        <v>1019</v>
      </c>
      <c r="B858">
        <f>VLOOKUP($A858,'Formatted Plaintext'!$A:$E,2,FALSE)</f>
        <v>31</v>
      </c>
      <c r="C858" t="str">
        <f>VLOOKUP($A858,'Formatted Plaintext'!$A:$E,3,FALSE)</f>
        <v>Newmarket SAU Office</v>
      </c>
      <c r="D858" t="str">
        <f>VLOOKUP($A858,'Formatted Plaintext'!$A:$E,4,FALSE)</f>
        <v>8/1/2017</v>
      </c>
      <c r="E858" t="str">
        <f>VLOOKUP($A858,'Formatted Plaintext'!$A:$E,5,FALSE)</f>
        <v>SNBrk</v>
      </c>
      <c r="F858">
        <v>189</v>
      </c>
      <c r="G858">
        <v>18</v>
      </c>
      <c r="H858">
        <v>135</v>
      </c>
      <c r="I858">
        <v>342</v>
      </c>
    </row>
    <row r="859" spans="1:9" x14ac:dyDescent="0.2">
      <c r="A859" s="6" t="s">
        <v>1020</v>
      </c>
      <c r="B859">
        <f>VLOOKUP($A859,'Formatted Plaintext'!$A:$E,2,FALSE)</f>
        <v>31</v>
      </c>
      <c r="C859" t="str">
        <f>VLOOKUP($A859,'Formatted Plaintext'!$A:$E,3,FALSE)</f>
        <v>Newmarket SAU Office</v>
      </c>
      <c r="D859" t="str">
        <f>VLOOKUP($A859,'Formatted Plaintext'!$A:$E,4,FALSE)</f>
        <v>9/1/2017</v>
      </c>
      <c r="E859" t="str">
        <f>VLOOKUP($A859,'Formatted Plaintext'!$A:$E,5,FALSE)</f>
        <v>LUN</v>
      </c>
      <c r="F859">
        <v>2352</v>
      </c>
      <c r="G859">
        <v>297</v>
      </c>
      <c r="H859">
        <v>4032</v>
      </c>
      <c r="I859">
        <v>6681</v>
      </c>
    </row>
    <row r="860" spans="1:9" x14ac:dyDescent="0.2">
      <c r="A860" s="6" t="s">
        <v>1021</v>
      </c>
      <c r="B860">
        <f>VLOOKUP($A860,'Formatted Plaintext'!$A:$E,2,FALSE)</f>
        <v>31</v>
      </c>
      <c r="C860" t="str">
        <f>VLOOKUP($A860,'Formatted Plaintext'!$A:$E,3,FALSE)</f>
        <v>Newmarket SAU Office</v>
      </c>
      <c r="D860" t="str">
        <f>VLOOKUP($A860,'Formatted Plaintext'!$A:$E,4,FALSE)</f>
        <v>9/1/2017</v>
      </c>
      <c r="E860" t="str">
        <f>VLOOKUP($A860,'Formatted Plaintext'!$A:$E,5,FALSE)</f>
        <v>SNBrk</v>
      </c>
      <c r="F860">
        <v>1514</v>
      </c>
      <c r="G860">
        <v>86</v>
      </c>
      <c r="H860">
        <v>945</v>
      </c>
      <c r="I860">
        <v>2545</v>
      </c>
    </row>
    <row r="861" spans="1:9" x14ac:dyDescent="0.2">
      <c r="A861" s="6" t="s">
        <v>1022</v>
      </c>
      <c r="B861">
        <f>VLOOKUP($A861,'Formatted Plaintext'!$A:$E,2,FALSE)</f>
        <v>3</v>
      </c>
      <c r="C861" t="str">
        <f>VLOOKUP($A861,'Formatted Plaintext'!$A:$E,3,FALSE)</f>
        <v>Berlin SAU Office</v>
      </c>
      <c r="D861" t="str">
        <f>VLOOKUP($A861,'Formatted Plaintext'!$A:$E,4,FALSE)</f>
        <v>2/1/2018</v>
      </c>
      <c r="E861" t="str">
        <f>VLOOKUP($A861,'Formatted Plaintext'!$A:$E,5,FALSE)</f>
        <v>SNBrk</v>
      </c>
      <c r="F861">
        <v>3566</v>
      </c>
      <c r="G861">
        <v>206</v>
      </c>
      <c r="H861">
        <v>629</v>
      </c>
      <c r="I861">
        <v>4401</v>
      </c>
    </row>
    <row r="862" spans="1:9" x14ac:dyDescent="0.2">
      <c r="A862" s="6" t="s">
        <v>1023</v>
      </c>
      <c r="B862">
        <f>VLOOKUP($A862,'Formatted Plaintext'!$A:$E,2,FALSE)</f>
        <v>3</v>
      </c>
      <c r="C862" t="str">
        <f>VLOOKUP($A862,'Formatted Plaintext'!$A:$E,3,FALSE)</f>
        <v>Berlin SAU Office</v>
      </c>
      <c r="D862" t="str">
        <f>VLOOKUP($A862,'Formatted Plaintext'!$A:$E,4,FALSE)</f>
        <v>2/1/2018</v>
      </c>
      <c r="E862" t="str">
        <f>VLOOKUP($A862,'Formatted Plaintext'!$A:$E,5,FALSE)</f>
        <v>SNLun</v>
      </c>
      <c r="F862">
        <v>7027</v>
      </c>
      <c r="G862">
        <v>559</v>
      </c>
      <c r="H862">
        <v>3837</v>
      </c>
      <c r="I862">
        <v>11423</v>
      </c>
    </row>
    <row r="863" spans="1:9" x14ac:dyDescent="0.2">
      <c r="A863" s="6" t="s">
        <v>1024</v>
      </c>
      <c r="B863">
        <f>VLOOKUP($A863,'Formatted Plaintext'!$A:$E,2,FALSE)</f>
        <v>3</v>
      </c>
      <c r="C863" t="str">
        <f>VLOOKUP($A863,'Formatted Plaintext'!$A:$E,3,FALSE)</f>
        <v>Berlin SAU Office</v>
      </c>
      <c r="D863" t="str">
        <f>VLOOKUP($A863,'Formatted Plaintext'!$A:$E,4,FALSE)</f>
        <v>2/1/2018</v>
      </c>
      <c r="E863" t="str">
        <f>VLOOKUP($A863,'Formatted Plaintext'!$A:$E,5,FALSE)</f>
        <v>SP2</v>
      </c>
      <c r="F863">
        <v>1043</v>
      </c>
      <c r="G863">
        <v>0</v>
      </c>
      <c r="H863">
        <v>0</v>
      </c>
      <c r="I863">
        <v>1043</v>
      </c>
    </row>
    <row r="864" spans="1:9" x14ac:dyDescent="0.2">
      <c r="A864" s="6" t="s">
        <v>1025</v>
      </c>
      <c r="B864">
        <f>VLOOKUP($A864,'Formatted Plaintext'!$A:$E,2,FALSE)</f>
        <v>3</v>
      </c>
      <c r="C864" t="str">
        <f>VLOOKUP($A864,'Formatted Plaintext'!$A:$E,3,FALSE)</f>
        <v>Berlin SAU Office</v>
      </c>
      <c r="D864" t="str">
        <f>VLOOKUP($A864,'Formatted Plaintext'!$A:$E,4,FALSE)</f>
        <v>2/1/2018</v>
      </c>
      <c r="E864" t="str">
        <f>VLOOKUP($A864,'Formatted Plaintext'!$A:$E,5,FALSE)</f>
        <v>SUP</v>
      </c>
      <c r="F864">
        <v>498</v>
      </c>
      <c r="G864">
        <v>0</v>
      </c>
      <c r="H864">
        <v>0</v>
      </c>
      <c r="I864">
        <v>498</v>
      </c>
    </row>
    <row r="865" spans="1:9" x14ac:dyDescent="0.2">
      <c r="A865" s="6" t="s">
        <v>1026</v>
      </c>
      <c r="B865">
        <f>VLOOKUP($A865,'Formatted Plaintext'!$A:$E,2,FALSE)</f>
        <v>32</v>
      </c>
      <c r="C865" t="str">
        <f>VLOOKUP($A865,'Formatted Plaintext'!$A:$E,3,FALSE)</f>
        <v>Plainfield SAU Office</v>
      </c>
      <c r="D865" t="str">
        <f>VLOOKUP($A865,'Formatted Plaintext'!$A:$E,4,FALSE)</f>
        <v>1/1/2018</v>
      </c>
      <c r="E865" t="str">
        <f>VLOOKUP($A865,'Formatted Plaintext'!$A:$E,5,FALSE)</f>
        <v>LUN</v>
      </c>
      <c r="F865">
        <v>121</v>
      </c>
      <c r="G865">
        <v>17</v>
      </c>
      <c r="H865">
        <v>806</v>
      </c>
      <c r="I865">
        <v>944</v>
      </c>
    </row>
    <row r="866" spans="1:9" x14ac:dyDescent="0.2">
      <c r="A866" s="6" t="s">
        <v>1027</v>
      </c>
      <c r="B866">
        <f>VLOOKUP($A866,'Formatted Plaintext'!$A:$E,2,FALSE)</f>
        <v>32</v>
      </c>
      <c r="C866" t="str">
        <f>VLOOKUP($A866,'Formatted Plaintext'!$A:$E,3,FALSE)</f>
        <v>Plainfield SAU Office</v>
      </c>
      <c r="D866" t="str">
        <f>VLOOKUP($A866,'Formatted Plaintext'!$A:$E,4,FALSE)</f>
        <v>10/1/2017</v>
      </c>
      <c r="E866" t="str">
        <f>VLOOKUP($A866,'Formatted Plaintext'!$A:$E,5,FALSE)</f>
        <v>LUN</v>
      </c>
      <c r="F866">
        <v>147</v>
      </c>
      <c r="G866">
        <v>18</v>
      </c>
      <c r="H866">
        <v>826</v>
      </c>
      <c r="I866">
        <v>991</v>
      </c>
    </row>
    <row r="867" spans="1:9" x14ac:dyDescent="0.2">
      <c r="A867" s="6" t="s">
        <v>1028</v>
      </c>
      <c r="B867">
        <f>VLOOKUP($A867,'Formatted Plaintext'!$A:$E,2,FALSE)</f>
        <v>32</v>
      </c>
      <c r="C867" t="str">
        <f>VLOOKUP($A867,'Formatted Plaintext'!$A:$E,3,FALSE)</f>
        <v>Plainfield SAU Office</v>
      </c>
      <c r="D867" t="str">
        <f>VLOOKUP($A867,'Formatted Plaintext'!$A:$E,4,FALSE)</f>
        <v>11/1/2017</v>
      </c>
      <c r="E867" t="str">
        <f>VLOOKUP($A867,'Formatted Plaintext'!$A:$E,5,FALSE)</f>
        <v>LUN</v>
      </c>
      <c r="F867">
        <v>134</v>
      </c>
      <c r="G867">
        <v>14</v>
      </c>
      <c r="H867">
        <v>854</v>
      </c>
      <c r="I867">
        <v>1002</v>
      </c>
    </row>
    <row r="868" spans="1:9" x14ac:dyDescent="0.2">
      <c r="A868" s="6" t="s">
        <v>1029</v>
      </c>
      <c r="B868">
        <f>VLOOKUP($A868,'Formatted Plaintext'!$A:$E,2,FALSE)</f>
        <v>32</v>
      </c>
      <c r="C868" t="str">
        <f>VLOOKUP($A868,'Formatted Plaintext'!$A:$E,3,FALSE)</f>
        <v>Plainfield SAU Office</v>
      </c>
      <c r="D868" t="str">
        <f>VLOOKUP($A868,'Formatted Plaintext'!$A:$E,4,FALSE)</f>
        <v>12/1/2017</v>
      </c>
      <c r="E868" t="str">
        <f>VLOOKUP($A868,'Formatted Plaintext'!$A:$E,5,FALSE)</f>
        <v>LUN</v>
      </c>
      <c r="F868">
        <v>95</v>
      </c>
      <c r="G868">
        <v>9</v>
      </c>
      <c r="H868">
        <v>611</v>
      </c>
      <c r="I868">
        <v>715</v>
      </c>
    </row>
    <row r="869" spans="1:9" x14ac:dyDescent="0.2">
      <c r="A869" s="6" t="s">
        <v>1030</v>
      </c>
      <c r="B869">
        <f>VLOOKUP($A869,'Formatted Plaintext'!$A:$E,2,FALSE)</f>
        <v>32</v>
      </c>
      <c r="C869" t="str">
        <f>VLOOKUP($A869,'Formatted Plaintext'!$A:$E,3,FALSE)</f>
        <v>Plainfield SAU Office</v>
      </c>
      <c r="D869" t="str">
        <f>VLOOKUP($A869,'Formatted Plaintext'!$A:$E,4,FALSE)</f>
        <v>2/1/2018</v>
      </c>
      <c r="E869" t="str">
        <f>VLOOKUP($A869,'Formatted Plaintext'!$A:$E,5,FALSE)</f>
        <v>LUN</v>
      </c>
      <c r="F869">
        <v>89</v>
      </c>
      <c r="G869">
        <v>6</v>
      </c>
      <c r="H869">
        <v>555</v>
      </c>
      <c r="I869">
        <v>650</v>
      </c>
    </row>
    <row r="870" spans="1:9" x14ac:dyDescent="0.2">
      <c r="A870" s="6" t="s">
        <v>1031</v>
      </c>
      <c r="B870">
        <f>VLOOKUP($A870,'Formatted Plaintext'!$A:$E,2,FALSE)</f>
        <v>32</v>
      </c>
      <c r="C870" t="str">
        <f>VLOOKUP($A870,'Formatted Plaintext'!$A:$E,3,FALSE)</f>
        <v>Plainfield SAU Office</v>
      </c>
      <c r="D870" t="str">
        <f>VLOOKUP($A870,'Formatted Plaintext'!$A:$E,4,FALSE)</f>
        <v>3/1/2018</v>
      </c>
      <c r="E870" t="str">
        <f>VLOOKUP($A870,'Formatted Plaintext'!$A:$E,5,FALSE)</f>
        <v>LUN</v>
      </c>
      <c r="F870">
        <v>174</v>
      </c>
      <c r="G870">
        <v>0</v>
      </c>
      <c r="H870">
        <v>919</v>
      </c>
      <c r="I870">
        <v>1093</v>
      </c>
    </row>
    <row r="871" spans="1:9" x14ac:dyDescent="0.2">
      <c r="A871" s="6" t="s">
        <v>1032</v>
      </c>
      <c r="B871">
        <f>VLOOKUP($A871,'Formatted Plaintext'!$A:$E,2,FALSE)</f>
        <v>32</v>
      </c>
      <c r="C871" t="str">
        <f>VLOOKUP($A871,'Formatted Plaintext'!$A:$E,3,FALSE)</f>
        <v>Plainfield SAU Office</v>
      </c>
      <c r="D871" t="str">
        <f>VLOOKUP($A871,'Formatted Plaintext'!$A:$E,4,FALSE)</f>
        <v>4/1/2018</v>
      </c>
      <c r="E871" t="str">
        <f>VLOOKUP($A871,'Formatted Plaintext'!$A:$E,5,FALSE)</f>
        <v>LUN</v>
      </c>
      <c r="F871">
        <v>142</v>
      </c>
      <c r="G871">
        <v>0</v>
      </c>
      <c r="H871">
        <v>670</v>
      </c>
      <c r="I871">
        <v>812</v>
      </c>
    </row>
    <row r="872" spans="1:9" x14ac:dyDescent="0.2">
      <c r="A872" s="6" t="s">
        <v>1033</v>
      </c>
      <c r="B872">
        <f>VLOOKUP($A872,'Formatted Plaintext'!$A:$E,2,FALSE)</f>
        <v>32</v>
      </c>
      <c r="C872" t="str">
        <f>VLOOKUP($A872,'Formatted Plaintext'!$A:$E,3,FALSE)</f>
        <v>Plainfield SAU Office</v>
      </c>
      <c r="D872" t="str">
        <f>VLOOKUP($A872,'Formatted Plaintext'!$A:$E,4,FALSE)</f>
        <v>5/1/2018</v>
      </c>
      <c r="E872" t="str">
        <f>VLOOKUP($A872,'Formatted Plaintext'!$A:$E,5,FALSE)</f>
        <v>LUN</v>
      </c>
      <c r="F872">
        <v>163</v>
      </c>
      <c r="G872">
        <v>0</v>
      </c>
      <c r="H872">
        <v>909</v>
      </c>
      <c r="I872">
        <v>1072</v>
      </c>
    </row>
    <row r="873" spans="1:9" x14ac:dyDescent="0.2">
      <c r="A873" s="6" t="s">
        <v>1034</v>
      </c>
      <c r="B873">
        <f>VLOOKUP($A873,'Formatted Plaintext'!$A:$E,2,FALSE)</f>
        <v>32</v>
      </c>
      <c r="C873" t="str">
        <f>VLOOKUP($A873,'Formatted Plaintext'!$A:$E,3,FALSE)</f>
        <v>Plainfield SAU Office</v>
      </c>
      <c r="D873" t="str">
        <f>VLOOKUP($A873,'Formatted Plaintext'!$A:$E,4,FALSE)</f>
        <v>6/1/2018</v>
      </c>
      <c r="E873" t="str">
        <f>VLOOKUP($A873,'Formatted Plaintext'!$A:$E,5,FALSE)</f>
        <v>LUN</v>
      </c>
      <c r="F873">
        <v>103</v>
      </c>
      <c r="G873">
        <v>0</v>
      </c>
      <c r="H873">
        <v>688</v>
      </c>
      <c r="I873">
        <v>791</v>
      </c>
    </row>
    <row r="874" spans="1:9" x14ac:dyDescent="0.2">
      <c r="A874" s="6" t="s">
        <v>1035</v>
      </c>
      <c r="B874">
        <f>VLOOKUP($A874,'Formatted Plaintext'!$A:$E,2,FALSE)</f>
        <v>32</v>
      </c>
      <c r="C874" t="str">
        <f>VLOOKUP($A874,'Formatted Plaintext'!$A:$E,3,FALSE)</f>
        <v>Plainfield SAU Office</v>
      </c>
      <c r="D874" t="str">
        <f>VLOOKUP($A874,'Formatted Plaintext'!$A:$E,4,FALSE)</f>
        <v>8/1/2017</v>
      </c>
      <c r="E874" t="str">
        <f>VLOOKUP($A874,'Formatted Plaintext'!$A:$E,5,FALSE)</f>
        <v>LUN</v>
      </c>
      <c r="F874">
        <v>10</v>
      </c>
      <c r="G874">
        <v>0</v>
      </c>
      <c r="H874">
        <v>41</v>
      </c>
      <c r="I874">
        <v>51</v>
      </c>
    </row>
    <row r="875" spans="1:9" x14ac:dyDescent="0.2">
      <c r="A875" s="6" t="s">
        <v>1036</v>
      </c>
      <c r="B875">
        <f>VLOOKUP($A875,'Formatted Plaintext'!$A:$E,2,FALSE)</f>
        <v>32</v>
      </c>
      <c r="C875" t="str">
        <f>VLOOKUP($A875,'Formatted Plaintext'!$A:$E,3,FALSE)</f>
        <v>Plainfield SAU Office</v>
      </c>
      <c r="D875" t="str">
        <f>VLOOKUP($A875,'Formatted Plaintext'!$A:$E,4,FALSE)</f>
        <v>9/1/2017</v>
      </c>
      <c r="E875" t="str">
        <f>VLOOKUP($A875,'Formatted Plaintext'!$A:$E,5,FALSE)</f>
        <v>LUN</v>
      </c>
      <c r="F875">
        <v>113</v>
      </c>
      <c r="G875">
        <v>21</v>
      </c>
      <c r="H875">
        <v>792</v>
      </c>
      <c r="I875">
        <v>926</v>
      </c>
    </row>
    <row r="876" spans="1:9" x14ac:dyDescent="0.2">
      <c r="A876" s="6" t="s">
        <v>1037</v>
      </c>
      <c r="B876">
        <f>VLOOKUP($A876,'Formatted Plaintext'!$A:$E,2,FALSE)</f>
        <v>3</v>
      </c>
      <c r="C876" t="str">
        <f>VLOOKUP($A876,'Formatted Plaintext'!$A:$E,3,FALSE)</f>
        <v>Berlin SAU Office</v>
      </c>
      <c r="D876" t="str">
        <f>VLOOKUP($A876,'Formatted Plaintext'!$A:$E,4,FALSE)</f>
        <v>3/1/2018</v>
      </c>
      <c r="E876" t="str">
        <f>VLOOKUP($A876,'Formatted Plaintext'!$A:$E,5,FALSE)</f>
        <v>SNBrk</v>
      </c>
      <c r="F876">
        <v>3571</v>
      </c>
      <c r="G876">
        <v>209</v>
      </c>
      <c r="H876">
        <v>690</v>
      </c>
      <c r="I876">
        <v>4470</v>
      </c>
    </row>
    <row r="877" spans="1:9" x14ac:dyDescent="0.2">
      <c r="A877" s="6" t="s">
        <v>1038</v>
      </c>
      <c r="B877">
        <f>VLOOKUP($A877,'Formatted Plaintext'!$A:$E,2,FALSE)</f>
        <v>3</v>
      </c>
      <c r="C877" t="str">
        <f>VLOOKUP($A877,'Formatted Plaintext'!$A:$E,3,FALSE)</f>
        <v>Berlin SAU Office</v>
      </c>
      <c r="D877" t="str">
        <f>VLOOKUP($A877,'Formatted Plaintext'!$A:$E,4,FALSE)</f>
        <v>3/1/2018</v>
      </c>
      <c r="E877" t="str">
        <f>VLOOKUP($A877,'Formatted Plaintext'!$A:$E,5,FALSE)</f>
        <v>SNLun</v>
      </c>
      <c r="F877">
        <v>7831</v>
      </c>
      <c r="G877">
        <v>598</v>
      </c>
      <c r="H877">
        <v>4368</v>
      </c>
      <c r="I877">
        <v>12797</v>
      </c>
    </row>
    <row r="878" spans="1:9" x14ac:dyDescent="0.2">
      <c r="A878" s="6" t="s">
        <v>1039</v>
      </c>
      <c r="B878">
        <f>VLOOKUP($A878,'Formatted Plaintext'!$A:$E,2,FALSE)</f>
        <v>3</v>
      </c>
      <c r="C878" t="str">
        <f>VLOOKUP($A878,'Formatted Plaintext'!$A:$E,3,FALSE)</f>
        <v>Berlin SAU Office</v>
      </c>
      <c r="D878" t="str">
        <f>VLOOKUP($A878,'Formatted Plaintext'!$A:$E,4,FALSE)</f>
        <v>3/1/2018</v>
      </c>
      <c r="E878" t="str">
        <f>VLOOKUP($A878,'Formatted Plaintext'!$A:$E,5,FALSE)</f>
        <v>SP2</v>
      </c>
      <c r="F878">
        <v>1135</v>
      </c>
      <c r="G878">
        <v>0</v>
      </c>
      <c r="H878">
        <v>0</v>
      </c>
      <c r="I878">
        <v>1135</v>
      </c>
    </row>
    <row r="879" spans="1:9" x14ac:dyDescent="0.2">
      <c r="A879" s="6" t="s">
        <v>1040</v>
      </c>
      <c r="B879">
        <f>VLOOKUP($A879,'Formatted Plaintext'!$A:$E,2,FALSE)</f>
        <v>3</v>
      </c>
      <c r="C879" t="str">
        <f>VLOOKUP($A879,'Formatted Plaintext'!$A:$E,3,FALSE)</f>
        <v>Berlin SAU Office</v>
      </c>
      <c r="D879" t="str">
        <f>VLOOKUP($A879,'Formatted Plaintext'!$A:$E,4,FALSE)</f>
        <v>3/1/2018</v>
      </c>
      <c r="E879" t="str">
        <f>VLOOKUP($A879,'Formatted Plaintext'!$A:$E,5,FALSE)</f>
        <v>SUP</v>
      </c>
      <c r="F879">
        <v>607</v>
      </c>
      <c r="G879">
        <v>0</v>
      </c>
      <c r="H879">
        <v>0</v>
      </c>
      <c r="I879">
        <v>607</v>
      </c>
    </row>
    <row r="880" spans="1:9" x14ac:dyDescent="0.2">
      <c r="A880" s="6" t="s">
        <v>1041</v>
      </c>
      <c r="B880">
        <f>VLOOKUP($A880,'Formatted Plaintext'!$A:$E,2,FALSE)</f>
        <v>33</v>
      </c>
      <c r="C880" t="str">
        <f>VLOOKUP($A880,'Formatted Plaintext'!$A:$E,3,FALSE)</f>
        <v>Raymond SAU Office</v>
      </c>
      <c r="D880" t="str">
        <f>VLOOKUP($A880,'Formatted Plaintext'!$A:$E,4,FALSE)</f>
        <v>1/1/2018</v>
      </c>
      <c r="E880" t="str">
        <f>VLOOKUP($A880,'Formatted Plaintext'!$A:$E,5,FALSE)</f>
        <v>BRK</v>
      </c>
      <c r="F880">
        <v>379</v>
      </c>
      <c r="G880">
        <v>53</v>
      </c>
      <c r="H880">
        <v>190</v>
      </c>
      <c r="I880">
        <v>622</v>
      </c>
    </row>
    <row r="881" spans="1:9" x14ac:dyDescent="0.2">
      <c r="A881" s="6" t="s">
        <v>1042</v>
      </c>
      <c r="B881">
        <f>VLOOKUP($A881,'Formatted Plaintext'!$A:$E,2,FALSE)</f>
        <v>33</v>
      </c>
      <c r="C881" t="str">
        <f>VLOOKUP($A881,'Formatted Plaintext'!$A:$E,3,FALSE)</f>
        <v>Raymond SAU Office</v>
      </c>
      <c r="D881" t="str">
        <f>VLOOKUP($A881,'Formatted Plaintext'!$A:$E,4,FALSE)</f>
        <v>1/1/2018</v>
      </c>
      <c r="E881" t="str">
        <f>VLOOKUP($A881,'Formatted Plaintext'!$A:$E,5,FALSE)</f>
        <v>LUN</v>
      </c>
      <c r="F881">
        <v>3230</v>
      </c>
      <c r="G881">
        <v>840</v>
      </c>
      <c r="H881">
        <v>6118</v>
      </c>
      <c r="I881">
        <v>10188</v>
      </c>
    </row>
    <row r="882" spans="1:9" x14ac:dyDescent="0.2">
      <c r="A882" s="6" t="s">
        <v>1043</v>
      </c>
      <c r="B882">
        <f>VLOOKUP($A882,'Formatted Plaintext'!$A:$E,2,FALSE)</f>
        <v>33</v>
      </c>
      <c r="C882" t="str">
        <f>VLOOKUP($A882,'Formatted Plaintext'!$A:$E,3,FALSE)</f>
        <v>Raymond SAU Office</v>
      </c>
      <c r="D882" t="str">
        <f>VLOOKUP($A882,'Formatted Plaintext'!$A:$E,4,FALSE)</f>
        <v>1/1/2018</v>
      </c>
      <c r="E882" t="str">
        <f>VLOOKUP($A882,'Formatted Plaintext'!$A:$E,5,FALSE)</f>
        <v>MLK</v>
      </c>
      <c r="F882">
        <v>0</v>
      </c>
      <c r="G882">
        <v>0</v>
      </c>
      <c r="H882">
        <v>499</v>
      </c>
      <c r="I882">
        <v>499</v>
      </c>
    </row>
    <row r="883" spans="1:9" x14ac:dyDescent="0.2">
      <c r="A883" s="6" t="s">
        <v>1044</v>
      </c>
      <c r="B883">
        <f>VLOOKUP($A883,'Formatted Plaintext'!$A:$E,2,FALSE)</f>
        <v>33</v>
      </c>
      <c r="C883" t="str">
        <f>VLOOKUP($A883,'Formatted Plaintext'!$A:$E,3,FALSE)</f>
        <v>Raymond SAU Office</v>
      </c>
      <c r="D883" t="str">
        <f>VLOOKUP($A883,'Formatted Plaintext'!$A:$E,4,FALSE)</f>
        <v>1/1/2018</v>
      </c>
      <c r="E883" t="str">
        <f>VLOOKUP($A883,'Formatted Plaintext'!$A:$E,5,FALSE)</f>
        <v>SNBrk</v>
      </c>
      <c r="F883">
        <v>996</v>
      </c>
      <c r="G883">
        <v>183</v>
      </c>
      <c r="H883">
        <v>715</v>
      </c>
      <c r="I883">
        <v>1894</v>
      </c>
    </row>
    <row r="884" spans="1:9" x14ac:dyDescent="0.2">
      <c r="A884" s="6" t="s">
        <v>1045</v>
      </c>
      <c r="B884">
        <f>VLOOKUP($A884,'Formatted Plaintext'!$A:$E,2,FALSE)</f>
        <v>33</v>
      </c>
      <c r="C884" t="str">
        <f>VLOOKUP($A884,'Formatted Plaintext'!$A:$E,3,FALSE)</f>
        <v>Raymond SAU Office</v>
      </c>
      <c r="D884" t="str">
        <f>VLOOKUP($A884,'Formatted Plaintext'!$A:$E,4,FALSE)</f>
        <v>10/1/2017</v>
      </c>
      <c r="E884" t="str">
        <f>VLOOKUP($A884,'Formatted Plaintext'!$A:$E,5,FALSE)</f>
        <v>BRK</v>
      </c>
      <c r="F884">
        <v>431</v>
      </c>
      <c r="G884">
        <v>75</v>
      </c>
      <c r="H884">
        <v>218</v>
      </c>
      <c r="I884">
        <v>724</v>
      </c>
    </row>
    <row r="885" spans="1:9" x14ac:dyDescent="0.2">
      <c r="A885" s="6" t="s">
        <v>1046</v>
      </c>
      <c r="B885">
        <f>VLOOKUP($A885,'Formatted Plaintext'!$A:$E,2,FALSE)</f>
        <v>33</v>
      </c>
      <c r="C885" t="str">
        <f>VLOOKUP($A885,'Formatted Plaintext'!$A:$E,3,FALSE)</f>
        <v>Raymond SAU Office</v>
      </c>
      <c r="D885" t="str">
        <f>VLOOKUP($A885,'Formatted Plaintext'!$A:$E,4,FALSE)</f>
        <v>10/1/2017</v>
      </c>
      <c r="E885" t="str">
        <f>VLOOKUP($A885,'Formatted Plaintext'!$A:$E,5,FALSE)</f>
        <v>LUN</v>
      </c>
      <c r="F885">
        <v>3538</v>
      </c>
      <c r="G885">
        <v>936</v>
      </c>
      <c r="H885">
        <v>7101</v>
      </c>
      <c r="I885">
        <v>11575</v>
      </c>
    </row>
    <row r="886" spans="1:9" x14ac:dyDescent="0.2">
      <c r="A886" s="6" t="s">
        <v>1047</v>
      </c>
      <c r="B886">
        <f>VLOOKUP($A886,'Formatted Plaintext'!$A:$E,2,FALSE)</f>
        <v>33</v>
      </c>
      <c r="C886" t="str">
        <f>VLOOKUP($A886,'Formatted Plaintext'!$A:$E,3,FALSE)</f>
        <v>Raymond SAU Office</v>
      </c>
      <c r="D886" t="str">
        <f>VLOOKUP($A886,'Formatted Plaintext'!$A:$E,4,FALSE)</f>
        <v>10/1/2017</v>
      </c>
      <c r="E886" t="str">
        <f>VLOOKUP($A886,'Formatted Plaintext'!$A:$E,5,FALSE)</f>
        <v>MLK</v>
      </c>
      <c r="F886">
        <v>0</v>
      </c>
      <c r="G886">
        <v>0</v>
      </c>
      <c r="H886">
        <v>692</v>
      </c>
      <c r="I886">
        <v>692</v>
      </c>
    </row>
    <row r="887" spans="1:9" x14ac:dyDescent="0.2">
      <c r="A887" s="6" t="s">
        <v>1048</v>
      </c>
      <c r="B887">
        <f>VLOOKUP($A887,'Formatted Plaintext'!$A:$E,2,FALSE)</f>
        <v>33</v>
      </c>
      <c r="C887" t="str">
        <f>VLOOKUP($A887,'Formatted Plaintext'!$A:$E,3,FALSE)</f>
        <v>Raymond SAU Office</v>
      </c>
      <c r="D887" t="str">
        <f>VLOOKUP($A887,'Formatted Plaintext'!$A:$E,4,FALSE)</f>
        <v>10/1/2017</v>
      </c>
      <c r="E887" t="str">
        <f>VLOOKUP($A887,'Formatted Plaintext'!$A:$E,5,FALSE)</f>
        <v>SNBrk</v>
      </c>
      <c r="F887">
        <v>1130</v>
      </c>
      <c r="G887">
        <v>227</v>
      </c>
      <c r="H887">
        <v>724</v>
      </c>
      <c r="I887">
        <v>2081</v>
      </c>
    </row>
    <row r="888" spans="1:9" x14ac:dyDescent="0.2">
      <c r="A888" s="6" t="s">
        <v>1049</v>
      </c>
      <c r="B888">
        <f>VLOOKUP($A888,'Formatted Plaintext'!$A:$E,2,FALSE)</f>
        <v>33</v>
      </c>
      <c r="C888" t="str">
        <f>VLOOKUP($A888,'Formatted Plaintext'!$A:$E,3,FALSE)</f>
        <v>Raymond SAU Office</v>
      </c>
      <c r="D888" t="str">
        <f>VLOOKUP($A888,'Formatted Plaintext'!$A:$E,4,FALSE)</f>
        <v>11/1/2017</v>
      </c>
      <c r="E888" t="str">
        <f>VLOOKUP($A888,'Formatted Plaintext'!$A:$E,5,FALSE)</f>
        <v>BRK</v>
      </c>
      <c r="F888">
        <v>365</v>
      </c>
      <c r="G888">
        <v>69</v>
      </c>
      <c r="H888">
        <v>220</v>
      </c>
      <c r="I888">
        <v>654</v>
      </c>
    </row>
    <row r="889" spans="1:9" x14ac:dyDescent="0.2">
      <c r="A889" s="6" t="s">
        <v>1050</v>
      </c>
      <c r="B889">
        <f>VLOOKUP($A889,'Formatted Plaintext'!$A:$E,2,FALSE)</f>
        <v>33</v>
      </c>
      <c r="C889" t="str">
        <f>VLOOKUP($A889,'Formatted Plaintext'!$A:$E,3,FALSE)</f>
        <v>Raymond SAU Office</v>
      </c>
      <c r="D889" t="str">
        <f>VLOOKUP($A889,'Formatted Plaintext'!$A:$E,4,FALSE)</f>
        <v>11/1/2017</v>
      </c>
      <c r="E889" t="str">
        <f>VLOOKUP($A889,'Formatted Plaintext'!$A:$E,5,FALSE)</f>
        <v>LUN</v>
      </c>
      <c r="F889">
        <v>3180</v>
      </c>
      <c r="G889">
        <v>958</v>
      </c>
      <c r="H889">
        <v>6602</v>
      </c>
      <c r="I889">
        <v>10740</v>
      </c>
    </row>
    <row r="890" spans="1:9" x14ac:dyDescent="0.2">
      <c r="A890" s="6" t="s">
        <v>1051</v>
      </c>
      <c r="B890">
        <f>VLOOKUP($A890,'Formatted Plaintext'!$A:$E,2,FALSE)</f>
        <v>33</v>
      </c>
      <c r="C890" t="str">
        <f>VLOOKUP($A890,'Formatted Plaintext'!$A:$E,3,FALSE)</f>
        <v>Raymond SAU Office</v>
      </c>
      <c r="D890" t="str">
        <f>VLOOKUP($A890,'Formatted Plaintext'!$A:$E,4,FALSE)</f>
        <v>11/1/2017</v>
      </c>
      <c r="E890" t="str">
        <f>VLOOKUP($A890,'Formatted Plaintext'!$A:$E,5,FALSE)</f>
        <v>MLK</v>
      </c>
      <c r="F890">
        <v>0</v>
      </c>
      <c r="G890">
        <v>0</v>
      </c>
      <c r="H890">
        <v>538</v>
      </c>
      <c r="I890">
        <v>538</v>
      </c>
    </row>
    <row r="891" spans="1:9" x14ac:dyDescent="0.2">
      <c r="A891" s="6" t="s">
        <v>1052</v>
      </c>
      <c r="B891">
        <f>VLOOKUP($A891,'Formatted Plaintext'!$A:$E,2,FALSE)</f>
        <v>33</v>
      </c>
      <c r="C891" t="str">
        <f>VLOOKUP($A891,'Formatted Plaintext'!$A:$E,3,FALSE)</f>
        <v>Raymond SAU Office</v>
      </c>
      <c r="D891" t="str">
        <f>VLOOKUP($A891,'Formatted Plaintext'!$A:$E,4,FALSE)</f>
        <v>11/1/2017</v>
      </c>
      <c r="E891" t="str">
        <f>VLOOKUP($A891,'Formatted Plaintext'!$A:$E,5,FALSE)</f>
        <v>SNBrk</v>
      </c>
      <c r="F891">
        <v>1006</v>
      </c>
      <c r="G891">
        <v>242</v>
      </c>
      <c r="H891">
        <v>781</v>
      </c>
      <c r="I891">
        <v>2029</v>
      </c>
    </row>
    <row r="892" spans="1:9" x14ac:dyDescent="0.2">
      <c r="A892" s="6" t="s">
        <v>1053</v>
      </c>
      <c r="B892">
        <f>VLOOKUP($A892,'Formatted Plaintext'!$A:$E,2,FALSE)</f>
        <v>33</v>
      </c>
      <c r="C892" t="str">
        <f>VLOOKUP($A892,'Formatted Plaintext'!$A:$E,3,FALSE)</f>
        <v>Raymond SAU Office</v>
      </c>
      <c r="D892" t="str">
        <f>VLOOKUP($A892,'Formatted Plaintext'!$A:$E,4,FALSE)</f>
        <v>12/1/2017</v>
      </c>
      <c r="E892" t="str">
        <f>VLOOKUP($A892,'Formatted Plaintext'!$A:$E,5,FALSE)</f>
        <v>BRK</v>
      </c>
      <c r="F892">
        <v>317</v>
      </c>
      <c r="G892">
        <v>55</v>
      </c>
      <c r="H892">
        <v>172</v>
      </c>
      <c r="I892">
        <v>544</v>
      </c>
    </row>
    <row r="893" spans="1:9" x14ac:dyDescent="0.2">
      <c r="A893" s="6" t="s">
        <v>1054</v>
      </c>
      <c r="B893">
        <f>VLOOKUP($A893,'Formatted Plaintext'!$A:$E,2,FALSE)</f>
        <v>33</v>
      </c>
      <c r="C893" t="str">
        <f>VLOOKUP($A893,'Formatted Plaintext'!$A:$E,3,FALSE)</f>
        <v>Raymond SAU Office</v>
      </c>
      <c r="D893" t="str">
        <f>VLOOKUP($A893,'Formatted Plaintext'!$A:$E,4,FALSE)</f>
        <v>12/1/2017</v>
      </c>
      <c r="E893" t="str">
        <f>VLOOKUP($A893,'Formatted Plaintext'!$A:$E,5,FALSE)</f>
        <v>LUN</v>
      </c>
      <c r="F893">
        <v>2780</v>
      </c>
      <c r="G893">
        <v>835</v>
      </c>
      <c r="H893">
        <v>5525</v>
      </c>
      <c r="I893">
        <v>9140</v>
      </c>
    </row>
    <row r="894" spans="1:9" x14ac:dyDescent="0.2">
      <c r="A894" s="6" t="s">
        <v>1055</v>
      </c>
      <c r="B894">
        <f>VLOOKUP($A894,'Formatted Plaintext'!$A:$E,2,FALSE)</f>
        <v>33</v>
      </c>
      <c r="C894" t="str">
        <f>VLOOKUP($A894,'Formatted Plaintext'!$A:$E,3,FALSE)</f>
        <v>Raymond SAU Office</v>
      </c>
      <c r="D894" t="str">
        <f>VLOOKUP($A894,'Formatted Plaintext'!$A:$E,4,FALSE)</f>
        <v>12/1/2017</v>
      </c>
      <c r="E894" t="str">
        <f>VLOOKUP($A894,'Formatted Plaintext'!$A:$E,5,FALSE)</f>
        <v>MLK</v>
      </c>
      <c r="F894">
        <v>0</v>
      </c>
      <c r="G894">
        <v>0</v>
      </c>
      <c r="H894">
        <v>395</v>
      </c>
      <c r="I894">
        <v>395</v>
      </c>
    </row>
    <row r="895" spans="1:9" x14ac:dyDescent="0.2">
      <c r="A895" s="6" t="s">
        <v>1056</v>
      </c>
      <c r="B895">
        <f>VLOOKUP($A895,'Formatted Plaintext'!$A:$E,2,FALSE)</f>
        <v>33</v>
      </c>
      <c r="C895" t="str">
        <f>VLOOKUP($A895,'Formatted Plaintext'!$A:$E,3,FALSE)</f>
        <v>Raymond SAU Office</v>
      </c>
      <c r="D895" t="str">
        <f>VLOOKUP($A895,'Formatted Plaintext'!$A:$E,4,FALSE)</f>
        <v>12/1/2017</v>
      </c>
      <c r="E895" t="str">
        <f>VLOOKUP($A895,'Formatted Plaintext'!$A:$E,5,FALSE)</f>
        <v>SNBrk</v>
      </c>
      <c r="F895">
        <v>828</v>
      </c>
      <c r="G895">
        <v>194</v>
      </c>
      <c r="H895">
        <v>563</v>
      </c>
      <c r="I895">
        <v>1585</v>
      </c>
    </row>
    <row r="896" spans="1:9" x14ac:dyDescent="0.2">
      <c r="A896" s="6" t="s">
        <v>1057</v>
      </c>
      <c r="B896">
        <f>VLOOKUP($A896,'Formatted Plaintext'!$A:$E,2,FALSE)</f>
        <v>33</v>
      </c>
      <c r="C896" t="str">
        <f>VLOOKUP($A896,'Formatted Plaintext'!$A:$E,3,FALSE)</f>
        <v>Raymond SAU Office</v>
      </c>
      <c r="D896" t="str">
        <f>VLOOKUP($A896,'Formatted Plaintext'!$A:$E,4,FALSE)</f>
        <v>2/1/2018</v>
      </c>
      <c r="E896" t="str">
        <f>VLOOKUP($A896,'Formatted Plaintext'!$A:$E,5,FALSE)</f>
        <v>BRK</v>
      </c>
      <c r="F896">
        <v>321</v>
      </c>
      <c r="G896">
        <v>51</v>
      </c>
      <c r="H896">
        <v>171</v>
      </c>
      <c r="I896">
        <v>543</v>
      </c>
    </row>
    <row r="897" spans="1:9" x14ac:dyDescent="0.2">
      <c r="A897" s="6" t="s">
        <v>1058</v>
      </c>
      <c r="B897">
        <f>VLOOKUP($A897,'Formatted Plaintext'!$A:$E,2,FALSE)</f>
        <v>33</v>
      </c>
      <c r="C897" t="str">
        <f>VLOOKUP($A897,'Formatted Plaintext'!$A:$E,3,FALSE)</f>
        <v>Raymond SAU Office</v>
      </c>
      <c r="D897" t="str">
        <f>VLOOKUP($A897,'Formatted Plaintext'!$A:$E,4,FALSE)</f>
        <v>2/1/2018</v>
      </c>
      <c r="E897" t="str">
        <f>VLOOKUP($A897,'Formatted Plaintext'!$A:$E,5,FALSE)</f>
        <v>LUN</v>
      </c>
      <c r="F897">
        <v>2926</v>
      </c>
      <c r="G897">
        <v>740</v>
      </c>
      <c r="H897">
        <v>5597</v>
      </c>
      <c r="I897">
        <v>9263</v>
      </c>
    </row>
    <row r="898" spans="1:9" x14ac:dyDescent="0.2">
      <c r="A898" s="6" t="s">
        <v>1059</v>
      </c>
      <c r="B898">
        <f>VLOOKUP($A898,'Formatted Plaintext'!$A:$E,2,FALSE)</f>
        <v>33</v>
      </c>
      <c r="C898" t="str">
        <f>VLOOKUP($A898,'Formatted Plaintext'!$A:$E,3,FALSE)</f>
        <v>Raymond SAU Office</v>
      </c>
      <c r="D898" t="str">
        <f>VLOOKUP($A898,'Formatted Plaintext'!$A:$E,4,FALSE)</f>
        <v>2/1/2018</v>
      </c>
      <c r="E898" t="str">
        <f>VLOOKUP($A898,'Formatted Plaintext'!$A:$E,5,FALSE)</f>
        <v>MLK</v>
      </c>
      <c r="F898">
        <v>0</v>
      </c>
      <c r="G898">
        <v>0</v>
      </c>
      <c r="H898">
        <v>382</v>
      </c>
      <c r="I898">
        <v>382</v>
      </c>
    </row>
    <row r="899" spans="1:9" x14ac:dyDescent="0.2">
      <c r="A899" s="6" t="s">
        <v>1060</v>
      </c>
      <c r="B899">
        <f>VLOOKUP($A899,'Formatted Plaintext'!$A:$E,2,FALSE)</f>
        <v>33</v>
      </c>
      <c r="C899" t="str">
        <f>VLOOKUP($A899,'Formatted Plaintext'!$A:$E,3,FALSE)</f>
        <v>Raymond SAU Office</v>
      </c>
      <c r="D899" t="str">
        <f>VLOOKUP($A899,'Formatted Plaintext'!$A:$E,4,FALSE)</f>
        <v>2/1/2018</v>
      </c>
      <c r="E899" t="str">
        <f>VLOOKUP($A899,'Formatted Plaintext'!$A:$E,5,FALSE)</f>
        <v>SNBrk</v>
      </c>
      <c r="F899">
        <v>916</v>
      </c>
      <c r="G899">
        <v>204</v>
      </c>
      <c r="H899">
        <v>604</v>
      </c>
      <c r="I899">
        <v>1724</v>
      </c>
    </row>
    <row r="900" spans="1:9" x14ac:dyDescent="0.2">
      <c r="A900" s="6" t="s">
        <v>1061</v>
      </c>
      <c r="B900">
        <f>VLOOKUP($A900,'Formatted Plaintext'!$A:$E,2,FALSE)</f>
        <v>33</v>
      </c>
      <c r="C900" t="str">
        <f>VLOOKUP($A900,'Formatted Plaintext'!$A:$E,3,FALSE)</f>
        <v>Raymond SAU Office</v>
      </c>
      <c r="D900" t="str">
        <f>VLOOKUP($A900,'Formatted Plaintext'!$A:$E,4,FALSE)</f>
        <v>3/1/2018</v>
      </c>
      <c r="E900" t="str">
        <f>VLOOKUP($A900,'Formatted Plaintext'!$A:$E,5,FALSE)</f>
        <v>BRK</v>
      </c>
      <c r="F900">
        <v>346</v>
      </c>
      <c r="G900">
        <v>62</v>
      </c>
      <c r="H900">
        <v>223</v>
      </c>
      <c r="I900">
        <v>631</v>
      </c>
    </row>
    <row r="901" spans="1:9" x14ac:dyDescent="0.2">
      <c r="A901" s="6" t="s">
        <v>1062</v>
      </c>
      <c r="B901">
        <f>VLOOKUP($A901,'Formatted Plaintext'!$A:$E,2,FALSE)</f>
        <v>33</v>
      </c>
      <c r="C901" t="str">
        <f>VLOOKUP($A901,'Formatted Plaintext'!$A:$E,3,FALSE)</f>
        <v>Raymond SAU Office</v>
      </c>
      <c r="D901" t="str">
        <f>VLOOKUP($A901,'Formatted Plaintext'!$A:$E,4,FALSE)</f>
        <v>3/1/2018</v>
      </c>
      <c r="E901" t="str">
        <f>VLOOKUP($A901,'Formatted Plaintext'!$A:$E,5,FALSE)</f>
        <v>LUN</v>
      </c>
      <c r="F901">
        <v>3155</v>
      </c>
      <c r="G901">
        <v>772</v>
      </c>
      <c r="H901">
        <v>6218</v>
      </c>
      <c r="I901">
        <v>10145</v>
      </c>
    </row>
    <row r="902" spans="1:9" x14ac:dyDescent="0.2">
      <c r="A902" s="6" t="s">
        <v>1063</v>
      </c>
      <c r="B902">
        <f>VLOOKUP($A902,'Formatted Plaintext'!$A:$E,2,FALSE)</f>
        <v>33</v>
      </c>
      <c r="C902" t="str">
        <f>VLOOKUP($A902,'Formatted Plaintext'!$A:$E,3,FALSE)</f>
        <v>Raymond SAU Office</v>
      </c>
      <c r="D902" t="str">
        <f>VLOOKUP($A902,'Formatted Plaintext'!$A:$E,4,FALSE)</f>
        <v>3/1/2018</v>
      </c>
      <c r="E902" t="str">
        <f>VLOOKUP($A902,'Formatted Plaintext'!$A:$E,5,FALSE)</f>
        <v>MLK</v>
      </c>
      <c r="F902">
        <v>0</v>
      </c>
      <c r="G902">
        <v>0</v>
      </c>
      <c r="H902">
        <v>419</v>
      </c>
      <c r="I902">
        <v>419</v>
      </c>
    </row>
    <row r="903" spans="1:9" x14ac:dyDescent="0.2">
      <c r="A903" s="6" t="s">
        <v>1064</v>
      </c>
      <c r="B903">
        <f>VLOOKUP($A903,'Formatted Plaintext'!$A:$E,2,FALSE)</f>
        <v>33</v>
      </c>
      <c r="C903" t="str">
        <f>VLOOKUP($A903,'Formatted Plaintext'!$A:$E,3,FALSE)</f>
        <v>Raymond SAU Office</v>
      </c>
      <c r="D903" t="str">
        <f>VLOOKUP($A903,'Formatted Plaintext'!$A:$E,4,FALSE)</f>
        <v>3/1/2018</v>
      </c>
      <c r="E903" t="str">
        <f>VLOOKUP($A903,'Formatted Plaintext'!$A:$E,5,FALSE)</f>
        <v>SNBrk</v>
      </c>
      <c r="F903">
        <v>932</v>
      </c>
      <c r="G903">
        <v>241</v>
      </c>
      <c r="H903">
        <v>753</v>
      </c>
      <c r="I903">
        <v>1926</v>
      </c>
    </row>
    <row r="904" spans="1:9" x14ac:dyDescent="0.2">
      <c r="A904" s="6" t="s">
        <v>1065</v>
      </c>
      <c r="B904">
        <f>VLOOKUP($A904,'Formatted Plaintext'!$A:$E,2,FALSE)</f>
        <v>33</v>
      </c>
      <c r="C904" t="str">
        <f>VLOOKUP($A904,'Formatted Plaintext'!$A:$E,3,FALSE)</f>
        <v>Raymond SAU Office</v>
      </c>
      <c r="D904" t="str">
        <f>VLOOKUP($A904,'Formatted Plaintext'!$A:$E,4,FALSE)</f>
        <v>4/1/2018</v>
      </c>
      <c r="E904" t="str">
        <f>VLOOKUP($A904,'Formatted Plaintext'!$A:$E,5,FALSE)</f>
        <v>BRK</v>
      </c>
      <c r="F904">
        <v>340</v>
      </c>
      <c r="G904">
        <v>54</v>
      </c>
      <c r="H904">
        <v>189</v>
      </c>
      <c r="I904">
        <v>583</v>
      </c>
    </row>
    <row r="905" spans="1:9" x14ac:dyDescent="0.2">
      <c r="A905" s="6" t="s">
        <v>1066</v>
      </c>
      <c r="B905">
        <f>VLOOKUP($A905,'Formatted Plaintext'!$A:$E,2,FALSE)</f>
        <v>33</v>
      </c>
      <c r="C905" t="str">
        <f>VLOOKUP($A905,'Formatted Plaintext'!$A:$E,3,FALSE)</f>
        <v>Raymond SAU Office</v>
      </c>
      <c r="D905" t="str">
        <f>VLOOKUP($A905,'Formatted Plaintext'!$A:$E,4,FALSE)</f>
        <v>4/1/2018</v>
      </c>
      <c r="E905" t="str">
        <f>VLOOKUP($A905,'Formatted Plaintext'!$A:$E,5,FALSE)</f>
        <v>LUN</v>
      </c>
      <c r="F905">
        <v>2739</v>
      </c>
      <c r="G905">
        <v>657</v>
      </c>
      <c r="H905">
        <v>5244</v>
      </c>
      <c r="I905">
        <v>8640</v>
      </c>
    </row>
    <row r="906" spans="1:9" x14ac:dyDescent="0.2">
      <c r="A906" s="6" t="s">
        <v>1067</v>
      </c>
      <c r="B906">
        <f>VLOOKUP($A906,'Formatted Plaintext'!$A:$E,2,FALSE)</f>
        <v>33</v>
      </c>
      <c r="C906" t="str">
        <f>VLOOKUP($A906,'Formatted Plaintext'!$A:$E,3,FALSE)</f>
        <v>Raymond SAU Office</v>
      </c>
      <c r="D906" t="str">
        <f>VLOOKUP($A906,'Formatted Plaintext'!$A:$E,4,FALSE)</f>
        <v>4/1/2018</v>
      </c>
      <c r="E906" t="str">
        <f>VLOOKUP($A906,'Formatted Plaintext'!$A:$E,5,FALSE)</f>
        <v>MLK</v>
      </c>
      <c r="F906">
        <v>0</v>
      </c>
      <c r="G906">
        <v>0</v>
      </c>
      <c r="H906">
        <v>475</v>
      </c>
      <c r="I906">
        <v>475</v>
      </c>
    </row>
    <row r="907" spans="1:9" x14ac:dyDescent="0.2">
      <c r="A907" s="6" t="s">
        <v>1068</v>
      </c>
      <c r="B907">
        <f>VLOOKUP($A907,'Formatted Plaintext'!$A:$E,2,FALSE)</f>
        <v>33</v>
      </c>
      <c r="C907" t="str">
        <f>VLOOKUP($A907,'Formatted Plaintext'!$A:$E,3,FALSE)</f>
        <v>Raymond SAU Office</v>
      </c>
      <c r="D907" t="str">
        <f>VLOOKUP($A907,'Formatted Plaintext'!$A:$E,4,FALSE)</f>
        <v>4/1/2018</v>
      </c>
      <c r="E907" t="str">
        <f>VLOOKUP($A907,'Formatted Plaintext'!$A:$E,5,FALSE)</f>
        <v>SNBrk</v>
      </c>
      <c r="F907">
        <v>963</v>
      </c>
      <c r="G907">
        <v>223</v>
      </c>
      <c r="H907">
        <v>815</v>
      </c>
      <c r="I907">
        <v>2001</v>
      </c>
    </row>
    <row r="908" spans="1:9" x14ac:dyDescent="0.2">
      <c r="A908" s="6" t="s">
        <v>1069</v>
      </c>
      <c r="B908">
        <f>VLOOKUP($A908,'Formatted Plaintext'!$A:$E,2,FALSE)</f>
        <v>33</v>
      </c>
      <c r="C908" t="str">
        <f>VLOOKUP($A908,'Formatted Plaintext'!$A:$E,3,FALSE)</f>
        <v>Raymond SAU Office</v>
      </c>
      <c r="D908" t="str">
        <f>VLOOKUP($A908,'Formatted Plaintext'!$A:$E,4,FALSE)</f>
        <v>5/1/2018</v>
      </c>
      <c r="E908" t="str">
        <f>VLOOKUP($A908,'Formatted Plaintext'!$A:$E,5,FALSE)</f>
        <v>BRK</v>
      </c>
      <c r="F908">
        <v>478</v>
      </c>
      <c r="G908">
        <v>59</v>
      </c>
      <c r="H908">
        <v>290</v>
      </c>
      <c r="I908">
        <v>827</v>
      </c>
    </row>
    <row r="909" spans="1:9" x14ac:dyDescent="0.2">
      <c r="A909" s="6" t="s">
        <v>1070</v>
      </c>
      <c r="B909">
        <f>VLOOKUP($A909,'Formatted Plaintext'!$A:$E,2,FALSE)</f>
        <v>33</v>
      </c>
      <c r="C909" t="str">
        <f>VLOOKUP($A909,'Formatted Plaintext'!$A:$E,3,FALSE)</f>
        <v>Raymond SAU Office</v>
      </c>
      <c r="D909" t="str">
        <f>VLOOKUP($A909,'Formatted Plaintext'!$A:$E,4,FALSE)</f>
        <v>5/1/2018</v>
      </c>
      <c r="E909" t="str">
        <f>VLOOKUP($A909,'Formatted Plaintext'!$A:$E,5,FALSE)</f>
        <v>LUN</v>
      </c>
      <c r="F909">
        <v>4012</v>
      </c>
      <c r="G909">
        <v>876</v>
      </c>
      <c r="H909">
        <v>7342</v>
      </c>
      <c r="I909">
        <v>12230</v>
      </c>
    </row>
    <row r="910" spans="1:9" x14ac:dyDescent="0.2">
      <c r="A910" s="6" t="s">
        <v>1071</v>
      </c>
      <c r="B910">
        <f>VLOOKUP($A910,'Formatted Plaintext'!$A:$E,2,FALSE)</f>
        <v>33</v>
      </c>
      <c r="C910" t="str">
        <f>VLOOKUP($A910,'Formatted Plaintext'!$A:$E,3,FALSE)</f>
        <v>Raymond SAU Office</v>
      </c>
      <c r="D910" t="str">
        <f>VLOOKUP($A910,'Formatted Plaintext'!$A:$E,4,FALSE)</f>
        <v>5/1/2018</v>
      </c>
      <c r="E910" t="str">
        <f>VLOOKUP($A910,'Formatted Plaintext'!$A:$E,5,FALSE)</f>
        <v>MLK</v>
      </c>
      <c r="F910">
        <v>0</v>
      </c>
      <c r="G910">
        <v>0</v>
      </c>
      <c r="H910">
        <v>642</v>
      </c>
      <c r="I910">
        <v>642</v>
      </c>
    </row>
    <row r="911" spans="1:9" x14ac:dyDescent="0.2">
      <c r="A911" s="6" t="s">
        <v>1072</v>
      </c>
      <c r="B911">
        <f>VLOOKUP($A911,'Formatted Plaintext'!$A:$E,2,FALSE)</f>
        <v>33</v>
      </c>
      <c r="C911" t="str">
        <f>VLOOKUP($A911,'Formatted Plaintext'!$A:$E,3,FALSE)</f>
        <v>Raymond SAU Office</v>
      </c>
      <c r="D911" t="str">
        <f>VLOOKUP($A911,'Formatted Plaintext'!$A:$E,4,FALSE)</f>
        <v>5/1/2018</v>
      </c>
      <c r="E911" t="str">
        <f>VLOOKUP($A911,'Formatted Plaintext'!$A:$E,5,FALSE)</f>
        <v>SNBrk</v>
      </c>
      <c r="F911">
        <v>1404</v>
      </c>
      <c r="G911">
        <v>289</v>
      </c>
      <c r="H911">
        <v>1070</v>
      </c>
      <c r="I911">
        <v>2763</v>
      </c>
    </row>
    <row r="912" spans="1:9" x14ac:dyDescent="0.2">
      <c r="A912" s="6" t="s">
        <v>1073</v>
      </c>
      <c r="B912">
        <f>VLOOKUP($A912,'Formatted Plaintext'!$A:$E,2,FALSE)</f>
        <v>33</v>
      </c>
      <c r="C912" t="str">
        <f>VLOOKUP($A912,'Formatted Plaintext'!$A:$E,3,FALSE)</f>
        <v>Raymond SAU Office</v>
      </c>
      <c r="D912" t="str">
        <f>VLOOKUP($A912,'Formatted Plaintext'!$A:$E,4,FALSE)</f>
        <v>6/1/2018</v>
      </c>
      <c r="E912" t="str">
        <f>VLOOKUP($A912,'Formatted Plaintext'!$A:$E,5,FALSE)</f>
        <v>BRK</v>
      </c>
      <c r="F912">
        <v>216</v>
      </c>
      <c r="G912">
        <v>19</v>
      </c>
      <c r="H912">
        <v>135</v>
      </c>
      <c r="I912">
        <v>370</v>
      </c>
    </row>
    <row r="913" spans="1:9" x14ac:dyDescent="0.2">
      <c r="A913" s="6" t="s">
        <v>1074</v>
      </c>
      <c r="B913">
        <f>VLOOKUP($A913,'Formatted Plaintext'!$A:$E,2,FALSE)</f>
        <v>33</v>
      </c>
      <c r="C913" t="str">
        <f>VLOOKUP($A913,'Formatted Plaintext'!$A:$E,3,FALSE)</f>
        <v>Raymond SAU Office</v>
      </c>
      <c r="D913" t="str">
        <f>VLOOKUP($A913,'Formatted Plaintext'!$A:$E,4,FALSE)</f>
        <v>6/1/2018</v>
      </c>
      <c r="E913" t="str">
        <f>VLOOKUP($A913,'Formatted Plaintext'!$A:$E,5,FALSE)</f>
        <v>LUN</v>
      </c>
      <c r="F913">
        <v>1811</v>
      </c>
      <c r="G913">
        <v>387</v>
      </c>
      <c r="H913">
        <v>3435</v>
      </c>
      <c r="I913">
        <v>5633</v>
      </c>
    </row>
    <row r="914" spans="1:9" x14ac:dyDescent="0.2">
      <c r="A914" s="6" t="s">
        <v>1075</v>
      </c>
      <c r="B914">
        <f>VLOOKUP($A914,'Formatted Plaintext'!$A:$E,2,FALSE)</f>
        <v>33</v>
      </c>
      <c r="C914" t="str">
        <f>VLOOKUP($A914,'Formatted Plaintext'!$A:$E,3,FALSE)</f>
        <v>Raymond SAU Office</v>
      </c>
      <c r="D914" t="str">
        <f>VLOOKUP($A914,'Formatted Plaintext'!$A:$E,4,FALSE)</f>
        <v>6/1/2018</v>
      </c>
      <c r="E914" t="str">
        <f>VLOOKUP($A914,'Formatted Plaintext'!$A:$E,5,FALSE)</f>
        <v>MLK</v>
      </c>
      <c r="F914">
        <v>0</v>
      </c>
      <c r="G914">
        <v>0</v>
      </c>
      <c r="H914">
        <v>325</v>
      </c>
      <c r="I914">
        <v>325</v>
      </c>
    </row>
    <row r="915" spans="1:9" x14ac:dyDescent="0.2">
      <c r="A915" s="6" t="s">
        <v>1076</v>
      </c>
      <c r="B915">
        <f>VLOOKUP($A915,'Formatted Plaintext'!$A:$E,2,FALSE)</f>
        <v>33</v>
      </c>
      <c r="C915" t="str">
        <f>VLOOKUP($A915,'Formatted Plaintext'!$A:$E,3,FALSE)</f>
        <v>Raymond SAU Office</v>
      </c>
      <c r="D915" t="str">
        <f>VLOOKUP($A915,'Formatted Plaintext'!$A:$E,4,FALSE)</f>
        <v>6/1/2018</v>
      </c>
      <c r="E915" t="str">
        <f>VLOOKUP($A915,'Formatted Plaintext'!$A:$E,5,FALSE)</f>
        <v>SNBrk</v>
      </c>
      <c r="F915">
        <v>590</v>
      </c>
      <c r="G915">
        <v>100</v>
      </c>
      <c r="H915">
        <v>449</v>
      </c>
      <c r="I915">
        <v>1139</v>
      </c>
    </row>
    <row r="916" spans="1:9" x14ac:dyDescent="0.2">
      <c r="A916" s="6" t="s">
        <v>1077</v>
      </c>
      <c r="B916">
        <f>VLOOKUP($A916,'Formatted Plaintext'!$A:$E,2,FALSE)</f>
        <v>33</v>
      </c>
      <c r="C916" t="str">
        <f>VLOOKUP($A916,'Formatted Plaintext'!$A:$E,3,FALSE)</f>
        <v>Raymond SAU Office</v>
      </c>
      <c r="D916" t="str">
        <f>VLOOKUP($A916,'Formatted Plaintext'!$A:$E,4,FALSE)</f>
        <v>8/1/2017</v>
      </c>
      <c r="E916" t="str">
        <f>VLOOKUP($A916,'Formatted Plaintext'!$A:$E,5,FALSE)</f>
        <v>BRK</v>
      </c>
      <c r="F916">
        <v>42</v>
      </c>
      <c r="G916">
        <v>12</v>
      </c>
      <c r="H916">
        <v>18</v>
      </c>
      <c r="I916">
        <v>72</v>
      </c>
    </row>
    <row r="917" spans="1:9" x14ac:dyDescent="0.2">
      <c r="A917" s="6" t="s">
        <v>1078</v>
      </c>
      <c r="B917">
        <f>VLOOKUP($A917,'Formatted Plaintext'!$A:$E,2,FALSE)</f>
        <v>33</v>
      </c>
      <c r="C917" t="str">
        <f>VLOOKUP($A917,'Formatted Plaintext'!$A:$E,3,FALSE)</f>
        <v>Raymond SAU Office</v>
      </c>
      <c r="D917" t="str">
        <f>VLOOKUP($A917,'Formatted Plaintext'!$A:$E,4,FALSE)</f>
        <v>8/1/2017</v>
      </c>
      <c r="E917" t="str">
        <f>VLOOKUP($A917,'Formatted Plaintext'!$A:$E,5,FALSE)</f>
        <v>LUN</v>
      </c>
      <c r="F917">
        <v>695</v>
      </c>
      <c r="G917">
        <v>152</v>
      </c>
      <c r="H917">
        <v>1091</v>
      </c>
      <c r="I917">
        <v>1938</v>
      </c>
    </row>
    <row r="918" spans="1:9" x14ac:dyDescent="0.2">
      <c r="A918" s="6" t="s">
        <v>1079</v>
      </c>
      <c r="B918">
        <f>VLOOKUP($A918,'Formatted Plaintext'!$A:$E,2,FALSE)</f>
        <v>33</v>
      </c>
      <c r="C918" t="str">
        <f>VLOOKUP($A918,'Formatted Plaintext'!$A:$E,3,FALSE)</f>
        <v>Raymond SAU Office</v>
      </c>
      <c r="D918" t="str">
        <f>VLOOKUP($A918,'Formatted Plaintext'!$A:$E,4,FALSE)</f>
        <v>8/1/2017</v>
      </c>
      <c r="E918" t="str">
        <f>VLOOKUP($A918,'Formatted Plaintext'!$A:$E,5,FALSE)</f>
        <v>MLK</v>
      </c>
      <c r="F918">
        <v>0</v>
      </c>
      <c r="G918">
        <v>0</v>
      </c>
      <c r="H918">
        <v>60</v>
      </c>
      <c r="I918">
        <v>60</v>
      </c>
    </row>
    <row r="919" spans="1:9" x14ac:dyDescent="0.2">
      <c r="A919" s="6" t="s">
        <v>1080</v>
      </c>
      <c r="B919">
        <f>VLOOKUP($A919,'Formatted Plaintext'!$A:$E,2,FALSE)</f>
        <v>33</v>
      </c>
      <c r="C919" t="str">
        <f>VLOOKUP($A919,'Formatted Plaintext'!$A:$E,3,FALSE)</f>
        <v>Raymond SAU Office</v>
      </c>
      <c r="D919" t="str">
        <f>VLOOKUP($A919,'Formatted Plaintext'!$A:$E,4,FALSE)</f>
        <v>8/1/2017</v>
      </c>
      <c r="E919" t="str">
        <f>VLOOKUP($A919,'Formatted Plaintext'!$A:$E,5,FALSE)</f>
        <v>SNBrk</v>
      </c>
      <c r="F919">
        <v>120</v>
      </c>
      <c r="G919">
        <v>22</v>
      </c>
      <c r="H919">
        <v>50</v>
      </c>
      <c r="I919">
        <v>192</v>
      </c>
    </row>
    <row r="920" spans="1:9" x14ac:dyDescent="0.2">
      <c r="A920" s="6" t="s">
        <v>1081</v>
      </c>
      <c r="B920">
        <f>VLOOKUP($A920,'Formatted Plaintext'!$A:$E,2,FALSE)</f>
        <v>33</v>
      </c>
      <c r="C920" t="str">
        <f>VLOOKUP($A920,'Formatted Plaintext'!$A:$E,3,FALSE)</f>
        <v>Raymond SAU Office</v>
      </c>
      <c r="D920" t="str">
        <f>VLOOKUP($A920,'Formatted Plaintext'!$A:$E,4,FALSE)</f>
        <v>9/1/2017</v>
      </c>
      <c r="E920" t="str">
        <f>VLOOKUP($A920,'Formatted Plaintext'!$A:$E,5,FALSE)</f>
        <v>BRK</v>
      </c>
      <c r="F920">
        <v>402</v>
      </c>
      <c r="G920">
        <v>83</v>
      </c>
      <c r="H920">
        <v>153</v>
      </c>
      <c r="I920">
        <v>638</v>
      </c>
    </row>
    <row r="921" spans="1:9" x14ac:dyDescent="0.2">
      <c r="A921" s="6" t="s">
        <v>1082</v>
      </c>
      <c r="B921">
        <f>VLOOKUP($A921,'Formatted Plaintext'!$A:$E,2,FALSE)</f>
        <v>33</v>
      </c>
      <c r="C921" t="str">
        <f>VLOOKUP($A921,'Formatted Plaintext'!$A:$E,3,FALSE)</f>
        <v>Raymond SAU Office</v>
      </c>
      <c r="D921" t="str">
        <f>VLOOKUP($A921,'Formatted Plaintext'!$A:$E,4,FALSE)</f>
        <v>9/1/2017</v>
      </c>
      <c r="E921" t="str">
        <f>VLOOKUP($A921,'Formatted Plaintext'!$A:$E,5,FALSE)</f>
        <v>LUN</v>
      </c>
      <c r="F921">
        <v>3834</v>
      </c>
      <c r="G921">
        <v>799</v>
      </c>
      <c r="H921">
        <v>6034</v>
      </c>
      <c r="I921">
        <v>10667</v>
      </c>
    </row>
    <row r="922" spans="1:9" x14ac:dyDescent="0.2">
      <c r="A922" s="6" t="s">
        <v>1083</v>
      </c>
      <c r="B922">
        <f>VLOOKUP($A922,'Formatted Plaintext'!$A:$E,2,FALSE)</f>
        <v>33</v>
      </c>
      <c r="C922" t="str">
        <f>VLOOKUP($A922,'Formatted Plaintext'!$A:$E,3,FALSE)</f>
        <v>Raymond SAU Office</v>
      </c>
      <c r="D922" t="str">
        <f>VLOOKUP($A922,'Formatted Plaintext'!$A:$E,4,FALSE)</f>
        <v>9/1/2017</v>
      </c>
      <c r="E922" t="str">
        <f>VLOOKUP($A922,'Formatted Plaintext'!$A:$E,5,FALSE)</f>
        <v>MLK</v>
      </c>
      <c r="F922">
        <v>0</v>
      </c>
      <c r="G922">
        <v>0</v>
      </c>
      <c r="H922">
        <v>256</v>
      </c>
      <c r="I922">
        <v>256</v>
      </c>
    </row>
    <row r="923" spans="1:9" x14ac:dyDescent="0.2">
      <c r="A923" s="6" t="s">
        <v>1084</v>
      </c>
      <c r="B923">
        <f>VLOOKUP($A923,'Formatted Plaintext'!$A:$E,2,FALSE)</f>
        <v>33</v>
      </c>
      <c r="C923" t="str">
        <f>VLOOKUP($A923,'Formatted Plaintext'!$A:$E,3,FALSE)</f>
        <v>Raymond SAU Office</v>
      </c>
      <c r="D923" t="str">
        <f>VLOOKUP($A923,'Formatted Plaintext'!$A:$E,4,FALSE)</f>
        <v>9/1/2017</v>
      </c>
      <c r="E923" t="str">
        <f>VLOOKUP($A923,'Formatted Plaintext'!$A:$E,5,FALSE)</f>
        <v>SNBrk</v>
      </c>
      <c r="F923">
        <v>1125</v>
      </c>
      <c r="G923">
        <v>145</v>
      </c>
      <c r="H923">
        <v>460</v>
      </c>
      <c r="I923">
        <v>1730</v>
      </c>
    </row>
    <row r="924" spans="1:9" x14ac:dyDescent="0.2">
      <c r="A924" s="6" t="s">
        <v>1085</v>
      </c>
      <c r="B924">
        <f>VLOOKUP($A924,'Formatted Plaintext'!$A:$E,2,FALSE)</f>
        <v>3</v>
      </c>
      <c r="C924" t="str">
        <f>VLOOKUP($A924,'Formatted Plaintext'!$A:$E,3,FALSE)</f>
        <v>Berlin SAU Office</v>
      </c>
      <c r="D924" t="str">
        <f>VLOOKUP($A924,'Formatted Plaintext'!$A:$E,4,FALSE)</f>
        <v>4/1/2018</v>
      </c>
      <c r="E924" t="str">
        <f>VLOOKUP($A924,'Formatted Plaintext'!$A:$E,5,FALSE)</f>
        <v>SNBrk</v>
      </c>
      <c r="F924">
        <v>3071</v>
      </c>
      <c r="G924">
        <v>191</v>
      </c>
      <c r="H924">
        <v>610</v>
      </c>
      <c r="I924">
        <v>3872</v>
      </c>
    </row>
    <row r="925" spans="1:9" x14ac:dyDescent="0.2">
      <c r="A925" s="6" t="s">
        <v>1086</v>
      </c>
      <c r="B925">
        <f>VLOOKUP($A925,'Formatted Plaintext'!$A:$E,2,FALSE)</f>
        <v>3</v>
      </c>
      <c r="C925" t="str">
        <f>VLOOKUP($A925,'Formatted Plaintext'!$A:$E,3,FALSE)</f>
        <v>Berlin SAU Office</v>
      </c>
      <c r="D925" t="str">
        <f>VLOOKUP($A925,'Formatted Plaintext'!$A:$E,4,FALSE)</f>
        <v>4/1/2018</v>
      </c>
      <c r="E925" t="str">
        <f>VLOOKUP($A925,'Formatted Plaintext'!$A:$E,5,FALSE)</f>
        <v>SNLun</v>
      </c>
      <c r="F925">
        <v>6638</v>
      </c>
      <c r="G925">
        <v>523</v>
      </c>
      <c r="H925">
        <v>3688</v>
      </c>
      <c r="I925">
        <v>10849</v>
      </c>
    </row>
    <row r="926" spans="1:9" x14ac:dyDescent="0.2">
      <c r="A926" s="6" t="s">
        <v>1087</v>
      </c>
      <c r="B926">
        <f>VLOOKUP($A926,'Formatted Plaintext'!$A:$E,2,FALSE)</f>
        <v>3</v>
      </c>
      <c r="C926" t="str">
        <f>VLOOKUP($A926,'Formatted Plaintext'!$A:$E,3,FALSE)</f>
        <v>Berlin SAU Office</v>
      </c>
      <c r="D926" t="str">
        <f>VLOOKUP($A926,'Formatted Plaintext'!$A:$E,4,FALSE)</f>
        <v>4/1/2018</v>
      </c>
      <c r="E926" t="str">
        <f>VLOOKUP($A926,'Formatted Plaintext'!$A:$E,5,FALSE)</f>
        <v>SP2</v>
      </c>
      <c r="F926">
        <v>924</v>
      </c>
      <c r="G926">
        <v>0</v>
      </c>
      <c r="H926">
        <v>0</v>
      </c>
      <c r="I926">
        <v>924</v>
      </c>
    </row>
    <row r="927" spans="1:9" x14ac:dyDescent="0.2">
      <c r="A927" s="6" t="s">
        <v>1088</v>
      </c>
      <c r="B927">
        <f>VLOOKUP($A927,'Formatted Plaintext'!$A:$E,2,FALSE)</f>
        <v>3</v>
      </c>
      <c r="C927" t="str">
        <f>VLOOKUP($A927,'Formatted Plaintext'!$A:$E,3,FALSE)</f>
        <v>Berlin SAU Office</v>
      </c>
      <c r="D927" t="str">
        <f>VLOOKUP($A927,'Formatted Plaintext'!$A:$E,4,FALSE)</f>
        <v>4/1/2018</v>
      </c>
      <c r="E927" t="str">
        <f>VLOOKUP($A927,'Formatted Plaintext'!$A:$E,5,FALSE)</f>
        <v>SUP</v>
      </c>
      <c r="F927">
        <v>433</v>
      </c>
      <c r="G927">
        <v>0</v>
      </c>
      <c r="H927">
        <v>0</v>
      </c>
      <c r="I927">
        <v>433</v>
      </c>
    </row>
    <row r="928" spans="1:9" x14ac:dyDescent="0.2">
      <c r="A928" s="6" t="s">
        <v>1089</v>
      </c>
      <c r="B928">
        <f>VLOOKUP($A928,'Formatted Plaintext'!$A:$E,2,FALSE)</f>
        <v>34</v>
      </c>
      <c r="C928" t="str">
        <f>VLOOKUP($A928,'Formatted Plaintext'!$A:$E,3,FALSE)</f>
        <v>Hillsboro-Deering SAU Office</v>
      </c>
      <c r="D928" t="str">
        <f>VLOOKUP($A928,'Formatted Plaintext'!$A:$E,4,FALSE)</f>
        <v>1/1/2018</v>
      </c>
      <c r="E928" t="str">
        <f>VLOOKUP($A928,'Formatted Plaintext'!$A:$E,5,FALSE)</f>
        <v>SNBrk</v>
      </c>
      <c r="F928">
        <v>3349</v>
      </c>
      <c r="G928">
        <v>518</v>
      </c>
      <c r="H928">
        <v>862</v>
      </c>
      <c r="I928">
        <v>4729</v>
      </c>
    </row>
    <row r="929" spans="1:9" x14ac:dyDescent="0.2">
      <c r="A929" s="6" t="s">
        <v>1090</v>
      </c>
      <c r="B929">
        <f>VLOOKUP($A929,'Formatted Plaintext'!$A:$E,2,FALSE)</f>
        <v>34</v>
      </c>
      <c r="C929" t="str">
        <f>VLOOKUP($A929,'Formatted Plaintext'!$A:$E,3,FALSE)</f>
        <v>Hillsboro-Deering SAU Office</v>
      </c>
      <c r="D929" t="str">
        <f>VLOOKUP($A929,'Formatted Plaintext'!$A:$E,4,FALSE)</f>
        <v>1/1/2018</v>
      </c>
      <c r="E929" t="str">
        <f>VLOOKUP($A929,'Formatted Plaintext'!$A:$E,5,FALSE)</f>
        <v>SNLun</v>
      </c>
      <c r="F929">
        <v>5120</v>
      </c>
      <c r="G929">
        <v>1339</v>
      </c>
      <c r="H929">
        <v>4757</v>
      </c>
      <c r="I929">
        <v>11216</v>
      </c>
    </row>
    <row r="930" spans="1:9" x14ac:dyDescent="0.2">
      <c r="A930" s="6" t="s">
        <v>1091</v>
      </c>
      <c r="B930">
        <f>VLOOKUP($A930,'Formatted Plaintext'!$A:$E,2,FALSE)</f>
        <v>34</v>
      </c>
      <c r="C930" t="str">
        <f>VLOOKUP($A930,'Formatted Plaintext'!$A:$E,3,FALSE)</f>
        <v>Hillsboro-Deering SAU Office</v>
      </c>
      <c r="D930" t="str">
        <f>VLOOKUP($A930,'Formatted Plaintext'!$A:$E,4,FALSE)</f>
        <v>1/1/2018</v>
      </c>
      <c r="E930" t="str">
        <f>VLOOKUP($A930,'Formatted Plaintext'!$A:$E,5,FALSE)</f>
        <v>SP2</v>
      </c>
      <c r="F930">
        <v>1179</v>
      </c>
      <c r="G930">
        <v>0</v>
      </c>
      <c r="H930">
        <v>0</v>
      </c>
      <c r="I930">
        <v>1179</v>
      </c>
    </row>
    <row r="931" spans="1:9" x14ac:dyDescent="0.2">
      <c r="A931" s="6" t="s">
        <v>1092</v>
      </c>
      <c r="B931">
        <f>VLOOKUP($A931,'Formatted Plaintext'!$A:$E,2,FALSE)</f>
        <v>34</v>
      </c>
      <c r="C931" t="str">
        <f>VLOOKUP($A931,'Formatted Plaintext'!$A:$E,3,FALSE)</f>
        <v>Hillsboro-Deering SAU Office</v>
      </c>
      <c r="D931" t="str">
        <f>VLOOKUP($A931,'Formatted Plaintext'!$A:$E,4,FALSE)</f>
        <v>10/1/2017</v>
      </c>
      <c r="E931" t="str">
        <f>VLOOKUP($A931,'Formatted Plaintext'!$A:$E,5,FALSE)</f>
        <v>SNBrk</v>
      </c>
      <c r="F931">
        <v>4183</v>
      </c>
      <c r="G931">
        <v>666</v>
      </c>
      <c r="H931">
        <v>999</v>
      </c>
      <c r="I931">
        <v>5848</v>
      </c>
    </row>
    <row r="932" spans="1:9" x14ac:dyDescent="0.2">
      <c r="A932" s="6" t="s">
        <v>1093</v>
      </c>
      <c r="B932">
        <f>VLOOKUP($A932,'Formatted Plaintext'!$A:$E,2,FALSE)</f>
        <v>34</v>
      </c>
      <c r="C932" t="str">
        <f>VLOOKUP($A932,'Formatted Plaintext'!$A:$E,3,FALSE)</f>
        <v>Hillsboro-Deering SAU Office</v>
      </c>
      <c r="D932" t="str">
        <f>VLOOKUP($A932,'Formatted Plaintext'!$A:$E,4,FALSE)</f>
        <v>10/1/2017</v>
      </c>
      <c r="E932" t="str">
        <f>VLOOKUP($A932,'Formatted Plaintext'!$A:$E,5,FALSE)</f>
        <v>SNLun</v>
      </c>
      <c r="F932">
        <v>5729</v>
      </c>
      <c r="G932">
        <v>1567</v>
      </c>
      <c r="H932">
        <v>5336</v>
      </c>
      <c r="I932">
        <v>12632</v>
      </c>
    </row>
    <row r="933" spans="1:9" x14ac:dyDescent="0.2">
      <c r="A933" s="6" t="s">
        <v>1094</v>
      </c>
      <c r="B933">
        <f>VLOOKUP($A933,'Formatted Plaintext'!$A:$E,2,FALSE)</f>
        <v>34</v>
      </c>
      <c r="C933" t="str">
        <f>VLOOKUP($A933,'Formatted Plaintext'!$A:$E,3,FALSE)</f>
        <v>Hillsboro-Deering SAU Office</v>
      </c>
      <c r="D933" t="str">
        <f>VLOOKUP($A933,'Formatted Plaintext'!$A:$E,4,FALSE)</f>
        <v>10/1/2017</v>
      </c>
      <c r="E933" t="str">
        <f>VLOOKUP($A933,'Formatted Plaintext'!$A:$E,5,FALSE)</f>
        <v>SP2</v>
      </c>
      <c r="F933">
        <v>439</v>
      </c>
      <c r="G933">
        <v>58</v>
      </c>
      <c r="H933">
        <v>840</v>
      </c>
      <c r="I933">
        <v>1337</v>
      </c>
    </row>
    <row r="934" spans="1:9" x14ac:dyDescent="0.2">
      <c r="A934" s="6" t="s">
        <v>1095</v>
      </c>
      <c r="B934">
        <f>VLOOKUP($A934,'Formatted Plaintext'!$A:$E,2,FALSE)</f>
        <v>34</v>
      </c>
      <c r="C934" t="str">
        <f>VLOOKUP($A934,'Formatted Plaintext'!$A:$E,3,FALSE)</f>
        <v>Hillsboro-Deering SAU Office</v>
      </c>
      <c r="D934" t="str">
        <f>VLOOKUP($A934,'Formatted Plaintext'!$A:$E,4,FALSE)</f>
        <v>11/1/2017</v>
      </c>
      <c r="E934" t="str">
        <f>VLOOKUP($A934,'Formatted Plaintext'!$A:$E,5,FALSE)</f>
        <v>SNBrk</v>
      </c>
      <c r="F934">
        <v>3535</v>
      </c>
      <c r="G934">
        <v>574</v>
      </c>
      <c r="H934">
        <v>814</v>
      </c>
      <c r="I934">
        <v>4923</v>
      </c>
    </row>
    <row r="935" spans="1:9" x14ac:dyDescent="0.2">
      <c r="A935" s="6" t="s">
        <v>1096</v>
      </c>
      <c r="B935">
        <f>VLOOKUP($A935,'Formatted Plaintext'!$A:$E,2,FALSE)</f>
        <v>34</v>
      </c>
      <c r="C935" t="str">
        <f>VLOOKUP($A935,'Formatted Plaintext'!$A:$E,3,FALSE)</f>
        <v>Hillsboro-Deering SAU Office</v>
      </c>
      <c r="D935" t="str">
        <f>VLOOKUP($A935,'Formatted Plaintext'!$A:$E,4,FALSE)</f>
        <v>11/1/2017</v>
      </c>
      <c r="E935" t="str">
        <f>VLOOKUP($A935,'Formatted Plaintext'!$A:$E,5,FALSE)</f>
        <v>SNLun</v>
      </c>
      <c r="F935">
        <v>5206</v>
      </c>
      <c r="G935">
        <v>1403</v>
      </c>
      <c r="H935">
        <v>4891</v>
      </c>
      <c r="I935">
        <v>11500</v>
      </c>
    </row>
    <row r="936" spans="1:9" x14ac:dyDescent="0.2">
      <c r="A936" s="6" t="s">
        <v>1097</v>
      </c>
      <c r="B936">
        <f>VLOOKUP($A936,'Formatted Plaintext'!$A:$E,2,FALSE)</f>
        <v>34</v>
      </c>
      <c r="C936" t="str">
        <f>VLOOKUP($A936,'Formatted Plaintext'!$A:$E,3,FALSE)</f>
        <v>Hillsboro-Deering SAU Office</v>
      </c>
      <c r="D936" t="str">
        <f>VLOOKUP($A936,'Formatted Plaintext'!$A:$E,4,FALSE)</f>
        <v>11/1/2017</v>
      </c>
      <c r="E936" t="str">
        <f>VLOOKUP($A936,'Formatted Plaintext'!$A:$E,5,FALSE)</f>
        <v>SP2</v>
      </c>
      <c r="F936">
        <v>387</v>
      </c>
      <c r="G936">
        <v>104</v>
      </c>
      <c r="H936">
        <v>879</v>
      </c>
      <c r="I936">
        <v>1370</v>
      </c>
    </row>
    <row r="937" spans="1:9" x14ac:dyDescent="0.2">
      <c r="A937" s="6" t="s">
        <v>1098</v>
      </c>
      <c r="B937">
        <f>VLOOKUP($A937,'Formatted Plaintext'!$A:$E,2,FALSE)</f>
        <v>34</v>
      </c>
      <c r="C937" t="str">
        <f>VLOOKUP($A937,'Formatted Plaintext'!$A:$E,3,FALSE)</f>
        <v>Hillsboro-Deering SAU Office</v>
      </c>
      <c r="D937" t="str">
        <f>VLOOKUP($A937,'Formatted Plaintext'!$A:$E,4,FALSE)</f>
        <v>12/1/2017</v>
      </c>
      <c r="E937" t="str">
        <f>VLOOKUP($A937,'Formatted Plaintext'!$A:$E,5,FALSE)</f>
        <v>SNBrk</v>
      </c>
      <c r="F937">
        <v>2948</v>
      </c>
      <c r="G937">
        <v>463</v>
      </c>
      <c r="H937">
        <v>717</v>
      </c>
      <c r="I937">
        <v>4128</v>
      </c>
    </row>
    <row r="938" spans="1:9" x14ac:dyDescent="0.2">
      <c r="A938" s="6" t="s">
        <v>1099</v>
      </c>
      <c r="B938">
        <f>VLOOKUP($A938,'Formatted Plaintext'!$A:$E,2,FALSE)</f>
        <v>34</v>
      </c>
      <c r="C938" t="str">
        <f>VLOOKUP($A938,'Formatted Plaintext'!$A:$E,3,FALSE)</f>
        <v>Hillsboro-Deering SAU Office</v>
      </c>
      <c r="D938" t="str">
        <f>VLOOKUP($A938,'Formatted Plaintext'!$A:$E,4,FALSE)</f>
        <v>12/1/2017</v>
      </c>
      <c r="E938" t="str">
        <f>VLOOKUP($A938,'Formatted Plaintext'!$A:$E,5,FALSE)</f>
        <v>SNLun</v>
      </c>
      <c r="F938">
        <v>4108</v>
      </c>
      <c r="G938">
        <v>1061</v>
      </c>
      <c r="H938">
        <v>3856</v>
      </c>
      <c r="I938">
        <v>9025</v>
      </c>
    </row>
    <row r="939" spans="1:9" x14ac:dyDescent="0.2">
      <c r="A939" s="6" t="s">
        <v>1100</v>
      </c>
      <c r="B939">
        <f>VLOOKUP($A939,'Formatted Plaintext'!$A:$E,2,FALSE)</f>
        <v>34</v>
      </c>
      <c r="C939" t="str">
        <f>VLOOKUP($A939,'Formatted Plaintext'!$A:$E,3,FALSE)</f>
        <v>Hillsboro-Deering SAU Office</v>
      </c>
      <c r="D939" t="str">
        <f>VLOOKUP($A939,'Formatted Plaintext'!$A:$E,4,FALSE)</f>
        <v>12/1/2017</v>
      </c>
      <c r="E939" t="str">
        <f>VLOOKUP($A939,'Formatted Plaintext'!$A:$E,5,FALSE)</f>
        <v>SP2</v>
      </c>
      <c r="F939">
        <v>311</v>
      </c>
      <c r="G939">
        <v>64</v>
      </c>
      <c r="H939">
        <v>551</v>
      </c>
      <c r="I939">
        <v>926</v>
      </c>
    </row>
    <row r="940" spans="1:9" x14ac:dyDescent="0.2">
      <c r="A940" s="6" t="s">
        <v>1101</v>
      </c>
      <c r="B940">
        <f>VLOOKUP($A940,'Formatted Plaintext'!$A:$E,2,FALSE)</f>
        <v>34</v>
      </c>
      <c r="C940" t="str">
        <f>VLOOKUP($A940,'Formatted Plaintext'!$A:$E,3,FALSE)</f>
        <v>Hillsboro-Deering SAU Office</v>
      </c>
      <c r="D940" t="str">
        <f>VLOOKUP($A940,'Formatted Plaintext'!$A:$E,4,FALSE)</f>
        <v>2/1/2018</v>
      </c>
      <c r="E940" t="str">
        <f>VLOOKUP($A940,'Formatted Plaintext'!$A:$E,5,FALSE)</f>
        <v>SNBrk</v>
      </c>
      <c r="F940">
        <v>3224</v>
      </c>
      <c r="G940">
        <v>495</v>
      </c>
      <c r="H940">
        <v>817</v>
      </c>
      <c r="I940">
        <v>4536</v>
      </c>
    </row>
    <row r="941" spans="1:9" x14ac:dyDescent="0.2">
      <c r="A941" s="6" t="s">
        <v>1102</v>
      </c>
      <c r="B941">
        <f>VLOOKUP($A941,'Formatted Plaintext'!$A:$E,2,FALSE)</f>
        <v>34</v>
      </c>
      <c r="C941" t="str">
        <f>VLOOKUP($A941,'Formatted Plaintext'!$A:$E,3,FALSE)</f>
        <v>Hillsboro-Deering SAU Office</v>
      </c>
      <c r="D941" t="str">
        <f>VLOOKUP($A941,'Formatted Plaintext'!$A:$E,4,FALSE)</f>
        <v>2/1/2018</v>
      </c>
      <c r="E941" t="str">
        <f>VLOOKUP($A941,'Formatted Plaintext'!$A:$E,5,FALSE)</f>
        <v>SNLun</v>
      </c>
      <c r="F941">
        <v>4547</v>
      </c>
      <c r="G941">
        <v>1147</v>
      </c>
      <c r="H941">
        <v>4196</v>
      </c>
      <c r="I941">
        <v>9890</v>
      </c>
    </row>
    <row r="942" spans="1:9" x14ac:dyDescent="0.2">
      <c r="A942" s="6" t="s">
        <v>1103</v>
      </c>
      <c r="B942">
        <f>VLOOKUP($A942,'Formatted Plaintext'!$A:$E,2,FALSE)</f>
        <v>34</v>
      </c>
      <c r="C942" t="str">
        <f>VLOOKUP($A942,'Formatted Plaintext'!$A:$E,3,FALSE)</f>
        <v>Hillsboro-Deering SAU Office</v>
      </c>
      <c r="D942" t="str">
        <f>VLOOKUP($A942,'Formatted Plaintext'!$A:$E,4,FALSE)</f>
        <v>2/1/2018</v>
      </c>
      <c r="E942" t="str">
        <f>VLOOKUP($A942,'Formatted Plaintext'!$A:$E,5,FALSE)</f>
        <v>SP2</v>
      </c>
      <c r="F942">
        <v>1073</v>
      </c>
      <c r="G942">
        <v>0</v>
      </c>
      <c r="H942">
        <v>0</v>
      </c>
      <c r="I942">
        <v>1073</v>
      </c>
    </row>
    <row r="943" spans="1:9" x14ac:dyDescent="0.2">
      <c r="A943" s="6" t="s">
        <v>1104</v>
      </c>
      <c r="B943">
        <f>VLOOKUP($A943,'Formatted Plaintext'!$A:$E,2,FALSE)</f>
        <v>34</v>
      </c>
      <c r="C943" t="str">
        <f>VLOOKUP($A943,'Formatted Plaintext'!$A:$E,3,FALSE)</f>
        <v>Hillsboro-Deering SAU Office</v>
      </c>
      <c r="D943" t="str">
        <f>VLOOKUP($A943,'Formatted Plaintext'!$A:$E,4,FALSE)</f>
        <v>3/1/2018</v>
      </c>
      <c r="E943" t="str">
        <f>VLOOKUP($A943,'Formatted Plaintext'!$A:$E,5,FALSE)</f>
        <v>SNBrk</v>
      </c>
      <c r="F943">
        <v>3574</v>
      </c>
      <c r="G943">
        <v>533</v>
      </c>
      <c r="H943">
        <v>975</v>
      </c>
      <c r="I943">
        <v>5082</v>
      </c>
    </row>
    <row r="944" spans="1:9" x14ac:dyDescent="0.2">
      <c r="A944" s="6" t="s">
        <v>1105</v>
      </c>
      <c r="B944">
        <f>VLOOKUP($A944,'Formatted Plaintext'!$A:$E,2,FALSE)</f>
        <v>34</v>
      </c>
      <c r="C944" t="str">
        <f>VLOOKUP($A944,'Formatted Plaintext'!$A:$E,3,FALSE)</f>
        <v>Hillsboro-Deering SAU Office</v>
      </c>
      <c r="D944" t="str">
        <f>VLOOKUP($A944,'Formatted Plaintext'!$A:$E,4,FALSE)</f>
        <v>3/1/2018</v>
      </c>
      <c r="E944" t="str">
        <f>VLOOKUP($A944,'Formatted Plaintext'!$A:$E,5,FALSE)</f>
        <v>SNLun</v>
      </c>
      <c r="F944">
        <v>4829</v>
      </c>
      <c r="G944">
        <v>1213</v>
      </c>
      <c r="H944">
        <v>4292</v>
      </c>
      <c r="I944">
        <v>10334</v>
      </c>
    </row>
    <row r="945" spans="1:9" x14ac:dyDescent="0.2">
      <c r="A945" s="6" t="s">
        <v>1106</v>
      </c>
      <c r="B945">
        <f>VLOOKUP($A945,'Formatted Plaintext'!$A:$E,2,FALSE)</f>
        <v>34</v>
      </c>
      <c r="C945" t="str">
        <f>VLOOKUP($A945,'Formatted Plaintext'!$A:$E,3,FALSE)</f>
        <v>Hillsboro-Deering SAU Office</v>
      </c>
      <c r="D945" t="str">
        <f>VLOOKUP($A945,'Formatted Plaintext'!$A:$E,4,FALSE)</f>
        <v>3/1/2018</v>
      </c>
      <c r="E945" t="str">
        <f>VLOOKUP($A945,'Formatted Plaintext'!$A:$E,5,FALSE)</f>
        <v>SP2</v>
      </c>
      <c r="F945">
        <v>1081</v>
      </c>
      <c r="G945">
        <v>0</v>
      </c>
      <c r="H945">
        <v>0</v>
      </c>
      <c r="I945">
        <v>1081</v>
      </c>
    </row>
    <row r="946" spans="1:9" x14ac:dyDescent="0.2">
      <c r="A946" s="6" t="s">
        <v>1107</v>
      </c>
      <c r="B946">
        <f>VLOOKUP($A946,'Formatted Plaintext'!$A:$E,2,FALSE)</f>
        <v>34</v>
      </c>
      <c r="C946" t="str">
        <f>VLOOKUP($A946,'Formatted Plaintext'!$A:$E,3,FALSE)</f>
        <v>Hillsboro-Deering SAU Office</v>
      </c>
      <c r="D946" t="str">
        <f>VLOOKUP($A946,'Formatted Plaintext'!$A:$E,4,FALSE)</f>
        <v>4/1/2018</v>
      </c>
      <c r="E946" t="str">
        <f>VLOOKUP($A946,'Formatted Plaintext'!$A:$E,5,FALSE)</f>
        <v>SNBrk</v>
      </c>
      <c r="F946">
        <v>3554</v>
      </c>
      <c r="G946">
        <v>495</v>
      </c>
      <c r="H946">
        <v>821</v>
      </c>
      <c r="I946">
        <v>4870</v>
      </c>
    </row>
    <row r="947" spans="1:9" x14ac:dyDescent="0.2">
      <c r="A947" s="6" t="s">
        <v>1108</v>
      </c>
      <c r="B947">
        <f>VLOOKUP($A947,'Formatted Plaintext'!$A:$E,2,FALSE)</f>
        <v>34</v>
      </c>
      <c r="C947" t="str">
        <f>VLOOKUP($A947,'Formatted Plaintext'!$A:$E,3,FALSE)</f>
        <v>Hillsboro-Deering SAU Office</v>
      </c>
      <c r="D947" t="str">
        <f>VLOOKUP($A947,'Formatted Plaintext'!$A:$E,4,FALSE)</f>
        <v>4/1/2018</v>
      </c>
      <c r="E947" t="str">
        <f>VLOOKUP($A947,'Formatted Plaintext'!$A:$E,5,FALSE)</f>
        <v>SNLun</v>
      </c>
      <c r="F947">
        <v>4514</v>
      </c>
      <c r="G947">
        <v>1136</v>
      </c>
      <c r="H947">
        <v>3862</v>
      </c>
      <c r="I947">
        <v>9512</v>
      </c>
    </row>
    <row r="948" spans="1:9" x14ac:dyDescent="0.2">
      <c r="A948" s="6" t="s">
        <v>1109</v>
      </c>
      <c r="B948">
        <f>VLOOKUP($A948,'Formatted Plaintext'!$A:$E,2,FALSE)</f>
        <v>34</v>
      </c>
      <c r="C948" t="str">
        <f>VLOOKUP($A948,'Formatted Plaintext'!$A:$E,3,FALSE)</f>
        <v>Hillsboro-Deering SAU Office</v>
      </c>
      <c r="D948" t="str">
        <f>VLOOKUP($A948,'Formatted Plaintext'!$A:$E,4,FALSE)</f>
        <v>4/1/2018</v>
      </c>
      <c r="E948" t="str">
        <f>VLOOKUP($A948,'Formatted Plaintext'!$A:$E,5,FALSE)</f>
        <v>SP2</v>
      </c>
      <c r="F948">
        <v>986</v>
      </c>
      <c r="G948">
        <v>0</v>
      </c>
      <c r="H948">
        <v>0</v>
      </c>
      <c r="I948">
        <v>986</v>
      </c>
    </row>
    <row r="949" spans="1:9" x14ac:dyDescent="0.2">
      <c r="A949" s="6" t="s">
        <v>1110</v>
      </c>
      <c r="B949">
        <f>VLOOKUP($A949,'Formatted Plaintext'!$A:$E,2,FALSE)</f>
        <v>34</v>
      </c>
      <c r="C949" t="str">
        <f>VLOOKUP($A949,'Formatted Plaintext'!$A:$E,3,FALSE)</f>
        <v>Hillsboro-Deering SAU Office</v>
      </c>
      <c r="D949" t="str">
        <f>VLOOKUP($A949,'Formatted Plaintext'!$A:$E,4,FALSE)</f>
        <v>5/1/2018</v>
      </c>
      <c r="E949" t="str">
        <f>VLOOKUP($A949,'Formatted Plaintext'!$A:$E,5,FALSE)</f>
        <v>SNBrk</v>
      </c>
      <c r="F949">
        <v>5083</v>
      </c>
      <c r="G949">
        <v>758</v>
      </c>
      <c r="H949">
        <v>1578</v>
      </c>
      <c r="I949">
        <v>7419</v>
      </c>
    </row>
    <row r="950" spans="1:9" x14ac:dyDescent="0.2">
      <c r="A950" s="6" t="s">
        <v>1111</v>
      </c>
      <c r="B950">
        <f>VLOOKUP($A950,'Formatted Plaintext'!$A:$E,2,FALSE)</f>
        <v>34</v>
      </c>
      <c r="C950" t="str">
        <f>VLOOKUP($A950,'Formatted Plaintext'!$A:$E,3,FALSE)</f>
        <v>Hillsboro-Deering SAU Office</v>
      </c>
      <c r="D950" t="str">
        <f>VLOOKUP($A950,'Formatted Plaintext'!$A:$E,4,FALSE)</f>
        <v>5/1/2018</v>
      </c>
      <c r="E950" t="str">
        <f>VLOOKUP($A950,'Formatted Plaintext'!$A:$E,5,FALSE)</f>
        <v>SNLun</v>
      </c>
      <c r="F950">
        <v>6591</v>
      </c>
      <c r="G950">
        <v>1656</v>
      </c>
      <c r="H950">
        <v>5463</v>
      </c>
      <c r="I950">
        <v>13710</v>
      </c>
    </row>
    <row r="951" spans="1:9" x14ac:dyDescent="0.2">
      <c r="A951" s="6" t="s">
        <v>1112</v>
      </c>
      <c r="B951">
        <f>VLOOKUP($A951,'Formatted Plaintext'!$A:$E,2,FALSE)</f>
        <v>34</v>
      </c>
      <c r="C951" t="str">
        <f>VLOOKUP($A951,'Formatted Plaintext'!$A:$E,3,FALSE)</f>
        <v>Hillsboro-Deering SAU Office</v>
      </c>
      <c r="D951" t="str">
        <f>VLOOKUP($A951,'Formatted Plaintext'!$A:$E,4,FALSE)</f>
        <v>5/1/2018</v>
      </c>
      <c r="E951" t="str">
        <f>VLOOKUP($A951,'Formatted Plaintext'!$A:$E,5,FALSE)</f>
        <v>SP2</v>
      </c>
      <c r="F951">
        <v>1403</v>
      </c>
      <c r="G951">
        <v>0</v>
      </c>
      <c r="H951">
        <v>0</v>
      </c>
      <c r="I951">
        <v>1403</v>
      </c>
    </row>
    <row r="952" spans="1:9" x14ac:dyDescent="0.2">
      <c r="A952" s="6" t="s">
        <v>1113</v>
      </c>
      <c r="B952">
        <f>VLOOKUP($A952,'Formatted Plaintext'!$A:$E,2,FALSE)</f>
        <v>34</v>
      </c>
      <c r="C952" t="str">
        <f>VLOOKUP($A952,'Formatted Plaintext'!$A:$E,3,FALSE)</f>
        <v>Hillsboro-Deering SAU Office</v>
      </c>
      <c r="D952" t="str">
        <f>VLOOKUP($A952,'Formatted Plaintext'!$A:$E,4,FALSE)</f>
        <v>6/1/2018</v>
      </c>
      <c r="E952" t="str">
        <f>VLOOKUP($A952,'Formatted Plaintext'!$A:$E,5,FALSE)</f>
        <v>SNBrk</v>
      </c>
      <c r="F952">
        <v>2850</v>
      </c>
      <c r="G952">
        <v>431</v>
      </c>
      <c r="H952">
        <v>761</v>
      </c>
      <c r="I952">
        <v>4042</v>
      </c>
    </row>
    <row r="953" spans="1:9" x14ac:dyDescent="0.2">
      <c r="A953" s="6" t="s">
        <v>1114</v>
      </c>
      <c r="B953">
        <f>VLOOKUP($A953,'Formatted Plaintext'!$A:$E,2,FALSE)</f>
        <v>34</v>
      </c>
      <c r="C953" t="str">
        <f>VLOOKUP($A953,'Formatted Plaintext'!$A:$E,3,FALSE)</f>
        <v>Hillsboro-Deering SAU Office</v>
      </c>
      <c r="D953" t="str">
        <f>VLOOKUP($A953,'Formatted Plaintext'!$A:$E,4,FALSE)</f>
        <v>6/1/2018</v>
      </c>
      <c r="E953" t="str">
        <f>VLOOKUP($A953,'Formatted Plaintext'!$A:$E,5,FALSE)</f>
        <v>SNLun</v>
      </c>
      <c r="F953">
        <v>3924</v>
      </c>
      <c r="G953">
        <v>983</v>
      </c>
      <c r="H953">
        <v>3409</v>
      </c>
      <c r="I953">
        <v>8316</v>
      </c>
    </row>
    <row r="954" spans="1:9" x14ac:dyDescent="0.2">
      <c r="A954" s="6" t="s">
        <v>1115</v>
      </c>
      <c r="B954">
        <f>VLOOKUP($A954,'Formatted Plaintext'!$A:$E,2,FALSE)</f>
        <v>34</v>
      </c>
      <c r="C954" t="str">
        <f>VLOOKUP($A954,'Formatted Plaintext'!$A:$E,3,FALSE)</f>
        <v>Hillsboro-Deering SAU Office</v>
      </c>
      <c r="D954" t="str">
        <f>VLOOKUP($A954,'Formatted Plaintext'!$A:$E,4,FALSE)</f>
        <v>6/1/2018</v>
      </c>
      <c r="E954" t="str">
        <f>VLOOKUP($A954,'Formatted Plaintext'!$A:$E,5,FALSE)</f>
        <v>SP2</v>
      </c>
      <c r="F954">
        <v>809</v>
      </c>
      <c r="G954">
        <v>0</v>
      </c>
      <c r="H954">
        <v>0</v>
      </c>
      <c r="I954">
        <v>809</v>
      </c>
    </row>
    <row r="955" spans="1:9" x14ac:dyDescent="0.2">
      <c r="A955" s="6" t="s">
        <v>1116</v>
      </c>
      <c r="B955">
        <f>VLOOKUP($A955,'Formatted Plaintext'!$A:$E,2,FALSE)</f>
        <v>34</v>
      </c>
      <c r="C955" t="str">
        <f>VLOOKUP($A955,'Formatted Plaintext'!$A:$E,3,FALSE)</f>
        <v>Hillsboro-Deering SAU Office</v>
      </c>
      <c r="D955" t="str">
        <f>VLOOKUP($A955,'Formatted Plaintext'!$A:$E,4,FALSE)</f>
        <v>8/1/2017</v>
      </c>
      <c r="E955" t="str">
        <f>VLOOKUP($A955,'Formatted Plaintext'!$A:$E,5,FALSE)</f>
        <v>SNBrk</v>
      </c>
      <c r="F955">
        <v>568</v>
      </c>
      <c r="G955">
        <v>81</v>
      </c>
      <c r="H955">
        <v>302</v>
      </c>
      <c r="I955">
        <v>951</v>
      </c>
    </row>
    <row r="956" spans="1:9" x14ac:dyDescent="0.2">
      <c r="A956" s="6" t="s">
        <v>1117</v>
      </c>
      <c r="B956">
        <f>VLOOKUP($A956,'Formatted Plaintext'!$A:$E,2,FALSE)</f>
        <v>34</v>
      </c>
      <c r="C956" t="str">
        <f>VLOOKUP($A956,'Formatted Plaintext'!$A:$E,3,FALSE)</f>
        <v>Hillsboro-Deering SAU Office</v>
      </c>
      <c r="D956" t="str">
        <f>VLOOKUP($A956,'Formatted Plaintext'!$A:$E,4,FALSE)</f>
        <v>8/1/2017</v>
      </c>
      <c r="E956" t="str">
        <f>VLOOKUP($A956,'Formatted Plaintext'!$A:$E,5,FALSE)</f>
        <v>SNLun</v>
      </c>
      <c r="F956">
        <v>814</v>
      </c>
      <c r="G956">
        <v>196</v>
      </c>
      <c r="H956">
        <v>684</v>
      </c>
      <c r="I956">
        <v>1694</v>
      </c>
    </row>
    <row r="957" spans="1:9" x14ac:dyDescent="0.2">
      <c r="A957" s="6" t="s">
        <v>1118</v>
      </c>
      <c r="B957">
        <f>VLOOKUP($A957,'Formatted Plaintext'!$A:$E,2,FALSE)</f>
        <v>34</v>
      </c>
      <c r="C957" t="str">
        <f>VLOOKUP($A957,'Formatted Plaintext'!$A:$E,3,FALSE)</f>
        <v>Hillsboro-Deering SAU Office</v>
      </c>
      <c r="D957" t="str">
        <f>VLOOKUP($A957,'Formatted Plaintext'!$A:$E,4,FALSE)</f>
        <v>8/1/2017</v>
      </c>
      <c r="E957" t="str">
        <f>VLOOKUP($A957,'Formatted Plaintext'!$A:$E,5,FALSE)</f>
        <v>SP2</v>
      </c>
      <c r="F957">
        <v>60</v>
      </c>
      <c r="G957">
        <v>12</v>
      </c>
      <c r="H957">
        <v>125</v>
      </c>
      <c r="I957">
        <v>197</v>
      </c>
    </row>
    <row r="958" spans="1:9" x14ac:dyDescent="0.2">
      <c r="A958" s="6" t="s">
        <v>1119</v>
      </c>
      <c r="B958">
        <f>VLOOKUP($A958,'Formatted Plaintext'!$A:$E,2,FALSE)</f>
        <v>34</v>
      </c>
      <c r="C958" t="str">
        <f>VLOOKUP($A958,'Formatted Plaintext'!$A:$E,3,FALSE)</f>
        <v>Hillsboro-Deering SAU Office</v>
      </c>
      <c r="D958" t="str">
        <f>VLOOKUP($A958,'Formatted Plaintext'!$A:$E,4,FALSE)</f>
        <v>9/1/2017</v>
      </c>
      <c r="E958" t="str">
        <f>VLOOKUP($A958,'Formatted Plaintext'!$A:$E,5,FALSE)</f>
        <v>SNBrk</v>
      </c>
      <c r="F958">
        <v>4249</v>
      </c>
      <c r="G958">
        <v>633</v>
      </c>
      <c r="H958">
        <v>770</v>
      </c>
      <c r="I958">
        <v>5652</v>
      </c>
    </row>
    <row r="959" spans="1:9" x14ac:dyDescent="0.2">
      <c r="A959" s="6" t="s">
        <v>1120</v>
      </c>
      <c r="B959">
        <f>VLOOKUP($A959,'Formatted Plaintext'!$A:$E,2,FALSE)</f>
        <v>34</v>
      </c>
      <c r="C959" t="str">
        <f>VLOOKUP($A959,'Formatted Plaintext'!$A:$E,3,FALSE)</f>
        <v>Hillsboro-Deering SAU Office</v>
      </c>
      <c r="D959" t="str">
        <f>VLOOKUP($A959,'Formatted Plaintext'!$A:$E,4,FALSE)</f>
        <v>9/1/2017</v>
      </c>
      <c r="E959" t="str">
        <f>VLOOKUP($A959,'Formatted Plaintext'!$A:$E,5,FALSE)</f>
        <v>SNLun</v>
      </c>
      <c r="F959">
        <v>5509</v>
      </c>
      <c r="G959">
        <v>1476</v>
      </c>
      <c r="H959">
        <v>4566</v>
      </c>
      <c r="I959">
        <v>11551</v>
      </c>
    </row>
    <row r="960" spans="1:9" x14ac:dyDescent="0.2">
      <c r="A960" s="6" t="s">
        <v>1121</v>
      </c>
      <c r="B960">
        <f>VLOOKUP($A960,'Formatted Plaintext'!$A:$E,2,FALSE)</f>
        <v>34</v>
      </c>
      <c r="C960" t="str">
        <f>VLOOKUP($A960,'Formatted Plaintext'!$A:$E,3,FALSE)</f>
        <v>Hillsboro-Deering SAU Office</v>
      </c>
      <c r="D960" t="str">
        <f>VLOOKUP($A960,'Formatted Plaintext'!$A:$E,4,FALSE)</f>
        <v>9/1/2017</v>
      </c>
      <c r="E960" t="str">
        <f>VLOOKUP($A960,'Formatted Plaintext'!$A:$E,5,FALSE)</f>
        <v>SP2</v>
      </c>
      <c r="F960">
        <v>387</v>
      </c>
      <c r="G960">
        <v>67</v>
      </c>
      <c r="H960">
        <v>828</v>
      </c>
      <c r="I960">
        <v>1282</v>
      </c>
    </row>
    <row r="961" spans="1:9" x14ac:dyDescent="0.2">
      <c r="A961" s="6" t="s">
        <v>1122</v>
      </c>
      <c r="B961">
        <f>VLOOKUP($A961,'Formatted Plaintext'!$A:$E,2,FALSE)</f>
        <v>3</v>
      </c>
      <c r="C961" t="str">
        <f>VLOOKUP($A961,'Formatted Plaintext'!$A:$E,3,FALSE)</f>
        <v>Berlin SAU Office</v>
      </c>
      <c r="D961" t="str">
        <f>VLOOKUP($A961,'Formatted Plaintext'!$A:$E,4,FALSE)</f>
        <v>5/1/2018</v>
      </c>
      <c r="E961" t="str">
        <f>VLOOKUP($A961,'Formatted Plaintext'!$A:$E,5,FALSE)</f>
        <v>SNBrk</v>
      </c>
      <c r="F961">
        <v>4493</v>
      </c>
      <c r="G961">
        <v>269</v>
      </c>
      <c r="H961">
        <v>921</v>
      </c>
      <c r="I961">
        <v>5683</v>
      </c>
    </row>
    <row r="962" spans="1:9" x14ac:dyDescent="0.2">
      <c r="A962" s="6" t="s">
        <v>1123</v>
      </c>
      <c r="B962">
        <f>VLOOKUP($A962,'Formatted Plaintext'!$A:$E,2,FALSE)</f>
        <v>3</v>
      </c>
      <c r="C962" t="str">
        <f>VLOOKUP($A962,'Formatted Plaintext'!$A:$E,3,FALSE)</f>
        <v>Berlin SAU Office</v>
      </c>
      <c r="D962" t="str">
        <f>VLOOKUP($A962,'Formatted Plaintext'!$A:$E,4,FALSE)</f>
        <v>5/1/2018</v>
      </c>
      <c r="E962" t="str">
        <f>VLOOKUP($A962,'Formatted Plaintext'!$A:$E,5,FALSE)</f>
        <v>SNLun</v>
      </c>
      <c r="F962">
        <v>9274</v>
      </c>
      <c r="G962">
        <v>720</v>
      </c>
      <c r="H962">
        <v>5090</v>
      </c>
      <c r="I962">
        <v>15084</v>
      </c>
    </row>
    <row r="963" spans="1:9" x14ac:dyDescent="0.2">
      <c r="A963" s="6" t="s">
        <v>1124</v>
      </c>
      <c r="B963">
        <f>VLOOKUP($A963,'Formatted Plaintext'!$A:$E,2,FALSE)</f>
        <v>3</v>
      </c>
      <c r="C963" t="str">
        <f>VLOOKUP($A963,'Formatted Plaintext'!$A:$E,3,FALSE)</f>
        <v>Berlin SAU Office</v>
      </c>
      <c r="D963" t="str">
        <f>VLOOKUP($A963,'Formatted Plaintext'!$A:$E,4,FALSE)</f>
        <v>5/1/2018</v>
      </c>
      <c r="E963" t="str">
        <f>VLOOKUP($A963,'Formatted Plaintext'!$A:$E,5,FALSE)</f>
        <v>SP2</v>
      </c>
      <c r="F963">
        <v>1438</v>
      </c>
      <c r="G963">
        <v>0</v>
      </c>
      <c r="H963">
        <v>0</v>
      </c>
      <c r="I963">
        <v>1438</v>
      </c>
    </row>
    <row r="964" spans="1:9" x14ac:dyDescent="0.2">
      <c r="A964" s="6" t="s">
        <v>1125</v>
      </c>
      <c r="B964">
        <f>VLOOKUP($A964,'Formatted Plaintext'!$A:$E,2,FALSE)</f>
        <v>3</v>
      </c>
      <c r="C964" t="str">
        <f>VLOOKUP($A964,'Formatted Plaintext'!$A:$E,3,FALSE)</f>
        <v>Berlin SAU Office</v>
      </c>
      <c r="D964" t="str">
        <f>VLOOKUP($A964,'Formatted Plaintext'!$A:$E,4,FALSE)</f>
        <v>5/1/2018</v>
      </c>
      <c r="E964" t="str">
        <f>VLOOKUP($A964,'Formatted Plaintext'!$A:$E,5,FALSE)</f>
        <v>SUP</v>
      </c>
      <c r="F964">
        <v>650</v>
      </c>
      <c r="G964">
        <v>0</v>
      </c>
      <c r="H964">
        <v>0</v>
      </c>
      <c r="I964">
        <v>650</v>
      </c>
    </row>
    <row r="965" spans="1:9" x14ac:dyDescent="0.2">
      <c r="A965" s="6" t="s">
        <v>1126</v>
      </c>
      <c r="B965">
        <f>VLOOKUP($A965,'Formatted Plaintext'!$A:$E,2,FALSE)</f>
        <v>35</v>
      </c>
      <c r="C965" t="str">
        <f>VLOOKUP($A965,'Formatted Plaintext'!$A:$E,3,FALSE)</f>
        <v>SAU #35 Office</v>
      </c>
      <c r="D965" t="str">
        <f>VLOOKUP($A965,'Formatted Plaintext'!$A:$E,4,FALSE)</f>
        <v>1/1/2018</v>
      </c>
      <c r="E965" t="str">
        <f>VLOOKUP($A965,'Formatted Plaintext'!$A:$E,5,FALSE)</f>
        <v>BRK</v>
      </c>
      <c r="F965">
        <v>219</v>
      </c>
      <c r="G965">
        <v>69</v>
      </c>
      <c r="H965">
        <v>156</v>
      </c>
      <c r="I965">
        <v>444</v>
      </c>
    </row>
    <row r="966" spans="1:9" x14ac:dyDescent="0.2">
      <c r="A966" s="6" t="s">
        <v>1127</v>
      </c>
      <c r="B966">
        <f>VLOOKUP($A966,'Formatted Plaintext'!$A:$E,2,FALSE)</f>
        <v>35</v>
      </c>
      <c r="C966" t="str">
        <f>VLOOKUP($A966,'Formatted Plaintext'!$A:$E,3,FALSE)</f>
        <v>SAU #35 Office</v>
      </c>
      <c r="D966" t="str">
        <f>VLOOKUP($A966,'Formatted Plaintext'!$A:$E,4,FALSE)</f>
        <v>1/1/2018</v>
      </c>
      <c r="E966" t="str">
        <f>VLOOKUP($A966,'Formatted Plaintext'!$A:$E,5,FALSE)</f>
        <v>LUN</v>
      </c>
      <c r="F966">
        <v>3333</v>
      </c>
      <c r="G966">
        <v>734</v>
      </c>
      <c r="H966">
        <v>4030</v>
      </c>
      <c r="I966">
        <v>8097</v>
      </c>
    </row>
    <row r="967" spans="1:9" x14ac:dyDescent="0.2">
      <c r="A967" s="6" t="s">
        <v>1128</v>
      </c>
      <c r="B967">
        <f>VLOOKUP($A967,'Formatted Plaintext'!$A:$E,2,FALSE)</f>
        <v>35</v>
      </c>
      <c r="C967" t="str">
        <f>VLOOKUP($A967,'Formatted Plaintext'!$A:$E,3,FALSE)</f>
        <v>SAU #35 Office</v>
      </c>
      <c r="D967" t="str">
        <f>VLOOKUP($A967,'Formatted Plaintext'!$A:$E,4,FALSE)</f>
        <v>1/1/2018</v>
      </c>
      <c r="E967" t="str">
        <f>VLOOKUP($A967,'Formatted Plaintext'!$A:$E,5,FALSE)</f>
        <v>SNBrk</v>
      </c>
      <c r="F967">
        <v>1487</v>
      </c>
      <c r="G967">
        <v>256</v>
      </c>
      <c r="H967">
        <v>844</v>
      </c>
      <c r="I967">
        <v>2587</v>
      </c>
    </row>
    <row r="968" spans="1:9" x14ac:dyDescent="0.2">
      <c r="A968" s="6" t="s">
        <v>1129</v>
      </c>
      <c r="B968">
        <f>VLOOKUP($A968,'Formatted Plaintext'!$A:$E,2,FALSE)</f>
        <v>35</v>
      </c>
      <c r="C968" t="str">
        <f>VLOOKUP($A968,'Formatted Plaintext'!$A:$E,3,FALSE)</f>
        <v>SAU #35 Office</v>
      </c>
      <c r="D968" t="str">
        <f>VLOOKUP($A968,'Formatted Plaintext'!$A:$E,4,FALSE)</f>
        <v>10/1/2017</v>
      </c>
      <c r="E968" t="str">
        <f>VLOOKUP($A968,'Formatted Plaintext'!$A:$E,5,FALSE)</f>
        <v>BRK</v>
      </c>
      <c r="F968">
        <v>126</v>
      </c>
      <c r="G968">
        <v>55</v>
      </c>
      <c r="H968">
        <v>213</v>
      </c>
      <c r="I968">
        <v>394</v>
      </c>
    </row>
    <row r="969" spans="1:9" x14ac:dyDescent="0.2">
      <c r="A969" s="6" t="s">
        <v>1130</v>
      </c>
      <c r="B969">
        <f>VLOOKUP($A969,'Formatted Plaintext'!$A:$E,2,FALSE)</f>
        <v>35</v>
      </c>
      <c r="C969" t="str">
        <f>VLOOKUP($A969,'Formatted Plaintext'!$A:$E,3,FALSE)</f>
        <v>SAU #35 Office</v>
      </c>
      <c r="D969" t="str">
        <f>VLOOKUP($A969,'Formatted Plaintext'!$A:$E,4,FALSE)</f>
        <v>10/1/2017</v>
      </c>
      <c r="E969" t="str">
        <f>VLOOKUP($A969,'Formatted Plaintext'!$A:$E,5,FALSE)</f>
        <v>LUN</v>
      </c>
      <c r="F969">
        <v>2963</v>
      </c>
      <c r="G969">
        <v>675</v>
      </c>
      <c r="H969">
        <v>3920</v>
      </c>
      <c r="I969">
        <v>7558</v>
      </c>
    </row>
    <row r="970" spans="1:9" x14ac:dyDescent="0.2">
      <c r="A970" s="6" t="s">
        <v>1131</v>
      </c>
      <c r="B970">
        <f>VLOOKUP($A970,'Formatted Plaintext'!$A:$E,2,FALSE)</f>
        <v>35</v>
      </c>
      <c r="C970" t="str">
        <f>VLOOKUP($A970,'Formatted Plaintext'!$A:$E,3,FALSE)</f>
        <v>SAU #35 Office</v>
      </c>
      <c r="D970" t="str">
        <f>VLOOKUP($A970,'Formatted Plaintext'!$A:$E,4,FALSE)</f>
        <v>10/1/2017</v>
      </c>
      <c r="E970" t="str">
        <f>VLOOKUP($A970,'Formatted Plaintext'!$A:$E,5,FALSE)</f>
        <v>SNBrk</v>
      </c>
      <c r="F970">
        <v>1515</v>
      </c>
      <c r="G970">
        <v>293</v>
      </c>
      <c r="H970">
        <v>750</v>
      </c>
      <c r="I970">
        <v>2558</v>
      </c>
    </row>
    <row r="971" spans="1:9" x14ac:dyDescent="0.2">
      <c r="A971" s="6" t="s">
        <v>1132</v>
      </c>
      <c r="B971">
        <f>VLOOKUP($A971,'Formatted Plaintext'!$A:$E,2,FALSE)</f>
        <v>35</v>
      </c>
      <c r="C971" t="str">
        <f>VLOOKUP($A971,'Formatted Plaintext'!$A:$E,3,FALSE)</f>
        <v>SAU #35 Office</v>
      </c>
      <c r="D971" t="str">
        <f>VLOOKUP($A971,'Formatted Plaintext'!$A:$E,4,FALSE)</f>
        <v>11/1/2017</v>
      </c>
      <c r="E971" t="str">
        <f>VLOOKUP($A971,'Formatted Plaintext'!$A:$E,5,FALSE)</f>
        <v>BRK</v>
      </c>
      <c r="F971">
        <v>170</v>
      </c>
      <c r="G971">
        <v>63</v>
      </c>
      <c r="H971">
        <v>206</v>
      </c>
      <c r="I971">
        <v>439</v>
      </c>
    </row>
    <row r="972" spans="1:9" x14ac:dyDescent="0.2">
      <c r="A972" s="6" t="s">
        <v>1133</v>
      </c>
      <c r="B972">
        <f>VLOOKUP($A972,'Formatted Plaintext'!$A:$E,2,FALSE)</f>
        <v>35</v>
      </c>
      <c r="C972" t="str">
        <f>VLOOKUP($A972,'Formatted Plaintext'!$A:$E,3,FALSE)</f>
        <v>SAU #35 Office</v>
      </c>
      <c r="D972" t="str">
        <f>VLOOKUP($A972,'Formatted Plaintext'!$A:$E,4,FALSE)</f>
        <v>11/1/2017</v>
      </c>
      <c r="E972" t="str">
        <f>VLOOKUP($A972,'Formatted Plaintext'!$A:$E,5,FALSE)</f>
        <v>LUN</v>
      </c>
      <c r="F972">
        <v>2871</v>
      </c>
      <c r="G972">
        <v>670</v>
      </c>
      <c r="H972">
        <v>3713</v>
      </c>
      <c r="I972">
        <v>7254</v>
      </c>
    </row>
    <row r="973" spans="1:9" x14ac:dyDescent="0.2">
      <c r="A973" s="6" t="s">
        <v>1134</v>
      </c>
      <c r="B973">
        <f>VLOOKUP($A973,'Formatted Plaintext'!$A:$E,2,FALSE)</f>
        <v>35</v>
      </c>
      <c r="C973" t="str">
        <f>VLOOKUP($A973,'Formatted Plaintext'!$A:$E,3,FALSE)</f>
        <v>SAU #35 Office</v>
      </c>
      <c r="D973" t="str">
        <f>VLOOKUP($A973,'Formatted Plaintext'!$A:$E,4,FALSE)</f>
        <v>11/1/2017</v>
      </c>
      <c r="E973" t="str">
        <f>VLOOKUP($A973,'Formatted Plaintext'!$A:$E,5,FALSE)</f>
        <v>SNBrk</v>
      </c>
      <c r="F973">
        <v>1452</v>
      </c>
      <c r="G973">
        <v>272</v>
      </c>
      <c r="H973">
        <v>740</v>
      </c>
      <c r="I973">
        <v>2464</v>
      </c>
    </row>
    <row r="974" spans="1:9" x14ac:dyDescent="0.2">
      <c r="A974" s="6" t="s">
        <v>1135</v>
      </c>
      <c r="B974">
        <f>VLOOKUP($A974,'Formatted Plaintext'!$A:$E,2,FALSE)</f>
        <v>35</v>
      </c>
      <c r="C974" t="str">
        <f>VLOOKUP($A974,'Formatted Plaintext'!$A:$E,3,FALSE)</f>
        <v>SAU #35 Office</v>
      </c>
      <c r="D974" t="str">
        <f>VLOOKUP($A974,'Formatted Plaintext'!$A:$E,4,FALSE)</f>
        <v>12/1/2017</v>
      </c>
      <c r="E974" t="str">
        <f>VLOOKUP($A974,'Formatted Plaintext'!$A:$E,5,FALSE)</f>
        <v>BRK</v>
      </c>
      <c r="F974">
        <v>184</v>
      </c>
      <c r="G974">
        <v>51</v>
      </c>
      <c r="H974">
        <v>152</v>
      </c>
      <c r="I974">
        <v>387</v>
      </c>
    </row>
    <row r="975" spans="1:9" x14ac:dyDescent="0.2">
      <c r="A975" s="6" t="s">
        <v>1136</v>
      </c>
      <c r="B975">
        <f>VLOOKUP($A975,'Formatted Plaintext'!$A:$E,2,FALSE)</f>
        <v>35</v>
      </c>
      <c r="C975" t="str">
        <f>VLOOKUP($A975,'Formatted Plaintext'!$A:$E,3,FALSE)</f>
        <v>SAU #35 Office</v>
      </c>
      <c r="D975" t="str">
        <f>VLOOKUP($A975,'Formatted Plaintext'!$A:$E,4,FALSE)</f>
        <v>12/1/2017</v>
      </c>
      <c r="E975" t="str">
        <f>VLOOKUP($A975,'Formatted Plaintext'!$A:$E,5,FALSE)</f>
        <v>LUN</v>
      </c>
      <c r="F975">
        <v>2619</v>
      </c>
      <c r="G975">
        <v>580</v>
      </c>
      <c r="H975">
        <v>3201</v>
      </c>
      <c r="I975">
        <v>6400</v>
      </c>
    </row>
    <row r="976" spans="1:9" x14ac:dyDescent="0.2">
      <c r="A976" s="6" t="s">
        <v>1137</v>
      </c>
      <c r="B976">
        <f>VLOOKUP($A976,'Formatted Plaintext'!$A:$E,2,FALSE)</f>
        <v>35</v>
      </c>
      <c r="C976" t="str">
        <f>VLOOKUP($A976,'Formatted Plaintext'!$A:$E,3,FALSE)</f>
        <v>SAU #35 Office</v>
      </c>
      <c r="D976" t="str">
        <f>VLOOKUP($A976,'Formatted Plaintext'!$A:$E,4,FALSE)</f>
        <v>12/1/2017</v>
      </c>
      <c r="E976" t="str">
        <f>VLOOKUP($A976,'Formatted Plaintext'!$A:$E,5,FALSE)</f>
        <v>SNBrk</v>
      </c>
      <c r="F976">
        <v>1260</v>
      </c>
      <c r="G976">
        <v>228</v>
      </c>
      <c r="H976">
        <v>670</v>
      </c>
      <c r="I976">
        <v>2158</v>
      </c>
    </row>
    <row r="977" spans="1:9" x14ac:dyDescent="0.2">
      <c r="A977" s="6" t="s">
        <v>1138</v>
      </c>
      <c r="B977">
        <f>VLOOKUP($A977,'Formatted Plaintext'!$A:$E,2,FALSE)</f>
        <v>35</v>
      </c>
      <c r="C977" t="str">
        <f>VLOOKUP($A977,'Formatted Plaintext'!$A:$E,3,FALSE)</f>
        <v>SAU #35 Office</v>
      </c>
      <c r="D977" t="str">
        <f>VLOOKUP($A977,'Formatted Plaintext'!$A:$E,4,FALSE)</f>
        <v>2/1/2018</v>
      </c>
      <c r="E977" t="str">
        <f>VLOOKUP($A977,'Formatted Plaintext'!$A:$E,5,FALSE)</f>
        <v>BRK</v>
      </c>
      <c r="F977">
        <v>162</v>
      </c>
      <c r="G977">
        <v>40</v>
      </c>
      <c r="H977">
        <v>131</v>
      </c>
      <c r="I977">
        <v>333</v>
      </c>
    </row>
    <row r="978" spans="1:9" x14ac:dyDescent="0.2">
      <c r="A978" s="6" t="s">
        <v>1139</v>
      </c>
      <c r="B978">
        <f>VLOOKUP($A978,'Formatted Plaintext'!$A:$E,2,FALSE)</f>
        <v>35</v>
      </c>
      <c r="C978" t="str">
        <f>VLOOKUP($A978,'Formatted Plaintext'!$A:$E,3,FALSE)</f>
        <v>SAU #35 Office</v>
      </c>
      <c r="D978" t="str">
        <f>VLOOKUP($A978,'Formatted Plaintext'!$A:$E,4,FALSE)</f>
        <v>2/1/2018</v>
      </c>
      <c r="E978" t="str">
        <f>VLOOKUP($A978,'Formatted Plaintext'!$A:$E,5,FALSE)</f>
        <v>LUN</v>
      </c>
      <c r="F978">
        <v>2845</v>
      </c>
      <c r="G978">
        <v>602</v>
      </c>
      <c r="H978">
        <v>3266</v>
      </c>
      <c r="I978">
        <v>6713</v>
      </c>
    </row>
    <row r="979" spans="1:9" x14ac:dyDescent="0.2">
      <c r="A979" s="6" t="s">
        <v>1140</v>
      </c>
      <c r="B979">
        <f>VLOOKUP($A979,'Formatted Plaintext'!$A:$E,2,FALSE)</f>
        <v>35</v>
      </c>
      <c r="C979" t="str">
        <f>VLOOKUP($A979,'Formatted Plaintext'!$A:$E,3,FALSE)</f>
        <v>SAU #35 Office</v>
      </c>
      <c r="D979" t="str">
        <f>VLOOKUP($A979,'Formatted Plaintext'!$A:$E,4,FALSE)</f>
        <v>2/1/2018</v>
      </c>
      <c r="E979" t="str">
        <f>VLOOKUP($A979,'Formatted Plaintext'!$A:$E,5,FALSE)</f>
        <v>SNBrk</v>
      </c>
      <c r="F979">
        <v>1333</v>
      </c>
      <c r="G979">
        <v>200</v>
      </c>
      <c r="H979">
        <v>666</v>
      </c>
      <c r="I979">
        <v>2199</v>
      </c>
    </row>
    <row r="980" spans="1:9" x14ac:dyDescent="0.2">
      <c r="A980" s="6" t="s">
        <v>1141</v>
      </c>
      <c r="B980">
        <f>VLOOKUP($A980,'Formatted Plaintext'!$A:$E,2,FALSE)</f>
        <v>35</v>
      </c>
      <c r="C980" t="str">
        <f>VLOOKUP($A980,'Formatted Plaintext'!$A:$E,3,FALSE)</f>
        <v>SAU #35 Office</v>
      </c>
      <c r="D980" t="str">
        <f>VLOOKUP($A980,'Formatted Plaintext'!$A:$E,4,FALSE)</f>
        <v>3/1/2018</v>
      </c>
      <c r="E980" t="str">
        <f>VLOOKUP($A980,'Formatted Plaintext'!$A:$E,5,FALSE)</f>
        <v>BRK</v>
      </c>
      <c r="F980">
        <v>191</v>
      </c>
      <c r="G980">
        <v>52</v>
      </c>
      <c r="H980">
        <v>166</v>
      </c>
      <c r="I980">
        <v>409</v>
      </c>
    </row>
    <row r="981" spans="1:9" x14ac:dyDescent="0.2">
      <c r="A981" s="6" t="s">
        <v>1142</v>
      </c>
      <c r="B981">
        <f>VLOOKUP($A981,'Formatted Plaintext'!$A:$E,2,FALSE)</f>
        <v>35</v>
      </c>
      <c r="C981" t="str">
        <f>VLOOKUP($A981,'Formatted Plaintext'!$A:$E,3,FALSE)</f>
        <v>SAU #35 Office</v>
      </c>
      <c r="D981" t="str">
        <f>VLOOKUP($A981,'Formatted Plaintext'!$A:$E,4,FALSE)</f>
        <v>3/1/2018</v>
      </c>
      <c r="E981" t="str">
        <f>VLOOKUP($A981,'Formatted Plaintext'!$A:$E,5,FALSE)</f>
        <v>LUN</v>
      </c>
      <c r="F981">
        <v>3144</v>
      </c>
      <c r="G981">
        <v>689</v>
      </c>
      <c r="H981">
        <v>3696</v>
      </c>
      <c r="I981">
        <v>7529</v>
      </c>
    </row>
    <row r="982" spans="1:9" x14ac:dyDescent="0.2">
      <c r="A982" s="6" t="s">
        <v>1143</v>
      </c>
      <c r="B982">
        <f>VLOOKUP($A982,'Formatted Plaintext'!$A:$E,2,FALSE)</f>
        <v>35</v>
      </c>
      <c r="C982" t="str">
        <f>VLOOKUP($A982,'Formatted Plaintext'!$A:$E,3,FALSE)</f>
        <v>SAU #35 Office</v>
      </c>
      <c r="D982" t="str">
        <f>VLOOKUP($A982,'Formatted Plaintext'!$A:$E,4,FALSE)</f>
        <v>3/1/2018</v>
      </c>
      <c r="E982" t="str">
        <f>VLOOKUP($A982,'Formatted Plaintext'!$A:$E,5,FALSE)</f>
        <v>SNBrk</v>
      </c>
      <c r="F982">
        <v>1641</v>
      </c>
      <c r="G982">
        <v>259</v>
      </c>
      <c r="H982">
        <v>899</v>
      </c>
      <c r="I982">
        <v>2799</v>
      </c>
    </row>
    <row r="983" spans="1:9" x14ac:dyDescent="0.2">
      <c r="A983" s="6" t="s">
        <v>1144</v>
      </c>
      <c r="B983">
        <f>VLOOKUP($A983,'Formatted Plaintext'!$A:$E,2,FALSE)</f>
        <v>35</v>
      </c>
      <c r="C983" t="str">
        <f>VLOOKUP($A983,'Formatted Plaintext'!$A:$E,3,FALSE)</f>
        <v>SAU #35 Office</v>
      </c>
      <c r="D983" t="str">
        <f>VLOOKUP($A983,'Formatted Plaintext'!$A:$E,4,FALSE)</f>
        <v>4/1/2018</v>
      </c>
      <c r="E983" t="str">
        <f>VLOOKUP($A983,'Formatted Plaintext'!$A:$E,5,FALSE)</f>
        <v>BRK</v>
      </c>
      <c r="F983">
        <v>166</v>
      </c>
      <c r="G983">
        <v>50</v>
      </c>
      <c r="H983">
        <v>174</v>
      </c>
      <c r="I983">
        <v>390</v>
      </c>
    </row>
    <row r="984" spans="1:9" x14ac:dyDescent="0.2">
      <c r="A984" s="6" t="s">
        <v>1145</v>
      </c>
      <c r="B984">
        <f>VLOOKUP($A984,'Formatted Plaintext'!$A:$E,2,FALSE)</f>
        <v>35</v>
      </c>
      <c r="C984" t="str">
        <f>VLOOKUP($A984,'Formatted Plaintext'!$A:$E,3,FALSE)</f>
        <v>SAU #35 Office</v>
      </c>
      <c r="D984" t="str">
        <f>VLOOKUP($A984,'Formatted Plaintext'!$A:$E,4,FALSE)</f>
        <v>4/1/2018</v>
      </c>
      <c r="E984" t="str">
        <f>VLOOKUP($A984,'Formatted Plaintext'!$A:$E,5,FALSE)</f>
        <v>LUN</v>
      </c>
      <c r="F984">
        <v>2828</v>
      </c>
      <c r="G984">
        <v>598</v>
      </c>
      <c r="H984">
        <v>3208</v>
      </c>
      <c r="I984">
        <v>6634</v>
      </c>
    </row>
    <row r="985" spans="1:9" x14ac:dyDescent="0.2">
      <c r="A985" s="6" t="s">
        <v>1146</v>
      </c>
      <c r="B985">
        <f>VLOOKUP($A985,'Formatted Plaintext'!$A:$E,2,FALSE)</f>
        <v>35</v>
      </c>
      <c r="C985" t="str">
        <f>VLOOKUP($A985,'Formatted Plaintext'!$A:$E,3,FALSE)</f>
        <v>SAU #35 Office</v>
      </c>
      <c r="D985" t="str">
        <f>VLOOKUP($A985,'Formatted Plaintext'!$A:$E,4,FALSE)</f>
        <v>4/1/2018</v>
      </c>
      <c r="E985" t="str">
        <f>VLOOKUP($A985,'Formatted Plaintext'!$A:$E,5,FALSE)</f>
        <v>SNBrk</v>
      </c>
      <c r="F985">
        <v>1595</v>
      </c>
      <c r="G985">
        <v>233</v>
      </c>
      <c r="H985">
        <v>890</v>
      </c>
      <c r="I985">
        <v>2718</v>
      </c>
    </row>
    <row r="986" spans="1:9" x14ac:dyDescent="0.2">
      <c r="A986" s="6" t="s">
        <v>1147</v>
      </c>
      <c r="B986">
        <f>VLOOKUP($A986,'Formatted Plaintext'!$A:$E,2,FALSE)</f>
        <v>35</v>
      </c>
      <c r="C986" t="str">
        <f>VLOOKUP($A986,'Formatted Plaintext'!$A:$E,3,FALSE)</f>
        <v>SAU #35 Office</v>
      </c>
      <c r="D986" t="str">
        <f>VLOOKUP($A986,'Formatted Plaintext'!$A:$E,4,FALSE)</f>
        <v>5/1/2018</v>
      </c>
      <c r="E986" t="str">
        <f>VLOOKUP($A986,'Formatted Plaintext'!$A:$E,5,FALSE)</f>
        <v>BRK</v>
      </c>
      <c r="F986">
        <v>239</v>
      </c>
      <c r="G986">
        <v>67</v>
      </c>
      <c r="H986">
        <v>267</v>
      </c>
      <c r="I986">
        <v>573</v>
      </c>
    </row>
    <row r="987" spans="1:9" x14ac:dyDescent="0.2">
      <c r="A987" s="6" t="s">
        <v>1148</v>
      </c>
      <c r="B987">
        <f>VLOOKUP($A987,'Formatted Plaintext'!$A:$E,2,FALSE)</f>
        <v>35</v>
      </c>
      <c r="C987" t="str">
        <f>VLOOKUP($A987,'Formatted Plaintext'!$A:$E,3,FALSE)</f>
        <v>SAU #35 Office</v>
      </c>
      <c r="D987" t="str">
        <f>VLOOKUP($A987,'Formatted Plaintext'!$A:$E,4,FALSE)</f>
        <v>5/1/2018</v>
      </c>
      <c r="E987" t="str">
        <f>VLOOKUP($A987,'Formatted Plaintext'!$A:$E,5,FALSE)</f>
        <v>LUN</v>
      </c>
      <c r="F987">
        <v>3781</v>
      </c>
      <c r="G987">
        <v>794</v>
      </c>
      <c r="H987">
        <v>4163</v>
      </c>
      <c r="I987">
        <v>8738</v>
      </c>
    </row>
    <row r="988" spans="1:9" x14ac:dyDescent="0.2">
      <c r="A988" s="6" t="s">
        <v>1149</v>
      </c>
      <c r="B988">
        <f>VLOOKUP($A988,'Formatted Plaintext'!$A:$E,2,FALSE)</f>
        <v>35</v>
      </c>
      <c r="C988" t="str">
        <f>VLOOKUP($A988,'Formatted Plaintext'!$A:$E,3,FALSE)</f>
        <v>SAU #35 Office</v>
      </c>
      <c r="D988" t="str">
        <f>VLOOKUP($A988,'Formatted Plaintext'!$A:$E,4,FALSE)</f>
        <v>5/1/2018</v>
      </c>
      <c r="E988" t="str">
        <f>VLOOKUP($A988,'Formatted Plaintext'!$A:$E,5,FALSE)</f>
        <v>SNBrk</v>
      </c>
      <c r="F988">
        <v>2233</v>
      </c>
      <c r="G988">
        <v>294</v>
      </c>
      <c r="H988">
        <v>1156</v>
      </c>
      <c r="I988">
        <v>3683</v>
      </c>
    </row>
    <row r="989" spans="1:9" x14ac:dyDescent="0.2">
      <c r="A989" s="6" t="s">
        <v>1150</v>
      </c>
      <c r="B989">
        <f>VLOOKUP($A989,'Formatted Plaintext'!$A:$E,2,FALSE)</f>
        <v>35</v>
      </c>
      <c r="C989" t="str">
        <f>VLOOKUP($A989,'Formatted Plaintext'!$A:$E,3,FALSE)</f>
        <v>SAU #35 Office</v>
      </c>
      <c r="D989" t="str">
        <f>VLOOKUP($A989,'Formatted Plaintext'!$A:$E,4,FALSE)</f>
        <v>6/1/2018</v>
      </c>
      <c r="E989" t="str">
        <f>VLOOKUP($A989,'Formatted Plaintext'!$A:$E,5,FALSE)</f>
        <v>BRK</v>
      </c>
      <c r="F989">
        <v>91</v>
      </c>
      <c r="G989">
        <v>33</v>
      </c>
      <c r="H989">
        <v>84</v>
      </c>
      <c r="I989">
        <v>208</v>
      </c>
    </row>
    <row r="990" spans="1:9" x14ac:dyDescent="0.2">
      <c r="A990" s="6" t="s">
        <v>1151</v>
      </c>
      <c r="B990">
        <f>VLOOKUP($A990,'Formatted Plaintext'!$A:$E,2,FALSE)</f>
        <v>35</v>
      </c>
      <c r="C990" t="str">
        <f>VLOOKUP($A990,'Formatted Plaintext'!$A:$E,3,FALSE)</f>
        <v>SAU #35 Office</v>
      </c>
      <c r="D990" t="str">
        <f>VLOOKUP($A990,'Formatted Plaintext'!$A:$E,4,FALSE)</f>
        <v>6/1/2018</v>
      </c>
      <c r="E990" t="str">
        <f>VLOOKUP($A990,'Formatted Plaintext'!$A:$E,5,FALSE)</f>
        <v>LUN</v>
      </c>
      <c r="F990">
        <v>1289</v>
      </c>
      <c r="G990">
        <v>282</v>
      </c>
      <c r="H990">
        <v>1453</v>
      </c>
      <c r="I990">
        <v>3024</v>
      </c>
    </row>
    <row r="991" spans="1:9" x14ac:dyDescent="0.2">
      <c r="A991" s="6" t="s">
        <v>1152</v>
      </c>
      <c r="B991">
        <f>VLOOKUP($A991,'Formatted Plaintext'!$A:$E,2,FALSE)</f>
        <v>35</v>
      </c>
      <c r="C991" t="str">
        <f>VLOOKUP($A991,'Formatted Plaintext'!$A:$E,3,FALSE)</f>
        <v>SAU #35 Office</v>
      </c>
      <c r="D991" t="str">
        <f>VLOOKUP($A991,'Formatted Plaintext'!$A:$E,4,FALSE)</f>
        <v>6/1/2018</v>
      </c>
      <c r="E991" t="str">
        <f>VLOOKUP($A991,'Formatted Plaintext'!$A:$E,5,FALSE)</f>
        <v>SNBrk</v>
      </c>
      <c r="F991">
        <v>776</v>
      </c>
      <c r="G991">
        <v>108</v>
      </c>
      <c r="H991">
        <v>352</v>
      </c>
      <c r="I991">
        <v>1236</v>
      </c>
    </row>
    <row r="992" spans="1:9" x14ac:dyDescent="0.2">
      <c r="A992" s="6" t="s">
        <v>1153</v>
      </c>
      <c r="B992">
        <f>VLOOKUP($A992,'Formatted Plaintext'!$A:$E,2,FALSE)</f>
        <v>35</v>
      </c>
      <c r="C992" t="str">
        <f>VLOOKUP($A992,'Formatted Plaintext'!$A:$E,3,FALSE)</f>
        <v>SAU #35 Office</v>
      </c>
      <c r="D992" t="str">
        <f>VLOOKUP($A992,'Formatted Plaintext'!$A:$E,4,FALSE)</f>
        <v>8/1/2017</v>
      </c>
      <c r="E992" t="str">
        <f>VLOOKUP($A992,'Formatted Plaintext'!$A:$E,5,FALSE)</f>
        <v>BRK</v>
      </c>
      <c r="F992">
        <v>9</v>
      </c>
      <c r="G992">
        <v>10</v>
      </c>
      <c r="H992">
        <v>26</v>
      </c>
      <c r="I992">
        <v>45</v>
      </c>
    </row>
    <row r="993" spans="1:9" x14ac:dyDescent="0.2">
      <c r="A993" s="6" t="s">
        <v>1154</v>
      </c>
      <c r="B993">
        <f>VLOOKUP($A993,'Formatted Plaintext'!$A:$E,2,FALSE)</f>
        <v>35</v>
      </c>
      <c r="C993" t="str">
        <f>VLOOKUP($A993,'Formatted Plaintext'!$A:$E,3,FALSE)</f>
        <v>SAU #35 Office</v>
      </c>
      <c r="D993" t="str">
        <f>VLOOKUP($A993,'Formatted Plaintext'!$A:$E,4,FALSE)</f>
        <v>8/1/2017</v>
      </c>
      <c r="E993" t="str">
        <f>VLOOKUP($A993,'Formatted Plaintext'!$A:$E,5,FALSE)</f>
        <v>LUN</v>
      </c>
      <c r="F993">
        <v>574</v>
      </c>
      <c r="G993">
        <v>122</v>
      </c>
      <c r="H993">
        <v>703</v>
      </c>
      <c r="I993">
        <v>1399</v>
      </c>
    </row>
    <row r="994" spans="1:9" x14ac:dyDescent="0.2">
      <c r="A994" s="6" t="s">
        <v>1155</v>
      </c>
      <c r="B994">
        <f>VLOOKUP($A994,'Formatted Plaintext'!$A:$E,2,FALSE)</f>
        <v>35</v>
      </c>
      <c r="C994" t="str">
        <f>VLOOKUP($A994,'Formatted Plaintext'!$A:$E,3,FALSE)</f>
        <v>SAU #35 Office</v>
      </c>
      <c r="D994" t="str">
        <f>VLOOKUP($A994,'Formatted Plaintext'!$A:$E,4,FALSE)</f>
        <v>8/1/2017</v>
      </c>
      <c r="E994" t="str">
        <f>VLOOKUP($A994,'Formatted Plaintext'!$A:$E,5,FALSE)</f>
        <v>SNBrk</v>
      </c>
      <c r="F994">
        <v>177</v>
      </c>
      <c r="G994">
        <v>22</v>
      </c>
      <c r="H994">
        <v>63</v>
      </c>
      <c r="I994">
        <v>262</v>
      </c>
    </row>
    <row r="995" spans="1:9" x14ac:dyDescent="0.2">
      <c r="A995" s="6" t="s">
        <v>1156</v>
      </c>
      <c r="B995">
        <f>VLOOKUP($A995,'Formatted Plaintext'!$A:$E,2,FALSE)</f>
        <v>35</v>
      </c>
      <c r="C995" t="str">
        <f>VLOOKUP($A995,'Formatted Plaintext'!$A:$E,3,FALSE)</f>
        <v>SAU #35 Office</v>
      </c>
      <c r="D995" t="str">
        <f>VLOOKUP($A995,'Formatted Plaintext'!$A:$E,4,FALSE)</f>
        <v>9/1/2017</v>
      </c>
      <c r="E995" t="str">
        <f>VLOOKUP($A995,'Formatted Plaintext'!$A:$E,5,FALSE)</f>
        <v>BRK</v>
      </c>
      <c r="F995">
        <v>124</v>
      </c>
      <c r="G995">
        <v>68</v>
      </c>
      <c r="H995">
        <v>173</v>
      </c>
      <c r="I995">
        <v>365</v>
      </c>
    </row>
    <row r="996" spans="1:9" x14ac:dyDescent="0.2">
      <c r="A996" s="6" t="s">
        <v>1157</v>
      </c>
      <c r="B996">
        <f>VLOOKUP($A996,'Formatted Plaintext'!$A:$E,2,FALSE)</f>
        <v>35</v>
      </c>
      <c r="C996" t="str">
        <f>VLOOKUP($A996,'Formatted Plaintext'!$A:$E,3,FALSE)</f>
        <v>SAU #35 Office</v>
      </c>
      <c r="D996" t="str">
        <f>VLOOKUP($A996,'Formatted Plaintext'!$A:$E,4,FALSE)</f>
        <v>9/1/2017</v>
      </c>
      <c r="E996" t="str">
        <f>VLOOKUP($A996,'Formatted Plaintext'!$A:$E,5,FALSE)</f>
        <v>LUN</v>
      </c>
      <c r="F996">
        <v>3049</v>
      </c>
      <c r="G996">
        <v>802</v>
      </c>
      <c r="H996">
        <v>3607</v>
      </c>
      <c r="I996">
        <v>7458</v>
      </c>
    </row>
    <row r="997" spans="1:9" x14ac:dyDescent="0.2">
      <c r="A997" s="6" t="s">
        <v>1158</v>
      </c>
      <c r="B997">
        <f>VLOOKUP($A997,'Formatted Plaintext'!$A:$E,2,FALSE)</f>
        <v>35</v>
      </c>
      <c r="C997" t="str">
        <f>VLOOKUP($A997,'Formatted Plaintext'!$A:$E,3,FALSE)</f>
        <v>SAU #35 Office</v>
      </c>
      <c r="D997" t="str">
        <f>VLOOKUP($A997,'Formatted Plaintext'!$A:$E,4,FALSE)</f>
        <v>9/1/2017</v>
      </c>
      <c r="E997" t="str">
        <f>VLOOKUP($A997,'Formatted Plaintext'!$A:$E,5,FALSE)</f>
        <v>SNBrk</v>
      </c>
      <c r="F997">
        <v>1358</v>
      </c>
      <c r="G997">
        <v>269</v>
      </c>
      <c r="H997">
        <v>544</v>
      </c>
      <c r="I997">
        <v>2171</v>
      </c>
    </row>
    <row r="998" spans="1:9" x14ac:dyDescent="0.2">
      <c r="A998" s="6" t="s">
        <v>1159</v>
      </c>
      <c r="B998">
        <f>VLOOKUP($A998,'Formatted Plaintext'!$A:$E,2,FALSE)</f>
        <v>3</v>
      </c>
      <c r="C998" t="str">
        <f>VLOOKUP($A998,'Formatted Plaintext'!$A:$E,3,FALSE)</f>
        <v>Berlin SAU Office</v>
      </c>
      <c r="D998" t="str">
        <f>VLOOKUP($A998,'Formatted Plaintext'!$A:$E,4,FALSE)</f>
        <v>6/1/2018</v>
      </c>
      <c r="E998" t="str">
        <f>VLOOKUP($A998,'Formatted Plaintext'!$A:$E,5,FALSE)</f>
        <v>SNBrk</v>
      </c>
      <c r="F998">
        <v>1670</v>
      </c>
      <c r="G998">
        <v>92</v>
      </c>
      <c r="H998">
        <v>384</v>
      </c>
      <c r="I998">
        <v>2146</v>
      </c>
    </row>
    <row r="999" spans="1:9" x14ac:dyDescent="0.2">
      <c r="A999" s="6" t="s">
        <v>1160</v>
      </c>
      <c r="B999">
        <f>VLOOKUP($A999,'Formatted Plaintext'!$A:$E,2,FALSE)</f>
        <v>3</v>
      </c>
      <c r="C999" t="str">
        <f>VLOOKUP($A999,'Formatted Plaintext'!$A:$E,3,FALSE)</f>
        <v>Berlin SAU Office</v>
      </c>
      <c r="D999" t="str">
        <f>VLOOKUP($A999,'Formatted Plaintext'!$A:$E,4,FALSE)</f>
        <v>6/1/2018</v>
      </c>
      <c r="E999" t="str">
        <f>VLOOKUP($A999,'Formatted Plaintext'!$A:$E,5,FALSE)</f>
        <v>SNLun</v>
      </c>
      <c r="F999">
        <v>3270</v>
      </c>
      <c r="G999">
        <v>259</v>
      </c>
      <c r="H999">
        <v>1826</v>
      </c>
      <c r="I999">
        <v>5355</v>
      </c>
    </row>
    <row r="1000" spans="1:9" x14ac:dyDescent="0.2">
      <c r="A1000" s="6" t="s">
        <v>1161</v>
      </c>
      <c r="B1000">
        <f>VLOOKUP($A1000,'Formatted Plaintext'!$A:$E,2,FALSE)</f>
        <v>3</v>
      </c>
      <c r="C1000" t="str">
        <f>VLOOKUP($A1000,'Formatted Plaintext'!$A:$E,3,FALSE)</f>
        <v>Berlin SAU Office</v>
      </c>
      <c r="D1000" t="str">
        <f>VLOOKUP($A1000,'Formatted Plaintext'!$A:$E,4,FALSE)</f>
        <v>6/1/2018</v>
      </c>
      <c r="E1000" t="str">
        <f>VLOOKUP($A1000,'Formatted Plaintext'!$A:$E,5,FALSE)</f>
        <v>SP2</v>
      </c>
      <c r="F1000">
        <v>68</v>
      </c>
      <c r="G1000">
        <v>0</v>
      </c>
      <c r="H1000">
        <v>0</v>
      </c>
      <c r="I1000">
        <v>68</v>
      </c>
    </row>
    <row r="1001" spans="1:9" x14ac:dyDescent="0.2">
      <c r="A1001" s="6" t="s">
        <v>1162</v>
      </c>
      <c r="B1001">
        <f>VLOOKUP($A1001,'Formatted Plaintext'!$A:$E,2,FALSE)</f>
        <v>3</v>
      </c>
      <c r="C1001" t="str">
        <f>VLOOKUP($A1001,'Formatted Plaintext'!$A:$E,3,FALSE)</f>
        <v>Berlin SAU Office</v>
      </c>
      <c r="D1001" t="str">
        <f>VLOOKUP($A1001,'Formatted Plaintext'!$A:$E,4,FALSE)</f>
        <v>6/1/2018</v>
      </c>
      <c r="E1001" t="str">
        <f>VLOOKUP($A1001,'Formatted Plaintext'!$A:$E,5,FALSE)</f>
        <v>SUP</v>
      </c>
      <c r="F1001">
        <v>31</v>
      </c>
      <c r="G1001">
        <v>0</v>
      </c>
      <c r="H1001">
        <v>0</v>
      </c>
      <c r="I1001">
        <v>31</v>
      </c>
    </row>
    <row r="1002" spans="1:9" x14ac:dyDescent="0.2">
      <c r="A1002" s="6" t="s">
        <v>1163</v>
      </c>
      <c r="B1002">
        <f>VLOOKUP($A1002,'Formatted Plaintext'!$A:$E,2,FALSE)</f>
        <v>36</v>
      </c>
      <c r="C1002" t="str">
        <f>VLOOKUP($A1002,'Formatted Plaintext'!$A:$E,3,FALSE)</f>
        <v>White Mountains Regional SAU Office</v>
      </c>
      <c r="D1002" t="str">
        <f>VLOOKUP($A1002,'Formatted Plaintext'!$A:$E,4,FALSE)</f>
        <v>1/1/2018</v>
      </c>
      <c r="E1002" t="str">
        <f>VLOOKUP($A1002,'Formatted Plaintext'!$A:$E,5,FALSE)</f>
        <v>SNBrk</v>
      </c>
      <c r="F1002">
        <v>1747</v>
      </c>
      <c r="G1002">
        <v>379</v>
      </c>
      <c r="H1002">
        <v>430</v>
      </c>
      <c r="I1002">
        <v>2556</v>
      </c>
    </row>
    <row r="1003" spans="1:9" x14ac:dyDescent="0.2">
      <c r="A1003" s="6" t="s">
        <v>1164</v>
      </c>
      <c r="B1003">
        <f>VLOOKUP($A1003,'Formatted Plaintext'!$A:$E,2,FALSE)</f>
        <v>36</v>
      </c>
      <c r="C1003" t="str">
        <f>VLOOKUP($A1003,'Formatted Plaintext'!$A:$E,3,FALSE)</f>
        <v>White Mountains Regional SAU Office</v>
      </c>
      <c r="D1003" t="str">
        <f>VLOOKUP($A1003,'Formatted Plaintext'!$A:$E,4,FALSE)</f>
        <v>1/1/2018</v>
      </c>
      <c r="E1003" t="str">
        <f>VLOOKUP($A1003,'Formatted Plaintext'!$A:$E,5,FALSE)</f>
        <v>SNLun</v>
      </c>
      <c r="F1003">
        <v>4549</v>
      </c>
      <c r="G1003">
        <v>1475</v>
      </c>
      <c r="H1003">
        <v>4078</v>
      </c>
      <c r="I1003">
        <v>10102</v>
      </c>
    </row>
    <row r="1004" spans="1:9" x14ac:dyDescent="0.2">
      <c r="A1004" s="6" t="s">
        <v>1165</v>
      </c>
      <c r="B1004">
        <f>VLOOKUP($A1004,'Formatted Plaintext'!$A:$E,2,FALSE)</f>
        <v>36</v>
      </c>
      <c r="C1004" t="str">
        <f>VLOOKUP($A1004,'Formatted Plaintext'!$A:$E,3,FALSE)</f>
        <v>White Mountains Regional SAU Office</v>
      </c>
      <c r="D1004" t="str">
        <f>VLOOKUP($A1004,'Formatted Plaintext'!$A:$E,4,FALSE)</f>
        <v>10/1/2017</v>
      </c>
      <c r="E1004" t="str">
        <f>VLOOKUP($A1004,'Formatted Plaintext'!$A:$E,5,FALSE)</f>
        <v>SNBrk</v>
      </c>
      <c r="F1004">
        <v>2144</v>
      </c>
      <c r="G1004">
        <v>322</v>
      </c>
      <c r="H1004">
        <v>462</v>
      </c>
      <c r="I1004">
        <v>2928</v>
      </c>
    </row>
    <row r="1005" spans="1:9" x14ac:dyDescent="0.2">
      <c r="A1005" s="6" t="s">
        <v>1166</v>
      </c>
      <c r="B1005">
        <f>VLOOKUP($A1005,'Formatted Plaintext'!$A:$E,2,FALSE)</f>
        <v>36</v>
      </c>
      <c r="C1005" t="str">
        <f>VLOOKUP($A1005,'Formatted Plaintext'!$A:$E,3,FALSE)</f>
        <v>White Mountains Regional SAU Office</v>
      </c>
      <c r="D1005" t="str">
        <f>VLOOKUP($A1005,'Formatted Plaintext'!$A:$E,4,FALSE)</f>
        <v>10/1/2017</v>
      </c>
      <c r="E1005" t="str">
        <f>VLOOKUP($A1005,'Formatted Plaintext'!$A:$E,5,FALSE)</f>
        <v>SNLun</v>
      </c>
      <c r="F1005">
        <v>5482</v>
      </c>
      <c r="G1005">
        <v>1540</v>
      </c>
      <c r="H1005">
        <v>4488</v>
      </c>
      <c r="I1005">
        <v>11510</v>
      </c>
    </row>
    <row r="1006" spans="1:9" x14ac:dyDescent="0.2">
      <c r="A1006" s="6" t="s">
        <v>1167</v>
      </c>
      <c r="B1006">
        <f>VLOOKUP($A1006,'Formatted Plaintext'!$A:$E,2,FALSE)</f>
        <v>36</v>
      </c>
      <c r="C1006" t="str">
        <f>VLOOKUP($A1006,'Formatted Plaintext'!$A:$E,3,FALSE)</f>
        <v>White Mountains Regional SAU Office</v>
      </c>
      <c r="D1006" t="str">
        <f>VLOOKUP($A1006,'Formatted Plaintext'!$A:$E,4,FALSE)</f>
        <v>11/1/2017</v>
      </c>
      <c r="E1006" t="str">
        <f>VLOOKUP($A1006,'Formatted Plaintext'!$A:$E,5,FALSE)</f>
        <v>SNBrk</v>
      </c>
      <c r="F1006">
        <v>1891</v>
      </c>
      <c r="G1006">
        <v>313</v>
      </c>
      <c r="H1006">
        <v>415</v>
      </c>
      <c r="I1006">
        <v>2619</v>
      </c>
    </row>
    <row r="1007" spans="1:9" x14ac:dyDescent="0.2">
      <c r="A1007" s="6" t="s">
        <v>1168</v>
      </c>
      <c r="B1007">
        <f>VLOOKUP($A1007,'Formatted Plaintext'!$A:$E,2,FALSE)</f>
        <v>36</v>
      </c>
      <c r="C1007" t="str">
        <f>VLOOKUP($A1007,'Formatted Plaintext'!$A:$E,3,FALSE)</f>
        <v>White Mountains Regional SAU Office</v>
      </c>
      <c r="D1007" t="str">
        <f>VLOOKUP($A1007,'Formatted Plaintext'!$A:$E,4,FALSE)</f>
        <v>11/1/2017</v>
      </c>
      <c r="E1007" t="str">
        <f>VLOOKUP($A1007,'Formatted Plaintext'!$A:$E,5,FALSE)</f>
        <v>SNLun</v>
      </c>
      <c r="F1007">
        <v>4658</v>
      </c>
      <c r="G1007">
        <v>1346</v>
      </c>
      <c r="H1007">
        <v>4237</v>
      </c>
      <c r="I1007">
        <v>10241</v>
      </c>
    </row>
    <row r="1008" spans="1:9" x14ac:dyDescent="0.2">
      <c r="A1008" s="6" t="s">
        <v>1169</v>
      </c>
      <c r="B1008">
        <f>VLOOKUP($A1008,'Formatted Plaintext'!$A:$E,2,FALSE)</f>
        <v>36</v>
      </c>
      <c r="C1008" t="str">
        <f>VLOOKUP($A1008,'Formatted Plaintext'!$A:$E,3,FALSE)</f>
        <v>White Mountains Regional SAU Office</v>
      </c>
      <c r="D1008" t="str">
        <f>VLOOKUP($A1008,'Formatted Plaintext'!$A:$E,4,FALSE)</f>
        <v>12/1/2017</v>
      </c>
      <c r="E1008" t="str">
        <f>VLOOKUP($A1008,'Formatted Plaintext'!$A:$E,5,FALSE)</f>
        <v>SNBrk</v>
      </c>
      <c r="F1008">
        <v>1613</v>
      </c>
      <c r="G1008">
        <v>357</v>
      </c>
      <c r="H1008">
        <v>411</v>
      </c>
      <c r="I1008">
        <v>2381</v>
      </c>
    </row>
    <row r="1009" spans="1:9" x14ac:dyDescent="0.2">
      <c r="A1009" s="6" t="s">
        <v>1170</v>
      </c>
      <c r="B1009">
        <f>VLOOKUP($A1009,'Formatted Plaintext'!$A:$E,2,FALSE)</f>
        <v>36</v>
      </c>
      <c r="C1009" t="str">
        <f>VLOOKUP($A1009,'Formatted Plaintext'!$A:$E,3,FALSE)</f>
        <v>White Mountains Regional SAU Office</v>
      </c>
      <c r="D1009" t="str">
        <f>VLOOKUP($A1009,'Formatted Plaintext'!$A:$E,4,FALSE)</f>
        <v>12/1/2017</v>
      </c>
      <c r="E1009" t="str">
        <f>VLOOKUP($A1009,'Formatted Plaintext'!$A:$E,5,FALSE)</f>
        <v>SNLun</v>
      </c>
      <c r="F1009">
        <v>3969</v>
      </c>
      <c r="G1009">
        <v>1317</v>
      </c>
      <c r="H1009">
        <v>3853</v>
      </c>
      <c r="I1009">
        <v>9139</v>
      </c>
    </row>
    <row r="1010" spans="1:9" x14ac:dyDescent="0.2">
      <c r="A1010" s="6" t="s">
        <v>1171</v>
      </c>
      <c r="B1010">
        <f>VLOOKUP($A1010,'Formatted Plaintext'!$A:$E,2,FALSE)</f>
        <v>36</v>
      </c>
      <c r="C1010" t="str">
        <f>VLOOKUP($A1010,'Formatted Plaintext'!$A:$E,3,FALSE)</f>
        <v>White Mountains Regional SAU Office</v>
      </c>
      <c r="D1010" t="str">
        <f>VLOOKUP($A1010,'Formatted Plaintext'!$A:$E,4,FALSE)</f>
        <v>2/1/2018</v>
      </c>
      <c r="E1010" t="str">
        <f>VLOOKUP($A1010,'Formatted Plaintext'!$A:$E,5,FALSE)</f>
        <v>SNBrk</v>
      </c>
      <c r="F1010">
        <v>1666</v>
      </c>
      <c r="G1010">
        <v>396</v>
      </c>
      <c r="H1010">
        <v>408</v>
      </c>
      <c r="I1010">
        <v>2470</v>
      </c>
    </row>
    <row r="1011" spans="1:9" x14ac:dyDescent="0.2">
      <c r="A1011" s="6" t="s">
        <v>1172</v>
      </c>
      <c r="B1011">
        <f>VLOOKUP($A1011,'Formatted Plaintext'!$A:$E,2,FALSE)</f>
        <v>36</v>
      </c>
      <c r="C1011" t="str">
        <f>VLOOKUP($A1011,'Formatted Plaintext'!$A:$E,3,FALSE)</f>
        <v>White Mountains Regional SAU Office</v>
      </c>
      <c r="D1011" t="str">
        <f>VLOOKUP($A1011,'Formatted Plaintext'!$A:$E,4,FALSE)</f>
        <v>2/1/2018</v>
      </c>
      <c r="E1011" t="str">
        <f>VLOOKUP($A1011,'Formatted Plaintext'!$A:$E,5,FALSE)</f>
        <v>SNLun</v>
      </c>
      <c r="F1011">
        <v>3987</v>
      </c>
      <c r="G1011">
        <v>1296</v>
      </c>
      <c r="H1011">
        <v>3690</v>
      </c>
      <c r="I1011">
        <v>8973</v>
      </c>
    </row>
    <row r="1012" spans="1:9" x14ac:dyDescent="0.2">
      <c r="A1012" s="6" t="s">
        <v>1173</v>
      </c>
      <c r="B1012">
        <f>VLOOKUP($A1012,'Formatted Plaintext'!$A:$E,2,FALSE)</f>
        <v>36</v>
      </c>
      <c r="C1012" t="str">
        <f>VLOOKUP($A1012,'Formatted Plaintext'!$A:$E,3,FALSE)</f>
        <v>White Mountains Regional SAU Office</v>
      </c>
      <c r="D1012" t="str">
        <f>VLOOKUP($A1012,'Formatted Plaintext'!$A:$E,4,FALSE)</f>
        <v>3/1/2018</v>
      </c>
      <c r="E1012" t="str">
        <f>VLOOKUP($A1012,'Formatted Plaintext'!$A:$E,5,FALSE)</f>
        <v>SNBrk</v>
      </c>
      <c r="F1012">
        <v>1988</v>
      </c>
      <c r="G1012">
        <v>476</v>
      </c>
      <c r="H1012">
        <v>546</v>
      </c>
      <c r="I1012">
        <v>3010</v>
      </c>
    </row>
    <row r="1013" spans="1:9" x14ac:dyDescent="0.2">
      <c r="A1013" s="6" t="s">
        <v>1174</v>
      </c>
      <c r="B1013">
        <f>VLOOKUP($A1013,'Formatted Plaintext'!$A:$E,2,FALSE)</f>
        <v>36</v>
      </c>
      <c r="C1013" t="str">
        <f>VLOOKUP($A1013,'Formatted Plaintext'!$A:$E,3,FALSE)</f>
        <v>White Mountains Regional SAU Office</v>
      </c>
      <c r="D1013" t="str">
        <f>VLOOKUP($A1013,'Formatted Plaintext'!$A:$E,4,FALSE)</f>
        <v>3/1/2018</v>
      </c>
      <c r="E1013" t="str">
        <f>VLOOKUP($A1013,'Formatted Plaintext'!$A:$E,5,FALSE)</f>
        <v>SNLun</v>
      </c>
      <c r="F1013">
        <v>4832</v>
      </c>
      <c r="G1013">
        <v>1539</v>
      </c>
      <c r="H1013">
        <v>4488</v>
      </c>
      <c r="I1013">
        <v>10859</v>
      </c>
    </row>
    <row r="1014" spans="1:9" x14ac:dyDescent="0.2">
      <c r="A1014" s="6" t="s">
        <v>1175</v>
      </c>
      <c r="B1014">
        <f>VLOOKUP($A1014,'Formatted Plaintext'!$A:$E,2,FALSE)</f>
        <v>36</v>
      </c>
      <c r="C1014" t="str">
        <f>VLOOKUP($A1014,'Formatted Plaintext'!$A:$E,3,FALSE)</f>
        <v>White Mountains Regional SAU Office</v>
      </c>
      <c r="D1014" t="str">
        <f>VLOOKUP($A1014,'Formatted Plaintext'!$A:$E,4,FALSE)</f>
        <v>4/1/2018</v>
      </c>
      <c r="E1014" t="str">
        <f>VLOOKUP($A1014,'Formatted Plaintext'!$A:$E,5,FALSE)</f>
        <v>SNBrk</v>
      </c>
      <c r="F1014">
        <v>1538</v>
      </c>
      <c r="G1014">
        <v>414</v>
      </c>
      <c r="H1014">
        <v>425</v>
      </c>
      <c r="I1014">
        <v>2377</v>
      </c>
    </row>
    <row r="1015" spans="1:9" x14ac:dyDescent="0.2">
      <c r="A1015" s="6" t="s">
        <v>1176</v>
      </c>
      <c r="B1015">
        <f>VLOOKUP($A1015,'Formatted Plaintext'!$A:$E,2,FALSE)</f>
        <v>36</v>
      </c>
      <c r="C1015" t="str">
        <f>VLOOKUP($A1015,'Formatted Plaintext'!$A:$E,3,FALSE)</f>
        <v>White Mountains Regional SAU Office</v>
      </c>
      <c r="D1015" t="str">
        <f>VLOOKUP($A1015,'Formatted Plaintext'!$A:$E,4,FALSE)</f>
        <v>4/1/2018</v>
      </c>
      <c r="E1015" t="str">
        <f>VLOOKUP($A1015,'Formatted Plaintext'!$A:$E,5,FALSE)</f>
        <v>SNLun</v>
      </c>
      <c r="F1015">
        <v>3871</v>
      </c>
      <c r="G1015">
        <v>1239</v>
      </c>
      <c r="H1015">
        <v>3557</v>
      </c>
      <c r="I1015">
        <v>8667</v>
      </c>
    </row>
    <row r="1016" spans="1:9" x14ac:dyDescent="0.2">
      <c r="A1016" s="6" t="s">
        <v>1177</v>
      </c>
      <c r="B1016">
        <f>VLOOKUP($A1016,'Formatted Plaintext'!$A:$E,2,FALSE)</f>
        <v>36</v>
      </c>
      <c r="C1016" t="str">
        <f>VLOOKUP($A1016,'Formatted Plaintext'!$A:$E,3,FALSE)</f>
        <v>White Mountains Regional SAU Office</v>
      </c>
      <c r="D1016" t="str">
        <f>VLOOKUP($A1016,'Formatted Plaintext'!$A:$E,4,FALSE)</f>
        <v>5/1/2018</v>
      </c>
      <c r="E1016" t="str">
        <f>VLOOKUP($A1016,'Formatted Plaintext'!$A:$E,5,FALSE)</f>
        <v>SNBrk</v>
      </c>
      <c r="F1016">
        <v>2529</v>
      </c>
      <c r="G1016">
        <v>649</v>
      </c>
      <c r="H1016">
        <v>1125</v>
      </c>
      <c r="I1016">
        <v>4303</v>
      </c>
    </row>
    <row r="1017" spans="1:9" x14ac:dyDescent="0.2">
      <c r="A1017" s="6" t="s">
        <v>1178</v>
      </c>
      <c r="B1017">
        <f>VLOOKUP($A1017,'Formatted Plaintext'!$A:$E,2,FALSE)</f>
        <v>36</v>
      </c>
      <c r="C1017" t="str">
        <f>VLOOKUP($A1017,'Formatted Plaintext'!$A:$E,3,FALSE)</f>
        <v>White Mountains Regional SAU Office</v>
      </c>
      <c r="D1017" t="str">
        <f>VLOOKUP($A1017,'Formatted Plaintext'!$A:$E,4,FALSE)</f>
        <v>5/1/2018</v>
      </c>
      <c r="E1017" t="str">
        <f>VLOOKUP($A1017,'Formatted Plaintext'!$A:$E,5,FALSE)</f>
        <v>SNLun</v>
      </c>
      <c r="F1017">
        <v>5602</v>
      </c>
      <c r="G1017">
        <v>1798</v>
      </c>
      <c r="H1017">
        <v>5339</v>
      </c>
      <c r="I1017">
        <v>12739</v>
      </c>
    </row>
    <row r="1018" spans="1:9" x14ac:dyDescent="0.2">
      <c r="A1018" s="6" t="s">
        <v>1179</v>
      </c>
      <c r="B1018">
        <f>VLOOKUP($A1018,'Formatted Plaintext'!$A:$E,2,FALSE)</f>
        <v>36</v>
      </c>
      <c r="C1018" t="str">
        <f>VLOOKUP($A1018,'Formatted Plaintext'!$A:$E,3,FALSE)</f>
        <v>White Mountains Regional SAU Office</v>
      </c>
      <c r="D1018" t="str">
        <f>VLOOKUP($A1018,'Formatted Plaintext'!$A:$E,4,FALSE)</f>
        <v>6/1/2018</v>
      </c>
      <c r="E1018" t="str">
        <f>VLOOKUP($A1018,'Formatted Plaintext'!$A:$E,5,FALSE)</f>
        <v>SNBrk</v>
      </c>
      <c r="F1018">
        <v>1109</v>
      </c>
      <c r="G1018">
        <v>274</v>
      </c>
      <c r="H1018">
        <v>334</v>
      </c>
      <c r="I1018">
        <v>1717</v>
      </c>
    </row>
    <row r="1019" spans="1:9" x14ac:dyDescent="0.2">
      <c r="A1019" s="6" t="s">
        <v>1180</v>
      </c>
      <c r="B1019">
        <f>VLOOKUP($A1019,'Formatted Plaintext'!$A:$E,2,FALSE)</f>
        <v>36</v>
      </c>
      <c r="C1019" t="str">
        <f>VLOOKUP($A1019,'Formatted Plaintext'!$A:$E,3,FALSE)</f>
        <v>White Mountains Regional SAU Office</v>
      </c>
      <c r="D1019" t="str">
        <f>VLOOKUP($A1019,'Formatted Plaintext'!$A:$E,4,FALSE)</f>
        <v>6/1/2018</v>
      </c>
      <c r="E1019" t="str">
        <f>VLOOKUP($A1019,'Formatted Plaintext'!$A:$E,5,FALSE)</f>
        <v>SNLun</v>
      </c>
      <c r="F1019">
        <v>2710</v>
      </c>
      <c r="G1019">
        <v>833</v>
      </c>
      <c r="H1019">
        <v>2479</v>
      </c>
      <c r="I1019">
        <v>6022</v>
      </c>
    </row>
    <row r="1020" spans="1:9" x14ac:dyDescent="0.2">
      <c r="A1020" s="6" t="s">
        <v>1181</v>
      </c>
      <c r="B1020">
        <f>VLOOKUP($A1020,'Formatted Plaintext'!$A:$E,2,FALSE)</f>
        <v>36</v>
      </c>
      <c r="C1020" t="str">
        <f>VLOOKUP($A1020,'Formatted Plaintext'!$A:$E,3,FALSE)</f>
        <v>White Mountains Regional SAU Office</v>
      </c>
      <c r="D1020" t="str">
        <f>VLOOKUP($A1020,'Formatted Plaintext'!$A:$E,4,FALSE)</f>
        <v>9/1/2017</v>
      </c>
      <c r="E1020" t="str">
        <f>VLOOKUP($A1020,'Formatted Plaintext'!$A:$E,5,FALSE)</f>
        <v>SNBrk</v>
      </c>
      <c r="F1020">
        <v>1895</v>
      </c>
      <c r="G1020">
        <v>275</v>
      </c>
      <c r="H1020">
        <v>348</v>
      </c>
      <c r="I1020">
        <v>2518</v>
      </c>
    </row>
    <row r="1021" spans="1:9" x14ac:dyDescent="0.2">
      <c r="A1021" s="6" t="s">
        <v>1182</v>
      </c>
      <c r="B1021">
        <f>VLOOKUP($A1021,'Formatted Plaintext'!$A:$E,2,FALSE)</f>
        <v>36</v>
      </c>
      <c r="C1021" t="str">
        <f>VLOOKUP($A1021,'Formatted Plaintext'!$A:$E,3,FALSE)</f>
        <v>White Mountains Regional SAU Office</v>
      </c>
      <c r="D1021" t="str">
        <f>VLOOKUP($A1021,'Formatted Plaintext'!$A:$E,4,FALSE)</f>
        <v>9/1/2017</v>
      </c>
      <c r="E1021" t="str">
        <f>VLOOKUP($A1021,'Formatted Plaintext'!$A:$E,5,FALSE)</f>
        <v>SNLun</v>
      </c>
      <c r="F1021">
        <v>5236</v>
      </c>
      <c r="G1021">
        <v>1443</v>
      </c>
      <c r="H1021">
        <v>3663</v>
      </c>
      <c r="I1021">
        <v>10342</v>
      </c>
    </row>
    <row r="1022" spans="1:9" x14ac:dyDescent="0.2">
      <c r="A1022" s="6" t="s">
        <v>1183</v>
      </c>
      <c r="B1022">
        <f>VLOOKUP($A1022,'Formatted Plaintext'!$A:$E,2,FALSE)</f>
        <v>37</v>
      </c>
      <c r="C1022" t="str">
        <f>VLOOKUP($A1022,'Formatted Plaintext'!$A:$E,3,FALSE)</f>
        <v>Manchester SAU Office</v>
      </c>
      <c r="D1022" t="str">
        <f>VLOOKUP($A1022,'Formatted Plaintext'!$A:$E,4,FALSE)</f>
        <v>1/1/2018</v>
      </c>
      <c r="E1022" t="str">
        <f>VLOOKUP($A1022,'Formatted Plaintext'!$A:$E,5,FALSE)</f>
        <v>SNBrk</v>
      </c>
      <c r="F1022">
        <v>34095</v>
      </c>
      <c r="G1022">
        <v>1795</v>
      </c>
      <c r="H1022">
        <v>3903</v>
      </c>
      <c r="I1022">
        <v>39793</v>
      </c>
    </row>
    <row r="1023" spans="1:9" x14ac:dyDescent="0.2">
      <c r="A1023" s="6" t="s">
        <v>1184</v>
      </c>
      <c r="B1023">
        <f>VLOOKUP($A1023,'Formatted Plaintext'!$A:$E,2,FALSE)</f>
        <v>37</v>
      </c>
      <c r="C1023" t="str">
        <f>VLOOKUP($A1023,'Formatted Plaintext'!$A:$E,3,FALSE)</f>
        <v>Manchester SAU Office</v>
      </c>
      <c r="D1023" t="str">
        <f>VLOOKUP($A1023,'Formatted Plaintext'!$A:$E,4,FALSE)</f>
        <v>1/1/2018</v>
      </c>
      <c r="E1023" t="str">
        <f>VLOOKUP($A1023,'Formatted Plaintext'!$A:$E,5,FALSE)</f>
        <v>SNLun</v>
      </c>
      <c r="F1023">
        <v>87441</v>
      </c>
      <c r="G1023">
        <v>6702</v>
      </c>
      <c r="H1023">
        <v>24131</v>
      </c>
      <c r="I1023">
        <v>118274</v>
      </c>
    </row>
    <row r="1024" spans="1:9" x14ac:dyDescent="0.2">
      <c r="A1024" s="6" t="s">
        <v>1185</v>
      </c>
      <c r="B1024">
        <f>VLOOKUP($A1024,'Formatted Plaintext'!$A:$E,2,FALSE)</f>
        <v>37</v>
      </c>
      <c r="C1024" t="str">
        <f>VLOOKUP($A1024,'Formatted Plaintext'!$A:$E,3,FALSE)</f>
        <v>Manchester SAU Office</v>
      </c>
      <c r="D1024" t="str">
        <f>VLOOKUP($A1024,'Formatted Plaintext'!$A:$E,4,FALSE)</f>
        <v>1/1/2018</v>
      </c>
      <c r="E1024" t="str">
        <f>VLOOKUP($A1024,'Formatted Plaintext'!$A:$E,5,FALSE)</f>
        <v>SP2</v>
      </c>
      <c r="F1024">
        <v>12076</v>
      </c>
      <c r="G1024">
        <v>0</v>
      </c>
      <c r="H1024">
        <v>0</v>
      </c>
      <c r="I1024">
        <v>12076</v>
      </c>
    </row>
    <row r="1025" spans="1:9" x14ac:dyDescent="0.2">
      <c r="A1025" s="6" t="s">
        <v>1186</v>
      </c>
      <c r="B1025">
        <f>VLOOKUP($A1025,'Formatted Plaintext'!$A:$E,2,FALSE)</f>
        <v>37</v>
      </c>
      <c r="C1025" t="str">
        <f>VLOOKUP($A1025,'Formatted Plaintext'!$A:$E,3,FALSE)</f>
        <v>Manchester SAU Office</v>
      </c>
      <c r="D1025" t="str">
        <f>VLOOKUP($A1025,'Formatted Plaintext'!$A:$E,4,FALSE)</f>
        <v>10/1/2017</v>
      </c>
      <c r="E1025" t="str">
        <f>VLOOKUP($A1025,'Formatted Plaintext'!$A:$E,5,FALSE)</f>
        <v>SNBrk</v>
      </c>
      <c r="F1025">
        <v>39820</v>
      </c>
      <c r="G1025">
        <v>2262</v>
      </c>
      <c r="H1025">
        <v>4905</v>
      </c>
      <c r="I1025">
        <v>46987</v>
      </c>
    </row>
    <row r="1026" spans="1:9" x14ac:dyDescent="0.2">
      <c r="A1026" s="6" t="s">
        <v>1187</v>
      </c>
      <c r="B1026">
        <f>VLOOKUP($A1026,'Formatted Plaintext'!$A:$E,2,FALSE)</f>
        <v>37</v>
      </c>
      <c r="C1026" t="str">
        <f>VLOOKUP($A1026,'Formatted Plaintext'!$A:$E,3,FALSE)</f>
        <v>Manchester SAU Office</v>
      </c>
      <c r="D1026" t="str">
        <f>VLOOKUP($A1026,'Formatted Plaintext'!$A:$E,4,FALSE)</f>
        <v>10/1/2017</v>
      </c>
      <c r="E1026" t="str">
        <f>VLOOKUP($A1026,'Formatted Plaintext'!$A:$E,5,FALSE)</f>
        <v>SNLun</v>
      </c>
      <c r="F1026">
        <v>99704</v>
      </c>
      <c r="G1026">
        <v>8733</v>
      </c>
      <c r="H1026">
        <v>29231</v>
      </c>
      <c r="I1026">
        <v>137668</v>
      </c>
    </row>
    <row r="1027" spans="1:9" x14ac:dyDescent="0.2">
      <c r="A1027" s="6" t="s">
        <v>1188</v>
      </c>
      <c r="B1027">
        <f>VLOOKUP($A1027,'Formatted Plaintext'!$A:$E,2,FALSE)</f>
        <v>37</v>
      </c>
      <c r="C1027" t="str">
        <f>VLOOKUP($A1027,'Formatted Plaintext'!$A:$E,3,FALSE)</f>
        <v>Manchester SAU Office</v>
      </c>
      <c r="D1027" t="str">
        <f>VLOOKUP($A1027,'Formatted Plaintext'!$A:$E,4,FALSE)</f>
        <v>10/1/2017</v>
      </c>
      <c r="E1027" t="str">
        <f>VLOOKUP($A1027,'Formatted Plaintext'!$A:$E,5,FALSE)</f>
        <v>SP2</v>
      </c>
      <c r="F1027">
        <v>13117</v>
      </c>
      <c r="G1027">
        <v>0</v>
      </c>
      <c r="H1027">
        <v>0</v>
      </c>
      <c r="I1027">
        <v>13117</v>
      </c>
    </row>
    <row r="1028" spans="1:9" x14ac:dyDescent="0.2">
      <c r="A1028" s="6" t="s">
        <v>1189</v>
      </c>
      <c r="B1028">
        <f>VLOOKUP($A1028,'Formatted Plaintext'!$A:$E,2,FALSE)</f>
        <v>37</v>
      </c>
      <c r="C1028" t="str">
        <f>VLOOKUP($A1028,'Formatted Plaintext'!$A:$E,3,FALSE)</f>
        <v>Manchester SAU Office</v>
      </c>
      <c r="D1028" t="str">
        <f>VLOOKUP($A1028,'Formatted Plaintext'!$A:$E,4,FALSE)</f>
        <v>11/1/2017</v>
      </c>
      <c r="E1028" t="str">
        <f>VLOOKUP($A1028,'Formatted Plaintext'!$A:$E,5,FALSE)</f>
        <v>SNBrk</v>
      </c>
      <c r="F1028">
        <v>34889</v>
      </c>
      <c r="G1028">
        <v>1977</v>
      </c>
      <c r="H1028">
        <v>4182</v>
      </c>
      <c r="I1028">
        <v>41048</v>
      </c>
    </row>
    <row r="1029" spans="1:9" x14ac:dyDescent="0.2">
      <c r="A1029" s="6" t="s">
        <v>1190</v>
      </c>
      <c r="B1029">
        <f>VLOOKUP($A1029,'Formatted Plaintext'!$A:$E,2,FALSE)</f>
        <v>37</v>
      </c>
      <c r="C1029" t="str">
        <f>VLOOKUP($A1029,'Formatted Plaintext'!$A:$E,3,FALSE)</f>
        <v>Manchester SAU Office</v>
      </c>
      <c r="D1029" t="str">
        <f>VLOOKUP($A1029,'Formatted Plaintext'!$A:$E,4,FALSE)</f>
        <v>11/1/2017</v>
      </c>
      <c r="E1029" t="str">
        <f>VLOOKUP($A1029,'Formatted Plaintext'!$A:$E,5,FALSE)</f>
        <v>SNLun</v>
      </c>
      <c r="F1029">
        <v>86601</v>
      </c>
      <c r="G1029">
        <v>7110</v>
      </c>
      <c r="H1029">
        <v>25369</v>
      </c>
      <c r="I1029">
        <v>119080</v>
      </c>
    </row>
    <row r="1030" spans="1:9" x14ac:dyDescent="0.2">
      <c r="A1030" s="6" t="s">
        <v>1191</v>
      </c>
      <c r="B1030">
        <f>VLOOKUP($A1030,'Formatted Plaintext'!$A:$E,2,FALSE)</f>
        <v>37</v>
      </c>
      <c r="C1030" t="str">
        <f>VLOOKUP($A1030,'Formatted Plaintext'!$A:$E,3,FALSE)</f>
        <v>Manchester SAU Office</v>
      </c>
      <c r="D1030" t="str">
        <f>VLOOKUP($A1030,'Formatted Plaintext'!$A:$E,4,FALSE)</f>
        <v>11/1/2017</v>
      </c>
      <c r="E1030" t="str">
        <f>VLOOKUP($A1030,'Formatted Plaintext'!$A:$E,5,FALSE)</f>
        <v>SP2</v>
      </c>
      <c r="F1030">
        <v>12232</v>
      </c>
      <c r="G1030">
        <v>0</v>
      </c>
      <c r="H1030">
        <v>0</v>
      </c>
      <c r="I1030">
        <v>12232</v>
      </c>
    </row>
    <row r="1031" spans="1:9" x14ac:dyDescent="0.2">
      <c r="A1031" s="6" t="s">
        <v>1192</v>
      </c>
      <c r="B1031">
        <f>VLOOKUP($A1031,'Formatted Plaintext'!$A:$E,2,FALSE)</f>
        <v>37</v>
      </c>
      <c r="C1031" t="str">
        <f>VLOOKUP($A1031,'Formatted Plaintext'!$A:$E,3,FALSE)</f>
        <v>Manchester SAU Office</v>
      </c>
      <c r="D1031" t="str">
        <f>VLOOKUP($A1031,'Formatted Plaintext'!$A:$E,4,FALSE)</f>
        <v>12/1/2017</v>
      </c>
      <c r="E1031" t="str">
        <f>VLOOKUP($A1031,'Formatted Plaintext'!$A:$E,5,FALSE)</f>
        <v>SNBrk</v>
      </c>
      <c r="F1031">
        <v>30573</v>
      </c>
      <c r="G1031">
        <v>1658</v>
      </c>
      <c r="H1031">
        <v>3581</v>
      </c>
      <c r="I1031">
        <v>35812</v>
      </c>
    </row>
    <row r="1032" spans="1:9" x14ac:dyDescent="0.2">
      <c r="A1032" s="6" t="s">
        <v>1193</v>
      </c>
      <c r="B1032">
        <f>VLOOKUP($A1032,'Formatted Plaintext'!$A:$E,2,FALSE)</f>
        <v>37</v>
      </c>
      <c r="C1032" t="str">
        <f>VLOOKUP($A1032,'Formatted Plaintext'!$A:$E,3,FALSE)</f>
        <v>Manchester SAU Office</v>
      </c>
      <c r="D1032" t="str">
        <f>VLOOKUP($A1032,'Formatted Plaintext'!$A:$E,4,FALSE)</f>
        <v>12/1/2017</v>
      </c>
      <c r="E1032" t="str">
        <f>VLOOKUP($A1032,'Formatted Plaintext'!$A:$E,5,FALSE)</f>
        <v>SNLun</v>
      </c>
      <c r="F1032">
        <v>76050</v>
      </c>
      <c r="G1032">
        <v>6068</v>
      </c>
      <c r="H1032">
        <v>22629</v>
      </c>
      <c r="I1032">
        <v>104747</v>
      </c>
    </row>
    <row r="1033" spans="1:9" x14ac:dyDescent="0.2">
      <c r="A1033" s="6" t="s">
        <v>1194</v>
      </c>
      <c r="B1033">
        <f>VLOOKUP($A1033,'Formatted Plaintext'!$A:$E,2,FALSE)</f>
        <v>37</v>
      </c>
      <c r="C1033" t="str">
        <f>VLOOKUP($A1033,'Formatted Plaintext'!$A:$E,3,FALSE)</f>
        <v>Manchester SAU Office</v>
      </c>
      <c r="D1033" t="str">
        <f>VLOOKUP($A1033,'Formatted Plaintext'!$A:$E,4,FALSE)</f>
        <v>12/1/2017</v>
      </c>
      <c r="E1033" t="str">
        <f>VLOOKUP($A1033,'Formatted Plaintext'!$A:$E,5,FALSE)</f>
        <v>SP2</v>
      </c>
      <c r="F1033">
        <v>10329</v>
      </c>
      <c r="G1033">
        <v>0</v>
      </c>
      <c r="H1033">
        <v>0</v>
      </c>
      <c r="I1033">
        <v>10329</v>
      </c>
    </row>
    <row r="1034" spans="1:9" x14ac:dyDescent="0.2">
      <c r="A1034" s="6" t="s">
        <v>1195</v>
      </c>
      <c r="B1034">
        <f>VLOOKUP($A1034,'Formatted Plaintext'!$A:$E,2,FALSE)</f>
        <v>37</v>
      </c>
      <c r="C1034" t="str">
        <f>VLOOKUP($A1034,'Formatted Plaintext'!$A:$E,3,FALSE)</f>
        <v>Manchester SAU Office</v>
      </c>
      <c r="D1034" t="str">
        <f>VLOOKUP($A1034,'Formatted Plaintext'!$A:$E,4,FALSE)</f>
        <v>2/1/2018</v>
      </c>
      <c r="E1034" t="str">
        <f>VLOOKUP($A1034,'Formatted Plaintext'!$A:$E,5,FALSE)</f>
        <v>SNBrk</v>
      </c>
      <c r="F1034">
        <v>31882</v>
      </c>
      <c r="G1034">
        <v>1588</v>
      </c>
      <c r="H1034">
        <v>3537</v>
      </c>
      <c r="I1034">
        <v>37007</v>
      </c>
    </row>
    <row r="1035" spans="1:9" x14ac:dyDescent="0.2">
      <c r="A1035" s="6" t="s">
        <v>1196</v>
      </c>
      <c r="B1035">
        <f>VLOOKUP($A1035,'Formatted Plaintext'!$A:$E,2,FALSE)</f>
        <v>37</v>
      </c>
      <c r="C1035" t="str">
        <f>VLOOKUP($A1035,'Formatted Plaintext'!$A:$E,3,FALSE)</f>
        <v>Manchester SAU Office</v>
      </c>
      <c r="D1035" t="str">
        <f>VLOOKUP($A1035,'Formatted Plaintext'!$A:$E,4,FALSE)</f>
        <v>2/1/2018</v>
      </c>
      <c r="E1035" t="str">
        <f>VLOOKUP($A1035,'Formatted Plaintext'!$A:$E,5,FALSE)</f>
        <v>SNLun</v>
      </c>
      <c r="F1035">
        <v>79943</v>
      </c>
      <c r="G1035">
        <v>6106</v>
      </c>
      <c r="H1035">
        <v>22510</v>
      </c>
      <c r="I1035">
        <v>108559</v>
      </c>
    </row>
    <row r="1036" spans="1:9" x14ac:dyDescent="0.2">
      <c r="A1036" s="6" t="s">
        <v>1197</v>
      </c>
      <c r="B1036">
        <f>VLOOKUP($A1036,'Formatted Plaintext'!$A:$E,2,FALSE)</f>
        <v>37</v>
      </c>
      <c r="C1036" t="str">
        <f>VLOOKUP($A1036,'Formatted Plaintext'!$A:$E,3,FALSE)</f>
        <v>Manchester SAU Office</v>
      </c>
      <c r="D1036" t="str">
        <f>VLOOKUP($A1036,'Formatted Plaintext'!$A:$E,4,FALSE)</f>
        <v>2/1/2018</v>
      </c>
      <c r="E1036" t="str">
        <f>VLOOKUP($A1036,'Formatted Plaintext'!$A:$E,5,FALSE)</f>
        <v>SP2</v>
      </c>
      <c r="F1036">
        <v>11146</v>
      </c>
      <c r="G1036">
        <v>0</v>
      </c>
      <c r="H1036">
        <v>0</v>
      </c>
      <c r="I1036">
        <v>11146</v>
      </c>
    </row>
    <row r="1037" spans="1:9" x14ac:dyDescent="0.2">
      <c r="A1037" s="6" t="s">
        <v>1198</v>
      </c>
      <c r="B1037">
        <f>VLOOKUP($A1037,'Formatted Plaintext'!$A:$E,2,FALSE)</f>
        <v>37</v>
      </c>
      <c r="C1037" t="str">
        <f>VLOOKUP($A1037,'Formatted Plaintext'!$A:$E,3,FALSE)</f>
        <v>Manchester SAU Office</v>
      </c>
      <c r="D1037" t="str">
        <f>VLOOKUP($A1037,'Formatted Plaintext'!$A:$E,4,FALSE)</f>
        <v>3/1/2018</v>
      </c>
      <c r="E1037" t="str">
        <f>VLOOKUP($A1037,'Formatted Plaintext'!$A:$E,5,FALSE)</f>
        <v>SNBrk</v>
      </c>
      <c r="F1037">
        <v>34244</v>
      </c>
      <c r="G1037">
        <v>1701</v>
      </c>
      <c r="H1037">
        <v>3721</v>
      </c>
      <c r="I1037">
        <v>39666</v>
      </c>
    </row>
    <row r="1038" spans="1:9" x14ac:dyDescent="0.2">
      <c r="A1038" s="6" t="s">
        <v>1199</v>
      </c>
      <c r="B1038">
        <f>VLOOKUP($A1038,'Formatted Plaintext'!$A:$E,2,FALSE)</f>
        <v>37</v>
      </c>
      <c r="C1038" t="str">
        <f>VLOOKUP($A1038,'Formatted Plaintext'!$A:$E,3,FALSE)</f>
        <v>Manchester SAU Office</v>
      </c>
      <c r="D1038" t="str">
        <f>VLOOKUP($A1038,'Formatted Plaintext'!$A:$E,4,FALSE)</f>
        <v>3/1/2018</v>
      </c>
      <c r="E1038" t="str">
        <f>VLOOKUP($A1038,'Formatted Plaintext'!$A:$E,5,FALSE)</f>
        <v>SNLun</v>
      </c>
      <c r="F1038">
        <v>88635</v>
      </c>
      <c r="G1038">
        <v>6776</v>
      </c>
      <c r="H1038">
        <v>25036</v>
      </c>
      <c r="I1038">
        <v>120447</v>
      </c>
    </row>
    <row r="1039" spans="1:9" x14ac:dyDescent="0.2">
      <c r="A1039" s="6" t="s">
        <v>1200</v>
      </c>
      <c r="B1039">
        <f>VLOOKUP($A1039,'Formatted Plaintext'!$A:$E,2,FALSE)</f>
        <v>37</v>
      </c>
      <c r="C1039" t="str">
        <f>VLOOKUP($A1039,'Formatted Plaintext'!$A:$E,3,FALSE)</f>
        <v>Manchester SAU Office</v>
      </c>
      <c r="D1039" t="str">
        <f>VLOOKUP($A1039,'Formatted Plaintext'!$A:$E,4,FALSE)</f>
        <v>3/1/2018</v>
      </c>
      <c r="E1039" t="str">
        <f>VLOOKUP($A1039,'Formatted Plaintext'!$A:$E,5,FALSE)</f>
        <v>SP2</v>
      </c>
      <c r="F1039">
        <v>12204</v>
      </c>
      <c r="G1039">
        <v>0</v>
      </c>
      <c r="H1039">
        <v>0</v>
      </c>
      <c r="I1039">
        <v>12204</v>
      </c>
    </row>
    <row r="1040" spans="1:9" x14ac:dyDescent="0.2">
      <c r="A1040" s="6" t="s">
        <v>1201</v>
      </c>
      <c r="B1040">
        <f>VLOOKUP($A1040,'Formatted Plaintext'!$A:$E,2,FALSE)</f>
        <v>37</v>
      </c>
      <c r="C1040" t="str">
        <f>VLOOKUP($A1040,'Formatted Plaintext'!$A:$E,3,FALSE)</f>
        <v>Manchester SAU Office</v>
      </c>
      <c r="D1040" t="str">
        <f>VLOOKUP($A1040,'Formatted Plaintext'!$A:$E,4,FALSE)</f>
        <v>4/1/2018</v>
      </c>
      <c r="E1040" t="str">
        <f>VLOOKUP($A1040,'Formatted Plaintext'!$A:$E,5,FALSE)</f>
        <v>SNBrk</v>
      </c>
      <c r="F1040">
        <v>33409</v>
      </c>
      <c r="G1040">
        <v>1724</v>
      </c>
      <c r="H1040">
        <v>3732</v>
      </c>
      <c r="I1040">
        <v>38865</v>
      </c>
    </row>
    <row r="1041" spans="1:9" x14ac:dyDescent="0.2">
      <c r="A1041" s="6" t="s">
        <v>1202</v>
      </c>
      <c r="B1041">
        <f>VLOOKUP($A1041,'Formatted Plaintext'!$A:$E,2,FALSE)</f>
        <v>37</v>
      </c>
      <c r="C1041" t="str">
        <f>VLOOKUP($A1041,'Formatted Plaintext'!$A:$E,3,FALSE)</f>
        <v>Manchester SAU Office</v>
      </c>
      <c r="D1041" t="str">
        <f>VLOOKUP($A1041,'Formatted Plaintext'!$A:$E,4,FALSE)</f>
        <v>4/1/2018</v>
      </c>
      <c r="E1041" t="str">
        <f>VLOOKUP($A1041,'Formatted Plaintext'!$A:$E,5,FALSE)</f>
        <v>SNLun</v>
      </c>
      <c r="F1041">
        <v>80644</v>
      </c>
      <c r="G1041">
        <v>6052</v>
      </c>
      <c r="H1041">
        <v>22531</v>
      </c>
      <c r="I1041">
        <v>109227</v>
      </c>
    </row>
    <row r="1042" spans="1:9" x14ac:dyDescent="0.2">
      <c r="A1042" s="6" t="s">
        <v>1203</v>
      </c>
      <c r="B1042">
        <f>VLOOKUP($A1042,'Formatted Plaintext'!$A:$E,2,FALSE)</f>
        <v>37</v>
      </c>
      <c r="C1042" t="str">
        <f>VLOOKUP($A1042,'Formatted Plaintext'!$A:$E,3,FALSE)</f>
        <v>Manchester SAU Office</v>
      </c>
      <c r="D1042" t="str">
        <f>VLOOKUP($A1042,'Formatted Plaintext'!$A:$E,4,FALSE)</f>
        <v>4/1/2018</v>
      </c>
      <c r="E1042" t="str">
        <f>VLOOKUP($A1042,'Formatted Plaintext'!$A:$E,5,FALSE)</f>
        <v>SP2</v>
      </c>
      <c r="F1042">
        <v>12015</v>
      </c>
      <c r="G1042">
        <v>0</v>
      </c>
      <c r="H1042">
        <v>0</v>
      </c>
      <c r="I1042">
        <v>12015</v>
      </c>
    </row>
    <row r="1043" spans="1:9" x14ac:dyDescent="0.2">
      <c r="A1043" s="6" t="s">
        <v>1204</v>
      </c>
      <c r="B1043">
        <f>VLOOKUP($A1043,'Formatted Plaintext'!$A:$E,2,FALSE)</f>
        <v>37</v>
      </c>
      <c r="C1043" t="str">
        <f>VLOOKUP($A1043,'Formatted Plaintext'!$A:$E,3,FALSE)</f>
        <v>Manchester SAU Office</v>
      </c>
      <c r="D1043" t="str">
        <f>VLOOKUP($A1043,'Formatted Plaintext'!$A:$E,4,FALSE)</f>
        <v>5/1/2018</v>
      </c>
      <c r="E1043" t="str">
        <f>VLOOKUP($A1043,'Formatted Plaintext'!$A:$E,5,FALSE)</f>
        <v>SNBrk</v>
      </c>
      <c r="F1043">
        <v>46228</v>
      </c>
      <c r="G1043">
        <v>2294</v>
      </c>
      <c r="H1043">
        <v>4876</v>
      </c>
      <c r="I1043">
        <v>53398</v>
      </c>
    </row>
    <row r="1044" spans="1:9" x14ac:dyDescent="0.2">
      <c r="A1044" s="6" t="s">
        <v>1205</v>
      </c>
      <c r="B1044">
        <f>VLOOKUP($A1044,'Formatted Plaintext'!$A:$E,2,FALSE)</f>
        <v>37</v>
      </c>
      <c r="C1044" t="str">
        <f>VLOOKUP($A1044,'Formatted Plaintext'!$A:$E,3,FALSE)</f>
        <v>Manchester SAU Office</v>
      </c>
      <c r="D1044" t="str">
        <f>VLOOKUP($A1044,'Formatted Plaintext'!$A:$E,4,FALSE)</f>
        <v>5/1/2018</v>
      </c>
      <c r="E1044" t="str">
        <f>VLOOKUP($A1044,'Formatted Plaintext'!$A:$E,5,FALSE)</f>
        <v>SNLun</v>
      </c>
      <c r="F1044">
        <v>111787</v>
      </c>
      <c r="G1044">
        <v>8198</v>
      </c>
      <c r="H1044">
        <v>30756</v>
      </c>
      <c r="I1044">
        <v>150741</v>
      </c>
    </row>
    <row r="1045" spans="1:9" x14ac:dyDescent="0.2">
      <c r="A1045" s="6" t="s">
        <v>1206</v>
      </c>
      <c r="B1045">
        <f>VLOOKUP($A1045,'Formatted Plaintext'!$A:$E,2,FALSE)</f>
        <v>37</v>
      </c>
      <c r="C1045" t="str">
        <f>VLOOKUP($A1045,'Formatted Plaintext'!$A:$E,3,FALSE)</f>
        <v>Manchester SAU Office</v>
      </c>
      <c r="D1045" t="str">
        <f>VLOOKUP($A1045,'Formatted Plaintext'!$A:$E,4,FALSE)</f>
        <v>5/1/2018</v>
      </c>
      <c r="E1045" t="str">
        <f>VLOOKUP($A1045,'Formatted Plaintext'!$A:$E,5,FALSE)</f>
        <v>SP2</v>
      </c>
      <c r="F1045">
        <v>16183</v>
      </c>
      <c r="G1045">
        <v>0</v>
      </c>
      <c r="H1045">
        <v>0</v>
      </c>
      <c r="I1045">
        <v>16183</v>
      </c>
    </row>
    <row r="1046" spans="1:9" x14ac:dyDescent="0.2">
      <c r="A1046" s="6" t="s">
        <v>1207</v>
      </c>
      <c r="B1046">
        <f>VLOOKUP($A1046,'Formatted Plaintext'!$A:$E,2,FALSE)</f>
        <v>37</v>
      </c>
      <c r="C1046" t="str">
        <f>VLOOKUP($A1046,'Formatted Plaintext'!$A:$E,3,FALSE)</f>
        <v>Manchester SAU Office</v>
      </c>
      <c r="D1046" t="str">
        <f>VLOOKUP($A1046,'Formatted Plaintext'!$A:$E,4,FALSE)</f>
        <v>6/1/2018</v>
      </c>
      <c r="E1046" t="str">
        <f>VLOOKUP($A1046,'Formatted Plaintext'!$A:$E,5,FALSE)</f>
        <v>SNBrk</v>
      </c>
      <c r="F1046">
        <v>20533</v>
      </c>
      <c r="G1046">
        <v>1081</v>
      </c>
      <c r="H1046">
        <v>2138</v>
      </c>
      <c r="I1046">
        <v>23752</v>
      </c>
    </row>
    <row r="1047" spans="1:9" x14ac:dyDescent="0.2">
      <c r="A1047" s="6" t="s">
        <v>1208</v>
      </c>
      <c r="B1047">
        <f>VLOOKUP($A1047,'Formatted Plaintext'!$A:$E,2,FALSE)</f>
        <v>37</v>
      </c>
      <c r="C1047" t="str">
        <f>VLOOKUP($A1047,'Formatted Plaintext'!$A:$E,3,FALSE)</f>
        <v>Manchester SAU Office</v>
      </c>
      <c r="D1047" t="str">
        <f>VLOOKUP($A1047,'Formatted Plaintext'!$A:$E,4,FALSE)</f>
        <v>6/1/2018</v>
      </c>
      <c r="E1047" t="str">
        <f>VLOOKUP($A1047,'Formatted Plaintext'!$A:$E,5,FALSE)</f>
        <v>SNLun</v>
      </c>
      <c r="F1047">
        <v>48781</v>
      </c>
      <c r="G1047">
        <v>3585</v>
      </c>
      <c r="H1047">
        <v>12825</v>
      </c>
      <c r="I1047">
        <v>65191</v>
      </c>
    </row>
    <row r="1048" spans="1:9" x14ac:dyDescent="0.2">
      <c r="A1048" s="6" t="s">
        <v>1209</v>
      </c>
      <c r="B1048">
        <f>VLOOKUP($A1048,'Formatted Plaintext'!$A:$E,2,FALSE)</f>
        <v>37</v>
      </c>
      <c r="C1048" t="str">
        <f>VLOOKUP($A1048,'Formatted Plaintext'!$A:$E,3,FALSE)</f>
        <v>Manchester SAU Office</v>
      </c>
      <c r="D1048" t="str">
        <f>VLOOKUP($A1048,'Formatted Plaintext'!$A:$E,4,FALSE)</f>
        <v>6/1/2018</v>
      </c>
      <c r="E1048" t="str">
        <f>VLOOKUP($A1048,'Formatted Plaintext'!$A:$E,5,FALSE)</f>
        <v>SP2</v>
      </c>
      <c r="F1048">
        <v>4238</v>
      </c>
      <c r="G1048">
        <v>0</v>
      </c>
      <c r="H1048">
        <v>0</v>
      </c>
      <c r="I1048">
        <v>4238</v>
      </c>
    </row>
    <row r="1049" spans="1:9" x14ac:dyDescent="0.2">
      <c r="A1049" s="6" t="s">
        <v>1210</v>
      </c>
      <c r="B1049">
        <f>VLOOKUP($A1049,'Formatted Plaintext'!$A:$E,2,FALSE)</f>
        <v>37</v>
      </c>
      <c r="C1049" t="str">
        <f>VLOOKUP($A1049,'Formatted Plaintext'!$A:$E,3,FALSE)</f>
        <v>Manchester SAU Office</v>
      </c>
      <c r="D1049" t="str">
        <f>VLOOKUP($A1049,'Formatted Plaintext'!$A:$E,4,FALSE)</f>
        <v>9/1/2017</v>
      </c>
      <c r="E1049" t="str">
        <f>VLOOKUP($A1049,'Formatted Plaintext'!$A:$E,5,FALSE)</f>
        <v>SNBrk</v>
      </c>
      <c r="F1049">
        <v>27904</v>
      </c>
      <c r="G1049">
        <v>1214</v>
      </c>
      <c r="H1049">
        <v>3019</v>
      </c>
      <c r="I1049">
        <v>32137</v>
      </c>
    </row>
    <row r="1050" spans="1:9" x14ac:dyDescent="0.2">
      <c r="A1050" s="6" t="s">
        <v>1211</v>
      </c>
      <c r="B1050">
        <f>VLOOKUP($A1050,'Formatted Plaintext'!$A:$E,2,FALSE)</f>
        <v>37</v>
      </c>
      <c r="C1050" t="str">
        <f>VLOOKUP($A1050,'Formatted Plaintext'!$A:$E,3,FALSE)</f>
        <v>Manchester SAU Office</v>
      </c>
      <c r="D1050" t="str">
        <f>VLOOKUP($A1050,'Formatted Plaintext'!$A:$E,4,FALSE)</f>
        <v>9/1/2017</v>
      </c>
      <c r="E1050" t="str">
        <f>VLOOKUP($A1050,'Formatted Plaintext'!$A:$E,5,FALSE)</f>
        <v>SNLun</v>
      </c>
      <c r="F1050">
        <v>92328</v>
      </c>
      <c r="G1050">
        <v>6248</v>
      </c>
      <c r="H1050">
        <v>24747</v>
      </c>
      <c r="I1050">
        <v>123323</v>
      </c>
    </row>
    <row r="1051" spans="1:9" x14ac:dyDescent="0.2">
      <c r="A1051" s="6" t="s">
        <v>1212</v>
      </c>
      <c r="B1051">
        <f>VLOOKUP($A1051,'Formatted Plaintext'!$A:$E,2,FALSE)</f>
        <v>37</v>
      </c>
      <c r="C1051" t="str">
        <f>VLOOKUP($A1051,'Formatted Plaintext'!$A:$E,3,FALSE)</f>
        <v>Manchester SAU Office</v>
      </c>
      <c r="D1051" t="str">
        <f>VLOOKUP($A1051,'Formatted Plaintext'!$A:$E,4,FALSE)</f>
        <v>9/1/2017</v>
      </c>
      <c r="E1051" t="str">
        <f>VLOOKUP($A1051,'Formatted Plaintext'!$A:$E,5,FALSE)</f>
        <v>SP2</v>
      </c>
      <c r="F1051">
        <v>6117</v>
      </c>
      <c r="G1051">
        <v>0</v>
      </c>
      <c r="H1051">
        <v>0</v>
      </c>
      <c r="I1051">
        <v>6117</v>
      </c>
    </row>
    <row r="1052" spans="1:9" x14ac:dyDescent="0.2">
      <c r="A1052" s="6" t="s">
        <v>1213</v>
      </c>
      <c r="B1052">
        <f>VLOOKUP($A1052,'Formatted Plaintext'!$A:$E,2,FALSE)</f>
        <v>3</v>
      </c>
      <c r="C1052" t="str">
        <f>VLOOKUP($A1052,'Formatted Plaintext'!$A:$E,3,FALSE)</f>
        <v>Berlin SAU Office</v>
      </c>
      <c r="D1052" t="str">
        <f>VLOOKUP($A1052,'Formatted Plaintext'!$A:$E,4,FALSE)</f>
        <v>8/1/2017</v>
      </c>
      <c r="E1052" t="str">
        <f>VLOOKUP($A1052,'Formatted Plaintext'!$A:$E,5,FALSE)</f>
        <v>SNBrk</v>
      </c>
      <c r="F1052">
        <v>227</v>
      </c>
      <c r="G1052">
        <v>10</v>
      </c>
      <c r="H1052">
        <v>20</v>
      </c>
      <c r="I1052">
        <v>257</v>
      </c>
    </row>
    <row r="1053" spans="1:9" x14ac:dyDescent="0.2">
      <c r="A1053" s="6" t="s">
        <v>1214</v>
      </c>
      <c r="B1053">
        <f>VLOOKUP($A1053,'Formatted Plaintext'!$A:$E,2,FALSE)</f>
        <v>3</v>
      </c>
      <c r="C1053" t="str">
        <f>VLOOKUP($A1053,'Formatted Plaintext'!$A:$E,3,FALSE)</f>
        <v>Berlin SAU Office</v>
      </c>
      <c r="D1053" t="str">
        <f>VLOOKUP($A1053,'Formatted Plaintext'!$A:$E,4,FALSE)</f>
        <v>8/1/2017</v>
      </c>
      <c r="E1053" t="str">
        <f>VLOOKUP($A1053,'Formatted Plaintext'!$A:$E,5,FALSE)</f>
        <v>SNLun</v>
      </c>
      <c r="F1053">
        <v>821</v>
      </c>
      <c r="G1053">
        <v>76</v>
      </c>
      <c r="H1053">
        <v>419</v>
      </c>
      <c r="I1053">
        <v>1316</v>
      </c>
    </row>
    <row r="1054" spans="1:9" x14ac:dyDescent="0.2">
      <c r="A1054" s="6" t="s">
        <v>1215</v>
      </c>
      <c r="B1054">
        <f>VLOOKUP($A1054,'Formatted Plaintext'!$A:$E,2,FALSE)</f>
        <v>3</v>
      </c>
      <c r="C1054" t="str">
        <f>VLOOKUP($A1054,'Formatted Plaintext'!$A:$E,3,FALSE)</f>
        <v>Berlin SAU Office</v>
      </c>
      <c r="D1054" t="str">
        <f>VLOOKUP($A1054,'Formatted Plaintext'!$A:$E,4,FALSE)</f>
        <v>9/1/2017</v>
      </c>
      <c r="E1054" t="str">
        <f>VLOOKUP($A1054,'Formatted Plaintext'!$A:$E,5,FALSE)</f>
        <v>SNBrk</v>
      </c>
      <c r="F1054">
        <v>3246</v>
      </c>
      <c r="G1054">
        <v>240</v>
      </c>
      <c r="H1054">
        <v>461</v>
      </c>
      <c r="I1054">
        <v>3947</v>
      </c>
    </row>
    <row r="1055" spans="1:9" x14ac:dyDescent="0.2">
      <c r="A1055" s="6" t="s">
        <v>1216</v>
      </c>
      <c r="B1055">
        <f>VLOOKUP($A1055,'Formatted Plaintext'!$A:$E,2,FALSE)</f>
        <v>3</v>
      </c>
      <c r="C1055" t="str">
        <f>VLOOKUP($A1055,'Formatted Plaintext'!$A:$E,3,FALSE)</f>
        <v>Berlin SAU Office</v>
      </c>
      <c r="D1055" t="str">
        <f>VLOOKUP($A1055,'Formatted Plaintext'!$A:$E,4,FALSE)</f>
        <v>9/1/2017</v>
      </c>
      <c r="E1055" t="str">
        <f>VLOOKUP($A1055,'Formatted Plaintext'!$A:$E,5,FALSE)</f>
        <v>SNLun</v>
      </c>
      <c r="F1055">
        <v>8657</v>
      </c>
      <c r="G1055">
        <v>844</v>
      </c>
      <c r="H1055">
        <v>4546</v>
      </c>
      <c r="I1055">
        <v>14047</v>
      </c>
    </row>
    <row r="1056" spans="1:9" x14ac:dyDescent="0.2">
      <c r="A1056" s="6" t="s">
        <v>1217</v>
      </c>
      <c r="B1056">
        <f>VLOOKUP($A1056,'Formatted Plaintext'!$A:$E,2,FALSE)</f>
        <v>3</v>
      </c>
      <c r="C1056" t="str">
        <f>VLOOKUP($A1056,'Formatted Plaintext'!$A:$E,3,FALSE)</f>
        <v>Berlin SAU Office</v>
      </c>
      <c r="D1056" t="str">
        <f>VLOOKUP($A1056,'Formatted Plaintext'!$A:$E,4,FALSE)</f>
        <v>9/1/2017</v>
      </c>
      <c r="E1056" t="str">
        <f>VLOOKUP($A1056,'Formatted Plaintext'!$A:$E,5,FALSE)</f>
        <v>SP2</v>
      </c>
      <c r="F1056">
        <v>1142</v>
      </c>
      <c r="G1056">
        <v>0</v>
      </c>
      <c r="H1056">
        <v>0</v>
      </c>
      <c r="I1056">
        <v>1142</v>
      </c>
    </row>
    <row r="1057" spans="1:9" x14ac:dyDescent="0.2">
      <c r="A1057" s="6" t="s">
        <v>1218</v>
      </c>
      <c r="B1057">
        <f>VLOOKUP($A1057,'Formatted Plaintext'!$A:$E,2,FALSE)</f>
        <v>3</v>
      </c>
      <c r="C1057" t="str">
        <f>VLOOKUP($A1057,'Formatted Plaintext'!$A:$E,3,FALSE)</f>
        <v>Berlin SAU Office</v>
      </c>
      <c r="D1057" t="str">
        <f>VLOOKUP($A1057,'Formatted Plaintext'!$A:$E,4,FALSE)</f>
        <v>9/1/2017</v>
      </c>
      <c r="E1057" t="str">
        <f>VLOOKUP($A1057,'Formatted Plaintext'!$A:$E,5,FALSE)</f>
        <v>SUP</v>
      </c>
      <c r="F1057">
        <v>515</v>
      </c>
      <c r="G1057">
        <v>0</v>
      </c>
      <c r="H1057">
        <v>0</v>
      </c>
      <c r="I1057">
        <v>515</v>
      </c>
    </row>
    <row r="1058" spans="1:9" x14ac:dyDescent="0.2">
      <c r="A1058" s="6" t="s">
        <v>1219</v>
      </c>
      <c r="B1058">
        <f>VLOOKUP($A1058,'Formatted Plaintext'!$A:$E,2,FALSE)</f>
        <v>39</v>
      </c>
      <c r="C1058" t="str">
        <f>VLOOKUP($A1058,'Formatted Plaintext'!$A:$E,3,FALSE)</f>
        <v>Amherst SAU Office</v>
      </c>
      <c r="D1058" t="str">
        <f>VLOOKUP($A1058,'Formatted Plaintext'!$A:$E,4,FALSE)</f>
        <v>1/1/2018</v>
      </c>
      <c r="E1058" t="str">
        <f>VLOOKUP($A1058,'Formatted Plaintext'!$A:$E,5,FALSE)</f>
        <v>BRK</v>
      </c>
      <c r="F1058">
        <v>139</v>
      </c>
      <c r="G1058">
        <v>11</v>
      </c>
      <c r="H1058">
        <v>9</v>
      </c>
      <c r="I1058">
        <v>159</v>
      </c>
    </row>
    <row r="1059" spans="1:9" x14ac:dyDescent="0.2">
      <c r="A1059" s="6" t="s">
        <v>1220</v>
      </c>
      <c r="B1059">
        <f>VLOOKUP($A1059,'Formatted Plaintext'!$A:$E,2,FALSE)</f>
        <v>39</v>
      </c>
      <c r="C1059" t="str">
        <f>VLOOKUP($A1059,'Formatted Plaintext'!$A:$E,3,FALSE)</f>
        <v>Amherst SAU Office</v>
      </c>
      <c r="D1059" t="str">
        <f>VLOOKUP($A1059,'Formatted Plaintext'!$A:$E,4,FALSE)</f>
        <v>1/1/2018</v>
      </c>
      <c r="E1059" t="str">
        <f>VLOOKUP($A1059,'Formatted Plaintext'!$A:$E,5,FALSE)</f>
        <v>LUN</v>
      </c>
      <c r="F1059">
        <v>1334</v>
      </c>
      <c r="G1059">
        <v>322</v>
      </c>
      <c r="H1059">
        <v>8914</v>
      </c>
      <c r="I1059">
        <v>10570</v>
      </c>
    </row>
    <row r="1060" spans="1:9" x14ac:dyDescent="0.2">
      <c r="A1060" s="6" t="s">
        <v>1221</v>
      </c>
      <c r="B1060">
        <f>VLOOKUP($A1060,'Formatted Plaintext'!$A:$E,2,FALSE)</f>
        <v>39</v>
      </c>
      <c r="C1060" t="str">
        <f>VLOOKUP($A1060,'Formatted Plaintext'!$A:$E,3,FALSE)</f>
        <v>Amherst SAU Office</v>
      </c>
      <c r="D1060" t="str">
        <f>VLOOKUP($A1060,'Formatted Plaintext'!$A:$E,4,FALSE)</f>
        <v>10/1/2017</v>
      </c>
      <c r="E1060" t="str">
        <f>VLOOKUP($A1060,'Formatted Plaintext'!$A:$E,5,FALSE)</f>
        <v>BRK</v>
      </c>
      <c r="F1060">
        <v>160</v>
      </c>
      <c r="G1060">
        <v>13</v>
      </c>
      <c r="H1060">
        <v>11</v>
      </c>
      <c r="I1060">
        <v>184</v>
      </c>
    </row>
    <row r="1061" spans="1:9" x14ac:dyDescent="0.2">
      <c r="A1061" s="6" t="s">
        <v>1222</v>
      </c>
      <c r="B1061">
        <f>VLOOKUP($A1061,'Formatted Plaintext'!$A:$E,2,FALSE)</f>
        <v>39</v>
      </c>
      <c r="C1061" t="str">
        <f>VLOOKUP($A1061,'Formatted Plaintext'!$A:$E,3,FALSE)</f>
        <v>Amherst SAU Office</v>
      </c>
      <c r="D1061" t="str">
        <f>VLOOKUP($A1061,'Formatted Plaintext'!$A:$E,4,FALSE)</f>
        <v>10/1/2017</v>
      </c>
      <c r="E1061" t="str">
        <f>VLOOKUP($A1061,'Formatted Plaintext'!$A:$E,5,FALSE)</f>
        <v>LUN</v>
      </c>
      <c r="F1061">
        <v>1380</v>
      </c>
      <c r="G1061">
        <v>397</v>
      </c>
      <c r="H1061">
        <v>9363</v>
      </c>
      <c r="I1061">
        <v>11140</v>
      </c>
    </row>
    <row r="1062" spans="1:9" x14ac:dyDescent="0.2">
      <c r="A1062" s="6" t="s">
        <v>1223</v>
      </c>
      <c r="B1062">
        <f>VLOOKUP($A1062,'Formatted Plaintext'!$A:$E,2,FALSE)</f>
        <v>39</v>
      </c>
      <c r="C1062" t="str">
        <f>VLOOKUP($A1062,'Formatted Plaintext'!$A:$E,3,FALSE)</f>
        <v>Amherst SAU Office</v>
      </c>
      <c r="D1062" t="str">
        <f>VLOOKUP($A1062,'Formatted Plaintext'!$A:$E,4,FALSE)</f>
        <v>11/1/2017</v>
      </c>
      <c r="E1062" t="str">
        <f>VLOOKUP($A1062,'Formatted Plaintext'!$A:$E,5,FALSE)</f>
        <v>BRK</v>
      </c>
      <c r="F1062">
        <v>138</v>
      </c>
      <c r="G1062">
        <v>2</v>
      </c>
      <c r="H1062">
        <v>12</v>
      </c>
      <c r="I1062">
        <v>152</v>
      </c>
    </row>
    <row r="1063" spans="1:9" x14ac:dyDescent="0.2">
      <c r="A1063" s="6" t="s">
        <v>1224</v>
      </c>
      <c r="B1063">
        <f>VLOOKUP($A1063,'Formatted Plaintext'!$A:$E,2,FALSE)</f>
        <v>39</v>
      </c>
      <c r="C1063" t="str">
        <f>VLOOKUP($A1063,'Formatted Plaintext'!$A:$E,3,FALSE)</f>
        <v>Amherst SAU Office</v>
      </c>
      <c r="D1063" t="str">
        <f>VLOOKUP($A1063,'Formatted Plaintext'!$A:$E,4,FALSE)</f>
        <v>11/1/2017</v>
      </c>
      <c r="E1063" t="str">
        <f>VLOOKUP($A1063,'Formatted Plaintext'!$A:$E,5,FALSE)</f>
        <v>LUN</v>
      </c>
      <c r="F1063">
        <v>1220</v>
      </c>
      <c r="G1063">
        <v>304</v>
      </c>
      <c r="H1063">
        <v>8062</v>
      </c>
      <c r="I1063">
        <v>9586</v>
      </c>
    </row>
    <row r="1064" spans="1:9" x14ac:dyDescent="0.2">
      <c r="A1064" s="6" t="s">
        <v>1225</v>
      </c>
      <c r="B1064">
        <f>VLOOKUP($A1064,'Formatted Plaintext'!$A:$E,2,FALSE)</f>
        <v>39</v>
      </c>
      <c r="C1064" t="str">
        <f>VLOOKUP($A1064,'Formatted Plaintext'!$A:$E,3,FALSE)</f>
        <v>Amherst SAU Office</v>
      </c>
      <c r="D1064" t="str">
        <f>VLOOKUP($A1064,'Formatted Plaintext'!$A:$E,4,FALSE)</f>
        <v>12/1/2017</v>
      </c>
      <c r="E1064" t="str">
        <f>VLOOKUP($A1064,'Formatted Plaintext'!$A:$E,5,FALSE)</f>
        <v>BRK</v>
      </c>
      <c r="F1064">
        <v>119</v>
      </c>
      <c r="G1064">
        <v>6</v>
      </c>
      <c r="H1064">
        <v>5</v>
      </c>
      <c r="I1064">
        <v>130</v>
      </c>
    </row>
    <row r="1065" spans="1:9" x14ac:dyDescent="0.2">
      <c r="A1065" s="6" t="s">
        <v>1226</v>
      </c>
      <c r="B1065">
        <f>VLOOKUP($A1065,'Formatted Plaintext'!$A:$E,2,FALSE)</f>
        <v>39</v>
      </c>
      <c r="C1065" t="str">
        <f>VLOOKUP($A1065,'Formatted Plaintext'!$A:$E,3,FALSE)</f>
        <v>Amherst SAU Office</v>
      </c>
      <c r="D1065" t="str">
        <f>VLOOKUP($A1065,'Formatted Plaintext'!$A:$E,4,FALSE)</f>
        <v>12/1/2017</v>
      </c>
      <c r="E1065" t="str">
        <f>VLOOKUP($A1065,'Formatted Plaintext'!$A:$E,5,FALSE)</f>
        <v>LUN</v>
      </c>
      <c r="F1065">
        <v>1106</v>
      </c>
      <c r="G1065">
        <v>274</v>
      </c>
      <c r="H1065">
        <v>7038</v>
      </c>
      <c r="I1065">
        <v>8418</v>
      </c>
    </row>
    <row r="1066" spans="1:9" x14ac:dyDescent="0.2">
      <c r="A1066" s="6" t="s">
        <v>1227</v>
      </c>
      <c r="B1066">
        <f>VLOOKUP($A1066,'Formatted Plaintext'!$A:$E,2,FALSE)</f>
        <v>39</v>
      </c>
      <c r="C1066" t="str">
        <f>VLOOKUP($A1066,'Formatted Plaintext'!$A:$E,3,FALSE)</f>
        <v>Amherst SAU Office</v>
      </c>
      <c r="D1066" t="str">
        <f>VLOOKUP($A1066,'Formatted Plaintext'!$A:$E,4,FALSE)</f>
        <v>2/1/2018</v>
      </c>
      <c r="E1066" t="str">
        <f>VLOOKUP($A1066,'Formatted Plaintext'!$A:$E,5,FALSE)</f>
        <v>BRK</v>
      </c>
      <c r="F1066">
        <v>121</v>
      </c>
      <c r="G1066">
        <v>14</v>
      </c>
      <c r="H1066">
        <v>5</v>
      </c>
      <c r="I1066">
        <v>140</v>
      </c>
    </row>
    <row r="1067" spans="1:9" x14ac:dyDescent="0.2">
      <c r="A1067" s="6" t="s">
        <v>1228</v>
      </c>
      <c r="B1067">
        <f>VLOOKUP($A1067,'Formatted Plaintext'!$A:$E,2,FALSE)</f>
        <v>39</v>
      </c>
      <c r="C1067" t="str">
        <f>VLOOKUP($A1067,'Formatted Plaintext'!$A:$E,3,FALSE)</f>
        <v>Amherst SAU Office</v>
      </c>
      <c r="D1067" t="str">
        <f>VLOOKUP($A1067,'Formatted Plaintext'!$A:$E,4,FALSE)</f>
        <v>2/1/2018</v>
      </c>
      <c r="E1067" t="str">
        <f>VLOOKUP($A1067,'Formatted Plaintext'!$A:$E,5,FALSE)</f>
        <v>LUN</v>
      </c>
      <c r="F1067">
        <v>1169</v>
      </c>
      <c r="G1067">
        <v>266</v>
      </c>
      <c r="H1067">
        <v>7648</v>
      </c>
      <c r="I1067">
        <v>9083</v>
      </c>
    </row>
    <row r="1068" spans="1:9" x14ac:dyDescent="0.2">
      <c r="A1068" s="6" t="s">
        <v>1229</v>
      </c>
      <c r="B1068">
        <f>VLOOKUP($A1068,'Formatted Plaintext'!$A:$E,2,FALSE)</f>
        <v>39</v>
      </c>
      <c r="C1068" t="str">
        <f>VLOOKUP($A1068,'Formatted Plaintext'!$A:$E,3,FALSE)</f>
        <v>Amherst SAU Office</v>
      </c>
      <c r="D1068" t="str">
        <f>VLOOKUP($A1068,'Formatted Plaintext'!$A:$E,4,FALSE)</f>
        <v>3/1/2018</v>
      </c>
      <c r="E1068" t="str">
        <f>VLOOKUP($A1068,'Formatted Plaintext'!$A:$E,5,FALSE)</f>
        <v>BRK</v>
      </c>
      <c r="F1068">
        <v>384</v>
      </c>
      <c r="G1068">
        <v>50</v>
      </c>
      <c r="H1068">
        <v>1090</v>
      </c>
      <c r="I1068">
        <v>1524</v>
      </c>
    </row>
    <row r="1069" spans="1:9" x14ac:dyDescent="0.2">
      <c r="A1069" s="6" t="s">
        <v>1230</v>
      </c>
      <c r="B1069">
        <f>VLOOKUP($A1069,'Formatted Plaintext'!$A:$E,2,FALSE)</f>
        <v>39</v>
      </c>
      <c r="C1069" t="str">
        <f>VLOOKUP($A1069,'Formatted Plaintext'!$A:$E,3,FALSE)</f>
        <v>Amherst SAU Office</v>
      </c>
      <c r="D1069" t="str">
        <f>VLOOKUP($A1069,'Formatted Plaintext'!$A:$E,4,FALSE)</f>
        <v>3/1/2018</v>
      </c>
      <c r="E1069" t="str">
        <f>VLOOKUP($A1069,'Formatted Plaintext'!$A:$E,5,FALSE)</f>
        <v>LUN</v>
      </c>
      <c r="F1069">
        <v>1271</v>
      </c>
      <c r="G1069">
        <v>270</v>
      </c>
      <c r="H1069">
        <v>8281</v>
      </c>
      <c r="I1069">
        <v>9822</v>
      </c>
    </row>
    <row r="1070" spans="1:9" x14ac:dyDescent="0.2">
      <c r="A1070" s="6" t="s">
        <v>1231</v>
      </c>
      <c r="B1070">
        <f>VLOOKUP($A1070,'Formatted Plaintext'!$A:$E,2,FALSE)</f>
        <v>39</v>
      </c>
      <c r="C1070" t="str">
        <f>VLOOKUP($A1070,'Formatted Plaintext'!$A:$E,3,FALSE)</f>
        <v>Amherst SAU Office</v>
      </c>
      <c r="D1070" t="str">
        <f>VLOOKUP($A1070,'Formatted Plaintext'!$A:$E,4,FALSE)</f>
        <v>4/1/2018</v>
      </c>
      <c r="E1070" t="str">
        <f>VLOOKUP($A1070,'Formatted Plaintext'!$A:$E,5,FALSE)</f>
        <v>BRK</v>
      </c>
      <c r="F1070">
        <v>128</v>
      </c>
      <c r="G1070">
        <v>15</v>
      </c>
      <c r="H1070">
        <v>24</v>
      </c>
      <c r="I1070">
        <v>167</v>
      </c>
    </row>
    <row r="1071" spans="1:9" x14ac:dyDescent="0.2">
      <c r="A1071" s="6" t="s">
        <v>1232</v>
      </c>
      <c r="B1071">
        <f>VLOOKUP($A1071,'Formatted Plaintext'!$A:$E,2,FALSE)</f>
        <v>39</v>
      </c>
      <c r="C1071" t="str">
        <f>VLOOKUP($A1071,'Formatted Plaintext'!$A:$E,3,FALSE)</f>
        <v>Amherst SAU Office</v>
      </c>
      <c r="D1071" t="str">
        <f>VLOOKUP($A1071,'Formatted Plaintext'!$A:$E,4,FALSE)</f>
        <v>4/1/2018</v>
      </c>
      <c r="E1071" t="str">
        <f>VLOOKUP($A1071,'Formatted Plaintext'!$A:$E,5,FALSE)</f>
        <v>LUN</v>
      </c>
      <c r="F1071">
        <v>1173</v>
      </c>
      <c r="G1071">
        <v>270</v>
      </c>
      <c r="H1071">
        <v>7828</v>
      </c>
      <c r="I1071">
        <v>9271</v>
      </c>
    </row>
    <row r="1072" spans="1:9" x14ac:dyDescent="0.2">
      <c r="A1072" s="6" t="s">
        <v>1233</v>
      </c>
      <c r="B1072">
        <f>VLOOKUP($A1072,'Formatted Plaintext'!$A:$E,2,FALSE)</f>
        <v>39</v>
      </c>
      <c r="C1072" t="str">
        <f>VLOOKUP($A1072,'Formatted Plaintext'!$A:$E,3,FALSE)</f>
        <v>Amherst SAU Office</v>
      </c>
      <c r="D1072" t="str">
        <f>VLOOKUP($A1072,'Formatted Plaintext'!$A:$E,4,FALSE)</f>
        <v>5/1/2018</v>
      </c>
      <c r="E1072" t="str">
        <f>VLOOKUP($A1072,'Formatted Plaintext'!$A:$E,5,FALSE)</f>
        <v>BRK</v>
      </c>
      <c r="F1072">
        <v>192</v>
      </c>
      <c r="G1072">
        <v>16</v>
      </c>
      <c r="H1072">
        <v>32</v>
      </c>
      <c r="I1072">
        <v>240</v>
      </c>
    </row>
    <row r="1073" spans="1:9" x14ac:dyDescent="0.2">
      <c r="A1073" s="6" t="s">
        <v>1234</v>
      </c>
      <c r="B1073">
        <f>VLOOKUP($A1073,'Formatted Plaintext'!$A:$E,2,FALSE)</f>
        <v>39</v>
      </c>
      <c r="C1073" t="str">
        <f>VLOOKUP($A1073,'Formatted Plaintext'!$A:$E,3,FALSE)</f>
        <v>Amherst SAU Office</v>
      </c>
      <c r="D1073" t="str">
        <f>VLOOKUP($A1073,'Formatted Plaintext'!$A:$E,4,FALSE)</f>
        <v>5/1/2018</v>
      </c>
      <c r="E1073" t="str">
        <f>VLOOKUP($A1073,'Formatted Plaintext'!$A:$E,5,FALSE)</f>
        <v>LUN</v>
      </c>
      <c r="F1073">
        <v>1652</v>
      </c>
      <c r="G1073">
        <v>315</v>
      </c>
      <c r="H1073">
        <v>10464</v>
      </c>
      <c r="I1073">
        <v>12431</v>
      </c>
    </row>
    <row r="1074" spans="1:9" x14ac:dyDescent="0.2">
      <c r="A1074" s="6" t="s">
        <v>1235</v>
      </c>
      <c r="B1074">
        <f>VLOOKUP($A1074,'Formatted Plaintext'!$A:$E,2,FALSE)</f>
        <v>39</v>
      </c>
      <c r="C1074" t="str">
        <f>VLOOKUP($A1074,'Formatted Plaintext'!$A:$E,3,FALSE)</f>
        <v>Amherst SAU Office</v>
      </c>
      <c r="D1074" t="str">
        <f>VLOOKUP($A1074,'Formatted Plaintext'!$A:$E,4,FALSE)</f>
        <v>6/1/2018</v>
      </c>
      <c r="E1074" t="str">
        <f>VLOOKUP($A1074,'Formatted Plaintext'!$A:$E,5,FALSE)</f>
        <v>BRK</v>
      </c>
      <c r="F1074">
        <v>56</v>
      </c>
      <c r="G1074">
        <v>8</v>
      </c>
      <c r="H1074">
        <v>7</v>
      </c>
      <c r="I1074">
        <v>71</v>
      </c>
    </row>
    <row r="1075" spans="1:9" x14ac:dyDescent="0.2">
      <c r="A1075" s="6" t="s">
        <v>1236</v>
      </c>
      <c r="B1075">
        <f>VLOOKUP($A1075,'Formatted Plaintext'!$A:$E,2,FALSE)</f>
        <v>39</v>
      </c>
      <c r="C1075" t="str">
        <f>VLOOKUP($A1075,'Formatted Plaintext'!$A:$E,3,FALSE)</f>
        <v>Amherst SAU Office</v>
      </c>
      <c r="D1075" t="str">
        <f>VLOOKUP($A1075,'Formatted Plaintext'!$A:$E,4,FALSE)</f>
        <v>6/1/2018</v>
      </c>
      <c r="E1075" t="str">
        <f>VLOOKUP($A1075,'Formatted Plaintext'!$A:$E,5,FALSE)</f>
        <v>LUN</v>
      </c>
      <c r="F1075">
        <v>522</v>
      </c>
      <c r="G1075">
        <v>102</v>
      </c>
      <c r="H1075">
        <v>3836</v>
      </c>
      <c r="I1075">
        <v>4460</v>
      </c>
    </row>
    <row r="1076" spans="1:9" x14ac:dyDescent="0.2">
      <c r="A1076" s="6" t="s">
        <v>1237</v>
      </c>
      <c r="B1076">
        <f>VLOOKUP($A1076,'Formatted Plaintext'!$A:$E,2,FALSE)</f>
        <v>39</v>
      </c>
      <c r="C1076" t="str">
        <f>VLOOKUP($A1076,'Formatted Plaintext'!$A:$E,3,FALSE)</f>
        <v>Amherst SAU Office</v>
      </c>
      <c r="D1076" t="str">
        <f>VLOOKUP($A1076,'Formatted Plaintext'!$A:$E,4,FALSE)</f>
        <v>9/1/2017</v>
      </c>
      <c r="E1076" t="str">
        <f>VLOOKUP($A1076,'Formatted Plaintext'!$A:$E,5,FALSE)</f>
        <v>BRK</v>
      </c>
      <c r="F1076">
        <v>117</v>
      </c>
      <c r="G1076">
        <v>17</v>
      </c>
      <c r="H1076">
        <v>12</v>
      </c>
      <c r="I1076">
        <v>146</v>
      </c>
    </row>
    <row r="1077" spans="1:9" x14ac:dyDescent="0.2">
      <c r="A1077" s="6" t="s">
        <v>1238</v>
      </c>
      <c r="B1077">
        <f>VLOOKUP($A1077,'Formatted Plaintext'!$A:$E,2,FALSE)</f>
        <v>39</v>
      </c>
      <c r="C1077" t="str">
        <f>VLOOKUP($A1077,'Formatted Plaintext'!$A:$E,3,FALSE)</f>
        <v>Amherst SAU Office</v>
      </c>
      <c r="D1077" t="str">
        <f>VLOOKUP($A1077,'Formatted Plaintext'!$A:$E,4,FALSE)</f>
        <v>9/1/2017</v>
      </c>
      <c r="E1077" t="str">
        <f>VLOOKUP($A1077,'Formatted Plaintext'!$A:$E,5,FALSE)</f>
        <v>LUN</v>
      </c>
      <c r="F1077">
        <v>1112</v>
      </c>
      <c r="G1077">
        <v>328</v>
      </c>
      <c r="H1077">
        <v>7820</v>
      </c>
      <c r="I1077">
        <v>9260</v>
      </c>
    </row>
    <row r="1078" spans="1:9" x14ac:dyDescent="0.2">
      <c r="A1078" s="6" t="s">
        <v>1239</v>
      </c>
      <c r="B1078">
        <f>VLOOKUP($A1078,'Formatted Plaintext'!$A:$E,2,FALSE)</f>
        <v>40</v>
      </c>
      <c r="C1078" t="str">
        <f>VLOOKUP($A1078,'Formatted Plaintext'!$A:$E,3,FALSE)</f>
        <v>Milford SAU Office</v>
      </c>
      <c r="D1078" t="str">
        <f>VLOOKUP($A1078,'Formatted Plaintext'!$A:$E,4,FALSE)</f>
        <v>1/1/2018</v>
      </c>
      <c r="E1078" t="str">
        <f>VLOOKUP($A1078,'Formatted Plaintext'!$A:$E,5,FALSE)</f>
        <v>BRK</v>
      </c>
      <c r="F1078">
        <v>1112</v>
      </c>
      <c r="G1078">
        <v>260</v>
      </c>
      <c r="H1078">
        <v>1769</v>
      </c>
      <c r="I1078">
        <v>3141</v>
      </c>
    </row>
    <row r="1079" spans="1:9" x14ac:dyDescent="0.2">
      <c r="A1079" s="6" t="s">
        <v>1240</v>
      </c>
      <c r="B1079">
        <f>VLOOKUP($A1079,'Formatted Plaintext'!$A:$E,2,FALSE)</f>
        <v>40</v>
      </c>
      <c r="C1079" t="str">
        <f>VLOOKUP($A1079,'Formatted Plaintext'!$A:$E,3,FALSE)</f>
        <v>Milford SAU Office</v>
      </c>
      <c r="D1079" t="str">
        <f>VLOOKUP($A1079,'Formatted Plaintext'!$A:$E,4,FALSE)</f>
        <v>1/1/2018</v>
      </c>
      <c r="E1079" t="str">
        <f>VLOOKUP($A1079,'Formatted Plaintext'!$A:$E,5,FALSE)</f>
        <v>LUN</v>
      </c>
      <c r="F1079">
        <v>3030</v>
      </c>
      <c r="G1079">
        <v>851</v>
      </c>
      <c r="H1079">
        <v>7515</v>
      </c>
      <c r="I1079">
        <v>11396</v>
      </c>
    </row>
    <row r="1080" spans="1:9" x14ac:dyDescent="0.2">
      <c r="A1080" s="6" t="s">
        <v>1241</v>
      </c>
      <c r="B1080">
        <f>VLOOKUP($A1080,'Formatted Plaintext'!$A:$E,2,FALSE)</f>
        <v>40</v>
      </c>
      <c r="C1080" t="str">
        <f>VLOOKUP($A1080,'Formatted Plaintext'!$A:$E,3,FALSE)</f>
        <v>Milford SAU Office</v>
      </c>
      <c r="D1080" t="str">
        <f>VLOOKUP($A1080,'Formatted Plaintext'!$A:$E,4,FALSE)</f>
        <v>1/1/2018</v>
      </c>
      <c r="E1080" t="str">
        <f>VLOOKUP($A1080,'Formatted Plaintext'!$A:$E,5,FALSE)</f>
        <v>SNBrk</v>
      </c>
      <c r="F1080">
        <v>634</v>
      </c>
      <c r="G1080">
        <v>132</v>
      </c>
      <c r="H1080">
        <v>922</v>
      </c>
      <c r="I1080">
        <v>1688</v>
      </c>
    </row>
    <row r="1081" spans="1:9" x14ac:dyDescent="0.2">
      <c r="A1081" s="6" t="s">
        <v>1242</v>
      </c>
      <c r="B1081">
        <f>VLOOKUP($A1081,'Formatted Plaintext'!$A:$E,2,FALSE)</f>
        <v>40</v>
      </c>
      <c r="C1081" t="str">
        <f>VLOOKUP($A1081,'Formatted Plaintext'!$A:$E,3,FALSE)</f>
        <v>Milford SAU Office</v>
      </c>
      <c r="D1081" t="str">
        <f>VLOOKUP($A1081,'Formatted Plaintext'!$A:$E,4,FALSE)</f>
        <v>10/1/2017</v>
      </c>
      <c r="E1081" t="str">
        <f>VLOOKUP($A1081,'Formatted Plaintext'!$A:$E,5,FALSE)</f>
        <v>BRK</v>
      </c>
      <c r="F1081">
        <v>1244</v>
      </c>
      <c r="G1081">
        <v>328</v>
      </c>
      <c r="H1081">
        <v>1737</v>
      </c>
      <c r="I1081">
        <v>3309</v>
      </c>
    </row>
    <row r="1082" spans="1:9" x14ac:dyDescent="0.2">
      <c r="A1082" s="6" t="s">
        <v>1243</v>
      </c>
      <c r="B1082">
        <f>VLOOKUP($A1082,'Formatted Plaintext'!$A:$E,2,FALSE)</f>
        <v>40</v>
      </c>
      <c r="C1082" t="str">
        <f>VLOOKUP($A1082,'Formatted Plaintext'!$A:$E,3,FALSE)</f>
        <v>Milford SAU Office</v>
      </c>
      <c r="D1082" t="str">
        <f>VLOOKUP($A1082,'Formatted Plaintext'!$A:$E,4,FALSE)</f>
        <v>10/1/2017</v>
      </c>
      <c r="E1082" t="str">
        <f>VLOOKUP($A1082,'Formatted Plaintext'!$A:$E,5,FALSE)</f>
        <v>LUN</v>
      </c>
      <c r="F1082">
        <v>3371</v>
      </c>
      <c r="G1082">
        <v>862</v>
      </c>
      <c r="H1082">
        <v>8073</v>
      </c>
      <c r="I1082">
        <v>12306</v>
      </c>
    </row>
    <row r="1083" spans="1:9" x14ac:dyDescent="0.2">
      <c r="A1083" s="6" t="s">
        <v>1244</v>
      </c>
      <c r="B1083">
        <f>VLOOKUP($A1083,'Formatted Plaintext'!$A:$E,2,FALSE)</f>
        <v>40</v>
      </c>
      <c r="C1083" t="str">
        <f>VLOOKUP($A1083,'Formatted Plaintext'!$A:$E,3,FALSE)</f>
        <v>Milford SAU Office</v>
      </c>
      <c r="D1083" t="str">
        <f>VLOOKUP($A1083,'Formatted Plaintext'!$A:$E,4,FALSE)</f>
        <v>10/1/2017</v>
      </c>
      <c r="E1083" t="str">
        <f>VLOOKUP($A1083,'Formatted Plaintext'!$A:$E,5,FALSE)</f>
        <v>SNBrk</v>
      </c>
      <c r="F1083">
        <v>759</v>
      </c>
      <c r="G1083">
        <v>152</v>
      </c>
      <c r="H1083">
        <v>1139</v>
      </c>
      <c r="I1083">
        <v>2050</v>
      </c>
    </row>
    <row r="1084" spans="1:9" x14ac:dyDescent="0.2">
      <c r="A1084" s="6" t="s">
        <v>1245</v>
      </c>
      <c r="B1084">
        <f>VLOOKUP($A1084,'Formatted Plaintext'!$A:$E,2,FALSE)</f>
        <v>40</v>
      </c>
      <c r="C1084" t="str">
        <f>VLOOKUP($A1084,'Formatted Plaintext'!$A:$E,3,FALSE)</f>
        <v>Milford SAU Office</v>
      </c>
      <c r="D1084" t="str">
        <f>VLOOKUP($A1084,'Formatted Plaintext'!$A:$E,4,FALSE)</f>
        <v>11/1/2017</v>
      </c>
      <c r="E1084" t="str">
        <f>VLOOKUP($A1084,'Formatted Plaintext'!$A:$E,5,FALSE)</f>
        <v>BRK</v>
      </c>
      <c r="F1084">
        <v>1328</v>
      </c>
      <c r="G1084">
        <v>277</v>
      </c>
      <c r="H1084">
        <v>1938</v>
      </c>
      <c r="I1084">
        <v>3543</v>
      </c>
    </row>
    <row r="1085" spans="1:9" x14ac:dyDescent="0.2">
      <c r="A1085" s="6" t="s">
        <v>1246</v>
      </c>
      <c r="B1085">
        <f>VLOOKUP($A1085,'Formatted Plaintext'!$A:$E,2,FALSE)</f>
        <v>40</v>
      </c>
      <c r="C1085" t="str">
        <f>VLOOKUP($A1085,'Formatted Plaintext'!$A:$E,3,FALSE)</f>
        <v>Milford SAU Office</v>
      </c>
      <c r="D1085" t="str">
        <f>VLOOKUP($A1085,'Formatted Plaintext'!$A:$E,4,FALSE)</f>
        <v>11/1/2017</v>
      </c>
      <c r="E1085" t="str">
        <f>VLOOKUP($A1085,'Formatted Plaintext'!$A:$E,5,FALSE)</f>
        <v>LUN</v>
      </c>
      <c r="F1085">
        <v>3225</v>
      </c>
      <c r="G1085">
        <v>822</v>
      </c>
      <c r="H1085">
        <v>8074</v>
      </c>
      <c r="I1085">
        <v>12121</v>
      </c>
    </row>
    <row r="1086" spans="1:9" x14ac:dyDescent="0.2">
      <c r="A1086" s="6" t="s">
        <v>1247</v>
      </c>
      <c r="B1086">
        <f>VLOOKUP($A1086,'Formatted Plaintext'!$A:$E,2,FALSE)</f>
        <v>40</v>
      </c>
      <c r="C1086" t="str">
        <f>VLOOKUP($A1086,'Formatted Plaintext'!$A:$E,3,FALSE)</f>
        <v>Milford SAU Office</v>
      </c>
      <c r="D1086" t="str">
        <f>VLOOKUP($A1086,'Formatted Plaintext'!$A:$E,4,FALSE)</f>
        <v>11/1/2017</v>
      </c>
      <c r="E1086" t="str">
        <f>VLOOKUP($A1086,'Formatted Plaintext'!$A:$E,5,FALSE)</f>
        <v>SNBrk</v>
      </c>
      <c r="F1086">
        <v>695</v>
      </c>
      <c r="G1086">
        <v>139</v>
      </c>
      <c r="H1086">
        <v>982</v>
      </c>
      <c r="I1086">
        <v>1816</v>
      </c>
    </row>
    <row r="1087" spans="1:9" x14ac:dyDescent="0.2">
      <c r="A1087" s="6" t="s">
        <v>1248</v>
      </c>
      <c r="B1087">
        <f>VLOOKUP($A1087,'Formatted Plaintext'!$A:$E,2,FALSE)</f>
        <v>40</v>
      </c>
      <c r="C1087" t="str">
        <f>VLOOKUP($A1087,'Formatted Plaintext'!$A:$E,3,FALSE)</f>
        <v>Milford SAU Office</v>
      </c>
      <c r="D1087" t="str">
        <f>VLOOKUP($A1087,'Formatted Plaintext'!$A:$E,4,FALSE)</f>
        <v>12/1/2017</v>
      </c>
      <c r="E1087" t="str">
        <f>VLOOKUP($A1087,'Formatted Plaintext'!$A:$E,5,FALSE)</f>
        <v>BRK</v>
      </c>
      <c r="F1087">
        <v>1078</v>
      </c>
      <c r="G1087">
        <v>235</v>
      </c>
      <c r="H1087">
        <v>1723</v>
      </c>
      <c r="I1087">
        <v>3036</v>
      </c>
    </row>
    <row r="1088" spans="1:9" x14ac:dyDescent="0.2">
      <c r="A1088" s="6" t="s">
        <v>1249</v>
      </c>
      <c r="B1088">
        <f>VLOOKUP($A1088,'Formatted Plaintext'!$A:$E,2,FALSE)</f>
        <v>40</v>
      </c>
      <c r="C1088" t="str">
        <f>VLOOKUP($A1088,'Formatted Plaintext'!$A:$E,3,FALSE)</f>
        <v>Milford SAU Office</v>
      </c>
      <c r="D1088" t="str">
        <f>VLOOKUP($A1088,'Formatted Plaintext'!$A:$E,4,FALSE)</f>
        <v>12/1/2017</v>
      </c>
      <c r="E1088" t="str">
        <f>VLOOKUP($A1088,'Formatted Plaintext'!$A:$E,5,FALSE)</f>
        <v>LUN</v>
      </c>
      <c r="F1088">
        <v>2648</v>
      </c>
      <c r="G1088">
        <v>716</v>
      </c>
      <c r="H1088">
        <v>6690</v>
      </c>
      <c r="I1088">
        <v>10054</v>
      </c>
    </row>
    <row r="1089" spans="1:9" x14ac:dyDescent="0.2">
      <c r="A1089" s="6" t="s">
        <v>1250</v>
      </c>
      <c r="B1089">
        <f>VLOOKUP($A1089,'Formatted Plaintext'!$A:$E,2,FALSE)</f>
        <v>40</v>
      </c>
      <c r="C1089" t="str">
        <f>VLOOKUP($A1089,'Formatted Plaintext'!$A:$E,3,FALSE)</f>
        <v>Milford SAU Office</v>
      </c>
      <c r="D1089" t="str">
        <f>VLOOKUP($A1089,'Formatted Plaintext'!$A:$E,4,FALSE)</f>
        <v>12/1/2017</v>
      </c>
      <c r="E1089" t="str">
        <f>VLOOKUP($A1089,'Formatted Plaintext'!$A:$E,5,FALSE)</f>
        <v>SNBrk</v>
      </c>
      <c r="F1089">
        <v>563</v>
      </c>
      <c r="G1089">
        <v>107</v>
      </c>
      <c r="H1089">
        <v>781</v>
      </c>
      <c r="I1089">
        <v>1451</v>
      </c>
    </row>
    <row r="1090" spans="1:9" x14ac:dyDescent="0.2">
      <c r="A1090" s="6" t="s">
        <v>1251</v>
      </c>
      <c r="B1090">
        <f>VLOOKUP($A1090,'Formatted Plaintext'!$A:$E,2,FALSE)</f>
        <v>40</v>
      </c>
      <c r="C1090" t="str">
        <f>VLOOKUP($A1090,'Formatted Plaintext'!$A:$E,3,FALSE)</f>
        <v>Milford SAU Office</v>
      </c>
      <c r="D1090" t="str">
        <f>VLOOKUP($A1090,'Formatted Plaintext'!$A:$E,4,FALSE)</f>
        <v>2/1/2018</v>
      </c>
      <c r="E1090" t="str">
        <f>VLOOKUP($A1090,'Formatted Plaintext'!$A:$E,5,FALSE)</f>
        <v>BRK</v>
      </c>
      <c r="F1090">
        <v>1080</v>
      </c>
      <c r="G1090">
        <v>219</v>
      </c>
      <c r="H1090">
        <v>1473</v>
      </c>
      <c r="I1090">
        <v>2772</v>
      </c>
    </row>
    <row r="1091" spans="1:9" x14ac:dyDescent="0.2">
      <c r="A1091" s="6" t="s">
        <v>1252</v>
      </c>
      <c r="B1091">
        <f>VLOOKUP($A1091,'Formatted Plaintext'!$A:$E,2,FALSE)</f>
        <v>40</v>
      </c>
      <c r="C1091" t="str">
        <f>VLOOKUP($A1091,'Formatted Plaintext'!$A:$E,3,FALSE)</f>
        <v>Milford SAU Office</v>
      </c>
      <c r="D1091" t="str">
        <f>VLOOKUP($A1091,'Formatted Plaintext'!$A:$E,4,FALSE)</f>
        <v>2/1/2018</v>
      </c>
      <c r="E1091" t="str">
        <f>VLOOKUP($A1091,'Formatted Plaintext'!$A:$E,5,FALSE)</f>
        <v>LUN</v>
      </c>
      <c r="F1091">
        <v>2840</v>
      </c>
      <c r="G1091">
        <v>705</v>
      </c>
      <c r="H1091">
        <v>7360</v>
      </c>
      <c r="I1091">
        <v>10905</v>
      </c>
    </row>
    <row r="1092" spans="1:9" x14ac:dyDescent="0.2">
      <c r="A1092" s="6" t="s">
        <v>1253</v>
      </c>
      <c r="B1092">
        <f>VLOOKUP($A1092,'Formatted Plaintext'!$A:$E,2,FALSE)</f>
        <v>40</v>
      </c>
      <c r="C1092" t="str">
        <f>VLOOKUP($A1092,'Formatted Plaintext'!$A:$E,3,FALSE)</f>
        <v>Milford SAU Office</v>
      </c>
      <c r="D1092" t="str">
        <f>VLOOKUP($A1092,'Formatted Plaintext'!$A:$E,4,FALSE)</f>
        <v>2/1/2018</v>
      </c>
      <c r="E1092" t="str">
        <f>VLOOKUP($A1092,'Formatted Plaintext'!$A:$E,5,FALSE)</f>
        <v>SNBrk</v>
      </c>
      <c r="F1092">
        <v>557</v>
      </c>
      <c r="G1092">
        <v>128</v>
      </c>
      <c r="H1092">
        <v>716</v>
      </c>
      <c r="I1092">
        <v>1401</v>
      </c>
    </row>
    <row r="1093" spans="1:9" x14ac:dyDescent="0.2">
      <c r="A1093" s="6" t="s">
        <v>1254</v>
      </c>
      <c r="B1093">
        <f>VLOOKUP($A1093,'Formatted Plaintext'!$A:$E,2,FALSE)</f>
        <v>40</v>
      </c>
      <c r="C1093" t="str">
        <f>VLOOKUP($A1093,'Formatted Plaintext'!$A:$E,3,FALSE)</f>
        <v>Milford SAU Office</v>
      </c>
      <c r="D1093" t="str">
        <f>VLOOKUP($A1093,'Formatted Plaintext'!$A:$E,4,FALSE)</f>
        <v>3/1/2018</v>
      </c>
      <c r="E1093" t="str">
        <f>VLOOKUP($A1093,'Formatted Plaintext'!$A:$E,5,FALSE)</f>
        <v>BRK</v>
      </c>
      <c r="F1093">
        <v>1245</v>
      </c>
      <c r="G1093">
        <v>208</v>
      </c>
      <c r="H1093">
        <v>1774</v>
      </c>
      <c r="I1093">
        <v>3227</v>
      </c>
    </row>
    <row r="1094" spans="1:9" x14ac:dyDescent="0.2">
      <c r="A1094" s="6" t="s">
        <v>1255</v>
      </c>
      <c r="B1094">
        <f>VLOOKUP($A1094,'Formatted Plaintext'!$A:$E,2,FALSE)</f>
        <v>40</v>
      </c>
      <c r="C1094" t="str">
        <f>VLOOKUP($A1094,'Formatted Plaintext'!$A:$E,3,FALSE)</f>
        <v>Milford SAU Office</v>
      </c>
      <c r="D1094" t="str">
        <f>VLOOKUP($A1094,'Formatted Plaintext'!$A:$E,4,FALSE)</f>
        <v>3/1/2018</v>
      </c>
      <c r="E1094" t="str">
        <f>VLOOKUP($A1094,'Formatted Plaintext'!$A:$E,5,FALSE)</f>
        <v>LUN</v>
      </c>
      <c r="F1094">
        <v>3129</v>
      </c>
      <c r="G1094">
        <v>812</v>
      </c>
      <c r="H1094">
        <v>7946</v>
      </c>
      <c r="I1094">
        <v>11887</v>
      </c>
    </row>
    <row r="1095" spans="1:9" x14ac:dyDescent="0.2">
      <c r="A1095" s="6" t="s">
        <v>1256</v>
      </c>
      <c r="B1095">
        <f>VLOOKUP($A1095,'Formatted Plaintext'!$A:$E,2,FALSE)</f>
        <v>40</v>
      </c>
      <c r="C1095" t="str">
        <f>VLOOKUP($A1095,'Formatted Plaintext'!$A:$E,3,FALSE)</f>
        <v>Milford SAU Office</v>
      </c>
      <c r="D1095" t="str">
        <f>VLOOKUP($A1095,'Formatted Plaintext'!$A:$E,4,FALSE)</f>
        <v>3/1/2018</v>
      </c>
      <c r="E1095" t="str">
        <f>VLOOKUP($A1095,'Formatted Plaintext'!$A:$E,5,FALSE)</f>
        <v>SNBrk</v>
      </c>
      <c r="F1095">
        <v>650</v>
      </c>
      <c r="G1095">
        <v>163</v>
      </c>
      <c r="H1095">
        <v>961</v>
      </c>
      <c r="I1095">
        <v>1774</v>
      </c>
    </row>
    <row r="1096" spans="1:9" x14ac:dyDescent="0.2">
      <c r="A1096" s="6" t="s">
        <v>1257</v>
      </c>
      <c r="B1096">
        <f>VLOOKUP($A1096,'Formatted Plaintext'!$A:$E,2,FALSE)</f>
        <v>40</v>
      </c>
      <c r="C1096" t="str">
        <f>VLOOKUP($A1096,'Formatted Plaintext'!$A:$E,3,FALSE)</f>
        <v>Milford SAU Office</v>
      </c>
      <c r="D1096" t="str">
        <f>VLOOKUP($A1096,'Formatted Plaintext'!$A:$E,4,FALSE)</f>
        <v>4/1/2018</v>
      </c>
      <c r="E1096" t="str">
        <f>VLOOKUP($A1096,'Formatted Plaintext'!$A:$E,5,FALSE)</f>
        <v>BRK</v>
      </c>
      <c r="F1096">
        <v>1228</v>
      </c>
      <c r="G1096">
        <v>209</v>
      </c>
      <c r="H1096">
        <v>1945</v>
      </c>
      <c r="I1096">
        <v>3382</v>
      </c>
    </row>
    <row r="1097" spans="1:9" x14ac:dyDescent="0.2">
      <c r="A1097" s="6" t="s">
        <v>1258</v>
      </c>
      <c r="B1097">
        <f>VLOOKUP($A1097,'Formatted Plaintext'!$A:$E,2,FALSE)</f>
        <v>40</v>
      </c>
      <c r="C1097" t="str">
        <f>VLOOKUP($A1097,'Formatted Plaintext'!$A:$E,3,FALSE)</f>
        <v>Milford SAU Office</v>
      </c>
      <c r="D1097" t="str">
        <f>VLOOKUP($A1097,'Formatted Plaintext'!$A:$E,4,FALSE)</f>
        <v>4/1/2018</v>
      </c>
      <c r="E1097" t="str">
        <f>VLOOKUP($A1097,'Formatted Plaintext'!$A:$E,5,FALSE)</f>
        <v>LUN</v>
      </c>
      <c r="F1097">
        <v>2823</v>
      </c>
      <c r="G1097">
        <v>708</v>
      </c>
      <c r="H1097">
        <v>7126</v>
      </c>
      <c r="I1097">
        <v>10657</v>
      </c>
    </row>
    <row r="1098" spans="1:9" x14ac:dyDescent="0.2">
      <c r="A1098" s="6" t="s">
        <v>1259</v>
      </c>
      <c r="B1098">
        <f>VLOOKUP($A1098,'Formatted Plaintext'!$A:$E,2,FALSE)</f>
        <v>40</v>
      </c>
      <c r="C1098" t="str">
        <f>VLOOKUP($A1098,'Formatted Plaintext'!$A:$E,3,FALSE)</f>
        <v>Milford SAU Office</v>
      </c>
      <c r="D1098" t="str">
        <f>VLOOKUP($A1098,'Formatted Plaintext'!$A:$E,4,FALSE)</f>
        <v>4/1/2018</v>
      </c>
      <c r="E1098" t="str">
        <f>VLOOKUP($A1098,'Formatted Plaintext'!$A:$E,5,FALSE)</f>
        <v>SNBrk</v>
      </c>
      <c r="F1098">
        <v>561</v>
      </c>
      <c r="G1098">
        <v>134</v>
      </c>
      <c r="H1098">
        <v>883</v>
      </c>
      <c r="I1098">
        <v>1578</v>
      </c>
    </row>
    <row r="1099" spans="1:9" x14ac:dyDescent="0.2">
      <c r="A1099" s="6" t="s">
        <v>1260</v>
      </c>
      <c r="B1099">
        <f>VLOOKUP($A1099,'Formatted Plaintext'!$A:$E,2,FALSE)</f>
        <v>40</v>
      </c>
      <c r="C1099" t="str">
        <f>VLOOKUP($A1099,'Formatted Plaintext'!$A:$E,3,FALSE)</f>
        <v>Milford SAU Office</v>
      </c>
      <c r="D1099" t="str">
        <f>VLOOKUP($A1099,'Formatted Plaintext'!$A:$E,4,FALSE)</f>
        <v>5/1/2018</v>
      </c>
      <c r="E1099" t="str">
        <f>VLOOKUP($A1099,'Formatted Plaintext'!$A:$E,5,FALSE)</f>
        <v>BRK</v>
      </c>
      <c r="F1099">
        <v>1732</v>
      </c>
      <c r="G1099">
        <v>276</v>
      </c>
      <c r="H1099">
        <v>2905</v>
      </c>
      <c r="I1099">
        <v>4913</v>
      </c>
    </row>
    <row r="1100" spans="1:9" x14ac:dyDescent="0.2">
      <c r="A1100" s="6" t="s">
        <v>1261</v>
      </c>
      <c r="B1100">
        <f>VLOOKUP($A1100,'Formatted Plaintext'!$A:$E,2,FALSE)</f>
        <v>40</v>
      </c>
      <c r="C1100" t="str">
        <f>VLOOKUP($A1100,'Formatted Plaintext'!$A:$E,3,FALSE)</f>
        <v>Milford SAU Office</v>
      </c>
      <c r="D1100" t="str">
        <f>VLOOKUP($A1100,'Formatted Plaintext'!$A:$E,4,FALSE)</f>
        <v>5/1/2018</v>
      </c>
      <c r="E1100" t="str">
        <f>VLOOKUP($A1100,'Formatted Plaintext'!$A:$E,5,FALSE)</f>
        <v>LUN</v>
      </c>
      <c r="F1100">
        <v>3990</v>
      </c>
      <c r="G1100">
        <v>991</v>
      </c>
      <c r="H1100">
        <v>9490</v>
      </c>
      <c r="I1100">
        <v>14471</v>
      </c>
    </row>
    <row r="1101" spans="1:9" x14ac:dyDescent="0.2">
      <c r="A1101" s="6" t="s">
        <v>1262</v>
      </c>
      <c r="B1101">
        <f>VLOOKUP($A1101,'Formatted Plaintext'!$A:$E,2,FALSE)</f>
        <v>40</v>
      </c>
      <c r="C1101" t="str">
        <f>VLOOKUP($A1101,'Formatted Plaintext'!$A:$E,3,FALSE)</f>
        <v>Milford SAU Office</v>
      </c>
      <c r="D1101" t="str">
        <f>VLOOKUP($A1101,'Formatted Plaintext'!$A:$E,4,FALSE)</f>
        <v>5/1/2018</v>
      </c>
      <c r="E1101" t="str">
        <f>VLOOKUP($A1101,'Formatted Plaintext'!$A:$E,5,FALSE)</f>
        <v>SNBrk</v>
      </c>
      <c r="F1101">
        <v>811</v>
      </c>
      <c r="G1101">
        <v>212</v>
      </c>
      <c r="H1101">
        <v>1344</v>
      </c>
      <c r="I1101">
        <v>2367</v>
      </c>
    </row>
    <row r="1102" spans="1:9" x14ac:dyDescent="0.2">
      <c r="A1102" s="6" t="s">
        <v>1263</v>
      </c>
      <c r="B1102">
        <f>VLOOKUP($A1102,'Formatted Plaintext'!$A:$E,2,FALSE)</f>
        <v>40</v>
      </c>
      <c r="C1102" t="str">
        <f>VLOOKUP($A1102,'Formatted Plaintext'!$A:$E,3,FALSE)</f>
        <v>Milford SAU Office</v>
      </c>
      <c r="D1102" t="str">
        <f>VLOOKUP($A1102,'Formatted Plaintext'!$A:$E,4,FALSE)</f>
        <v>6/1/2018</v>
      </c>
      <c r="E1102" t="str">
        <f>VLOOKUP($A1102,'Formatted Plaintext'!$A:$E,5,FALSE)</f>
        <v>BRK</v>
      </c>
      <c r="F1102">
        <v>747</v>
      </c>
      <c r="G1102">
        <v>125</v>
      </c>
      <c r="H1102">
        <v>1010</v>
      </c>
      <c r="I1102">
        <v>1882</v>
      </c>
    </row>
    <row r="1103" spans="1:9" x14ac:dyDescent="0.2">
      <c r="A1103" s="6" t="s">
        <v>1264</v>
      </c>
      <c r="B1103">
        <f>VLOOKUP($A1103,'Formatted Plaintext'!$A:$E,2,FALSE)</f>
        <v>40</v>
      </c>
      <c r="C1103" t="str">
        <f>VLOOKUP($A1103,'Formatted Plaintext'!$A:$E,3,FALSE)</f>
        <v>Milford SAU Office</v>
      </c>
      <c r="D1103" t="str">
        <f>VLOOKUP($A1103,'Formatted Plaintext'!$A:$E,4,FALSE)</f>
        <v>6/1/2018</v>
      </c>
      <c r="E1103" t="str">
        <f>VLOOKUP($A1103,'Formatted Plaintext'!$A:$E,5,FALSE)</f>
        <v>LUN</v>
      </c>
      <c r="F1103">
        <v>1680</v>
      </c>
      <c r="G1103">
        <v>426</v>
      </c>
      <c r="H1103">
        <v>4214</v>
      </c>
      <c r="I1103">
        <v>6320</v>
      </c>
    </row>
    <row r="1104" spans="1:9" x14ac:dyDescent="0.2">
      <c r="A1104" s="6" t="s">
        <v>1265</v>
      </c>
      <c r="B1104">
        <f>VLOOKUP($A1104,'Formatted Plaintext'!$A:$E,2,FALSE)</f>
        <v>40</v>
      </c>
      <c r="C1104" t="str">
        <f>VLOOKUP($A1104,'Formatted Plaintext'!$A:$E,3,FALSE)</f>
        <v>Milford SAU Office</v>
      </c>
      <c r="D1104" t="str">
        <f>VLOOKUP($A1104,'Formatted Plaintext'!$A:$E,4,FALSE)</f>
        <v>6/1/2018</v>
      </c>
      <c r="E1104" t="str">
        <f>VLOOKUP($A1104,'Formatted Plaintext'!$A:$E,5,FALSE)</f>
        <v>SNBrk</v>
      </c>
      <c r="F1104">
        <v>384</v>
      </c>
      <c r="G1104">
        <v>103</v>
      </c>
      <c r="H1104">
        <v>598</v>
      </c>
      <c r="I1104">
        <v>1085</v>
      </c>
    </row>
    <row r="1105" spans="1:9" x14ac:dyDescent="0.2">
      <c r="A1105" s="6" t="s">
        <v>1266</v>
      </c>
      <c r="B1105">
        <f>VLOOKUP($A1105,'Formatted Plaintext'!$A:$E,2,FALSE)</f>
        <v>40</v>
      </c>
      <c r="C1105" t="str">
        <f>VLOOKUP($A1105,'Formatted Plaintext'!$A:$E,3,FALSE)</f>
        <v>Milford SAU Office</v>
      </c>
      <c r="D1105" t="str">
        <f>VLOOKUP($A1105,'Formatted Plaintext'!$A:$E,4,FALSE)</f>
        <v>8/1/2017</v>
      </c>
      <c r="E1105" t="str">
        <f>VLOOKUP($A1105,'Formatted Plaintext'!$A:$E,5,FALSE)</f>
        <v>BRK</v>
      </c>
      <c r="F1105">
        <v>23</v>
      </c>
      <c r="G1105">
        <v>7</v>
      </c>
      <c r="H1105">
        <v>13</v>
      </c>
      <c r="I1105">
        <v>43</v>
      </c>
    </row>
    <row r="1106" spans="1:9" x14ac:dyDescent="0.2">
      <c r="A1106" s="6" t="s">
        <v>1267</v>
      </c>
      <c r="B1106">
        <f>VLOOKUP($A1106,'Formatted Plaintext'!$A:$E,2,FALSE)</f>
        <v>40</v>
      </c>
      <c r="C1106" t="str">
        <f>VLOOKUP($A1106,'Formatted Plaintext'!$A:$E,3,FALSE)</f>
        <v>Milford SAU Office</v>
      </c>
      <c r="D1106" t="str">
        <f>VLOOKUP($A1106,'Formatted Plaintext'!$A:$E,4,FALSE)</f>
        <v>8/1/2017</v>
      </c>
      <c r="E1106" t="str">
        <f>VLOOKUP($A1106,'Formatted Plaintext'!$A:$E,5,FALSE)</f>
        <v>LUN</v>
      </c>
      <c r="F1106">
        <v>325</v>
      </c>
      <c r="G1106">
        <v>67</v>
      </c>
      <c r="H1106">
        <v>754</v>
      </c>
      <c r="I1106">
        <v>1146</v>
      </c>
    </row>
    <row r="1107" spans="1:9" x14ac:dyDescent="0.2">
      <c r="A1107" s="6" t="s">
        <v>1268</v>
      </c>
      <c r="B1107">
        <f>VLOOKUP($A1107,'Formatted Plaintext'!$A:$E,2,FALSE)</f>
        <v>40</v>
      </c>
      <c r="C1107" t="str">
        <f>VLOOKUP($A1107,'Formatted Plaintext'!$A:$E,3,FALSE)</f>
        <v>Milford SAU Office</v>
      </c>
      <c r="D1107" t="str">
        <f>VLOOKUP($A1107,'Formatted Plaintext'!$A:$E,4,FALSE)</f>
        <v>8/1/2017</v>
      </c>
      <c r="E1107" t="str">
        <f>VLOOKUP($A1107,'Formatted Plaintext'!$A:$E,5,FALSE)</f>
        <v>SNBrk</v>
      </c>
      <c r="F1107">
        <v>31</v>
      </c>
      <c r="G1107">
        <v>6</v>
      </c>
      <c r="H1107">
        <v>26</v>
      </c>
      <c r="I1107">
        <v>63</v>
      </c>
    </row>
    <row r="1108" spans="1:9" x14ac:dyDescent="0.2">
      <c r="A1108" s="6" t="s">
        <v>1269</v>
      </c>
      <c r="B1108">
        <f>VLOOKUP($A1108,'Formatted Plaintext'!$A:$E,2,FALSE)</f>
        <v>40</v>
      </c>
      <c r="C1108" t="str">
        <f>VLOOKUP($A1108,'Formatted Plaintext'!$A:$E,3,FALSE)</f>
        <v>Milford SAU Office</v>
      </c>
      <c r="D1108" t="str">
        <f>VLOOKUP($A1108,'Formatted Plaintext'!$A:$E,4,FALSE)</f>
        <v>9/1/2017</v>
      </c>
      <c r="E1108" t="str">
        <f>VLOOKUP($A1108,'Formatted Plaintext'!$A:$E,5,FALSE)</f>
        <v>BRK</v>
      </c>
      <c r="F1108">
        <v>1154</v>
      </c>
      <c r="G1108">
        <v>261</v>
      </c>
      <c r="H1108">
        <v>1151</v>
      </c>
      <c r="I1108">
        <v>2566</v>
      </c>
    </row>
    <row r="1109" spans="1:9" x14ac:dyDescent="0.2">
      <c r="A1109" s="6" t="s">
        <v>1270</v>
      </c>
      <c r="B1109">
        <f>VLOOKUP($A1109,'Formatted Plaintext'!$A:$E,2,FALSE)</f>
        <v>40</v>
      </c>
      <c r="C1109" t="str">
        <f>VLOOKUP($A1109,'Formatted Plaintext'!$A:$E,3,FALSE)</f>
        <v>Milford SAU Office</v>
      </c>
      <c r="D1109" t="str">
        <f>VLOOKUP($A1109,'Formatted Plaintext'!$A:$E,4,FALSE)</f>
        <v>9/1/2017</v>
      </c>
      <c r="E1109" t="str">
        <f>VLOOKUP($A1109,'Formatted Plaintext'!$A:$E,5,FALSE)</f>
        <v>LUN</v>
      </c>
      <c r="F1109">
        <v>3827</v>
      </c>
      <c r="G1109">
        <v>914</v>
      </c>
      <c r="H1109">
        <v>8053</v>
      </c>
      <c r="I1109">
        <v>12794</v>
      </c>
    </row>
    <row r="1110" spans="1:9" x14ac:dyDescent="0.2">
      <c r="A1110" s="6" t="s">
        <v>1271</v>
      </c>
      <c r="B1110">
        <f>VLOOKUP($A1110,'Formatted Plaintext'!$A:$E,2,FALSE)</f>
        <v>40</v>
      </c>
      <c r="C1110" t="str">
        <f>VLOOKUP($A1110,'Formatted Plaintext'!$A:$E,3,FALSE)</f>
        <v>Milford SAU Office</v>
      </c>
      <c r="D1110" t="str">
        <f>VLOOKUP($A1110,'Formatted Plaintext'!$A:$E,4,FALSE)</f>
        <v>9/1/2017</v>
      </c>
      <c r="E1110" t="str">
        <f>VLOOKUP($A1110,'Formatted Plaintext'!$A:$E,5,FALSE)</f>
        <v>SNBrk</v>
      </c>
      <c r="F1110">
        <v>643</v>
      </c>
      <c r="G1110">
        <v>133</v>
      </c>
      <c r="H1110">
        <v>805</v>
      </c>
      <c r="I1110">
        <v>1581</v>
      </c>
    </row>
    <row r="1111" spans="1:9" x14ac:dyDescent="0.2">
      <c r="A1111" s="6" t="s">
        <v>1272</v>
      </c>
      <c r="B1111">
        <f>VLOOKUP($A1111,'Formatted Plaintext'!$A:$E,2,FALSE)</f>
        <v>4</v>
      </c>
      <c r="C1111" t="str">
        <f>VLOOKUP($A1111,'Formatted Plaintext'!$A:$E,3,FALSE)</f>
        <v>Newfound Area SAU Office</v>
      </c>
      <c r="D1111" t="str">
        <f>VLOOKUP($A1111,'Formatted Plaintext'!$A:$E,4,FALSE)</f>
        <v>1/1/2018</v>
      </c>
      <c r="E1111" t="str">
        <f>VLOOKUP($A1111,'Formatted Plaintext'!$A:$E,5,FALSE)</f>
        <v>LUN</v>
      </c>
      <c r="F1111">
        <v>4160</v>
      </c>
      <c r="G1111">
        <v>1204</v>
      </c>
      <c r="H1111">
        <v>5133</v>
      </c>
      <c r="I1111">
        <v>10497</v>
      </c>
    </row>
    <row r="1112" spans="1:9" x14ac:dyDescent="0.2">
      <c r="A1112" s="6" t="s">
        <v>1273</v>
      </c>
      <c r="B1112">
        <f>VLOOKUP($A1112,'Formatted Plaintext'!$A:$E,2,FALSE)</f>
        <v>4</v>
      </c>
      <c r="C1112" t="str">
        <f>VLOOKUP($A1112,'Formatted Plaintext'!$A:$E,3,FALSE)</f>
        <v>Newfound Area SAU Office</v>
      </c>
      <c r="D1112" t="str">
        <f>VLOOKUP($A1112,'Formatted Plaintext'!$A:$E,4,FALSE)</f>
        <v>1/1/2018</v>
      </c>
      <c r="E1112" t="str">
        <f>VLOOKUP($A1112,'Formatted Plaintext'!$A:$E,5,FALSE)</f>
        <v>SNBrk</v>
      </c>
      <c r="F1112">
        <v>1714</v>
      </c>
      <c r="G1112">
        <v>499</v>
      </c>
      <c r="H1112">
        <v>611</v>
      </c>
      <c r="I1112">
        <v>2824</v>
      </c>
    </row>
    <row r="1113" spans="1:9" x14ac:dyDescent="0.2">
      <c r="A1113" s="6" t="s">
        <v>1274</v>
      </c>
      <c r="B1113">
        <f>VLOOKUP($A1113,'Formatted Plaintext'!$A:$E,2,FALSE)</f>
        <v>4</v>
      </c>
      <c r="C1113" t="str">
        <f>VLOOKUP($A1113,'Formatted Plaintext'!$A:$E,3,FALSE)</f>
        <v>Newfound Area SAU Office</v>
      </c>
      <c r="D1113" t="str">
        <f>VLOOKUP($A1113,'Formatted Plaintext'!$A:$E,4,FALSE)</f>
        <v>1/1/2018</v>
      </c>
      <c r="E1113" t="str">
        <f>VLOOKUP($A1113,'Formatted Plaintext'!$A:$E,5,FALSE)</f>
        <v>SP2</v>
      </c>
      <c r="F1113">
        <v>901</v>
      </c>
      <c r="G1113">
        <v>30</v>
      </c>
      <c r="H1113">
        <v>831</v>
      </c>
      <c r="I1113">
        <v>1762</v>
      </c>
    </row>
    <row r="1114" spans="1:9" x14ac:dyDescent="0.2">
      <c r="A1114" s="6" t="s">
        <v>1275</v>
      </c>
      <c r="B1114">
        <f>VLOOKUP($A1114,'Formatted Plaintext'!$A:$E,2,FALSE)</f>
        <v>4</v>
      </c>
      <c r="C1114" t="str">
        <f>VLOOKUP($A1114,'Formatted Plaintext'!$A:$E,3,FALSE)</f>
        <v>Newfound Area SAU Office</v>
      </c>
      <c r="D1114" t="str">
        <f>VLOOKUP($A1114,'Formatted Plaintext'!$A:$E,4,FALSE)</f>
        <v>10/1/2017</v>
      </c>
      <c r="E1114" t="str">
        <f>VLOOKUP($A1114,'Formatted Plaintext'!$A:$E,5,FALSE)</f>
        <v>LUN</v>
      </c>
      <c r="F1114">
        <v>4787</v>
      </c>
      <c r="G1114">
        <v>1495</v>
      </c>
      <c r="H1114">
        <v>6129</v>
      </c>
      <c r="I1114">
        <v>12411</v>
      </c>
    </row>
    <row r="1115" spans="1:9" x14ac:dyDescent="0.2">
      <c r="A1115" s="6" t="s">
        <v>1276</v>
      </c>
      <c r="B1115">
        <f>VLOOKUP($A1115,'Formatted Plaintext'!$A:$E,2,FALSE)</f>
        <v>4</v>
      </c>
      <c r="C1115" t="str">
        <f>VLOOKUP($A1115,'Formatted Plaintext'!$A:$E,3,FALSE)</f>
        <v>Newfound Area SAU Office</v>
      </c>
      <c r="D1115" t="str">
        <f>VLOOKUP($A1115,'Formatted Plaintext'!$A:$E,4,FALSE)</f>
        <v>10/1/2017</v>
      </c>
      <c r="E1115" t="str">
        <f>VLOOKUP($A1115,'Formatted Plaintext'!$A:$E,5,FALSE)</f>
        <v>SNBrk</v>
      </c>
      <c r="F1115">
        <v>1850</v>
      </c>
      <c r="G1115">
        <v>494</v>
      </c>
      <c r="H1115">
        <v>735</v>
      </c>
      <c r="I1115">
        <v>3079</v>
      </c>
    </row>
    <row r="1116" spans="1:9" x14ac:dyDescent="0.2">
      <c r="A1116" s="6" t="s">
        <v>1277</v>
      </c>
      <c r="B1116">
        <f>VLOOKUP($A1116,'Formatted Plaintext'!$A:$E,2,FALSE)</f>
        <v>4</v>
      </c>
      <c r="C1116" t="str">
        <f>VLOOKUP($A1116,'Formatted Plaintext'!$A:$E,3,FALSE)</f>
        <v>Newfound Area SAU Office</v>
      </c>
      <c r="D1116" t="str">
        <f>VLOOKUP($A1116,'Formatted Plaintext'!$A:$E,4,FALSE)</f>
        <v>10/1/2017</v>
      </c>
      <c r="E1116" t="str">
        <f>VLOOKUP($A1116,'Formatted Plaintext'!$A:$E,5,FALSE)</f>
        <v>SP2</v>
      </c>
      <c r="F1116">
        <v>1163</v>
      </c>
      <c r="G1116">
        <v>55</v>
      </c>
      <c r="H1116">
        <v>887</v>
      </c>
      <c r="I1116">
        <v>2105</v>
      </c>
    </row>
    <row r="1117" spans="1:9" x14ac:dyDescent="0.2">
      <c r="A1117" s="6" t="s">
        <v>1278</v>
      </c>
      <c r="B1117">
        <f>VLOOKUP($A1117,'Formatted Plaintext'!$A:$E,2,FALSE)</f>
        <v>4</v>
      </c>
      <c r="C1117" t="str">
        <f>VLOOKUP($A1117,'Formatted Plaintext'!$A:$E,3,FALSE)</f>
        <v>Newfound Area SAU Office</v>
      </c>
      <c r="D1117" t="str">
        <f>VLOOKUP($A1117,'Formatted Plaintext'!$A:$E,4,FALSE)</f>
        <v>11/1/2017</v>
      </c>
      <c r="E1117" t="str">
        <f>VLOOKUP($A1117,'Formatted Plaintext'!$A:$E,5,FALSE)</f>
        <v>LUN</v>
      </c>
      <c r="F1117">
        <v>4055</v>
      </c>
      <c r="G1117">
        <v>1208</v>
      </c>
      <c r="H1117">
        <v>5388</v>
      </c>
      <c r="I1117">
        <v>10651</v>
      </c>
    </row>
    <row r="1118" spans="1:9" x14ac:dyDescent="0.2">
      <c r="A1118" s="6" t="s">
        <v>1279</v>
      </c>
      <c r="B1118">
        <f>VLOOKUP($A1118,'Formatted Plaintext'!$A:$E,2,FALSE)</f>
        <v>4</v>
      </c>
      <c r="C1118" t="str">
        <f>VLOOKUP($A1118,'Formatted Plaintext'!$A:$E,3,FALSE)</f>
        <v>Newfound Area SAU Office</v>
      </c>
      <c r="D1118" t="str">
        <f>VLOOKUP($A1118,'Formatted Plaintext'!$A:$E,4,FALSE)</f>
        <v>11/1/2017</v>
      </c>
      <c r="E1118" t="str">
        <f>VLOOKUP($A1118,'Formatted Plaintext'!$A:$E,5,FALSE)</f>
        <v>SNBrk</v>
      </c>
      <c r="F1118">
        <v>1653</v>
      </c>
      <c r="G1118">
        <v>479</v>
      </c>
      <c r="H1118">
        <v>680</v>
      </c>
      <c r="I1118">
        <v>2812</v>
      </c>
    </row>
    <row r="1119" spans="1:9" x14ac:dyDescent="0.2">
      <c r="A1119" s="6" t="s">
        <v>1280</v>
      </c>
      <c r="B1119">
        <f>VLOOKUP($A1119,'Formatted Plaintext'!$A:$E,2,FALSE)</f>
        <v>4</v>
      </c>
      <c r="C1119" t="str">
        <f>VLOOKUP($A1119,'Formatted Plaintext'!$A:$E,3,FALSE)</f>
        <v>Newfound Area SAU Office</v>
      </c>
      <c r="D1119" t="str">
        <f>VLOOKUP($A1119,'Formatted Plaintext'!$A:$E,4,FALSE)</f>
        <v>11/1/2017</v>
      </c>
      <c r="E1119" t="str">
        <f>VLOOKUP($A1119,'Formatted Plaintext'!$A:$E,5,FALSE)</f>
        <v>SP2</v>
      </c>
      <c r="F1119">
        <v>937</v>
      </c>
      <c r="G1119">
        <v>46</v>
      </c>
      <c r="H1119">
        <v>960</v>
      </c>
      <c r="I1119">
        <v>1943</v>
      </c>
    </row>
    <row r="1120" spans="1:9" x14ac:dyDescent="0.2">
      <c r="A1120" s="6" t="s">
        <v>1281</v>
      </c>
      <c r="B1120">
        <f>VLOOKUP($A1120,'Formatted Plaintext'!$A:$E,2,FALSE)</f>
        <v>41</v>
      </c>
      <c r="C1120" t="str">
        <f>VLOOKUP($A1120,'Formatted Plaintext'!$A:$E,3,FALSE)</f>
        <v>Hollis-Brookline SAU Office</v>
      </c>
      <c r="D1120" t="str">
        <f>VLOOKUP($A1120,'Formatted Plaintext'!$A:$E,4,FALSE)</f>
        <v>1/1/2018</v>
      </c>
      <c r="E1120" t="str">
        <f>VLOOKUP($A1120,'Formatted Plaintext'!$A:$E,5,FALSE)</f>
        <v>BRK</v>
      </c>
      <c r="F1120">
        <v>208</v>
      </c>
      <c r="G1120">
        <v>49</v>
      </c>
      <c r="H1120">
        <v>714</v>
      </c>
      <c r="I1120">
        <v>971</v>
      </c>
    </row>
    <row r="1121" spans="1:9" x14ac:dyDescent="0.2">
      <c r="A1121" s="6" t="s">
        <v>1282</v>
      </c>
      <c r="B1121">
        <f>VLOOKUP($A1121,'Formatted Plaintext'!$A:$E,2,FALSE)</f>
        <v>41</v>
      </c>
      <c r="C1121" t="str">
        <f>VLOOKUP($A1121,'Formatted Plaintext'!$A:$E,3,FALSE)</f>
        <v>Hollis-Brookline SAU Office</v>
      </c>
      <c r="D1121" t="str">
        <f>VLOOKUP($A1121,'Formatted Plaintext'!$A:$E,4,FALSE)</f>
        <v>1/1/2018</v>
      </c>
      <c r="E1121" t="str">
        <f>VLOOKUP($A1121,'Formatted Plaintext'!$A:$E,5,FALSE)</f>
        <v>LUN</v>
      </c>
      <c r="F1121">
        <v>782</v>
      </c>
      <c r="G1121">
        <v>272</v>
      </c>
      <c r="H1121">
        <v>13199</v>
      </c>
      <c r="I1121">
        <v>14253</v>
      </c>
    </row>
    <row r="1122" spans="1:9" x14ac:dyDescent="0.2">
      <c r="A1122" s="6" t="s">
        <v>1283</v>
      </c>
      <c r="B1122">
        <f>VLOOKUP($A1122,'Formatted Plaintext'!$A:$E,2,FALSE)</f>
        <v>41</v>
      </c>
      <c r="C1122" t="str">
        <f>VLOOKUP($A1122,'Formatted Plaintext'!$A:$E,3,FALSE)</f>
        <v>Hollis-Brookline SAU Office</v>
      </c>
      <c r="D1122" t="str">
        <f>VLOOKUP($A1122,'Formatted Plaintext'!$A:$E,4,FALSE)</f>
        <v>10/1/2017</v>
      </c>
      <c r="E1122" t="str">
        <f>VLOOKUP($A1122,'Formatted Plaintext'!$A:$E,5,FALSE)</f>
        <v>BRK</v>
      </c>
      <c r="F1122">
        <v>239</v>
      </c>
      <c r="G1122">
        <v>67</v>
      </c>
      <c r="H1122">
        <v>709</v>
      </c>
      <c r="I1122">
        <v>1015</v>
      </c>
    </row>
    <row r="1123" spans="1:9" x14ac:dyDescent="0.2">
      <c r="A1123" s="6" t="s">
        <v>1284</v>
      </c>
      <c r="B1123">
        <f>VLOOKUP($A1123,'Formatted Plaintext'!$A:$E,2,FALSE)</f>
        <v>41</v>
      </c>
      <c r="C1123" t="str">
        <f>VLOOKUP($A1123,'Formatted Plaintext'!$A:$E,3,FALSE)</f>
        <v>Hollis-Brookline SAU Office</v>
      </c>
      <c r="D1123" t="str">
        <f>VLOOKUP($A1123,'Formatted Plaintext'!$A:$E,4,FALSE)</f>
        <v>10/1/2017</v>
      </c>
      <c r="E1123" t="str">
        <f>VLOOKUP($A1123,'Formatted Plaintext'!$A:$E,5,FALSE)</f>
        <v>LUN</v>
      </c>
      <c r="F1123">
        <v>964</v>
      </c>
      <c r="G1123">
        <v>408</v>
      </c>
      <c r="H1123">
        <v>14546</v>
      </c>
      <c r="I1123">
        <v>15918</v>
      </c>
    </row>
    <row r="1124" spans="1:9" x14ac:dyDescent="0.2">
      <c r="A1124" s="6" t="s">
        <v>1285</v>
      </c>
      <c r="B1124">
        <f>VLOOKUP($A1124,'Formatted Plaintext'!$A:$E,2,FALSE)</f>
        <v>41</v>
      </c>
      <c r="C1124" t="str">
        <f>VLOOKUP($A1124,'Formatted Plaintext'!$A:$E,3,FALSE)</f>
        <v>Hollis-Brookline SAU Office</v>
      </c>
      <c r="D1124" t="str">
        <f>VLOOKUP($A1124,'Formatted Plaintext'!$A:$E,4,FALSE)</f>
        <v>11/1/2017</v>
      </c>
      <c r="E1124" t="str">
        <f>VLOOKUP($A1124,'Formatted Plaintext'!$A:$E,5,FALSE)</f>
        <v>BRK</v>
      </c>
      <c r="F1124">
        <v>205</v>
      </c>
      <c r="G1124">
        <v>49</v>
      </c>
      <c r="H1124">
        <v>656</v>
      </c>
      <c r="I1124">
        <v>910</v>
      </c>
    </row>
    <row r="1125" spans="1:9" x14ac:dyDescent="0.2">
      <c r="A1125" s="6" t="s">
        <v>1286</v>
      </c>
      <c r="B1125">
        <f>VLOOKUP($A1125,'Formatted Plaintext'!$A:$E,2,FALSE)</f>
        <v>41</v>
      </c>
      <c r="C1125" t="str">
        <f>VLOOKUP($A1125,'Formatted Plaintext'!$A:$E,3,FALSE)</f>
        <v>Hollis-Brookline SAU Office</v>
      </c>
      <c r="D1125" t="str">
        <f>VLOOKUP($A1125,'Formatted Plaintext'!$A:$E,4,FALSE)</f>
        <v>11/1/2017</v>
      </c>
      <c r="E1125" t="str">
        <f>VLOOKUP($A1125,'Formatted Plaintext'!$A:$E,5,FALSE)</f>
        <v>LUN</v>
      </c>
      <c r="F1125">
        <v>782</v>
      </c>
      <c r="G1125">
        <v>157</v>
      </c>
      <c r="H1125">
        <v>12746</v>
      </c>
      <c r="I1125">
        <v>13685</v>
      </c>
    </row>
    <row r="1126" spans="1:9" x14ac:dyDescent="0.2">
      <c r="A1126" s="6" t="s">
        <v>1287</v>
      </c>
      <c r="B1126">
        <f>VLOOKUP($A1126,'Formatted Plaintext'!$A:$E,2,FALSE)</f>
        <v>41</v>
      </c>
      <c r="C1126" t="str">
        <f>VLOOKUP($A1126,'Formatted Plaintext'!$A:$E,3,FALSE)</f>
        <v>Hollis-Brookline SAU Office</v>
      </c>
      <c r="D1126" t="str">
        <f>VLOOKUP($A1126,'Formatted Plaintext'!$A:$E,4,FALSE)</f>
        <v>12/1/2017</v>
      </c>
      <c r="E1126" t="str">
        <f>VLOOKUP($A1126,'Formatted Plaintext'!$A:$E,5,FALSE)</f>
        <v>BRK</v>
      </c>
      <c r="F1126">
        <v>205</v>
      </c>
      <c r="G1126">
        <v>46</v>
      </c>
      <c r="H1126">
        <v>604</v>
      </c>
      <c r="I1126">
        <v>855</v>
      </c>
    </row>
    <row r="1127" spans="1:9" x14ac:dyDescent="0.2">
      <c r="A1127" s="6" t="s">
        <v>1288</v>
      </c>
      <c r="B1127">
        <f>VLOOKUP($A1127,'Formatted Plaintext'!$A:$E,2,FALSE)</f>
        <v>41</v>
      </c>
      <c r="C1127" t="str">
        <f>VLOOKUP($A1127,'Formatted Plaintext'!$A:$E,3,FALSE)</f>
        <v>Hollis-Brookline SAU Office</v>
      </c>
      <c r="D1127" t="str">
        <f>VLOOKUP($A1127,'Formatted Plaintext'!$A:$E,4,FALSE)</f>
        <v>12/1/2017</v>
      </c>
      <c r="E1127" t="str">
        <f>VLOOKUP($A1127,'Formatted Plaintext'!$A:$E,5,FALSE)</f>
        <v>LUN</v>
      </c>
      <c r="F1127">
        <v>622</v>
      </c>
      <c r="G1127">
        <v>214</v>
      </c>
      <c r="H1127">
        <v>10970</v>
      </c>
      <c r="I1127">
        <v>11806</v>
      </c>
    </row>
    <row r="1128" spans="1:9" x14ac:dyDescent="0.2">
      <c r="A1128" s="6" t="s">
        <v>1289</v>
      </c>
      <c r="B1128">
        <f>VLOOKUP($A1128,'Formatted Plaintext'!$A:$E,2,FALSE)</f>
        <v>4</v>
      </c>
      <c r="C1128" t="str">
        <f>VLOOKUP($A1128,'Formatted Plaintext'!$A:$E,3,FALSE)</f>
        <v>Newfound Area SAU Office</v>
      </c>
      <c r="D1128" t="str">
        <f>VLOOKUP($A1128,'Formatted Plaintext'!$A:$E,4,FALSE)</f>
        <v>12/1/2017</v>
      </c>
      <c r="E1128" t="str">
        <f>VLOOKUP($A1128,'Formatted Plaintext'!$A:$E,5,FALSE)</f>
        <v>LUN</v>
      </c>
      <c r="F1128">
        <v>3518</v>
      </c>
      <c r="G1128">
        <v>1012</v>
      </c>
      <c r="H1128">
        <v>4272</v>
      </c>
      <c r="I1128">
        <v>8802</v>
      </c>
    </row>
    <row r="1129" spans="1:9" x14ac:dyDescent="0.2">
      <c r="A1129" s="6" t="s">
        <v>1290</v>
      </c>
      <c r="B1129">
        <f>VLOOKUP($A1129,'Formatted Plaintext'!$A:$E,2,FALSE)</f>
        <v>4</v>
      </c>
      <c r="C1129" t="str">
        <f>VLOOKUP($A1129,'Formatted Plaintext'!$A:$E,3,FALSE)</f>
        <v>Newfound Area SAU Office</v>
      </c>
      <c r="D1129" t="str">
        <f>VLOOKUP($A1129,'Formatted Plaintext'!$A:$E,4,FALSE)</f>
        <v>12/1/2017</v>
      </c>
      <c r="E1129" t="str">
        <f>VLOOKUP($A1129,'Formatted Plaintext'!$A:$E,5,FALSE)</f>
        <v>SNBrk</v>
      </c>
      <c r="F1129">
        <v>1416</v>
      </c>
      <c r="G1129">
        <v>393</v>
      </c>
      <c r="H1129">
        <v>555</v>
      </c>
      <c r="I1129">
        <v>2364</v>
      </c>
    </row>
    <row r="1130" spans="1:9" x14ac:dyDescent="0.2">
      <c r="A1130" s="6" t="s">
        <v>1291</v>
      </c>
      <c r="B1130">
        <f>VLOOKUP($A1130,'Formatted Plaintext'!$A:$E,2,FALSE)</f>
        <v>4</v>
      </c>
      <c r="C1130" t="str">
        <f>VLOOKUP($A1130,'Formatted Plaintext'!$A:$E,3,FALSE)</f>
        <v>Newfound Area SAU Office</v>
      </c>
      <c r="D1130" t="str">
        <f>VLOOKUP($A1130,'Formatted Plaintext'!$A:$E,4,FALSE)</f>
        <v>12/1/2017</v>
      </c>
      <c r="E1130" t="str">
        <f>VLOOKUP($A1130,'Formatted Plaintext'!$A:$E,5,FALSE)</f>
        <v>SP2</v>
      </c>
      <c r="F1130">
        <v>641</v>
      </c>
      <c r="G1130">
        <v>26</v>
      </c>
      <c r="H1130">
        <v>646</v>
      </c>
      <c r="I1130">
        <v>1313</v>
      </c>
    </row>
    <row r="1131" spans="1:9" x14ac:dyDescent="0.2">
      <c r="A1131" s="6" t="s">
        <v>1292</v>
      </c>
      <c r="B1131">
        <f>VLOOKUP($A1131,'Formatted Plaintext'!$A:$E,2,FALSE)</f>
        <v>41</v>
      </c>
      <c r="C1131" t="str">
        <f>VLOOKUP($A1131,'Formatted Plaintext'!$A:$E,3,FALSE)</f>
        <v>Hollis-Brookline SAU Office</v>
      </c>
      <c r="D1131" t="str">
        <f>VLOOKUP($A1131,'Formatted Plaintext'!$A:$E,4,FALSE)</f>
        <v>2/1/2018</v>
      </c>
      <c r="E1131" t="str">
        <f>VLOOKUP($A1131,'Formatted Plaintext'!$A:$E,5,FALSE)</f>
        <v>BRK</v>
      </c>
      <c r="F1131">
        <v>217</v>
      </c>
      <c r="G1131">
        <v>54</v>
      </c>
      <c r="H1131">
        <v>753</v>
      </c>
      <c r="I1131">
        <v>1024</v>
      </c>
    </row>
    <row r="1132" spans="1:9" x14ac:dyDescent="0.2">
      <c r="A1132" s="6" t="s">
        <v>1293</v>
      </c>
      <c r="B1132">
        <f>VLOOKUP($A1132,'Formatted Plaintext'!$A:$E,2,FALSE)</f>
        <v>41</v>
      </c>
      <c r="C1132" t="str">
        <f>VLOOKUP($A1132,'Formatted Plaintext'!$A:$E,3,FALSE)</f>
        <v>Hollis-Brookline SAU Office</v>
      </c>
      <c r="D1132" t="str">
        <f>VLOOKUP($A1132,'Formatted Plaintext'!$A:$E,4,FALSE)</f>
        <v>2/1/2018</v>
      </c>
      <c r="E1132" t="str">
        <f>VLOOKUP($A1132,'Formatted Plaintext'!$A:$E,5,FALSE)</f>
        <v>LUN</v>
      </c>
      <c r="F1132">
        <v>770</v>
      </c>
      <c r="G1132">
        <v>239</v>
      </c>
      <c r="H1132">
        <v>11817</v>
      </c>
      <c r="I1132">
        <v>12826</v>
      </c>
    </row>
    <row r="1133" spans="1:9" x14ac:dyDescent="0.2">
      <c r="A1133" s="6" t="s">
        <v>1294</v>
      </c>
      <c r="B1133">
        <f>VLOOKUP($A1133,'Formatted Plaintext'!$A:$E,2,FALSE)</f>
        <v>41</v>
      </c>
      <c r="C1133" t="str">
        <f>VLOOKUP($A1133,'Formatted Plaintext'!$A:$E,3,FALSE)</f>
        <v>Hollis-Brookline SAU Office</v>
      </c>
      <c r="D1133" t="str">
        <f>VLOOKUP($A1133,'Formatted Plaintext'!$A:$E,4,FALSE)</f>
        <v>3/1/2018</v>
      </c>
      <c r="E1133" t="str">
        <f>VLOOKUP($A1133,'Formatted Plaintext'!$A:$E,5,FALSE)</f>
        <v>BRK</v>
      </c>
      <c r="F1133">
        <v>248</v>
      </c>
      <c r="G1133">
        <v>98</v>
      </c>
      <c r="H1133">
        <v>835</v>
      </c>
      <c r="I1133">
        <v>1181</v>
      </c>
    </row>
    <row r="1134" spans="1:9" x14ac:dyDescent="0.2">
      <c r="A1134" s="6" t="s">
        <v>1295</v>
      </c>
      <c r="B1134">
        <f>VLOOKUP($A1134,'Formatted Plaintext'!$A:$E,2,FALSE)</f>
        <v>41</v>
      </c>
      <c r="C1134" t="str">
        <f>VLOOKUP($A1134,'Formatted Plaintext'!$A:$E,3,FALSE)</f>
        <v>Hollis-Brookline SAU Office</v>
      </c>
      <c r="D1134" t="str">
        <f>VLOOKUP($A1134,'Formatted Plaintext'!$A:$E,4,FALSE)</f>
        <v>3/1/2018</v>
      </c>
      <c r="E1134" t="str">
        <f>VLOOKUP($A1134,'Formatted Plaintext'!$A:$E,5,FALSE)</f>
        <v>LUN</v>
      </c>
      <c r="F1134">
        <v>874</v>
      </c>
      <c r="G1134">
        <v>337</v>
      </c>
      <c r="H1134">
        <v>12795</v>
      </c>
      <c r="I1134">
        <v>14006</v>
      </c>
    </row>
    <row r="1135" spans="1:9" x14ac:dyDescent="0.2">
      <c r="A1135" s="6" t="s">
        <v>1296</v>
      </c>
      <c r="B1135">
        <f>VLOOKUP($A1135,'Formatted Plaintext'!$A:$E,2,FALSE)</f>
        <v>41</v>
      </c>
      <c r="C1135" t="str">
        <f>VLOOKUP($A1135,'Formatted Plaintext'!$A:$E,3,FALSE)</f>
        <v>Hollis-Brookline SAU Office</v>
      </c>
      <c r="D1135" t="str">
        <f>VLOOKUP($A1135,'Formatted Plaintext'!$A:$E,4,FALSE)</f>
        <v>4/1/2018</v>
      </c>
      <c r="E1135" t="str">
        <f>VLOOKUP($A1135,'Formatted Plaintext'!$A:$E,5,FALSE)</f>
        <v>BRK</v>
      </c>
      <c r="F1135">
        <v>196</v>
      </c>
      <c r="G1135">
        <v>94</v>
      </c>
      <c r="H1135">
        <v>655</v>
      </c>
      <c r="I1135">
        <v>945</v>
      </c>
    </row>
    <row r="1136" spans="1:9" x14ac:dyDescent="0.2">
      <c r="A1136" s="6" t="s">
        <v>1297</v>
      </c>
      <c r="B1136">
        <f>VLOOKUP($A1136,'Formatted Plaintext'!$A:$E,2,FALSE)</f>
        <v>41</v>
      </c>
      <c r="C1136" t="str">
        <f>VLOOKUP($A1136,'Formatted Plaintext'!$A:$E,3,FALSE)</f>
        <v>Hollis-Brookline SAU Office</v>
      </c>
      <c r="D1136" t="str">
        <f>VLOOKUP($A1136,'Formatted Plaintext'!$A:$E,4,FALSE)</f>
        <v>4/1/2018</v>
      </c>
      <c r="E1136" t="str">
        <f>VLOOKUP($A1136,'Formatted Plaintext'!$A:$E,5,FALSE)</f>
        <v>LUN</v>
      </c>
      <c r="F1136">
        <v>816</v>
      </c>
      <c r="G1136">
        <v>317</v>
      </c>
      <c r="H1136">
        <v>11618</v>
      </c>
      <c r="I1136">
        <v>12751</v>
      </c>
    </row>
    <row r="1137" spans="1:9" x14ac:dyDescent="0.2">
      <c r="A1137" s="6" t="s">
        <v>1298</v>
      </c>
      <c r="B1137">
        <f>VLOOKUP($A1137,'Formatted Plaintext'!$A:$E,2,FALSE)</f>
        <v>41</v>
      </c>
      <c r="C1137" t="str">
        <f>VLOOKUP($A1137,'Formatted Plaintext'!$A:$E,3,FALSE)</f>
        <v>Hollis-Brookline SAU Office</v>
      </c>
      <c r="D1137" t="str">
        <f>VLOOKUP($A1137,'Formatted Plaintext'!$A:$E,4,FALSE)</f>
        <v>5/1/2018</v>
      </c>
      <c r="E1137" t="str">
        <f>VLOOKUP($A1137,'Formatted Plaintext'!$A:$E,5,FALSE)</f>
        <v>BRK</v>
      </c>
      <c r="F1137">
        <v>272</v>
      </c>
      <c r="G1137">
        <v>136</v>
      </c>
      <c r="H1137">
        <v>1023</v>
      </c>
      <c r="I1137">
        <v>1431</v>
      </c>
    </row>
    <row r="1138" spans="1:9" x14ac:dyDescent="0.2">
      <c r="A1138" s="6" t="s">
        <v>1299</v>
      </c>
      <c r="B1138">
        <f>VLOOKUP($A1138,'Formatted Plaintext'!$A:$E,2,FALSE)</f>
        <v>41</v>
      </c>
      <c r="C1138" t="str">
        <f>VLOOKUP($A1138,'Formatted Plaintext'!$A:$E,3,FALSE)</f>
        <v>Hollis-Brookline SAU Office</v>
      </c>
      <c r="D1138" t="str">
        <f>VLOOKUP($A1138,'Formatted Plaintext'!$A:$E,4,FALSE)</f>
        <v>5/1/2018</v>
      </c>
      <c r="E1138" t="str">
        <f>VLOOKUP($A1138,'Formatted Plaintext'!$A:$E,5,FALSE)</f>
        <v>LUN</v>
      </c>
      <c r="F1138">
        <v>1220</v>
      </c>
      <c r="G1138">
        <v>417</v>
      </c>
      <c r="H1138">
        <v>16391</v>
      </c>
      <c r="I1138">
        <v>18028</v>
      </c>
    </row>
    <row r="1139" spans="1:9" x14ac:dyDescent="0.2">
      <c r="A1139" s="6" t="s">
        <v>1300</v>
      </c>
      <c r="B1139">
        <f>VLOOKUP($A1139,'Formatted Plaintext'!$A:$E,2,FALSE)</f>
        <v>41</v>
      </c>
      <c r="C1139" t="str">
        <f>VLOOKUP($A1139,'Formatted Plaintext'!$A:$E,3,FALSE)</f>
        <v>Hollis-Brookline SAU Office</v>
      </c>
      <c r="D1139" t="str">
        <f>VLOOKUP($A1139,'Formatted Plaintext'!$A:$E,4,FALSE)</f>
        <v>6/1/2018</v>
      </c>
      <c r="E1139" t="str">
        <f>VLOOKUP($A1139,'Formatted Plaintext'!$A:$E,5,FALSE)</f>
        <v>BRK</v>
      </c>
      <c r="F1139">
        <v>127</v>
      </c>
      <c r="G1139">
        <v>57</v>
      </c>
      <c r="H1139">
        <v>464</v>
      </c>
      <c r="I1139">
        <v>648</v>
      </c>
    </row>
    <row r="1140" spans="1:9" x14ac:dyDescent="0.2">
      <c r="A1140" s="6" t="s">
        <v>1301</v>
      </c>
      <c r="B1140">
        <f>VLOOKUP($A1140,'Formatted Plaintext'!$A:$E,2,FALSE)</f>
        <v>41</v>
      </c>
      <c r="C1140" t="str">
        <f>VLOOKUP($A1140,'Formatted Plaintext'!$A:$E,3,FALSE)</f>
        <v>Hollis-Brookline SAU Office</v>
      </c>
      <c r="D1140" t="str">
        <f>VLOOKUP($A1140,'Formatted Plaintext'!$A:$E,4,FALSE)</f>
        <v>6/1/2018</v>
      </c>
      <c r="E1140" t="str">
        <f>VLOOKUP($A1140,'Formatted Plaintext'!$A:$E,5,FALSE)</f>
        <v>LUN</v>
      </c>
      <c r="F1140">
        <v>534</v>
      </c>
      <c r="G1140">
        <v>190</v>
      </c>
      <c r="H1140">
        <v>7330</v>
      </c>
      <c r="I1140">
        <v>8054</v>
      </c>
    </row>
    <row r="1141" spans="1:9" x14ac:dyDescent="0.2">
      <c r="A1141" s="6" t="s">
        <v>1302</v>
      </c>
      <c r="B1141">
        <f>VLOOKUP($A1141,'Formatted Plaintext'!$A:$E,2,FALSE)</f>
        <v>41</v>
      </c>
      <c r="C1141" t="str">
        <f>VLOOKUP($A1141,'Formatted Plaintext'!$A:$E,3,FALSE)</f>
        <v>Hollis-Brookline SAU Office</v>
      </c>
      <c r="D1141" t="str">
        <f>VLOOKUP($A1141,'Formatted Plaintext'!$A:$E,4,FALSE)</f>
        <v>8/1/2017</v>
      </c>
      <c r="E1141" t="str">
        <f>VLOOKUP($A1141,'Formatted Plaintext'!$A:$E,5,FALSE)</f>
        <v>BRK</v>
      </c>
      <c r="F1141">
        <v>2</v>
      </c>
      <c r="G1141">
        <v>0</v>
      </c>
      <c r="H1141">
        <v>19</v>
      </c>
      <c r="I1141">
        <v>21</v>
      </c>
    </row>
    <row r="1142" spans="1:9" x14ac:dyDescent="0.2">
      <c r="A1142" s="6" t="s">
        <v>1303</v>
      </c>
      <c r="B1142">
        <f>VLOOKUP($A1142,'Formatted Plaintext'!$A:$E,2,FALSE)</f>
        <v>41</v>
      </c>
      <c r="C1142" t="str">
        <f>VLOOKUP($A1142,'Formatted Plaintext'!$A:$E,3,FALSE)</f>
        <v>Hollis-Brookline SAU Office</v>
      </c>
      <c r="D1142" t="str">
        <f>VLOOKUP($A1142,'Formatted Plaintext'!$A:$E,4,FALSE)</f>
        <v>8/1/2017</v>
      </c>
      <c r="E1142" t="str">
        <f>VLOOKUP($A1142,'Formatted Plaintext'!$A:$E,5,FALSE)</f>
        <v>LUN</v>
      </c>
      <c r="F1142">
        <v>38</v>
      </c>
      <c r="G1142">
        <v>14</v>
      </c>
      <c r="H1142">
        <v>639</v>
      </c>
      <c r="I1142">
        <v>691</v>
      </c>
    </row>
    <row r="1143" spans="1:9" x14ac:dyDescent="0.2">
      <c r="A1143" s="6" t="s">
        <v>1304</v>
      </c>
      <c r="B1143">
        <f>VLOOKUP($A1143,'Formatted Plaintext'!$A:$E,2,FALSE)</f>
        <v>41</v>
      </c>
      <c r="C1143" t="str">
        <f>VLOOKUP($A1143,'Formatted Plaintext'!$A:$E,3,FALSE)</f>
        <v>Hollis-Brookline SAU Office</v>
      </c>
      <c r="D1143" t="str">
        <f>VLOOKUP($A1143,'Formatted Plaintext'!$A:$E,4,FALSE)</f>
        <v>9/1/2017</v>
      </c>
      <c r="E1143" t="str">
        <f>VLOOKUP($A1143,'Formatted Plaintext'!$A:$E,5,FALSE)</f>
        <v>BRK</v>
      </c>
      <c r="F1143">
        <v>152</v>
      </c>
      <c r="G1143">
        <v>71</v>
      </c>
      <c r="H1143">
        <v>511</v>
      </c>
      <c r="I1143">
        <v>734</v>
      </c>
    </row>
    <row r="1144" spans="1:9" x14ac:dyDescent="0.2">
      <c r="A1144" s="6" t="s">
        <v>1305</v>
      </c>
      <c r="B1144">
        <f>VLOOKUP($A1144,'Formatted Plaintext'!$A:$E,2,FALSE)</f>
        <v>41</v>
      </c>
      <c r="C1144" t="str">
        <f>VLOOKUP($A1144,'Formatted Plaintext'!$A:$E,3,FALSE)</f>
        <v>Hollis-Brookline SAU Office</v>
      </c>
      <c r="D1144" t="str">
        <f>VLOOKUP($A1144,'Formatted Plaintext'!$A:$E,4,FALSE)</f>
        <v>9/1/2017</v>
      </c>
      <c r="E1144" t="str">
        <f>VLOOKUP($A1144,'Formatted Plaintext'!$A:$E,5,FALSE)</f>
        <v>LUN</v>
      </c>
      <c r="F1144">
        <v>883</v>
      </c>
      <c r="G1144">
        <v>369</v>
      </c>
      <c r="H1144">
        <v>13461</v>
      </c>
      <c r="I1144">
        <v>14713</v>
      </c>
    </row>
    <row r="1145" spans="1:9" x14ac:dyDescent="0.2">
      <c r="A1145" s="6" t="s">
        <v>1306</v>
      </c>
      <c r="B1145">
        <f>VLOOKUP($A1145,'Formatted Plaintext'!$A:$E,2,FALSE)</f>
        <v>4</v>
      </c>
      <c r="C1145" t="str">
        <f>VLOOKUP($A1145,'Formatted Plaintext'!$A:$E,3,FALSE)</f>
        <v>Newfound Area SAU Office</v>
      </c>
      <c r="D1145" t="str">
        <f>VLOOKUP($A1145,'Formatted Plaintext'!$A:$E,4,FALSE)</f>
        <v>2/1/2018</v>
      </c>
      <c r="E1145" t="str">
        <f>VLOOKUP($A1145,'Formatted Plaintext'!$A:$E,5,FALSE)</f>
        <v>LUN</v>
      </c>
      <c r="F1145">
        <v>3565</v>
      </c>
      <c r="G1145">
        <v>1028</v>
      </c>
      <c r="H1145">
        <v>4414</v>
      </c>
      <c r="I1145">
        <v>9007</v>
      </c>
    </row>
    <row r="1146" spans="1:9" x14ac:dyDescent="0.2">
      <c r="A1146" s="6" t="s">
        <v>1307</v>
      </c>
      <c r="B1146">
        <f>VLOOKUP($A1146,'Formatted Plaintext'!$A:$E,2,FALSE)</f>
        <v>4</v>
      </c>
      <c r="C1146" t="str">
        <f>VLOOKUP($A1146,'Formatted Plaintext'!$A:$E,3,FALSE)</f>
        <v>Newfound Area SAU Office</v>
      </c>
      <c r="D1146" t="str">
        <f>VLOOKUP($A1146,'Formatted Plaintext'!$A:$E,4,FALSE)</f>
        <v>2/1/2018</v>
      </c>
      <c r="E1146" t="str">
        <f>VLOOKUP($A1146,'Formatted Plaintext'!$A:$E,5,FALSE)</f>
        <v>SNBrk</v>
      </c>
      <c r="F1146">
        <v>1532</v>
      </c>
      <c r="G1146">
        <v>411</v>
      </c>
      <c r="H1146">
        <v>552</v>
      </c>
      <c r="I1146">
        <v>2495</v>
      </c>
    </row>
    <row r="1147" spans="1:9" x14ac:dyDescent="0.2">
      <c r="A1147" s="6" t="s">
        <v>1308</v>
      </c>
      <c r="B1147">
        <f>VLOOKUP($A1147,'Formatted Plaintext'!$A:$E,2,FALSE)</f>
        <v>4</v>
      </c>
      <c r="C1147" t="str">
        <f>VLOOKUP($A1147,'Formatted Plaintext'!$A:$E,3,FALSE)</f>
        <v>Newfound Area SAU Office</v>
      </c>
      <c r="D1147" t="str">
        <f>VLOOKUP($A1147,'Formatted Plaintext'!$A:$E,4,FALSE)</f>
        <v>2/1/2018</v>
      </c>
      <c r="E1147" t="str">
        <f>VLOOKUP($A1147,'Formatted Plaintext'!$A:$E,5,FALSE)</f>
        <v>SP2</v>
      </c>
      <c r="F1147">
        <v>830</v>
      </c>
      <c r="G1147">
        <v>53</v>
      </c>
      <c r="H1147">
        <v>643</v>
      </c>
      <c r="I1147">
        <v>1526</v>
      </c>
    </row>
    <row r="1148" spans="1:9" x14ac:dyDescent="0.2">
      <c r="A1148" s="6" t="s">
        <v>1309</v>
      </c>
      <c r="B1148">
        <f>VLOOKUP($A1148,'Formatted Plaintext'!$A:$E,2,FALSE)</f>
        <v>42</v>
      </c>
      <c r="C1148" t="str">
        <f>VLOOKUP($A1148,'Formatted Plaintext'!$A:$E,3,FALSE)</f>
        <v>Nashua SAU Office</v>
      </c>
      <c r="D1148" t="str">
        <f>VLOOKUP($A1148,'Formatted Plaintext'!$A:$E,4,FALSE)</f>
        <v>1/1/2018</v>
      </c>
      <c r="E1148" t="str">
        <f>VLOOKUP($A1148,'Formatted Plaintext'!$A:$E,5,FALSE)</f>
        <v>BRK</v>
      </c>
      <c r="F1148">
        <v>613</v>
      </c>
      <c r="G1148">
        <v>174</v>
      </c>
      <c r="H1148">
        <v>526</v>
      </c>
      <c r="I1148">
        <v>1313</v>
      </c>
    </row>
    <row r="1149" spans="1:9" x14ac:dyDescent="0.2">
      <c r="A1149" s="6" t="s">
        <v>1310</v>
      </c>
      <c r="B1149">
        <f>VLOOKUP($A1149,'Formatted Plaintext'!$A:$E,2,FALSE)</f>
        <v>42</v>
      </c>
      <c r="C1149" t="str">
        <f>VLOOKUP($A1149,'Formatted Plaintext'!$A:$E,3,FALSE)</f>
        <v>Nashua SAU Office</v>
      </c>
      <c r="D1149" t="str">
        <f>VLOOKUP($A1149,'Formatted Plaintext'!$A:$E,4,FALSE)</f>
        <v>1/1/2018</v>
      </c>
      <c r="E1149" t="str">
        <f>VLOOKUP($A1149,'Formatted Plaintext'!$A:$E,5,FALSE)</f>
        <v>LUN</v>
      </c>
      <c r="F1149">
        <v>51392</v>
      </c>
      <c r="G1149">
        <v>10134</v>
      </c>
      <c r="H1149">
        <v>47382</v>
      </c>
      <c r="I1149">
        <v>108908</v>
      </c>
    </row>
    <row r="1150" spans="1:9" x14ac:dyDescent="0.2">
      <c r="A1150" s="6" t="s">
        <v>1311</v>
      </c>
      <c r="B1150">
        <f>VLOOKUP($A1150,'Formatted Plaintext'!$A:$E,2,FALSE)</f>
        <v>42</v>
      </c>
      <c r="C1150" t="str">
        <f>VLOOKUP($A1150,'Formatted Plaintext'!$A:$E,3,FALSE)</f>
        <v>Nashua SAU Office</v>
      </c>
      <c r="D1150" t="str">
        <f>VLOOKUP($A1150,'Formatted Plaintext'!$A:$E,4,FALSE)</f>
        <v>1/1/2018</v>
      </c>
      <c r="E1150" t="str">
        <f>VLOOKUP($A1150,'Formatted Plaintext'!$A:$E,5,FALSE)</f>
        <v>SNBrk</v>
      </c>
      <c r="F1150">
        <v>16517</v>
      </c>
      <c r="G1150">
        <v>1801</v>
      </c>
      <c r="H1150">
        <v>2189</v>
      </c>
      <c r="I1150">
        <v>20507</v>
      </c>
    </row>
    <row r="1151" spans="1:9" x14ac:dyDescent="0.2">
      <c r="A1151" s="6" t="s">
        <v>1312</v>
      </c>
      <c r="B1151">
        <f>VLOOKUP($A1151,'Formatted Plaintext'!$A:$E,2,FALSE)</f>
        <v>42</v>
      </c>
      <c r="C1151" t="str">
        <f>VLOOKUP($A1151,'Formatted Plaintext'!$A:$E,3,FALSE)</f>
        <v>Nashua SAU Office</v>
      </c>
      <c r="D1151" t="str">
        <f>VLOOKUP($A1151,'Formatted Plaintext'!$A:$E,4,FALSE)</f>
        <v>1/1/2018</v>
      </c>
      <c r="E1151" t="str">
        <f>VLOOKUP($A1151,'Formatted Plaintext'!$A:$E,5,FALSE)</f>
        <v>SP2</v>
      </c>
      <c r="F1151">
        <v>4842</v>
      </c>
      <c r="G1151">
        <v>0</v>
      </c>
      <c r="H1151">
        <v>0</v>
      </c>
      <c r="I1151">
        <v>4842</v>
      </c>
    </row>
    <row r="1152" spans="1:9" x14ac:dyDescent="0.2">
      <c r="A1152" s="6" t="s">
        <v>1313</v>
      </c>
      <c r="B1152">
        <f>VLOOKUP($A1152,'Formatted Plaintext'!$A:$E,2,FALSE)</f>
        <v>42</v>
      </c>
      <c r="C1152" t="str">
        <f>VLOOKUP($A1152,'Formatted Plaintext'!$A:$E,3,FALSE)</f>
        <v>Nashua SAU Office</v>
      </c>
      <c r="D1152" t="str">
        <f>VLOOKUP($A1152,'Formatted Plaintext'!$A:$E,4,FALSE)</f>
        <v>10/1/2017</v>
      </c>
      <c r="E1152" t="str">
        <f>VLOOKUP($A1152,'Formatted Plaintext'!$A:$E,5,FALSE)</f>
        <v>BRK</v>
      </c>
      <c r="F1152">
        <v>923</v>
      </c>
      <c r="G1152">
        <v>162</v>
      </c>
      <c r="H1152">
        <v>679</v>
      </c>
      <c r="I1152">
        <v>1764</v>
      </c>
    </row>
    <row r="1153" spans="1:9" x14ac:dyDescent="0.2">
      <c r="A1153" s="6" t="s">
        <v>1314</v>
      </c>
      <c r="B1153">
        <f>VLOOKUP($A1153,'Formatted Plaintext'!$A:$E,2,FALSE)</f>
        <v>42</v>
      </c>
      <c r="C1153" t="str">
        <f>VLOOKUP($A1153,'Formatted Plaintext'!$A:$E,3,FALSE)</f>
        <v>Nashua SAU Office</v>
      </c>
      <c r="D1153" t="str">
        <f>VLOOKUP($A1153,'Formatted Plaintext'!$A:$E,4,FALSE)</f>
        <v>10/1/2017</v>
      </c>
      <c r="E1153" t="str">
        <f>VLOOKUP($A1153,'Formatted Plaintext'!$A:$E,5,FALSE)</f>
        <v>LUN</v>
      </c>
      <c r="F1153">
        <v>61723</v>
      </c>
      <c r="G1153">
        <v>10919</v>
      </c>
      <c r="H1153">
        <v>58857</v>
      </c>
      <c r="I1153">
        <v>131499</v>
      </c>
    </row>
    <row r="1154" spans="1:9" x14ac:dyDescent="0.2">
      <c r="A1154" s="6" t="s">
        <v>1315</v>
      </c>
      <c r="B1154">
        <f>VLOOKUP($A1154,'Formatted Plaintext'!$A:$E,2,FALSE)</f>
        <v>42</v>
      </c>
      <c r="C1154" t="str">
        <f>VLOOKUP($A1154,'Formatted Plaintext'!$A:$E,3,FALSE)</f>
        <v>Nashua SAU Office</v>
      </c>
      <c r="D1154" t="str">
        <f>VLOOKUP($A1154,'Formatted Plaintext'!$A:$E,4,FALSE)</f>
        <v>10/1/2017</v>
      </c>
      <c r="E1154" t="str">
        <f>VLOOKUP($A1154,'Formatted Plaintext'!$A:$E,5,FALSE)</f>
        <v>SNBrk</v>
      </c>
      <c r="F1154">
        <v>21727</v>
      </c>
      <c r="G1154">
        <v>2148</v>
      </c>
      <c r="H1154">
        <v>3455</v>
      </c>
      <c r="I1154">
        <v>27330</v>
      </c>
    </row>
    <row r="1155" spans="1:9" x14ac:dyDescent="0.2">
      <c r="A1155" s="6" t="s">
        <v>1316</v>
      </c>
      <c r="B1155">
        <f>VLOOKUP($A1155,'Formatted Plaintext'!$A:$E,2,FALSE)</f>
        <v>42</v>
      </c>
      <c r="C1155" t="str">
        <f>VLOOKUP($A1155,'Formatted Plaintext'!$A:$E,3,FALSE)</f>
        <v>Nashua SAU Office</v>
      </c>
      <c r="D1155" t="str">
        <f>VLOOKUP($A1155,'Formatted Plaintext'!$A:$E,4,FALSE)</f>
        <v>10/1/2017</v>
      </c>
      <c r="E1155" t="str">
        <f>VLOOKUP($A1155,'Formatted Plaintext'!$A:$E,5,FALSE)</f>
        <v>SP2</v>
      </c>
      <c r="F1155">
        <v>4669</v>
      </c>
      <c r="G1155">
        <v>0</v>
      </c>
      <c r="H1155">
        <v>0</v>
      </c>
      <c r="I1155">
        <v>4669</v>
      </c>
    </row>
    <row r="1156" spans="1:9" x14ac:dyDescent="0.2">
      <c r="A1156" s="6" t="s">
        <v>1317</v>
      </c>
      <c r="B1156">
        <f>VLOOKUP($A1156,'Formatted Plaintext'!$A:$E,2,FALSE)</f>
        <v>42</v>
      </c>
      <c r="C1156" t="str">
        <f>VLOOKUP($A1156,'Formatted Plaintext'!$A:$E,3,FALSE)</f>
        <v>Nashua SAU Office</v>
      </c>
      <c r="D1156" t="str">
        <f>VLOOKUP($A1156,'Formatted Plaintext'!$A:$E,4,FALSE)</f>
        <v>11/1/2017</v>
      </c>
      <c r="E1156" t="str">
        <f>VLOOKUP($A1156,'Formatted Plaintext'!$A:$E,5,FALSE)</f>
        <v>BRK</v>
      </c>
      <c r="F1156">
        <v>735</v>
      </c>
      <c r="G1156">
        <v>129</v>
      </c>
      <c r="H1156">
        <v>587</v>
      </c>
      <c r="I1156">
        <v>1451</v>
      </c>
    </row>
    <row r="1157" spans="1:9" x14ac:dyDescent="0.2">
      <c r="A1157" s="6" t="s">
        <v>1318</v>
      </c>
      <c r="B1157">
        <f>VLOOKUP($A1157,'Formatted Plaintext'!$A:$E,2,FALSE)</f>
        <v>42</v>
      </c>
      <c r="C1157" t="str">
        <f>VLOOKUP($A1157,'Formatted Plaintext'!$A:$E,3,FALSE)</f>
        <v>Nashua SAU Office</v>
      </c>
      <c r="D1157" t="str">
        <f>VLOOKUP($A1157,'Formatted Plaintext'!$A:$E,4,FALSE)</f>
        <v>11/1/2017</v>
      </c>
      <c r="E1157" t="str">
        <f>VLOOKUP($A1157,'Formatted Plaintext'!$A:$E,5,FALSE)</f>
        <v>LUN</v>
      </c>
      <c r="F1157">
        <v>51934</v>
      </c>
      <c r="G1157">
        <v>10316</v>
      </c>
      <c r="H1157">
        <v>49799</v>
      </c>
      <c r="I1157">
        <v>112049</v>
      </c>
    </row>
    <row r="1158" spans="1:9" x14ac:dyDescent="0.2">
      <c r="A1158" s="6" t="s">
        <v>1319</v>
      </c>
      <c r="B1158">
        <f>VLOOKUP($A1158,'Formatted Plaintext'!$A:$E,2,FALSE)</f>
        <v>42</v>
      </c>
      <c r="C1158" t="str">
        <f>VLOOKUP($A1158,'Formatted Plaintext'!$A:$E,3,FALSE)</f>
        <v>Nashua SAU Office</v>
      </c>
      <c r="D1158" t="str">
        <f>VLOOKUP($A1158,'Formatted Plaintext'!$A:$E,4,FALSE)</f>
        <v>11/1/2017</v>
      </c>
      <c r="E1158" t="str">
        <f>VLOOKUP($A1158,'Formatted Plaintext'!$A:$E,5,FALSE)</f>
        <v>SNBrk</v>
      </c>
      <c r="F1158">
        <v>18701</v>
      </c>
      <c r="G1158">
        <v>2138</v>
      </c>
      <c r="H1158">
        <v>2722</v>
      </c>
      <c r="I1158">
        <v>23561</v>
      </c>
    </row>
    <row r="1159" spans="1:9" x14ac:dyDescent="0.2">
      <c r="A1159" s="6" t="s">
        <v>1320</v>
      </c>
      <c r="B1159">
        <f>VLOOKUP($A1159,'Formatted Plaintext'!$A:$E,2,FALSE)</f>
        <v>42</v>
      </c>
      <c r="C1159" t="str">
        <f>VLOOKUP($A1159,'Formatted Plaintext'!$A:$E,3,FALSE)</f>
        <v>Nashua SAU Office</v>
      </c>
      <c r="D1159" t="str">
        <f>VLOOKUP($A1159,'Formatted Plaintext'!$A:$E,4,FALSE)</f>
        <v>11/1/2017</v>
      </c>
      <c r="E1159" t="str">
        <f>VLOOKUP($A1159,'Formatted Plaintext'!$A:$E,5,FALSE)</f>
        <v>SP2</v>
      </c>
      <c r="F1159">
        <v>4479</v>
      </c>
      <c r="G1159">
        <v>0</v>
      </c>
      <c r="H1159">
        <v>0</v>
      </c>
      <c r="I1159">
        <v>4479</v>
      </c>
    </row>
    <row r="1160" spans="1:9" x14ac:dyDescent="0.2">
      <c r="A1160" s="6" t="s">
        <v>1321</v>
      </c>
      <c r="B1160">
        <f>VLOOKUP($A1160,'Formatted Plaintext'!$A:$E,2,FALSE)</f>
        <v>42</v>
      </c>
      <c r="C1160" t="str">
        <f>VLOOKUP($A1160,'Formatted Plaintext'!$A:$E,3,FALSE)</f>
        <v>Nashua SAU Office</v>
      </c>
      <c r="D1160" t="str">
        <f>VLOOKUP($A1160,'Formatted Plaintext'!$A:$E,4,FALSE)</f>
        <v>12/1/2017</v>
      </c>
      <c r="E1160" t="str">
        <f>VLOOKUP($A1160,'Formatted Plaintext'!$A:$E,5,FALSE)</f>
        <v>BRK</v>
      </c>
      <c r="F1160">
        <v>599</v>
      </c>
      <c r="G1160">
        <v>109</v>
      </c>
      <c r="H1160">
        <v>505</v>
      </c>
      <c r="I1160">
        <v>1213</v>
      </c>
    </row>
    <row r="1161" spans="1:9" x14ac:dyDescent="0.2">
      <c r="A1161" s="6" t="s">
        <v>1322</v>
      </c>
      <c r="B1161">
        <f>VLOOKUP($A1161,'Formatted Plaintext'!$A:$E,2,FALSE)</f>
        <v>42</v>
      </c>
      <c r="C1161" t="str">
        <f>VLOOKUP($A1161,'Formatted Plaintext'!$A:$E,3,FALSE)</f>
        <v>Nashua SAU Office</v>
      </c>
      <c r="D1161" t="str">
        <f>VLOOKUP($A1161,'Formatted Plaintext'!$A:$E,4,FALSE)</f>
        <v>12/1/2017</v>
      </c>
      <c r="E1161" t="str">
        <f>VLOOKUP($A1161,'Formatted Plaintext'!$A:$E,5,FALSE)</f>
        <v>LUN</v>
      </c>
      <c r="F1161">
        <v>44348</v>
      </c>
      <c r="G1161">
        <v>8885</v>
      </c>
      <c r="H1161">
        <v>42189</v>
      </c>
      <c r="I1161">
        <v>95422</v>
      </c>
    </row>
    <row r="1162" spans="1:9" x14ac:dyDescent="0.2">
      <c r="A1162" s="6" t="s">
        <v>1323</v>
      </c>
      <c r="B1162">
        <f>VLOOKUP($A1162,'Formatted Plaintext'!$A:$E,2,FALSE)</f>
        <v>42</v>
      </c>
      <c r="C1162" t="str">
        <f>VLOOKUP($A1162,'Formatted Plaintext'!$A:$E,3,FALSE)</f>
        <v>Nashua SAU Office</v>
      </c>
      <c r="D1162" t="str">
        <f>VLOOKUP($A1162,'Formatted Plaintext'!$A:$E,4,FALSE)</f>
        <v>12/1/2017</v>
      </c>
      <c r="E1162" t="str">
        <f>VLOOKUP($A1162,'Formatted Plaintext'!$A:$E,5,FALSE)</f>
        <v>SNBrk</v>
      </c>
      <c r="F1162">
        <v>16276</v>
      </c>
      <c r="G1162">
        <v>1953</v>
      </c>
      <c r="H1162">
        <v>2298</v>
      </c>
      <c r="I1162">
        <v>20527</v>
      </c>
    </row>
    <row r="1163" spans="1:9" x14ac:dyDescent="0.2">
      <c r="A1163" s="6" t="s">
        <v>1324</v>
      </c>
      <c r="B1163">
        <f>VLOOKUP($A1163,'Formatted Plaintext'!$A:$E,2,FALSE)</f>
        <v>42</v>
      </c>
      <c r="C1163" t="str">
        <f>VLOOKUP($A1163,'Formatted Plaintext'!$A:$E,3,FALSE)</f>
        <v>Nashua SAU Office</v>
      </c>
      <c r="D1163" t="str">
        <f>VLOOKUP($A1163,'Formatted Plaintext'!$A:$E,4,FALSE)</f>
        <v>12/1/2017</v>
      </c>
      <c r="E1163" t="str">
        <f>VLOOKUP($A1163,'Formatted Plaintext'!$A:$E,5,FALSE)</f>
        <v>SP2</v>
      </c>
      <c r="F1163">
        <v>3992</v>
      </c>
      <c r="G1163">
        <v>0</v>
      </c>
      <c r="H1163">
        <v>0</v>
      </c>
      <c r="I1163">
        <v>3992</v>
      </c>
    </row>
    <row r="1164" spans="1:9" x14ac:dyDescent="0.2">
      <c r="A1164" s="6" t="s">
        <v>1325</v>
      </c>
      <c r="B1164">
        <f>VLOOKUP($A1164,'Formatted Plaintext'!$A:$E,2,FALSE)</f>
        <v>42</v>
      </c>
      <c r="C1164" t="str">
        <f>VLOOKUP($A1164,'Formatted Plaintext'!$A:$E,3,FALSE)</f>
        <v>Nashua SAU Office</v>
      </c>
      <c r="D1164" t="str">
        <f>VLOOKUP($A1164,'Formatted Plaintext'!$A:$E,4,FALSE)</f>
        <v>2/1/2018</v>
      </c>
      <c r="E1164" t="str">
        <f>VLOOKUP($A1164,'Formatted Plaintext'!$A:$E,5,FALSE)</f>
        <v>BRK</v>
      </c>
      <c r="F1164">
        <v>684</v>
      </c>
      <c r="G1164">
        <v>160</v>
      </c>
      <c r="H1164">
        <v>552</v>
      </c>
      <c r="I1164">
        <v>1396</v>
      </c>
    </row>
    <row r="1165" spans="1:9" x14ac:dyDescent="0.2">
      <c r="A1165" s="6" t="s">
        <v>1326</v>
      </c>
      <c r="B1165">
        <f>VLOOKUP($A1165,'Formatted Plaintext'!$A:$E,2,FALSE)</f>
        <v>42</v>
      </c>
      <c r="C1165" t="str">
        <f>VLOOKUP($A1165,'Formatted Plaintext'!$A:$E,3,FALSE)</f>
        <v>Nashua SAU Office</v>
      </c>
      <c r="D1165" t="str">
        <f>VLOOKUP($A1165,'Formatted Plaintext'!$A:$E,4,FALSE)</f>
        <v>2/1/2018</v>
      </c>
      <c r="E1165" t="str">
        <f>VLOOKUP($A1165,'Formatted Plaintext'!$A:$E,5,FALSE)</f>
        <v>LUN</v>
      </c>
      <c r="F1165">
        <v>44937</v>
      </c>
      <c r="G1165">
        <v>8685</v>
      </c>
      <c r="H1165">
        <v>42824</v>
      </c>
      <c r="I1165">
        <v>96446</v>
      </c>
    </row>
    <row r="1166" spans="1:9" x14ac:dyDescent="0.2">
      <c r="A1166" s="6" t="s">
        <v>1327</v>
      </c>
      <c r="B1166">
        <f>VLOOKUP($A1166,'Formatted Plaintext'!$A:$E,2,FALSE)</f>
        <v>42</v>
      </c>
      <c r="C1166" t="str">
        <f>VLOOKUP($A1166,'Formatted Plaintext'!$A:$E,3,FALSE)</f>
        <v>Nashua SAU Office</v>
      </c>
      <c r="D1166" t="str">
        <f>VLOOKUP($A1166,'Formatted Plaintext'!$A:$E,4,FALSE)</f>
        <v>2/1/2018</v>
      </c>
      <c r="E1166" t="str">
        <f>VLOOKUP($A1166,'Formatted Plaintext'!$A:$E,5,FALSE)</f>
        <v>SNBrk</v>
      </c>
      <c r="F1166">
        <v>15839</v>
      </c>
      <c r="G1166">
        <v>1734</v>
      </c>
      <c r="H1166">
        <v>2208</v>
      </c>
      <c r="I1166">
        <v>19781</v>
      </c>
    </row>
    <row r="1167" spans="1:9" x14ac:dyDescent="0.2">
      <c r="A1167" s="6" t="s">
        <v>1328</v>
      </c>
      <c r="B1167">
        <f>VLOOKUP($A1167,'Formatted Plaintext'!$A:$E,2,FALSE)</f>
        <v>42</v>
      </c>
      <c r="C1167" t="str">
        <f>VLOOKUP($A1167,'Formatted Plaintext'!$A:$E,3,FALSE)</f>
        <v>Nashua SAU Office</v>
      </c>
      <c r="D1167" t="str">
        <f>VLOOKUP($A1167,'Formatted Plaintext'!$A:$E,4,FALSE)</f>
        <v>2/1/2018</v>
      </c>
      <c r="E1167" t="str">
        <f>VLOOKUP($A1167,'Formatted Plaintext'!$A:$E,5,FALSE)</f>
        <v>SP2</v>
      </c>
      <c r="F1167">
        <v>3444</v>
      </c>
      <c r="G1167">
        <v>0</v>
      </c>
      <c r="H1167">
        <v>0</v>
      </c>
      <c r="I1167">
        <v>3444</v>
      </c>
    </row>
    <row r="1168" spans="1:9" x14ac:dyDescent="0.2">
      <c r="A1168" s="6" t="s">
        <v>1329</v>
      </c>
      <c r="B1168">
        <f>VLOOKUP($A1168,'Formatted Plaintext'!$A:$E,2,FALSE)</f>
        <v>42</v>
      </c>
      <c r="C1168" t="str">
        <f>VLOOKUP($A1168,'Formatted Plaintext'!$A:$E,3,FALSE)</f>
        <v>Nashua SAU Office</v>
      </c>
      <c r="D1168" t="str">
        <f>VLOOKUP($A1168,'Formatted Plaintext'!$A:$E,4,FALSE)</f>
        <v>3/1/2018</v>
      </c>
      <c r="E1168" t="str">
        <f>VLOOKUP($A1168,'Formatted Plaintext'!$A:$E,5,FALSE)</f>
        <v>BRK</v>
      </c>
      <c r="F1168">
        <v>824</v>
      </c>
      <c r="G1168">
        <v>201</v>
      </c>
      <c r="H1168">
        <v>754</v>
      </c>
      <c r="I1168">
        <v>1779</v>
      </c>
    </row>
    <row r="1169" spans="1:9" x14ac:dyDescent="0.2">
      <c r="A1169" s="6" t="s">
        <v>1330</v>
      </c>
      <c r="B1169">
        <f>VLOOKUP($A1169,'Formatted Plaintext'!$A:$E,2,FALSE)</f>
        <v>42</v>
      </c>
      <c r="C1169" t="str">
        <f>VLOOKUP($A1169,'Formatted Plaintext'!$A:$E,3,FALSE)</f>
        <v>Nashua SAU Office</v>
      </c>
      <c r="D1169" t="str">
        <f>VLOOKUP($A1169,'Formatted Plaintext'!$A:$E,4,FALSE)</f>
        <v>3/1/2018</v>
      </c>
      <c r="E1169" t="str">
        <f>VLOOKUP($A1169,'Formatted Plaintext'!$A:$E,5,FALSE)</f>
        <v>LUN</v>
      </c>
      <c r="F1169">
        <v>52700</v>
      </c>
      <c r="G1169">
        <v>10239</v>
      </c>
      <c r="H1169">
        <v>49606</v>
      </c>
      <c r="I1169">
        <v>112545</v>
      </c>
    </row>
    <row r="1170" spans="1:9" x14ac:dyDescent="0.2">
      <c r="A1170" s="6" t="s">
        <v>1331</v>
      </c>
      <c r="B1170">
        <f>VLOOKUP($A1170,'Formatted Plaintext'!$A:$E,2,FALSE)</f>
        <v>42</v>
      </c>
      <c r="C1170" t="str">
        <f>VLOOKUP($A1170,'Formatted Plaintext'!$A:$E,3,FALSE)</f>
        <v>Nashua SAU Office</v>
      </c>
      <c r="D1170" t="str">
        <f>VLOOKUP($A1170,'Formatted Plaintext'!$A:$E,4,FALSE)</f>
        <v>3/1/2018</v>
      </c>
      <c r="E1170" t="str">
        <f>VLOOKUP($A1170,'Formatted Plaintext'!$A:$E,5,FALSE)</f>
        <v>SNBrk</v>
      </c>
      <c r="F1170">
        <v>17991</v>
      </c>
      <c r="G1170">
        <v>2152</v>
      </c>
      <c r="H1170">
        <v>2525</v>
      </c>
      <c r="I1170">
        <v>22668</v>
      </c>
    </row>
    <row r="1171" spans="1:9" x14ac:dyDescent="0.2">
      <c r="A1171" s="6" t="s">
        <v>1332</v>
      </c>
      <c r="B1171">
        <f>VLOOKUP($A1171,'Formatted Plaintext'!$A:$E,2,FALSE)</f>
        <v>42</v>
      </c>
      <c r="C1171" t="str">
        <f>VLOOKUP($A1171,'Formatted Plaintext'!$A:$E,3,FALSE)</f>
        <v>Nashua SAU Office</v>
      </c>
      <c r="D1171" t="str">
        <f>VLOOKUP($A1171,'Formatted Plaintext'!$A:$E,4,FALSE)</f>
        <v>3/1/2018</v>
      </c>
      <c r="E1171" t="str">
        <f>VLOOKUP($A1171,'Formatted Plaintext'!$A:$E,5,FALSE)</f>
        <v>SP2</v>
      </c>
      <c r="F1171">
        <v>6051</v>
      </c>
      <c r="G1171">
        <v>0</v>
      </c>
      <c r="H1171">
        <v>0</v>
      </c>
      <c r="I1171">
        <v>6051</v>
      </c>
    </row>
    <row r="1172" spans="1:9" x14ac:dyDescent="0.2">
      <c r="A1172" s="6" t="s">
        <v>1333</v>
      </c>
      <c r="B1172">
        <f>VLOOKUP($A1172,'Formatted Plaintext'!$A:$E,2,FALSE)</f>
        <v>42</v>
      </c>
      <c r="C1172" t="str">
        <f>VLOOKUP($A1172,'Formatted Plaintext'!$A:$E,3,FALSE)</f>
        <v>Nashua SAU Office</v>
      </c>
      <c r="D1172" t="str">
        <f>VLOOKUP($A1172,'Formatted Plaintext'!$A:$E,4,FALSE)</f>
        <v>4/1/2018</v>
      </c>
      <c r="E1172" t="str">
        <f>VLOOKUP($A1172,'Formatted Plaintext'!$A:$E,5,FALSE)</f>
        <v>BRK</v>
      </c>
      <c r="F1172">
        <v>855</v>
      </c>
      <c r="G1172">
        <v>168</v>
      </c>
      <c r="H1172">
        <v>741</v>
      </c>
      <c r="I1172">
        <v>1764</v>
      </c>
    </row>
    <row r="1173" spans="1:9" x14ac:dyDescent="0.2">
      <c r="A1173" s="6" t="s">
        <v>1334</v>
      </c>
      <c r="B1173">
        <f>VLOOKUP($A1173,'Formatted Plaintext'!$A:$E,2,FALSE)</f>
        <v>42</v>
      </c>
      <c r="C1173" t="str">
        <f>VLOOKUP($A1173,'Formatted Plaintext'!$A:$E,3,FALSE)</f>
        <v>Nashua SAU Office</v>
      </c>
      <c r="D1173" t="str">
        <f>VLOOKUP($A1173,'Formatted Plaintext'!$A:$E,4,FALSE)</f>
        <v>4/1/2018</v>
      </c>
      <c r="E1173" t="str">
        <f>VLOOKUP($A1173,'Formatted Plaintext'!$A:$E,5,FALSE)</f>
        <v>LUN</v>
      </c>
      <c r="F1173">
        <v>48023</v>
      </c>
      <c r="G1173">
        <v>9108</v>
      </c>
      <c r="H1173">
        <v>43851</v>
      </c>
      <c r="I1173">
        <v>100982</v>
      </c>
    </row>
    <row r="1174" spans="1:9" x14ac:dyDescent="0.2">
      <c r="A1174" s="6" t="s">
        <v>1335</v>
      </c>
      <c r="B1174">
        <f>VLOOKUP($A1174,'Formatted Plaintext'!$A:$E,2,FALSE)</f>
        <v>42</v>
      </c>
      <c r="C1174" t="str">
        <f>VLOOKUP($A1174,'Formatted Plaintext'!$A:$E,3,FALSE)</f>
        <v>Nashua SAU Office</v>
      </c>
      <c r="D1174" t="str">
        <f>VLOOKUP($A1174,'Formatted Plaintext'!$A:$E,4,FALSE)</f>
        <v>4/1/2018</v>
      </c>
      <c r="E1174" t="str">
        <f>VLOOKUP($A1174,'Formatted Plaintext'!$A:$E,5,FALSE)</f>
        <v>SNBrk</v>
      </c>
      <c r="F1174">
        <v>17905</v>
      </c>
      <c r="G1174">
        <v>2191</v>
      </c>
      <c r="H1174">
        <v>2463</v>
      </c>
      <c r="I1174">
        <v>22559</v>
      </c>
    </row>
    <row r="1175" spans="1:9" x14ac:dyDescent="0.2">
      <c r="A1175" s="6" t="s">
        <v>1336</v>
      </c>
      <c r="B1175">
        <f>VLOOKUP($A1175,'Formatted Plaintext'!$A:$E,2,FALSE)</f>
        <v>42</v>
      </c>
      <c r="C1175" t="str">
        <f>VLOOKUP($A1175,'Formatted Plaintext'!$A:$E,3,FALSE)</f>
        <v>Nashua SAU Office</v>
      </c>
      <c r="D1175" t="str">
        <f>VLOOKUP($A1175,'Formatted Plaintext'!$A:$E,4,FALSE)</f>
        <v>4/1/2018</v>
      </c>
      <c r="E1175" t="str">
        <f>VLOOKUP($A1175,'Formatted Plaintext'!$A:$E,5,FALSE)</f>
        <v>SP2</v>
      </c>
      <c r="F1175">
        <v>5273</v>
      </c>
      <c r="G1175">
        <v>0</v>
      </c>
      <c r="H1175">
        <v>0</v>
      </c>
      <c r="I1175">
        <v>5273</v>
      </c>
    </row>
    <row r="1176" spans="1:9" x14ac:dyDescent="0.2">
      <c r="A1176" s="6" t="s">
        <v>1337</v>
      </c>
      <c r="B1176">
        <f>VLOOKUP($A1176,'Formatted Plaintext'!$A:$E,2,FALSE)</f>
        <v>42</v>
      </c>
      <c r="C1176" t="str">
        <f>VLOOKUP($A1176,'Formatted Plaintext'!$A:$E,3,FALSE)</f>
        <v>Nashua SAU Office</v>
      </c>
      <c r="D1176" t="str">
        <f>VLOOKUP($A1176,'Formatted Plaintext'!$A:$E,4,FALSE)</f>
        <v>5/1/2018</v>
      </c>
      <c r="E1176" t="str">
        <f>VLOOKUP($A1176,'Formatted Plaintext'!$A:$E,5,FALSE)</f>
        <v>BRK</v>
      </c>
      <c r="F1176">
        <v>1225</v>
      </c>
      <c r="G1176">
        <v>243</v>
      </c>
      <c r="H1176">
        <v>996</v>
      </c>
      <c r="I1176">
        <v>2464</v>
      </c>
    </row>
    <row r="1177" spans="1:9" x14ac:dyDescent="0.2">
      <c r="A1177" s="6" t="s">
        <v>1338</v>
      </c>
      <c r="B1177">
        <f>VLOOKUP($A1177,'Formatted Plaintext'!$A:$E,2,FALSE)</f>
        <v>42</v>
      </c>
      <c r="C1177" t="str">
        <f>VLOOKUP($A1177,'Formatted Plaintext'!$A:$E,3,FALSE)</f>
        <v>Nashua SAU Office</v>
      </c>
      <c r="D1177" t="str">
        <f>VLOOKUP($A1177,'Formatted Plaintext'!$A:$E,4,FALSE)</f>
        <v>5/1/2018</v>
      </c>
      <c r="E1177" t="str">
        <f>VLOOKUP($A1177,'Formatted Plaintext'!$A:$E,5,FALSE)</f>
        <v>LUN</v>
      </c>
      <c r="F1177">
        <v>66773</v>
      </c>
      <c r="G1177">
        <v>12390</v>
      </c>
      <c r="H1177">
        <v>60647</v>
      </c>
      <c r="I1177">
        <v>139810</v>
      </c>
    </row>
    <row r="1178" spans="1:9" x14ac:dyDescent="0.2">
      <c r="A1178" s="6" t="s">
        <v>1339</v>
      </c>
      <c r="B1178">
        <f>VLOOKUP($A1178,'Formatted Plaintext'!$A:$E,2,FALSE)</f>
        <v>42</v>
      </c>
      <c r="C1178" t="str">
        <f>VLOOKUP($A1178,'Formatted Plaintext'!$A:$E,3,FALSE)</f>
        <v>Nashua SAU Office</v>
      </c>
      <c r="D1178" t="str">
        <f>VLOOKUP($A1178,'Formatted Plaintext'!$A:$E,4,FALSE)</f>
        <v>5/1/2018</v>
      </c>
      <c r="E1178" t="str">
        <f>VLOOKUP($A1178,'Formatted Plaintext'!$A:$E,5,FALSE)</f>
        <v>SNBrk</v>
      </c>
      <c r="F1178">
        <v>24494</v>
      </c>
      <c r="G1178">
        <v>2787</v>
      </c>
      <c r="H1178">
        <v>3377</v>
      </c>
      <c r="I1178">
        <v>30658</v>
      </c>
    </row>
    <row r="1179" spans="1:9" x14ac:dyDescent="0.2">
      <c r="A1179" s="6" t="s">
        <v>1340</v>
      </c>
      <c r="B1179">
        <f>VLOOKUP($A1179,'Formatted Plaintext'!$A:$E,2,FALSE)</f>
        <v>42</v>
      </c>
      <c r="C1179" t="str">
        <f>VLOOKUP($A1179,'Formatted Plaintext'!$A:$E,3,FALSE)</f>
        <v>Nashua SAU Office</v>
      </c>
      <c r="D1179" t="str">
        <f>VLOOKUP($A1179,'Formatted Plaintext'!$A:$E,4,FALSE)</f>
        <v>5/1/2018</v>
      </c>
      <c r="E1179" t="str">
        <f>VLOOKUP($A1179,'Formatted Plaintext'!$A:$E,5,FALSE)</f>
        <v>SP2</v>
      </c>
      <c r="F1179">
        <v>6840</v>
      </c>
      <c r="G1179">
        <v>0</v>
      </c>
      <c r="H1179">
        <v>0</v>
      </c>
      <c r="I1179">
        <v>6840</v>
      </c>
    </row>
    <row r="1180" spans="1:9" x14ac:dyDescent="0.2">
      <c r="A1180" s="6" t="s">
        <v>1341</v>
      </c>
      <c r="B1180">
        <f>VLOOKUP($A1180,'Formatted Plaintext'!$A:$E,2,FALSE)</f>
        <v>42</v>
      </c>
      <c r="C1180" t="str">
        <f>VLOOKUP($A1180,'Formatted Plaintext'!$A:$E,3,FALSE)</f>
        <v>Nashua SAU Office</v>
      </c>
      <c r="D1180" t="str">
        <f>VLOOKUP($A1180,'Formatted Plaintext'!$A:$E,4,FALSE)</f>
        <v>6/1/2018</v>
      </c>
      <c r="E1180" t="str">
        <f>VLOOKUP($A1180,'Formatted Plaintext'!$A:$E,5,FALSE)</f>
        <v>BRK</v>
      </c>
      <c r="F1180">
        <v>839</v>
      </c>
      <c r="G1180">
        <v>162</v>
      </c>
      <c r="H1180">
        <v>700</v>
      </c>
      <c r="I1180">
        <v>1701</v>
      </c>
    </row>
    <row r="1181" spans="1:9" x14ac:dyDescent="0.2">
      <c r="A1181" s="6" t="s">
        <v>1342</v>
      </c>
      <c r="B1181">
        <f>VLOOKUP($A1181,'Formatted Plaintext'!$A:$E,2,FALSE)</f>
        <v>42</v>
      </c>
      <c r="C1181" t="str">
        <f>VLOOKUP($A1181,'Formatted Plaintext'!$A:$E,3,FALSE)</f>
        <v>Nashua SAU Office</v>
      </c>
      <c r="D1181" t="str">
        <f>VLOOKUP($A1181,'Formatted Plaintext'!$A:$E,4,FALSE)</f>
        <v>6/1/2018</v>
      </c>
      <c r="E1181" t="str">
        <f>VLOOKUP($A1181,'Formatted Plaintext'!$A:$E,5,FALSE)</f>
        <v>LUN</v>
      </c>
      <c r="F1181">
        <v>41121</v>
      </c>
      <c r="G1181">
        <v>7458</v>
      </c>
      <c r="H1181">
        <v>37098</v>
      </c>
      <c r="I1181">
        <v>85677</v>
      </c>
    </row>
    <row r="1182" spans="1:9" x14ac:dyDescent="0.2">
      <c r="A1182" s="6" t="s">
        <v>1343</v>
      </c>
      <c r="B1182">
        <f>VLOOKUP($A1182,'Formatted Plaintext'!$A:$E,2,FALSE)</f>
        <v>42</v>
      </c>
      <c r="C1182" t="str">
        <f>VLOOKUP($A1182,'Formatted Plaintext'!$A:$E,3,FALSE)</f>
        <v>Nashua SAU Office</v>
      </c>
      <c r="D1182" t="str">
        <f>VLOOKUP($A1182,'Formatted Plaintext'!$A:$E,4,FALSE)</f>
        <v>6/1/2018</v>
      </c>
      <c r="E1182" t="str">
        <f>VLOOKUP($A1182,'Formatted Plaintext'!$A:$E,5,FALSE)</f>
        <v>SNBrk</v>
      </c>
      <c r="F1182">
        <v>15897</v>
      </c>
      <c r="G1182">
        <v>1773</v>
      </c>
      <c r="H1182">
        <v>2225</v>
      </c>
      <c r="I1182">
        <v>19895</v>
      </c>
    </row>
    <row r="1183" spans="1:9" x14ac:dyDescent="0.2">
      <c r="A1183" s="6" t="s">
        <v>1344</v>
      </c>
      <c r="B1183">
        <f>VLOOKUP($A1183,'Formatted Plaintext'!$A:$E,2,FALSE)</f>
        <v>42</v>
      </c>
      <c r="C1183" t="str">
        <f>VLOOKUP($A1183,'Formatted Plaintext'!$A:$E,3,FALSE)</f>
        <v>Nashua SAU Office</v>
      </c>
      <c r="D1183" t="str">
        <f>VLOOKUP($A1183,'Formatted Plaintext'!$A:$E,4,FALSE)</f>
        <v>6/1/2018</v>
      </c>
      <c r="E1183" t="str">
        <f>VLOOKUP($A1183,'Formatted Plaintext'!$A:$E,5,FALSE)</f>
        <v>SP2</v>
      </c>
      <c r="F1183">
        <v>3232</v>
      </c>
      <c r="G1183">
        <v>0</v>
      </c>
      <c r="H1183">
        <v>0</v>
      </c>
      <c r="I1183">
        <v>3232</v>
      </c>
    </row>
    <row r="1184" spans="1:9" x14ac:dyDescent="0.2">
      <c r="A1184" s="6" t="s">
        <v>1345</v>
      </c>
      <c r="B1184">
        <f>VLOOKUP($A1184,'Formatted Plaintext'!$A:$E,2,FALSE)</f>
        <v>42</v>
      </c>
      <c r="C1184" t="str">
        <f>VLOOKUP($A1184,'Formatted Plaintext'!$A:$E,3,FALSE)</f>
        <v>Nashua SAU Office</v>
      </c>
      <c r="D1184" t="str">
        <f>VLOOKUP($A1184,'Formatted Plaintext'!$A:$E,4,FALSE)</f>
        <v>8/1/2017</v>
      </c>
      <c r="E1184" t="str">
        <f>VLOOKUP($A1184,'Formatted Plaintext'!$A:$E,5,FALSE)</f>
        <v>BRK</v>
      </c>
      <c r="F1184">
        <v>92</v>
      </c>
      <c r="G1184">
        <v>8</v>
      </c>
      <c r="H1184">
        <v>40</v>
      </c>
      <c r="I1184">
        <v>140</v>
      </c>
    </row>
    <row r="1185" spans="1:9" x14ac:dyDescent="0.2">
      <c r="A1185" s="6" t="s">
        <v>1346</v>
      </c>
      <c r="B1185">
        <f>VLOOKUP($A1185,'Formatted Plaintext'!$A:$E,2,FALSE)</f>
        <v>42</v>
      </c>
      <c r="C1185" t="str">
        <f>VLOOKUP($A1185,'Formatted Plaintext'!$A:$E,3,FALSE)</f>
        <v>Nashua SAU Office</v>
      </c>
      <c r="D1185" t="str">
        <f>VLOOKUP($A1185,'Formatted Plaintext'!$A:$E,4,FALSE)</f>
        <v>8/1/2017</v>
      </c>
      <c r="E1185" t="str">
        <f>VLOOKUP($A1185,'Formatted Plaintext'!$A:$E,5,FALSE)</f>
        <v>LUN</v>
      </c>
      <c r="F1185">
        <v>8041</v>
      </c>
      <c r="G1185">
        <v>1046</v>
      </c>
      <c r="H1185">
        <v>6956</v>
      </c>
      <c r="I1185">
        <v>16043</v>
      </c>
    </row>
    <row r="1186" spans="1:9" x14ac:dyDescent="0.2">
      <c r="A1186" s="6" t="s">
        <v>1347</v>
      </c>
      <c r="B1186">
        <f>VLOOKUP($A1186,'Formatted Plaintext'!$A:$E,2,FALSE)</f>
        <v>42</v>
      </c>
      <c r="C1186" t="str">
        <f>VLOOKUP($A1186,'Formatted Plaintext'!$A:$E,3,FALSE)</f>
        <v>Nashua SAU Office</v>
      </c>
      <c r="D1186" t="str">
        <f>VLOOKUP($A1186,'Formatted Plaintext'!$A:$E,4,FALSE)</f>
        <v>8/1/2017</v>
      </c>
      <c r="E1186" t="str">
        <f>VLOOKUP($A1186,'Formatted Plaintext'!$A:$E,5,FALSE)</f>
        <v>SNBrk</v>
      </c>
      <c r="F1186">
        <v>1761</v>
      </c>
      <c r="G1186">
        <v>85</v>
      </c>
      <c r="H1186">
        <v>233</v>
      </c>
      <c r="I1186">
        <v>2079</v>
      </c>
    </row>
    <row r="1187" spans="1:9" x14ac:dyDescent="0.2">
      <c r="A1187" s="6" t="s">
        <v>1348</v>
      </c>
      <c r="B1187">
        <f>VLOOKUP($A1187,'Formatted Plaintext'!$A:$E,2,FALSE)</f>
        <v>42</v>
      </c>
      <c r="C1187" t="str">
        <f>VLOOKUP($A1187,'Formatted Plaintext'!$A:$E,3,FALSE)</f>
        <v>Nashua SAU Office</v>
      </c>
      <c r="D1187" t="str">
        <f>VLOOKUP($A1187,'Formatted Plaintext'!$A:$E,4,FALSE)</f>
        <v>9/1/2017</v>
      </c>
      <c r="E1187" t="str">
        <f>VLOOKUP($A1187,'Formatted Plaintext'!$A:$E,5,FALSE)</f>
        <v>BRK</v>
      </c>
      <c r="F1187">
        <v>1016</v>
      </c>
      <c r="G1187">
        <v>124</v>
      </c>
      <c r="H1187">
        <v>493</v>
      </c>
      <c r="I1187">
        <v>1633</v>
      </c>
    </row>
    <row r="1188" spans="1:9" x14ac:dyDescent="0.2">
      <c r="A1188" s="6" t="s">
        <v>1349</v>
      </c>
      <c r="B1188">
        <f>VLOOKUP($A1188,'Formatted Plaintext'!$A:$E,2,FALSE)</f>
        <v>42</v>
      </c>
      <c r="C1188" t="str">
        <f>VLOOKUP($A1188,'Formatted Plaintext'!$A:$E,3,FALSE)</f>
        <v>Nashua SAU Office</v>
      </c>
      <c r="D1188" t="str">
        <f>VLOOKUP($A1188,'Formatted Plaintext'!$A:$E,4,FALSE)</f>
        <v>9/1/2017</v>
      </c>
      <c r="E1188" t="str">
        <f>VLOOKUP($A1188,'Formatted Plaintext'!$A:$E,5,FALSE)</f>
        <v>LUN</v>
      </c>
      <c r="F1188">
        <v>61467</v>
      </c>
      <c r="G1188">
        <v>8702</v>
      </c>
      <c r="H1188">
        <v>51527</v>
      </c>
      <c r="I1188">
        <v>121696</v>
      </c>
    </row>
    <row r="1189" spans="1:9" x14ac:dyDescent="0.2">
      <c r="A1189" s="6" t="s">
        <v>1350</v>
      </c>
      <c r="B1189">
        <f>VLOOKUP($A1189,'Formatted Plaintext'!$A:$E,2,FALSE)</f>
        <v>42</v>
      </c>
      <c r="C1189" t="str">
        <f>VLOOKUP($A1189,'Formatted Plaintext'!$A:$E,3,FALSE)</f>
        <v>Nashua SAU Office</v>
      </c>
      <c r="D1189" t="str">
        <f>VLOOKUP($A1189,'Formatted Plaintext'!$A:$E,4,FALSE)</f>
        <v>9/1/2017</v>
      </c>
      <c r="E1189" t="str">
        <f>VLOOKUP($A1189,'Formatted Plaintext'!$A:$E,5,FALSE)</f>
        <v>SNBrk</v>
      </c>
      <c r="F1189">
        <v>19381</v>
      </c>
      <c r="G1189">
        <v>1342</v>
      </c>
      <c r="H1189">
        <v>2596</v>
      </c>
      <c r="I1189">
        <v>23319</v>
      </c>
    </row>
    <row r="1190" spans="1:9" x14ac:dyDescent="0.2">
      <c r="A1190" s="6" t="s">
        <v>1351</v>
      </c>
      <c r="B1190">
        <f>VLOOKUP($A1190,'Formatted Plaintext'!$A:$E,2,FALSE)</f>
        <v>42</v>
      </c>
      <c r="C1190" t="str">
        <f>VLOOKUP($A1190,'Formatted Plaintext'!$A:$E,3,FALSE)</f>
        <v>Nashua SAU Office</v>
      </c>
      <c r="D1190" t="str">
        <f>VLOOKUP($A1190,'Formatted Plaintext'!$A:$E,4,FALSE)</f>
        <v>9/1/2017</v>
      </c>
      <c r="E1190" t="str">
        <f>VLOOKUP($A1190,'Formatted Plaintext'!$A:$E,5,FALSE)</f>
        <v>SP2</v>
      </c>
      <c r="F1190">
        <v>3945</v>
      </c>
      <c r="G1190">
        <v>0</v>
      </c>
      <c r="H1190">
        <v>0</v>
      </c>
      <c r="I1190">
        <v>3945</v>
      </c>
    </row>
    <row r="1191" spans="1:9" x14ac:dyDescent="0.2">
      <c r="A1191" s="6" t="s">
        <v>1352</v>
      </c>
      <c r="B1191">
        <f>VLOOKUP($A1191,'Formatted Plaintext'!$A:$E,2,FALSE)</f>
        <v>4</v>
      </c>
      <c r="C1191" t="str">
        <f>VLOOKUP($A1191,'Formatted Plaintext'!$A:$E,3,FALSE)</f>
        <v>Newfound Area SAU Office</v>
      </c>
      <c r="D1191" t="str">
        <f>VLOOKUP($A1191,'Formatted Plaintext'!$A:$E,4,FALSE)</f>
        <v>3/1/2018</v>
      </c>
      <c r="E1191" t="str">
        <f>VLOOKUP($A1191,'Formatted Plaintext'!$A:$E,5,FALSE)</f>
        <v>LUN</v>
      </c>
      <c r="F1191">
        <v>4161</v>
      </c>
      <c r="G1191">
        <v>1178</v>
      </c>
      <c r="H1191">
        <v>5157</v>
      </c>
      <c r="I1191">
        <v>10496</v>
      </c>
    </row>
    <row r="1192" spans="1:9" x14ac:dyDescent="0.2">
      <c r="A1192" s="6" t="s">
        <v>1353</v>
      </c>
      <c r="B1192">
        <f>VLOOKUP($A1192,'Formatted Plaintext'!$A:$E,2,FALSE)</f>
        <v>4</v>
      </c>
      <c r="C1192" t="str">
        <f>VLOOKUP($A1192,'Formatted Plaintext'!$A:$E,3,FALSE)</f>
        <v>Newfound Area SAU Office</v>
      </c>
      <c r="D1192" t="str">
        <f>VLOOKUP($A1192,'Formatted Plaintext'!$A:$E,4,FALSE)</f>
        <v>3/1/2018</v>
      </c>
      <c r="E1192" t="str">
        <f>VLOOKUP($A1192,'Formatted Plaintext'!$A:$E,5,FALSE)</f>
        <v>SNBrk</v>
      </c>
      <c r="F1192">
        <v>1761</v>
      </c>
      <c r="G1192">
        <v>489</v>
      </c>
      <c r="H1192">
        <v>707</v>
      </c>
      <c r="I1192">
        <v>2957</v>
      </c>
    </row>
    <row r="1193" spans="1:9" x14ac:dyDescent="0.2">
      <c r="A1193" s="6" t="s">
        <v>1354</v>
      </c>
      <c r="B1193">
        <f>VLOOKUP($A1193,'Formatted Plaintext'!$A:$E,2,FALSE)</f>
        <v>4</v>
      </c>
      <c r="C1193" t="str">
        <f>VLOOKUP($A1193,'Formatted Plaintext'!$A:$E,3,FALSE)</f>
        <v>Newfound Area SAU Office</v>
      </c>
      <c r="D1193" t="str">
        <f>VLOOKUP($A1193,'Formatted Plaintext'!$A:$E,4,FALSE)</f>
        <v>3/1/2018</v>
      </c>
      <c r="E1193" t="str">
        <f>VLOOKUP($A1193,'Formatted Plaintext'!$A:$E,5,FALSE)</f>
        <v>SP2</v>
      </c>
      <c r="F1193">
        <v>831</v>
      </c>
      <c r="G1193">
        <v>46</v>
      </c>
      <c r="H1193">
        <v>631</v>
      </c>
      <c r="I1193">
        <v>1508</v>
      </c>
    </row>
    <row r="1194" spans="1:9" x14ac:dyDescent="0.2">
      <c r="A1194" s="6" t="s">
        <v>1355</v>
      </c>
      <c r="B1194">
        <f>VLOOKUP($A1194,'Formatted Plaintext'!$A:$E,2,FALSE)</f>
        <v>43</v>
      </c>
      <c r="C1194" t="str">
        <f>VLOOKUP($A1194,'Formatted Plaintext'!$A:$E,3,FALSE)</f>
        <v>Newport SAU Office</v>
      </c>
      <c r="D1194" t="str">
        <f>VLOOKUP($A1194,'Formatted Plaintext'!$A:$E,4,FALSE)</f>
        <v>1/1/2018</v>
      </c>
      <c r="E1194" t="str">
        <f>VLOOKUP($A1194,'Formatted Plaintext'!$A:$E,5,FALSE)</f>
        <v>BRK</v>
      </c>
      <c r="F1194">
        <v>308</v>
      </c>
      <c r="G1194">
        <v>43</v>
      </c>
      <c r="H1194">
        <v>55</v>
      </c>
      <c r="I1194">
        <v>406</v>
      </c>
    </row>
    <row r="1195" spans="1:9" x14ac:dyDescent="0.2">
      <c r="A1195" s="6" t="s">
        <v>1356</v>
      </c>
      <c r="B1195">
        <f>VLOOKUP($A1195,'Formatted Plaintext'!$A:$E,2,FALSE)</f>
        <v>43</v>
      </c>
      <c r="C1195" t="str">
        <f>VLOOKUP($A1195,'Formatted Plaintext'!$A:$E,3,FALSE)</f>
        <v>Newport SAU Office</v>
      </c>
      <c r="D1195" t="str">
        <f>VLOOKUP($A1195,'Formatted Plaintext'!$A:$E,4,FALSE)</f>
        <v>1/1/2018</v>
      </c>
      <c r="E1195" t="str">
        <f>VLOOKUP($A1195,'Formatted Plaintext'!$A:$E,5,FALSE)</f>
        <v>LUN</v>
      </c>
      <c r="F1195">
        <v>1108</v>
      </c>
      <c r="G1195">
        <v>194</v>
      </c>
      <c r="H1195">
        <v>493</v>
      </c>
      <c r="I1195">
        <v>1795</v>
      </c>
    </row>
    <row r="1196" spans="1:9" x14ac:dyDescent="0.2">
      <c r="A1196" s="6" t="s">
        <v>1357</v>
      </c>
      <c r="B1196">
        <f>VLOOKUP($A1196,'Formatted Plaintext'!$A:$E,2,FALSE)</f>
        <v>43</v>
      </c>
      <c r="C1196" t="str">
        <f>VLOOKUP($A1196,'Formatted Plaintext'!$A:$E,3,FALSE)</f>
        <v>Newport SAU Office</v>
      </c>
      <c r="D1196" t="str">
        <f>VLOOKUP($A1196,'Formatted Plaintext'!$A:$E,4,FALSE)</f>
        <v>1/1/2018</v>
      </c>
      <c r="E1196" t="str">
        <f>VLOOKUP($A1196,'Formatted Plaintext'!$A:$E,5,FALSE)</f>
        <v>SNBrk</v>
      </c>
      <c r="F1196">
        <v>1466</v>
      </c>
      <c r="G1196">
        <v>307</v>
      </c>
      <c r="H1196">
        <v>376</v>
      </c>
      <c r="I1196">
        <v>2149</v>
      </c>
    </row>
    <row r="1197" spans="1:9" x14ac:dyDescent="0.2">
      <c r="A1197" s="6" t="s">
        <v>1358</v>
      </c>
      <c r="B1197">
        <f>VLOOKUP($A1197,'Formatted Plaintext'!$A:$E,2,FALSE)</f>
        <v>43</v>
      </c>
      <c r="C1197" t="str">
        <f>VLOOKUP($A1197,'Formatted Plaintext'!$A:$E,3,FALSE)</f>
        <v>Newport SAU Office</v>
      </c>
      <c r="D1197" t="str">
        <f>VLOOKUP($A1197,'Formatted Plaintext'!$A:$E,4,FALSE)</f>
        <v>1/1/2018</v>
      </c>
      <c r="E1197" t="str">
        <f>VLOOKUP($A1197,'Formatted Plaintext'!$A:$E,5,FALSE)</f>
        <v>SNLun</v>
      </c>
      <c r="F1197">
        <v>3487</v>
      </c>
      <c r="G1197">
        <v>706</v>
      </c>
      <c r="H1197">
        <v>1817</v>
      </c>
      <c r="I1197">
        <v>6010</v>
      </c>
    </row>
    <row r="1198" spans="1:9" x14ac:dyDescent="0.2">
      <c r="A1198" s="6" t="s">
        <v>1359</v>
      </c>
      <c r="B1198">
        <f>VLOOKUP($A1198,'Formatted Plaintext'!$A:$E,2,FALSE)</f>
        <v>43</v>
      </c>
      <c r="C1198" t="str">
        <f>VLOOKUP($A1198,'Formatted Plaintext'!$A:$E,3,FALSE)</f>
        <v>Newport SAU Office</v>
      </c>
      <c r="D1198" t="str">
        <f>VLOOKUP($A1198,'Formatted Plaintext'!$A:$E,4,FALSE)</f>
        <v>10/1/2017</v>
      </c>
      <c r="E1198" t="str">
        <f>VLOOKUP($A1198,'Formatted Plaintext'!$A:$E,5,FALSE)</f>
        <v>BRK</v>
      </c>
      <c r="F1198">
        <v>414</v>
      </c>
      <c r="G1198">
        <v>41</v>
      </c>
      <c r="H1198">
        <v>109</v>
      </c>
      <c r="I1198">
        <v>564</v>
      </c>
    </row>
    <row r="1199" spans="1:9" x14ac:dyDescent="0.2">
      <c r="A1199" s="6" t="s">
        <v>1360</v>
      </c>
      <c r="B1199">
        <f>VLOOKUP($A1199,'Formatted Plaintext'!$A:$E,2,FALSE)</f>
        <v>43</v>
      </c>
      <c r="C1199" t="str">
        <f>VLOOKUP($A1199,'Formatted Plaintext'!$A:$E,3,FALSE)</f>
        <v>Newport SAU Office</v>
      </c>
      <c r="D1199" t="str">
        <f>VLOOKUP($A1199,'Formatted Plaintext'!$A:$E,4,FALSE)</f>
        <v>10/1/2017</v>
      </c>
      <c r="E1199" t="str">
        <f>VLOOKUP($A1199,'Formatted Plaintext'!$A:$E,5,FALSE)</f>
        <v>LUN</v>
      </c>
      <c r="F1199">
        <v>1336</v>
      </c>
      <c r="G1199">
        <v>178</v>
      </c>
      <c r="H1199">
        <v>593</v>
      </c>
      <c r="I1199">
        <v>2107</v>
      </c>
    </row>
    <row r="1200" spans="1:9" x14ac:dyDescent="0.2">
      <c r="A1200" s="6" t="s">
        <v>1361</v>
      </c>
      <c r="B1200">
        <f>VLOOKUP($A1200,'Formatted Plaintext'!$A:$E,2,FALSE)</f>
        <v>43</v>
      </c>
      <c r="C1200" t="str">
        <f>VLOOKUP($A1200,'Formatted Plaintext'!$A:$E,3,FALSE)</f>
        <v>Newport SAU Office</v>
      </c>
      <c r="D1200" t="str">
        <f>VLOOKUP($A1200,'Formatted Plaintext'!$A:$E,4,FALSE)</f>
        <v>10/1/2017</v>
      </c>
      <c r="E1200" t="str">
        <f>VLOOKUP($A1200,'Formatted Plaintext'!$A:$E,5,FALSE)</f>
        <v>SNBrk</v>
      </c>
      <c r="F1200">
        <v>1730</v>
      </c>
      <c r="G1200">
        <v>344</v>
      </c>
      <c r="H1200">
        <v>488</v>
      </c>
      <c r="I1200">
        <v>2562</v>
      </c>
    </row>
    <row r="1201" spans="1:9" x14ac:dyDescent="0.2">
      <c r="A1201" s="6" t="s">
        <v>1362</v>
      </c>
      <c r="B1201">
        <f>VLOOKUP($A1201,'Formatted Plaintext'!$A:$E,2,FALSE)</f>
        <v>43</v>
      </c>
      <c r="C1201" t="str">
        <f>VLOOKUP($A1201,'Formatted Plaintext'!$A:$E,3,FALSE)</f>
        <v>Newport SAU Office</v>
      </c>
      <c r="D1201" t="str">
        <f>VLOOKUP($A1201,'Formatted Plaintext'!$A:$E,4,FALSE)</f>
        <v>10/1/2017</v>
      </c>
      <c r="E1201" t="str">
        <f>VLOOKUP($A1201,'Formatted Plaintext'!$A:$E,5,FALSE)</f>
        <v>SNLun</v>
      </c>
      <c r="F1201">
        <v>3606</v>
      </c>
      <c r="G1201">
        <v>767</v>
      </c>
      <c r="H1201">
        <v>2030</v>
      </c>
      <c r="I1201">
        <v>6403</v>
      </c>
    </row>
    <row r="1202" spans="1:9" x14ac:dyDescent="0.2">
      <c r="A1202" s="6" t="s">
        <v>1363</v>
      </c>
      <c r="B1202">
        <f>VLOOKUP($A1202,'Formatted Plaintext'!$A:$E,2,FALSE)</f>
        <v>43</v>
      </c>
      <c r="C1202" t="str">
        <f>VLOOKUP($A1202,'Formatted Plaintext'!$A:$E,3,FALSE)</f>
        <v>Newport SAU Office</v>
      </c>
      <c r="D1202" t="str">
        <f>VLOOKUP($A1202,'Formatted Plaintext'!$A:$E,4,FALSE)</f>
        <v>11/1/2017</v>
      </c>
      <c r="E1202" t="str">
        <f>VLOOKUP($A1202,'Formatted Plaintext'!$A:$E,5,FALSE)</f>
        <v>BRK</v>
      </c>
      <c r="F1202">
        <v>337</v>
      </c>
      <c r="G1202">
        <v>39</v>
      </c>
      <c r="H1202">
        <v>51</v>
      </c>
      <c r="I1202">
        <v>427</v>
      </c>
    </row>
    <row r="1203" spans="1:9" x14ac:dyDescent="0.2">
      <c r="A1203" s="6" t="s">
        <v>1364</v>
      </c>
      <c r="B1203">
        <f>VLOOKUP($A1203,'Formatted Plaintext'!$A:$E,2,FALSE)</f>
        <v>43</v>
      </c>
      <c r="C1203" t="str">
        <f>VLOOKUP($A1203,'Formatted Plaintext'!$A:$E,3,FALSE)</f>
        <v>Newport SAU Office</v>
      </c>
      <c r="D1203" t="str">
        <f>VLOOKUP($A1203,'Formatted Plaintext'!$A:$E,4,FALSE)</f>
        <v>11/1/2017</v>
      </c>
      <c r="E1203" t="str">
        <f>VLOOKUP($A1203,'Formatted Plaintext'!$A:$E,5,FALSE)</f>
        <v>LUN</v>
      </c>
      <c r="F1203">
        <v>1039</v>
      </c>
      <c r="G1203">
        <v>177</v>
      </c>
      <c r="H1203">
        <v>549</v>
      </c>
      <c r="I1203">
        <v>1765</v>
      </c>
    </row>
    <row r="1204" spans="1:9" x14ac:dyDescent="0.2">
      <c r="A1204" s="6" t="s">
        <v>1365</v>
      </c>
      <c r="B1204">
        <f>VLOOKUP($A1204,'Formatted Plaintext'!$A:$E,2,FALSE)</f>
        <v>43</v>
      </c>
      <c r="C1204" t="str">
        <f>VLOOKUP($A1204,'Formatted Plaintext'!$A:$E,3,FALSE)</f>
        <v>Newport SAU Office</v>
      </c>
      <c r="D1204" t="str">
        <f>VLOOKUP($A1204,'Formatted Plaintext'!$A:$E,4,FALSE)</f>
        <v>11/1/2017</v>
      </c>
      <c r="E1204" t="str">
        <f>VLOOKUP($A1204,'Formatted Plaintext'!$A:$E,5,FALSE)</f>
        <v>SNBrk</v>
      </c>
      <c r="F1204">
        <v>1473</v>
      </c>
      <c r="G1204">
        <v>368</v>
      </c>
      <c r="H1204">
        <v>447</v>
      </c>
      <c r="I1204">
        <v>2288</v>
      </c>
    </row>
    <row r="1205" spans="1:9" x14ac:dyDescent="0.2">
      <c r="A1205" s="6" t="s">
        <v>1366</v>
      </c>
      <c r="B1205">
        <f>VLOOKUP($A1205,'Formatted Plaintext'!$A:$E,2,FALSE)</f>
        <v>43</v>
      </c>
      <c r="C1205" t="str">
        <f>VLOOKUP($A1205,'Formatted Plaintext'!$A:$E,3,FALSE)</f>
        <v>Newport SAU Office</v>
      </c>
      <c r="D1205" t="str">
        <f>VLOOKUP($A1205,'Formatted Plaintext'!$A:$E,4,FALSE)</f>
        <v>11/1/2017</v>
      </c>
      <c r="E1205" t="str">
        <f>VLOOKUP($A1205,'Formatted Plaintext'!$A:$E,5,FALSE)</f>
        <v>SNLun</v>
      </c>
      <c r="F1205">
        <v>3080</v>
      </c>
      <c r="G1205">
        <v>711</v>
      </c>
      <c r="H1205">
        <v>1827</v>
      </c>
      <c r="I1205">
        <v>5618</v>
      </c>
    </row>
    <row r="1206" spans="1:9" x14ac:dyDescent="0.2">
      <c r="A1206" s="6" t="s">
        <v>1367</v>
      </c>
      <c r="B1206">
        <f>VLOOKUP($A1206,'Formatted Plaintext'!$A:$E,2,FALSE)</f>
        <v>43</v>
      </c>
      <c r="C1206" t="str">
        <f>VLOOKUP($A1206,'Formatted Plaintext'!$A:$E,3,FALSE)</f>
        <v>Newport SAU Office</v>
      </c>
      <c r="D1206" t="str">
        <f>VLOOKUP($A1206,'Formatted Plaintext'!$A:$E,4,FALSE)</f>
        <v>12/1/2017</v>
      </c>
      <c r="E1206" t="str">
        <f>VLOOKUP($A1206,'Formatted Plaintext'!$A:$E,5,FALSE)</f>
        <v>BRK</v>
      </c>
      <c r="F1206">
        <v>272</v>
      </c>
      <c r="G1206">
        <v>29</v>
      </c>
      <c r="H1206">
        <v>60</v>
      </c>
      <c r="I1206">
        <v>361</v>
      </c>
    </row>
    <row r="1207" spans="1:9" x14ac:dyDescent="0.2">
      <c r="A1207" s="6" t="s">
        <v>1368</v>
      </c>
      <c r="B1207">
        <f>VLOOKUP($A1207,'Formatted Plaintext'!$A:$E,2,FALSE)</f>
        <v>43</v>
      </c>
      <c r="C1207" t="str">
        <f>VLOOKUP($A1207,'Formatted Plaintext'!$A:$E,3,FALSE)</f>
        <v>Newport SAU Office</v>
      </c>
      <c r="D1207" t="str">
        <f>VLOOKUP($A1207,'Formatted Plaintext'!$A:$E,4,FALSE)</f>
        <v>12/1/2017</v>
      </c>
      <c r="E1207" t="str">
        <f>VLOOKUP($A1207,'Formatted Plaintext'!$A:$E,5,FALSE)</f>
        <v>LUN</v>
      </c>
      <c r="F1207">
        <v>857</v>
      </c>
      <c r="G1207">
        <v>151</v>
      </c>
      <c r="H1207">
        <v>415</v>
      </c>
      <c r="I1207">
        <v>1423</v>
      </c>
    </row>
    <row r="1208" spans="1:9" x14ac:dyDescent="0.2">
      <c r="A1208" s="6" t="s">
        <v>1369</v>
      </c>
      <c r="B1208">
        <f>VLOOKUP($A1208,'Formatted Plaintext'!$A:$E,2,FALSE)</f>
        <v>43</v>
      </c>
      <c r="C1208" t="str">
        <f>VLOOKUP($A1208,'Formatted Plaintext'!$A:$E,3,FALSE)</f>
        <v>Newport SAU Office</v>
      </c>
      <c r="D1208" t="str">
        <f>VLOOKUP($A1208,'Formatted Plaintext'!$A:$E,4,FALSE)</f>
        <v>12/1/2017</v>
      </c>
      <c r="E1208" t="str">
        <f>VLOOKUP($A1208,'Formatted Plaintext'!$A:$E,5,FALSE)</f>
        <v>SNBrk</v>
      </c>
      <c r="F1208">
        <v>1254</v>
      </c>
      <c r="G1208">
        <v>318</v>
      </c>
      <c r="H1208">
        <v>345</v>
      </c>
      <c r="I1208">
        <v>1917</v>
      </c>
    </row>
    <row r="1209" spans="1:9" x14ac:dyDescent="0.2">
      <c r="A1209" s="6" t="s">
        <v>1370</v>
      </c>
      <c r="B1209">
        <f>VLOOKUP($A1209,'Formatted Plaintext'!$A:$E,2,FALSE)</f>
        <v>43</v>
      </c>
      <c r="C1209" t="str">
        <f>VLOOKUP($A1209,'Formatted Plaintext'!$A:$E,3,FALSE)</f>
        <v>Newport SAU Office</v>
      </c>
      <c r="D1209" t="str">
        <f>VLOOKUP($A1209,'Formatted Plaintext'!$A:$E,4,FALSE)</f>
        <v>12/1/2017</v>
      </c>
      <c r="E1209" t="str">
        <f>VLOOKUP($A1209,'Formatted Plaintext'!$A:$E,5,FALSE)</f>
        <v>SNLun</v>
      </c>
      <c r="F1209">
        <v>2660</v>
      </c>
      <c r="G1209">
        <v>574</v>
      </c>
      <c r="H1209">
        <v>1498</v>
      </c>
      <c r="I1209">
        <v>4732</v>
      </c>
    </row>
    <row r="1210" spans="1:9" x14ac:dyDescent="0.2">
      <c r="A1210" s="6" t="s">
        <v>1371</v>
      </c>
      <c r="B1210">
        <f>VLOOKUP($A1210,'Formatted Plaintext'!$A:$E,2,FALSE)</f>
        <v>43</v>
      </c>
      <c r="C1210" t="str">
        <f>VLOOKUP($A1210,'Formatted Plaintext'!$A:$E,3,FALSE)</f>
        <v>Newport SAU Office</v>
      </c>
      <c r="D1210" t="str">
        <f>VLOOKUP($A1210,'Formatted Plaintext'!$A:$E,4,FALSE)</f>
        <v>2/1/2018</v>
      </c>
      <c r="E1210" t="str">
        <f>VLOOKUP($A1210,'Formatted Plaintext'!$A:$E,5,FALSE)</f>
        <v>BRK</v>
      </c>
      <c r="F1210">
        <v>292</v>
      </c>
      <c r="G1210">
        <v>54</v>
      </c>
      <c r="H1210">
        <v>52</v>
      </c>
      <c r="I1210">
        <v>398</v>
      </c>
    </row>
    <row r="1211" spans="1:9" x14ac:dyDescent="0.2">
      <c r="A1211" s="6" t="s">
        <v>1372</v>
      </c>
      <c r="B1211">
        <f>VLOOKUP($A1211,'Formatted Plaintext'!$A:$E,2,FALSE)</f>
        <v>43</v>
      </c>
      <c r="C1211" t="str">
        <f>VLOOKUP($A1211,'Formatted Plaintext'!$A:$E,3,FALSE)</f>
        <v>Newport SAU Office</v>
      </c>
      <c r="D1211" t="str">
        <f>VLOOKUP($A1211,'Formatted Plaintext'!$A:$E,4,FALSE)</f>
        <v>2/1/2018</v>
      </c>
      <c r="E1211" t="str">
        <f>VLOOKUP($A1211,'Formatted Plaintext'!$A:$E,5,FALSE)</f>
        <v>LUN</v>
      </c>
      <c r="F1211">
        <v>879</v>
      </c>
      <c r="G1211">
        <v>165</v>
      </c>
      <c r="H1211">
        <v>418</v>
      </c>
      <c r="I1211">
        <v>1462</v>
      </c>
    </row>
    <row r="1212" spans="1:9" x14ac:dyDescent="0.2">
      <c r="A1212" s="6" t="s">
        <v>1373</v>
      </c>
      <c r="B1212">
        <f>VLOOKUP($A1212,'Formatted Plaintext'!$A:$E,2,FALSE)</f>
        <v>43</v>
      </c>
      <c r="C1212" t="str">
        <f>VLOOKUP($A1212,'Formatted Plaintext'!$A:$E,3,FALSE)</f>
        <v>Newport SAU Office</v>
      </c>
      <c r="D1212" t="str">
        <f>VLOOKUP($A1212,'Formatted Plaintext'!$A:$E,4,FALSE)</f>
        <v>2/1/2018</v>
      </c>
      <c r="E1212" t="str">
        <f>VLOOKUP($A1212,'Formatted Plaintext'!$A:$E,5,FALSE)</f>
        <v>SNBrk</v>
      </c>
      <c r="F1212">
        <v>1206</v>
      </c>
      <c r="G1212">
        <v>269</v>
      </c>
      <c r="H1212">
        <v>304</v>
      </c>
      <c r="I1212">
        <v>1779</v>
      </c>
    </row>
    <row r="1213" spans="1:9" x14ac:dyDescent="0.2">
      <c r="A1213" s="6" t="s">
        <v>1374</v>
      </c>
      <c r="B1213">
        <f>VLOOKUP($A1213,'Formatted Plaintext'!$A:$E,2,FALSE)</f>
        <v>43</v>
      </c>
      <c r="C1213" t="str">
        <f>VLOOKUP($A1213,'Formatted Plaintext'!$A:$E,3,FALSE)</f>
        <v>Newport SAU Office</v>
      </c>
      <c r="D1213" t="str">
        <f>VLOOKUP($A1213,'Formatted Plaintext'!$A:$E,4,FALSE)</f>
        <v>2/1/2018</v>
      </c>
      <c r="E1213" t="str">
        <f>VLOOKUP($A1213,'Formatted Plaintext'!$A:$E,5,FALSE)</f>
        <v>SNLun</v>
      </c>
      <c r="F1213">
        <v>2897</v>
      </c>
      <c r="G1213">
        <v>610</v>
      </c>
      <c r="H1213">
        <v>1475</v>
      </c>
      <c r="I1213">
        <v>4982</v>
      </c>
    </row>
    <row r="1214" spans="1:9" x14ac:dyDescent="0.2">
      <c r="A1214" s="6" t="s">
        <v>1375</v>
      </c>
      <c r="B1214">
        <f>VLOOKUP($A1214,'Formatted Plaintext'!$A:$E,2,FALSE)</f>
        <v>43</v>
      </c>
      <c r="C1214" t="str">
        <f>VLOOKUP($A1214,'Formatted Plaintext'!$A:$E,3,FALSE)</f>
        <v>Newport SAU Office</v>
      </c>
      <c r="D1214" t="str">
        <f>VLOOKUP($A1214,'Formatted Plaintext'!$A:$E,4,FALSE)</f>
        <v>3/1/2018</v>
      </c>
      <c r="E1214" t="str">
        <f>VLOOKUP($A1214,'Formatted Plaintext'!$A:$E,5,FALSE)</f>
        <v>BRK</v>
      </c>
      <c r="F1214">
        <v>360</v>
      </c>
      <c r="G1214">
        <v>38</v>
      </c>
      <c r="H1214">
        <v>64</v>
      </c>
      <c r="I1214">
        <v>462</v>
      </c>
    </row>
    <row r="1215" spans="1:9" x14ac:dyDescent="0.2">
      <c r="A1215" s="6" t="s">
        <v>1376</v>
      </c>
      <c r="B1215">
        <f>VLOOKUP($A1215,'Formatted Plaintext'!$A:$E,2,FALSE)</f>
        <v>43</v>
      </c>
      <c r="C1215" t="str">
        <f>VLOOKUP($A1215,'Formatted Plaintext'!$A:$E,3,FALSE)</f>
        <v>Newport SAU Office</v>
      </c>
      <c r="D1215" t="str">
        <f>VLOOKUP($A1215,'Formatted Plaintext'!$A:$E,4,FALSE)</f>
        <v>3/1/2018</v>
      </c>
      <c r="E1215" t="str">
        <f>VLOOKUP($A1215,'Formatted Plaintext'!$A:$E,5,FALSE)</f>
        <v>LUN</v>
      </c>
      <c r="F1215">
        <v>1112</v>
      </c>
      <c r="G1215">
        <v>171</v>
      </c>
      <c r="H1215">
        <v>496</v>
      </c>
      <c r="I1215">
        <v>1779</v>
      </c>
    </row>
    <row r="1216" spans="1:9" x14ac:dyDescent="0.2">
      <c r="A1216" s="6" t="s">
        <v>1377</v>
      </c>
      <c r="B1216">
        <f>VLOOKUP($A1216,'Formatted Plaintext'!$A:$E,2,FALSE)</f>
        <v>43</v>
      </c>
      <c r="C1216" t="str">
        <f>VLOOKUP($A1216,'Formatted Plaintext'!$A:$E,3,FALSE)</f>
        <v>Newport SAU Office</v>
      </c>
      <c r="D1216" t="str">
        <f>VLOOKUP($A1216,'Formatted Plaintext'!$A:$E,4,FALSE)</f>
        <v>3/1/2018</v>
      </c>
      <c r="E1216" t="str">
        <f>VLOOKUP($A1216,'Formatted Plaintext'!$A:$E,5,FALSE)</f>
        <v>SNBrk</v>
      </c>
      <c r="F1216">
        <v>1589</v>
      </c>
      <c r="G1216">
        <v>338</v>
      </c>
      <c r="H1216">
        <v>456</v>
      </c>
      <c r="I1216">
        <v>2383</v>
      </c>
    </row>
    <row r="1217" spans="1:9" x14ac:dyDescent="0.2">
      <c r="A1217" s="6" t="s">
        <v>1378</v>
      </c>
      <c r="B1217">
        <f>VLOOKUP($A1217,'Formatted Plaintext'!$A:$E,2,FALSE)</f>
        <v>43</v>
      </c>
      <c r="C1217" t="str">
        <f>VLOOKUP($A1217,'Formatted Plaintext'!$A:$E,3,FALSE)</f>
        <v>Newport SAU Office</v>
      </c>
      <c r="D1217" t="str">
        <f>VLOOKUP($A1217,'Formatted Plaintext'!$A:$E,4,FALSE)</f>
        <v>3/1/2018</v>
      </c>
      <c r="E1217" t="str">
        <f>VLOOKUP($A1217,'Formatted Plaintext'!$A:$E,5,FALSE)</f>
        <v>SNLun</v>
      </c>
      <c r="F1217">
        <v>3424</v>
      </c>
      <c r="G1217">
        <v>709</v>
      </c>
      <c r="H1217">
        <v>1720</v>
      </c>
      <c r="I1217">
        <v>5853</v>
      </c>
    </row>
    <row r="1218" spans="1:9" x14ac:dyDescent="0.2">
      <c r="A1218" s="6" t="s">
        <v>1379</v>
      </c>
      <c r="B1218">
        <f>VLOOKUP($A1218,'Formatted Plaintext'!$A:$E,2,FALSE)</f>
        <v>43</v>
      </c>
      <c r="C1218" t="str">
        <f>VLOOKUP($A1218,'Formatted Plaintext'!$A:$E,3,FALSE)</f>
        <v>Newport SAU Office</v>
      </c>
      <c r="D1218" t="str">
        <f>VLOOKUP($A1218,'Formatted Plaintext'!$A:$E,4,FALSE)</f>
        <v>4/1/2018</v>
      </c>
      <c r="E1218" t="str">
        <f>VLOOKUP($A1218,'Formatted Plaintext'!$A:$E,5,FALSE)</f>
        <v>BRK</v>
      </c>
      <c r="F1218">
        <v>319</v>
      </c>
      <c r="G1218">
        <v>50</v>
      </c>
      <c r="H1218">
        <v>65</v>
      </c>
      <c r="I1218">
        <v>434</v>
      </c>
    </row>
    <row r="1219" spans="1:9" x14ac:dyDescent="0.2">
      <c r="A1219" s="6" t="s">
        <v>1380</v>
      </c>
      <c r="B1219">
        <f>VLOOKUP($A1219,'Formatted Plaintext'!$A:$E,2,FALSE)</f>
        <v>43</v>
      </c>
      <c r="C1219" t="str">
        <f>VLOOKUP($A1219,'Formatted Plaintext'!$A:$E,3,FALSE)</f>
        <v>Newport SAU Office</v>
      </c>
      <c r="D1219" t="str">
        <f>VLOOKUP($A1219,'Formatted Plaintext'!$A:$E,4,FALSE)</f>
        <v>4/1/2018</v>
      </c>
      <c r="E1219" t="str">
        <f>VLOOKUP($A1219,'Formatted Plaintext'!$A:$E,5,FALSE)</f>
        <v>LUN</v>
      </c>
      <c r="F1219">
        <v>1010</v>
      </c>
      <c r="G1219">
        <v>140</v>
      </c>
      <c r="H1219">
        <v>40</v>
      </c>
      <c r="I1219">
        <v>1190</v>
      </c>
    </row>
    <row r="1220" spans="1:9" x14ac:dyDescent="0.2">
      <c r="A1220" s="6" t="s">
        <v>1381</v>
      </c>
      <c r="B1220">
        <f>VLOOKUP($A1220,'Formatted Plaintext'!$A:$E,2,FALSE)</f>
        <v>43</v>
      </c>
      <c r="C1220" t="str">
        <f>VLOOKUP($A1220,'Formatted Plaintext'!$A:$E,3,FALSE)</f>
        <v>Newport SAU Office</v>
      </c>
      <c r="D1220" t="str">
        <f>VLOOKUP($A1220,'Formatted Plaintext'!$A:$E,4,FALSE)</f>
        <v>4/1/2018</v>
      </c>
      <c r="E1220" t="str">
        <f>VLOOKUP($A1220,'Formatted Plaintext'!$A:$E,5,FALSE)</f>
        <v>SNBrk</v>
      </c>
      <c r="F1220">
        <v>1569</v>
      </c>
      <c r="G1220">
        <v>327</v>
      </c>
      <c r="H1220">
        <v>802</v>
      </c>
      <c r="I1220">
        <v>2698</v>
      </c>
    </row>
    <row r="1221" spans="1:9" x14ac:dyDescent="0.2">
      <c r="A1221" s="6" t="s">
        <v>1382</v>
      </c>
      <c r="B1221">
        <f>VLOOKUP($A1221,'Formatted Plaintext'!$A:$E,2,FALSE)</f>
        <v>43</v>
      </c>
      <c r="C1221" t="str">
        <f>VLOOKUP($A1221,'Formatted Plaintext'!$A:$E,3,FALSE)</f>
        <v>Newport SAU Office</v>
      </c>
      <c r="D1221" t="str">
        <f>VLOOKUP($A1221,'Formatted Plaintext'!$A:$E,4,FALSE)</f>
        <v>4/1/2018</v>
      </c>
      <c r="E1221" t="str">
        <f>VLOOKUP($A1221,'Formatted Plaintext'!$A:$E,5,FALSE)</f>
        <v>SNLun</v>
      </c>
      <c r="F1221">
        <v>3076</v>
      </c>
      <c r="G1221">
        <v>695</v>
      </c>
      <c r="H1221">
        <v>1158</v>
      </c>
      <c r="I1221">
        <v>4929</v>
      </c>
    </row>
    <row r="1222" spans="1:9" x14ac:dyDescent="0.2">
      <c r="A1222" s="6" t="s">
        <v>1383</v>
      </c>
      <c r="B1222">
        <f>VLOOKUP($A1222,'Formatted Plaintext'!$A:$E,2,FALSE)</f>
        <v>43</v>
      </c>
      <c r="C1222" t="str">
        <f>VLOOKUP($A1222,'Formatted Plaintext'!$A:$E,3,FALSE)</f>
        <v>Newport SAU Office</v>
      </c>
      <c r="D1222" t="str">
        <f>VLOOKUP($A1222,'Formatted Plaintext'!$A:$E,4,FALSE)</f>
        <v>5/1/2018</v>
      </c>
      <c r="E1222" t="str">
        <f>VLOOKUP($A1222,'Formatted Plaintext'!$A:$E,5,FALSE)</f>
        <v>BRK</v>
      </c>
      <c r="F1222">
        <v>412</v>
      </c>
      <c r="G1222">
        <v>52</v>
      </c>
      <c r="H1222">
        <v>69</v>
      </c>
      <c r="I1222">
        <v>533</v>
      </c>
    </row>
    <row r="1223" spans="1:9" x14ac:dyDescent="0.2">
      <c r="A1223" s="6" t="s">
        <v>1384</v>
      </c>
      <c r="B1223">
        <f>VLOOKUP($A1223,'Formatted Plaintext'!$A:$E,2,FALSE)</f>
        <v>43</v>
      </c>
      <c r="C1223" t="str">
        <f>VLOOKUP($A1223,'Formatted Plaintext'!$A:$E,3,FALSE)</f>
        <v>Newport SAU Office</v>
      </c>
      <c r="D1223" t="str">
        <f>VLOOKUP($A1223,'Formatted Plaintext'!$A:$E,4,FALSE)</f>
        <v>5/1/2018</v>
      </c>
      <c r="E1223" t="str">
        <f>VLOOKUP($A1223,'Formatted Plaintext'!$A:$E,5,FALSE)</f>
        <v>LUN</v>
      </c>
      <c r="F1223">
        <v>1311</v>
      </c>
      <c r="G1223">
        <v>208</v>
      </c>
      <c r="H1223">
        <v>593</v>
      </c>
      <c r="I1223">
        <v>2112</v>
      </c>
    </row>
    <row r="1224" spans="1:9" x14ac:dyDescent="0.2">
      <c r="A1224" s="6" t="s">
        <v>1385</v>
      </c>
      <c r="B1224">
        <f>VLOOKUP($A1224,'Formatted Plaintext'!$A:$E,2,FALSE)</f>
        <v>43</v>
      </c>
      <c r="C1224" t="str">
        <f>VLOOKUP($A1224,'Formatted Plaintext'!$A:$E,3,FALSE)</f>
        <v>Newport SAU Office</v>
      </c>
      <c r="D1224" t="str">
        <f>VLOOKUP($A1224,'Formatted Plaintext'!$A:$E,4,FALSE)</f>
        <v>5/1/2018</v>
      </c>
      <c r="E1224" t="str">
        <f>VLOOKUP($A1224,'Formatted Plaintext'!$A:$E,5,FALSE)</f>
        <v>SNBrk</v>
      </c>
      <c r="F1224">
        <v>2241</v>
      </c>
      <c r="G1224">
        <v>394</v>
      </c>
      <c r="H1224">
        <v>604</v>
      </c>
      <c r="I1224">
        <v>3239</v>
      </c>
    </row>
    <row r="1225" spans="1:9" x14ac:dyDescent="0.2">
      <c r="A1225" s="6" t="s">
        <v>1386</v>
      </c>
      <c r="B1225">
        <f>VLOOKUP($A1225,'Formatted Plaintext'!$A:$E,2,FALSE)</f>
        <v>43</v>
      </c>
      <c r="C1225" t="str">
        <f>VLOOKUP($A1225,'Formatted Plaintext'!$A:$E,3,FALSE)</f>
        <v>Newport SAU Office</v>
      </c>
      <c r="D1225" t="str">
        <f>VLOOKUP($A1225,'Formatted Plaintext'!$A:$E,4,FALSE)</f>
        <v>5/1/2018</v>
      </c>
      <c r="E1225" t="str">
        <f>VLOOKUP($A1225,'Formatted Plaintext'!$A:$E,5,FALSE)</f>
        <v>SNLun</v>
      </c>
      <c r="F1225">
        <v>4024</v>
      </c>
      <c r="G1225">
        <v>928</v>
      </c>
      <c r="H1225">
        <v>2030</v>
      </c>
      <c r="I1225">
        <v>6982</v>
      </c>
    </row>
    <row r="1226" spans="1:9" x14ac:dyDescent="0.2">
      <c r="A1226" s="6" t="s">
        <v>1387</v>
      </c>
      <c r="B1226">
        <f>VLOOKUP($A1226,'Formatted Plaintext'!$A:$E,2,FALSE)</f>
        <v>43</v>
      </c>
      <c r="C1226" t="str">
        <f>VLOOKUP($A1226,'Formatted Plaintext'!$A:$E,3,FALSE)</f>
        <v>Newport SAU Office</v>
      </c>
      <c r="D1226" t="str">
        <f>VLOOKUP($A1226,'Formatted Plaintext'!$A:$E,4,FALSE)</f>
        <v>9/1/2017</v>
      </c>
      <c r="E1226" t="str">
        <f>VLOOKUP($A1226,'Formatted Plaintext'!$A:$E,5,FALSE)</f>
        <v>BRK</v>
      </c>
      <c r="F1226">
        <v>318</v>
      </c>
      <c r="G1226">
        <v>17</v>
      </c>
      <c r="H1226">
        <v>24</v>
      </c>
      <c r="I1226">
        <v>359</v>
      </c>
    </row>
    <row r="1227" spans="1:9" x14ac:dyDescent="0.2">
      <c r="A1227" s="6" t="s">
        <v>1388</v>
      </c>
      <c r="B1227">
        <f>VLOOKUP($A1227,'Formatted Plaintext'!$A:$E,2,FALSE)</f>
        <v>43</v>
      </c>
      <c r="C1227" t="str">
        <f>VLOOKUP($A1227,'Formatted Plaintext'!$A:$E,3,FALSE)</f>
        <v>Newport SAU Office</v>
      </c>
      <c r="D1227" t="str">
        <f>VLOOKUP($A1227,'Formatted Plaintext'!$A:$E,4,FALSE)</f>
        <v>9/1/2017</v>
      </c>
      <c r="E1227" t="str">
        <f>VLOOKUP($A1227,'Formatted Plaintext'!$A:$E,5,FALSE)</f>
        <v>LUN</v>
      </c>
      <c r="F1227">
        <v>1577</v>
      </c>
      <c r="G1227">
        <v>147</v>
      </c>
      <c r="H1227">
        <v>365</v>
      </c>
      <c r="I1227">
        <v>2089</v>
      </c>
    </row>
    <row r="1228" spans="1:9" x14ac:dyDescent="0.2">
      <c r="A1228" s="6" t="s">
        <v>1389</v>
      </c>
      <c r="B1228">
        <f>VLOOKUP($A1228,'Formatted Plaintext'!$A:$E,2,FALSE)</f>
        <v>43</v>
      </c>
      <c r="C1228" t="str">
        <f>VLOOKUP($A1228,'Formatted Plaintext'!$A:$E,3,FALSE)</f>
        <v>Newport SAU Office</v>
      </c>
      <c r="D1228" t="str">
        <f>VLOOKUP($A1228,'Formatted Plaintext'!$A:$E,4,FALSE)</f>
        <v>9/1/2017</v>
      </c>
      <c r="E1228" t="str">
        <f>VLOOKUP($A1228,'Formatted Plaintext'!$A:$E,5,FALSE)</f>
        <v>SNBrk</v>
      </c>
      <c r="F1228">
        <v>1663</v>
      </c>
      <c r="G1228">
        <v>139</v>
      </c>
      <c r="H1228">
        <v>341</v>
      </c>
      <c r="I1228">
        <v>2143</v>
      </c>
    </row>
    <row r="1229" spans="1:9" x14ac:dyDescent="0.2">
      <c r="A1229" s="6" t="s">
        <v>1390</v>
      </c>
      <c r="B1229">
        <f>VLOOKUP($A1229,'Formatted Plaintext'!$A:$E,2,FALSE)</f>
        <v>43</v>
      </c>
      <c r="C1229" t="str">
        <f>VLOOKUP($A1229,'Formatted Plaintext'!$A:$E,3,FALSE)</f>
        <v>Newport SAU Office</v>
      </c>
      <c r="D1229" t="str">
        <f>VLOOKUP($A1229,'Formatted Plaintext'!$A:$E,4,FALSE)</f>
        <v>9/1/2017</v>
      </c>
      <c r="E1229" t="str">
        <f>VLOOKUP($A1229,'Formatted Plaintext'!$A:$E,5,FALSE)</f>
        <v>SNLun</v>
      </c>
      <c r="F1229">
        <v>4036</v>
      </c>
      <c r="G1229">
        <v>478</v>
      </c>
      <c r="H1229">
        <v>1609</v>
      </c>
      <c r="I1229">
        <v>6123</v>
      </c>
    </row>
    <row r="1230" spans="1:9" x14ac:dyDescent="0.2">
      <c r="A1230" s="6" t="s">
        <v>1391</v>
      </c>
      <c r="B1230">
        <f>VLOOKUP($A1230,'Formatted Plaintext'!$A:$E,2,FALSE)</f>
        <v>4</v>
      </c>
      <c r="C1230" t="str">
        <f>VLOOKUP($A1230,'Formatted Plaintext'!$A:$E,3,FALSE)</f>
        <v>Newfound Area SAU Office</v>
      </c>
      <c r="D1230" t="str">
        <f>VLOOKUP($A1230,'Formatted Plaintext'!$A:$E,4,FALSE)</f>
        <v>4/1/2018</v>
      </c>
      <c r="E1230" t="str">
        <f>VLOOKUP($A1230,'Formatted Plaintext'!$A:$E,5,FALSE)</f>
        <v>LUN</v>
      </c>
      <c r="F1230">
        <v>3566</v>
      </c>
      <c r="G1230">
        <v>951</v>
      </c>
      <c r="H1230">
        <v>4361</v>
      </c>
      <c r="I1230">
        <v>8878</v>
      </c>
    </row>
    <row r="1231" spans="1:9" x14ac:dyDescent="0.2">
      <c r="A1231" s="6" t="s">
        <v>1392</v>
      </c>
      <c r="B1231">
        <f>VLOOKUP($A1231,'Formatted Plaintext'!$A:$E,2,FALSE)</f>
        <v>4</v>
      </c>
      <c r="C1231" t="str">
        <f>VLOOKUP($A1231,'Formatted Plaintext'!$A:$E,3,FALSE)</f>
        <v>Newfound Area SAU Office</v>
      </c>
      <c r="D1231" t="str">
        <f>VLOOKUP($A1231,'Formatted Plaintext'!$A:$E,4,FALSE)</f>
        <v>4/1/2018</v>
      </c>
      <c r="E1231" t="str">
        <f>VLOOKUP($A1231,'Formatted Plaintext'!$A:$E,5,FALSE)</f>
        <v>SNBrk</v>
      </c>
      <c r="F1231">
        <v>1587</v>
      </c>
      <c r="G1231">
        <v>408</v>
      </c>
      <c r="H1231">
        <v>631</v>
      </c>
      <c r="I1231">
        <v>2626</v>
      </c>
    </row>
    <row r="1232" spans="1:9" x14ac:dyDescent="0.2">
      <c r="A1232" s="6" t="s">
        <v>1393</v>
      </c>
      <c r="B1232">
        <f>VLOOKUP($A1232,'Formatted Plaintext'!$A:$E,2,FALSE)</f>
        <v>4</v>
      </c>
      <c r="C1232" t="str">
        <f>VLOOKUP($A1232,'Formatted Plaintext'!$A:$E,3,FALSE)</f>
        <v>Newfound Area SAU Office</v>
      </c>
      <c r="D1232" t="str">
        <f>VLOOKUP($A1232,'Formatted Plaintext'!$A:$E,4,FALSE)</f>
        <v>4/1/2018</v>
      </c>
      <c r="E1232" t="str">
        <f>VLOOKUP($A1232,'Formatted Plaintext'!$A:$E,5,FALSE)</f>
        <v>SP2</v>
      </c>
      <c r="F1232">
        <v>791</v>
      </c>
      <c r="G1232">
        <v>36</v>
      </c>
      <c r="H1232">
        <v>657</v>
      </c>
      <c r="I1232">
        <v>1484</v>
      </c>
    </row>
    <row r="1233" spans="1:9" x14ac:dyDescent="0.2">
      <c r="A1233" s="6" t="s">
        <v>1394</v>
      </c>
      <c r="B1233">
        <f>VLOOKUP($A1233,'Formatted Plaintext'!$A:$E,2,FALSE)</f>
        <v>44</v>
      </c>
      <c r="C1233" t="str">
        <f>VLOOKUP($A1233,'Formatted Plaintext'!$A:$E,3,FALSE)</f>
        <v>Northwood SAU Office</v>
      </c>
      <c r="D1233" t="str">
        <f>VLOOKUP($A1233,'Formatted Plaintext'!$A:$E,4,FALSE)</f>
        <v>1/1/2018</v>
      </c>
      <c r="E1233" t="str">
        <f>VLOOKUP($A1233,'Formatted Plaintext'!$A:$E,5,FALSE)</f>
        <v>BRK</v>
      </c>
      <c r="F1233">
        <v>471</v>
      </c>
      <c r="G1233">
        <v>56</v>
      </c>
      <c r="H1233">
        <v>964</v>
      </c>
      <c r="I1233">
        <v>1491</v>
      </c>
    </row>
    <row r="1234" spans="1:9" x14ac:dyDescent="0.2">
      <c r="A1234" s="6" t="s">
        <v>1395</v>
      </c>
      <c r="B1234">
        <f>VLOOKUP($A1234,'Formatted Plaintext'!$A:$E,2,FALSE)</f>
        <v>44</v>
      </c>
      <c r="C1234" t="str">
        <f>VLOOKUP($A1234,'Formatted Plaintext'!$A:$E,3,FALSE)</f>
        <v>Northwood SAU Office</v>
      </c>
      <c r="D1234" t="str">
        <f>VLOOKUP($A1234,'Formatted Plaintext'!$A:$E,4,FALSE)</f>
        <v>1/1/2018</v>
      </c>
      <c r="E1234" t="str">
        <f>VLOOKUP($A1234,'Formatted Plaintext'!$A:$E,5,FALSE)</f>
        <v>LUN</v>
      </c>
      <c r="F1234">
        <v>1803</v>
      </c>
      <c r="G1234">
        <v>450</v>
      </c>
      <c r="H1234">
        <v>7986</v>
      </c>
      <c r="I1234">
        <v>10239</v>
      </c>
    </row>
    <row r="1235" spans="1:9" x14ac:dyDescent="0.2">
      <c r="A1235" s="6" t="s">
        <v>1396</v>
      </c>
      <c r="B1235">
        <f>VLOOKUP($A1235,'Formatted Plaintext'!$A:$E,2,FALSE)</f>
        <v>44</v>
      </c>
      <c r="C1235" t="str">
        <f>VLOOKUP($A1235,'Formatted Plaintext'!$A:$E,3,FALSE)</f>
        <v>Northwood SAU Office</v>
      </c>
      <c r="D1235" t="str">
        <f>VLOOKUP($A1235,'Formatted Plaintext'!$A:$E,4,FALSE)</f>
        <v>1/1/2018</v>
      </c>
      <c r="E1235" t="str">
        <f>VLOOKUP($A1235,'Formatted Plaintext'!$A:$E,5,FALSE)</f>
        <v>SNBrk</v>
      </c>
      <c r="F1235">
        <v>240</v>
      </c>
      <c r="G1235">
        <v>51</v>
      </c>
      <c r="H1235">
        <v>208</v>
      </c>
      <c r="I1235">
        <v>499</v>
      </c>
    </row>
    <row r="1236" spans="1:9" x14ac:dyDescent="0.2">
      <c r="A1236" s="6" t="s">
        <v>1397</v>
      </c>
      <c r="B1236">
        <f>VLOOKUP($A1236,'Formatted Plaintext'!$A:$E,2,FALSE)</f>
        <v>44</v>
      </c>
      <c r="C1236" t="str">
        <f>VLOOKUP($A1236,'Formatted Plaintext'!$A:$E,3,FALSE)</f>
        <v>Northwood SAU Office</v>
      </c>
      <c r="D1236" t="str">
        <f>VLOOKUP($A1236,'Formatted Plaintext'!$A:$E,4,FALSE)</f>
        <v>10/1/2017</v>
      </c>
      <c r="E1236" t="str">
        <f>VLOOKUP($A1236,'Formatted Plaintext'!$A:$E,5,FALSE)</f>
        <v>BRK</v>
      </c>
      <c r="F1236">
        <v>545</v>
      </c>
      <c r="G1236">
        <v>75</v>
      </c>
      <c r="H1236">
        <v>1125</v>
      </c>
      <c r="I1236">
        <v>1745</v>
      </c>
    </row>
    <row r="1237" spans="1:9" x14ac:dyDescent="0.2">
      <c r="A1237" s="6" t="s">
        <v>1398</v>
      </c>
      <c r="B1237">
        <f>VLOOKUP($A1237,'Formatted Plaintext'!$A:$E,2,FALSE)</f>
        <v>44</v>
      </c>
      <c r="C1237" t="str">
        <f>VLOOKUP($A1237,'Formatted Plaintext'!$A:$E,3,FALSE)</f>
        <v>Northwood SAU Office</v>
      </c>
      <c r="D1237" t="str">
        <f>VLOOKUP($A1237,'Formatted Plaintext'!$A:$E,4,FALSE)</f>
        <v>10/1/2017</v>
      </c>
      <c r="E1237" t="str">
        <f>VLOOKUP($A1237,'Formatted Plaintext'!$A:$E,5,FALSE)</f>
        <v>LUN</v>
      </c>
      <c r="F1237">
        <v>1745</v>
      </c>
      <c r="G1237">
        <v>418</v>
      </c>
      <c r="H1237">
        <v>7388</v>
      </c>
      <c r="I1237">
        <v>9551</v>
      </c>
    </row>
    <row r="1238" spans="1:9" x14ac:dyDescent="0.2">
      <c r="A1238" s="6" t="s">
        <v>1399</v>
      </c>
      <c r="B1238">
        <f>VLOOKUP($A1238,'Formatted Plaintext'!$A:$E,2,FALSE)</f>
        <v>44</v>
      </c>
      <c r="C1238" t="str">
        <f>VLOOKUP($A1238,'Formatted Plaintext'!$A:$E,3,FALSE)</f>
        <v>Northwood SAU Office</v>
      </c>
      <c r="D1238" t="str">
        <f>VLOOKUP($A1238,'Formatted Plaintext'!$A:$E,4,FALSE)</f>
        <v>10/1/2017</v>
      </c>
      <c r="E1238" t="str">
        <f>VLOOKUP($A1238,'Formatted Plaintext'!$A:$E,5,FALSE)</f>
        <v>SNBrk</v>
      </c>
      <c r="F1238">
        <v>221</v>
      </c>
      <c r="G1238">
        <v>81</v>
      </c>
      <c r="H1238">
        <v>281</v>
      </c>
      <c r="I1238">
        <v>583</v>
      </c>
    </row>
    <row r="1239" spans="1:9" x14ac:dyDescent="0.2">
      <c r="A1239" s="6" t="s">
        <v>1400</v>
      </c>
      <c r="B1239">
        <f>VLOOKUP($A1239,'Formatted Plaintext'!$A:$E,2,FALSE)</f>
        <v>44</v>
      </c>
      <c r="C1239" t="str">
        <f>VLOOKUP($A1239,'Formatted Plaintext'!$A:$E,3,FALSE)</f>
        <v>Northwood SAU Office</v>
      </c>
      <c r="D1239" t="str">
        <f>VLOOKUP($A1239,'Formatted Plaintext'!$A:$E,4,FALSE)</f>
        <v>11/1/2017</v>
      </c>
      <c r="E1239" t="str">
        <f>VLOOKUP($A1239,'Formatted Plaintext'!$A:$E,5,FALSE)</f>
        <v>BRK</v>
      </c>
      <c r="F1239">
        <v>468</v>
      </c>
      <c r="G1239">
        <v>62</v>
      </c>
      <c r="H1239">
        <v>1037</v>
      </c>
      <c r="I1239">
        <v>1567</v>
      </c>
    </row>
    <row r="1240" spans="1:9" x14ac:dyDescent="0.2">
      <c r="A1240" s="6" t="s">
        <v>1401</v>
      </c>
      <c r="B1240">
        <f>VLOOKUP($A1240,'Formatted Plaintext'!$A:$E,2,FALSE)</f>
        <v>44</v>
      </c>
      <c r="C1240" t="str">
        <f>VLOOKUP($A1240,'Formatted Plaintext'!$A:$E,3,FALSE)</f>
        <v>Northwood SAU Office</v>
      </c>
      <c r="D1240" t="str">
        <f>VLOOKUP($A1240,'Formatted Plaintext'!$A:$E,4,FALSE)</f>
        <v>11/1/2017</v>
      </c>
      <c r="E1240" t="str">
        <f>VLOOKUP($A1240,'Formatted Plaintext'!$A:$E,5,FALSE)</f>
        <v>LUN</v>
      </c>
      <c r="F1240">
        <v>1685</v>
      </c>
      <c r="G1240">
        <v>444</v>
      </c>
      <c r="H1240">
        <v>7673</v>
      </c>
      <c r="I1240">
        <v>9802</v>
      </c>
    </row>
    <row r="1241" spans="1:9" x14ac:dyDescent="0.2">
      <c r="A1241" s="6" t="s">
        <v>1402</v>
      </c>
      <c r="B1241">
        <f>VLOOKUP($A1241,'Formatted Plaintext'!$A:$E,2,FALSE)</f>
        <v>44</v>
      </c>
      <c r="C1241" t="str">
        <f>VLOOKUP($A1241,'Formatted Plaintext'!$A:$E,3,FALSE)</f>
        <v>Northwood SAU Office</v>
      </c>
      <c r="D1241" t="str">
        <f>VLOOKUP($A1241,'Formatted Plaintext'!$A:$E,4,FALSE)</f>
        <v>11/1/2017</v>
      </c>
      <c r="E1241" t="str">
        <f>VLOOKUP($A1241,'Formatted Plaintext'!$A:$E,5,FALSE)</f>
        <v>SNBrk</v>
      </c>
      <c r="F1241">
        <v>212</v>
      </c>
      <c r="G1241">
        <v>74</v>
      </c>
      <c r="H1241">
        <v>254</v>
      </c>
      <c r="I1241">
        <v>540</v>
      </c>
    </row>
    <row r="1242" spans="1:9" x14ac:dyDescent="0.2">
      <c r="A1242" s="6" t="s">
        <v>1403</v>
      </c>
      <c r="B1242">
        <f>VLOOKUP($A1242,'Formatted Plaintext'!$A:$E,2,FALSE)</f>
        <v>44</v>
      </c>
      <c r="C1242" t="str">
        <f>VLOOKUP($A1242,'Formatted Plaintext'!$A:$E,3,FALSE)</f>
        <v>Northwood SAU Office</v>
      </c>
      <c r="D1242" t="str">
        <f>VLOOKUP($A1242,'Formatted Plaintext'!$A:$E,4,FALSE)</f>
        <v>12/1/2017</v>
      </c>
      <c r="E1242" t="str">
        <f>VLOOKUP($A1242,'Formatted Plaintext'!$A:$E,5,FALSE)</f>
        <v>BRK</v>
      </c>
      <c r="F1242">
        <v>410</v>
      </c>
      <c r="G1242">
        <v>53</v>
      </c>
      <c r="H1242">
        <v>818</v>
      </c>
      <c r="I1242">
        <v>1281</v>
      </c>
    </row>
    <row r="1243" spans="1:9" x14ac:dyDescent="0.2">
      <c r="A1243" s="6" t="s">
        <v>1404</v>
      </c>
      <c r="B1243">
        <f>VLOOKUP($A1243,'Formatted Plaintext'!$A:$E,2,FALSE)</f>
        <v>44</v>
      </c>
      <c r="C1243" t="str">
        <f>VLOOKUP($A1243,'Formatted Plaintext'!$A:$E,3,FALSE)</f>
        <v>Northwood SAU Office</v>
      </c>
      <c r="D1243" t="str">
        <f>VLOOKUP($A1243,'Formatted Plaintext'!$A:$E,4,FALSE)</f>
        <v>12/1/2017</v>
      </c>
      <c r="E1243" t="str">
        <f>VLOOKUP($A1243,'Formatted Plaintext'!$A:$E,5,FALSE)</f>
        <v>LUN</v>
      </c>
      <c r="F1243">
        <v>1470</v>
      </c>
      <c r="G1243">
        <v>361</v>
      </c>
      <c r="H1243">
        <v>6362</v>
      </c>
      <c r="I1243">
        <v>8193</v>
      </c>
    </row>
    <row r="1244" spans="1:9" x14ac:dyDescent="0.2">
      <c r="A1244" s="6" t="s">
        <v>1405</v>
      </c>
      <c r="B1244">
        <f>VLOOKUP($A1244,'Formatted Plaintext'!$A:$E,2,FALSE)</f>
        <v>44</v>
      </c>
      <c r="C1244" t="str">
        <f>VLOOKUP($A1244,'Formatted Plaintext'!$A:$E,3,FALSE)</f>
        <v>Northwood SAU Office</v>
      </c>
      <c r="D1244" t="str">
        <f>VLOOKUP($A1244,'Formatted Plaintext'!$A:$E,4,FALSE)</f>
        <v>12/1/2017</v>
      </c>
      <c r="E1244" t="str">
        <f>VLOOKUP($A1244,'Formatted Plaintext'!$A:$E,5,FALSE)</f>
        <v>SNBrk</v>
      </c>
      <c r="F1244">
        <v>186</v>
      </c>
      <c r="G1244">
        <v>54</v>
      </c>
      <c r="H1244">
        <v>160</v>
      </c>
      <c r="I1244">
        <v>400</v>
      </c>
    </row>
    <row r="1245" spans="1:9" x14ac:dyDescent="0.2">
      <c r="A1245" s="6" t="s">
        <v>1406</v>
      </c>
      <c r="B1245">
        <f>VLOOKUP($A1245,'Formatted Plaintext'!$A:$E,2,FALSE)</f>
        <v>44</v>
      </c>
      <c r="C1245" t="str">
        <f>VLOOKUP($A1245,'Formatted Plaintext'!$A:$E,3,FALSE)</f>
        <v>Northwood SAU Office</v>
      </c>
      <c r="D1245" t="str">
        <f>VLOOKUP($A1245,'Formatted Plaintext'!$A:$E,4,FALSE)</f>
        <v>2/1/2018</v>
      </c>
      <c r="E1245" t="str">
        <f>VLOOKUP($A1245,'Formatted Plaintext'!$A:$E,5,FALSE)</f>
        <v>BRK</v>
      </c>
      <c r="F1245">
        <v>431</v>
      </c>
      <c r="G1245">
        <v>46</v>
      </c>
      <c r="H1245">
        <v>879</v>
      </c>
      <c r="I1245">
        <v>1356</v>
      </c>
    </row>
    <row r="1246" spans="1:9" x14ac:dyDescent="0.2">
      <c r="A1246" s="6" t="s">
        <v>1407</v>
      </c>
      <c r="B1246">
        <f>VLOOKUP($A1246,'Formatted Plaintext'!$A:$E,2,FALSE)</f>
        <v>44</v>
      </c>
      <c r="C1246" t="str">
        <f>VLOOKUP($A1246,'Formatted Plaintext'!$A:$E,3,FALSE)</f>
        <v>Northwood SAU Office</v>
      </c>
      <c r="D1246" t="str">
        <f>VLOOKUP($A1246,'Formatted Plaintext'!$A:$E,4,FALSE)</f>
        <v>2/1/2018</v>
      </c>
      <c r="E1246" t="str">
        <f>VLOOKUP($A1246,'Formatted Plaintext'!$A:$E,5,FALSE)</f>
        <v>LUN</v>
      </c>
      <c r="F1246">
        <v>1600</v>
      </c>
      <c r="G1246">
        <v>430</v>
      </c>
      <c r="H1246">
        <v>6773</v>
      </c>
      <c r="I1246">
        <v>8803</v>
      </c>
    </row>
    <row r="1247" spans="1:9" x14ac:dyDescent="0.2">
      <c r="A1247" s="6" t="s">
        <v>1408</v>
      </c>
      <c r="B1247">
        <f>VLOOKUP($A1247,'Formatted Plaintext'!$A:$E,2,FALSE)</f>
        <v>44</v>
      </c>
      <c r="C1247" t="str">
        <f>VLOOKUP($A1247,'Formatted Plaintext'!$A:$E,3,FALSE)</f>
        <v>Northwood SAU Office</v>
      </c>
      <c r="D1247" t="str">
        <f>VLOOKUP($A1247,'Formatted Plaintext'!$A:$E,4,FALSE)</f>
        <v>2/1/2018</v>
      </c>
      <c r="E1247" t="str">
        <f>VLOOKUP($A1247,'Formatted Plaintext'!$A:$E,5,FALSE)</f>
        <v>SNBrk</v>
      </c>
      <c r="F1247">
        <v>224</v>
      </c>
      <c r="G1247">
        <v>57</v>
      </c>
      <c r="H1247">
        <v>149</v>
      </c>
      <c r="I1247">
        <v>430</v>
      </c>
    </row>
    <row r="1248" spans="1:9" x14ac:dyDescent="0.2">
      <c r="A1248" s="6" t="s">
        <v>1409</v>
      </c>
      <c r="B1248">
        <f>VLOOKUP($A1248,'Formatted Plaintext'!$A:$E,2,FALSE)</f>
        <v>44</v>
      </c>
      <c r="C1248" t="str">
        <f>VLOOKUP($A1248,'Formatted Plaintext'!$A:$E,3,FALSE)</f>
        <v>Northwood SAU Office</v>
      </c>
      <c r="D1248" t="str">
        <f>VLOOKUP($A1248,'Formatted Plaintext'!$A:$E,4,FALSE)</f>
        <v>3/1/2018</v>
      </c>
      <c r="E1248" t="str">
        <f>VLOOKUP($A1248,'Formatted Plaintext'!$A:$E,5,FALSE)</f>
        <v>BRK</v>
      </c>
      <c r="F1248">
        <v>523</v>
      </c>
      <c r="G1248">
        <v>42</v>
      </c>
      <c r="H1248">
        <v>944</v>
      </c>
      <c r="I1248">
        <v>1509</v>
      </c>
    </row>
    <row r="1249" spans="1:9" x14ac:dyDescent="0.2">
      <c r="A1249" s="6" t="s">
        <v>1410</v>
      </c>
      <c r="B1249">
        <f>VLOOKUP($A1249,'Formatted Plaintext'!$A:$E,2,FALSE)</f>
        <v>44</v>
      </c>
      <c r="C1249" t="str">
        <f>VLOOKUP($A1249,'Formatted Plaintext'!$A:$E,3,FALSE)</f>
        <v>Northwood SAU Office</v>
      </c>
      <c r="D1249" t="str">
        <f>VLOOKUP($A1249,'Formatted Plaintext'!$A:$E,4,FALSE)</f>
        <v>3/1/2018</v>
      </c>
      <c r="E1249" t="str">
        <f>VLOOKUP($A1249,'Formatted Plaintext'!$A:$E,5,FALSE)</f>
        <v>LUN</v>
      </c>
      <c r="F1249">
        <v>1857</v>
      </c>
      <c r="G1249">
        <v>480</v>
      </c>
      <c r="H1249">
        <v>7581</v>
      </c>
      <c r="I1249">
        <v>9918</v>
      </c>
    </row>
    <row r="1250" spans="1:9" x14ac:dyDescent="0.2">
      <c r="A1250" s="6" t="s">
        <v>1411</v>
      </c>
      <c r="B1250">
        <f>VLOOKUP($A1250,'Formatted Plaintext'!$A:$E,2,FALSE)</f>
        <v>44</v>
      </c>
      <c r="C1250" t="str">
        <f>VLOOKUP($A1250,'Formatted Plaintext'!$A:$E,3,FALSE)</f>
        <v>Northwood SAU Office</v>
      </c>
      <c r="D1250" t="str">
        <f>VLOOKUP($A1250,'Formatted Plaintext'!$A:$E,4,FALSE)</f>
        <v>3/1/2018</v>
      </c>
      <c r="E1250" t="str">
        <f>VLOOKUP($A1250,'Formatted Plaintext'!$A:$E,5,FALSE)</f>
        <v>SNBrk</v>
      </c>
      <c r="F1250">
        <v>302</v>
      </c>
      <c r="G1250">
        <v>48</v>
      </c>
      <c r="H1250">
        <v>227</v>
      </c>
      <c r="I1250">
        <v>577</v>
      </c>
    </row>
    <row r="1251" spans="1:9" x14ac:dyDescent="0.2">
      <c r="A1251" s="6" t="s">
        <v>1412</v>
      </c>
      <c r="B1251">
        <f>VLOOKUP($A1251,'Formatted Plaintext'!$A:$E,2,FALSE)</f>
        <v>44</v>
      </c>
      <c r="C1251" t="str">
        <f>VLOOKUP($A1251,'Formatted Plaintext'!$A:$E,3,FALSE)</f>
        <v>Northwood SAU Office</v>
      </c>
      <c r="D1251" t="str">
        <f>VLOOKUP($A1251,'Formatted Plaintext'!$A:$E,4,FALSE)</f>
        <v>4/1/2018</v>
      </c>
      <c r="E1251" t="str">
        <f>VLOOKUP($A1251,'Formatted Plaintext'!$A:$E,5,FALSE)</f>
        <v>BRK</v>
      </c>
      <c r="F1251">
        <v>499</v>
      </c>
      <c r="G1251">
        <v>25</v>
      </c>
      <c r="H1251">
        <v>823</v>
      </c>
      <c r="I1251">
        <v>1347</v>
      </c>
    </row>
    <row r="1252" spans="1:9" x14ac:dyDescent="0.2">
      <c r="A1252" s="6" t="s">
        <v>1413</v>
      </c>
      <c r="B1252">
        <f>VLOOKUP($A1252,'Formatted Plaintext'!$A:$E,2,FALSE)</f>
        <v>44</v>
      </c>
      <c r="C1252" t="str">
        <f>VLOOKUP($A1252,'Formatted Plaintext'!$A:$E,3,FALSE)</f>
        <v>Northwood SAU Office</v>
      </c>
      <c r="D1252" t="str">
        <f>VLOOKUP($A1252,'Formatted Plaintext'!$A:$E,4,FALSE)</f>
        <v>4/1/2018</v>
      </c>
      <c r="E1252" t="str">
        <f>VLOOKUP($A1252,'Formatted Plaintext'!$A:$E,5,FALSE)</f>
        <v>LUN</v>
      </c>
      <c r="F1252">
        <v>1645</v>
      </c>
      <c r="G1252">
        <v>379</v>
      </c>
      <c r="H1252">
        <v>6473</v>
      </c>
      <c r="I1252">
        <v>8497</v>
      </c>
    </row>
    <row r="1253" spans="1:9" x14ac:dyDescent="0.2">
      <c r="A1253" s="6" t="s">
        <v>1414</v>
      </c>
      <c r="B1253">
        <f>VLOOKUP($A1253,'Formatted Plaintext'!$A:$E,2,FALSE)</f>
        <v>44</v>
      </c>
      <c r="C1253" t="str">
        <f>VLOOKUP($A1253,'Formatted Plaintext'!$A:$E,3,FALSE)</f>
        <v>Northwood SAU Office</v>
      </c>
      <c r="D1253" t="str">
        <f>VLOOKUP($A1253,'Formatted Plaintext'!$A:$E,4,FALSE)</f>
        <v>4/1/2018</v>
      </c>
      <c r="E1253" t="str">
        <f>VLOOKUP($A1253,'Formatted Plaintext'!$A:$E,5,FALSE)</f>
        <v>SNBrk</v>
      </c>
      <c r="F1253">
        <v>287</v>
      </c>
      <c r="G1253">
        <v>53</v>
      </c>
      <c r="H1253">
        <v>238</v>
      </c>
      <c r="I1253">
        <v>578</v>
      </c>
    </row>
    <row r="1254" spans="1:9" x14ac:dyDescent="0.2">
      <c r="A1254" s="6" t="s">
        <v>1415</v>
      </c>
      <c r="B1254">
        <f>VLOOKUP($A1254,'Formatted Plaintext'!$A:$E,2,FALSE)</f>
        <v>44</v>
      </c>
      <c r="C1254" t="str">
        <f>VLOOKUP($A1254,'Formatted Plaintext'!$A:$E,3,FALSE)</f>
        <v>Northwood SAU Office</v>
      </c>
      <c r="D1254" t="str">
        <f>VLOOKUP($A1254,'Formatted Plaintext'!$A:$E,4,FALSE)</f>
        <v>5/1/2018</v>
      </c>
      <c r="E1254" t="str">
        <f>VLOOKUP($A1254,'Formatted Plaintext'!$A:$E,5,FALSE)</f>
        <v>BRK</v>
      </c>
      <c r="F1254">
        <v>611</v>
      </c>
      <c r="G1254">
        <v>35</v>
      </c>
      <c r="H1254">
        <v>1262</v>
      </c>
      <c r="I1254">
        <v>1908</v>
      </c>
    </row>
    <row r="1255" spans="1:9" x14ac:dyDescent="0.2">
      <c r="A1255" s="6" t="s">
        <v>1416</v>
      </c>
      <c r="B1255">
        <f>VLOOKUP($A1255,'Formatted Plaintext'!$A:$E,2,FALSE)</f>
        <v>44</v>
      </c>
      <c r="C1255" t="str">
        <f>VLOOKUP($A1255,'Formatted Plaintext'!$A:$E,3,FALSE)</f>
        <v>Northwood SAU Office</v>
      </c>
      <c r="D1255" t="str">
        <f>VLOOKUP($A1255,'Formatted Plaintext'!$A:$E,4,FALSE)</f>
        <v>5/1/2018</v>
      </c>
      <c r="E1255" t="str">
        <f>VLOOKUP($A1255,'Formatted Plaintext'!$A:$E,5,FALSE)</f>
        <v>LUN</v>
      </c>
      <c r="F1255">
        <v>2190</v>
      </c>
      <c r="G1255">
        <v>526</v>
      </c>
      <c r="H1255">
        <v>8514</v>
      </c>
      <c r="I1255">
        <v>11230</v>
      </c>
    </row>
    <row r="1256" spans="1:9" x14ac:dyDescent="0.2">
      <c r="A1256" s="6" t="s">
        <v>1417</v>
      </c>
      <c r="B1256">
        <f>VLOOKUP($A1256,'Formatted Plaintext'!$A:$E,2,FALSE)</f>
        <v>44</v>
      </c>
      <c r="C1256" t="str">
        <f>VLOOKUP($A1256,'Formatted Plaintext'!$A:$E,3,FALSE)</f>
        <v>Northwood SAU Office</v>
      </c>
      <c r="D1256" t="str">
        <f>VLOOKUP($A1256,'Formatted Plaintext'!$A:$E,4,FALSE)</f>
        <v>5/1/2018</v>
      </c>
      <c r="E1256" t="str">
        <f>VLOOKUP($A1256,'Formatted Plaintext'!$A:$E,5,FALSE)</f>
        <v>SNBrk</v>
      </c>
      <c r="F1256">
        <v>411</v>
      </c>
      <c r="G1256">
        <v>64</v>
      </c>
      <c r="H1256">
        <v>405</v>
      </c>
      <c r="I1256">
        <v>880</v>
      </c>
    </row>
    <row r="1257" spans="1:9" x14ac:dyDescent="0.2">
      <c r="A1257" s="6" t="s">
        <v>1418</v>
      </c>
      <c r="B1257">
        <f>VLOOKUP($A1257,'Formatted Plaintext'!$A:$E,2,FALSE)</f>
        <v>44</v>
      </c>
      <c r="C1257" t="str">
        <f>VLOOKUP($A1257,'Formatted Plaintext'!$A:$E,3,FALSE)</f>
        <v>Northwood SAU Office</v>
      </c>
      <c r="D1257" t="str">
        <f>VLOOKUP($A1257,'Formatted Plaintext'!$A:$E,4,FALSE)</f>
        <v>6/1/2018</v>
      </c>
      <c r="E1257" t="str">
        <f>VLOOKUP($A1257,'Formatted Plaintext'!$A:$E,5,FALSE)</f>
        <v>BRK</v>
      </c>
      <c r="F1257">
        <v>425</v>
      </c>
      <c r="G1257">
        <v>32</v>
      </c>
      <c r="H1257">
        <v>850</v>
      </c>
      <c r="I1257">
        <v>1307</v>
      </c>
    </row>
    <row r="1258" spans="1:9" x14ac:dyDescent="0.2">
      <c r="A1258" s="6" t="s">
        <v>1419</v>
      </c>
      <c r="B1258">
        <f>VLOOKUP($A1258,'Formatted Plaintext'!$A:$E,2,FALSE)</f>
        <v>44</v>
      </c>
      <c r="C1258" t="str">
        <f>VLOOKUP($A1258,'Formatted Plaintext'!$A:$E,3,FALSE)</f>
        <v>Northwood SAU Office</v>
      </c>
      <c r="D1258" t="str">
        <f>VLOOKUP($A1258,'Formatted Plaintext'!$A:$E,4,FALSE)</f>
        <v>6/1/2018</v>
      </c>
      <c r="E1258" t="str">
        <f>VLOOKUP($A1258,'Formatted Plaintext'!$A:$E,5,FALSE)</f>
        <v>LUN</v>
      </c>
      <c r="F1258">
        <v>1546</v>
      </c>
      <c r="G1258">
        <v>340</v>
      </c>
      <c r="H1258">
        <v>6331</v>
      </c>
      <c r="I1258">
        <v>8217</v>
      </c>
    </row>
    <row r="1259" spans="1:9" x14ac:dyDescent="0.2">
      <c r="A1259" s="6" t="s">
        <v>1420</v>
      </c>
      <c r="B1259">
        <f>VLOOKUP($A1259,'Formatted Plaintext'!$A:$E,2,FALSE)</f>
        <v>44</v>
      </c>
      <c r="C1259" t="str">
        <f>VLOOKUP($A1259,'Formatted Plaintext'!$A:$E,3,FALSE)</f>
        <v>Northwood SAU Office</v>
      </c>
      <c r="D1259" t="str">
        <f>VLOOKUP($A1259,'Formatted Plaintext'!$A:$E,4,FALSE)</f>
        <v>6/1/2018</v>
      </c>
      <c r="E1259" t="str">
        <f>VLOOKUP($A1259,'Formatted Plaintext'!$A:$E,5,FALSE)</f>
        <v>SNBrk</v>
      </c>
      <c r="F1259">
        <v>261</v>
      </c>
      <c r="G1259">
        <v>41</v>
      </c>
      <c r="H1259">
        <v>272</v>
      </c>
      <c r="I1259">
        <v>574</v>
      </c>
    </row>
    <row r="1260" spans="1:9" x14ac:dyDescent="0.2">
      <c r="A1260" s="6" t="s">
        <v>1421</v>
      </c>
      <c r="B1260">
        <f>VLOOKUP($A1260,'Formatted Plaintext'!$A:$E,2,FALSE)</f>
        <v>44</v>
      </c>
      <c r="C1260" t="str">
        <f>VLOOKUP($A1260,'Formatted Plaintext'!$A:$E,3,FALSE)</f>
        <v>Northwood SAU Office</v>
      </c>
      <c r="D1260" t="str">
        <f>VLOOKUP($A1260,'Formatted Plaintext'!$A:$E,4,FALSE)</f>
        <v>8/1/2017</v>
      </c>
      <c r="E1260" t="str">
        <f>VLOOKUP($A1260,'Formatted Plaintext'!$A:$E,5,FALSE)</f>
        <v>BRK</v>
      </c>
      <c r="F1260">
        <v>20</v>
      </c>
      <c r="G1260">
        <v>2</v>
      </c>
      <c r="H1260">
        <v>94</v>
      </c>
      <c r="I1260">
        <v>116</v>
      </c>
    </row>
    <row r="1261" spans="1:9" x14ac:dyDescent="0.2">
      <c r="A1261" s="6" t="s">
        <v>1422</v>
      </c>
      <c r="B1261">
        <f>VLOOKUP($A1261,'Formatted Plaintext'!$A:$E,2,FALSE)</f>
        <v>44</v>
      </c>
      <c r="C1261" t="str">
        <f>VLOOKUP($A1261,'Formatted Plaintext'!$A:$E,3,FALSE)</f>
        <v>Northwood SAU Office</v>
      </c>
      <c r="D1261" t="str">
        <f>VLOOKUP($A1261,'Formatted Plaintext'!$A:$E,4,FALSE)</f>
        <v>8/1/2017</v>
      </c>
      <c r="E1261" t="str">
        <f>VLOOKUP($A1261,'Formatted Plaintext'!$A:$E,5,FALSE)</f>
        <v>LUN</v>
      </c>
      <c r="F1261">
        <v>260</v>
      </c>
      <c r="G1261">
        <v>48</v>
      </c>
      <c r="H1261">
        <v>1015</v>
      </c>
      <c r="I1261">
        <v>1323</v>
      </c>
    </row>
    <row r="1262" spans="1:9" x14ac:dyDescent="0.2">
      <c r="A1262" s="6" t="s">
        <v>1423</v>
      </c>
      <c r="B1262">
        <f>VLOOKUP($A1262,'Formatted Plaintext'!$A:$E,2,FALSE)</f>
        <v>44</v>
      </c>
      <c r="C1262" t="str">
        <f>VLOOKUP($A1262,'Formatted Plaintext'!$A:$E,3,FALSE)</f>
        <v>Northwood SAU Office</v>
      </c>
      <c r="D1262" t="str">
        <f>VLOOKUP($A1262,'Formatted Plaintext'!$A:$E,4,FALSE)</f>
        <v>8/1/2017</v>
      </c>
      <c r="E1262" t="str">
        <f>VLOOKUP($A1262,'Formatted Plaintext'!$A:$E,5,FALSE)</f>
        <v>SNBrk</v>
      </c>
      <c r="F1262">
        <v>42</v>
      </c>
      <c r="G1262">
        <v>0</v>
      </c>
      <c r="H1262">
        <v>20</v>
      </c>
      <c r="I1262">
        <v>62</v>
      </c>
    </row>
    <row r="1263" spans="1:9" x14ac:dyDescent="0.2">
      <c r="A1263" s="6" t="s">
        <v>1424</v>
      </c>
      <c r="B1263">
        <f>VLOOKUP($A1263,'Formatted Plaintext'!$A:$E,2,FALSE)</f>
        <v>44</v>
      </c>
      <c r="C1263" t="str">
        <f>VLOOKUP($A1263,'Formatted Plaintext'!$A:$E,3,FALSE)</f>
        <v>Northwood SAU Office</v>
      </c>
      <c r="D1263" t="str">
        <f>VLOOKUP($A1263,'Formatted Plaintext'!$A:$E,4,FALSE)</f>
        <v>9/1/2017</v>
      </c>
      <c r="E1263" t="str">
        <f>VLOOKUP($A1263,'Formatted Plaintext'!$A:$E,5,FALSE)</f>
        <v>BRK</v>
      </c>
      <c r="F1263">
        <v>385</v>
      </c>
      <c r="G1263">
        <v>57</v>
      </c>
      <c r="H1263">
        <v>963</v>
      </c>
      <c r="I1263">
        <v>1405</v>
      </c>
    </row>
    <row r="1264" spans="1:9" x14ac:dyDescent="0.2">
      <c r="A1264" s="6" t="s">
        <v>1425</v>
      </c>
      <c r="B1264">
        <f>VLOOKUP($A1264,'Formatted Plaintext'!$A:$E,2,FALSE)</f>
        <v>44</v>
      </c>
      <c r="C1264" t="str">
        <f>VLOOKUP($A1264,'Formatted Plaintext'!$A:$E,3,FALSE)</f>
        <v>Northwood SAU Office</v>
      </c>
      <c r="D1264" t="str">
        <f>VLOOKUP($A1264,'Formatted Plaintext'!$A:$E,4,FALSE)</f>
        <v>9/1/2017</v>
      </c>
      <c r="E1264" t="str">
        <f>VLOOKUP($A1264,'Formatted Plaintext'!$A:$E,5,FALSE)</f>
        <v>LUN</v>
      </c>
      <c r="F1264">
        <v>1817</v>
      </c>
      <c r="G1264">
        <v>340</v>
      </c>
      <c r="H1264">
        <v>7175</v>
      </c>
      <c r="I1264">
        <v>9332</v>
      </c>
    </row>
    <row r="1265" spans="1:9" x14ac:dyDescent="0.2">
      <c r="A1265" s="6" t="s">
        <v>1426</v>
      </c>
      <c r="B1265">
        <f>VLOOKUP($A1265,'Formatted Plaintext'!$A:$E,2,FALSE)</f>
        <v>44</v>
      </c>
      <c r="C1265" t="str">
        <f>VLOOKUP($A1265,'Formatted Plaintext'!$A:$E,3,FALSE)</f>
        <v>Northwood SAU Office</v>
      </c>
      <c r="D1265" t="str">
        <f>VLOOKUP($A1265,'Formatted Plaintext'!$A:$E,4,FALSE)</f>
        <v>9/1/2017</v>
      </c>
      <c r="E1265" t="str">
        <f>VLOOKUP($A1265,'Formatted Plaintext'!$A:$E,5,FALSE)</f>
        <v>SNBrk</v>
      </c>
      <c r="F1265">
        <v>290</v>
      </c>
      <c r="G1265">
        <v>69</v>
      </c>
      <c r="H1265">
        <v>199</v>
      </c>
      <c r="I1265">
        <v>558</v>
      </c>
    </row>
    <row r="1266" spans="1:9" x14ac:dyDescent="0.2">
      <c r="A1266" s="6" t="s">
        <v>1427</v>
      </c>
      <c r="B1266">
        <f>VLOOKUP($A1266,'Formatted Plaintext'!$A:$E,2,FALSE)</f>
        <v>4</v>
      </c>
      <c r="C1266" t="str">
        <f>VLOOKUP($A1266,'Formatted Plaintext'!$A:$E,3,FALSE)</f>
        <v>Newfound Area SAU Office</v>
      </c>
      <c r="D1266" t="str">
        <f>VLOOKUP($A1266,'Formatted Plaintext'!$A:$E,4,FALSE)</f>
        <v>5/1/2018</v>
      </c>
      <c r="E1266" t="str">
        <f>VLOOKUP($A1266,'Formatted Plaintext'!$A:$E,5,FALSE)</f>
        <v>LUN</v>
      </c>
      <c r="F1266">
        <v>5443</v>
      </c>
      <c r="G1266">
        <v>1427</v>
      </c>
      <c r="H1266">
        <v>6307</v>
      </c>
      <c r="I1266">
        <v>13177</v>
      </c>
    </row>
    <row r="1267" spans="1:9" x14ac:dyDescent="0.2">
      <c r="A1267" s="6" t="s">
        <v>1428</v>
      </c>
      <c r="B1267">
        <f>VLOOKUP($A1267,'Formatted Plaintext'!$A:$E,2,FALSE)</f>
        <v>4</v>
      </c>
      <c r="C1267" t="str">
        <f>VLOOKUP($A1267,'Formatted Plaintext'!$A:$E,3,FALSE)</f>
        <v>Newfound Area SAU Office</v>
      </c>
      <c r="D1267" t="str">
        <f>VLOOKUP($A1267,'Formatted Plaintext'!$A:$E,4,FALSE)</f>
        <v>5/1/2018</v>
      </c>
      <c r="E1267" t="str">
        <f>VLOOKUP($A1267,'Formatted Plaintext'!$A:$E,5,FALSE)</f>
        <v>SNBrk</v>
      </c>
      <c r="F1267">
        <v>2424</v>
      </c>
      <c r="G1267">
        <v>626</v>
      </c>
      <c r="H1267">
        <v>877</v>
      </c>
      <c r="I1267">
        <v>3927</v>
      </c>
    </row>
    <row r="1268" spans="1:9" x14ac:dyDescent="0.2">
      <c r="A1268" s="6" t="s">
        <v>1429</v>
      </c>
      <c r="B1268">
        <f>VLOOKUP($A1268,'Formatted Plaintext'!$A:$E,2,FALSE)</f>
        <v>4</v>
      </c>
      <c r="C1268" t="str">
        <f>VLOOKUP($A1268,'Formatted Plaintext'!$A:$E,3,FALSE)</f>
        <v>Newfound Area SAU Office</v>
      </c>
      <c r="D1268" t="str">
        <f>VLOOKUP($A1268,'Formatted Plaintext'!$A:$E,4,FALSE)</f>
        <v>5/1/2018</v>
      </c>
      <c r="E1268" t="str">
        <f>VLOOKUP($A1268,'Formatted Plaintext'!$A:$E,5,FALSE)</f>
        <v>SP2</v>
      </c>
      <c r="F1268">
        <v>1228</v>
      </c>
      <c r="G1268">
        <v>22</v>
      </c>
      <c r="H1268">
        <v>986</v>
      </c>
      <c r="I1268">
        <v>2236</v>
      </c>
    </row>
    <row r="1269" spans="1:9" x14ac:dyDescent="0.2">
      <c r="A1269" s="6" t="s">
        <v>1430</v>
      </c>
      <c r="B1269">
        <f>VLOOKUP($A1269,'Formatted Plaintext'!$A:$E,2,FALSE)</f>
        <v>45</v>
      </c>
      <c r="C1269" t="str">
        <f>VLOOKUP($A1269,'Formatted Plaintext'!$A:$E,3,FALSE)</f>
        <v>Moultonborough SAU Office</v>
      </c>
      <c r="D1269" t="str">
        <f>VLOOKUP($A1269,'Formatted Plaintext'!$A:$E,4,FALSE)</f>
        <v>1/1/2018</v>
      </c>
      <c r="E1269" t="str">
        <f>VLOOKUP($A1269,'Formatted Plaintext'!$A:$E,5,FALSE)</f>
        <v>BRK</v>
      </c>
      <c r="F1269">
        <v>400</v>
      </c>
      <c r="G1269">
        <v>45</v>
      </c>
      <c r="H1269">
        <v>157</v>
      </c>
      <c r="I1269">
        <v>602</v>
      </c>
    </row>
    <row r="1270" spans="1:9" x14ac:dyDescent="0.2">
      <c r="A1270" s="6" t="s">
        <v>1431</v>
      </c>
      <c r="B1270">
        <f>VLOOKUP($A1270,'Formatted Plaintext'!$A:$E,2,FALSE)</f>
        <v>45</v>
      </c>
      <c r="C1270" t="str">
        <f>VLOOKUP($A1270,'Formatted Plaintext'!$A:$E,3,FALSE)</f>
        <v>Moultonborough SAU Office</v>
      </c>
      <c r="D1270" t="str">
        <f>VLOOKUP($A1270,'Formatted Plaintext'!$A:$E,4,FALSE)</f>
        <v>1/1/2018</v>
      </c>
      <c r="E1270" t="str">
        <f>VLOOKUP($A1270,'Formatted Plaintext'!$A:$E,5,FALSE)</f>
        <v>LUN</v>
      </c>
      <c r="F1270">
        <v>1392</v>
      </c>
      <c r="G1270">
        <v>333</v>
      </c>
      <c r="H1270">
        <v>2186</v>
      </c>
      <c r="I1270">
        <v>3911</v>
      </c>
    </row>
    <row r="1271" spans="1:9" x14ac:dyDescent="0.2">
      <c r="A1271" s="6" t="s">
        <v>1432</v>
      </c>
      <c r="B1271">
        <f>VLOOKUP($A1271,'Formatted Plaintext'!$A:$E,2,FALSE)</f>
        <v>45</v>
      </c>
      <c r="C1271" t="str">
        <f>VLOOKUP($A1271,'Formatted Plaintext'!$A:$E,3,FALSE)</f>
        <v>Moultonborough SAU Office</v>
      </c>
      <c r="D1271" t="str">
        <f>VLOOKUP($A1271,'Formatted Plaintext'!$A:$E,4,FALSE)</f>
        <v>1/1/2018</v>
      </c>
      <c r="E1271" t="str">
        <f>VLOOKUP($A1271,'Formatted Plaintext'!$A:$E,5,FALSE)</f>
        <v>SNBrk</v>
      </c>
      <c r="F1271">
        <v>331</v>
      </c>
      <c r="G1271">
        <v>39</v>
      </c>
      <c r="H1271">
        <v>307</v>
      </c>
      <c r="I1271">
        <v>677</v>
      </c>
    </row>
    <row r="1272" spans="1:9" x14ac:dyDescent="0.2">
      <c r="A1272" s="6" t="s">
        <v>1433</v>
      </c>
      <c r="B1272">
        <f>VLOOKUP($A1272,'Formatted Plaintext'!$A:$E,2,FALSE)</f>
        <v>45</v>
      </c>
      <c r="C1272" t="str">
        <f>VLOOKUP($A1272,'Formatted Plaintext'!$A:$E,3,FALSE)</f>
        <v>Moultonborough SAU Office</v>
      </c>
      <c r="D1272" t="str">
        <f>VLOOKUP($A1272,'Formatted Plaintext'!$A:$E,4,FALSE)</f>
        <v>10/1/2017</v>
      </c>
      <c r="E1272" t="str">
        <f>VLOOKUP($A1272,'Formatted Plaintext'!$A:$E,5,FALSE)</f>
        <v>BRK</v>
      </c>
      <c r="F1272">
        <v>514</v>
      </c>
      <c r="G1272">
        <v>52</v>
      </c>
      <c r="H1272">
        <v>186</v>
      </c>
      <c r="I1272">
        <v>752</v>
      </c>
    </row>
    <row r="1273" spans="1:9" x14ac:dyDescent="0.2">
      <c r="A1273" s="6" t="s">
        <v>1434</v>
      </c>
      <c r="B1273">
        <f>VLOOKUP($A1273,'Formatted Plaintext'!$A:$E,2,FALSE)</f>
        <v>45</v>
      </c>
      <c r="C1273" t="str">
        <f>VLOOKUP($A1273,'Formatted Plaintext'!$A:$E,3,FALSE)</f>
        <v>Moultonborough SAU Office</v>
      </c>
      <c r="D1273" t="str">
        <f>VLOOKUP($A1273,'Formatted Plaintext'!$A:$E,4,FALSE)</f>
        <v>10/1/2017</v>
      </c>
      <c r="E1273" t="str">
        <f>VLOOKUP($A1273,'Formatted Plaintext'!$A:$E,5,FALSE)</f>
        <v>LUN</v>
      </c>
      <c r="F1273">
        <v>1471</v>
      </c>
      <c r="G1273">
        <v>308</v>
      </c>
      <c r="H1273">
        <v>2091</v>
      </c>
      <c r="I1273">
        <v>3870</v>
      </c>
    </row>
    <row r="1274" spans="1:9" x14ac:dyDescent="0.2">
      <c r="A1274" s="6" t="s">
        <v>1435</v>
      </c>
      <c r="B1274">
        <f>VLOOKUP($A1274,'Formatted Plaintext'!$A:$E,2,FALSE)</f>
        <v>45</v>
      </c>
      <c r="C1274" t="str">
        <f>VLOOKUP($A1274,'Formatted Plaintext'!$A:$E,3,FALSE)</f>
        <v>Moultonborough SAU Office</v>
      </c>
      <c r="D1274" t="str">
        <f>VLOOKUP($A1274,'Formatted Plaintext'!$A:$E,4,FALSE)</f>
        <v>10/1/2017</v>
      </c>
      <c r="E1274" t="str">
        <f>VLOOKUP($A1274,'Formatted Plaintext'!$A:$E,5,FALSE)</f>
        <v>SNBrk</v>
      </c>
      <c r="F1274">
        <v>484</v>
      </c>
      <c r="G1274">
        <v>28</v>
      </c>
      <c r="H1274">
        <v>462</v>
      </c>
      <c r="I1274">
        <v>974</v>
      </c>
    </row>
    <row r="1275" spans="1:9" x14ac:dyDescent="0.2">
      <c r="A1275" s="6" t="s">
        <v>1436</v>
      </c>
      <c r="B1275">
        <f>VLOOKUP($A1275,'Formatted Plaintext'!$A:$E,2,FALSE)</f>
        <v>45</v>
      </c>
      <c r="C1275" t="str">
        <f>VLOOKUP($A1275,'Formatted Plaintext'!$A:$E,3,FALSE)</f>
        <v>Moultonborough SAU Office</v>
      </c>
      <c r="D1275" t="str">
        <f>VLOOKUP($A1275,'Formatted Plaintext'!$A:$E,4,FALSE)</f>
        <v>11/1/2017</v>
      </c>
      <c r="E1275" t="str">
        <f>VLOOKUP($A1275,'Formatted Plaintext'!$A:$E,5,FALSE)</f>
        <v>BRK</v>
      </c>
      <c r="F1275">
        <v>572</v>
      </c>
      <c r="G1275">
        <v>52</v>
      </c>
      <c r="H1275">
        <v>185</v>
      </c>
      <c r="I1275">
        <v>809</v>
      </c>
    </row>
    <row r="1276" spans="1:9" x14ac:dyDescent="0.2">
      <c r="A1276" s="6" t="s">
        <v>1437</v>
      </c>
      <c r="B1276">
        <f>VLOOKUP($A1276,'Formatted Plaintext'!$A:$E,2,FALSE)</f>
        <v>45</v>
      </c>
      <c r="C1276" t="str">
        <f>VLOOKUP($A1276,'Formatted Plaintext'!$A:$E,3,FALSE)</f>
        <v>Moultonborough SAU Office</v>
      </c>
      <c r="D1276" t="str">
        <f>VLOOKUP($A1276,'Formatted Plaintext'!$A:$E,4,FALSE)</f>
        <v>11/1/2017</v>
      </c>
      <c r="E1276" t="str">
        <f>VLOOKUP($A1276,'Formatted Plaintext'!$A:$E,5,FALSE)</f>
        <v>LUN</v>
      </c>
      <c r="F1276">
        <v>1366</v>
      </c>
      <c r="G1276">
        <v>313</v>
      </c>
      <c r="H1276">
        <v>1889</v>
      </c>
      <c r="I1276">
        <v>3568</v>
      </c>
    </row>
    <row r="1277" spans="1:9" x14ac:dyDescent="0.2">
      <c r="A1277" s="6" t="s">
        <v>1438</v>
      </c>
      <c r="B1277">
        <f>VLOOKUP($A1277,'Formatted Plaintext'!$A:$E,2,FALSE)</f>
        <v>45</v>
      </c>
      <c r="C1277" t="str">
        <f>VLOOKUP($A1277,'Formatted Plaintext'!$A:$E,3,FALSE)</f>
        <v>Moultonborough SAU Office</v>
      </c>
      <c r="D1277" t="str">
        <f>VLOOKUP($A1277,'Formatted Plaintext'!$A:$E,4,FALSE)</f>
        <v>11/1/2017</v>
      </c>
      <c r="E1277" t="str">
        <f>VLOOKUP($A1277,'Formatted Plaintext'!$A:$E,5,FALSE)</f>
        <v>SNBrk</v>
      </c>
      <c r="F1277">
        <v>412</v>
      </c>
      <c r="G1277">
        <v>21</v>
      </c>
      <c r="H1277">
        <v>350</v>
      </c>
      <c r="I1277">
        <v>783</v>
      </c>
    </row>
    <row r="1278" spans="1:9" x14ac:dyDescent="0.2">
      <c r="A1278" s="6" t="s">
        <v>1439</v>
      </c>
      <c r="B1278">
        <f>VLOOKUP($A1278,'Formatted Plaintext'!$A:$E,2,FALSE)</f>
        <v>45</v>
      </c>
      <c r="C1278" t="str">
        <f>VLOOKUP($A1278,'Formatted Plaintext'!$A:$E,3,FALSE)</f>
        <v>Moultonborough SAU Office</v>
      </c>
      <c r="D1278" t="str">
        <f>VLOOKUP($A1278,'Formatted Plaintext'!$A:$E,4,FALSE)</f>
        <v>12/1/2017</v>
      </c>
      <c r="E1278" t="str">
        <f>VLOOKUP($A1278,'Formatted Plaintext'!$A:$E,5,FALSE)</f>
        <v>BRK</v>
      </c>
      <c r="F1278">
        <v>337</v>
      </c>
      <c r="G1278">
        <v>34</v>
      </c>
      <c r="H1278">
        <v>131</v>
      </c>
      <c r="I1278">
        <v>502</v>
      </c>
    </row>
    <row r="1279" spans="1:9" x14ac:dyDescent="0.2">
      <c r="A1279" s="6" t="s">
        <v>1440</v>
      </c>
      <c r="B1279">
        <f>VLOOKUP($A1279,'Formatted Plaintext'!$A:$E,2,FALSE)</f>
        <v>45</v>
      </c>
      <c r="C1279" t="str">
        <f>VLOOKUP($A1279,'Formatted Plaintext'!$A:$E,3,FALSE)</f>
        <v>Moultonborough SAU Office</v>
      </c>
      <c r="D1279" t="str">
        <f>VLOOKUP($A1279,'Formatted Plaintext'!$A:$E,4,FALSE)</f>
        <v>12/1/2017</v>
      </c>
      <c r="E1279" t="str">
        <f>VLOOKUP($A1279,'Formatted Plaintext'!$A:$E,5,FALSE)</f>
        <v>LUN</v>
      </c>
      <c r="F1279">
        <v>1004</v>
      </c>
      <c r="G1279">
        <v>220</v>
      </c>
      <c r="H1279">
        <v>1539</v>
      </c>
      <c r="I1279">
        <v>2763</v>
      </c>
    </row>
    <row r="1280" spans="1:9" x14ac:dyDescent="0.2">
      <c r="A1280" s="6" t="s">
        <v>1441</v>
      </c>
      <c r="B1280">
        <f>VLOOKUP($A1280,'Formatted Plaintext'!$A:$E,2,FALSE)</f>
        <v>45</v>
      </c>
      <c r="C1280" t="str">
        <f>VLOOKUP($A1280,'Formatted Plaintext'!$A:$E,3,FALSE)</f>
        <v>Moultonborough SAU Office</v>
      </c>
      <c r="D1280" t="str">
        <f>VLOOKUP($A1280,'Formatted Plaintext'!$A:$E,4,FALSE)</f>
        <v>12/1/2017</v>
      </c>
      <c r="E1280" t="str">
        <f>VLOOKUP($A1280,'Formatted Plaintext'!$A:$E,5,FALSE)</f>
        <v>SNBrk</v>
      </c>
      <c r="F1280">
        <v>296</v>
      </c>
      <c r="G1280">
        <v>22</v>
      </c>
      <c r="H1280">
        <v>250</v>
      </c>
      <c r="I1280">
        <v>568</v>
      </c>
    </row>
    <row r="1281" spans="1:9" x14ac:dyDescent="0.2">
      <c r="A1281" s="6" t="s">
        <v>1442</v>
      </c>
      <c r="B1281">
        <f>VLOOKUP($A1281,'Formatted Plaintext'!$A:$E,2,FALSE)</f>
        <v>45</v>
      </c>
      <c r="C1281" t="str">
        <f>VLOOKUP($A1281,'Formatted Plaintext'!$A:$E,3,FALSE)</f>
        <v>Moultonborough SAU Office</v>
      </c>
      <c r="D1281" t="str">
        <f>VLOOKUP($A1281,'Formatted Plaintext'!$A:$E,4,FALSE)</f>
        <v>2/1/2018</v>
      </c>
      <c r="E1281" t="str">
        <f>VLOOKUP($A1281,'Formatted Plaintext'!$A:$E,5,FALSE)</f>
        <v>BRK</v>
      </c>
      <c r="F1281">
        <v>407</v>
      </c>
      <c r="G1281">
        <v>29</v>
      </c>
      <c r="H1281">
        <v>132</v>
      </c>
      <c r="I1281">
        <v>568</v>
      </c>
    </row>
    <row r="1282" spans="1:9" x14ac:dyDescent="0.2">
      <c r="A1282" s="6" t="s">
        <v>1443</v>
      </c>
      <c r="B1282">
        <f>VLOOKUP($A1282,'Formatted Plaintext'!$A:$E,2,FALSE)</f>
        <v>45</v>
      </c>
      <c r="C1282" t="str">
        <f>VLOOKUP($A1282,'Formatted Plaintext'!$A:$E,3,FALSE)</f>
        <v>Moultonborough SAU Office</v>
      </c>
      <c r="D1282" t="str">
        <f>VLOOKUP($A1282,'Formatted Plaintext'!$A:$E,4,FALSE)</f>
        <v>2/1/2018</v>
      </c>
      <c r="E1282" t="str">
        <f>VLOOKUP($A1282,'Formatted Plaintext'!$A:$E,5,FALSE)</f>
        <v>LUN</v>
      </c>
      <c r="F1282">
        <v>1086</v>
      </c>
      <c r="G1282">
        <v>283</v>
      </c>
      <c r="H1282">
        <v>1800</v>
      </c>
      <c r="I1282">
        <v>3169</v>
      </c>
    </row>
    <row r="1283" spans="1:9" x14ac:dyDescent="0.2">
      <c r="A1283" s="6" t="s">
        <v>1444</v>
      </c>
      <c r="B1283">
        <f>VLOOKUP($A1283,'Formatted Plaintext'!$A:$E,2,FALSE)</f>
        <v>45</v>
      </c>
      <c r="C1283" t="str">
        <f>VLOOKUP($A1283,'Formatted Plaintext'!$A:$E,3,FALSE)</f>
        <v>Moultonborough SAU Office</v>
      </c>
      <c r="D1283" t="str">
        <f>VLOOKUP($A1283,'Formatted Plaintext'!$A:$E,4,FALSE)</f>
        <v>2/1/2018</v>
      </c>
      <c r="E1283" t="str">
        <f>VLOOKUP($A1283,'Formatted Plaintext'!$A:$E,5,FALSE)</f>
        <v>SNBrk</v>
      </c>
      <c r="F1283">
        <v>261</v>
      </c>
      <c r="G1283">
        <v>66</v>
      </c>
      <c r="H1283">
        <v>242</v>
      </c>
      <c r="I1283">
        <v>569</v>
      </c>
    </row>
    <row r="1284" spans="1:9" x14ac:dyDescent="0.2">
      <c r="A1284" s="6" t="s">
        <v>1445</v>
      </c>
      <c r="B1284">
        <f>VLOOKUP($A1284,'Formatted Plaintext'!$A:$E,2,FALSE)</f>
        <v>45</v>
      </c>
      <c r="C1284" t="str">
        <f>VLOOKUP($A1284,'Formatted Plaintext'!$A:$E,3,FALSE)</f>
        <v>Moultonborough SAU Office</v>
      </c>
      <c r="D1284" t="str">
        <f>VLOOKUP($A1284,'Formatted Plaintext'!$A:$E,4,FALSE)</f>
        <v>3/1/2018</v>
      </c>
      <c r="E1284" t="str">
        <f>VLOOKUP($A1284,'Formatted Plaintext'!$A:$E,5,FALSE)</f>
        <v>BRK</v>
      </c>
      <c r="F1284">
        <v>382</v>
      </c>
      <c r="G1284">
        <v>22</v>
      </c>
      <c r="H1284">
        <v>147</v>
      </c>
      <c r="I1284">
        <v>551</v>
      </c>
    </row>
    <row r="1285" spans="1:9" x14ac:dyDescent="0.2">
      <c r="A1285" s="6" t="s">
        <v>1446</v>
      </c>
      <c r="B1285">
        <f>VLOOKUP($A1285,'Formatted Plaintext'!$A:$E,2,FALSE)</f>
        <v>45</v>
      </c>
      <c r="C1285" t="str">
        <f>VLOOKUP($A1285,'Formatted Plaintext'!$A:$E,3,FALSE)</f>
        <v>Moultonborough SAU Office</v>
      </c>
      <c r="D1285" t="str">
        <f>VLOOKUP($A1285,'Formatted Plaintext'!$A:$E,4,FALSE)</f>
        <v>3/1/2018</v>
      </c>
      <c r="E1285" t="str">
        <f>VLOOKUP($A1285,'Formatted Plaintext'!$A:$E,5,FALSE)</f>
        <v>LUN</v>
      </c>
      <c r="F1285">
        <v>1137</v>
      </c>
      <c r="G1285">
        <v>268</v>
      </c>
      <c r="H1285">
        <v>1901</v>
      </c>
      <c r="I1285">
        <v>3306</v>
      </c>
    </row>
    <row r="1286" spans="1:9" x14ac:dyDescent="0.2">
      <c r="A1286" s="6" t="s">
        <v>1447</v>
      </c>
      <c r="B1286">
        <f>VLOOKUP($A1286,'Formatted Plaintext'!$A:$E,2,FALSE)</f>
        <v>45</v>
      </c>
      <c r="C1286" t="str">
        <f>VLOOKUP($A1286,'Formatted Plaintext'!$A:$E,3,FALSE)</f>
        <v>Moultonborough SAU Office</v>
      </c>
      <c r="D1286" t="str">
        <f>VLOOKUP($A1286,'Formatted Plaintext'!$A:$E,4,FALSE)</f>
        <v>3/1/2018</v>
      </c>
      <c r="E1286" t="str">
        <f>VLOOKUP($A1286,'Formatted Plaintext'!$A:$E,5,FALSE)</f>
        <v>SNBrk</v>
      </c>
      <c r="F1286">
        <v>306</v>
      </c>
      <c r="G1286">
        <v>81</v>
      </c>
      <c r="H1286">
        <v>292</v>
      </c>
      <c r="I1286">
        <v>679</v>
      </c>
    </row>
    <row r="1287" spans="1:9" x14ac:dyDescent="0.2">
      <c r="A1287" s="6" t="s">
        <v>1448</v>
      </c>
      <c r="B1287">
        <f>VLOOKUP($A1287,'Formatted Plaintext'!$A:$E,2,FALSE)</f>
        <v>45</v>
      </c>
      <c r="C1287" t="str">
        <f>VLOOKUP($A1287,'Formatted Plaintext'!$A:$E,3,FALSE)</f>
        <v>Moultonborough SAU Office</v>
      </c>
      <c r="D1287" t="str">
        <f>VLOOKUP($A1287,'Formatted Plaintext'!$A:$E,4,FALSE)</f>
        <v>4/1/2018</v>
      </c>
      <c r="E1287" t="str">
        <f>VLOOKUP($A1287,'Formatted Plaintext'!$A:$E,5,FALSE)</f>
        <v>BRK</v>
      </c>
      <c r="F1287">
        <v>359</v>
      </c>
      <c r="G1287">
        <v>37</v>
      </c>
      <c r="H1287">
        <v>147</v>
      </c>
      <c r="I1287">
        <v>543</v>
      </c>
    </row>
    <row r="1288" spans="1:9" x14ac:dyDescent="0.2">
      <c r="A1288" s="6" t="s">
        <v>1449</v>
      </c>
      <c r="B1288">
        <f>VLOOKUP($A1288,'Formatted Plaintext'!$A:$E,2,FALSE)</f>
        <v>45</v>
      </c>
      <c r="C1288" t="str">
        <f>VLOOKUP($A1288,'Formatted Plaintext'!$A:$E,3,FALSE)</f>
        <v>Moultonborough SAU Office</v>
      </c>
      <c r="D1288" t="str">
        <f>VLOOKUP($A1288,'Formatted Plaintext'!$A:$E,4,FALSE)</f>
        <v>4/1/2018</v>
      </c>
      <c r="E1288" t="str">
        <f>VLOOKUP($A1288,'Formatted Plaintext'!$A:$E,5,FALSE)</f>
        <v>LUN</v>
      </c>
      <c r="F1288">
        <v>1105</v>
      </c>
      <c r="G1288">
        <v>259</v>
      </c>
      <c r="H1288">
        <v>1712</v>
      </c>
      <c r="I1288">
        <v>3076</v>
      </c>
    </row>
    <row r="1289" spans="1:9" x14ac:dyDescent="0.2">
      <c r="A1289" s="6" t="s">
        <v>1450</v>
      </c>
      <c r="B1289">
        <f>VLOOKUP($A1289,'Formatted Plaintext'!$A:$E,2,FALSE)</f>
        <v>45</v>
      </c>
      <c r="C1289" t="str">
        <f>VLOOKUP($A1289,'Formatted Plaintext'!$A:$E,3,FALSE)</f>
        <v>Moultonborough SAU Office</v>
      </c>
      <c r="D1289" t="str">
        <f>VLOOKUP($A1289,'Formatted Plaintext'!$A:$E,4,FALSE)</f>
        <v>4/1/2018</v>
      </c>
      <c r="E1289" t="str">
        <f>VLOOKUP($A1289,'Formatted Plaintext'!$A:$E,5,FALSE)</f>
        <v>SNBrk</v>
      </c>
      <c r="F1289">
        <v>304</v>
      </c>
      <c r="G1289">
        <v>76</v>
      </c>
      <c r="H1289">
        <v>288</v>
      </c>
      <c r="I1289">
        <v>668</v>
      </c>
    </row>
    <row r="1290" spans="1:9" x14ac:dyDescent="0.2">
      <c r="A1290" s="6" t="s">
        <v>1451</v>
      </c>
      <c r="B1290">
        <f>VLOOKUP($A1290,'Formatted Plaintext'!$A:$E,2,FALSE)</f>
        <v>45</v>
      </c>
      <c r="C1290" t="str">
        <f>VLOOKUP($A1290,'Formatted Plaintext'!$A:$E,3,FALSE)</f>
        <v>Moultonborough SAU Office</v>
      </c>
      <c r="D1290" t="str">
        <f>VLOOKUP($A1290,'Formatted Plaintext'!$A:$E,4,FALSE)</f>
        <v>5/1/2018</v>
      </c>
      <c r="E1290" t="str">
        <f>VLOOKUP($A1290,'Formatted Plaintext'!$A:$E,5,FALSE)</f>
        <v>BRK</v>
      </c>
      <c r="F1290">
        <v>492</v>
      </c>
      <c r="G1290">
        <v>35</v>
      </c>
      <c r="H1290">
        <v>134</v>
      </c>
      <c r="I1290">
        <v>661</v>
      </c>
    </row>
    <row r="1291" spans="1:9" x14ac:dyDescent="0.2">
      <c r="A1291" s="6" t="s">
        <v>1452</v>
      </c>
      <c r="B1291">
        <f>VLOOKUP($A1291,'Formatted Plaintext'!$A:$E,2,FALSE)</f>
        <v>45</v>
      </c>
      <c r="C1291" t="str">
        <f>VLOOKUP($A1291,'Formatted Plaintext'!$A:$E,3,FALSE)</f>
        <v>Moultonborough SAU Office</v>
      </c>
      <c r="D1291" t="str">
        <f>VLOOKUP($A1291,'Formatted Plaintext'!$A:$E,4,FALSE)</f>
        <v>5/1/2018</v>
      </c>
      <c r="E1291" t="str">
        <f>VLOOKUP($A1291,'Formatted Plaintext'!$A:$E,5,FALSE)</f>
        <v>LUN</v>
      </c>
      <c r="F1291">
        <v>1726</v>
      </c>
      <c r="G1291">
        <v>374</v>
      </c>
      <c r="H1291">
        <v>2661</v>
      </c>
      <c r="I1291">
        <v>4761</v>
      </c>
    </row>
    <row r="1292" spans="1:9" x14ac:dyDescent="0.2">
      <c r="A1292" s="6" t="s">
        <v>1453</v>
      </c>
      <c r="B1292">
        <f>VLOOKUP($A1292,'Formatted Plaintext'!$A:$E,2,FALSE)</f>
        <v>45</v>
      </c>
      <c r="C1292" t="str">
        <f>VLOOKUP($A1292,'Formatted Plaintext'!$A:$E,3,FALSE)</f>
        <v>Moultonborough SAU Office</v>
      </c>
      <c r="D1292" t="str">
        <f>VLOOKUP($A1292,'Formatted Plaintext'!$A:$E,4,FALSE)</f>
        <v>5/1/2018</v>
      </c>
      <c r="E1292" t="str">
        <f>VLOOKUP($A1292,'Formatted Plaintext'!$A:$E,5,FALSE)</f>
        <v>SNBrk</v>
      </c>
      <c r="F1292">
        <v>434</v>
      </c>
      <c r="G1292">
        <v>114</v>
      </c>
      <c r="H1292">
        <v>474</v>
      </c>
      <c r="I1292">
        <v>1022</v>
      </c>
    </row>
    <row r="1293" spans="1:9" x14ac:dyDescent="0.2">
      <c r="A1293" s="6" t="s">
        <v>1454</v>
      </c>
      <c r="B1293">
        <f>VLOOKUP($A1293,'Formatted Plaintext'!$A:$E,2,FALSE)</f>
        <v>45</v>
      </c>
      <c r="C1293" t="str">
        <f>VLOOKUP($A1293,'Formatted Plaintext'!$A:$E,3,FALSE)</f>
        <v>Moultonborough SAU Office</v>
      </c>
      <c r="D1293" t="str">
        <f>VLOOKUP($A1293,'Formatted Plaintext'!$A:$E,4,FALSE)</f>
        <v>6/1/2018</v>
      </c>
      <c r="E1293" t="str">
        <f>VLOOKUP($A1293,'Formatted Plaintext'!$A:$E,5,FALSE)</f>
        <v>BRK</v>
      </c>
      <c r="F1293">
        <v>320</v>
      </c>
      <c r="G1293">
        <v>30</v>
      </c>
      <c r="H1293">
        <v>102</v>
      </c>
      <c r="I1293">
        <v>452</v>
      </c>
    </row>
    <row r="1294" spans="1:9" x14ac:dyDescent="0.2">
      <c r="A1294" s="6" t="s">
        <v>1455</v>
      </c>
      <c r="B1294">
        <f>VLOOKUP($A1294,'Formatted Plaintext'!$A:$E,2,FALSE)</f>
        <v>45</v>
      </c>
      <c r="C1294" t="str">
        <f>VLOOKUP($A1294,'Formatted Plaintext'!$A:$E,3,FALSE)</f>
        <v>Moultonborough SAU Office</v>
      </c>
      <c r="D1294" t="str">
        <f>VLOOKUP($A1294,'Formatted Plaintext'!$A:$E,4,FALSE)</f>
        <v>6/1/2018</v>
      </c>
      <c r="E1294" t="str">
        <f>VLOOKUP($A1294,'Formatted Plaintext'!$A:$E,5,FALSE)</f>
        <v>LUN</v>
      </c>
      <c r="F1294">
        <v>1014</v>
      </c>
      <c r="G1294">
        <v>166</v>
      </c>
      <c r="H1294">
        <v>1542</v>
      </c>
      <c r="I1294">
        <v>2722</v>
      </c>
    </row>
    <row r="1295" spans="1:9" x14ac:dyDescent="0.2">
      <c r="A1295" s="6" t="s">
        <v>1456</v>
      </c>
      <c r="B1295">
        <f>VLOOKUP($A1295,'Formatted Plaintext'!$A:$E,2,FALSE)</f>
        <v>45</v>
      </c>
      <c r="C1295" t="str">
        <f>VLOOKUP($A1295,'Formatted Plaintext'!$A:$E,3,FALSE)</f>
        <v>Moultonborough SAU Office</v>
      </c>
      <c r="D1295" t="str">
        <f>VLOOKUP($A1295,'Formatted Plaintext'!$A:$E,4,FALSE)</f>
        <v>6/1/2018</v>
      </c>
      <c r="E1295" t="str">
        <f>VLOOKUP($A1295,'Formatted Plaintext'!$A:$E,5,FALSE)</f>
        <v>SNBrk</v>
      </c>
      <c r="F1295">
        <v>218</v>
      </c>
      <c r="G1295">
        <v>40</v>
      </c>
      <c r="H1295">
        <v>232</v>
      </c>
      <c r="I1295">
        <v>490</v>
      </c>
    </row>
    <row r="1296" spans="1:9" x14ac:dyDescent="0.2">
      <c r="A1296" s="6" t="s">
        <v>1457</v>
      </c>
      <c r="B1296">
        <f>VLOOKUP($A1296,'Formatted Plaintext'!$A:$E,2,FALSE)</f>
        <v>45</v>
      </c>
      <c r="C1296" t="str">
        <f>VLOOKUP($A1296,'Formatted Plaintext'!$A:$E,3,FALSE)</f>
        <v>Moultonborough SAU Office</v>
      </c>
      <c r="D1296" t="str">
        <f>VLOOKUP($A1296,'Formatted Plaintext'!$A:$E,4,FALSE)</f>
        <v>8/1/2017</v>
      </c>
      <c r="E1296" t="str">
        <f>VLOOKUP($A1296,'Formatted Plaintext'!$A:$E,5,FALSE)</f>
        <v>BRK</v>
      </c>
      <c r="F1296">
        <v>61</v>
      </c>
      <c r="G1296">
        <v>6</v>
      </c>
      <c r="H1296">
        <v>11</v>
      </c>
      <c r="I1296">
        <v>78</v>
      </c>
    </row>
    <row r="1297" spans="1:9" x14ac:dyDescent="0.2">
      <c r="A1297" s="6" t="s">
        <v>1458</v>
      </c>
      <c r="B1297">
        <f>VLOOKUP($A1297,'Formatted Plaintext'!$A:$E,2,FALSE)</f>
        <v>45</v>
      </c>
      <c r="C1297" t="str">
        <f>VLOOKUP($A1297,'Formatted Plaintext'!$A:$E,3,FALSE)</f>
        <v>Moultonborough SAU Office</v>
      </c>
      <c r="D1297" t="str">
        <f>VLOOKUP($A1297,'Formatted Plaintext'!$A:$E,4,FALSE)</f>
        <v>8/1/2017</v>
      </c>
      <c r="E1297" t="str">
        <f>VLOOKUP($A1297,'Formatted Plaintext'!$A:$E,5,FALSE)</f>
        <v>LUN</v>
      </c>
      <c r="F1297">
        <v>263</v>
      </c>
      <c r="G1297">
        <v>43</v>
      </c>
      <c r="H1297">
        <v>330</v>
      </c>
      <c r="I1297">
        <v>636</v>
      </c>
    </row>
    <row r="1298" spans="1:9" x14ac:dyDescent="0.2">
      <c r="A1298" s="6" t="s">
        <v>1459</v>
      </c>
      <c r="B1298">
        <f>VLOOKUP($A1298,'Formatted Plaintext'!$A:$E,2,FALSE)</f>
        <v>45</v>
      </c>
      <c r="C1298" t="str">
        <f>VLOOKUP($A1298,'Formatted Plaintext'!$A:$E,3,FALSE)</f>
        <v>Moultonborough SAU Office</v>
      </c>
      <c r="D1298" t="str">
        <f>VLOOKUP($A1298,'Formatted Plaintext'!$A:$E,4,FALSE)</f>
        <v>8/1/2017</v>
      </c>
      <c r="E1298" t="str">
        <f>VLOOKUP($A1298,'Formatted Plaintext'!$A:$E,5,FALSE)</f>
        <v>SNBrk</v>
      </c>
      <c r="F1298">
        <v>76</v>
      </c>
      <c r="G1298">
        <v>4</v>
      </c>
      <c r="H1298">
        <v>71</v>
      </c>
      <c r="I1298">
        <v>151</v>
      </c>
    </row>
    <row r="1299" spans="1:9" x14ac:dyDescent="0.2">
      <c r="A1299" s="6" t="s">
        <v>1460</v>
      </c>
      <c r="B1299">
        <f>VLOOKUP($A1299,'Formatted Plaintext'!$A:$E,2,FALSE)</f>
        <v>45</v>
      </c>
      <c r="C1299" t="str">
        <f>VLOOKUP($A1299,'Formatted Plaintext'!$A:$E,3,FALSE)</f>
        <v>Moultonborough SAU Office</v>
      </c>
      <c r="D1299" t="str">
        <f>VLOOKUP($A1299,'Formatted Plaintext'!$A:$E,4,FALSE)</f>
        <v>9/1/2017</v>
      </c>
      <c r="E1299" t="str">
        <f>VLOOKUP($A1299,'Formatted Plaintext'!$A:$E,5,FALSE)</f>
        <v>BRK</v>
      </c>
      <c r="F1299">
        <v>397</v>
      </c>
      <c r="G1299">
        <v>60</v>
      </c>
      <c r="H1299">
        <v>108</v>
      </c>
      <c r="I1299">
        <v>565</v>
      </c>
    </row>
    <row r="1300" spans="1:9" x14ac:dyDescent="0.2">
      <c r="A1300" s="6" t="s">
        <v>1461</v>
      </c>
      <c r="B1300">
        <f>VLOOKUP($A1300,'Formatted Plaintext'!$A:$E,2,FALSE)</f>
        <v>45</v>
      </c>
      <c r="C1300" t="str">
        <f>VLOOKUP($A1300,'Formatted Plaintext'!$A:$E,3,FALSE)</f>
        <v>Moultonborough SAU Office</v>
      </c>
      <c r="D1300" t="str">
        <f>VLOOKUP($A1300,'Formatted Plaintext'!$A:$E,4,FALSE)</f>
        <v>9/1/2017</v>
      </c>
      <c r="E1300" t="str">
        <f>VLOOKUP($A1300,'Formatted Plaintext'!$A:$E,5,FALSE)</f>
        <v>LUN</v>
      </c>
      <c r="F1300">
        <v>1348</v>
      </c>
      <c r="G1300">
        <v>312</v>
      </c>
      <c r="H1300">
        <v>1988</v>
      </c>
      <c r="I1300">
        <v>3648</v>
      </c>
    </row>
    <row r="1301" spans="1:9" x14ac:dyDescent="0.2">
      <c r="A1301" s="6" t="s">
        <v>1462</v>
      </c>
      <c r="B1301">
        <f>VLOOKUP($A1301,'Formatted Plaintext'!$A:$E,2,FALSE)</f>
        <v>45</v>
      </c>
      <c r="C1301" t="str">
        <f>VLOOKUP($A1301,'Formatted Plaintext'!$A:$E,3,FALSE)</f>
        <v>Moultonborough SAU Office</v>
      </c>
      <c r="D1301" t="str">
        <f>VLOOKUP($A1301,'Formatted Plaintext'!$A:$E,4,FALSE)</f>
        <v>9/1/2017</v>
      </c>
      <c r="E1301" t="str">
        <f>VLOOKUP($A1301,'Formatted Plaintext'!$A:$E,5,FALSE)</f>
        <v>SNBrk</v>
      </c>
      <c r="F1301">
        <v>403</v>
      </c>
      <c r="G1301">
        <v>35</v>
      </c>
      <c r="H1301">
        <v>482</v>
      </c>
      <c r="I1301">
        <v>920</v>
      </c>
    </row>
    <row r="1302" spans="1:9" x14ac:dyDescent="0.2">
      <c r="A1302" s="6" t="s">
        <v>1463</v>
      </c>
      <c r="B1302">
        <f>VLOOKUP($A1302,'Formatted Plaintext'!$A:$E,2,FALSE)</f>
        <v>4</v>
      </c>
      <c r="C1302" t="str">
        <f>VLOOKUP($A1302,'Formatted Plaintext'!$A:$E,3,FALSE)</f>
        <v>Newfound Area SAU Office</v>
      </c>
      <c r="D1302" t="str">
        <f>VLOOKUP($A1302,'Formatted Plaintext'!$A:$E,4,FALSE)</f>
        <v>6/1/2018</v>
      </c>
      <c r="E1302" t="str">
        <f>VLOOKUP($A1302,'Formatted Plaintext'!$A:$E,5,FALSE)</f>
        <v>LUN</v>
      </c>
      <c r="F1302">
        <v>3649</v>
      </c>
      <c r="G1302">
        <v>907</v>
      </c>
      <c r="H1302">
        <v>4156</v>
      </c>
      <c r="I1302">
        <v>8712</v>
      </c>
    </row>
    <row r="1303" spans="1:9" x14ac:dyDescent="0.2">
      <c r="A1303" s="6" t="s">
        <v>1464</v>
      </c>
      <c r="B1303">
        <f>VLOOKUP($A1303,'Formatted Plaintext'!$A:$E,2,FALSE)</f>
        <v>4</v>
      </c>
      <c r="C1303" t="str">
        <f>VLOOKUP($A1303,'Formatted Plaintext'!$A:$E,3,FALSE)</f>
        <v>Newfound Area SAU Office</v>
      </c>
      <c r="D1303" t="str">
        <f>VLOOKUP($A1303,'Formatted Plaintext'!$A:$E,4,FALSE)</f>
        <v>6/1/2018</v>
      </c>
      <c r="E1303" t="str">
        <f>VLOOKUP($A1303,'Formatted Plaintext'!$A:$E,5,FALSE)</f>
        <v>SNBrk</v>
      </c>
      <c r="F1303">
        <v>1607</v>
      </c>
      <c r="G1303">
        <v>420</v>
      </c>
      <c r="H1303">
        <v>602</v>
      </c>
      <c r="I1303">
        <v>2629</v>
      </c>
    </row>
    <row r="1304" spans="1:9" x14ac:dyDescent="0.2">
      <c r="A1304" s="6" t="s">
        <v>1465</v>
      </c>
      <c r="B1304">
        <f>VLOOKUP($A1304,'Formatted Plaintext'!$A:$E,2,FALSE)</f>
        <v>4</v>
      </c>
      <c r="C1304" t="str">
        <f>VLOOKUP($A1304,'Formatted Plaintext'!$A:$E,3,FALSE)</f>
        <v>Newfound Area SAU Office</v>
      </c>
      <c r="D1304" t="str">
        <f>VLOOKUP($A1304,'Formatted Plaintext'!$A:$E,4,FALSE)</f>
        <v>6/1/2018</v>
      </c>
      <c r="E1304" t="str">
        <f>VLOOKUP($A1304,'Formatted Plaintext'!$A:$E,5,FALSE)</f>
        <v>SP2</v>
      </c>
      <c r="F1304">
        <v>703</v>
      </c>
      <c r="G1304">
        <v>8</v>
      </c>
      <c r="H1304">
        <v>375</v>
      </c>
      <c r="I1304">
        <v>1086</v>
      </c>
    </row>
    <row r="1305" spans="1:9" x14ac:dyDescent="0.2">
      <c r="A1305" s="6" t="s">
        <v>1466</v>
      </c>
      <c r="B1305">
        <f>VLOOKUP($A1305,'Formatted Plaintext'!$A:$E,2,FALSE)</f>
        <v>46</v>
      </c>
      <c r="C1305" t="str">
        <f>VLOOKUP($A1305,'Formatted Plaintext'!$A:$E,3,FALSE)</f>
        <v>Merrimack Valley SAU Office</v>
      </c>
      <c r="D1305" t="str">
        <f>VLOOKUP($A1305,'Formatted Plaintext'!$A:$E,4,FALSE)</f>
        <v>1/1/2018</v>
      </c>
      <c r="E1305" t="str">
        <f>VLOOKUP($A1305,'Formatted Plaintext'!$A:$E,5,FALSE)</f>
        <v>BRK</v>
      </c>
      <c r="F1305">
        <v>558</v>
      </c>
      <c r="G1305">
        <v>184</v>
      </c>
      <c r="H1305">
        <v>785</v>
      </c>
      <c r="I1305">
        <v>1527</v>
      </c>
    </row>
    <row r="1306" spans="1:9" x14ac:dyDescent="0.2">
      <c r="A1306" s="6" t="s">
        <v>1467</v>
      </c>
      <c r="B1306">
        <f>VLOOKUP($A1306,'Formatted Plaintext'!$A:$E,2,FALSE)</f>
        <v>46</v>
      </c>
      <c r="C1306" t="str">
        <f>VLOOKUP($A1306,'Formatted Plaintext'!$A:$E,3,FALSE)</f>
        <v>Merrimack Valley SAU Office</v>
      </c>
      <c r="D1306" t="str">
        <f>VLOOKUP($A1306,'Formatted Plaintext'!$A:$E,4,FALSE)</f>
        <v>1/1/2018</v>
      </c>
      <c r="E1306" t="str">
        <f>VLOOKUP($A1306,'Formatted Plaintext'!$A:$E,5,FALSE)</f>
        <v>LUN</v>
      </c>
      <c r="F1306">
        <v>7917</v>
      </c>
      <c r="G1306">
        <v>1927</v>
      </c>
      <c r="H1306">
        <v>14085</v>
      </c>
      <c r="I1306">
        <v>23929</v>
      </c>
    </row>
    <row r="1307" spans="1:9" x14ac:dyDescent="0.2">
      <c r="A1307" s="6" t="s">
        <v>1468</v>
      </c>
      <c r="B1307">
        <f>VLOOKUP($A1307,'Formatted Plaintext'!$A:$E,2,FALSE)</f>
        <v>46</v>
      </c>
      <c r="C1307" t="str">
        <f>VLOOKUP($A1307,'Formatted Plaintext'!$A:$E,3,FALSE)</f>
        <v>Merrimack Valley SAU Office</v>
      </c>
      <c r="D1307" t="str">
        <f>VLOOKUP($A1307,'Formatted Plaintext'!$A:$E,4,FALSE)</f>
        <v>1/1/2018</v>
      </c>
      <c r="E1307" t="str">
        <f>VLOOKUP($A1307,'Formatted Plaintext'!$A:$E,5,FALSE)</f>
        <v>SNBrk</v>
      </c>
      <c r="F1307">
        <v>2715</v>
      </c>
      <c r="G1307">
        <v>382</v>
      </c>
      <c r="H1307">
        <v>849</v>
      </c>
      <c r="I1307">
        <v>3946</v>
      </c>
    </row>
    <row r="1308" spans="1:9" x14ac:dyDescent="0.2">
      <c r="A1308" s="6" t="s">
        <v>1469</v>
      </c>
      <c r="B1308">
        <f>VLOOKUP($A1308,'Formatted Plaintext'!$A:$E,2,FALSE)</f>
        <v>46</v>
      </c>
      <c r="C1308" t="str">
        <f>VLOOKUP($A1308,'Formatted Plaintext'!$A:$E,3,FALSE)</f>
        <v>Merrimack Valley SAU Office</v>
      </c>
      <c r="D1308" t="str">
        <f>VLOOKUP($A1308,'Formatted Plaintext'!$A:$E,4,FALSE)</f>
        <v>10/1/2017</v>
      </c>
      <c r="E1308" t="str">
        <f>VLOOKUP($A1308,'Formatted Plaintext'!$A:$E,5,FALSE)</f>
        <v>BRK</v>
      </c>
      <c r="F1308">
        <v>656</v>
      </c>
      <c r="G1308">
        <v>206</v>
      </c>
      <c r="H1308">
        <v>1101</v>
      </c>
      <c r="I1308">
        <v>1963</v>
      </c>
    </row>
    <row r="1309" spans="1:9" x14ac:dyDescent="0.2">
      <c r="A1309" s="6" t="s">
        <v>1470</v>
      </c>
      <c r="B1309">
        <f>VLOOKUP($A1309,'Formatted Plaintext'!$A:$E,2,FALSE)</f>
        <v>46</v>
      </c>
      <c r="C1309" t="str">
        <f>VLOOKUP($A1309,'Formatted Plaintext'!$A:$E,3,FALSE)</f>
        <v>Merrimack Valley SAU Office</v>
      </c>
      <c r="D1309" t="str">
        <f>VLOOKUP($A1309,'Formatted Plaintext'!$A:$E,4,FALSE)</f>
        <v>10/1/2017</v>
      </c>
      <c r="E1309" t="str">
        <f>VLOOKUP($A1309,'Formatted Plaintext'!$A:$E,5,FALSE)</f>
        <v>LUN</v>
      </c>
      <c r="F1309">
        <v>7756</v>
      </c>
      <c r="G1309">
        <v>1744</v>
      </c>
      <c r="H1309">
        <v>14070</v>
      </c>
      <c r="I1309">
        <v>23570</v>
      </c>
    </row>
    <row r="1310" spans="1:9" x14ac:dyDescent="0.2">
      <c r="A1310" s="6" t="s">
        <v>1471</v>
      </c>
      <c r="B1310">
        <f>VLOOKUP($A1310,'Formatted Plaintext'!$A:$E,2,FALSE)</f>
        <v>46</v>
      </c>
      <c r="C1310" t="str">
        <f>VLOOKUP($A1310,'Formatted Plaintext'!$A:$E,3,FALSE)</f>
        <v>Merrimack Valley SAU Office</v>
      </c>
      <c r="D1310" t="str">
        <f>VLOOKUP($A1310,'Formatted Plaintext'!$A:$E,4,FALSE)</f>
        <v>10/1/2017</v>
      </c>
      <c r="E1310" t="str">
        <f>VLOOKUP($A1310,'Formatted Plaintext'!$A:$E,5,FALSE)</f>
        <v>SNBrk</v>
      </c>
      <c r="F1310">
        <v>2852</v>
      </c>
      <c r="G1310">
        <v>388</v>
      </c>
      <c r="H1310">
        <v>1243</v>
      </c>
      <c r="I1310">
        <v>4483</v>
      </c>
    </row>
    <row r="1311" spans="1:9" x14ac:dyDescent="0.2">
      <c r="A1311" s="6" t="s">
        <v>1472</v>
      </c>
      <c r="B1311">
        <f>VLOOKUP($A1311,'Formatted Plaintext'!$A:$E,2,FALSE)</f>
        <v>46</v>
      </c>
      <c r="C1311" t="str">
        <f>VLOOKUP($A1311,'Formatted Plaintext'!$A:$E,3,FALSE)</f>
        <v>Merrimack Valley SAU Office</v>
      </c>
      <c r="D1311" t="str">
        <f>VLOOKUP($A1311,'Formatted Plaintext'!$A:$E,4,FALSE)</f>
        <v>11/1/2017</v>
      </c>
      <c r="E1311" t="str">
        <f>VLOOKUP($A1311,'Formatted Plaintext'!$A:$E,5,FALSE)</f>
        <v>BRK</v>
      </c>
      <c r="F1311">
        <v>622</v>
      </c>
      <c r="G1311">
        <v>148</v>
      </c>
      <c r="H1311">
        <v>937</v>
      </c>
      <c r="I1311">
        <v>1707</v>
      </c>
    </row>
    <row r="1312" spans="1:9" x14ac:dyDescent="0.2">
      <c r="A1312" s="6" t="s">
        <v>1473</v>
      </c>
      <c r="B1312">
        <f>VLOOKUP($A1312,'Formatted Plaintext'!$A:$E,2,FALSE)</f>
        <v>46</v>
      </c>
      <c r="C1312" t="str">
        <f>VLOOKUP($A1312,'Formatted Plaintext'!$A:$E,3,FALSE)</f>
        <v>Merrimack Valley SAU Office</v>
      </c>
      <c r="D1312" t="str">
        <f>VLOOKUP($A1312,'Formatted Plaintext'!$A:$E,4,FALSE)</f>
        <v>11/1/2017</v>
      </c>
      <c r="E1312" t="str">
        <f>VLOOKUP($A1312,'Formatted Plaintext'!$A:$E,5,FALSE)</f>
        <v>LUN</v>
      </c>
      <c r="F1312">
        <v>7610</v>
      </c>
      <c r="G1312">
        <v>1629</v>
      </c>
      <c r="H1312">
        <v>13494</v>
      </c>
      <c r="I1312">
        <v>22733</v>
      </c>
    </row>
    <row r="1313" spans="1:9" x14ac:dyDescent="0.2">
      <c r="A1313" s="6" t="s">
        <v>1474</v>
      </c>
      <c r="B1313">
        <f>VLOOKUP($A1313,'Formatted Plaintext'!$A:$E,2,FALSE)</f>
        <v>46</v>
      </c>
      <c r="C1313" t="str">
        <f>VLOOKUP($A1313,'Formatted Plaintext'!$A:$E,3,FALSE)</f>
        <v>Merrimack Valley SAU Office</v>
      </c>
      <c r="D1313" t="str">
        <f>VLOOKUP($A1313,'Formatted Plaintext'!$A:$E,4,FALSE)</f>
        <v>11/1/2017</v>
      </c>
      <c r="E1313" t="str">
        <f>VLOOKUP($A1313,'Formatted Plaintext'!$A:$E,5,FALSE)</f>
        <v>SNBrk</v>
      </c>
      <c r="F1313">
        <v>2762</v>
      </c>
      <c r="G1313">
        <v>371</v>
      </c>
      <c r="H1313">
        <v>988</v>
      </c>
      <c r="I1313">
        <v>4121</v>
      </c>
    </row>
    <row r="1314" spans="1:9" x14ac:dyDescent="0.2">
      <c r="A1314" s="6" t="s">
        <v>1475</v>
      </c>
      <c r="B1314">
        <f>VLOOKUP($A1314,'Formatted Plaintext'!$A:$E,2,FALSE)</f>
        <v>46</v>
      </c>
      <c r="C1314" t="str">
        <f>VLOOKUP($A1314,'Formatted Plaintext'!$A:$E,3,FALSE)</f>
        <v>Merrimack Valley SAU Office</v>
      </c>
      <c r="D1314" t="str">
        <f>VLOOKUP($A1314,'Formatted Plaintext'!$A:$E,4,FALSE)</f>
        <v>12/1/2017</v>
      </c>
      <c r="E1314" t="str">
        <f>VLOOKUP($A1314,'Formatted Plaintext'!$A:$E,5,FALSE)</f>
        <v>BRK</v>
      </c>
      <c r="F1314">
        <v>535</v>
      </c>
      <c r="G1314">
        <v>193</v>
      </c>
      <c r="H1314">
        <v>824</v>
      </c>
      <c r="I1314">
        <v>1552</v>
      </c>
    </row>
    <row r="1315" spans="1:9" x14ac:dyDescent="0.2">
      <c r="A1315" s="6" t="s">
        <v>1476</v>
      </c>
      <c r="B1315">
        <f>VLOOKUP($A1315,'Formatted Plaintext'!$A:$E,2,FALSE)</f>
        <v>46</v>
      </c>
      <c r="C1315" t="str">
        <f>VLOOKUP($A1315,'Formatted Plaintext'!$A:$E,3,FALSE)</f>
        <v>Merrimack Valley SAU Office</v>
      </c>
      <c r="D1315" t="str">
        <f>VLOOKUP($A1315,'Formatted Plaintext'!$A:$E,4,FALSE)</f>
        <v>12/1/2017</v>
      </c>
      <c r="E1315" t="str">
        <f>VLOOKUP($A1315,'Formatted Plaintext'!$A:$E,5,FALSE)</f>
        <v>LUN</v>
      </c>
      <c r="F1315">
        <v>6042</v>
      </c>
      <c r="G1315">
        <v>1427</v>
      </c>
      <c r="H1315">
        <v>11113</v>
      </c>
      <c r="I1315">
        <v>18582</v>
      </c>
    </row>
    <row r="1316" spans="1:9" x14ac:dyDescent="0.2">
      <c r="A1316" s="6" t="s">
        <v>1477</v>
      </c>
      <c r="B1316">
        <f>VLOOKUP($A1316,'Formatted Plaintext'!$A:$E,2,FALSE)</f>
        <v>46</v>
      </c>
      <c r="C1316" t="str">
        <f>VLOOKUP($A1316,'Formatted Plaintext'!$A:$E,3,FALSE)</f>
        <v>Merrimack Valley SAU Office</v>
      </c>
      <c r="D1316" t="str">
        <f>VLOOKUP($A1316,'Formatted Plaintext'!$A:$E,4,FALSE)</f>
        <v>12/1/2017</v>
      </c>
      <c r="E1316" t="str">
        <f>VLOOKUP($A1316,'Formatted Plaintext'!$A:$E,5,FALSE)</f>
        <v>SNBrk</v>
      </c>
      <c r="F1316">
        <v>2292</v>
      </c>
      <c r="G1316">
        <v>301</v>
      </c>
      <c r="H1316">
        <v>777</v>
      </c>
      <c r="I1316">
        <v>3370</v>
      </c>
    </row>
    <row r="1317" spans="1:9" x14ac:dyDescent="0.2">
      <c r="A1317" s="6" t="s">
        <v>1478</v>
      </c>
      <c r="B1317">
        <f>VLOOKUP($A1317,'Formatted Plaintext'!$A:$E,2,FALSE)</f>
        <v>46</v>
      </c>
      <c r="C1317" t="str">
        <f>VLOOKUP($A1317,'Formatted Plaintext'!$A:$E,3,FALSE)</f>
        <v>Merrimack Valley SAU Office</v>
      </c>
      <c r="D1317" t="str">
        <f>VLOOKUP($A1317,'Formatted Plaintext'!$A:$E,4,FALSE)</f>
        <v>2/1/2018</v>
      </c>
      <c r="E1317" t="str">
        <f>VLOOKUP($A1317,'Formatted Plaintext'!$A:$E,5,FALSE)</f>
        <v>BRK</v>
      </c>
      <c r="F1317">
        <v>515</v>
      </c>
      <c r="G1317">
        <v>143</v>
      </c>
      <c r="H1317">
        <v>637</v>
      </c>
      <c r="I1317">
        <v>1295</v>
      </c>
    </row>
    <row r="1318" spans="1:9" x14ac:dyDescent="0.2">
      <c r="A1318" s="6" t="s">
        <v>1479</v>
      </c>
      <c r="B1318">
        <f>VLOOKUP($A1318,'Formatted Plaintext'!$A:$E,2,FALSE)</f>
        <v>46</v>
      </c>
      <c r="C1318" t="str">
        <f>VLOOKUP($A1318,'Formatted Plaintext'!$A:$E,3,FALSE)</f>
        <v>Merrimack Valley SAU Office</v>
      </c>
      <c r="D1318" t="str">
        <f>VLOOKUP($A1318,'Formatted Plaintext'!$A:$E,4,FALSE)</f>
        <v>2/1/2018</v>
      </c>
      <c r="E1318" t="str">
        <f>VLOOKUP($A1318,'Formatted Plaintext'!$A:$E,5,FALSE)</f>
        <v>LUN</v>
      </c>
      <c r="F1318">
        <v>6630</v>
      </c>
      <c r="G1318">
        <v>1599</v>
      </c>
      <c r="H1318">
        <v>11394</v>
      </c>
      <c r="I1318">
        <v>19623</v>
      </c>
    </row>
    <row r="1319" spans="1:9" x14ac:dyDescent="0.2">
      <c r="A1319" s="6" t="s">
        <v>1480</v>
      </c>
      <c r="B1319">
        <f>VLOOKUP($A1319,'Formatted Plaintext'!$A:$E,2,FALSE)</f>
        <v>46</v>
      </c>
      <c r="C1319" t="str">
        <f>VLOOKUP($A1319,'Formatted Plaintext'!$A:$E,3,FALSE)</f>
        <v>Merrimack Valley SAU Office</v>
      </c>
      <c r="D1319" t="str">
        <f>VLOOKUP($A1319,'Formatted Plaintext'!$A:$E,4,FALSE)</f>
        <v>2/1/2018</v>
      </c>
      <c r="E1319" t="str">
        <f>VLOOKUP($A1319,'Formatted Plaintext'!$A:$E,5,FALSE)</f>
        <v>SNBrk</v>
      </c>
      <c r="F1319">
        <v>2342</v>
      </c>
      <c r="G1319">
        <v>318</v>
      </c>
      <c r="H1319">
        <v>635</v>
      </c>
      <c r="I1319">
        <v>3295</v>
      </c>
    </row>
    <row r="1320" spans="1:9" x14ac:dyDescent="0.2">
      <c r="A1320" s="6" t="s">
        <v>1481</v>
      </c>
      <c r="B1320">
        <f>VLOOKUP($A1320,'Formatted Plaintext'!$A:$E,2,FALSE)</f>
        <v>46</v>
      </c>
      <c r="C1320" t="str">
        <f>VLOOKUP($A1320,'Formatted Plaintext'!$A:$E,3,FALSE)</f>
        <v>Merrimack Valley SAU Office</v>
      </c>
      <c r="D1320" t="str">
        <f>VLOOKUP($A1320,'Formatted Plaintext'!$A:$E,4,FALSE)</f>
        <v>3/1/2018</v>
      </c>
      <c r="E1320" t="str">
        <f>VLOOKUP($A1320,'Formatted Plaintext'!$A:$E,5,FALSE)</f>
        <v>BRK</v>
      </c>
      <c r="F1320">
        <v>672</v>
      </c>
      <c r="G1320">
        <v>184</v>
      </c>
      <c r="H1320">
        <v>852</v>
      </c>
      <c r="I1320">
        <v>1708</v>
      </c>
    </row>
    <row r="1321" spans="1:9" x14ac:dyDescent="0.2">
      <c r="A1321" s="6" t="s">
        <v>1482</v>
      </c>
      <c r="B1321">
        <f>VLOOKUP($A1321,'Formatted Plaintext'!$A:$E,2,FALSE)</f>
        <v>46</v>
      </c>
      <c r="C1321" t="str">
        <f>VLOOKUP($A1321,'Formatted Plaintext'!$A:$E,3,FALSE)</f>
        <v>Merrimack Valley SAU Office</v>
      </c>
      <c r="D1321" t="str">
        <f>VLOOKUP($A1321,'Formatted Plaintext'!$A:$E,4,FALSE)</f>
        <v>3/1/2018</v>
      </c>
      <c r="E1321" t="str">
        <f>VLOOKUP($A1321,'Formatted Plaintext'!$A:$E,5,FALSE)</f>
        <v>LUN</v>
      </c>
      <c r="F1321">
        <v>6845</v>
      </c>
      <c r="G1321">
        <v>1694</v>
      </c>
      <c r="H1321">
        <v>12013</v>
      </c>
      <c r="I1321">
        <v>20552</v>
      </c>
    </row>
    <row r="1322" spans="1:9" x14ac:dyDescent="0.2">
      <c r="A1322" s="6" t="s">
        <v>1483</v>
      </c>
      <c r="B1322">
        <f>VLOOKUP($A1322,'Formatted Plaintext'!$A:$E,2,FALSE)</f>
        <v>46</v>
      </c>
      <c r="C1322" t="str">
        <f>VLOOKUP($A1322,'Formatted Plaintext'!$A:$E,3,FALSE)</f>
        <v>Merrimack Valley SAU Office</v>
      </c>
      <c r="D1322" t="str">
        <f>VLOOKUP($A1322,'Formatted Plaintext'!$A:$E,4,FALSE)</f>
        <v>3/1/2018</v>
      </c>
      <c r="E1322" t="str">
        <f>VLOOKUP($A1322,'Formatted Plaintext'!$A:$E,5,FALSE)</f>
        <v>SNBrk</v>
      </c>
      <c r="F1322">
        <v>2498</v>
      </c>
      <c r="G1322">
        <v>403</v>
      </c>
      <c r="H1322">
        <v>855</v>
      </c>
      <c r="I1322">
        <v>3756</v>
      </c>
    </row>
    <row r="1323" spans="1:9" x14ac:dyDescent="0.2">
      <c r="A1323" s="6" t="s">
        <v>1484</v>
      </c>
      <c r="B1323">
        <f>VLOOKUP($A1323,'Formatted Plaintext'!$A:$E,2,FALSE)</f>
        <v>46</v>
      </c>
      <c r="C1323" t="str">
        <f>VLOOKUP($A1323,'Formatted Plaintext'!$A:$E,3,FALSE)</f>
        <v>Merrimack Valley SAU Office</v>
      </c>
      <c r="D1323" t="str">
        <f>VLOOKUP($A1323,'Formatted Plaintext'!$A:$E,4,FALSE)</f>
        <v>3/1/2018</v>
      </c>
      <c r="E1323" t="str">
        <f>VLOOKUP($A1323,'Formatted Plaintext'!$A:$E,5,FALSE)</f>
        <v>SP2</v>
      </c>
      <c r="F1323">
        <v>108</v>
      </c>
      <c r="G1323">
        <v>31</v>
      </c>
      <c r="H1323">
        <v>174</v>
      </c>
      <c r="I1323">
        <v>313</v>
      </c>
    </row>
    <row r="1324" spans="1:9" x14ac:dyDescent="0.2">
      <c r="A1324" s="6" t="s">
        <v>1485</v>
      </c>
      <c r="B1324">
        <f>VLOOKUP($A1324,'Formatted Plaintext'!$A:$E,2,FALSE)</f>
        <v>46</v>
      </c>
      <c r="C1324" t="str">
        <f>VLOOKUP($A1324,'Formatted Plaintext'!$A:$E,3,FALSE)</f>
        <v>Merrimack Valley SAU Office</v>
      </c>
      <c r="D1324" t="str">
        <f>VLOOKUP($A1324,'Formatted Plaintext'!$A:$E,4,FALSE)</f>
        <v>4/1/2018</v>
      </c>
      <c r="E1324" t="str">
        <f>VLOOKUP($A1324,'Formatted Plaintext'!$A:$E,5,FALSE)</f>
        <v>BRK</v>
      </c>
      <c r="F1324">
        <v>653</v>
      </c>
      <c r="G1324">
        <v>161</v>
      </c>
      <c r="H1324">
        <v>831</v>
      </c>
      <c r="I1324">
        <v>1645</v>
      </c>
    </row>
    <row r="1325" spans="1:9" x14ac:dyDescent="0.2">
      <c r="A1325" s="6" t="s">
        <v>1486</v>
      </c>
      <c r="B1325">
        <f>VLOOKUP($A1325,'Formatted Plaintext'!$A:$E,2,FALSE)</f>
        <v>46</v>
      </c>
      <c r="C1325" t="str">
        <f>VLOOKUP($A1325,'Formatted Plaintext'!$A:$E,3,FALSE)</f>
        <v>Merrimack Valley SAU Office</v>
      </c>
      <c r="D1325" t="str">
        <f>VLOOKUP($A1325,'Formatted Plaintext'!$A:$E,4,FALSE)</f>
        <v>4/1/2018</v>
      </c>
      <c r="E1325" t="str">
        <f>VLOOKUP($A1325,'Formatted Plaintext'!$A:$E,5,FALSE)</f>
        <v>LUN</v>
      </c>
      <c r="F1325">
        <v>6416</v>
      </c>
      <c r="G1325">
        <v>1514</v>
      </c>
      <c r="H1325">
        <v>11317</v>
      </c>
      <c r="I1325">
        <v>19247</v>
      </c>
    </row>
    <row r="1326" spans="1:9" x14ac:dyDescent="0.2">
      <c r="A1326" s="6" t="s">
        <v>1487</v>
      </c>
      <c r="B1326">
        <f>VLOOKUP($A1326,'Formatted Plaintext'!$A:$E,2,FALSE)</f>
        <v>46</v>
      </c>
      <c r="C1326" t="str">
        <f>VLOOKUP($A1326,'Formatted Plaintext'!$A:$E,3,FALSE)</f>
        <v>Merrimack Valley SAU Office</v>
      </c>
      <c r="D1326" t="str">
        <f>VLOOKUP($A1326,'Formatted Plaintext'!$A:$E,4,FALSE)</f>
        <v>4/1/2018</v>
      </c>
      <c r="E1326" t="str">
        <f>VLOOKUP($A1326,'Formatted Plaintext'!$A:$E,5,FALSE)</f>
        <v>SNBrk</v>
      </c>
      <c r="F1326">
        <v>2410</v>
      </c>
      <c r="G1326">
        <v>343</v>
      </c>
      <c r="H1326">
        <v>728</v>
      </c>
      <c r="I1326">
        <v>3481</v>
      </c>
    </row>
    <row r="1327" spans="1:9" x14ac:dyDescent="0.2">
      <c r="A1327" s="6" t="s">
        <v>1488</v>
      </c>
      <c r="B1327">
        <f>VLOOKUP($A1327,'Formatted Plaintext'!$A:$E,2,FALSE)</f>
        <v>46</v>
      </c>
      <c r="C1327" t="str">
        <f>VLOOKUP($A1327,'Formatted Plaintext'!$A:$E,3,FALSE)</f>
        <v>Merrimack Valley SAU Office</v>
      </c>
      <c r="D1327" t="str">
        <f>VLOOKUP($A1327,'Formatted Plaintext'!$A:$E,4,FALSE)</f>
        <v>4/1/2018</v>
      </c>
      <c r="E1327" t="str">
        <f>VLOOKUP($A1327,'Formatted Plaintext'!$A:$E,5,FALSE)</f>
        <v>SP2</v>
      </c>
      <c r="F1327">
        <v>83</v>
      </c>
      <c r="G1327">
        <v>26</v>
      </c>
      <c r="H1327">
        <v>180</v>
      </c>
      <c r="I1327">
        <v>289</v>
      </c>
    </row>
    <row r="1328" spans="1:9" x14ac:dyDescent="0.2">
      <c r="A1328" s="6" t="s">
        <v>1489</v>
      </c>
      <c r="B1328">
        <f>VLOOKUP($A1328,'Formatted Plaintext'!$A:$E,2,FALSE)</f>
        <v>46</v>
      </c>
      <c r="C1328" t="str">
        <f>VLOOKUP($A1328,'Formatted Plaintext'!$A:$E,3,FALSE)</f>
        <v>Merrimack Valley SAU Office</v>
      </c>
      <c r="D1328" t="str">
        <f>VLOOKUP($A1328,'Formatted Plaintext'!$A:$E,4,FALSE)</f>
        <v>5/1/2018</v>
      </c>
      <c r="E1328" t="str">
        <f>VLOOKUP($A1328,'Formatted Plaintext'!$A:$E,5,FALSE)</f>
        <v>BRK</v>
      </c>
      <c r="F1328">
        <v>954</v>
      </c>
      <c r="G1328">
        <v>227</v>
      </c>
      <c r="H1328">
        <v>1370</v>
      </c>
      <c r="I1328">
        <v>2551</v>
      </c>
    </row>
    <row r="1329" spans="1:9" x14ac:dyDescent="0.2">
      <c r="A1329" s="6" t="s">
        <v>1490</v>
      </c>
      <c r="B1329">
        <f>VLOOKUP($A1329,'Formatted Plaintext'!$A:$E,2,FALSE)</f>
        <v>46</v>
      </c>
      <c r="C1329" t="str">
        <f>VLOOKUP($A1329,'Formatted Plaintext'!$A:$E,3,FALSE)</f>
        <v>Merrimack Valley SAU Office</v>
      </c>
      <c r="D1329" t="str">
        <f>VLOOKUP($A1329,'Formatted Plaintext'!$A:$E,4,FALSE)</f>
        <v>5/1/2018</v>
      </c>
      <c r="E1329" t="str">
        <f>VLOOKUP($A1329,'Formatted Plaintext'!$A:$E,5,FALSE)</f>
        <v>LUN</v>
      </c>
      <c r="F1329">
        <v>9466</v>
      </c>
      <c r="G1329">
        <v>2140</v>
      </c>
      <c r="H1329">
        <v>16054</v>
      </c>
      <c r="I1329">
        <v>27660</v>
      </c>
    </row>
    <row r="1330" spans="1:9" x14ac:dyDescent="0.2">
      <c r="A1330" s="6" t="s">
        <v>1491</v>
      </c>
      <c r="B1330">
        <f>VLOOKUP($A1330,'Formatted Plaintext'!$A:$E,2,FALSE)</f>
        <v>46</v>
      </c>
      <c r="C1330" t="str">
        <f>VLOOKUP($A1330,'Formatted Plaintext'!$A:$E,3,FALSE)</f>
        <v>Merrimack Valley SAU Office</v>
      </c>
      <c r="D1330" t="str">
        <f>VLOOKUP($A1330,'Formatted Plaintext'!$A:$E,4,FALSE)</f>
        <v>5/1/2018</v>
      </c>
      <c r="E1330" t="str">
        <f>VLOOKUP($A1330,'Formatted Plaintext'!$A:$E,5,FALSE)</f>
        <v>SNBrk</v>
      </c>
      <c r="F1330">
        <v>3624</v>
      </c>
      <c r="G1330">
        <v>520</v>
      </c>
      <c r="H1330">
        <v>1168</v>
      </c>
      <c r="I1330">
        <v>5312</v>
      </c>
    </row>
    <row r="1331" spans="1:9" x14ac:dyDescent="0.2">
      <c r="A1331" s="6" t="s">
        <v>1492</v>
      </c>
      <c r="B1331">
        <f>VLOOKUP($A1331,'Formatted Plaintext'!$A:$E,2,FALSE)</f>
        <v>46</v>
      </c>
      <c r="C1331" t="str">
        <f>VLOOKUP($A1331,'Formatted Plaintext'!$A:$E,3,FALSE)</f>
        <v>Merrimack Valley SAU Office</v>
      </c>
      <c r="D1331" t="str">
        <f>VLOOKUP($A1331,'Formatted Plaintext'!$A:$E,4,FALSE)</f>
        <v>6/1/2018</v>
      </c>
      <c r="E1331" t="str">
        <f>VLOOKUP($A1331,'Formatted Plaintext'!$A:$E,5,FALSE)</f>
        <v>BRK</v>
      </c>
      <c r="F1331">
        <v>582</v>
      </c>
      <c r="G1331">
        <v>127</v>
      </c>
      <c r="H1331">
        <v>830</v>
      </c>
      <c r="I1331">
        <v>1539</v>
      </c>
    </row>
    <row r="1332" spans="1:9" x14ac:dyDescent="0.2">
      <c r="A1332" s="6" t="s">
        <v>1493</v>
      </c>
      <c r="B1332">
        <f>VLOOKUP($A1332,'Formatted Plaintext'!$A:$E,2,FALSE)</f>
        <v>46</v>
      </c>
      <c r="C1332" t="str">
        <f>VLOOKUP($A1332,'Formatted Plaintext'!$A:$E,3,FALSE)</f>
        <v>Merrimack Valley SAU Office</v>
      </c>
      <c r="D1332" t="str">
        <f>VLOOKUP($A1332,'Formatted Plaintext'!$A:$E,4,FALSE)</f>
        <v>6/1/2018</v>
      </c>
      <c r="E1332" t="str">
        <f>VLOOKUP($A1332,'Formatted Plaintext'!$A:$E,5,FALSE)</f>
        <v>LUN</v>
      </c>
      <c r="F1332">
        <v>6289</v>
      </c>
      <c r="G1332">
        <v>1356</v>
      </c>
      <c r="H1332">
        <v>10336</v>
      </c>
      <c r="I1332">
        <v>17981</v>
      </c>
    </row>
    <row r="1333" spans="1:9" x14ac:dyDescent="0.2">
      <c r="A1333" s="6" t="s">
        <v>1494</v>
      </c>
      <c r="B1333">
        <f>VLOOKUP($A1333,'Formatted Plaintext'!$A:$E,2,FALSE)</f>
        <v>46</v>
      </c>
      <c r="C1333" t="str">
        <f>VLOOKUP($A1333,'Formatted Plaintext'!$A:$E,3,FALSE)</f>
        <v>Merrimack Valley SAU Office</v>
      </c>
      <c r="D1333" t="str">
        <f>VLOOKUP($A1333,'Formatted Plaintext'!$A:$E,4,FALSE)</f>
        <v>6/1/2018</v>
      </c>
      <c r="E1333" t="str">
        <f>VLOOKUP($A1333,'Formatted Plaintext'!$A:$E,5,FALSE)</f>
        <v>SNBrk</v>
      </c>
      <c r="F1333">
        <v>2506</v>
      </c>
      <c r="G1333">
        <v>336</v>
      </c>
      <c r="H1333">
        <v>690</v>
      </c>
      <c r="I1333">
        <v>3532</v>
      </c>
    </row>
    <row r="1334" spans="1:9" x14ac:dyDescent="0.2">
      <c r="A1334" s="6" t="s">
        <v>1495</v>
      </c>
      <c r="B1334">
        <f>VLOOKUP($A1334,'Formatted Plaintext'!$A:$E,2,FALSE)</f>
        <v>46</v>
      </c>
      <c r="C1334" t="str">
        <f>VLOOKUP($A1334,'Formatted Plaintext'!$A:$E,3,FALSE)</f>
        <v>Merrimack Valley SAU Office</v>
      </c>
      <c r="D1334" t="str">
        <f>VLOOKUP($A1334,'Formatted Plaintext'!$A:$E,4,FALSE)</f>
        <v>8/1/2017</v>
      </c>
      <c r="E1334" t="str">
        <f>VLOOKUP($A1334,'Formatted Plaintext'!$A:$E,5,FALSE)</f>
        <v>BRK</v>
      </c>
      <c r="F1334">
        <v>81</v>
      </c>
      <c r="G1334">
        <v>11</v>
      </c>
      <c r="H1334">
        <v>107</v>
      </c>
      <c r="I1334">
        <v>199</v>
      </c>
    </row>
    <row r="1335" spans="1:9" x14ac:dyDescent="0.2">
      <c r="A1335" s="6" t="s">
        <v>1496</v>
      </c>
      <c r="B1335">
        <f>VLOOKUP($A1335,'Formatted Plaintext'!$A:$E,2,FALSE)</f>
        <v>46</v>
      </c>
      <c r="C1335" t="str">
        <f>VLOOKUP($A1335,'Formatted Plaintext'!$A:$E,3,FALSE)</f>
        <v>Merrimack Valley SAU Office</v>
      </c>
      <c r="D1335" t="str">
        <f>VLOOKUP($A1335,'Formatted Plaintext'!$A:$E,4,FALSE)</f>
        <v>8/1/2017</v>
      </c>
      <c r="E1335" t="str">
        <f>VLOOKUP($A1335,'Formatted Plaintext'!$A:$E,5,FALSE)</f>
        <v>LUN</v>
      </c>
      <c r="F1335">
        <v>1194</v>
      </c>
      <c r="G1335">
        <v>214</v>
      </c>
      <c r="H1335">
        <v>2274</v>
      </c>
      <c r="I1335">
        <v>3682</v>
      </c>
    </row>
    <row r="1336" spans="1:9" x14ac:dyDescent="0.2">
      <c r="A1336" s="6" t="s">
        <v>1497</v>
      </c>
      <c r="B1336">
        <f>VLOOKUP($A1336,'Formatted Plaintext'!$A:$E,2,FALSE)</f>
        <v>46</v>
      </c>
      <c r="C1336" t="str">
        <f>VLOOKUP($A1336,'Formatted Plaintext'!$A:$E,3,FALSE)</f>
        <v>Merrimack Valley SAU Office</v>
      </c>
      <c r="D1336" t="str">
        <f>VLOOKUP($A1336,'Formatted Plaintext'!$A:$E,4,FALSE)</f>
        <v>8/1/2017</v>
      </c>
      <c r="E1336" t="str">
        <f>VLOOKUP($A1336,'Formatted Plaintext'!$A:$E,5,FALSE)</f>
        <v>SNBrk</v>
      </c>
      <c r="F1336">
        <v>256</v>
      </c>
      <c r="G1336">
        <v>35</v>
      </c>
      <c r="H1336">
        <v>82</v>
      </c>
      <c r="I1336">
        <v>373</v>
      </c>
    </row>
    <row r="1337" spans="1:9" x14ac:dyDescent="0.2">
      <c r="A1337" s="6" t="s">
        <v>1498</v>
      </c>
      <c r="B1337">
        <f>VLOOKUP($A1337,'Formatted Plaintext'!$A:$E,2,FALSE)</f>
        <v>46</v>
      </c>
      <c r="C1337" t="str">
        <f>VLOOKUP($A1337,'Formatted Plaintext'!$A:$E,3,FALSE)</f>
        <v>Merrimack Valley SAU Office</v>
      </c>
      <c r="D1337" t="str">
        <f>VLOOKUP($A1337,'Formatted Plaintext'!$A:$E,4,FALSE)</f>
        <v>9/1/2017</v>
      </c>
      <c r="E1337" t="str">
        <f>VLOOKUP($A1337,'Formatted Plaintext'!$A:$E,5,FALSE)</f>
        <v>BRK</v>
      </c>
      <c r="F1337">
        <v>725</v>
      </c>
      <c r="G1337">
        <v>91</v>
      </c>
      <c r="H1337">
        <v>884</v>
      </c>
      <c r="I1337">
        <v>1700</v>
      </c>
    </row>
    <row r="1338" spans="1:9" x14ac:dyDescent="0.2">
      <c r="A1338" s="6" t="s">
        <v>1499</v>
      </c>
      <c r="B1338">
        <f>VLOOKUP($A1338,'Formatted Plaintext'!$A:$E,2,FALSE)</f>
        <v>46</v>
      </c>
      <c r="C1338" t="str">
        <f>VLOOKUP($A1338,'Formatted Plaintext'!$A:$E,3,FALSE)</f>
        <v>Merrimack Valley SAU Office</v>
      </c>
      <c r="D1338" t="str">
        <f>VLOOKUP($A1338,'Formatted Plaintext'!$A:$E,4,FALSE)</f>
        <v>9/1/2017</v>
      </c>
      <c r="E1338" t="str">
        <f>VLOOKUP($A1338,'Formatted Plaintext'!$A:$E,5,FALSE)</f>
        <v>LUN</v>
      </c>
      <c r="F1338">
        <v>8302</v>
      </c>
      <c r="G1338">
        <v>1515</v>
      </c>
      <c r="H1338">
        <v>13378</v>
      </c>
      <c r="I1338">
        <v>23195</v>
      </c>
    </row>
    <row r="1339" spans="1:9" x14ac:dyDescent="0.2">
      <c r="A1339" s="6" t="s">
        <v>1500</v>
      </c>
      <c r="B1339">
        <f>VLOOKUP($A1339,'Formatted Plaintext'!$A:$E,2,FALSE)</f>
        <v>46</v>
      </c>
      <c r="C1339" t="str">
        <f>VLOOKUP($A1339,'Formatted Plaintext'!$A:$E,3,FALSE)</f>
        <v>Merrimack Valley SAU Office</v>
      </c>
      <c r="D1339" t="str">
        <f>VLOOKUP($A1339,'Formatted Plaintext'!$A:$E,4,FALSE)</f>
        <v>9/1/2017</v>
      </c>
      <c r="E1339" t="str">
        <f>VLOOKUP($A1339,'Formatted Plaintext'!$A:$E,5,FALSE)</f>
        <v>SNBrk</v>
      </c>
      <c r="F1339">
        <v>2846</v>
      </c>
      <c r="G1339">
        <v>366</v>
      </c>
      <c r="H1339">
        <v>1270</v>
      </c>
      <c r="I1339">
        <v>4482</v>
      </c>
    </row>
    <row r="1340" spans="1:9" x14ac:dyDescent="0.2">
      <c r="A1340" s="6" t="s">
        <v>1501</v>
      </c>
      <c r="B1340">
        <f>VLOOKUP($A1340,'Formatted Plaintext'!$A:$E,2,FALSE)</f>
        <v>47</v>
      </c>
      <c r="C1340" t="str">
        <f>VLOOKUP($A1340,'Formatted Plaintext'!$A:$E,3,FALSE)</f>
        <v>Jaffrey-Rindge SAU Office</v>
      </c>
      <c r="D1340" t="str">
        <f>VLOOKUP($A1340,'Formatted Plaintext'!$A:$E,4,FALSE)</f>
        <v>1/1/2018</v>
      </c>
      <c r="E1340" t="str">
        <f>VLOOKUP($A1340,'Formatted Plaintext'!$A:$E,5,FALSE)</f>
        <v>LUN</v>
      </c>
      <c r="F1340">
        <v>3584</v>
      </c>
      <c r="G1340">
        <v>1151</v>
      </c>
      <c r="H1340">
        <v>6329</v>
      </c>
      <c r="I1340">
        <v>11064</v>
      </c>
    </row>
    <row r="1341" spans="1:9" x14ac:dyDescent="0.2">
      <c r="A1341" s="6" t="s">
        <v>1502</v>
      </c>
      <c r="B1341">
        <f>VLOOKUP($A1341,'Formatted Plaintext'!$A:$E,2,FALSE)</f>
        <v>47</v>
      </c>
      <c r="C1341" t="str">
        <f>VLOOKUP($A1341,'Formatted Plaintext'!$A:$E,3,FALSE)</f>
        <v>Jaffrey-Rindge SAU Office</v>
      </c>
      <c r="D1341" t="str">
        <f>VLOOKUP($A1341,'Formatted Plaintext'!$A:$E,4,FALSE)</f>
        <v>1/1/2018</v>
      </c>
      <c r="E1341" t="str">
        <f>VLOOKUP($A1341,'Formatted Plaintext'!$A:$E,5,FALSE)</f>
        <v>SNBrk</v>
      </c>
      <c r="F1341">
        <v>1110</v>
      </c>
      <c r="G1341">
        <v>180</v>
      </c>
      <c r="H1341">
        <v>470</v>
      </c>
      <c r="I1341">
        <v>1760</v>
      </c>
    </row>
    <row r="1342" spans="1:9" x14ac:dyDescent="0.2">
      <c r="A1342" s="6" t="s">
        <v>1503</v>
      </c>
      <c r="B1342">
        <f>VLOOKUP($A1342,'Formatted Plaintext'!$A:$E,2,FALSE)</f>
        <v>47</v>
      </c>
      <c r="C1342" t="str">
        <f>VLOOKUP($A1342,'Formatted Plaintext'!$A:$E,3,FALSE)</f>
        <v>Jaffrey-Rindge SAU Office</v>
      </c>
      <c r="D1342" t="str">
        <f>VLOOKUP($A1342,'Formatted Plaintext'!$A:$E,4,FALSE)</f>
        <v>10/1/2017</v>
      </c>
      <c r="E1342" t="str">
        <f>VLOOKUP($A1342,'Formatted Plaintext'!$A:$E,5,FALSE)</f>
        <v>LUN</v>
      </c>
      <c r="F1342">
        <v>4113</v>
      </c>
      <c r="G1342">
        <v>1530</v>
      </c>
      <c r="H1342">
        <v>6951</v>
      </c>
      <c r="I1342">
        <v>12594</v>
      </c>
    </row>
    <row r="1343" spans="1:9" x14ac:dyDescent="0.2">
      <c r="A1343" s="6" t="s">
        <v>1504</v>
      </c>
      <c r="B1343">
        <f>VLOOKUP($A1343,'Formatted Plaintext'!$A:$E,2,FALSE)</f>
        <v>47</v>
      </c>
      <c r="C1343" t="str">
        <f>VLOOKUP($A1343,'Formatted Plaintext'!$A:$E,3,FALSE)</f>
        <v>Jaffrey-Rindge SAU Office</v>
      </c>
      <c r="D1343" t="str">
        <f>VLOOKUP($A1343,'Formatted Plaintext'!$A:$E,4,FALSE)</f>
        <v>10/1/2017</v>
      </c>
      <c r="E1343" t="str">
        <f>VLOOKUP($A1343,'Formatted Plaintext'!$A:$E,5,FALSE)</f>
        <v>SNBrk</v>
      </c>
      <c r="F1343">
        <v>1581</v>
      </c>
      <c r="G1343">
        <v>347</v>
      </c>
      <c r="H1343">
        <v>694</v>
      </c>
      <c r="I1343">
        <v>2622</v>
      </c>
    </row>
    <row r="1344" spans="1:9" x14ac:dyDescent="0.2">
      <c r="A1344" s="6" t="s">
        <v>1505</v>
      </c>
      <c r="B1344">
        <f>VLOOKUP($A1344,'Formatted Plaintext'!$A:$E,2,FALSE)</f>
        <v>47</v>
      </c>
      <c r="C1344" t="str">
        <f>VLOOKUP($A1344,'Formatted Plaintext'!$A:$E,3,FALSE)</f>
        <v>Jaffrey-Rindge SAU Office</v>
      </c>
      <c r="D1344" t="str">
        <f>VLOOKUP($A1344,'Formatted Plaintext'!$A:$E,4,FALSE)</f>
        <v>11/1/2017</v>
      </c>
      <c r="E1344" t="str">
        <f>VLOOKUP($A1344,'Formatted Plaintext'!$A:$E,5,FALSE)</f>
        <v>LUN</v>
      </c>
      <c r="F1344">
        <v>3695</v>
      </c>
      <c r="G1344">
        <v>1216</v>
      </c>
      <c r="H1344">
        <v>6439</v>
      </c>
      <c r="I1344">
        <v>11350</v>
      </c>
    </row>
    <row r="1345" spans="1:9" x14ac:dyDescent="0.2">
      <c r="A1345" s="6" t="s">
        <v>1506</v>
      </c>
      <c r="B1345">
        <f>VLOOKUP($A1345,'Formatted Plaintext'!$A:$E,2,FALSE)</f>
        <v>47</v>
      </c>
      <c r="C1345" t="str">
        <f>VLOOKUP($A1345,'Formatted Plaintext'!$A:$E,3,FALSE)</f>
        <v>Jaffrey-Rindge SAU Office</v>
      </c>
      <c r="D1345" t="str">
        <f>VLOOKUP($A1345,'Formatted Plaintext'!$A:$E,4,FALSE)</f>
        <v>11/1/2017</v>
      </c>
      <c r="E1345" t="str">
        <f>VLOOKUP($A1345,'Formatted Plaintext'!$A:$E,5,FALSE)</f>
        <v>SNBrk</v>
      </c>
      <c r="F1345">
        <v>1413</v>
      </c>
      <c r="G1345">
        <v>289</v>
      </c>
      <c r="H1345">
        <v>588</v>
      </c>
      <c r="I1345">
        <v>2290</v>
      </c>
    </row>
    <row r="1346" spans="1:9" x14ac:dyDescent="0.2">
      <c r="A1346" s="6" t="s">
        <v>1507</v>
      </c>
      <c r="B1346">
        <f>VLOOKUP($A1346,'Formatted Plaintext'!$A:$E,2,FALSE)</f>
        <v>47</v>
      </c>
      <c r="C1346" t="str">
        <f>VLOOKUP($A1346,'Formatted Plaintext'!$A:$E,3,FALSE)</f>
        <v>Jaffrey-Rindge SAU Office</v>
      </c>
      <c r="D1346" t="str">
        <f>VLOOKUP($A1346,'Formatted Plaintext'!$A:$E,4,FALSE)</f>
        <v>12/1/2017</v>
      </c>
      <c r="E1346" t="str">
        <f>VLOOKUP($A1346,'Formatted Plaintext'!$A:$E,5,FALSE)</f>
        <v>LUN</v>
      </c>
      <c r="F1346">
        <v>2882</v>
      </c>
      <c r="G1346">
        <v>950</v>
      </c>
      <c r="H1346">
        <v>5075</v>
      </c>
      <c r="I1346">
        <v>8907</v>
      </c>
    </row>
    <row r="1347" spans="1:9" x14ac:dyDescent="0.2">
      <c r="A1347" s="6" t="s">
        <v>1508</v>
      </c>
      <c r="B1347">
        <f>VLOOKUP($A1347,'Formatted Plaintext'!$A:$E,2,FALSE)</f>
        <v>47</v>
      </c>
      <c r="C1347" t="str">
        <f>VLOOKUP($A1347,'Formatted Plaintext'!$A:$E,3,FALSE)</f>
        <v>Jaffrey-Rindge SAU Office</v>
      </c>
      <c r="D1347" t="str">
        <f>VLOOKUP($A1347,'Formatted Plaintext'!$A:$E,4,FALSE)</f>
        <v>12/1/2017</v>
      </c>
      <c r="E1347" t="str">
        <f>VLOOKUP($A1347,'Formatted Plaintext'!$A:$E,5,FALSE)</f>
        <v>SNBrk</v>
      </c>
      <c r="F1347">
        <v>1037</v>
      </c>
      <c r="G1347">
        <v>190</v>
      </c>
      <c r="H1347">
        <v>449</v>
      </c>
      <c r="I1347">
        <v>1676</v>
      </c>
    </row>
    <row r="1348" spans="1:9" x14ac:dyDescent="0.2">
      <c r="A1348" s="6" t="s">
        <v>1509</v>
      </c>
      <c r="B1348">
        <f>VLOOKUP($A1348,'Formatted Plaintext'!$A:$E,2,FALSE)</f>
        <v>47</v>
      </c>
      <c r="C1348" t="str">
        <f>VLOOKUP($A1348,'Formatted Plaintext'!$A:$E,3,FALSE)</f>
        <v>Jaffrey-Rindge SAU Office</v>
      </c>
      <c r="D1348" t="str">
        <f>VLOOKUP($A1348,'Formatted Plaintext'!$A:$E,4,FALSE)</f>
        <v>2/1/2018</v>
      </c>
      <c r="E1348" t="str">
        <f>VLOOKUP($A1348,'Formatted Plaintext'!$A:$E,5,FALSE)</f>
        <v>LUN</v>
      </c>
      <c r="F1348">
        <v>3212</v>
      </c>
      <c r="G1348">
        <v>1013</v>
      </c>
      <c r="H1348">
        <v>5504</v>
      </c>
      <c r="I1348">
        <v>9729</v>
      </c>
    </row>
    <row r="1349" spans="1:9" x14ac:dyDescent="0.2">
      <c r="A1349" s="6" t="s">
        <v>1510</v>
      </c>
      <c r="B1349">
        <f>VLOOKUP($A1349,'Formatted Plaintext'!$A:$E,2,FALSE)</f>
        <v>47</v>
      </c>
      <c r="C1349" t="str">
        <f>VLOOKUP($A1349,'Formatted Plaintext'!$A:$E,3,FALSE)</f>
        <v>Jaffrey-Rindge SAU Office</v>
      </c>
      <c r="D1349" t="str">
        <f>VLOOKUP($A1349,'Formatted Plaintext'!$A:$E,4,FALSE)</f>
        <v>2/1/2018</v>
      </c>
      <c r="E1349" t="str">
        <f>VLOOKUP($A1349,'Formatted Plaintext'!$A:$E,5,FALSE)</f>
        <v>SNBrk</v>
      </c>
      <c r="F1349">
        <v>1184</v>
      </c>
      <c r="G1349">
        <v>211</v>
      </c>
      <c r="H1349">
        <v>474</v>
      </c>
      <c r="I1349">
        <v>1869</v>
      </c>
    </row>
    <row r="1350" spans="1:9" x14ac:dyDescent="0.2">
      <c r="A1350" s="6" t="s">
        <v>1511</v>
      </c>
      <c r="B1350">
        <f>VLOOKUP($A1350,'Formatted Plaintext'!$A:$E,2,FALSE)</f>
        <v>47</v>
      </c>
      <c r="C1350" t="str">
        <f>VLOOKUP($A1350,'Formatted Plaintext'!$A:$E,3,FALSE)</f>
        <v>Jaffrey-Rindge SAU Office</v>
      </c>
      <c r="D1350" t="str">
        <f>VLOOKUP($A1350,'Formatted Plaintext'!$A:$E,4,FALSE)</f>
        <v>3/1/2018</v>
      </c>
      <c r="E1350" t="str">
        <f>VLOOKUP($A1350,'Formatted Plaintext'!$A:$E,5,FALSE)</f>
        <v>LUN</v>
      </c>
      <c r="F1350">
        <v>3214</v>
      </c>
      <c r="G1350">
        <v>1016</v>
      </c>
      <c r="H1350">
        <v>5363</v>
      </c>
      <c r="I1350">
        <v>9593</v>
      </c>
    </row>
    <row r="1351" spans="1:9" x14ac:dyDescent="0.2">
      <c r="A1351" s="6" t="s">
        <v>1512</v>
      </c>
      <c r="B1351">
        <f>VLOOKUP($A1351,'Formatted Plaintext'!$A:$E,2,FALSE)</f>
        <v>47</v>
      </c>
      <c r="C1351" t="str">
        <f>VLOOKUP($A1351,'Formatted Plaintext'!$A:$E,3,FALSE)</f>
        <v>Jaffrey-Rindge SAU Office</v>
      </c>
      <c r="D1351" t="str">
        <f>VLOOKUP($A1351,'Formatted Plaintext'!$A:$E,4,FALSE)</f>
        <v>3/1/2018</v>
      </c>
      <c r="E1351" t="str">
        <f>VLOOKUP($A1351,'Formatted Plaintext'!$A:$E,5,FALSE)</f>
        <v>SNBrk</v>
      </c>
      <c r="F1351">
        <v>1127</v>
      </c>
      <c r="G1351">
        <v>199</v>
      </c>
      <c r="H1351">
        <v>456</v>
      </c>
      <c r="I1351">
        <v>1782</v>
      </c>
    </row>
    <row r="1352" spans="1:9" x14ac:dyDescent="0.2">
      <c r="A1352" s="6" t="s">
        <v>1513</v>
      </c>
      <c r="B1352">
        <f>VLOOKUP($A1352,'Formatted Plaintext'!$A:$E,2,FALSE)</f>
        <v>47</v>
      </c>
      <c r="C1352" t="str">
        <f>VLOOKUP($A1352,'Formatted Plaintext'!$A:$E,3,FALSE)</f>
        <v>Jaffrey-Rindge SAU Office</v>
      </c>
      <c r="D1352" t="str">
        <f>VLOOKUP($A1352,'Formatted Plaintext'!$A:$E,4,FALSE)</f>
        <v>4/1/2018</v>
      </c>
      <c r="E1352" t="str">
        <f>VLOOKUP($A1352,'Formatted Plaintext'!$A:$E,5,FALSE)</f>
        <v>LUN</v>
      </c>
      <c r="F1352">
        <v>3208</v>
      </c>
      <c r="G1352">
        <v>1063</v>
      </c>
      <c r="H1352">
        <v>5128</v>
      </c>
      <c r="I1352">
        <v>9399</v>
      </c>
    </row>
    <row r="1353" spans="1:9" x14ac:dyDescent="0.2">
      <c r="A1353" s="6" t="s">
        <v>1514</v>
      </c>
      <c r="B1353">
        <f>VLOOKUP($A1353,'Formatted Plaintext'!$A:$E,2,FALSE)</f>
        <v>47</v>
      </c>
      <c r="C1353" t="str">
        <f>VLOOKUP($A1353,'Formatted Plaintext'!$A:$E,3,FALSE)</f>
        <v>Jaffrey-Rindge SAU Office</v>
      </c>
      <c r="D1353" t="str">
        <f>VLOOKUP($A1353,'Formatted Plaintext'!$A:$E,4,FALSE)</f>
        <v>4/1/2018</v>
      </c>
      <c r="E1353" t="str">
        <f>VLOOKUP($A1353,'Formatted Plaintext'!$A:$E,5,FALSE)</f>
        <v>SNBrk</v>
      </c>
      <c r="F1353">
        <v>1135</v>
      </c>
      <c r="G1353">
        <v>182</v>
      </c>
      <c r="H1353">
        <v>473</v>
      </c>
      <c r="I1353">
        <v>1790</v>
      </c>
    </row>
    <row r="1354" spans="1:9" x14ac:dyDescent="0.2">
      <c r="A1354" s="6" t="s">
        <v>1515</v>
      </c>
      <c r="B1354">
        <f>VLOOKUP($A1354,'Formatted Plaintext'!$A:$E,2,FALSE)</f>
        <v>47</v>
      </c>
      <c r="C1354" t="str">
        <f>VLOOKUP($A1354,'Formatted Plaintext'!$A:$E,3,FALSE)</f>
        <v>Jaffrey-Rindge SAU Office</v>
      </c>
      <c r="D1354" t="str">
        <f>VLOOKUP($A1354,'Formatted Plaintext'!$A:$E,4,FALSE)</f>
        <v>5/1/2018</v>
      </c>
      <c r="E1354" t="str">
        <f>VLOOKUP($A1354,'Formatted Plaintext'!$A:$E,5,FALSE)</f>
        <v>LUN</v>
      </c>
      <c r="F1354">
        <v>4618</v>
      </c>
      <c r="G1354">
        <v>1393</v>
      </c>
      <c r="H1354">
        <v>7209</v>
      </c>
      <c r="I1354">
        <v>13220</v>
      </c>
    </row>
    <row r="1355" spans="1:9" x14ac:dyDescent="0.2">
      <c r="A1355" s="6" t="s">
        <v>1516</v>
      </c>
      <c r="B1355">
        <f>VLOOKUP($A1355,'Formatted Plaintext'!$A:$E,2,FALSE)</f>
        <v>47</v>
      </c>
      <c r="C1355" t="str">
        <f>VLOOKUP($A1355,'Formatted Plaintext'!$A:$E,3,FALSE)</f>
        <v>Jaffrey-Rindge SAU Office</v>
      </c>
      <c r="D1355" t="str">
        <f>VLOOKUP($A1355,'Formatted Plaintext'!$A:$E,4,FALSE)</f>
        <v>5/1/2018</v>
      </c>
      <c r="E1355" t="str">
        <f>VLOOKUP($A1355,'Formatted Plaintext'!$A:$E,5,FALSE)</f>
        <v>SNBrk</v>
      </c>
      <c r="F1355">
        <v>1719</v>
      </c>
      <c r="G1355">
        <v>246</v>
      </c>
      <c r="H1355">
        <v>778</v>
      </c>
      <c r="I1355">
        <v>2743</v>
      </c>
    </row>
    <row r="1356" spans="1:9" x14ac:dyDescent="0.2">
      <c r="A1356" s="6" t="s">
        <v>1517</v>
      </c>
      <c r="B1356">
        <f>VLOOKUP($A1356,'Formatted Plaintext'!$A:$E,2,FALSE)</f>
        <v>47</v>
      </c>
      <c r="C1356" t="str">
        <f>VLOOKUP($A1356,'Formatted Plaintext'!$A:$E,3,FALSE)</f>
        <v>Jaffrey-Rindge SAU Office</v>
      </c>
      <c r="D1356" t="str">
        <f>VLOOKUP($A1356,'Formatted Plaintext'!$A:$E,4,FALSE)</f>
        <v>6/1/2018</v>
      </c>
      <c r="E1356" t="str">
        <f>VLOOKUP($A1356,'Formatted Plaintext'!$A:$E,5,FALSE)</f>
        <v>LUN</v>
      </c>
      <c r="F1356">
        <v>1801</v>
      </c>
      <c r="G1356">
        <v>509</v>
      </c>
      <c r="H1356">
        <v>2796</v>
      </c>
      <c r="I1356">
        <v>5106</v>
      </c>
    </row>
    <row r="1357" spans="1:9" x14ac:dyDescent="0.2">
      <c r="A1357" s="6" t="s">
        <v>1518</v>
      </c>
      <c r="B1357">
        <f>VLOOKUP($A1357,'Formatted Plaintext'!$A:$E,2,FALSE)</f>
        <v>47</v>
      </c>
      <c r="C1357" t="str">
        <f>VLOOKUP($A1357,'Formatted Plaintext'!$A:$E,3,FALSE)</f>
        <v>Jaffrey-Rindge SAU Office</v>
      </c>
      <c r="D1357" t="str">
        <f>VLOOKUP($A1357,'Formatted Plaintext'!$A:$E,4,FALSE)</f>
        <v>6/1/2018</v>
      </c>
      <c r="E1357" t="str">
        <f>VLOOKUP($A1357,'Formatted Plaintext'!$A:$E,5,FALSE)</f>
        <v>SNBrk</v>
      </c>
      <c r="F1357">
        <v>729</v>
      </c>
      <c r="G1357">
        <v>129</v>
      </c>
      <c r="H1357">
        <v>390</v>
      </c>
      <c r="I1357">
        <v>1248</v>
      </c>
    </row>
    <row r="1358" spans="1:9" x14ac:dyDescent="0.2">
      <c r="A1358" s="6" t="s">
        <v>1519</v>
      </c>
      <c r="B1358">
        <f>VLOOKUP($A1358,'Formatted Plaintext'!$A:$E,2,FALSE)</f>
        <v>47</v>
      </c>
      <c r="C1358" t="str">
        <f>VLOOKUP($A1358,'Formatted Plaintext'!$A:$E,3,FALSE)</f>
        <v>Jaffrey-Rindge SAU Office</v>
      </c>
      <c r="D1358" t="str">
        <f>VLOOKUP($A1358,'Formatted Plaintext'!$A:$E,4,FALSE)</f>
        <v>8/1/2017</v>
      </c>
      <c r="E1358" t="str">
        <f>VLOOKUP($A1358,'Formatted Plaintext'!$A:$E,5,FALSE)</f>
        <v>LUN</v>
      </c>
      <c r="F1358">
        <v>617</v>
      </c>
      <c r="G1358">
        <v>186</v>
      </c>
      <c r="H1358">
        <v>877</v>
      </c>
      <c r="I1358">
        <v>1680</v>
      </c>
    </row>
    <row r="1359" spans="1:9" x14ac:dyDescent="0.2">
      <c r="A1359" s="6" t="s">
        <v>1520</v>
      </c>
      <c r="B1359">
        <f>VLOOKUP($A1359,'Formatted Plaintext'!$A:$E,2,FALSE)</f>
        <v>47</v>
      </c>
      <c r="C1359" t="str">
        <f>VLOOKUP($A1359,'Formatted Plaintext'!$A:$E,3,FALSE)</f>
        <v>Jaffrey-Rindge SAU Office</v>
      </c>
      <c r="D1359" t="str">
        <f>VLOOKUP($A1359,'Formatted Plaintext'!$A:$E,4,FALSE)</f>
        <v>8/1/2017</v>
      </c>
      <c r="E1359" t="str">
        <f>VLOOKUP($A1359,'Formatted Plaintext'!$A:$E,5,FALSE)</f>
        <v>SNBrk</v>
      </c>
      <c r="F1359">
        <v>117</v>
      </c>
      <c r="G1359">
        <v>11</v>
      </c>
      <c r="H1359">
        <v>36</v>
      </c>
      <c r="I1359">
        <v>164</v>
      </c>
    </row>
    <row r="1360" spans="1:9" x14ac:dyDescent="0.2">
      <c r="A1360" s="6" t="s">
        <v>1521</v>
      </c>
      <c r="B1360">
        <f>VLOOKUP($A1360,'Formatted Plaintext'!$A:$E,2,FALSE)</f>
        <v>47</v>
      </c>
      <c r="C1360" t="str">
        <f>VLOOKUP($A1360,'Formatted Plaintext'!$A:$E,3,FALSE)</f>
        <v>Jaffrey-Rindge SAU Office</v>
      </c>
      <c r="D1360" t="str">
        <f>VLOOKUP($A1360,'Formatted Plaintext'!$A:$E,4,FALSE)</f>
        <v>9/1/2017</v>
      </c>
      <c r="E1360" t="str">
        <f>VLOOKUP($A1360,'Formatted Plaintext'!$A:$E,5,FALSE)</f>
        <v>LUN</v>
      </c>
      <c r="F1360">
        <v>4537</v>
      </c>
      <c r="G1360">
        <v>1562</v>
      </c>
      <c r="H1360">
        <v>6485</v>
      </c>
      <c r="I1360">
        <v>12584</v>
      </c>
    </row>
    <row r="1361" spans="1:9" x14ac:dyDescent="0.2">
      <c r="A1361" s="6" t="s">
        <v>1522</v>
      </c>
      <c r="B1361">
        <f>VLOOKUP($A1361,'Formatted Plaintext'!$A:$E,2,FALSE)</f>
        <v>47</v>
      </c>
      <c r="C1361" t="str">
        <f>VLOOKUP($A1361,'Formatted Plaintext'!$A:$E,3,FALSE)</f>
        <v>Jaffrey-Rindge SAU Office</v>
      </c>
      <c r="D1361" t="str">
        <f>VLOOKUP($A1361,'Formatted Plaintext'!$A:$E,4,FALSE)</f>
        <v>9/1/2017</v>
      </c>
      <c r="E1361" t="str">
        <f>VLOOKUP($A1361,'Formatted Plaintext'!$A:$E,5,FALSE)</f>
        <v>SNBrk</v>
      </c>
      <c r="F1361">
        <v>1552</v>
      </c>
      <c r="G1361">
        <v>238</v>
      </c>
      <c r="H1361">
        <v>436</v>
      </c>
      <c r="I1361">
        <v>2226</v>
      </c>
    </row>
    <row r="1362" spans="1:9" x14ac:dyDescent="0.2">
      <c r="A1362" s="6" t="s">
        <v>1523</v>
      </c>
      <c r="B1362">
        <f>VLOOKUP($A1362,'Formatted Plaintext'!$A:$E,2,FALSE)</f>
        <v>48</v>
      </c>
      <c r="C1362" t="str">
        <f>VLOOKUP($A1362,'Formatted Plaintext'!$A:$E,3,FALSE)</f>
        <v>Plymouth SAU Office</v>
      </c>
      <c r="D1362" t="str">
        <f>VLOOKUP($A1362,'Formatted Plaintext'!$A:$E,4,FALSE)</f>
        <v>1/1/2018</v>
      </c>
      <c r="E1362" t="str">
        <f>VLOOKUP($A1362,'Formatted Plaintext'!$A:$E,5,FALSE)</f>
        <v>BRK</v>
      </c>
      <c r="F1362">
        <v>120</v>
      </c>
      <c r="G1362">
        <v>8</v>
      </c>
      <c r="H1362">
        <v>183</v>
      </c>
      <c r="I1362">
        <v>311</v>
      </c>
    </row>
    <row r="1363" spans="1:9" x14ac:dyDescent="0.2">
      <c r="A1363" s="6" t="s">
        <v>1524</v>
      </c>
      <c r="B1363">
        <f>VLOOKUP($A1363,'Formatted Plaintext'!$A:$E,2,FALSE)</f>
        <v>48</v>
      </c>
      <c r="C1363" t="str">
        <f>VLOOKUP($A1363,'Formatted Plaintext'!$A:$E,3,FALSE)</f>
        <v>Plymouth SAU Office</v>
      </c>
      <c r="D1363" t="str">
        <f>VLOOKUP($A1363,'Formatted Plaintext'!$A:$E,4,FALSE)</f>
        <v>1/1/2018</v>
      </c>
      <c r="E1363" t="str">
        <f>VLOOKUP($A1363,'Formatted Plaintext'!$A:$E,5,FALSE)</f>
        <v>LUN</v>
      </c>
      <c r="F1363">
        <v>6243</v>
      </c>
      <c r="G1363">
        <v>1046</v>
      </c>
      <c r="H1363">
        <v>6644</v>
      </c>
      <c r="I1363">
        <v>13933</v>
      </c>
    </row>
    <row r="1364" spans="1:9" x14ac:dyDescent="0.2">
      <c r="A1364" s="6" t="s">
        <v>1525</v>
      </c>
      <c r="B1364">
        <f>VLOOKUP($A1364,'Formatted Plaintext'!$A:$E,2,FALSE)</f>
        <v>48</v>
      </c>
      <c r="C1364" t="str">
        <f>VLOOKUP($A1364,'Formatted Plaintext'!$A:$E,3,FALSE)</f>
        <v>Plymouth SAU Office</v>
      </c>
      <c r="D1364" t="str">
        <f>VLOOKUP($A1364,'Formatted Plaintext'!$A:$E,4,FALSE)</f>
        <v>1/1/2018</v>
      </c>
      <c r="E1364" t="str">
        <f>VLOOKUP($A1364,'Formatted Plaintext'!$A:$E,5,FALSE)</f>
        <v>SNBrk</v>
      </c>
      <c r="F1364">
        <v>2983</v>
      </c>
      <c r="G1364">
        <v>352</v>
      </c>
      <c r="H1364">
        <v>970</v>
      </c>
      <c r="I1364">
        <v>4305</v>
      </c>
    </row>
    <row r="1365" spans="1:9" x14ac:dyDescent="0.2">
      <c r="A1365" s="6" t="s">
        <v>1526</v>
      </c>
      <c r="B1365">
        <f>VLOOKUP($A1365,'Formatted Plaintext'!$A:$E,2,FALSE)</f>
        <v>48</v>
      </c>
      <c r="C1365" t="str">
        <f>VLOOKUP($A1365,'Formatted Plaintext'!$A:$E,3,FALSE)</f>
        <v>Plymouth SAU Office</v>
      </c>
      <c r="D1365" t="str">
        <f>VLOOKUP($A1365,'Formatted Plaintext'!$A:$E,4,FALSE)</f>
        <v>1/1/2018</v>
      </c>
      <c r="E1365" t="str">
        <f>VLOOKUP($A1365,'Formatted Plaintext'!$A:$E,5,FALSE)</f>
        <v>SUP</v>
      </c>
      <c r="F1365">
        <v>1183</v>
      </c>
      <c r="G1365">
        <v>0</v>
      </c>
      <c r="H1365">
        <v>0</v>
      </c>
      <c r="I1365">
        <v>1183</v>
      </c>
    </row>
    <row r="1366" spans="1:9" x14ac:dyDescent="0.2">
      <c r="A1366" s="6" t="s">
        <v>1527</v>
      </c>
      <c r="B1366">
        <f>VLOOKUP($A1366,'Formatted Plaintext'!$A:$E,2,FALSE)</f>
        <v>48</v>
      </c>
      <c r="C1366" t="str">
        <f>VLOOKUP($A1366,'Formatted Plaintext'!$A:$E,3,FALSE)</f>
        <v>Plymouth SAU Office</v>
      </c>
      <c r="D1366" t="str">
        <f>VLOOKUP($A1366,'Formatted Plaintext'!$A:$E,4,FALSE)</f>
        <v>10/1/2017</v>
      </c>
      <c r="E1366" t="str">
        <f>VLOOKUP($A1366,'Formatted Plaintext'!$A:$E,5,FALSE)</f>
        <v>BRK</v>
      </c>
      <c r="F1366">
        <v>124</v>
      </c>
      <c r="G1366">
        <v>10</v>
      </c>
      <c r="H1366">
        <v>183</v>
      </c>
      <c r="I1366">
        <v>317</v>
      </c>
    </row>
    <row r="1367" spans="1:9" x14ac:dyDescent="0.2">
      <c r="A1367" s="6" t="s">
        <v>1528</v>
      </c>
      <c r="B1367">
        <f>VLOOKUP($A1367,'Formatted Plaintext'!$A:$E,2,FALSE)</f>
        <v>48</v>
      </c>
      <c r="C1367" t="str">
        <f>VLOOKUP($A1367,'Formatted Plaintext'!$A:$E,3,FALSE)</f>
        <v>Plymouth SAU Office</v>
      </c>
      <c r="D1367" t="str">
        <f>VLOOKUP($A1367,'Formatted Plaintext'!$A:$E,4,FALSE)</f>
        <v>10/1/2017</v>
      </c>
      <c r="E1367" t="str">
        <f>VLOOKUP($A1367,'Formatted Plaintext'!$A:$E,5,FALSE)</f>
        <v>LUN</v>
      </c>
      <c r="F1367">
        <v>6634</v>
      </c>
      <c r="G1367">
        <v>1085</v>
      </c>
      <c r="H1367">
        <v>7528</v>
      </c>
      <c r="I1367">
        <v>15247</v>
      </c>
    </row>
    <row r="1368" spans="1:9" x14ac:dyDescent="0.2">
      <c r="A1368" s="6" t="s">
        <v>1529</v>
      </c>
      <c r="B1368">
        <f>VLOOKUP($A1368,'Formatted Plaintext'!$A:$E,2,FALSE)</f>
        <v>48</v>
      </c>
      <c r="C1368" t="str">
        <f>VLOOKUP($A1368,'Formatted Plaintext'!$A:$E,3,FALSE)</f>
        <v>Plymouth SAU Office</v>
      </c>
      <c r="D1368" t="str">
        <f>VLOOKUP($A1368,'Formatted Plaintext'!$A:$E,4,FALSE)</f>
        <v>10/1/2017</v>
      </c>
      <c r="E1368" t="str">
        <f>VLOOKUP($A1368,'Formatted Plaintext'!$A:$E,5,FALSE)</f>
        <v>SNBrk</v>
      </c>
      <c r="F1368">
        <v>3193</v>
      </c>
      <c r="G1368">
        <v>407</v>
      </c>
      <c r="H1368">
        <v>1155</v>
      </c>
      <c r="I1368">
        <v>4755</v>
      </c>
    </row>
    <row r="1369" spans="1:9" x14ac:dyDescent="0.2">
      <c r="A1369" s="6" t="s">
        <v>1530</v>
      </c>
      <c r="B1369">
        <f>VLOOKUP($A1369,'Formatted Plaintext'!$A:$E,2,FALSE)</f>
        <v>48</v>
      </c>
      <c r="C1369" t="str">
        <f>VLOOKUP($A1369,'Formatted Plaintext'!$A:$E,3,FALSE)</f>
        <v>Plymouth SAU Office</v>
      </c>
      <c r="D1369" t="str">
        <f>VLOOKUP($A1369,'Formatted Plaintext'!$A:$E,4,FALSE)</f>
        <v>10/1/2017</v>
      </c>
      <c r="E1369" t="str">
        <f>VLOOKUP($A1369,'Formatted Plaintext'!$A:$E,5,FALSE)</f>
        <v>SUP</v>
      </c>
      <c r="F1369">
        <v>927</v>
      </c>
      <c r="G1369">
        <v>0</v>
      </c>
      <c r="H1369">
        <v>0</v>
      </c>
      <c r="I1369">
        <v>927</v>
      </c>
    </row>
    <row r="1370" spans="1:9" x14ac:dyDescent="0.2">
      <c r="A1370" s="6" t="s">
        <v>1531</v>
      </c>
      <c r="B1370">
        <f>VLOOKUP($A1370,'Formatted Plaintext'!$A:$E,2,FALSE)</f>
        <v>48</v>
      </c>
      <c r="C1370" t="str">
        <f>VLOOKUP($A1370,'Formatted Plaintext'!$A:$E,3,FALSE)</f>
        <v>Plymouth SAU Office</v>
      </c>
      <c r="D1370" t="str">
        <f>VLOOKUP($A1370,'Formatted Plaintext'!$A:$E,4,FALSE)</f>
        <v>11/1/2017</v>
      </c>
      <c r="E1370" t="str">
        <f>VLOOKUP($A1370,'Formatted Plaintext'!$A:$E,5,FALSE)</f>
        <v>BRK</v>
      </c>
      <c r="F1370">
        <v>147</v>
      </c>
      <c r="G1370">
        <v>6</v>
      </c>
      <c r="H1370">
        <v>244</v>
      </c>
      <c r="I1370">
        <v>397</v>
      </c>
    </row>
    <row r="1371" spans="1:9" x14ac:dyDescent="0.2">
      <c r="A1371" s="6" t="s">
        <v>1532</v>
      </c>
      <c r="B1371">
        <f>VLOOKUP($A1371,'Formatted Plaintext'!$A:$E,2,FALSE)</f>
        <v>48</v>
      </c>
      <c r="C1371" t="str">
        <f>VLOOKUP($A1371,'Formatted Plaintext'!$A:$E,3,FALSE)</f>
        <v>Plymouth SAU Office</v>
      </c>
      <c r="D1371" t="str">
        <f>VLOOKUP($A1371,'Formatted Plaintext'!$A:$E,4,FALSE)</f>
        <v>11/1/2017</v>
      </c>
      <c r="E1371" t="str">
        <f>VLOOKUP($A1371,'Formatted Plaintext'!$A:$E,5,FALSE)</f>
        <v>LUN</v>
      </c>
      <c r="F1371">
        <v>6423</v>
      </c>
      <c r="G1371">
        <v>1128</v>
      </c>
      <c r="H1371">
        <v>7492</v>
      </c>
      <c r="I1371">
        <v>15043</v>
      </c>
    </row>
    <row r="1372" spans="1:9" x14ac:dyDescent="0.2">
      <c r="A1372" s="6" t="s">
        <v>1533</v>
      </c>
      <c r="B1372">
        <f>VLOOKUP($A1372,'Formatted Plaintext'!$A:$E,2,FALSE)</f>
        <v>48</v>
      </c>
      <c r="C1372" t="str">
        <f>VLOOKUP($A1372,'Formatted Plaintext'!$A:$E,3,FALSE)</f>
        <v>Plymouth SAU Office</v>
      </c>
      <c r="D1372" t="str">
        <f>VLOOKUP($A1372,'Formatted Plaintext'!$A:$E,4,FALSE)</f>
        <v>11/1/2017</v>
      </c>
      <c r="E1372" t="str">
        <f>VLOOKUP($A1372,'Formatted Plaintext'!$A:$E,5,FALSE)</f>
        <v>SNBrk</v>
      </c>
      <c r="F1372">
        <v>2978</v>
      </c>
      <c r="G1372">
        <v>356</v>
      </c>
      <c r="H1372">
        <v>1103</v>
      </c>
      <c r="I1372">
        <v>4437</v>
      </c>
    </row>
    <row r="1373" spans="1:9" x14ac:dyDescent="0.2">
      <c r="A1373" s="6" t="s">
        <v>1534</v>
      </c>
      <c r="B1373">
        <f>VLOOKUP($A1373,'Formatted Plaintext'!$A:$E,2,FALSE)</f>
        <v>48</v>
      </c>
      <c r="C1373" t="str">
        <f>VLOOKUP($A1373,'Formatted Plaintext'!$A:$E,3,FALSE)</f>
        <v>Plymouth SAU Office</v>
      </c>
      <c r="D1373" t="str">
        <f>VLOOKUP($A1373,'Formatted Plaintext'!$A:$E,4,FALSE)</f>
        <v>11/1/2017</v>
      </c>
      <c r="E1373" t="str">
        <f>VLOOKUP($A1373,'Formatted Plaintext'!$A:$E,5,FALSE)</f>
        <v>SUP</v>
      </c>
      <c r="F1373">
        <v>1180</v>
      </c>
      <c r="G1373">
        <v>0</v>
      </c>
      <c r="H1373">
        <v>0</v>
      </c>
      <c r="I1373">
        <v>1180</v>
      </c>
    </row>
    <row r="1374" spans="1:9" x14ac:dyDescent="0.2">
      <c r="A1374" s="6" t="s">
        <v>1535</v>
      </c>
      <c r="B1374">
        <f>VLOOKUP($A1374,'Formatted Plaintext'!$A:$E,2,FALSE)</f>
        <v>48</v>
      </c>
      <c r="C1374" t="str">
        <f>VLOOKUP($A1374,'Formatted Plaintext'!$A:$E,3,FALSE)</f>
        <v>Plymouth SAU Office</v>
      </c>
      <c r="D1374" t="str">
        <f>VLOOKUP($A1374,'Formatted Plaintext'!$A:$E,4,FALSE)</f>
        <v>12/1/2017</v>
      </c>
      <c r="E1374" t="str">
        <f>VLOOKUP($A1374,'Formatted Plaintext'!$A:$E,5,FALSE)</f>
        <v>BRK</v>
      </c>
      <c r="F1374">
        <v>97</v>
      </c>
      <c r="G1374">
        <v>5</v>
      </c>
      <c r="H1374">
        <v>169</v>
      </c>
      <c r="I1374">
        <v>271</v>
      </c>
    </row>
    <row r="1375" spans="1:9" x14ac:dyDescent="0.2">
      <c r="A1375" s="6" t="s">
        <v>1536</v>
      </c>
      <c r="B1375">
        <f>VLOOKUP($A1375,'Formatted Plaintext'!$A:$E,2,FALSE)</f>
        <v>48</v>
      </c>
      <c r="C1375" t="str">
        <f>VLOOKUP($A1375,'Formatted Plaintext'!$A:$E,3,FALSE)</f>
        <v>Plymouth SAU Office</v>
      </c>
      <c r="D1375" t="str">
        <f>VLOOKUP($A1375,'Formatted Plaintext'!$A:$E,4,FALSE)</f>
        <v>12/1/2017</v>
      </c>
      <c r="E1375" t="str">
        <f>VLOOKUP($A1375,'Formatted Plaintext'!$A:$E,5,FALSE)</f>
        <v>LUN</v>
      </c>
      <c r="F1375">
        <v>4980</v>
      </c>
      <c r="G1375">
        <v>876</v>
      </c>
      <c r="H1375">
        <v>5681</v>
      </c>
      <c r="I1375">
        <v>11537</v>
      </c>
    </row>
    <row r="1376" spans="1:9" x14ac:dyDescent="0.2">
      <c r="A1376" s="6" t="s">
        <v>1537</v>
      </c>
      <c r="B1376">
        <f>VLOOKUP($A1376,'Formatted Plaintext'!$A:$E,2,FALSE)</f>
        <v>48</v>
      </c>
      <c r="C1376" t="str">
        <f>VLOOKUP($A1376,'Formatted Plaintext'!$A:$E,3,FALSE)</f>
        <v>Plymouth SAU Office</v>
      </c>
      <c r="D1376" t="str">
        <f>VLOOKUP($A1376,'Formatted Plaintext'!$A:$E,4,FALSE)</f>
        <v>12/1/2017</v>
      </c>
      <c r="E1376" t="str">
        <f>VLOOKUP($A1376,'Formatted Plaintext'!$A:$E,5,FALSE)</f>
        <v>SNBrk</v>
      </c>
      <c r="F1376">
        <v>2385</v>
      </c>
      <c r="G1376">
        <v>275</v>
      </c>
      <c r="H1376">
        <v>827</v>
      </c>
      <c r="I1376">
        <v>3487</v>
      </c>
    </row>
    <row r="1377" spans="1:9" x14ac:dyDescent="0.2">
      <c r="A1377" s="6" t="s">
        <v>1538</v>
      </c>
      <c r="B1377">
        <f>VLOOKUP($A1377,'Formatted Plaintext'!$A:$E,2,FALSE)</f>
        <v>48</v>
      </c>
      <c r="C1377" t="str">
        <f>VLOOKUP($A1377,'Formatted Plaintext'!$A:$E,3,FALSE)</f>
        <v>Plymouth SAU Office</v>
      </c>
      <c r="D1377" t="str">
        <f>VLOOKUP($A1377,'Formatted Plaintext'!$A:$E,4,FALSE)</f>
        <v>12/1/2017</v>
      </c>
      <c r="E1377" t="str">
        <f>VLOOKUP($A1377,'Formatted Plaintext'!$A:$E,5,FALSE)</f>
        <v>SUP</v>
      </c>
      <c r="F1377">
        <v>718</v>
      </c>
      <c r="G1377">
        <v>0</v>
      </c>
      <c r="H1377">
        <v>0</v>
      </c>
      <c r="I1377">
        <v>718</v>
      </c>
    </row>
    <row r="1378" spans="1:9" x14ac:dyDescent="0.2">
      <c r="A1378" s="6" t="s">
        <v>1539</v>
      </c>
      <c r="B1378">
        <f>VLOOKUP($A1378,'Formatted Plaintext'!$A:$E,2,FALSE)</f>
        <v>48</v>
      </c>
      <c r="C1378" t="str">
        <f>VLOOKUP($A1378,'Formatted Plaintext'!$A:$E,3,FALSE)</f>
        <v>Plymouth SAU Office</v>
      </c>
      <c r="D1378" t="str">
        <f>VLOOKUP($A1378,'Formatted Plaintext'!$A:$E,4,FALSE)</f>
        <v>2/1/2018</v>
      </c>
      <c r="E1378" t="str">
        <f>VLOOKUP($A1378,'Formatted Plaintext'!$A:$E,5,FALSE)</f>
        <v>BRK</v>
      </c>
      <c r="F1378">
        <v>117</v>
      </c>
      <c r="G1378">
        <v>11</v>
      </c>
      <c r="H1378">
        <v>136</v>
      </c>
      <c r="I1378">
        <v>264</v>
      </c>
    </row>
    <row r="1379" spans="1:9" x14ac:dyDescent="0.2">
      <c r="A1379" s="6" t="s">
        <v>1540</v>
      </c>
      <c r="B1379">
        <f>VLOOKUP($A1379,'Formatted Plaintext'!$A:$E,2,FALSE)</f>
        <v>48</v>
      </c>
      <c r="C1379" t="str">
        <f>VLOOKUP($A1379,'Formatted Plaintext'!$A:$E,3,FALSE)</f>
        <v>Plymouth SAU Office</v>
      </c>
      <c r="D1379" t="str">
        <f>VLOOKUP($A1379,'Formatted Plaintext'!$A:$E,4,FALSE)</f>
        <v>2/1/2018</v>
      </c>
      <c r="E1379" t="str">
        <f>VLOOKUP($A1379,'Formatted Plaintext'!$A:$E,5,FALSE)</f>
        <v>LUN</v>
      </c>
      <c r="F1379">
        <v>5685</v>
      </c>
      <c r="G1379">
        <v>951</v>
      </c>
      <c r="H1379">
        <v>6243</v>
      </c>
      <c r="I1379">
        <v>12879</v>
      </c>
    </row>
    <row r="1380" spans="1:9" x14ac:dyDescent="0.2">
      <c r="A1380" s="6" t="s">
        <v>1541</v>
      </c>
      <c r="B1380">
        <f>VLOOKUP($A1380,'Formatted Plaintext'!$A:$E,2,FALSE)</f>
        <v>48</v>
      </c>
      <c r="C1380" t="str">
        <f>VLOOKUP($A1380,'Formatted Plaintext'!$A:$E,3,FALSE)</f>
        <v>Plymouth SAU Office</v>
      </c>
      <c r="D1380" t="str">
        <f>VLOOKUP($A1380,'Formatted Plaintext'!$A:$E,4,FALSE)</f>
        <v>2/1/2018</v>
      </c>
      <c r="E1380" t="str">
        <f>VLOOKUP($A1380,'Formatted Plaintext'!$A:$E,5,FALSE)</f>
        <v>SNBrk</v>
      </c>
      <c r="F1380">
        <v>2690</v>
      </c>
      <c r="G1380">
        <v>299</v>
      </c>
      <c r="H1380">
        <v>929</v>
      </c>
      <c r="I1380">
        <v>3918</v>
      </c>
    </row>
    <row r="1381" spans="1:9" x14ac:dyDescent="0.2">
      <c r="A1381" s="6" t="s">
        <v>1542</v>
      </c>
      <c r="B1381">
        <f>VLOOKUP($A1381,'Formatted Plaintext'!$A:$E,2,FALSE)</f>
        <v>48</v>
      </c>
      <c r="C1381" t="str">
        <f>VLOOKUP($A1381,'Formatted Plaintext'!$A:$E,3,FALSE)</f>
        <v>Plymouth SAU Office</v>
      </c>
      <c r="D1381" t="str">
        <f>VLOOKUP($A1381,'Formatted Plaintext'!$A:$E,4,FALSE)</f>
        <v>2/1/2018</v>
      </c>
      <c r="E1381" t="str">
        <f>VLOOKUP($A1381,'Formatted Plaintext'!$A:$E,5,FALSE)</f>
        <v>SUP</v>
      </c>
      <c r="F1381">
        <v>900</v>
      </c>
      <c r="G1381">
        <v>0</v>
      </c>
      <c r="H1381">
        <v>0</v>
      </c>
      <c r="I1381">
        <v>900</v>
      </c>
    </row>
    <row r="1382" spans="1:9" x14ac:dyDescent="0.2">
      <c r="A1382" s="6" t="s">
        <v>1543</v>
      </c>
      <c r="B1382">
        <f>VLOOKUP($A1382,'Formatted Plaintext'!$A:$E,2,FALSE)</f>
        <v>48</v>
      </c>
      <c r="C1382" t="str">
        <f>VLOOKUP($A1382,'Formatted Plaintext'!$A:$E,3,FALSE)</f>
        <v>Plymouth SAU Office</v>
      </c>
      <c r="D1382" t="str">
        <f>VLOOKUP($A1382,'Formatted Plaintext'!$A:$E,4,FALSE)</f>
        <v>3/1/2018</v>
      </c>
      <c r="E1382" t="str">
        <f>VLOOKUP($A1382,'Formatted Plaintext'!$A:$E,5,FALSE)</f>
        <v>BRK</v>
      </c>
      <c r="F1382">
        <v>144</v>
      </c>
      <c r="G1382">
        <v>14</v>
      </c>
      <c r="H1382">
        <v>184</v>
      </c>
      <c r="I1382">
        <v>342</v>
      </c>
    </row>
    <row r="1383" spans="1:9" x14ac:dyDescent="0.2">
      <c r="A1383" s="6" t="s">
        <v>1544</v>
      </c>
      <c r="B1383">
        <f>VLOOKUP($A1383,'Formatted Plaintext'!$A:$E,2,FALSE)</f>
        <v>48</v>
      </c>
      <c r="C1383" t="str">
        <f>VLOOKUP($A1383,'Formatted Plaintext'!$A:$E,3,FALSE)</f>
        <v>Plymouth SAU Office</v>
      </c>
      <c r="D1383" t="str">
        <f>VLOOKUP($A1383,'Formatted Plaintext'!$A:$E,4,FALSE)</f>
        <v>3/1/2018</v>
      </c>
      <c r="E1383" t="str">
        <f>VLOOKUP($A1383,'Formatted Plaintext'!$A:$E,5,FALSE)</f>
        <v>LUN</v>
      </c>
      <c r="F1383">
        <v>6635</v>
      </c>
      <c r="G1383">
        <v>1109</v>
      </c>
      <c r="H1383">
        <v>6973</v>
      </c>
      <c r="I1383">
        <v>14717</v>
      </c>
    </row>
    <row r="1384" spans="1:9" x14ac:dyDescent="0.2">
      <c r="A1384" s="6" t="s">
        <v>1545</v>
      </c>
      <c r="B1384">
        <f>VLOOKUP($A1384,'Formatted Plaintext'!$A:$E,2,FALSE)</f>
        <v>48</v>
      </c>
      <c r="C1384" t="str">
        <f>VLOOKUP($A1384,'Formatted Plaintext'!$A:$E,3,FALSE)</f>
        <v>Plymouth SAU Office</v>
      </c>
      <c r="D1384" t="str">
        <f>VLOOKUP($A1384,'Formatted Plaintext'!$A:$E,4,FALSE)</f>
        <v>3/1/2018</v>
      </c>
      <c r="E1384" t="str">
        <f>VLOOKUP($A1384,'Formatted Plaintext'!$A:$E,5,FALSE)</f>
        <v>SNBrk</v>
      </c>
      <c r="F1384">
        <v>3149</v>
      </c>
      <c r="G1384">
        <v>395</v>
      </c>
      <c r="H1384">
        <v>1051</v>
      </c>
      <c r="I1384">
        <v>4595</v>
      </c>
    </row>
    <row r="1385" spans="1:9" x14ac:dyDescent="0.2">
      <c r="A1385" s="6" t="s">
        <v>1546</v>
      </c>
      <c r="B1385">
        <f>VLOOKUP($A1385,'Formatted Plaintext'!$A:$E,2,FALSE)</f>
        <v>48</v>
      </c>
      <c r="C1385" t="str">
        <f>VLOOKUP($A1385,'Formatted Plaintext'!$A:$E,3,FALSE)</f>
        <v>Plymouth SAU Office</v>
      </c>
      <c r="D1385" t="str">
        <f>VLOOKUP($A1385,'Formatted Plaintext'!$A:$E,4,FALSE)</f>
        <v>3/1/2018</v>
      </c>
      <c r="E1385" t="str">
        <f>VLOOKUP($A1385,'Formatted Plaintext'!$A:$E,5,FALSE)</f>
        <v>SUP</v>
      </c>
      <c r="F1385">
        <v>918</v>
      </c>
      <c r="G1385">
        <v>0</v>
      </c>
      <c r="H1385">
        <v>0</v>
      </c>
      <c r="I1385">
        <v>918</v>
      </c>
    </row>
    <row r="1386" spans="1:9" x14ac:dyDescent="0.2">
      <c r="A1386" s="6" t="s">
        <v>1547</v>
      </c>
      <c r="B1386">
        <f>VLOOKUP($A1386,'Formatted Plaintext'!$A:$E,2,FALSE)</f>
        <v>48</v>
      </c>
      <c r="C1386" t="str">
        <f>VLOOKUP($A1386,'Formatted Plaintext'!$A:$E,3,FALSE)</f>
        <v>Plymouth SAU Office</v>
      </c>
      <c r="D1386" t="str">
        <f>VLOOKUP($A1386,'Formatted Plaintext'!$A:$E,4,FALSE)</f>
        <v>4/1/2018</v>
      </c>
      <c r="E1386" t="str">
        <f>VLOOKUP($A1386,'Formatted Plaintext'!$A:$E,5,FALSE)</f>
        <v>BRK</v>
      </c>
      <c r="F1386">
        <v>121</v>
      </c>
      <c r="G1386">
        <v>6</v>
      </c>
      <c r="H1386">
        <v>195</v>
      </c>
      <c r="I1386">
        <v>322</v>
      </c>
    </row>
    <row r="1387" spans="1:9" x14ac:dyDescent="0.2">
      <c r="A1387" s="6" t="s">
        <v>1548</v>
      </c>
      <c r="B1387">
        <f>VLOOKUP($A1387,'Formatted Plaintext'!$A:$E,2,FALSE)</f>
        <v>48</v>
      </c>
      <c r="C1387" t="str">
        <f>VLOOKUP($A1387,'Formatted Plaintext'!$A:$E,3,FALSE)</f>
        <v>Plymouth SAU Office</v>
      </c>
      <c r="D1387" t="str">
        <f>VLOOKUP($A1387,'Formatted Plaintext'!$A:$E,4,FALSE)</f>
        <v>4/1/2018</v>
      </c>
      <c r="E1387" t="str">
        <f>VLOOKUP($A1387,'Formatted Plaintext'!$A:$E,5,FALSE)</f>
        <v>LUN</v>
      </c>
      <c r="F1387">
        <v>5641</v>
      </c>
      <c r="G1387">
        <v>879</v>
      </c>
      <c r="H1387">
        <v>5985</v>
      </c>
      <c r="I1387">
        <v>12505</v>
      </c>
    </row>
    <row r="1388" spans="1:9" x14ac:dyDescent="0.2">
      <c r="A1388" s="6" t="s">
        <v>1549</v>
      </c>
      <c r="B1388">
        <f>VLOOKUP($A1388,'Formatted Plaintext'!$A:$E,2,FALSE)</f>
        <v>48</v>
      </c>
      <c r="C1388" t="str">
        <f>VLOOKUP($A1388,'Formatted Plaintext'!$A:$E,3,FALSE)</f>
        <v>Plymouth SAU Office</v>
      </c>
      <c r="D1388" t="str">
        <f>VLOOKUP($A1388,'Formatted Plaintext'!$A:$E,4,FALSE)</f>
        <v>4/1/2018</v>
      </c>
      <c r="E1388" t="str">
        <f>VLOOKUP($A1388,'Formatted Plaintext'!$A:$E,5,FALSE)</f>
        <v>SNBrk</v>
      </c>
      <c r="F1388">
        <v>2817</v>
      </c>
      <c r="G1388">
        <v>334</v>
      </c>
      <c r="H1388">
        <v>998</v>
      </c>
      <c r="I1388">
        <v>4149</v>
      </c>
    </row>
    <row r="1389" spans="1:9" x14ac:dyDescent="0.2">
      <c r="A1389" s="6" t="s">
        <v>1550</v>
      </c>
      <c r="B1389">
        <f>VLOOKUP($A1389,'Formatted Plaintext'!$A:$E,2,FALSE)</f>
        <v>48</v>
      </c>
      <c r="C1389" t="str">
        <f>VLOOKUP($A1389,'Formatted Plaintext'!$A:$E,3,FALSE)</f>
        <v>Plymouth SAU Office</v>
      </c>
      <c r="D1389" t="str">
        <f>VLOOKUP($A1389,'Formatted Plaintext'!$A:$E,4,FALSE)</f>
        <v>4/1/2018</v>
      </c>
      <c r="E1389" t="str">
        <f>VLOOKUP($A1389,'Formatted Plaintext'!$A:$E,5,FALSE)</f>
        <v>SUP</v>
      </c>
      <c r="F1389">
        <v>852</v>
      </c>
      <c r="G1389">
        <v>0</v>
      </c>
      <c r="H1389">
        <v>0</v>
      </c>
      <c r="I1389">
        <v>852</v>
      </c>
    </row>
    <row r="1390" spans="1:9" x14ac:dyDescent="0.2">
      <c r="A1390" s="6" t="s">
        <v>1551</v>
      </c>
      <c r="B1390">
        <f>VLOOKUP($A1390,'Formatted Plaintext'!$A:$E,2,FALSE)</f>
        <v>48</v>
      </c>
      <c r="C1390" t="str">
        <f>VLOOKUP($A1390,'Formatted Plaintext'!$A:$E,3,FALSE)</f>
        <v>Plymouth SAU Office</v>
      </c>
      <c r="D1390" t="str">
        <f>VLOOKUP($A1390,'Formatted Plaintext'!$A:$E,4,FALSE)</f>
        <v>5/1/2018</v>
      </c>
      <c r="E1390" t="str">
        <f>VLOOKUP($A1390,'Formatted Plaintext'!$A:$E,5,FALSE)</f>
        <v>BRK</v>
      </c>
      <c r="F1390">
        <v>172</v>
      </c>
      <c r="G1390">
        <v>18</v>
      </c>
      <c r="H1390">
        <v>274</v>
      </c>
      <c r="I1390">
        <v>464</v>
      </c>
    </row>
    <row r="1391" spans="1:9" x14ac:dyDescent="0.2">
      <c r="A1391" s="6" t="s">
        <v>1552</v>
      </c>
      <c r="B1391">
        <f>VLOOKUP($A1391,'Formatted Plaintext'!$A:$E,2,FALSE)</f>
        <v>48</v>
      </c>
      <c r="C1391" t="str">
        <f>VLOOKUP($A1391,'Formatted Plaintext'!$A:$E,3,FALSE)</f>
        <v>Plymouth SAU Office</v>
      </c>
      <c r="D1391" t="str">
        <f>VLOOKUP($A1391,'Formatted Plaintext'!$A:$E,4,FALSE)</f>
        <v>5/1/2018</v>
      </c>
      <c r="E1391" t="str">
        <f>VLOOKUP($A1391,'Formatted Plaintext'!$A:$E,5,FALSE)</f>
        <v>LUN</v>
      </c>
      <c r="F1391">
        <v>8207</v>
      </c>
      <c r="G1391">
        <v>1280</v>
      </c>
      <c r="H1391">
        <v>8647</v>
      </c>
      <c r="I1391">
        <v>18134</v>
      </c>
    </row>
    <row r="1392" spans="1:9" x14ac:dyDescent="0.2">
      <c r="A1392" s="6" t="s">
        <v>1553</v>
      </c>
      <c r="B1392">
        <f>VLOOKUP($A1392,'Formatted Plaintext'!$A:$E,2,FALSE)</f>
        <v>48</v>
      </c>
      <c r="C1392" t="str">
        <f>VLOOKUP($A1392,'Formatted Plaintext'!$A:$E,3,FALSE)</f>
        <v>Plymouth SAU Office</v>
      </c>
      <c r="D1392" t="str">
        <f>VLOOKUP($A1392,'Formatted Plaintext'!$A:$E,4,FALSE)</f>
        <v>5/1/2018</v>
      </c>
      <c r="E1392" t="str">
        <f>VLOOKUP($A1392,'Formatted Plaintext'!$A:$E,5,FALSE)</f>
        <v>SNBrk</v>
      </c>
      <c r="F1392">
        <v>3976</v>
      </c>
      <c r="G1392">
        <v>508</v>
      </c>
      <c r="H1392">
        <v>1410</v>
      </c>
      <c r="I1392">
        <v>5894</v>
      </c>
    </row>
    <row r="1393" spans="1:9" x14ac:dyDescent="0.2">
      <c r="A1393" s="6" t="s">
        <v>1554</v>
      </c>
      <c r="B1393">
        <f>VLOOKUP($A1393,'Formatted Plaintext'!$A:$E,2,FALSE)</f>
        <v>48</v>
      </c>
      <c r="C1393" t="str">
        <f>VLOOKUP($A1393,'Formatted Plaintext'!$A:$E,3,FALSE)</f>
        <v>Plymouth SAU Office</v>
      </c>
      <c r="D1393" t="str">
        <f>VLOOKUP($A1393,'Formatted Plaintext'!$A:$E,4,FALSE)</f>
        <v>5/1/2018</v>
      </c>
      <c r="E1393" t="str">
        <f>VLOOKUP($A1393,'Formatted Plaintext'!$A:$E,5,FALSE)</f>
        <v>SUP</v>
      </c>
      <c r="F1393">
        <v>1260</v>
      </c>
      <c r="G1393">
        <v>0</v>
      </c>
      <c r="H1393">
        <v>0</v>
      </c>
      <c r="I1393">
        <v>1260</v>
      </c>
    </row>
    <row r="1394" spans="1:9" x14ac:dyDescent="0.2">
      <c r="A1394" s="6" t="s">
        <v>1555</v>
      </c>
      <c r="B1394">
        <f>VLOOKUP($A1394,'Formatted Plaintext'!$A:$E,2,FALSE)</f>
        <v>48</v>
      </c>
      <c r="C1394" t="str">
        <f>VLOOKUP($A1394,'Formatted Plaintext'!$A:$E,3,FALSE)</f>
        <v>Plymouth SAU Office</v>
      </c>
      <c r="D1394" t="str">
        <f>VLOOKUP($A1394,'Formatted Plaintext'!$A:$E,4,FALSE)</f>
        <v>6/1/2018</v>
      </c>
      <c r="E1394" t="str">
        <f>VLOOKUP($A1394,'Formatted Plaintext'!$A:$E,5,FALSE)</f>
        <v>BRK</v>
      </c>
      <c r="F1394">
        <v>94</v>
      </c>
      <c r="G1394">
        <v>13</v>
      </c>
      <c r="H1394">
        <v>150</v>
      </c>
      <c r="I1394">
        <v>257</v>
      </c>
    </row>
    <row r="1395" spans="1:9" x14ac:dyDescent="0.2">
      <c r="A1395" s="6" t="s">
        <v>1556</v>
      </c>
      <c r="B1395">
        <f>VLOOKUP($A1395,'Formatted Plaintext'!$A:$E,2,FALSE)</f>
        <v>48</v>
      </c>
      <c r="C1395" t="str">
        <f>VLOOKUP($A1395,'Formatted Plaintext'!$A:$E,3,FALSE)</f>
        <v>Plymouth SAU Office</v>
      </c>
      <c r="D1395" t="str">
        <f>VLOOKUP($A1395,'Formatted Plaintext'!$A:$E,4,FALSE)</f>
        <v>6/1/2018</v>
      </c>
      <c r="E1395" t="str">
        <f>VLOOKUP($A1395,'Formatted Plaintext'!$A:$E,5,FALSE)</f>
        <v>LUN</v>
      </c>
      <c r="F1395">
        <v>4647</v>
      </c>
      <c r="G1395">
        <v>623</v>
      </c>
      <c r="H1395">
        <v>4243</v>
      </c>
      <c r="I1395">
        <v>9513</v>
      </c>
    </row>
    <row r="1396" spans="1:9" x14ac:dyDescent="0.2">
      <c r="A1396" s="6" t="s">
        <v>1557</v>
      </c>
      <c r="B1396">
        <f>VLOOKUP($A1396,'Formatted Plaintext'!$A:$E,2,FALSE)</f>
        <v>48</v>
      </c>
      <c r="C1396" t="str">
        <f>VLOOKUP($A1396,'Formatted Plaintext'!$A:$E,3,FALSE)</f>
        <v>Plymouth SAU Office</v>
      </c>
      <c r="D1396" t="str">
        <f>VLOOKUP($A1396,'Formatted Plaintext'!$A:$E,4,FALSE)</f>
        <v>6/1/2018</v>
      </c>
      <c r="E1396" t="str">
        <f>VLOOKUP($A1396,'Formatted Plaintext'!$A:$E,5,FALSE)</f>
        <v>SNBrk</v>
      </c>
      <c r="F1396">
        <v>2366</v>
      </c>
      <c r="G1396">
        <v>288</v>
      </c>
      <c r="H1396">
        <v>719</v>
      </c>
      <c r="I1396">
        <v>3373</v>
      </c>
    </row>
    <row r="1397" spans="1:9" x14ac:dyDescent="0.2">
      <c r="A1397" s="6" t="s">
        <v>1558</v>
      </c>
      <c r="B1397">
        <f>VLOOKUP($A1397,'Formatted Plaintext'!$A:$E,2,FALSE)</f>
        <v>48</v>
      </c>
      <c r="C1397" t="str">
        <f>VLOOKUP($A1397,'Formatted Plaintext'!$A:$E,3,FALSE)</f>
        <v>Plymouth SAU Office</v>
      </c>
      <c r="D1397" t="str">
        <f>VLOOKUP($A1397,'Formatted Plaintext'!$A:$E,4,FALSE)</f>
        <v>6/1/2018</v>
      </c>
      <c r="E1397" t="str">
        <f>VLOOKUP($A1397,'Formatted Plaintext'!$A:$E,5,FALSE)</f>
        <v>SUP</v>
      </c>
      <c r="F1397">
        <v>498</v>
      </c>
      <c r="G1397">
        <v>0</v>
      </c>
      <c r="H1397">
        <v>0</v>
      </c>
      <c r="I1397">
        <v>498</v>
      </c>
    </row>
    <row r="1398" spans="1:9" x14ac:dyDescent="0.2">
      <c r="A1398" s="6" t="s">
        <v>1559</v>
      </c>
      <c r="B1398">
        <f>VLOOKUP($A1398,'Formatted Plaintext'!$A:$E,2,FALSE)</f>
        <v>48</v>
      </c>
      <c r="C1398" t="str">
        <f>VLOOKUP($A1398,'Formatted Plaintext'!$A:$E,3,FALSE)</f>
        <v>Plymouth SAU Office</v>
      </c>
      <c r="D1398" t="str">
        <f>VLOOKUP($A1398,'Formatted Plaintext'!$A:$E,4,FALSE)</f>
        <v>8/1/2017</v>
      </c>
      <c r="E1398" t="str">
        <f>VLOOKUP($A1398,'Formatted Plaintext'!$A:$E,5,FALSE)</f>
        <v>BRK</v>
      </c>
      <c r="F1398">
        <v>7</v>
      </c>
      <c r="G1398">
        <v>0</v>
      </c>
      <c r="H1398">
        <v>18</v>
      </c>
      <c r="I1398">
        <v>25</v>
      </c>
    </row>
    <row r="1399" spans="1:9" x14ac:dyDescent="0.2">
      <c r="A1399" s="6" t="s">
        <v>1560</v>
      </c>
      <c r="B1399">
        <f>VLOOKUP($A1399,'Formatted Plaintext'!$A:$E,2,FALSE)</f>
        <v>48</v>
      </c>
      <c r="C1399" t="str">
        <f>VLOOKUP($A1399,'Formatted Plaintext'!$A:$E,3,FALSE)</f>
        <v>Plymouth SAU Office</v>
      </c>
      <c r="D1399" t="str">
        <f>VLOOKUP($A1399,'Formatted Plaintext'!$A:$E,4,FALSE)</f>
        <v>8/1/2017</v>
      </c>
      <c r="E1399" t="str">
        <f>VLOOKUP($A1399,'Formatted Plaintext'!$A:$E,5,FALSE)</f>
        <v>LUN</v>
      </c>
      <c r="F1399">
        <v>1016</v>
      </c>
      <c r="G1399">
        <v>168</v>
      </c>
      <c r="H1399">
        <v>1054</v>
      </c>
      <c r="I1399">
        <v>2238</v>
      </c>
    </row>
    <row r="1400" spans="1:9" x14ac:dyDescent="0.2">
      <c r="A1400" s="6" t="s">
        <v>1561</v>
      </c>
      <c r="B1400">
        <f>VLOOKUP($A1400,'Formatted Plaintext'!$A:$E,2,FALSE)</f>
        <v>48</v>
      </c>
      <c r="C1400" t="str">
        <f>VLOOKUP($A1400,'Formatted Plaintext'!$A:$E,3,FALSE)</f>
        <v>Plymouth SAU Office</v>
      </c>
      <c r="D1400" t="str">
        <f>VLOOKUP($A1400,'Formatted Plaintext'!$A:$E,4,FALSE)</f>
        <v>8/1/2017</v>
      </c>
      <c r="E1400" t="str">
        <f>VLOOKUP($A1400,'Formatted Plaintext'!$A:$E,5,FALSE)</f>
        <v>SNBrk</v>
      </c>
      <c r="F1400">
        <v>464</v>
      </c>
      <c r="G1400">
        <v>64</v>
      </c>
      <c r="H1400">
        <v>160</v>
      </c>
      <c r="I1400">
        <v>688</v>
      </c>
    </row>
    <row r="1401" spans="1:9" x14ac:dyDescent="0.2">
      <c r="A1401" s="6" t="s">
        <v>1562</v>
      </c>
      <c r="B1401">
        <f>VLOOKUP($A1401,'Formatted Plaintext'!$A:$E,2,FALSE)</f>
        <v>48</v>
      </c>
      <c r="C1401" t="str">
        <f>VLOOKUP($A1401,'Formatted Plaintext'!$A:$E,3,FALSE)</f>
        <v>Plymouth SAU Office</v>
      </c>
      <c r="D1401" t="str">
        <f>VLOOKUP($A1401,'Formatted Plaintext'!$A:$E,4,FALSE)</f>
        <v>9/1/2017</v>
      </c>
      <c r="E1401" t="str">
        <f>VLOOKUP($A1401,'Formatted Plaintext'!$A:$E,5,FALSE)</f>
        <v>BRK</v>
      </c>
      <c r="F1401">
        <v>122</v>
      </c>
      <c r="G1401">
        <v>8</v>
      </c>
      <c r="H1401">
        <v>181</v>
      </c>
      <c r="I1401">
        <v>311</v>
      </c>
    </row>
    <row r="1402" spans="1:9" x14ac:dyDescent="0.2">
      <c r="A1402" s="6" t="s">
        <v>1563</v>
      </c>
      <c r="B1402">
        <f>VLOOKUP($A1402,'Formatted Plaintext'!$A:$E,2,FALSE)</f>
        <v>48</v>
      </c>
      <c r="C1402" t="str">
        <f>VLOOKUP($A1402,'Formatted Plaintext'!$A:$E,3,FALSE)</f>
        <v>Plymouth SAU Office</v>
      </c>
      <c r="D1402" t="str">
        <f>VLOOKUP($A1402,'Formatted Plaintext'!$A:$E,4,FALSE)</f>
        <v>9/1/2017</v>
      </c>
      <c r="E1402" t="str">
        <f>VLOOKUP($A1402,'Formatted Plaintext'!$A:$E,5,FALSE)</f>
        <v>LUN</v>
      </c>
      <c r="F1402">
        <v>6170</v>
      </c>
      <c r="G1402">
        <v>1292</v>
      </c>
      <c r="H1402">
        <v>7257</v>
      </c>
      <c r="I1402">
        <v>14719</v>
      </c>
    </row>
    <row r="1403" spans="1:9" x14ac:dyDescent="0.2">
      <c r="A1403" s="6" t="s">
        <v>1564</v>
      </c>
      <c r="B1403">
        <f>VLOOKUP($A1403,'Formatted Plaintext'!$A:$E,2,FALSE)</f>
        <v>48</v>
      </c>
      <c r="C1403" t="str">
        <f>VLOOKUP($A1403,'Formatted Plaintext'!$A:$E,3,FALSE)</f>
        <v>Plymouth SAU Office</v>
      </c>
      <c r="D1403" t="str">
        <f>VLOOKUP($A1403,'Formatted Plaintext'!$A:$E,4,FALSE)</f>
        <v>9/1/2017</v>
      </c>
      <c r="E1403" t="str">
        <f>VLOOKUP($A1403,'Formatted Plaintext'!$A:$E,5,FALSE)</f>
        <v>SNBrk</v>
      </c>
      <c r="F1403">
        <v>2804</v>
      </c>
      <c r="G1403">
        <v>482</v>
      </c>
      <c r="H1403">
        <v>929</v>
      </c>
      <c r="I1403">
        <v>4215</v>
      </c>
    </row>
    <row r="1404" spans="1:9" x14ac:dyDescent="0.2">
      <c r="A1404" s="6" t="s">
        <v>1565</v>
      </c>
      <c r="B1404">
        <f>VLOOKUP($A1404,'Formatted Plaintext'!$A:$E,2,FALSE)</f>
        <v>48</v>
      </c>
      <c r="C1404" t="str">
        <f>VLOOKUP($A1404,'Formatted Plaintext'!$A:$E,3,FALSE)</f>
        <v>Plymouth SAU Office</v>
      </c>
      <c r="D1404" t="str">
        <f>VLOOKUP($A1404,'Formatted Plaintext'!$A:$E,4,FALSE)</f>
        <v>9/1/2017</v>
      </c>
      <c r="E1404" t="str">
        <f>VLOOKUP($A1404,'Formatted Plaintext'!$A:$E,5,FALSE)</f>
        <v>SUP</v>
      </c>
      <c r="F1404">
        <v>815</v>
      </c>
      <c r="G1404">
        <v>0</v>
      </c>
      <c r="H1404">
        <v>0</v>
      </c>
      <c r="I1404">
        <v>815</v>
      </c>
    </row>
    <row r="1405" spans="1:9" x14ac:dyDescent="0.2">
      <c r="A1405" s="6" t="s">
        <v>1566</v>
      </c>
      <c r="B1405">
        <f>VLOOKUP($A1405,'Formatted Plaintext'!$A:$E,2,FALSE)</f>
        <v>4</v>
      </c>
      <c r="C1405" t="str">
        <f>VLOOKUP($A1405,'Formatted Plaintext'!$A:$E,3,FALSE)</f>
        <v>Newfound Area SAU Office</v>
      </c>
      <c r="D1405" t="str">
        <f>VLOOKUP($A1405,'Formatted Plaintext'!$A:$E,4,FALSE)</f>
        <v>9/1/2017</v>
      </c>
      <c r="E1405" t="str">
        <f>VLOOKUP($A1405,'Formatted Plaintext'!$A:$E,5,FALSE)</f>
        <v>LUN</v>
      </c>
      <c r="F1405">
        <v>4888</v>
      </c>
      <c r="G1405">
        <v>1520</v>
      </c>
      <c r="H1405">
        <v>3549</v>
      </c>
      <c r="I1405">
        <v>9957</v>
      </c>
    </row>
    <row r="1406" spans="1:9" x14ac:dyDescent="0.2">
      <c r="A1406" s="6" t="s">
        <v>1567</v>
      </c>
      <c r="B1406">
        <f>VLOOKUP($A1406,'Formatted Plaintext'!$A:$E,2,FALSE)</f>
        <v>4</v>
      </c>
      <c r="C1406" t="str">
        <f>VLOOKUP($A1406,'Formatted Plaintext'!$A:$E,3,FALSE)</f>
        <v>Newfound Area SAU Office</v>
      </c>
      <c r="D1406" t="str">
        <f>VLOOKUP($A1406,'Formatted Plaintext'!$A:$E,4,FALSE)</f>
        <v>9/1/2017</v>
      </c>
      <c r="E1406" t="str">
        <f>VLOOKUP($A1406,'Formatted Plaintext'!$A:$E,5,FALSE)</f>
        <v>SNBrk</v>
      </c>
      <c r="F1406">
        <v>1673</v>
      </c>
      <c r="G1406">
        <v>488</v>
      </c>
      <c r="H1406">
        <v>434</v>
      </c>
      <c r="I1406">
        <v>2595</v>
      </c>
    </row>
    <row r="1407" spans="1:9" x14ac:dyDescent="0.2">
      <c r="A1407" s="6" t="s">
        <v>1568</v>
      </c>
      <c r="B1407">
        <f>VLOOKUP($A1407,'Formatted Plaintext'!$A:$E,2,FALSE)</f>
        <v>4</v>
      </c>
      <c r="C1407" t="str">
        <f>VLOOKUP($A1407,'Formatted Plaintext'!$A:$E,3,FALSE)</f>
        <v>Newfound Area SAU Office</v>
      </c>
      <c r="D1407" t="str">
        <f>VLOOKUP($A1407,'Formatted Plaintext'!$A:$E,4,FALSE)</f>
        <v>9/1/2017</v>
      </c>
      <c r="E1407" t="str">
        <f>VLOOKUP($A1407,'Formatted Plaintext'!$A:$E,5,FALSE)</f>
        <v>SP2</v>
      </c>
      <c r="F1407">
        <v>1033</v>
      </c>
      <c r="G1407">
        <v>46</v>
      </c>
      <c r="H1407">
        <v>815</v>
      </c>
      <c r="I1407">
        <v>1894</v>
      </c>
    </row>
    <row r="1408" spans="1:9" x14ac:dyDescent="0.2">
      <c r="A1408" s="6" t="s">
        <v>1569</v>
      </c>
      <c r="B1408">
        <f>VLOOKUP($A1408,'Formatted Plaintext'!$A:$E,2,FALSE)</f>
        <v>49</v>
      </c>
      <c r="C1408" t="str">
        <f>VLOOKUP($A1408,'Formatted Plaintext'!$A:$E,3,FALSE)</f>
        <v>Governor Wentworth Regional SAU Office</v>
      </c>
      <c r="D1408" t="str">
        <f>VLOOKUP($A1408,'Formatted Plaintext'!$A:$E,4,FALSE)</f>
        <v>1/1/2018</v>
      </c>
      <c r="E1408" t="str">
        <f>VLOOKUP($A1408,'Formatted Plaintext'!$A:$E,5,FALSE)</f>
        <v>BRK</v>
      </c>
      <c r="F1408">
        <v>286</v>
      </c>
      <c r="G1408">
        <v>26</v>
      </c>
      <c r="H1408">
        <v>181</v>
      </c>
      <c r="I1408">
        <v>493</v>
      </c>
    </row>
    <row r="1409" spans="1:9" x14ac:dyDescent="0.2">
      <c r="A1409" s="6" t="s">
        <v>1570</v>
      </c>
      <c r="B1409">
        <f>VLOOKUP($A1409,'Formatted Plaintext'!$A:$E,2,FALSE)</f>
        <v>49</v>
      </c>
      <c r="C1409" t="str">
        <f>VLOOKUP($A1409,'Formatted Plaintext'!$A:$E,3,FALSE)</f>
        <v>Governor Wentworth Regional SAU Office</v>
      </c>
      <c r="D1409" t="str">
        <f>VLOOKUP($A1409,'Formatted Plaintext'!$A:$E,4,FALSE)</f>
        <v>1/1/2018</v>
      </c>
      <c r="E1409" t="str">
        <f>VLOOKUP($A1409,'Formatted Plaintext'!$A:$E,5,FALSE)</f>
        <v>LUN</v>
      </c>
      <c r="F1409">
        <v>7417</v>
      </c>
      <c r="G1409">
        <v>1600</v>
      </c>
      <c r="H1409">
        <v>9452</v>
      </c>
      <c r="I1409">
        <v>18469</v>
      </c>
    </row>
    <row r="1410" spans="1:9" x14ac:dyDescent="0.2">
      <c r="A1410" s="6" t="s">
        <v>1571</v>
      </c>
      <c r="B1410">
        <f>VLOOKUP($A1410,'Formatted Plaintext'!$A:$E,2,FALSE)</f>
        <v>49</v>
      </c>
      <c r="C1410" t="str">
        <f>VLOOKUP($A1410,'Formatted Plaintext'!$A:$E,3,FALSE)</f>
        <v>Governor Wentworth Regional SAU Office</v>
      </c>
      <c r="D1410" t="str">
        <f>VLOOKUP($A1410,'Formatted Plaintext'!$A:$E,4,FALSE)</f>
        <v>1/1/2018</v>
      </c>
      <c r="E1410" t="str">
        <f>VLOOKUP($A1410,'Formatted Plaintext'!$A:$E,5,FALSE)</f>
        <v>SNBrk</v>
      </c>
      <c r="F1410">
        <v>2798</v>
      </c>
      <c r="G1410">
        <v>438</v>
      </c>
      <c r="H1410">
        <v>1128</v>
      </c>
      <c r="I1410">
        <v>4364</v>
      </c>
    </row>
    <row r="1411" spans="1:9" x14ac:dyDescent="0.2">
      <c r="A1411" s="6" t="s">
        <v>1572</v>
      </c>
      <c r="B1411">
        <f>VLOOKUP($A1411,'Formatted Plaintext'!$A:$E,2,FALSE)</f>
        <v>49</v>
      </c>
      <c r="C1411" t="str">
        <f>VLOOKUP($A1411,'Formatted Plaintext'!$A:$E,3,FALSE)</f>
        <v>Governor Wentworth Regional SAU Office</v>
      </c>
      <c r="D1411" t="str">
        <f>VLOOKUP($A1411,'Formatted Plaintext'!$A:$E,4,FALSE)</f>
        <v>1/1/2018</v>
      </c>
      <c r="E1411" t="str">
        <f>VLOOKUP($A1411,'Formatted Plaintext'!$A:$E,5,FALSE)</f>
        <v>SP2</v>
      </c>
      <c r="F1411">
        <v>815</v>
      </c>
      <c r="G1411">
        <v>0</v>
      </c>
      <c r="H1411">
        <v>0</v>
      </c>
      <c r="I1411">
        <v>815</v>
      </c>
    </row>
    <row r="1412" spans="1:9" x14ac:dyDescent="0.2">
      <c r="A1412" s="6" t="s">
        <v>1573</v>
      </c>
      <c r="B1412">
        <f>VLOOKUP($A1412,'Formatted Plaintext'!$A:$E,2,FALSE)</f>
        <v>49</v>
      </c>
      <c r="C1412" t="str">
        <f>VLOOKUP($A1412,'Formatted Plaintext'!$A:$E,3,FALSE)</f>
        <v>Governor Wentworth Regional SAU Office</v>
      </c>
      <c r="D1412" t="str">
        <f>VLOOKUP($A1412,'Formatted Plaintext'!$A:$E,4,FALSE)</f>
        <v>10/1/2017</v>
      </c>
      <c r="E1412" t="str">
        <f>VLOOKUP($A1412,'Formatted Plaintext'!$A:$E,5,FALSE)</f>
        <v>BRK</v>
      </c>
      <c r="F1412">
        <v>282</v>
      </c>
      <c r="G1412">
        <v>124</v>
      </c>
      <c r="H1412">
        <v>276</v>
      </c>
      <c r="I1412">
        <v>682</v>
      </c>
    </row>
    <row r="1413" spans="1:9" x14ac:dyDescent="0.2">
      <c r="A1413" s="6" t="s">
        <v>1574</v>
      </c>
      <c r="B1413">
        <f>VLOOKUP($A1413,'Formatted Plaintext'!$A:$E,2,FALSE)</f>
        <v>49</v>
      </c>
      <c r="C1413" t="str">
        <f>VLOOKUP($A1413,'Formatted Plaintext'!$A:$E,3,FALSE)</f>
        <v>Governor Wentworth Regional SAU Office</v>
      </c>
      <c r="D1413" t="str">
        <f>VLOOKUP($A1413,'Formatted Plaintext'!$A:$E,4,FALSE)</f>
        <v>10/1/2017</v>
      </c>
      <c r="E1413" t="str">
        <f>VLOOKUP($A1413,'Formatted Plaintext'!$A:$E,5,FALSE)</f>
        <v>LUN</v>
      </c>
      <c r="F1413">
        <v>8081</v>
      </c>
      <c r="G1413">
        <v>2112</v>
      </c>
      <c r="H1413">
        <v>11271</v>
      </c>
      <c r="I1413">
        <v>21464</v>
      </c>
    </row>
    <row r="1414" spans="1:9" x14ac:dyDescent="0.2">
      <c r="A1414" s="6" t="s">
        <v>1575</v>
      </c>
      <c r="B1414">
        <f>VLOOKUP($A1414,'Formatted Plaintext'!$A:$E,2,FALSE)</f>
        <v>49</v>
      </c>
      <c r="C1414" t="str">
        <f>VLOOKUP($A1414,'Formatted Plaintext'!$A:$E,3,FALSE)</f>
        <v>Governor Wentworth Regional SAU Office</v>
      </c>
      <c r="D1414" t="str">
        <f>VLOOKUP($A1414,'Formatted Plaintext'!$A:$E,4,FALSE)</f>
        <v>10/1/2017</v>
      </c>
      <c r="E1414" t="str">
        <f>VLOOKUP($A1414,'Formatted Plaintext'!$A:$E,5,FALSE)</f>
        <v>SNBrk</v>
      </c>
      <c r="F1414">
        <v>3465</v>
      </c>
      <c r="G1414">
        <v>641</v>
      </c>
      <c r="H1414">
        <v>1548</v>
      </c>
      <c r="I1414">
        <v>5654</v>
      </c>
    </row>
    <row r="1415" spans="1:9" x14ac:dyDescent="0.2">
      <c r="A1415" s="6" t="s">
        <v>1576</v>
      </c>
      <c r="B1415">
        <f>VLOOKUP($A1415,'Formatted Plaintext'!$A:$E,2,FALSE)</f>
        <v>49</v>
      </c>
      <c r="C1415" t="str">
        <f>VLOOKUP($A1415,'Formatted Plaintext'!$A:$E,3,FALSE)</f>
        <v>Governor Wentworth Regional SAU Office</v>
      </c>
      <c r="D1415" t="str">
        <f>VLOOKUP($A1415,'Formatted Plaintext'!$A:$E,4,FALSE)</f>
        <v>10/1/2017</v>
      </c>
      <c r="E1415" t="str">
        <f>VLOOKUP($A1415,'Formatted Plaintext'!$A:$E,5,FALSE)</f>
        <v>SP2</v>
      </c>
      <c r="F1415">
        <v>866</v>
      </c>
      <c r="G1415">
        <v>0</v>
      </c>
      <c r="H1415">
        <v>0</v>
      </c>
      <c r="I1415">
        <v>866</v>
      </c>
    </row>
    <row r="1416" spans="1:9" x14ac:dyDescent="0.2">
      <c r="A1416" s="6" t="s">
        <v>1577</v>
      </c>
      <c r="B1416">
        <f>VLOOKUP($A1416,'Formatted Plaintext'!$A:$E,2,FALSE)</f>
        <v>49</v>
      </c>
      <c r="C1416" t="str">
        <f>VLOOKUP($A1416,'Formatted Plaintext'!$A:$E,3,FALSE)</f>
        <v>Governor Wentworth Regional SAU Office</v>
      </c>
      <c r="D1416" t="str">
        <f>VLOOKUP($A1416,'Formatted Plaintext'!$A:$E,4,FALSE)</f>
        <v>11/1/2017</v>
      </c>
      <c r="E1416" t="str">
        <f>VLOOKUP($A1416,'Formatted Plaintext'!$A:$E,5,FALSE)</f>
        <v>BRK</v>
      </c>
      <c r="F1416">
        <v>279</v>
      </c>
      <c r="G1416">
        <v>41</v>
      </c>
      <c r="H1416">
        <v>227</v>
      </c>
      <c r="I1416">
        <v>547</v>
      </c>
    </row>
    <row r="1417" spans="1:9" x14ac:dyDescent="0.2">
      <c r="A1417" s="6" t="s">
        <v>1578</v>
      </c>
      <c r="B1417">
        <f>VLOOKUP($A1417,'Formatted Plaintext'!$A:$E,2,FALSE)</f>
        <v>49</v>
      </c>
      <c r="C1417" t="str">
        <f>VLOOKUP($A1417,'Formatted Plaintext'!$A:$E,3,FALSE)</f>
        <v>Governor Wentworth Regional SAU Office</v>
      </c>
      <c r="D1417" t="str">
        <f>VLOOKUP($A1417,'Formatted Plaintext'!$A:$E,4,FALSE)</f>
        <v>11/1/2017</v>
      </c>
      <c r="E1417" t="str">
        <f>VLOOKUP($A1417,'Formatted Plaintext'!$A:$E,5,FALSE)</f>
        <v>LUN</v>
      </c>
      <c r="F1417">
        <v>7167</v>
      </c>
      <c r="G1417">
        <v>1507</v>
      </c>
      <c r="H1417">
        <v>10720</v>
      </c>
      <c r="I1417">
        <v>19394</v>
      </c>
    </row>
    <row r="1418" spans="1:9" x14ac:dyDescent="0.2">
      <c r="A1418" s="6" t="s">
        <v>1579</v>
      </c>
      <c r="B1418">
        <f>VLOOKUP($A1418,'Formatted Plaintext'!$A:$E,2,FALSE)</f>
        <v>49</v>
      </c>
      <c r="C1418" t="str">
        <f>VLOOKUP($A1418,'Formatted Plaintext'!$A:$E,3,FALSE)</f>
        <v>Governor Wentworth Regional SAU Office</v>
      </c>
      <c r="D1418" t="str">
        <f>VLOOKUP($A1418,'Formatted Plaintext'!$A:$E,4,FALSE)</f>
        <v>11/1/2017</v>
      </c>
      <c r="E1418" t="str">
        <f>VLOOKUP($A1418,'Formatted Plaintext'!$A:$E,5,FALSE)</f>
        <v>SNBrk</v>
      </c>
      <c r="F1418">
        <v>2851</v>
      </c>
      <c r="G1418">
        <v>458</v>
      </c>
      <c r="H1418">
        <v>1365</v>
      </c>
      <c r="I1418">
        <v>4674</v>
      </c>
    </row>
    <row r="1419" spans="1:9" x14ac:dyDescent="0.2">
      <c r="A1419" s="6" t="s">
        <v>1580</v>
      </c>
      <c r="B1419">
        <f>VLOOKUP($A1419,'Formatted Plaintext'!$A:$E,2,FALSE)</f>
        <v>49</v>
      </c>
      <c r="C1419" t="str">
        <f>VLOOKUP($A1419,'Formatted Plaintext'!$A:$E,3,FALSE)</f>
        <v>Governor Wentworth Regional SAU Office</v>
      </c>
      <c r="D1419" t="str">
        <f>VLOOKUP($A1419,'Formatted Plaintext'!$A:$E,4,FALSE)</f>
        <v>11/1/2017</v>
      </c>
      <c r="E1419" t="str">
        <f>VLOOKUP($A1419,'Formatted Plaintext'!$A:$E,5,FALSE)</f>
        <v>SP2</v>
      </c>
      <c r="F1419">
        <v>821</v>
      </c>
      <c r="G1419">
        <v>0</v>
      </c>
      <c r="H1419">
        <v>0</v>
      </c>
      <c r="I1419">
        <v>821</v>
      </c>
    </row>
    <row r="1420" spans="1:9" x14ac:dyDescent="0.2">
      <c r="A1420" s="6" t="s">
        <v>1581</v>
      </c>
      <c r="B1420">
        <f>VLOOKUP($A1420,'Formatted Plaintext'!$A:$E,2,FALSE)</f>
        <v>49</v>
      </c>
      <c r="C1420" t="str">
        <f>VLOOKUP($A1420,'Formatted Plaintext'!$A:$E,3,FALSE)</f>
        <v>Governor Wentworth Regional SAU Office</v>
      </c>
      <c r="D1420" t="str">
        <f>VLOOKUP($A1420,'Formatted Plaintext'!$A:$E,4,FALSE)</f>
        <v>12/1/2017</v>
      </c>
      <c r="E1420" t="str">
        <f>VLOOKUP($A1420,'Formatted Plaintext'!$A:$E,5,FALSE)</f>
        <v>BRK</v>
      </c>
      <c r="F1420">
        <v>321</v>
      </c>
      <c r="G1420">
        <v>32</v>
      </c>
      <c r="H1420">
        <v>246</v>
      </c>
      <c r="I1420">
        <v>599</v>
      </c>
    </row>
    <row r="1421" spans="1:9" x14ac:dyDescent="0.2">
      <c r="A1421" s="6" t="s">
        <v>1582</v>
      </c>
      <c r="B1421">
        <f>VLOOKUP($A1421,'Formatted Plaintext'!$A:$E,2,FALSE)</f>
        <v>49</v>
      </c>
      <c r="C1421" t="str">
        <f>VLOOKUP($A1421,'Formatted Plaintext'!$A:$E,3,FALSE)</f>
        <v>Governor Wentworth Regional SAU Office</v>
      </c>
      <c r="D1421" t="str">
        <f>VLOOKUP($A1421,'Formatted Plaintext'!$A:$E,4,FALSE)</f>
        <v>12/1/2017</v>
      </c>
      <c r="E1421" t="str">
        <f>VLOOKUP($A1421,'Formatted Plaintext'!$A:$E,5,FALSE)</f>
        <v>LUN</v>
      </c>
      <c r="F1421">
        <v>6611</v>
      </c>
      <c r="G1421">
        <v>1381</v>
      </c>
      <c r="H1421">
        <v>9103</v>
      </c>
      <c r="I1421">
        <v>17095</v>
      </c>
    </row>
    <row r="1422" spans="1:9" x14ac:dyDescent="0.2">
      <c r="A1422" s="6" t="s">
        <v>1583</v>
      </c>
      <c r="B1422">
        <f>VLOOKUP($A1422,'Formatted Plaintext'!$A:$E,2,FALSE)</f>
        <v>49</v>
      </c>
      <c r="C1422" t="str">
        <f>VLOOKUP($A1422,'Formatted Plaintext'!$A:$E,3,FALSE)</f>
        <v>Governor Wentworth Regional SAU Office</v>
      </c>
      <c r="D1422" t="str">
        <f>VLOOKUP($A1422,'Formatted Plaintext'!$A:$E,4,FALSE)</f>
        <v>12/1/2017</v>
      </c>
      <c r="E1422" t="str">
        <f>VLOOKUP($A1422,'Formatted Plaintext'!$A:$E,5,FALSE)</f>
        <v>SNBrk</v>
      </c>
      <c r="F1422">
        <v>2795</v>
      </c>
      <c r="G1422">
        <v>458</v>
      </c>
      <c r="H1422">
        <v>1199</v>
      </c>
      <c r="I1422">
        <v>4452</v>
      </c>
    </row>
    <row r="1423" spans="1:9" x14ac:dyDescent="0.2">
      <c r="A1423" s="6" t="s">
        <v>1584</v>
      </c>
      <c r="B1423">
        <f>VLOOKUP($A1423,'Formatted Plaintext'!$A:$E,2,FALSE)</f>
        <v>49</v>
      </c>
      <c r="C1423" t="str">
        <f>VLOOKUP($A1423,'Formatted Plaintext'!$A:$E,3,FALSE)</f>
        <v>Governor Wentworth Regional SAU Office</v>
      </c>
      <c r="D1423" t="str">
        <f>VLOOKUP($A1423,'Formatted Plaintext'!$A:$E,4,FALSE)</f>
        <v>12/1/2017</v>
      </c>
      <c r="E1423" t="str">
        <f>VLOOKUP($A1423,'Formatted Plaintext'!$A:$E,5,FALSE)</f>
        <v>SP2</v>
      </c>
      <c r="F1423">
        <v>708</v>
      </c>
      <c r="G1423">
        <v>0</v>
      </c>
      <c r="H1423">
        <v>0</v>
      </c>
      <c r="I1423">
        <v>708</v>
      </c>
    </row>
    <row r="1424" spans="1:9" x14ac:dyDescent="0.2">
      <c r="A1424" s="6" t="s">
        <v>1585</v>
      </c>
      <c r="B1424">
        <f>VLOOKUP($A1424,'Formatted Plaintext'!$A:$E,2,FALSE)</f>
        <v>49</v>
      </c>
      <c r="C1424" t="str">
        <f>VLOOKUP($A1424,'Formatted Plaintext'!$A:$E,3,FALSE)</f>
        <v>Governor Wentworth Regional SAU Office</v>
      </c>
      <c r="D1424" t="str">
        <f>VLOOKUP($A1424,'Formatted Plaintext'!$A:$E,4,FALSE)</f>
        <v>2/1/2018</v>
      </c>
      <c r="E1424" t="str">
        <f>VLOOKUP($A1424,'Formatted Plaintext'!$A:$E,5,FALSE)</f>
        <v>BRK</v>
      </c>
      <c r="F1424">
        <v>278</v>
      </c>
      <c r="G1424">
        <v>34</v>
      </c>
      <c r="H1424">
        <v>214</v>
      </c>
      <c r="I1424">
        <v>526</v>
      </c>
    </row>
    <row r="1425" spans="1:9" x14ac:dyDescent="0.2">
      <c r="A1425" s="6" t="s">
        <v>1586</v>
      </c>
      <c r="B1425">
        <f>VLOOKUP($A1425,'Formatted Plaintext'!$A:$E,2,FALSE)</f>
        <v>49</v>
      </c>
      <c r="C1425" t="str">
        <f>VLOOKUP($A1425,'Formatted Plaintext'!$A:$E,3,FALSE)</f>
        <v>Governor Wentworth Regional SAU Office</v>
      </c>
      <c r="D1425" t="str">
        <f>VLOOKUP($A1425,'Formatted Plaintext'!$A:$E,4,FALSE)</f>
        <v>2/1/2018</v>
      </c>
      <c r="E1425" t="str">
        <f>VLOOKUP($A1425,'Formatted Plaintext'!$A:$E,5,FALSE)</f>
        <v>LUN</v>
      </c>
      <c r="F1425">
        <v>7131</v>
      </c>
      <c r="G1425">
        <v>1580</v>
      </c>
      <c r="H1425">
        <v>9143</v>
      </c>
      <c r="I1425">
        <v>17854</v>
      </c>
    </row>
    <row r="1426" spans="1:9" x14ac:dyDescent="0.2">
      <c r="A1426" s="6" t="s">
        <v>1587</v>
      </c>
      <c r="B1426">
        <f>VLOOKUP($A1426,'Formatted Plaintext'!$A:$E,2,FALSE)</f>
        <v>49</v>
      </c>
      <c r="C1426" t="str">
        <f>VLOOKUP($A1426,'Formatted Plaintext'!$A:$E,3,FALSE)</f>
        <v>Governor Wentworth Regional SAU Office</v>
      </c>
      <c r="D1426" t="str">
        <f>VLOOKUP($A1426,'Formatted Plaintext'!$A:$E,4,FALSE)</f>
        <v>2/1/2018</v>
      </c>
      <c r="E1426" t="str">
        <f>VLOOKUP($A1426,'Formatted Plaintext'!$A:$E,5,FALSE)</f>
        <v>SNBrk</v>
      </c>
      <c r="F1426">
        <v>2711</v>
      </c>
      <c r="G1426">
        <v>457</v>
      </c>
      <c r="H1426">
        <v>1129</v>
      </c>
      <c r="I1426">
        <v>4297</v>
      </c>
    </row>
    <row r="1427" spans="1:9" x14ac:dyDescent="0.2">
      <c r="A1427" s="6" t="s">
        <v>1588</v>
      </c>
      <c r="B1427">
        <f>VLOOKUP($A1427,'Formatted Plaintext'!$A:$E,2,FALSE)</f>
        <v>49</v>
      </c>
      <c r="C1427" t="str">
        <f>VLOOKUP($A1427,'Formatted Plaintext'!$A:$E,3,FALSE)</f>
        <v>Governor Wentworth Regional SAU Office</v>
      </c>
      <c r="D1427" t="str">
        <f>VLOOKUP($A1427,'Formatted Plaintext'!$A:$E,4,FALSE)</f>
        <v>2/1/2018</v>
      </c>
      <c r="E1427" t="str">
        <f>VLOOKUP($A1427,'Formatted Plaintext'!$A:$E,5,FALSE)</f>
        <v>SP2</v>
      </c>
      <c r="F1427">
        <v>841</v>
      </c>
      <c r="G1427">
        <v>0</v>
      </c>
      <c r="H1427">
        <v>0</v>
      </c>
      <c r="I1427">
        <v>841</v>
      </c>
    </row>
    <row r="1428" spans="1:9" x14ac:dyDescent="0.2">
      <c r="A1428" s="6" t="s">
        <v>1589</v>
      </c>
      <c r="B1428">
        <f>VLOOKUP($A1428,'Formatted Plaintext'!$A:$E,2,FALSE)</f>
        <v>49</v>
      </c>
      <c r="C1428" t="str">
        <f>VLOOKUP($A1428,'Formatted Plaintext'!$A:$E,3,FALSE)</f>
        <v>Governor Wentworth Regional SAU Office</v>
      </c>
      <c r="D1428" t="str">
        <f>VLOOKUP($A1428,'Formatted Plaintext'!$A:$E,4,FALSE)</f>
        <v>3/1/2018</v>
      </c>
      <c r="E1428" t="str">
        <f>VLOOKUP($A1428,'Formatted Plaintext'!$A:$E,5,FALSE)</f>
        <v>BRK</v>
      </c>
      <c r="F1428">
        <v>413</v>
      </c>
      <c r="G1428">
        <v>45</v>
      </c>
      <c r="H1428">
        <v>269</v>
      </c>
      <c r="I1428">
        <v>727</v>
      </c>
    </row>
    <row r="1429" spans="1:9" x14ac:dyDescent="0.2">
      <c r="A1429" s="6" t="s">
        <v>1590</v>
      </c>
      <c r="B1429">
        <f>VLOOKUP($A1429,'Formatted Plaintext'!$A:$E,2,FALSE)</f>
        <v>49</v>
      </c>
      <c r="C1429" t="str">
        <f>VLOOKUP($A1429,'Formatted Plaintext'!$A:$E,3,FALSE)</f>
        <v>Governor Wentworth Regional SAU Office</v>
      </c>
      <c r="D1429" t="str">
        <f>VLOOKUP($A1429,'Formatted Plaintext'!$A:$E,4,FALSE)</f>
        <v>3/1/2018</v>
      </c>
      <c r="E1429" t="str">
        <f>VLOOKUP($A1429,'Formatted Plaintext'!$A:$E,5,FALSE)</f>
        <v>LUN</v>
      </c>
      <c r="F1429">
        <v>8231</v>
      </c>
      <c r="G1429">
        <v>1749</v>
      </c>
      <c r="H1429">
        <v>10195</v>
      </c>
      <c r="I1429">
        <v>20175</v>
      </c>
    </row>
    <row r="1430" spans="1:9" x14ac:dyDescent="0.2">
      <c r="A1430" s="6" t="s">
        <v>1591</v>
      </c>
      <c r="B1430">
        <f>VLOOKUP($A1430,'Formatted Plaintext'!$A:$E,2,FALSE)</f>
        <v>49</v>
      </c>
      <c r="C1430" t="str">
        <f>VLOOKUP($A1430,'Formatted Plaintext'!$A:$E,3,FALSE)</f>
        <v>Governor Wentworth Regional SAU Office</v>
      </c>
      <c r="D1430" t="str">
        <f>VLOOKUP($A1430,'Formatted Plaintext'!$A:$E,4,FALSE)</f>
        <v>3/1/2018</v>
      </c>
      <c r="E1430" t="str">
        <f>VLOOKUP($A1430,'Formatted Plaintext'!$A:$E,5,FALSE)</f>
        <v>SNBrk</v>
      </c>
      <c r="F1430">
        <v>3125</v>
      </c>
      <c r="G1430">
        <v>552</v>
      </c>
      <c r="H1430">
        <v>1335</v>
      </c>
      <c r="I1430">
        <v>5012</v>
      </c>
    </row>
    <row r="1431" spans="1:9" x14ac:dyDescent="0.2">
      <c r="A1431" s="6" t="s">
        <v>1592</v>
      </c>
      <c r="B1431">
        <f>VLOOKUP($A1431,'Formatted Plaintext'!$A:$E,2,FALSE)</f>
        <v>49</v>
      </c>
      <c r="C1431" t="str">
        <f>VLOOKUP($A1431,'Formatted Plaintext'!$A:$E,3,FALSE)</f>
        <v>Governor Wentworth Regional SAU Office</v>
      </c>
      <c r="D1431" t="str">
        <f>VLOOKUP($A1431,'Formatted Plaintext'!$A:$E,4,FALSE)</f>
        <v>3/1/2018</v>
      </c>
      <c r="E1431" t="str">
        <f>VLOOKUP($A1431,'Formatted Plaintext'!$A:$E,5,FALSE)</f>
        <v>SP2</v>
      </c>
      <c r="F1431">
        <v>893</v>
      </c>
      <c r="G1431">
        <v>0</v>
      </c>
      <c r="H1431">
        <v>0</v>
      </c>
      <c r="I1431">
        <v>893</v>
      </c>
    </row>
    <row r="1432" spans="1:9" x14ac:dyDescent="0.2">
      <c r="A1432" s="6" t="s">
        <v>1593</v>
      </c>
      <c r="B1432">
        <f>VLOOKUP($A1432,'Formatted Plaintext'!$A:$E,2,FALSE)</f>
        <v>49</v>
      </c>
      <c r="C1432" t="str">
        <f>VLOOKUP($A1432,'Formatted Plaintext'!$A:$E,3,FALSE)</f>
        <v>Governor Wentworth Regional SAU Office</v>
      </c>
      <c r="D1432" t="str">
        <f>VLOOKUP($A1432,'Formatted Plaintext'!$A:$E,4,FALSE)</f>
        <v>4/1/2018</v>
      </c>
      <c r="E1432" t="str">
        <f>VLOOKUP($A1432,'Formatted Plaintext'!$A:$E,5,FALSE)</f>
        <v>BRK</v>
      </c>
      <c r="F1432">
        <v>392</v>
      </c>
      <c r="G1432">
        <v>61</v>
      </c>
      <c r="H1432">
        <v>272</v>
      </c>
      <c r="I1432">
        <v>725</v>
      </c>
    </row>
    <row r="1433" spans="1:9" x14ac:dyDescent="0.2">
      <c r="A1433" s="6" t="s">
        <v>1594</v>
      </c>
      <c r="B1433">
        <f>VLOOKUP($A1433,'Formatted Plaintext'!$A:$E,2,FALSE)</f>
        <v>49</v>
      </c>
      <c r="C1433" t="str">
        <f>VLOOKUP($A1433,'Formatted Plaintext'!$A:$E,3,FALSE)</f>
        <v>Governor Wentworth Regional SAU Office</v>
      </c>
      <c r="D1433" t="str">
        <f>VLOOKUP($A1433,'Formatted Plaintext'!$A:$E,4,FALSE)</f>
        <v>4/1/2018</v>
      </c>
      <c r="E1433" t="str">
        <f>VLOOKUP($A1433,'Formatted Plaintext'!$A:$E,5,FALSE)</f>
        <v>LUN</v>
      </c>
      <c r="F1433">
        <v>6899</v>
      </c>
      <c r="G1433">
        <v>1578</v>
      </c>
      <c r="H1433">
        <v>8467</v>
      </c>
      <c r="I1433">
        <v>16944</v>
      </c>
    </row>
    <row r="1434" spans="1:9" x14ac:dyDescent="0.2">
      <c r="A1434" s="6" t="s">
        <v>1595</v>
      </c>
      <c r="B1434">
        <f>VLOOKUP($A1434,'Formatted Plaintext'!$A:$E,2,FALSE)</f>
        <v>49</v>
      </c>
      <c r="C1434" t="str">
        <f>VLOOKUP($A1434,'Formatted Plaintext'!$A:$E,3,FALSE)</f>
        <v>Governor Wentworth Regional SAU Office</v>
      </c>
      <c r="D1434" t="str">
        <f>VLOOKUP($A1434,'Formatted Plaintext'!$A:$E,4,FALSE)</f>
        <v>4/1/2018</v>
      </c>
      <c r="E1434" t="str">
        <f>VLOOKUP($A1434,'Formatted Plaintext'!$A:$E,5,FALSE)</f>
        <v>SNBrk</v>
      </c>
      <c r="F1434">
        <v>2847</v>
      </c>
      <c r="G1434">
        <v>495</v>
      </c>
      <c r="H1434">
        <v>1242</v>
      </c>
      <c r="I1434">
        <v>4584</v>
      </c>
    </row>
    <row r="1435" spans="1:9" x14ac:dyDescent="0.2">
      <c r="A1435" s="6" t="s">
        <v>1596</v>
      </c>
      <c r="B1435">
        <f>VLOOKUP($A1435,'Formatted Plaintext'!$A:$E,2,FALSE)</f>
        <v>49</v>
      </c>
      <c r="C1435" t="str">
        <f>VLOOKUP($A1435,'Formatted Plaintext'!$A:$E,3,FALSE)</f>
        <v>Governor Wentworth Regional SAU Office</v>
      </c>
      <c r="D1435" t="str">
        <f>VLOOKUP($A1435,'Formatted Plaintext'!$A:$E,4,FALSE)</f>
        <v>4/1/2018</v>
      </c>
      <c r="E1435" t="str">
        <f>VLOOKUP($A1435,'Formatted Plaintext'!$A:$E,5,FALSE)</f>
        <v>SP2</v>
      </c>
      <c r="F1435">
        <v>737</v>
      </c>
      <c r="G1435">
        <v>0</v>
      </c>
      <c r="H1435">
        <v>0</v>
      </c>
      <c r="I1435">
        <v>737</v>
      </c>
    </row>
    <row r="1436" spans="1:9" x14ac:dyDescent="0.2">
      <c r="A1436" s="6" t="s">
        <v>1597</v>
      </c>
      <c r="B1436">
        <f>VLOOKUP($A1436,'Formatted Plaintext'!$A:$E,2,FALSE)</f>
        <v>49</v>
      </c>
      <c r="C1436" t="str">
        <f>VLOOKUP($A1436,'Formatted Plaintext'!$A:$E,3,FALSE)</f>
        <v>Governor Wentworth Regional SAU Office</v>
      </c>
      <c r="D1436" t="str">
        <f>VLOOKUP($A1436,'Formatted Plaintext'!$A:$E,4,FALSE)</f>
        <v>5/1/2018</v>
      </c>
      <c r="E1436" t="str">
        <f>VLOOKUP($A1436,'Formatted Plaintext'!$A:$E,5,FALSE)</f>
        <v>BRK</v>
      </c>
      <c r="F1436">
        <v>562</v>
      </c>
      <c r="G1436">
        <v>82</v>
      </c>
      <c r="H1436">
        <v>348</v>
      </c>
      <c r="I1436">
        <v>992</v>
      </c>
    </row>
    <row r="1437" spans="1:9" x14ac:dyDescent="0.2">
      <c r="A1437" s="6" t="s">
        <v>1598</v>
      </c>
      <c r="B1437">
        <f>VLOOKUP($A1437,'Formatted Plaintext'!$A:$E,2,FALSE)</f>
        <v>49</v>
      </c>
      <c r="C1437" t="str">
        <f>VLOOKUP($A1437,'Formatted Plaintext'!$A:$E,3,FALSE)</f>
        <v>Governor Wentworth Regional SAU Office</v>
      </c>
      <c r="D1437" t="str">
        <f>VLOOKUP($A1437,'Formatted Plaintext'!$A:$E,4,FALSE)</f>
        <v>5/1/2018</v>
      </c>
      <c r="E1437" t="str">
        <f>VLOOKUP($A1437,'Formatted Plaintext'!$A:$E,5,FALSE)</f>
        <v>LUN</v>
      </c>
      <c r="F1437">
        <v>10290</v>
      </c>
      <c r="G1437">
        <v>2195</v>
      </c>
      <c r="H1437">
        <v>12313</v>
      </c>
      <c r="I1437">
        <v>24798</v>
      </c>
    </row>
    <row r="1438" spans="1:9" x14ac:dyDescent="0.2">
      <c r="A1438" s="6" t="s">
        <v>1599</v>
      </c>
      <c r="B1438">
        <f>VLOOKUP($A1438,'Formatted Plaintext'!$A:$E,2,FALSE)</f>
        <v>49</v>
      </c>
      <c r="C1438" t="str">
        <f>VLOOKUP($A1438,'Formatted Plaintext'!$A:$E,3,FALSE)</f>
        <v>Governor Wentworth Regional SAU Office</v>
      </c>
      <c r="D1438" t="str">
        <f>VLOOKUP($A1438,'Formatted Plaintext'!$A:$E,4,FALSE)</f>
        <v>5/1/2018</v>
      </c>
      <c r="E1438" t="str">
        <f>VLOOKUP($A1438,'Formatted Plaintext'!$A:$E,5,FALSE)</f>
        <v>SNBrk</v>
      </c>
      <c r="F1438">
        <v>4162</v>
      </c>
      <c r="G1438">
        <v>788</v>
      </c>
      <c r="H1438">
        <v>1896</v>
      </c>
      <c r="I1438">
        <v>6846</v>
      </c>
    </row>
    <row r="1439" spans="1:9" x14ac:dyDescent="0.2">
      <c r="A1439" s="6" t="s">
        <v>1600</v>
      </c>
      <c r="B1439">
        <f>VLOOKUP($A1439,'Formatted Plaintext'!$A:$E,2,FALSE)</f>
        <v>49</v>
      </c>
      <c r="C1439" t="str">
        <f>VLOOKUP($A1439,'Formatted Plaintext'!$A:$E,3,FALSE)</f>
        <v>Governor Wentworth Regional SAU Office</v>
      </c>
      <c r="D1439" t="str">
        <f>VLOOKUP($A1439,'Formatted Plaintext'!$A:$E,4,FALSE)</f>
        <v>5/1/2018</v>
      </c>
      <c r="E1439" t="str">
        <f>VLOOKUP($A1439,'Formatted Plaintext'!$A:$E,5,FALSE)</f>
        <v>SP2</v>
      </c>
      <c r="F1439">
        <v>921</v>
      </c>
      <c r="G1439">
        <v>0</v>
      </c>
      <c r="H1439">
        <v>0</v>
      </c>
      <c r="I1439">
        <v>921</v>
      </c>
    </row>
    <row r="1440" spans="1:9" x14ac:dyDescent="0.2">
      <c r="A1440" s="6" t="s">
        <v>1601</v>
      </c>
      <c r="B1440">
        <f>VLOOKUP($A1440,'Formatted Plaintext'!$A:$E,2,FALSE)</f>
        <v>49</v>
      </c>
      <c r="C1440" t="str">
        <f>VLOOKUP($A1440,'Formatted Plaintext'!$A:$E,3,FALSE)</f>
        <v>Governor Wentworth Regional SAU Office</v>
      </c>
      <c r="D1440" t="str">
        <f>VLOOKUP($A1440,'Formatted Plaintext'!$A:$E,4,FALSE)</f>
        <v>6/1/2018</v>
      </c>
      <c r="E1440" t="str">
        <f>VLOOKUP($A1440,'Formatted Plaintext'!$A:$E,5,FALSE)</f>
        <v>BRK</v>
      </c>
      <c r="F1440">
        <v>352</v>
      </c>
      <c r="G1440">
        <v>48</v>
      </c>
      <c r="H1440">
        <v>207</v>
      </c>
      <c r="I1440">
        <v>607</v>
      </c>
    </row>
    <row r="1441" spans="1:9" x14ac:dyDescent="0.2">
      <c r="A1441" s="6" t="s">
        <v>1602</v>
      </c>
      <c r="B1441">
        <f>VLOOKUP($A1441,'Formatted Plaintext'!$A:$E,2,FALSE)</f>
        <v>49</v>
      </c>
      <c r="C1441" t="str">
        <f>VLOOKUP($A1441,'Formatted Plaintext'!$A:$E,3,FALSE)</f>
        <v>Governor Wentworth Regional SAU Office</v>
      </c>
      <c r="D1441" t="str">
        <f>VLOOKUP($A1441,'Formatted Plaintext'!$A:$E,4,FALSE)</f>
        <v>6/1/2018</v>
      </c>
      <c r="E1441" t="str">
        <f>VLOOKUP($A1441,'Formatted Plaintext'!$A:$E,5,FALSE)</f>
        <v>LUN</v>
      </c>
      <c r="F1441">
        <v>6634</v>
      </c>
      <c r="G1441">
        <v>1391</v>
      </c>
      <c r="H1441">
        <v>7730</v>
      </c>
      <c r="I1441">
        <v>15755</v>
      </c>
    </row>
    <row r="1442" spans="1:9" x14ac:dyDescent="0.2">
      <c r="A1442" s="6" t="s">
        <v>1603</v>
      </c>
      <c r="B1442">
        <f>VLOOKUP($A1442,'Formatted Plaintext'!$A:$E,2,FALSE)</f>
        <v>49</v>
      </c>
      <c r="C1442" t="str">
        <f>VLOOKUP($A1442,'Formatted Plaintext'!$A:$E,3,FALSE)</f>
        <v>Governor Wentworth Regional SAU Office</v>
      </c>
      <c r="D1442" t="str">
        <f>VLOOKUP($A1442,'Formatted Plaintext'!$A:$E,4,FALSE)</f>
        <v>6/1/2018</v>
      </c>
      <c r="E1442" t="str">
        <f>VLOOKUP($A1442,'Formatted Plaintext'!$A:$E,5,FALSE)</f>
        <v>SNBrk</v>
      </c>
      <c r="F1442">
        <v>2710</v>
      </c>
      <c r="G1442">
        <v>475</v>
      </c>
      <c r="H1442">
        <v>1239</v>
      </c>
      <c r="I1442">
        <v>4424</v>
      </c>
    </row>
    <row r="1443" spans="1:9" x14ac:dyDescent="0.2">
      <c r="A1443" s="6" t="s">
        <v>1604</v>
      </c>
      <c r="B1443">
        <f>VLOOKUP($A1443,'Formatted Plaintext'!$A:$E,2,FALSE)</f>
        <v>49</v>
      </c>
      <c r="C1443" t="str">
        <f>VLOOKUP($A1443,'Formatted Plaintext'!$A:$E,3,FALSE)</f>
        <v>Governor Wentworth Regional SAU Office</v>
      </c>
      <c r="D1443" t="str">
        <f>VLOOKUP($A1443,'Formatted Plaintext'!$A:$E,4,FALSE)</f>
        <v>6/1/2018</v>
      </c>
      <c r="E1443" t="str">
        <f>VLOOKUP($A1443,'Formatted Plaintext'!$A:$E,5,FALSE)</f>
        <v>SP2</v>
      </c>
      <c r="F1443">
        <v>538</v>
      </c>
      <c r="G1443">
        <v>0</v>
      </c>
      <c r="H1443">
        <v>0</v>
      </c>
      <c r="I1443">
        <v>538</v>
      </c>
    </row>
    <row r="1444" spans="1:9" x14ac:dyDescent="0.2">
      <c r="A1444" s="6" t="s">
        <v>1605</v>
      </c>
      <c r="B1444">
        <f>VLOOKUP($A1444,'Formatted Plaintext'!$A:$E,2,FALSE)</f>
        <v>49</v>
      </c>
      <c r="C1444" t="str">
        <f>VLOOKUP($A1444,'Formatted Plaintext'!$A:$E,3,FALSE)</f>
        <v>Governor Wentworth Regional SAU Office</v>
      </c>
      <c r="D1444" t="str">
        <f>VLOOKUP($A1444,'Formatted Plaintext'!$A:$E,4,FALSE)</f>
        <v>9/1/2017</v>
      </c>
      <c r="E1444" t="str">
        <f>VLOOKUP($A1444,'Formatted Plaintext'!$A:$E,5,FALSE)</f>
        <v>BRK</v>
      </c>
      <c r="F1444">
        <v>194</v>
      </c>
      <c r="G1444">
        <v>71</v>
      </c>
      <c r="H1444">
        <v>110</v>
      </c>
      <c r="I1444">
        <v>375</v>
      </c>
    </row>
    <row r="1445" spans="1:9" x14ac:dyDescent="0.2">
      <c r="A1445" s="6" t="s">
        <v>1606</v>
      </c>
      <c r="B1445">
        <f>VLOOKUP($A1445,'Formatted Plaintext'!$A:$E,2,FALSE)</f>
        <v>49</v>
      </c>
      <c r="C1445" t="str">
        <f>VLOOKUP($A1445,'Formatted Plaintext'!$A:$E,3,FALSE)</f>
        <v>Governor Wentworth Regional SAU Office</v>
      </c>
      <c r="D1445" t="str">
        <f>VLOOKUP($A1445,'Formatted Plaintext'!$A:$E,4,FALSE)</f>
        <v>9/1/2017</v>
      </c>
      <c r="E1445" t="str">
        <f>VLOOKUP($A1445,'Formatted Plaintext'!$A:$E,5,FALSE)</f>
        <v>LUN</v>
      </c>
      <c r="F1445">
        <v>7950</v>
      </c>
      <c r="G1445">
        <v>2077</v>
      </c>
      <c r="H1445">
        <v>9382</v>
      </c>
      <c r="I1445">
        <v>19409</v>
      </c>
    </row>
    <row r="1446" spans="1:9" x14ac:dyDescent="0.2">
      <c r="A1446" s="6" t="s">
        <v>1607</v>
      </c>
      <c r="B1446">
        <f>VLOOKUP($A1446,'Formatted Plaintext'!$A:$E,2,FALSE)</f>
        <v>49</v>
      </c>
      <c r="C1446" t="str">
        <f>VLOOKUP($A1446,'Formatted Plaintext'!$A:$E,3,FALSE)</f>
        <v>Governor Wentworth Regional SAU Office</v>
      </c>
      <c r="D1446" t="str">
        <f>VLOOKUP($A1446,'Formatted Plaintext'!$A:$E,4,FALSE)</f>
        <v>9/1/2017</v>
      </c>
      <c r="E1446" t="str">
        <f>VLOOKUP($A1446,'Formatted Plaintext'!$A:$E,5,FALSE)</f>
        <v>SNBrk</v>
      </c>
      <c r="F1446">
        <v>2983</v>
      </c>
      <c r="G1446">
        <v>619</v>
      </c>
      <c r="H1446">
        <v>1075</v>
      </c>
      <c r="I1446">
        <v>4677</v>
      </c>
    </row>
    <row r="1447" spans="1:9" x14ac:dyDescent="0.2">
      <c r="A1447" s="6" t="s">
        <v>1608</v>
      </c>
      <c r="B1447">
        <f>VLOOKUP($A1447,'Formatted Plaintext'!$A:$E,2,FALSE)</f>
        <v>49</v>
      </c>
      <c r="C1447" t="str">
        <f>VLOOKUP($A1447,'Formatted Plaintext'!$A:$E,3,FALSE)</f>
        <v>Governor Wentworth Regional SAU Office</v>
      </c>
      <c r="D1447" t="str">
        <f>VLOOKUP($A1447,'Formatted Plaintext'!$A:$E,4,FALSE)</f>
        <v>9/1/2017</v>
      </c>
      <c r="E1447" t="str">
        <f>VLOOKUP($A1447,'Formatted Plaintext'!$A:$E,5,FALSE)</f>
        <v>SP2</v>
      </c>
      <c r="F1447">
        <v>699</v>
      </c>
      <c r="G1447">
        <v>0</v>
      </c>
      <c r="H1447">
        <v>0</v>
      </c>
      <c r="I1447">
        <v>699</v>
      </c>
    </row>
    <row r="1448" spans="1:9" x14ac:dyDescent="0.2">
      <c r="A1448" s="6" t="s">
        <v>1609</v>
      </c>
      <c r="B1448">
        <f>VLOOKUP($A1448,'Formatted Plaintext'!$A:$E,2,FALSE)</f>
        <v>50</v>
      </c>
      <c r="C1448" t="str">
        <f>VLOOKUP($A1448,'Formatted Plaintext'!$A:$E,3,FALSE)</f>
        <v>Greenland SAU Office</v>
      </c>
      <c r="D1448" t="str">
        <f>VLOOKUP($A1448,'Formatted Plaintext'!$A:$E,4,FALSE)</f>
        <v>1/1/2018</v>
      </c>
      <c r="E1448" t="str">
        <f>VLOOKUP($A1448,'Formatted Plaintext'!$A:$E,5,FALSE)</f>
        <v>LUN</v>
      </c>
      <c r="F1448">
        <v>623</v>
      </c>
      <c r="G1448">
        <v>76</v>
      </c>
      <c r="H1448">
        <v>5994</v>
      </c>
      <c r="I1448">
        <v>6693</v>
      </c>
    </row>
    <row r="1449" spans="1:9" x14ac:dyDescent="0.2">
      <c r="A1449" s="6" t="s">
        <v>1610</v>
      </c>
      <c r="B1449">
        <f>VLOOKUP($A1449,'Formatted Plaintext'!$A:$E,2,FALSE)</f>
        <v>50</v>
      </c>
      <c r="C1449" t="str">
        <f>VLOOKUP($A1449,'Formatted Plaintext'!$A:$E,3,FALSE)</f>
        <v>Greenland SAU Office</v>
      </c>
      <c r="D1449" t="str">
        <f>VLOOKUP($A1449,'Formatted Plaintext'!$A:$E,4,FALSE)</f>
        <v>10/1/2017</v>
      </c>
      <c r="E1449" t="str">
        <f>VLOOKUP($A1449,'Formatted Plaintext'!$A:$E,5,FALSE)</f>
        <v>LUN</v>
      </c>
      <c r="F1449">
        <v>657</v>
      </c>
      <c r="G1449">
        <v>123</v>
      </c>
      <c r="H1449">
        <v>6483</v>
      </c>
      <c r="I1449">
        <v>7263</v>
      </c>
    </row>
    <row r="1450" spans="1:9" x14ac:dyDescent="0.2">
      <c r="A1450" s="6" t="s">
        <v>1611</v>
      </c>
      <c r="B1450">
        <f>VLOOKUP($A1450,'Formatted Plaintext'!$A:$E,2,FALSE)</f>
        <v>50</v>
      </c>
      <c r="C1450" t="str">
        <f>VLOOKUP($A1450,'Formatted Plaintext'!$A:$E,3,FALSE)</f>
        <v>Greenland SAU Office</v>
      </c>
      <c r="D1450" t="str">
        <f>VLOOKUP($A1450,'Formatted Plaintext'!$A:$E,4,FALSE)</f>
        <v>11/1/2017</v>
      </c>
      <c r="E1450" t="str">
        <f>VLOOKUP($A1450,'Formatted Plaintext'!$A:$E,5,FALSE)</f>
        <v>LUN</v>
      </c>
      <c r="F1450">
        <v>639</v>
      </c>
      <c r="G1450">
        <v>118</v>
      </c>
      <c r="H1450">
        <v>6291</v>
      </c>
      <c r="I1450">
        <v>7048</v>
      </c>
    </row>
    <row r="1451" spans="1:9" x14ac:dyDescent="0.2">
      <c r="A1451" s="6" t="s">
        <v>1612</v>
      </c>
      <c r="B1451">
        <f>VLOOKUP($A1451,'Formatted Plaintext'!$A:$E,2,FALSE)</f>
        <v>50</v>
      </c>
      <c r="C1451" t="str">
        <f>VLOOKUP($A1451,'Formatted Plaintext'!$A:$E,3,FALSE)</f>
        <v>Greenland SAU Office</v>
      </c>
      <c r="D1451" t="str">
        <f>VLOOKUP($A1451,'Formatted Plaintext'!$A:$E,4,FALSE)</f>
        <v>12/1/2017</v>
      </c>
      <c r="E1451" t="str">
        <f>VLOOKUP($A1451,'Formatted Plaintext'!$A:$E,5,FALSE)</f>
        <v>LUN</v>
      </c>
      <c r="F1451">
        <v>501</v>
      </c>
      <c r="G1451">
        <v>93</v>
      </c>
      <c r="H1451">
        <v>5220</v>
      </c>
      <c r="I1451">
        <v>5814</v>
      </c>
    </row>
    <row r="1452" spans="1:9" x14ac:dyDescent="0.2">
      <c r="A1452" s="6" t="s">
        <v>1613</v>
      </c>
      <c r="B1452">
        <f>VLOOKUP($A1452,'Formatted Plaintext'!$A:$E,2,FALSE)</f>
        <v>50</v>
      </c>
      <c r="C1452" t="str">
        <f>VLOOKUP($A1452,'Formatted Plaintext'!$A:$E,3,FALSE)</f>
        <v>Greenland SAU Office</v>
      </c>
      <c r="D1452" t="str">
        <f>VLOOKUP($A1452,'Formatted Plaintext'!$A:$E,4,FALSE)</f>
        <v>2/1/2018</v>
      </c>
      <c r="E1452" t="str">
        <f>VLOOKUP($A1452,'Formatted Plaintext'!$A:$E,5,FALSE)</f>
        <v>LUN</v>
      </c>
      <c r="F1452">
        <v>561</v>
      </c>
      <c r="G1452">
        <v>63</v>
      </c>
      <c r="H1452">
        <v>5644</v>
      </c>
      <c r="I1452">
        <v>6268</v>
      </c>
    </row>
    <row r="1453" spans="1:9" x14ac:dyDescent="0.2">
      <c r="A1453" s="6" t="s">
        <v>1614</v>
      </c>
      <c r="B1453">
        <f>VLOOKUP($A1453,'Formatted Plaintext'!$A:$E,2,FALSE)</f>
        <v>502</v>
      </c>
      <c r="C1453" t="str">
        <f>VLOOKUP($A1453,'Formatted Plaintext'!$A:$E,3,FALSE)</f>
        <v>Youth Development Services</v>
      </c>
      <c r="D1453" t="str">
        <f>VLOOKUP($A1453,'Formatted Plaintext'!$A:$E,4,FALSE)</f>
        <v>1/1/2018</v>
      </c>
      <c r="E1453" t="str">
        <f>VLOOKUP($A1453,'Formatted Plaintext'!$A:$E,5,FALSE)</f>
        <v>SNBrk</v>
      </c>
      <c r="F1453">
        <v>1172</v>
      </c>
      <c r="G1453">
        <v>0</v>
      </c>
      <c r="H1453">
        <v>0</v>
      </c>
      <c r="I1453">
        <v>1172</v>
      </c>
    </row>
    <row r="1454" spans="1:9" x14ac:dyDescent="0.2">
      <c r="A1454" s="6" t="s">
        <v>1615</v>
      </c>
      <c r="B1454">
        <f>VLOOKUP($A1454,'Formatted Plaintext'!$A:$E,2,FALSE)</f>
        <v>502</v>
      </c>
      <c r="C1454" t="str">
        <f>VLOOKUP($A1454,'Formatted Plaintext'!$A:$E,3,FALSE)</f>
        <v>Youth Development Services</v>
      </c>
      <c r="D1454" t="str">
        <f>VLOOKUP($A1454,'Formatted Plaintext'!$A:$E,4,FALSE)</f>
        <v>1/1/2018</v>
      </c>
      <c r="E1454" t="str">
        <f>VLOOKUP($A1454,'Formatted Plaintext'!$A:$E,5,FALSE)</f>
        <v>SNLun</v>
      </c>
      <c r="F1454">
        <v>1186</v>
      </c>
      <c r="G1454">
        <v>0</v>
      </c>
      <c r="H1454">
        <v>0</v>
      </c>
      <c r="I1454">
        <v>1186</v>
      </c>
    </row>
    <row r="1455" spans="1:9" x14ac:dyDescent="0.2">
      <c r="A1455" s="6" t="s">
        <v>1616</v>
      </c>
      <c r="B1455">
        <f>VLOOKUP($A1455,'Formatted Plaintext'!$A:$E,2,FALSE)</f>
        <v>502</v>
      </c>
      <c r="C1455" t="str">
        <f>VLOOKUP($A1455,'Formatted Plaintext'!$A:$E,3,FALSE)</f>
        <v>Youth Development Services</v>
      </c>
      <c r="D1455" t="str">
        <f>VLOOKUP($A1455,'Formatted Plaintext'!$A:$E,4,FALSE)</f>
        <v>1/1/2018</v>
      </c>
      <c r="E1455" t="str">
        <f>VLOOKUP($A1455,'Formatted Plaintext'!$A:$E,5,FALSE)</f>
        <v>SP2</v>
      </c>
      <c r="F1455">
        <v>1027</v>
      </c>
      <c r="G1455">
        <v>0</v>
      </c>
      <c r="H1455">
        <v>0</v>
      </c>
      <c r="I1455">
        <v>1027</v>
      </c>
    </row>
    <row r="1456" spans="1:9" x14ac:dyDescent="0.2">
      <c r="A1456" s="6" t="s">
        <v>1617</v>
      </c>
      <c r="B1456">
        <f>VLOOKUP($A1456,'Formatted Plaintext'!$A:$E,2,FALSE)</f>
        <v>502</v>
      </c>
      <c r="C1456" t="str">
        <f>VLOOKUP($A1456,'Formatted Plaintext'!$A:$E,3,FALSE)</f>
        <v>Youth Development Services</v>
      </c>
      <c r="D1456" t="str">
        <f>VLOOKUP($A1456,'Formatted Plaintext'!$A:$E,4,FALSE)</f>
        <v>10/1/2017</v>
      </c>
      <c r="E1456" t="str">
        <f>VLOOKUP($A1456,'Formatted Plaintext'!$A:$E,5,FALSE)</f>
        <v>SNBrk</v>
      </c>
      <c r="F1456">
        <v>1270</v>
      </c>
      <c r="G1456">
        <v>0</v>
      </c>
      <c r="H1456">
        <v>0</v>
      </c>
      <c r="I1456">
        <v>1270</v>
      </c>
    </row>
    <row r="1457" spans="1:9" x14ac:dyDescent="0.2">
      <c r="A1457" s="6" t="s">
        <v>1618</v>
      </c>
      <c r="B1457">
        <f>VLOOKUP($A1457,'Formatted Plaintext'!$A:$E,2,FALSE)</f>
        <v>502</v>
      </c>
      <c r="C1457" t="str">
        <f>VLOOKUP($A1457,'Formatted Plaintext'!$A:$E,3,FALSE)</f>
        <v>Youth Development Services</v>
      </c>
      <c r="D1457" t="str">
        <f>VLOOKUP($A1457,'Formatted Plaintext'!$A:$E,4,FALSE)</f>
        <v>10/1/2017</v>
      </c>
      <c r="E1457" t="str">
        <f>VLOOKUP($A1457,'Formatted Plaintext'!$A:$E,5,FALSE)</f>
        <v>SNLun</v>
      </c>
      <c r="F1457">
        <v>1287</v>
      </c>
      <c r="G1457">
        <v>0</v>
      </c>
      <c r="H1457">
        <v>0</v>
      </c>
      <c r="I1457">
        <v>1287</v>
      </c>
    </row>
    <row r="1458" spans="1:9" x14ac:dyDescent="0.2">
      <c r="A1458" s="6" t="s">
        <v>1619</v>
      </c>
      <c r="B1458">
        <f>VLOOKUP($A1458,'Formatted Plaintext'!$A:$E,2,FALSE)</f>
        <v>502</v>
      </c>
      <c r="C1458" t="str">
        <f>VLOOKUP($A1458,'Formatted Plaintext'!$A:$E,3,FALSE)</f>
        <v>Youth Development Services</v>
      </c>
      <c r="D1458" t="str">
        <f>VLOOKUP($A1458,'Formatted Plaintext'!$A:$E,4,FALSE)</f>
        <v>10/1/2017</v>
      </c>
      <c r="E1458" t="str">
        <f>VLOOKUP($A1458,'Formatted Plaintext'!$A:$E,5,FALSE)</f>
        <v>SP2</v>
      </c>
      <c r="F1458">
        <v>1133</v>
      </c>
      <c r="G1458">
        <v>0</v>
      </c>
      <c r="H1458">
        <v>0</v>
      </c>
      <c r="I1458">
        <v>1133</v>
      </c>
    </row>
    <row r="1459" spans="1:9" x14ac:dyDescent="0.2">
      <c r="A1459" s="6" t="s">
        <v>1620</v>
      </c>
      <c r="B1459">
        <f>VLOOKUP($A1459,'Formatted Plaintext'!$A:$E,2,FALSE)</f>
        <v>502</v>
      </c>
      <c r="C1459" t="str">
        <f>VLOOKUP($A1459,'Formatted Plaintext'!$A:$E,3,FALSE)</f>
        <v>Youth Development Services</v>
      </c>
      <c r="D1459" t="str">
        <f>VLOOKUP($A1459,'Formatted Plaintext'!$A:$E,4,FALSE)</f>
        <v>11/1/2017</v>
      </c>
      <c r="E1459" t="str">
        <f>VLOOKUP($A1459,'Formatted Plaintext'!$A:$E,5,FALSE)</f>
        <v>SNBrk</v>
      </c>
      <c r="F1459">
        <v>1202</v>
      </c>
      <c r="G1459">
        <v>0</v>
      </c>
      <c r="H1459">
        <v>0</v>
      </c>
      <c r="I1459">
        <v>1202</v>
      </c>
    </row>
    <row r="1460" spans="1:9" x14ac:dyDescent="0.2">
      <c r="A1460" s="6" t="s">
        <v>1621</v>
      </c>
      <c r="B1460">
        <f>VLOOKUP($A1460,'Formatted Plaintext'!$A:$E,2,FALSE)</f>
        <v>502</v>
      </c>
      <c r="C1460" t="str">
        <f>VLOOKUP($A1460,'Formatted Plaintext'!$A:$E,3,FALSE)</f>
        <v>Youth Development Services</v>
      </c>
      <c r="D1460" t="str">
        <f>VLOOKUP($A1460,'Formatted Plaintext'!$A:$E,4,FALSE)</f>
        <v>11/1/2017</v>
      </c>
      <c r="E1460" t="str">
        <f>VLOOKUP($A1460,'Formatted Plaintext'!$A:$E,5,FALSE)</f>
        <v>SNLun</v>
      </c>
      <c r="F1460">
        <v>1217</v>
      </c>
      <c r="G1460">
        <v>0</v>
      </c>
      <c r="H1460">
        <v>0</v>
      </c>
      <c r="I1460">
        <v>1217</v>
      </c>
    </row>
    <row r="1461" spans="1:9" x14ac:dyDescent="0.2">
      <c r="A1461" s="6" t="s">
        <v>1622</v>
      </c>
      <c r="B1461">
        <f>VLOOKUP($A1461,'Formatted Plaintext'!$A:$E,2,FALSE)</f>
        <v>502</v>
      </c>
      <c r="C1461" t="str">
        <f>VLOOKUP($A1461,'Formatted Plaintext'!$A:$E,3,FALSE)</f>
        <v>Youth Development Services</v>
      </c>
      <c r="D1461" t="str">
        <f>VLOOKUP($A1461,'Formatted Plaintext'!$A:$E,4,FALSE)</f>
        <v>11/1/2017</v>
      </c>
      <c r="E1461" t="str">
        <f>VLOOKUP($A1461,'Formatted Plaintext'!$A:$E,5,FALSE)</f>
        <v>SP2</v>
      </c>
      <c r="F1461">
        <v>1089</v>
      </c>
      <c r="G1461">
        <v>0</v>
      </c>
      <c r="H1461">
        <v>0</v>
      </c>
      <c r="I1461">
        <v>1089</v>
      </c>
    </row>
    <row r="1462" spans="1:9" x14ac:dyDescent="0.2">
      <c r="A1462" s="6" t="s">
        <v>1623</v>
      </c>
      <c r="B1462">
        <f>VLOOKUP($A1462,'Formatted Plaintext'!$A:$E,2,FALSE)</f>
        <v>502</v>
      </c>
      <c r="C1462" t="str">
        <f>VLOOKUP($A1462,'Formatted Plaintext'!$A:$E,3,FALSE)</f>
        <v>Youth Development Services</v>
      </c>
      <c r="D1462" t="str">
        <f>VLOOKUP($A1462,'Formatted Plaintext'!$A:$E,4,FALSE)</f>
        <v>12/1/2017</v>
      </c>
      <c r="E1462" t="str">
        <f>VLOOKUP($A1462,'Formatted Plaintext'!$A:$E,5,FALSE)</f>
        <v>SNBrk</v>
      </c>
      <c r="F1462">
        <v>1195</v>
      </c>
      <c r="G1462">
        <v>0</v>
      </c>
      <c r="H1462">
        <v>0</v>
      </c>
      <c r="I1462">
        <v>1195</v>
      </c>
    </row>
    <row r="1463" spans="1:9" x14ac:dyDescent="0.2">
      <c r="A1463" s="6" t="s">
        <v>1624</v>
      </c>
      <c r="B1463">
        <f>VLOOKUP($A1463,'Formatted Plaintext'!$A:$E,2,FALSE)</f>
        <v>502</v>
      </c>
      <c r="C1463" t="str">
        <f>VLOOKUP($A1463,'Formatted Plaintext'!$A:$E,3,FALSE)</f>
        <v>Youth Development Services</v>
      </c>
      <c r="D1463" t="str">
        <f>VLOOKUP($A1463,'Formatted Plaintext'!$A:$E,4,FALSE)</f>
        <v>12/1/2017</v>
      </c>
      <c r="E1463" t="str">
        <f>VLOOKUP($A1463,'Formatted Plaintext'!$A:$E,5,FALSE)</f>
        <v>SNLun</v>
      </c>
      <c r="F1463">
        <v>1210</v>
      </c>
      <c r="G1463">
        <v>0</v>
      </c>
      <c r="H1463">
        <v>0</v>
      </c>
      <c r="I1463">
        <v>1210</v>
      </c>
    </row>
    <row r="1464" spans="1:9" x14ac:dyDescent="0.2">
      <c r="A1464" s="6" t="s">
        <v>1625</v>
      </c>
      <c r="B1464">
        <f>VLOOKUP($A1464,'Formatted Plaintext'!$A:$E,2,FALSE)</f>
        <v>502</v>
      </c>
      <c r="C1464" t="str">
        <f>VLOOKUP($A1464,'Formatted Plaintext'!$A:$E,3,FALSE)</f>
        <v>Youth Development Services</v>
      </c>
      <c r="D1464" t="str">
        <f>VLOOKUP($A1464,'Formatted Plaintext'!$A:$E,4,FALSE)</f>
        <v>12/1/2017</v>
      </c>
      <c r="E1464" t="str">
        <f>VLOOKUP($A1464,'Formatted Plaintext'!$A:$E,5,FALSE)</f>
        <v>SP2</v>
      </c>
      <c r="F1464">
        <v>1050</v>
      </c>
      <c r="G1464">
        <v>0</v>
      </c>
      <c r="H1464">
        <v>0</v>
      </c>
      <c r="I1464">
        <v>1050</v>
      </c>
    </row>
    <row r="1465" spans="1:9" x14ac:dyDescent="0.2">
      <c r="A1465" s="6" t="s">
        <v>1626</v>
      </c>
      <c r="B1465">
        <f>VLOOKUP($A1465,'Formatted Plaintext'!$A:$E,2,FALSE)</f>
        <v>502</v>
      </c>
      <c r="C1465" t="str">
        <f>VLOOKUP($A1465,'Formatted Plaintext'!$A:$E,3,FALSE)</f>
        <v>Youth Development Services</v>
      </c>
      <c r="D1465" t="str">
        <f>VLOOKUP($A1465,'Formatted Plaintext'!$A:$E,4,FALSE)</f>
        <v>2/1/2018</v>
      </c>
      <c r="E1465" t="str">
        <f>VLOOKUP($A1465,'Formatted Plaintext'!$A:$E,5,FALSE)</f>
        <v>SNBrk</v>
      </c>
      <c r="F1465">
        <v>1134</v>
      </c>
      <c r="G1465">
        <v>0</v>
      </c>
      <c r="H1465">
        <v>0</v>
      </c>
      <c r="I1465">
        <v>1134</v>
      </c>
    </row>
    <row r="1466" spans="1:9" x14ac:dyDescent="0.2">
      <c r="A1466" s="6" t="s">
        <v>1627</v>
      </c>
      <c r="B1466">
        <f>VLOOKUP($A1466,'Formatted Plaintext'!$A:$E,2,FALSE)</f>
        <v>502</v>
      </c>
      <c r="C1466" t="str">
        <f>VLOOKUP($A1466,'Formatted Plaintext'!$A:$E,3,FALSE)</f>
        <v>Youth Development Services</v>
      </c>
      <c r="D1466" t="str">
        <f>VLOOKUP($A1466,'Formatted Plaintext'!$A:$E,4,FALSE)</f>
        <v>2/1/2018</v>
      </c>
      <c r="E1466" t="str">
        <f>VLOOKUP($A1466,'Formatted Plaintext'!$A:$E,5,FALSE)</f>
        <v>SNLun</v>
      </c>
      <c r="F1466">
        <v>1170</v>
      </c>
      <c r="G1466">
        <v>0</v>
      </c>
      <c r="H1466">
        <v>0</v>
      </c>
      <c r="I1466">
        <v>1170</v>
      </c>
    </row>
    <row r="1467" spans="1:9" x14ac:dyDescent="0.2">
      <c r="A1467" s="6" t="s">
        <v>1628</v>
      </c>
      <c r="B1467">
        <f>VLOOKUP($A1467,'Formatted Plaintext'!$A:$E,2,FALSE)</f>
        <v>502</v>
      </c>
      <c r="C1467" t="str">
        <f>VLOOKUP($A1467,'Formatted Plaintext'!$A:$E,3,FALSE)</f>
        <v>Youth Development Services</v>
      </c>
      <c r="D1467" t="str">
        <f>VLOOKUP($A1467,'Formatted Plaintext'!$A:$E,4,FALSE)</f>
        <v>2/1/2018</v>
      </c>
      <c r="E1467" t="str">
        <f>VLOOKUP($A1467,'Formatted Plaintext'!$A:$E,5,FALSE)</f>
        <v>SP2</v>
      </c>
      <c r="F1467">
        <v>1045</v>
      </c>
      <c r="G1467">
        <v>0</v>
      </c>
      <c r="H1467">
        <v>0</v>
      </c>
      <c r="I1467">
        <v>1045</v>
      </c>
    </row>
    <row r="1468" spans="1:9" x14ac:dyDescent="0.2">
      <c r="A1468" s="6" t="s">
        <v>1629</v>
      </c>
      <c r="B1468">
        <f>VLOOKUP($A1468,'Formatted Plaintext'!$A:$E,2,FALSE)</f>
        <v>502</v>
      </c>
      <c r="C1468" t="str">
        <f>VLOOKUP($A1468,'Formatted Plaintext'!$A:$E,3,FALSE)</f>
        <v>Youth Development Services</v>
      </c>
      <c r="D1468" t="str">
        <f>VLOOKUP($A1468,'Formatted Plaintext'!$A:$E,4,FALSE)</f>
        <v>3/1/2018</v>
      </c>
      <c r="E1468" t="str">
        <f>VLOOKUP($A1468,'Formatted Plaintext'!$A:$E,5,FALSE)</f>
        <v>SNBrk</v>
      </c>
      <c r="F1468">
        <v>1319</v>
      </c>
      <c r="G1468">
        <v>0</v>
      </c>
      <c r="H1468">
        <v>0</v>
      </c>
      <c r="I1468">
        <v>1319</v>
      </c>
    </row>
    <row r="1469" spans="1:9" x14ac:dyDescent="0.2">
      <c r="A1469" s="6" t="s">
        <v>1630</v>
      </c>
      <c r="B1469">
        <f>VLOOKUP($A1469,'Formatted Plaintext'!$A:$E,2,FALSE)</f>
        <v>502</v>
      </c>
      <c r="C1469" t="str">
        <f>VLOOKUP($A1469,'Formatted Plaintext'!$A:$E,3,FALSE)</f>
        <v>Youth Development Services</v>
      </c>
      <c r="D1469" t="str">
        <f>VLOOKUP($A1469,'Formatted Plaintext'!$A:$E,4,FALSE)</f>
        <v>3/1/2018</v>
      </c>
      <c r="E1469" t="str">
        <f>VLOOKUP($A1469,'Formatted Plaintext'!$A:$E,5,FALSE)</f>
        <v>SNLun</v>
      </c>
      <c r="F1469">
        <v>1355</v>
      </c>
      <c r="G1469">
        <v>0</v>
      </c>
      <c r="H1469">
        <v>0</v>
      </c>
      <c r="I1469">
        <v>1355</v>
      </c>
    </row>
    <row r="1470" spans="1:9" x14ac:dyDescent="0.2">
      <c r="A1470" s="6" t="s">
        <v>1631</v>
      </c>
      <c r="B1470">
        <f>VLOOKUP($A1470,'Formatted Plaintext'!$A:$E,2,FALSE)</f>
        <v>502</v>
      </c>
      <c r="C1470" t="str">
        <f>VLOOKUP($A1470,'Formatted Plaintext'!$A:$E,3,FALSE)</f>
        <v>Youth Development Services</v>
      </c>
      <c r="D1470" t="str">
        <f>VLOOKUP($A1470,'Formatted Plaintext'!$A:$E,4,FALSE)</f>
        <v>3/1/2018</v>
      </c>
      <c r="E1470" t="str">
        <f>VLOOKUP($A1470,'Formatted Plaintext'!$A:$E,5,FALSE)</f>
        <v>SP2</v>
      </c>
      <c r="F1470">
        <v>1184</v>
      </c>
      <c r="G1470">
        <v>0</v>
      </c>
      <c r="H1470">
        <v>0</v>
      </c>
      <c r="I1470">
        <v>1184</v>
      </c>
    </row>
    <row r="1471" spans="1:9" x14ac:dyDescent="0.2">
      <c r="A1471" s="6" t="s">
        <v>1632</v>
      </c>
      <c r="B1471">
        <f>VLOOKUP($A1471,'Formatted Plaintext'!$A:$E,2,FALSE)</f>
        <v>502</v>
      </c>
      <c r="C1471" t="str">
        <f>VLOOKUP($A1471,'Formatted Plaintext'!$A:$E,3,FALSE)</f>
        <v>Youth Development Services</v>
      </c>
      <c r="D1471" t="str">
        <f>VLOOKUP($A1471,'Formatted Plaintext'!$A:$E,4,FALSE)</f>
        <v>4/1/2018</v>
      </c>
      <c r="E1471" t="str">
        <f>VLOOKUP($A1471,'Formatted Plaintext'!$A:$E,5,FALSE)</f>
        <v>SNBrk</v>
      </c>
      <c r="F1471">
        <v>1319</v>
      </c>
      <c r="G1471">
        <v>0</v>
      </c>
      <c r="H1471">
        <v>0</v>
      </c>
      <c r="I1471">
        <v>1319</v>
      </c>
    </row>
    <row r="1472" spans="1:9" x14ac:dyDescent="0.2">
      <c r="A1472" s="6" t="s">
        <v>1633</v>
      </c>
      <c r="B1472">
        <f>VLOOKUP($A1472,'Formatted Plaintext'!$A:$E,2,FALSE)</f>
        <v>502</v>
      </c>
      <c r="C1472" t="str">
        <f>VLOOKUP($A1472,'Formatted Plaintext'!$A:$E,3,FALSE)</f>
        <v>Youth Development Services</v>
      </c>
      <c r="D1472" t="str">
        <f>VLOOKUP($A1472,'Formatted Plaintext'!$A:$E,4,FALSE)</f>
        <v>4/1/2018</v>
      </c>
      <c r="E1472" t="str">
        <f>VLOOKUP($A1472,'Formatted Plaintext'!$A:$E,5,FALSE)</f>
        <v>SNLun</v>
      </c>
      <c r="F1472">
        <v>1331</v>
      </c>
      <c r="G1472">
        <v>0</v>
      </c>
      <c r="H1472">
        <v>0</v>
      </c>
      <c r="I1472">
        <v>1331</v>
      </c>
    </row>
    <row r="1473" spans="1:9" x14ac:dyDescent="0.2">
      <c r="A1473" s="6" t="s">
        <v>1634</v>
      </c>
      <c r="B1473">
        <f>VLOOKUP($A1473,'Formatted Plaintext'!$A:$E,2,FALSE)</f>
        <v>502</v>
      </c>
      <c r="C1473" t="str">
        <f>VLOOKUP($A1473,'Formatted Plaintext'!$A:$E,3,FALSE)</f>
        <v>Youth Development Services</v>
      </c>
      <c r="D1473" t="str">
        <f>VLOOKUP($A1473,'Formatted Plaintext'!$A:$E,4,FALSE)</f>
        <v>4/1/2018</v>
      </c>
      <c r="E1473" t="str">
        <f>VLOOKUP($A1473,'Formatted Plaintext'!$A:$E,5,FALSE)</f>
        <v>SP2</v>
      </c>
      <c r="F1473">
        <v>1168</v>
      </c>
      <c r="G1473">
        <v>0</v>
      </c>
      <c r="H1473">
        <v>0</v>
      </c>
      <c r="I1473">
        <v>1168</v>
      </c>
    </row>
    <row r="1474" spans="1:9" x14ac:dyDescent="0.2">
      <c r="A1474" s="6" t="s">
        <v>1635</v>
      </c>
      <c r="B1474">
        <f>VLOOKUP($A1474,'Formatted Plaintext'!$A:$E,2,FALSE)</f>
        <v>502</v>
      </c>
      <c r="C1474" t="str">
        <f>VLOOKUP($A1474,'Formatted Plaintext'!$A:$E,3,FALSE)</f>
        <v>Youth Development Services</v>
      </c>
      <c r="D1474" t="str">
        <f>VLOOKUP($A1474,'Formatted Plaintext'!$A:$E,4,FALSE)</f>
        <v>5/1/2018</v>
      </c>
      <c r="E1474" t="str">
        <f>VLOOKUP($A1474,'Formatted Plaintext'!$A:$E,5,FALSE)</f>
        <v>SNBrk</v>
      </c>
      <c r="F1474">
        <v>1268</v>
      </c>
      <c r="G1474">
        <v>0</v>
      </c>
      <c r="H1474">
        <v>0</v>
      </c>
      <c r="I1474">
        <v>1268</v>
      </c>
    </row>
    <row r="1475" spans="1:9" x14ac:dyDescent="0.2">
      <c r="A1475" s="6" t="s">
        <v>1636</v>
      </c>
      <c r="B1475">
        <f>VLOOKUP($A1475,'Formatted Plaintext'!$A:$E,2,FALSE)</f>
        <v>502</v>
      </c>
      <c r="C1475" t="str">
        <f>VLOOKUP($A1475,'Formatted Plaintext'!$A:$E,3,FALSE)</f>
        <v>Youth Development Services</v>
      </c>
      <c r="D1475" t="str">
        <f>VLOOKUP($A1475,'Formatted Plaintext'!$A:$E,4,FALSE)</f>
        <v>5/1/2018</v>
      </c>
      <c r="E1475" t="str">
        <f>VLOOKUP($A1475,'Formatted Plaintext'!$A:$E,5,FALSE)</f>
        <v>SNLun</v>
      </c>
      <c r="F1475">
        <v>1270</v>
      </c>
      <c r="G1475">
        <v>0</v>
      </c>
      <c r="H1475">
        <v>0</v>
      </c>
      <c r="I1475">
        <v>1270</v>
      </c>
    </row>
    <row r="1476" spans="1:9" x14ac:dyDescent="0.2">
      <c r="A1476" s="6" t="s">
        <v>1637</v>
      </c>
      <c r="B1476">
        <f>VLOOKUP($A1476,'Formatted Plaintext'!$A:$E,2,FALSE)</f>
        <v>502</v>
      </c>
      <c r="C1476" t="str">
        <f>VLOOKUP($A1476,'Formatted Plaintext'!$A:$E,3,FALSE)</f>
        <v>Youth Development Services</v>
      </c>
      <c r="D1476" t="str">
        <f>VLOOKUP($A1476,'Formatted Plaintext'!$A:$E,4,FALSE)</f>
        <v>5/1/2018</v>
      </c>
      <c r="E1476" t="str">
        <f>VLOOKUP($A1476,'Formatted Plaintext'!$A:$E,5,FALSE)</f>
        <v>SP2</v>
      </c>
      <c r="F1476">
        <v>1126</v>
      </c>
      <c r="G1476">
        <v>0</v>
      </c>
      <c r="H1476">
        <v>0</v>
      </c>
      <c r="I1476">
        <v>1126</v>
      </c>
    </row>
    <row r="1477" spans="1:9" x14ac:dyDescent="0.2">
      <c r="A1477" s="6" t="s">
        <v>1638</v>
      </c>
      <c r="B1477">
        <f>VLOOKUP($A1477,'Formatted Plaintext'!$A:$E,2,FALSE)</f>
        <v>502</v>
      </c>
      <c r="C1477" t="str">
        <f>VLOOKUP($A1477,'Formatted Plaintext'!$A:$E,3,FALSE)</f>
        <v>Youth Development Services</v>
      </c>
      <c r="D1477" t="str">
        <f>VLOOKUP($A1477,'Formatted Plaintext'!$A:$E,4,FALSE)</f>
        <v>6/1/2018</v>
      </c>
      <c r="E1477" t="str">
        <f>VLOOKUP($A1477,'Formatted Plaintext'!$A:$E,5,FALSE)</f>
        <v>SNBrk</v>
      </c>
      <c r="F1477">
        <v>1228</v>
      </c>
      <c r="G1477">
        <v>0</v>
      </c>
      <c r="H1477">
        <v>0</v>
      </c>
      <c r="I1477">
        <v>1228</v>
      </c>
    </row>
    <row r="1478" spans="1:9" x14ac:dyDescent="0.2">
      <c r="A1478" s="6" t="s">
        <v>1639</v>
      </c>
      <c r="B1478">
        <f>VLOOKUP($A1478,'Formatted Plaintext'!$A:$E,2,FALSE)</f>
        <v>502</v>
      </c>
      <c r="C1478" t="str">
        <f>VLOOKUP($A1478,'Formatted Plaintext'!$A:$E,3,FALSE)</f>
        <v>Youth Development Services</v>
      </c>
      <c r="D1478" t="str">
        <f>VLOOKUP($A1478,'Formatted Plaintext'!$A:$E,4,FALSE)</f>
        <v>6/1/2018</v>
      </c>
      <c r="E1478" t="str">
        <f>VLOOKUP($A1478,'Formatted Plaintext'!$A:$E,5,FALSE)</f>
        <v>SNLun</v>
      </c>
      <c r="F1478">
        <v>1237</v>
      </c>
      <c r="G1478">
        <v>0</v>
      </c>
      <c r="H1478">
        <v>0</v>
      </c>
      <c r="I1478">
        <v>1237</v>
      </c>
    </row>
    <row r="1479" spans="1:9" x14ac:dyDescent="0.2">
      <c r="A1479" s="6" t="s">
        <v>1640</v>
      </c>
      <c r="B1479">
        <f>VLOOKUP($A1479,'Formatted Plaintext'!$A:$E,2,FALSE)</f>
        <v>502</v>
      </c>
      <c r="C1479" t="str">
        <f>VLOOKUP($A1479,'Formatted Plaintext'!$A:$E,3,FALSE)</f>
        <v>Youth Development Services</v>
      </c>
      <c r="D1479" t="str">
        <f>VLOOKUP($A1479,'Formatted Plaintext'!$A:$E,4,FALSE)</f>
        <v>6/1/2018</v>
      </c>
      <c r="E1479" t="str">
        <f>VLOOKUP($A1479,'Formatted Plaintext'!$A:$E,5,FALSE)</f>
        <v>SP2</v>
      </c>
      <c r="F1479">
        <v>1094</v>
      </c>
      <c r="G1479">
        <v>0</v>
      </c>
      <c r="H1479">
        <v>0</v>
      </c>
      <c r="I1479">
        <v>1094</v>
      </c>
    </row>
    <row r="1480" spans="1:9" x14ac:dyDescent="0.2">
      <c r="A1480" s="6" t="s">
        <v>1641</v>
      </c>
      <c r="B1480">
        <f>VLOOKUP($A1480,'Formatted Plaintext'!$A:$E,2,FALSE)</f>
        <v>502</v>
      </c>
      <c r="C1480" t="str">
        <f>VLOOKUP($A1480,'Formatted Plaintext'!$A:$E,3,FALSE)</f>
        <v>Youth Development Services</v>
      </c>
      <c r="D1480" t="str">
        <f>VLOOKUP($A1480,'Formatted Plaintext'!$A:$E,4,FALSE)</f>
        <v>8/1/2017</v>
      </c>
      <c r="E1480" t="str">
        <f>VLOOKUP($A1480,'Formatted Plaintext'!$A:$E,5,FALSE)</f>
        <v>SNBrk</v>
      </c>
      <c r="F1480">
        <v>1444</v>
      </c>
      <c r="G1480">
        <v>0</v>
      </c>
      <c r="H1480">
        <v>0</v>
      </c>
      <c r="I1480">
        <v>1444</v>
      </c>
    </row>
    <row r="1481" spans="1:9" x14ac:dyDescent="0.2">
      <c r="A1481" s="6" t="s">
        <v>1642</v>
      </c>
      <c r="B1481">
        <f>VLOOKUP($A1481,'Formatted Plaintext'!$A:$E,2,FALSE)</f>
        <v>502</v>
      </c>
      <c r="C1481" t="str">
        <f>VLOOKUP($A1481,'Formatted Plaintext'!$A:$E,3,FALSE)</f>
        <v>Youth Development Services</v>
      </c>
      <c r="D1481" t="str">
        <f>VLOOKUP($A1481,'Formatted Plaintext'!$A:$E,4,FALSE)</f>
        <v>8/1/2017</v>
      </c>
      <c r="E1481" t="str">
        <f>VLOOKUP($A1481,'Formatted Plaintext'!$A:$E,5,FALSE)</f>
        <v>SNLun</v>
      </c>
      <c r="F1481">
        <v>1470</v>
      </c>
      <c r="G1481">
        <v>0</v>
      </c>
      <c r="H1481">
        <v>0</v>
      </c>
      <c r="I1481">
        <v>1470</v>
      </c>
    </row>
    <row r="1482" spans="1:9" x14ac:dyDescent="0.2">
      <c r="A1482" s="6" t="s">
        <v>1643</v>
      </c>
      <c r="B1482">
        <f>VLOOKUP($A1482,'Formatted Plaintext'!$A:$E,2,FALSE)</f>
        <v>502</v>
      </c>
      <c r="C1482" t="str">
        <f>VLOOKUP($A1482,'Formatted Plaintext'!$A:$E,3,FALSE)</f>
        <v>Youth Development Services</v>
      </c>
      <c r="D1482" t="str">
        <f>VLOOKUP($A1482,'Formatted Plaintext'!$A:$E,4,FALSE)</f>
        <v>8/1/2017</v>
      </c>
      <c r="E1482" t="str">
        <f>VLOOKUP($A1482,'Formatted Plaintext'!$A:$E,5,FALSE)</f>
        <v>SP2</v>
      </c>
      <c r="F1482">
        <v>1251</v>
      </c>
      <c r="G1482">
        <v>0</v>
      </c>
      <c r="H1482">
        <v>0</v>
      </c>
      <c r="I1482">
        <v>1251</v>
      </c>
    </row>
    <row r="1483" spans="1:9" x14ac:dyDescent="0.2">
      <c r="A1483" s="6" t="s">
        <v>1644</v>
      </c>
      <c r="B1483">
        <f>VLOOKUP($A1483,'Formatted Plaintext'!$A:$E,2,FALSE)</f>
        <v>502</v>
      </c>
      <c r="C1483" t="str">
        <f>VLOOKUP($A1483,'Formatted Plaintext'!$A:$E,3,FALSE)</f>
        <v>Youth Development Services</v>
      </c>
      <c r="D1483" t="str">
        <f>VLOOKUP($A1483,'Formatted Plaintext'!$A:$E,4,FALSE)</f>
        <v>9/1/2017</v>
      </c>
      <c r="E1483" t="str">
        <f>VLOOKUP($A1483,'Formatted Plaintext'!$A:$E,5,FALSE)</f>
        <v>SNBrk</v>
      </c>
      <c r="F1483">
        <v>1205</v>
      </c>
      <c r="G1483">
        <v>0</v>
      </c>
      <c r="H1483">
        <v>0</v>
      </c>
      <c r="I1483">
        <v>1205</v>
      </c>
    </row>
    <row r="1484" spans="1:9" x14ac:dyDescent="0.2">
      <c r="A1484" s="6" t="s">
        <v>1645</v>
      </c>
      <c r="B1484">
        <f>VLOOKUP($A1484,'Formatted Plaintext'!$A:$E,2,FALSE)</f>
        <v>502</v>
      </c>
      <c r="C1484" t="str">
        <f>VLOOKUP($A1484,'Formatted Plaintext'!$A:$E,3,FALSE)</f>
        <v>Youth Development Services</v>
      </c>
      <c r="D1484" t="str">
        <f>VLOOKUP($A1484,'Formatted Plaintext'!$A:$E,4,FALSE)</f>
        <v>9/1/2017</v>
      </c>
      <c r="E1484" t="str">
        <f>VLOOKUP($A1484,'Formatted Plaintext'!$A:$E,5,FALSE)</f>
        <v>SNLun</v>
      </c>
      <c r="F1484">
        <v>1230</v>
      </c>
      <c r="G1484">
        <v>0</v>
      </c>
      <c r="H1484">
        <v>0</v>
      </c>
      <c r="I1484">
        <v>1230</v>
      </c>
    </row>
    <row r="1485" spans="1:9" x14ac:dyDescent="0.2">
      <c r="A1485" s="6" t="s">
        <v>1646</v>
      </c>
      <c r="B1485">
        <f>VLOOKUP($A1485,'Formatted Plaintext'!$A:$E,2,FALSE)</f>
        <v>502</v>
      </c>
      <c r="C1485" t="str">
        <f>VLOOKUP($A1485,'Formatted Plaintext'!$A:$E,3,FALSE)</f>
        <v>Youth Development Services</v>
      </c>
      <c r="D1485" t="str">
        <f>VLOOKUP($A1485,'Formatted Plaintext'!$A:$E,4,FALSE)</f>
        <v>9/1/2017</v>
      </c>
      <c r="E1485" t="str">
        <f>VLOOKUP($A1485,'Formatted Plaintext'!$A:$E,5,FALSE)</f>
        <v>SP2</v>
      </c>
      <c r="F1485">
        <v>1103</v>
      </c>
      <c r="G1485">
        <v>0</v>
      </c>
      <c r="H1485">
        <v>0</v>
      </c>
      <c r="I1485">
        <v>1103</v>
      </c>
    </row>
    <row r="1486" spans="1:9" x14ac:dyDescent="0.2">
      <c r="A1486" s="6" t="s">
        <v>1647</v>
      </c>
      <c r="B1486">
        <f>VLOOKUP($A1486,'Formatted Plaintext'!$A:$E,2,FALSE)</f>
        <v>50</v>
      </c>
      <c r="C1486" t="str">
        <f>VLOOKUP($A1486,'Formatted Plaintext'!$A:$E,3,FALSE)</f>
        <v>Greenland SAU Office</v>
      </c>
      <c r="D1486" t="str">
        <f>VLOOKUP($A1486,'Formatted Plaintext'!$A:$E,4,FALSE)</f>
        <v>3/1/2018</v>
      </c>
      <c r="E1486" t="str">
        <f>VLOOKUP($A1486,'Formatted Plaintext'!$A:$E,5,FALSE)</f>
        <v>LUN</v>
      </c>
      <c r="F1486">
        <v>568</v>
      </c>
      <c r="G1486">
        <v>39</v>
      </c>
      <c r="H1486">
        <v>5768</v>
      </c>
      <c r="I1486">
        <v>6375</v>
      </c>
    </row>
    <row r="1487" spans="1:9" x14ac:dyDescent="0.2">
      <c r="A1487" s="6" t="s">
        <v>1648</v>
      </c>
      <c r="B1487">
        <f>VLOOKUP($A1487,'Formatted Plaintext'!$A:$E,2,FALSE)</f>
        <v>50</v>
      </c>
      <c r="C1487" t="str">
        <f>VLOOKUP($A1487,'Formatted Plaintext'!$A:$E,3,FALSE)</f>
        <v>Greenland SAU Office</v>
      </c>
      <c r="D1487" t="str">
        <f>VLOOKUP($A1487,'Formatted Plaintext'!$A:$E,4,FALSE)</f>
        <v>4/1/2018</v>
      </c>
      <c r="E1487" t="str">
        <f>VLOOKUP($A1487,'Formatted Plaintext'!$A:$E,5,FALSE)</f>
        <v>LUN</v>
      </c>
      <c r="F1487">
        <v>515</v>
      </c>
      <c r="G1487">
        <v>32</v>
      </c>
      <c r="H1487">
        <v>4932</v>
      </c>
      <c r="I1487">
        <v>5479</v>
      </c>
    </row>
    <row r="1488" spans="1:9" x14ac:dyDescent="0.2">
      <c r="A1488" s="6" t="s">
        <v>1649</v>
      </c>
      <c r="B1488">
        <f>VLOOKUP($A1488,'Formatted Plaintext'!$A:$E,2,FALSE)</f>
        <v>50</v>
      </c>
      <c r="C1488" t="str">
        <f>VLOOKUP($A1488,'Formatted Plaintext'!$A:$E,3,FALSE)</f>
        <v>Greenland SAU Office</v>
      </c>
      <c r="D1488" t="str">
        <f>VLOOKUP($A1488,'Formatted Plaintext'!$A:$E,4,FALSE)</f>
        <v>5/1/2018</v>
      </c>
      <c r="E1488" t="str">
        <f>VLOOKUP($A1488,'Formatted Plaintext'!$A:$E,5,FALSE)</f>
        <v>LUN</v>
      </c>
      <c r="F1488">
        <v>666</v>
      </c>
      <c r="G1488">
        <v>55</v>
      </c>
      <c r="H1488">
        <v>6909</v>
      </c>
      <c r="I1488">
        <v>7630</v>
      </c>
    </row>
    <row r="1489" spans="1:9" x14ac:dyDescent="0.2">
      <c r="A1489" s="6" t="s">
        <v>1650</v>
      </c>
      <c r="B1489">
        <f>VLOOKUP($A1489,'Formatted Plaintext'!$A:$E,2,FALSE)</f>
        <v>50</v>
      </c>
      <c r="C1489" t="str">
        <f>VLOOKUP($A1489,'Formatted Plaintext'!$A:$E,3,FALSE)</f>
        <v>Greenland SAU Office</v>
      </c>
      <c r="D1489" t="str">
        <f>VLOOKUP($A1489,'Formatted Plaintext'!$A:$E,4,FALSE)</f>
        <v>6/1/2018</v>
      </c>
      <c r="E1489" t="str">
        <f>VLOOKUP($A1489,'Formatted Plaintext'!$A:$E,5,FALSE)</f>
        <v>LUN</v>
      </c>
      <c r="F1489">
        <v>394</v>
      </c>
      <c r="G1489">
        <v>37</v>
      </c>
      <c r="H1489">
        <v>4309</v>
      </c>
      <c r="I1489">
        <v>4740</v>
      </c>
    </row>
    <row r="1490" spans="1:9" x14ac:dyDescent="0.2">
      <c r="A1490" s="6" t="s">
        <v>1651</v>
      </c>
      <c r="B1490">
        <f>VLOOKUP($A1490,'Formatted Plaintext'!$A:$E,2,FALSE)</f>
        <v>506</v>
      </c>
      <c r="C1490" t="str">
        <f>VLOOKUP($A1490,'Formatted Plaintext'!$A:$E,3,FALSE)</f>
        <v>Pine Haven Boys School</v>
      </c>
      <c r="D1490" t="str">
        <f>VLOOKUP($A1490,'Formatted Plaintext'!$A:$E,4,FALSE)</f>
        <v>1/1/2018</v>
      </c>
      <c r="E1490" t="str">
        <f>VLOOKUP($A1490,'Formatted Plaintext'!$A:$E,5,FALSE)</f>
        <v>SNBrk</v>
      </c>
      <c r="F1490">
        <v>549</v>
      </c>
      <c r="G1490">
        <v>0</v>
      </c>
      <c r="H1490">
        <v>0</v>
      </c>
      <c r="I1490">
        <v>549</v>
      </c>
    </row>
    <row r="1491" spans="1:9" x14ac:dyDescent="0.2">
      <c r="A1491" s="6" t="s">
        <v>1652</v>
      </c>
      <c r="B1491">
        <f>VLOOKUP($A1491,'Formatted Plaintext'!$A:$E,2,FALSE)</f>
        <v>506</v>
      </c>
      <c r="C1491" t="str">
        <f>VLOOKUP($A1491,'Formatted Plaintext'!$A:$E,3,FALSE)</f>
        <v>Pine Haven Boys School</v>
      </c>
      <c r="D1491" t="str">
        <f>VLOOKUP($A1491,'Formatted Plaintext'!$A:$E,4,FALSE)</f>
        <v>1/1/2018</v>
      </c>
      <c r="E1491" t="str">
        <f>VLOOKUP($A1491,'Formatted Plaintext'!$A:$E,5,FALSE)</f>
        <v>SNLun</v>
      </c>
      <c r="F1491">
        <v>549</v>
      </c>
      <c r="G1491">
        <v>0</v>
      </c>
      <c r="H1491">
        <v>0</v>
      </c>
      <c r="I1491">
        <v>549</v>
      </c>
    </row>
    <row r="1492" spans="1:9" x14ac:dyDescent="0.2">
      <c r="A1492" s="6" t="s">
        <v>1653</v>
      </c>
      <c r="B1492">
        <f>VLOOKUP($A1492,'Formatted Plaintext'!$A:$E,2,FALSE)</f>
        <v>506</v>
      </c>
      <c r="C1492" t="str">
        <f>VLOOKUP($A1492,'Formatted Plaintext'!$A:$E,3,FALSE)</f>
        <v>Pine Haven Boys School</v>
      </c>
      <c r="D1492" t="str">
        <f>VLOOKUP($A1492,'Formatted Plaintext'!$A:$E,4,FALSE)</f>
        <v>10/1/2017</v>
      </c>
      <c r="E1492" t="str">
        <f>VLOOKUP($A1492,'Formatted Plaintext'!$A:$E,5,FALSE)</f>
        <v>SNBrk</v>
      </c>
      <c r="F1492">
        <v>604</v>
      </c>
      <c r="G1492">
        <v>0</v>
      </c>
      <c r="H1492">
        <v>0</v>
      </c>
      <c r="I1492">
        <v>604</v>
      </c>
    </row>
    <row r="1493" spans="1:9" x14ac:dyDescent="0.2">
      <c r="A1493" s="6" t="s">
        <v>1654</v>
      </c>
      <c r="B1493">
        <f>VLOOKUP($A1493,'Formatted Plaintext'!$A:$E,2,FALSE)</f>
        <v>506</v>
      </c>
      <c r="C1493" t="str">
        <f>VLOOKUP($A1493,'Formatted Plaintext'!$A:$E,3,FALSE)</f>
        <v>Pine Haven Boys School</v>
      </c>
      <c r="D1493" t="str">
        <f>VLOOKUP($A1493,'Formatted Plaintext'!$A:$E,4,FALSE)</f>
        <v>10/1/2017</v>
      </c>
      <c r="E1493" t="str">
        <f>VLOOKUP($A1493,'Formatted Plaintext'!$A:$E,5,FALSE)</f>
        <v>SNLun</v>
      </c>
      <c r="F1493">
        <v>601</v>
      </c>
      <c r="G1493">
        <v>0</v>
      </c>
      <c r="H1493">
        <v>0</v>
      </c>
      <c r="I1493">
        <v>601</v>
      </c>
    </row>
    <row r="1494" spans="1:9" x14ac:dyDescent="0.2">
      <c r="A1494" s="6" t="s">
        <v>1655</v>
      </c>
      <c r="B1494">
        <f>VLOOKUP($A1494,'Formatted Plaintext'!$A:$E,2,FALSE)</f>
        <v>506</v>
      </c>
      <c r="C1494" t="str">
        <f>VLOOKUP($A1494,'Formatted Plaintext'!$A:$E,3,FALSE)</f>
        <v>Pine Haven Boys School</v>
      </c>
      <c r="D1494" t="str">
        <f>VLOOKUP($A1494,'Formatted Plaintext'!$A:$E,4,FALSE)</f>
        <v>11/1/2017</v>
      </c>
      <c r="E1494" t="str">
        <f>VLOOKUP($A1494,'Formatted Plaintext'!$A:$E,5,FALSE)</f>
        <v>SNBrk</v>
      </c>
      <c r="F1494">
        <v>542</v>
      </c>
      <c r="G1494">
        <v>0</v>
      </c>
      <c r="H1494">
        <v>0</v>
      </c>
      <c r="I1494">
        <v>542</v>
      </c>
    </row>
    <row r="1495" spans="1:9" x14ac:dyDescent="0.2">
      <c r="A1495" s="6" t="s">
        <v>1656</v>
      </c>
      <c r="B1495">
        <f>VLOOKUP($A1495,'Formatted Plaintext'!$A:$E,2,FALSE)</f>
        <v>506</v>
      </c>
      <c r="C1495" t="str">
        <f>VLOOKUP($A1495,'Formatted Plaintext'!$A:$E,3,FALSE)</f>
        <v>Pine Haven Boys School</v>
      </c>
      <c r="D1495" t="str">
        <f>VLOOKUP($A1495,'Formatted Plaintext'!$A:$E,4,FALSE)</f>
        <v>11/1/2017</v>
      </c>
      <c r="E1495" t="str">
        <f>VLOOKUP($A1495,'Formatted Plaintext'!$A:$E,5,FALSE)</f>
        <v>SNLun</v>
      </c>
      <c r="F1495">
        <v>538</v>
      </c>
      <c r="G1495">
        <v>0</v>
      </c>
      <c r="H1495">
        <v>0</v>
      </c>
      <c r="I1495">
        <v>538</v>
      </c>
    </row>
    <row r="1496" spans="1:9" x14ac:dyDescent="0.2">
      <c r="A1496" s="6" t="s">
        <v>1657</v>
      </c>
      <c r="B1496">
        <f>VLOOKUP($A1496,'Formatted Plaintext'!$A:$E,2,FALSE)</f>
        <v>506</v>
      </c>
      <c r="C1496" t="str">
        <f>VLOOKUP($A1496,'Formatted Plaintext'!$A:$E,3,FALSE)</f>
        <v>Pine Haven Boys School</v>
      </c>
      <c r="D1496" t="str">
        <f>VLOOKUP($A1496,'Formatted Plaintext'!$A:$E,4,FALSE)</f>
        <v>12/1/2017</v>
      </c>
      <c r="E1496" t="str">
        <f>VLOOKUP($A1496,'Formatted Plaintext'!$A:$E,5,FALSE)</f>
        <v>SNBrk</v>
      </c>
      <c r="F1496">
        <v>502</v>
      </c>
      <c r="G1496">
        <v>0</v>
      </c>
      <c r="H1496">
        <v>0</v>
      </c>
      <c r="I1496">
        <v>502</v>
      </c>
    </row>
    <row r="1497" spans="1:9" x14ac:dyDescent="0.2">
      <c r="A1497" s="6" t="s">
        <v>1658</v>
      </c>
      <c r="B1497">
        <f>VLOOKUP($A1497,'Formatted Plaintext'!$A:$E,2,FALSE)</f>
        <v>506</v>
      </c>
      <c r="C1497" t="str">
        <f>VLOOKUP($A1497,'Formatted Plaintext'!$A:$E,3,FALSE)</f>
        <v>Pine Haven Boys School</v>
      </c>
      <c r="D1497" t="str">
        <f>VLOOKUP($A1497,'Formatted Plaintext'!$A:$E,4,FALSE)</f>
        <v>12/1/2017</v>
      </c>
      <c r="E1497" t="str">
        <f>VLOOKUP($A1497,'Formatted Plaintext'!$A:$E,5,FALSE)</f>
        <v>SNLun</v>
      </c>
      <c r="F1497">
        <v>498</v>
      </c>
      <c r="G1497">
        <v>0</v>
      </c>
      <c r="H1497">
        <v>0</v>
      </c>
      <c r="I1497">
        <v>498</v>
      </c>
    </row>
    <row r="1498" spans="1:9" x14ac:dyDescent="0.2">
      <c r="A1498" s="6" t="s">
        <v>1659</v>
      </c>
      <c r="B1498">
        <f>VLOOKUP($A1498,'Formatted Plaintext'!$A:$E,2,FALSE)</f>
        <v>506</v>
      </c>
      <c r="C1498" t="str">
        <f>VLOOKUP($A1498,'Formatted Plaintext'!$A:$E,3,FALSE)</f>
        <v>Pine Haven Boys School</v>
      </c>
      <c r="D1498" t="str">
        <f>VLOOKUP($A1498,'Formatted Plaintext'!$A:$E,4,FALSE)</f>
        <v>2/1/2018</v>
      </c>
      <c r="E1498" t="str">
        <f>VLOOKUP($A1498,'Formatted Plaintext'!$A:$E,5,FALSE)</f>
        <v>SNBrk</v>
      </c>
      <c r="F1498">
        <v>485</v>
      </c>
      <c r="G1498">
        <v>0</v>
      </c>
      <c r="H1498">
        <v>0</v>
      </c>
      <c r="I1498">
        <v>485</v>
      </c>
    </row>
    <row r="1499" spans="1:9" x14ac:dyDescent="0.2">
      <c r="A1499" s="6" t="s">
        <v>1660</v>
      </c>
      <c r="B1499">
        <f>VLOOKUP($A1499,'Formatted Plaintext'!$A:$E,2,FALSE)</f>
        <v>506</v>
      </c>
      <c r="C1499" t="str">
        <f>VLOOKUP($A1499,'Formatted Plaintext'!$A:$E,3,FALSE)</f>
        <v>Pine Haven Boys School</v>
      </c>
      <c r="D1499" t="str">
        <f>VLOOKUP($A1499,'Formatted Plaintext'!$A:$E,4,FALSE)</f>
        <v>2/1/2018</v>
      </c>
      <c r="E1499" t="str">
        <f>VLOOKUP($A1499,'Formatted Plaintext'!$A:$E,5,FALSE)</f>
        <v>SNLun</v>
      </c>
      <c r="F1499">
        <v>487</v>
      </c>
      <c r="G1499">
        <v>0</v>
      </c>
      <c r="H1499">
        <v>0</v>
      </c>
      <c r="I1499">
        <v>487</v>
      </c>
    </row>
    <row r="1500" spans="1:9" x14ac:dyDescent="0.2">
      <c r="A1500" s="6" t="s">
        <v>1661</v>
      </c>
      <c r="B1500">
        <f>VLOOKUP($A1500,'Formatted Plaintext'!$A:$E,2,FALSE)</f>
        <v>506</v>
      </c>
      <c r="C1500" t="str">
        <f>VLOOKUP($A1500,'Formatted Plaintext'!$A:$E,3,FALSE)</f>
        <v>Pine Haven Boys School</v>
      </c>
      <c r="D1500" t="str">
        <f>VLOOKUP($A1500,'Formatted Plaintext'!$A:$E,4,FALSE)</f>
        <v>3/1/2018</v>
      </c>
      <c r="E1500" t="str">
        <f>VLOOKUP($A1500,'Formatted Plaintext'!$A:$E,5,FALSE)</f>
        <v>SNBrk</v>
      </c>
      <c r="F1500">
        <v>533</v>
      </c>
      <c r="G1500">
        <v>0</v>
      </c>
      <c r="H1500">
        <v>0</v>
      </c>
      <c r="I1500">
        <v>533</v>
      </c>
    </row>
    <row r="1501" spans="1:9" x14ac:dyDescent="0.2">
      <c r="A1501" s="6" t="s">
        <v>1662</v>
      </c>
      <c r="B1501">
        <f>VLOOKUP($A1501,'Formatted Plaintext'!$A:$E,2,FALSE)</f>
        <v>506</v>
      </c>
      <c r="C1501" t="str">
        <f>VLOOKUP($A1501,'Formatted Plaintext'!$A:$E,3,FALSE)</f>
        <v>Pine Haven Boys School</v>
      </c>
      <c r="D1501" t="str">
        <f>VLOOKUP($A1501,'Formatted Plaintext'!$A:$E,4,FALSE)</f>
        <v>3/1/2018</v>
      </c>
      <c r="E1501" t="str">
        <f>VLOOKUP($A1501,'Formatted Plaintext'!$A:$E,5,FALSE)</f>
        <v>SNLun</v>
      </c>
      <c r="F1501">
        <v>533</v>
      </c>
      <c r="G1501">
        <v>0</v>
      </c>
      <c r="H1501">
        <v>0</v>
      </c>
      <c r="I1501">
        <v>533</v>
      </c>
    </row>
    <row r="1502" spans="1:9" x14ac:dyDescent="0.2">
      <c r="A1502" s="6" t="s">
        <v>1663</v>
      </c>
      <c r="B1502">
        <f>VLOOKUP($A1502,'Formatted Plaintext'!$A:$E,2,FALSE)</f>
        <v>506</v>
      </c>
      <c r="C1502" t="str">
        <f>VLOOKUP($A1502,'Formatted Plaintext'!$A:$E,3,FALSE)</f>
        <v>Pine Haven Boys School</v>
      </c>
      <c r="D1502" t="str">
        <f>VLOOKUP($A1502,'Formatted Plaintext'!$A:$E,4,FALSE)</f>
        <v>4/1/2018</v>
      </c>
      <c r="E1502" t="str">
        <f>VLOOKUP($A1502,'Formatted Plaintext'!$A:$E,5,FALSE)</f>
        <v>SNBrk</v>
      </c>
      <c r="F1502">
        <v>487</v>
      </c>
      <c r="G1502">
        <v>0</v>
      </c>
      <c r="H1502">
        <v>0</v>
      </c>
      <c r="I1502">
        <v>487</v>
      </c>
    </row>
    <row r="1503" spans="1:9" x14ac:dyDescent="0.2">
      <c r="A1503" s="6" t="s">
        <v>1664</v>
      </c>
      <c r="B1503">
        <f>VLOOKUP($A1503,'Formatted Plaintext'!$A:$E,2,FALSE)</f>
        <v>506</v>
      </c>
      <c r="C1503" t="str">
        <f>VLOOKUP($A1503,'Formatted Plaintext'!$A:$E,3,FALSE)</f>
        <v>Pine Haven Boys School</v>
      </c>
      <c r="D1503" t="str">
        <f>VLOOKUP($A1503,'Formatted Plaintext'!$A:$E,4,FALSE)</f>
        <v>4/1/2018</v>
      </c>
      <c r="E1503" t="str">
        <f>VLOOKUP($A1503,'Formatted Plaintext'!$A:$E,5,FALSE)</f>
        <v>SNLun</v>
      </c>
      <c r="F1503">
        <v>494</v>
      </c>
      <c r="G1503">
        <v>0</v>
      </c>
      <c r="H1503">
        <v>0</v>
      </c>
      <c r="I1503">
        <v>494</v>
      </c>
    </row>
    <row r="1504" spans="1:9" x14ac:dyDescent="0.2">
      <c r="A1504" s="6" t="s">
        <v>1665</v>
      </c>
      <c r="B1504">
        <f>VLOOKUP($A1504,'Formatted Plaintext'!$A:$E,2,FALSE)</f>
        <v>506</v>
      </c>
      <c r="C1504" t="str">
        <f>VLOOKUP($A1504,'Formatted Plaintext'!$A:$E,3,FALSE)</f>
        <v>Pine Haven Boys School</v>
      </c>
      <c r="D1504" t="str">
        <f>VLOOKUP($A1504,'Formatted Plaintext'!$A:$E,4,FALSE)</f>
        <v>5/1/2018</v>
      </c>
      <c r="E1504" t="str">
        <f>VLOOKUP($A1504,'Formatted Plaintext'!$A:$E,5,FALSE)</f>
        <v>SNBrk</v>
      </c>
      <c r="F1504">
        <v>552</v>
      </c>
      <c r="G1504">
        <v>0</v>
      </c>
      <c r="H1504">
        <v>0</v>
      </c>
      <c r="I1504">
        <v>552</v>
      </c>
    </row>
    <row r="1505" spans="1:9" x14ac:dyDescent="0.2">
      <c r="A1505" s="6" t="s">
        <v>1666</v>
      </c>
      <c r="B1505">
        <f>VLOOKUP($A1505,'Formatted Plaintext'!$A:$E,2,FALSE)</f>
        <v>506</v>
      </c>
      <c r="C1505" t="str">
        <f>VLOOKUP($A1505,'Formatted Plaintext'!$A:$E,3,FALSE)</f>
        <v>Pine Haven Boys School</v>
      </c>
      <c r="D1505" t="str">
        <f>VLOOKUP($A1505,'Formatted Plaintext'!$A:$E,4,FALSE)</f>
        <v>5/1/2018</v>
      </c>
      <c r="E1505" t="str">
        <f>VLOOKUP($A1505,'Formatted Plaintext'!$A:$E,5,FALSE)</f>
        <v>SNLun</v>
      </c>
      <c r="F1505">
        <v>552</v>
      </c>
      <c r="G1505">
        <v>0</v>
      </c>
      <c r="H1505">
        <v>0</v>
      </c>
      <c r="I1505">
        <v>552</v>
      </c>
    </row>
    <row r="1506" spans="1:9" x14ac:dyDescent="0.2">
      <c r="A1506" s="6" t="s">
        <v>1667</v>
      </c>
      <c r="B1506">
        <f>VLOOKUP($A1506,'Formatted Plaintext'!$A:$E,2,FALSE)</f>
        <v>506</v>
      </c>
      <c r="C1506" t="str">
        <f>VLOOKUP($A1506,'Formatted Plaintext'!$A:$E,3,FALSE)</f>
        <v>Pine Haven Boys School</v>
      </c>
      <c r="D1506" t="str">
        <f>VLOOKUP($A1506,'Formatted Plaintext'!$A:$E,4,FALSE)</f>
        <v>6/1/2018</v>
      </c>
      <c r="E1506" t="str">
        <f>VLOOKUP($A1506,'Formatted Plaintext'!$A:$E,5,FALSE)</f>
        <v>SNBrk</v>
      </c>
      <c r="F1506">
        <v>515</v>
      </c>
      <c r="G1506">
        <v>0</v>
      </c>
      <c r="H1506">
        <v>0</v>
      </c>
      <c r="I1506">
        <v>515</v>
      </c>
    </row>
    <row r="1507" spans="1:9" x14ac:dyDescent="0.2">
      <c r="A1507" s="6" t="s">
        <v>1668</v>
      </c>
      <c r="B1507">
        <f>VLOOKUP($A1507,'Formatted Plaintext'!$A:$E,2,FALSE)</f>
        <v>506</v>
      </c>
      <c r="C1507" t="str">
        <f>VLOOKUP($A1507,'Formatted Plaintext'!$A:$E,3,FALSE)</f>
        <v>Pine Haven Boys School</v>
      </c>
      <c r="D1507" t="str">
        <f>VLOOKUP($A1507,'Formatted Plaintext'!$A:$E,4,FALSE)</f>
        <v>6/1/2018</v>
      </c>
      <c r="E1507" t="str">
        <f>VLOOKUP($A1507,'Formatted Plaintext'!$A:$E,5,FALSE)</f>
        <v>SNLun</v>
      </c>
      <c r="F1507">
        <v>517</v>
      </c>
      <c r="G1507">
        <v>0</v>
      </c>
      <c r="H1507">
        <v>0</v>
      </c>
      <c r="I1507">
        <v>517</v>
      </c>
    </row>
    <row r="1508" spans="1:9" x14ac:dyDescent="0.2">
      <c r="A1508" s="6" t="s">
        <v>1669</v>
      </c>
      <c r="B1508">
        <f>VLOOKUP($A1508,'Formatted Plaintext'!$A:$E,2,FALSE)</f>
        <v>506</v>
      </c>
      <c r="C1508" t="str">
        <f>VLOOKUP($A1508,'Formatted Plaintext'!$A:$E,3,FALSE)</f>
        <v>Pine Haven Boys School</v>
      </c>
      <c r="D1508" t="str">
        <f>VLOOKUP($A1508,'Formatted Plaintext'!$A:$E,4,FALSE)</f>
        <v>8/1/2017</v>
      </c>
      <c r="E1508" t="str">
        <f>VLOOKUP($A1508,'Formatted Plaintext'!$A:$E,5,FALSE)</f>
        <v>SNBrk</v>
      </c>
      <c r="F1508">
        <v>550</v>
      </c>
      <c r="G1508">
        <v>0</v>
      </c>
      <c r="H1508">
        <v>0</v>
      </c>
      <c r="I1508">
        <v>550</v>
      </c>
    </row>
    <row r="1509" spans="1:9" x14ac:dyDescent="0.2">
      <c r="A1509" s="6" t="s">
        <v>1670</v>
      </c>
      <c r="B1509">
        <f>VLOOKUP($A1509,'Formatted Plaintext'!$A:$E,2,FALSE)</f>
        <v>506</v>
      </c>
      <c r="C1509" t="str">
        <f>VLOOKUP($A1509,'Formatted Plaintext'!$A:$E,3,FALSE)</f>
        <v>Pine Haven Boys School</v>
      </c>
      <c r="D1509" t="str">
        <f>VLOOKUP($A1509,'Formatted Plaintext'!$A:$E,4,FALSE)</f>
        <v>8/1/2017</v>
      </c>
      <c r="E1509" t="str">
        <f>VLOOKUP($A1509,'Formatted Plaintext'!$A:$E,5,FALSE)</f>
        <v>SNLun</v>
      </c>
      <c r="F1509">
        <v>550</v>
      </c>
      <c r="G1509">
        <v>0</v>
      </c>
      <c r="H1509">
        <v>0</v>
      </c>
      <c r="I1509">
        <v>550</v>
      </c>
    </row>
    <row r="1510" spans="1:9" x14ac:dyDescent="0.2">
      <c r="A1510" s="6" t="s">
        <v>1671</v>
      </c>
      <c r="B1510">
        <f>VLOOKUP($A1510,'Formatted Plaintext'!$A:$E,2,FALSE)</f>
        <v>506</v>
      </c>
      <c r="C1510" t="str">
        <f>VLOOKUP($A1510,'Formatted Plaintext'!$A:$E,3,FALSE)</f>
        <v>Pine Haven Boys School</v>
      </c>
      <c r="D1510" t="str">
        <f>VLOOKUP($A1510,'Formatted Plaintext'!$A:$E,4,FALSE)</f>
        <v>9/1/2017</v>
      </c>
      <c r="E1510" t="str">
        <f>VLOOKUP($A1510,'Formatted Plaintext'!$A:$E,5,FALSE)</f>
        <v>SNBrk</v>
      </c>
      <c r="F1510">
        <v>560</v>
      </c>
      <c r="G1510">
        <v>0</v>
      </c>
      <c r="H1510">
        <v>0</v>
      </c>
      <c r="I1510">
        <v>560</v>
      </c>
    </row>
    <row r="1511" spans="1:9" x14ac:dyDescent="0.2">
      <c r="A1511" s="6" t="s">
        <v>1672</v>
      </c>
      <c r="B1511">
        <f>VLOOKUP($A1511,'Formatted Plaintext'!$A:$E,2,FALSE)</f>
        <v>506</v>
      </c>
      <c r="C1511" t="str">
        <f>VLOOKUP($A1511,'Formatted Plaintext'!$A:$E,3,FALSE)</f>
        <v>Pine Haven Boys School</v>
      </c>
      <c r="D1511" t="str">
        <f>VLOOKUP($A1511,'Formatted Plaintext'!$A:$E,4,FALSE)</f>
        <v>9/1/2017</v>
      </c>
      <c r="E1511" t="str">
        <f>VLOOKUP($A1511,'Formatted Plaintext'!$A:$E,5,FALSE)</f>
        <v>SNLun</v>
      </c>
      <c r="F1511">
        <v>565</v>
      </c>
      <c r="G1511">
        <v>0</v>
      </c>
      <c r="H1511">
        <v>0</v>
      </c>
      <c r="I1511">
        <v>565</v>
      </c>
    </row>
    <row r="1512" spans="1:9" x14ac:dyDescent="0.2">
      <c r="A1512" s="6" t="s">
        <v>1673</v>
      </c>
      <c r="B1512">
        <f>VLOOKUP($A1512,'Formatted Plaintext'!$A:$E,2,FALSE)</f>
        <v>507</v>
      </c>
      <c r="C1512" t="str">
        <f>VLOOKUP($A1512,'Formatted Plaintext'!$A:$E,3,FALSE)</f>
        <v>Crotched Mtn Rehab Ctr</v>
      </c>
      <c r="D1512" t="str">
        <f>VLOOKUP($A1512,'Formatted Plaintext'!$A:$E,4,FALSE)</f>
        <v>8/1/2017</v>
      </c>
      <c r="E1512" t="str">
        <f>VLOOKUP($A1512,'Formatted Plaintext'!$A:$E,5,FALSE)</f>
        <v>SNBrk</v>
      </c>
      <c r="F1512">
        <v>791</v>
      </c>
      <c r="G1512">
        <v>0</v>
      </c>
      <c r="H1512">
        <v>0</v>
      </c>
      <c r="I1512">
        <v>791</v>
      </c>
    </row>
    <row r="1513" spans="1:9" x14ac:dyDescent="0.2">
      <c r="A1513" s="6" t="s">
        <v>1674</v>
      </c>
      <c r="B1513">
        <f>VLOOKUP($A1513,'Formatted Plaintext'!$A:$E,2,FALSE)</f>
        <v>507</v>
      </c>
      <c r="C1513" t="str">
        <f>VLOOKUP($A1513,'Formatted Plaintext'!$A:$E,3,FALSE)</f>
        <v>Crotched Mtn Rehab Ctr</v>
      </c>
      <c r="D1513" t="str">
        <f>VLOOKUP($A1513,'Formatted Plaintext'!$A:$E,4,FALSE)</f>
        <v>8/1/2017</v>
      </c>
      <c r="E1513" t="str">
        <f>VLOOKUP($A1513,'Formatted Plaintext'!$A:$E,5,FALSE)</f>
        <v>SNLun</v>
      </c>
      <c r="F1513">
        <v>1129</v>
      </c>
      <c r="G1513">
        <v>0</v>
      </c>
      <c r="H1513">
        <v>0</v>
      </c>
      <c r="I1513">
        <v>1129</v>
      </c>
    </row>
    <row r="1514" spans="1:9" x14ac:dyDescent="0.2">
      <c r="A1514" s="6" t="s">
        <v>1675</v>
      </c>
      <c r="B1514">
        <f>VLOOKUP($A1514,'Formatted Plaintext'!$A:$E,2,FALSE)</f>
        <v>50</v>
      </c>
      <c r="C1514" t="str">
        <f>VLOOKUP($A1514,'Formatted Plaintext'!$A:$E,3,FALSE)</f>
        <v>Greenland SAU Office</v>
      </c>
      <c r="D1514" t="str">
        <f>VLOOKUP($A1514,'Formatted Plaintext'!$A:$E,4,FALSE)</f>
        <v>8/1/2017</v>
      </c>
      <c r="E1514" t="str">
        <f>VLOOKUP($A1514,'Formatted Plaintext'!$A:$E,5,FALSE)</f>
        <v>LUN</v>
      </c>
      <c r="F1514">
        <v>80</v>
      </c>
      <c r="G1514">
        <v>20</v>
      </c>
      <c r="H1514">
        <v>1007</v>
      </c>
      <c r="I1514">
        <v>1107</v>
      </c>
    </row>
    <row r="1515" spans="1:9" x14ac:dyDescent="0.2">
      <c r="A1515" s="6" t="s">
        <v>1676</v>
      </c>
      <c r="B1515">
        <f>VLOOKUP($A1515,'Formatted Plaintext'!$A:$E,2,FALSE)</f>
        <v>50</v>
      </c>
      <c r="C1515" t="str">
        <f>VLOOKUP($A1515,'Formatted Plaintext'!$A:$E,3,FALSE)</f>
        <v>Greenland SAU Office</v>
      </c>
      <c r="D1515" t="str">
        <f>VLOOKUP($A1515,'Formatted Plaintext'!$A:$E,4,FALSE)</f>
        <v>9/1/2017</v>
      </c>
      <c r="E1515" t="str">
        <f>VLOOKUP($A1515,'Formatted Plaintext'!$A:$E,5,FALSE)</f>
        <v>LUN</v>
      </c>
      <c r="F1515">
        <v>610</v>
      </c>
      <c r="G1515">
        <v>115</v>
      </c>
      <c r="H1515">
        <v>6145</v>
      </c>
      <c r="I1515">
        <v>6870</v>
      </c>
    </row>
    <row r="1516" spans="1:9" x14ac:dyDescent="0.2">
      <c r="A1516" s="6" t="s">
        <v>1677</v>
      </c>
      <c r="B1516">
        <f>VLOOKUP($A1516,'Formatted Plaintext'!$A:$E,2,FALSE)</f>
        <v>5</v>
      </c>
      <c r="C1516" t="str">
        <f>VLOOKUP($A1516,'Formatted Plaintext'!$A:$E,3,FALSE)</f>
        <v>Oyster River SAU Office</v>
      </c>
      <c r="D1516" t="str">
        <f>VLOOKUP($A1516,'Formatted Plaintext'!$A:$E,4,FALSE)</f>
        <v>1/1/2018</v>
      </c>
      <c r="E1516" t="str">
        <f>VLOOKUP($A1516,'Formatted Plaintext'!$A:$E,5,FALSE)</f>
        <v>BRK</v>
      </c>
      <c r="F1516">
        <v>365</v>
      </c>
      <c r="G1516">
        <v>85</v>
      </c>
      <c r="H1516">
        <v>1105</v>
      </c>
      <c r="I1516">
        <v>1555</v>
      </c>
    </row>
    <row r="1517" spans="1:9" x14ac:dyDescent="0.2">
      <c r="A1517" s="6" t="s">
        <v>1678</v>
      </c>
      <c r="B1517">
        <f>VLOOKUP($A1517,'Formatted Plaintext'!$A:$E,2,FALSE)</f>
        <v>5</v>
      </c>
      <c r="C1517" t="str">
        <f>VLOOKUP($A1517,'Formatted Plaintext'!$A:$E,3,FALSE)</f>
        <v>Oyster River SAU Office</v>
      </c>
      <c r="D1517" t="str">
        <f>VLOOKUP($A1517,'Formatted Plaintext'!$A:$E,4,FALSE)</f>
        <v>1/1/2018</v>
      </c>
      <c r="E1517" t="str">
        <f>VLOOKUP($A1517,'Formatted Plaintext'!$A:$E,5,FALSE)</f>
        <v>LUN</v>
      </c>
      <c r="F1517">
        <v>1293</v>
      </c>
      <c r="G1517">
        <v>415</v>
      </c>
      <c r="H1517">
        <v>10575</v>
      </c>
      <c r="I1517">
        <v>12283</v>
      </c>
    </row>
    <row r="1518" spans="1:9" x14ac:dyDescent="0.2">
      <c r="A1518" s="6" t="s">
        <v>1679</v>
      </c>
      <c r="B1518">
        <f>VLOOKUP($A1518,'Formatted Plaintext'!$A:$E,2,FALSE)</f>
        <v>5</v>
      </c>
      <c r="C1518" t="str">
        <f>VLOOKUP($A1518,'Formatted Plaintext'!$A:$E,3,FALSE)</f>
        <v>Oyster River SAU Office</v>
      </c>
      <c r="D1518" t="str">
        <f>VLOOKUP($A1518,'Formatted Plaintext'!$A:$E,4,FALSE)</f>
        <v>10/1/2017</v>
      </c>
      <c r="E1518" t="str">
        <f>VLOOKUP($A1518,'Formatted Plaintext'!$A:$E,5,FALSE)</f>
        <v>BRK</v>
      </c>
      <c r="F1518">
        <v>364</v>
      </c>
      <c r="G1518">
        <v>113</v>
      </c>
      <c r="H1518">
        <v>1091</v>
      </c>
      <c r="I1518">
        <v>1568</v>
      </c>
    </row>
    <row r="1519" spans="1:9" x14ac:dyDescent="0.2">
      <c r="A1519" s="6" t="s">
        <v>1680</v>
      </c>
      <c r="B1519">
        <f>VLOOKUP($A1519,'Formatted Plaintext'!$A:$E,2,FALSE)</f>
        <v>5</v>
      </c>
      <c r="C1519" t="str">
        <f>VLOOKUP($A1519,'Formatted Plaintext'!$A:$E,3,FALSE)</f>
        <v>Oyster River SAU Office</v>
      </c>
      <c r="D1519" t="str">
        <f>VLOOKUP($A1519,'Formatted Plaintext'!$A:$E,4,FALSE)</f>
        <v>10/1/2017</v>
      </c>
      <c r="E1519" t="str">
        <f>VLOOKUP($A1519,'Formatted Plaintext'!$A:$E,5,FALSE)</f>
        <v>LUN</v>
      </c>
      <c r="F1519">
        <v>1273</v>
      </c>
      <c r="G1519">
        <v>433</v>
      </c>
      <c r="H1519">
        <v>10642</v>
      </c>
      <c r="I1519">
        <v>12348</v>
      </c>
    </row>
    <row r="1520" spans="1:9" x14ac:dyDescent="0.2">
      <c r="A1520" s="6" t="s">
        <v>1681</v>
      </c>
      <c r="B1520">
        <f>VLOOKUP($A1520,'Formatted Plaintext'!$A:$E,2,FALSE)</f>
        <v>5</v>
      </c>
      <c r="C1520" t="str">
        <f>VLOOKUP($A1520,'Formatted Plaintext'!$A:$E,3,FALSE)</f>
        <v>Oyster River SAU Office</v>
      </c>
      <c r="D1520" t="str">
        <f>VLOOKUP($A1520,'Formatted Plaintext'!$A:$E,4,FALSE)</f>
        <v>11/1/2017</v>
      </c>
      <c r="E1520" t="str">
        <f>VLOOKUP($A1520,'Formatted Plaintext'!$A:$E,5,FALSE)</f>
        <v>BRK</v>
      </c>
      <c r="F1520">
        <v>358</v>
      </c>
      <c r="G1520">
        <v>91</v>
      </c>
      <c r="H1520">
        <v>1149</v>
      </c>
      <c r="I1520">
        <v>1598</v>
      </c>
    </row>
    <row r="1521" spans="1:9" x14ac:dyDescent="0.2">
      <c r="A1521" s="6" t="s">
        <v>1682</v>
      </c>
      <c r="B1521">
        <f>VLOOKUP($A1521,'Formatted Plaintext'!$A:$E,2,FALSE)</f>
        <v>5</v>
      </c>
      <c r="C1521" t="str">
        <f>VLOOKUP($A1521,'Formatted Plaintext'!$A:$E,3,FALSE)</f>
        <v>Oyster River SAU Office</v>
      </c>
      <c r="D1521" t="str">
        <f>VLOOKUP($A1521,'Formatted Plaintext'!$A:$E,4,FALSE)</f>
        <v>11/1/2017</v>
      </c>
      <c r="E1521" t="str">
        <f>VLOOKUP($A1521,'Formatted Plaintext'!$A:$E,5,FALSE)</f>
        <v>LUN</v>
      </c>
      <c r="F1521">
        <v>1211</v>
      </c>
      <c r="G1521">
        <v>405</v>
      </c>
      <c r="H1521">
        <v>10160</v>
      </c>
      <c r="I1521">
        <v>11776</v>
      </c>
    </row>
    <row r="1522" spans="1:9" x14ac:dyDescent="0.2">
      <c r="A1522" s="6" t="s">
        <v>1683</v>
      </c>
      <c r="B1522">
        <f>VLOOKUP($A1522,'Formatted Plaintext'!$A:$E,2,FALSE)</f>
        <v>51</v>
      </c>
      <c r="C1522" t="str">
        <f>VLOOKUP($A1522,'Formatted Plaintext'!$A:$E,3,FALSE)</f>
        <v>Pittsfield SAU Office</v>
      </c>
      <c r="D1522" t="str">
        <f>VLOOKUP($A1522,'Formatted Plaintext'!$A:$E,4,FALSE)</f>
        <v>1/1/2018</v>
      </c>
      <c r="E1522" t="str">
        <f>VLOOKUP($A1522,'Formatted Plaintext'!$A:$E,5,FALSE)</f>
        <v>SNBrk</v>
      </c>
      <c r="F1522">
        <v>1782</v>
      </c>
      <c r="G1522">
        <v>171</v>
      </c>
      <c r="H1522">
        <v>417</v>
      </c>
      <c r="I1522">
        <v>2370</v>
      </c>
    </row>
    <row r="1523" spans="1:9" x14ac:dyDescent="0.2">
      <c r="A1523" s="6" t="s">
        <v>1684</v>
      </c>
      <c r="B1523">
        <f>VLOOKUP($A1523,'Formatted Plaintext'!$A:$E,2,FALSE)</f>
        <v>51</v>
      </c>
      <c r="C1523" t="str">
        <f>VLOOKUP($A1523,'Formatted Plaintext'!$A:$E,3,FALSE)</f>
        <v>Pittsfield SAU Office</v>
      </c>
      <c r="D1523" t="str">
        <f>VLOOKUP($A1523,'Formatted Plaintext'!$A:$E,4,FALSE)</f>
        <v>1/1/2018</v>
      </c>
      <c r="E1523" t="str">
        <f>VLOOKUP($A1523,'Formatted Plaintext'!$A:$E,5,FALSE)</f>
        <v>SNLun</v>
      </c>
      <c r="F1523">
        <v>3481</v>
      </c>
      <c r="G1523">
        <v>508</v>
      </c>
      <c r="H1523">
        <v>1789</v>
      </c>
      <c r="I1523">
        <v>5778</v>
      </c>
    </row>
    <row r="1524" spans="1:9" x14ac:dyDescent="0.2">
      <c r="A1524" s="6" t="s">
        <v>1685</v>
      </c>
      <c r="B1524">
        <f>VLOOKUP($A1524,'Formatted Plaintext'!$A:$E,2,FALSE)</f>
        <v>51</v>
      </c>
      <c r="C1524" t="str">
        <f>VLOOKUP($A1524,'Formatted Plaintext'!$A:$E,3,FALSE)</f>
        <v>Pittsfield SAU Office</v>
      </c>
      <c r="D1524" t="str">
        <f>VLOOKUP($A1524,'Formatted Plaintext'!$A:$E,4,FALSE)</f>
        <v>10/1/2017</v>
      </c>
      <c r="E1524" t="str">
        <f>VLOOKUP($A1524,'Formatted Plaintext'!$A:$E,5,FALSE)</f>
        <v>SNBrk</v>
      </c>
      <c r="F1524">
        <v>1850</v>
      </c>
      <c r="G1524">
        <v>290</v>
      </c>
      <c r="H1524">
        <v>597</v>
      </c>
      <c r="I1524">
        <v>2737</v>
      </c>
    </row>
    <row r="1525" spans="1:9" x14ac:dyDescent="0.2">
      <c r="A1525" s="6" t="s">
        <v>1686</v>
      </c>
      <c r="B1525">
        <f>VLOOKUP($A1525,'Formatted Plaintext'!$A:$E,2,FALSE)</f>
        <v>51</v>
      </c>
      <c r="C1525" t="str">
        <f>VLOOKUP($A1525,'Formatted Plaintext'!$A:$E,3,FALSE)</f>
        <v>Pittsfield SAU Office</v>
      </c>
      <c r="D1525" t="str">
        <f>VLOOKUP($A1525,'Formatted Plaintext'!$A:$E,4,FALSE)</f>
        <v>10/1/2017</v>
      </c>
      <c r="E1525" t="str">
        <f>VLOOKUP($A1525,'Formatted Plaintext'!$A:$E,5,FALSE)</f>
        <v>SNLun</v>
      </c>
      <c r="F1525">
        <v>3145</v>
      </c>
      <c r="G1525">
        <v>630</v>
      </c>
      <c r="H1525">
        <v>1652</v>
      </c>
      <c r="I1525">
        <v>5427</v>
      </c>
    </row>
    <row r="1526" spans="1:9" x14ac:dyDescent="0.2">
      <c r="A1526" s="6" t="s">
        <v>1687</v>
      </c>
      <c r="B1526">
        <f>VLOOKUP($A1526,'Formatted Plaintext'!$A:$E,2,FALSE)</f>
        <v>51</v>
      </c>
      <c r="C1526" t="str">
        <f>VLOOKUP($A1526,'Formatted Plaintext'!$A:$E,3,FALSE)</f>
        <v>Pittsfield SAU Office</v>
      </c>
      <c r="D1526" t="str">
        <f>VLOOKUP($A1526,'Formatted Plaintext'!$A:$E,4,FALSE)</f>
        <v>11/1/2017</v>
      </c>
      <c r="E1526" t="str">
        <f>VLOOKUP($A1526,'Formatted Plaintext'!$A:$E,5,FALSE)</f>
        <v>SNBrk</v>
      </c>
      <c r="F1526">
        <v>1605</v>
      </c>
      <c r="G1526">
        <v>177</v>
      </c>
      <c r="H1526">
        <v>559</v>
      </c>
      <c r="I1526">
        <v>2341</v>
      </c>
    </row>
    <row r="1527" spans="1:9" x14ac:dyDescent="0.2">
      <c r="A1527" s="6" t="s">
        <v>1688</v>
      </c>
      <c r="B1527">
        <f>VLOOKUP($A1527,'Formatted Plaintext'!$A:$E,2,FALSE)</f>
        <v>51</v>
      </c>
      <c r="C1527" t="str">
        <f>VLOOKUP($A1527,'Formatted Plaintext'!$A:$E,3,FALSE)</f>
        <v>Pittsfield SAU Office</v>
      </c>
      <c r="D1527" t="str">
        <f>VLOOKUP($A1527,'Formatted Plaintext'!$A:$E,4,FALSE)</f>
        <v>11/1/2017</v>
      </c>
      <c r="E1527" t="str">
        <f>VLOOKUP($A1527,'Formatted Plaintext'!$A:$E,5,FALSE)</f>
        <v>SNLun</v>
      </c>
      <c r="F1527">
        <v>2866</v>
      </c>
      <c r="G1527">
        <v>526</v>
      </c>
      <c r="H1527">
        <v>1681</v>
      </c>
      <c r="I1527">
        <v>5073</v>
      </c>
    </row>
    <row r="1528" spans="1:9" x14ac:dyDescent="0.2">
      <c r="A1528" s="6" t="s">
        <v>1689</v>
      </c>
      <c r="B1528">
        <f>VLOOKUP($A1528,'Formatted Plaintext'!$A:$E,2,FALSE)</f>
        <v>51</v>
      </c>
      <c r="C1528" t="str">
        <f>VLOOKUP($A1528,'Formatted Plaintext'!$A:$E,3,FALSE)</f>
        <v>Pittsfield SAU Office</v>
      </c>
      <c r="D1528" t="str">
        <f>VLOOKUP($A1528,'Formatted Plaintext'!$A:$E,4,FALSE)</f>
        <v>12/1/2017</v>
      </c>
      <c r="E1528" t="str">
        <f>VLOOKUP($A1528,'Formatted Plaintext'!$A:$E,5,FALSE)</f>
        <v>SNBrk</v>
      </c>
      <c r="F1528">
        <v>1449</v>
      </c>
      <c r="G1528">
        <v>140</v>
      </c>
      <c r="H1528">
        <v>397</v>
      </c>
      <c r="I1528">
        <v>1986</v>
      </c>
    </row>
    <row r="1529" spans="1:9" x14ac:dyDescent="0.2">
      <c r="A1529" s="6" t="s">
        <v>1690</v>
      </c>
      <c r="B1529">
        <f>VLOOKUP($A1529,'Formatted Plaintext'!$A:$E,2,FALSE)</f>
        <v>51</v>
      </c>
      <c r="C1529" t="str">
        <f>VLOOKUP($A1529,'Formatted Plaintext'!$A:$E,3,FALSE)</f>
        <v>Pittsfield SAU Office</v>
      </c>
      <c r="D1529" t="str">
        <f>VLOOKUP($A1529,'Formatted Plaintext'!$A:$E,4,FALSE)</f>
        <v>12/1/2017</v>
      </c>
      <c r="E1529" t="str">
        <f>VLOOKUP($A1529,'Formatted Plaintext'!$A:$E,5,FALSE)</f>
        <v>SNLun</v>
      </c>
      <c r="F1529">
        <v>2573</v>
      </c>
      <c r="G1529">
        <v>421</v>
      </c>
      <c r="H1529">
        <v>1576</v>
      </c>
      <c r="I1529">
        <v>4570</v>
      </c>
    </row>
    <row r="1530" spans="1:9" x14ac:dyDescent="0.2">
      <c r="A1530" s="6" t="s">
        <v>1691</v>
      </c>
      <c r="B1530">
        <f>VLOOKUP($A1530,'Formatted Plaintext'!$A:$E,2,FALSE)</f>
        <v>5</v>
      </c>
      <c r="C1530" t="str">
        <f>VLOOKUP($A1530,'Formatted Plaintext'!$A:$E,3,FALSE)</f>
        <v>Oyster River SAU Office</v>
      </c>
      <c r="D1530" t="str">
        <f>VLOOKUP($A1530,'Formatted Plaintext'!$A:$E,4,FALSE)</f>
        <v>12/1/2017</v>
      </c>
      <c r="E1530" t="str">
        <f>VLOOKUP($A1530,'Formatted Plaintext'!$A:$E,5,FALSE)</f>
        <v>BRK</v>
      </c>
      <c r="F1530">
        <v>323</v>
      </c>
      <c r="G1530">
        <v>73</v>
      </c>
      <c r="H1530">
        <v>1075</v>
      </c>
      <c r="I1530">
        <v>1471</v>
      </c>
    </row>
    <row r="1531" spans="1:9" x14ac:dyDescent="0.2">
      <c r="A1531" s="6" t="s">
        <v>1692</v>
      </c>
      <c r="B1531">
        <f>VLOOKUP($A1531,'Formatted Plaintext'!$A:$E,2,FALSE)</f>
        <v>5</v>
      </c>
      <c r="C1531" t="str">
        <f>VLOOKUP($A1531,'Formatted Plaintext'!$A:$E,3,FALSE)</f>
        <v>Oyster River SAU Office</v>
      </c>
      <c r="D1531" t="str">
        <f>VLOOKUP($A1531,'Formatted Plaintext'!$A:$E,4,FALSE)</f>
        <v>12/1/2017</v>
      </c>
      <c r="E1531" t="str">
        <f>VLOOKUP($A1531,'Formatted Plaintext'!$A:$E,5,FALSE)</f>
        <v>LUN</v>
      </c>
      <c r="F1531">
        <v>1100</v>
      </c>
      <c r="G1531">
        <v>351</v>
      </c>
      <c r="H1531">
        <v>9298</v>
      </c>
      <c r="I1531">
        <v>10749</v>
      </c>
    </row>
    <row r="1532" spans="1:9" x14ac:dyDescent="0.2">
      <c r="A1532" s="6" t="s">
        <v>1693</v>
      </c>
      <c r="B1532">
        <f>VLOOKUP($A1532,'Formatted Plaintext'!$A:$E,2,FALSE)</f>
        <v>51</v>
      </c>
      <c r="C1532" t="str">
        <f>VLOOKUP($A1532,'Formatted Plaintext'!$A:$E,3,FALSE)</f>
        <v>Pittsfield SAU Office</v>
      </c>
      <c r="D1532" t="str">
        <f>VLOOKUP($A1532,'Formatted Plaintext'!$A:$E,4,FALSE)</f>
        <v>2/1/2018</v>
      </c>
      <c r="E1532" t="str">
        <f>VLOOKUP($A1532,'Formatted Plaintext'!$A:$E,5,FALSE)</f>
        <v>SNBrk</v>
      </c>
      <c r="F1532">
        <v>1497</v>
      </c>
      <c r="G1532">
        <v>161</v>
      </c>
      <c r="H1532">
        <v>387</v>
      </c>
      <c r="I1532">
        <v>2045</v>
      </c>
    </row>
    <row r="1533" spans="1:9" x14ac:dyDescent="0.2">
      <c r="A1533" s="6" t="s">
        <v>1694</v>
      </c>
      <c r="B1533">
        <f>VLOOKUP($A1533,'Formatted Plaintext'!$A:$E,2,FALSE)</f>
        <v>51</v>
      </c>
      <c r="C1533" t="str">
        <f>VLOOKUP($A1533,'Formatted Plaintext'!$A:$E,3,FALSE)</f>
        <v>Pittsfield SAU Office</v>
      </c>
      <c r="D1533" t="str">
        <f>VLOOKUP($A1533,'Formatted Plaintext'!$A:$E,4,FALSE)</f>
        <v>2/1/2018</v>
      </c>
      <c r="E1533" t="str">
        <f>VLOOKUP($A1533,'Formatted Plaintext'!$A:$E,5,FALSE)</f>
        <v>SNLun</v>
      </c>
      <c r="F1533">
        <v>2936</v>
      </c>
      <c r="G1533">
        <v>452</v>
      </c>
      <c r="H1533">
        <v>1459</v>
      </c>
      <c r="I1533">
        <v>4847</v>
      </c>
    </row>
    <row r="1534" spans="1:9" x14ac:dyDescent="0.2">
      <c r="A1534" s="6" t="s">
        <v>1695</v>
      </c>
      <c r="B1534">
        <f>VLOOKUP($A1534,'Formatted Plaintext'!$A:$E,2,FALSE)</f>
        <v>512</v>
      </c>
      <c r="C1534" t="str">
        <f>VLOOKUP($A1534,'Formatted Plaintext'!$A:$E,3,FALSE)</f>
        <v>Easter Seals NH, Inc.</v>
      </c>
      <c r="D1534" t="str">
        <f>VLOOKUP($A1534,'Formatted Plaintext'!$A:$E,4,FALSE)</f>
        <v>1/1/2018</v>
      </c>
      <c r="E1534" t="str">
        <f>VLOOKUP($A1534,'Formatted Plaintext'!$A:$E,5,FALSE)</f>
        <v>SNBrk</v>
      </c>
      <c r="F1534">
        <v>2574</v>
      </c>
      <c r="G1534">
        <v>0</v>
      </c>
      <c r="H1534">
        <v>18</v>
      </c>
      <c r="I1534">
        <v>2592</v>
      </c>
    </row>
    <row r="1535" spans="1:9" x14ac:dyDescent="0.2">
      <c r="A1535" s="6" t="s">
        <v>1696</v>
      </c>
      <c r="B1535">
        <f>VLOOKUP($A1535,'Formatted Plaintext'!$A:$E,2,FALSE)</f>
        <v>512</v>
      </c>
      <c r="C1535" t="str">
        <f>VLOOKUP($A1535,'Formatted Plaintext'!$A:$E,3,FALSE)</f>
        <v>Easter Seals NH, Inc.</v>
      </c>
      <c r="D1535" t="str">
        <f>VLOOKUP($A1535,'Formatted Plaintext'!$A:$E,4,FALSE)</f>
        <v>1/1/2018</v>
      </c>
      <c r="E1535" t="str">
        <f>VLOOKUP($A1535,'Formatted Plaintext'!$A:$E,5,FALSE)</f>
        <v>SNLun</v>
      </c>
      <c r="F1535">
        <v>2154</v>
      </c>
      <c r="G1535">
        <v>0</v>
      </c>
      <c r="H1535">
        <v>32</v>
      </c>
      <c r="I1535">
        <v>2186</v>
      </c>
    </row>
    <row r="1536" spans="1:9" x14ac:dyDescent="0.2">
      <c r="A1536" s="6" t="s">
        <v>1697</v>
      </c>
      <c r="B1536">
        <f>VLOOKUP($A1536,'Formatted Plaintext'!$A:$E,2,FALSE)</f>
        <v>512</v>
      </c>
      <c r="C1536" t="str">
        <f>VLOOKUP($A1536,'Formatted Plaintext'!$A:$E,3,FALSE)</f>
        <v>Easter Seals NH, Inc.</v>
      </c>
      <c r="D1536" t="str">
        <f>VLOOKUP($A1536,'Formatted Plaintext'!$A:$E,4,FALSE)</f>
        <v>1/1/2018</v>
      </c>
      <c r="E1536" t="str">
        <f>VLOOKUP($A1536,'Formatted Plaintext'!$A:$E,5,FALSE)</f>
        <v>SP2</v>
      </c>
      <c r="F1536">
        <v>2151</v>
      </c>
      <c r="G1536">
        <v>0</v>
      </c>
      <c r="H1536">
        <v>0</v>
      </c>
      <c r="I1536">
        <v>2151</v>
      </c>
    </row>
    <row r="1537" spans="1:9" x14ac:dyDescent="0.2">
      <c r="A1537" s="6" t="s">
        <v>1698</v>
      </c>
      <c r="B1537">
        <f>VLOOKUP($A1537,'Formatted Plaintext'!$A:$E,2,FALSE)</f>
        <v>512</v>
      </c>
      <c r="C1537" t="str">
        <f>VLOOKUP($A1537,'Formatted Plaintext'!$A:$E,3,FALSE)</f>
        <v>Easter Seals NH, Inc.</v>
      </c>
      <c r="D1537" t="str">
        <f>VLOOKUP($A1537,'Formatted Plaintext'!$A:$E,4,FALSE)</f>
        <v>10/1/2017</v>
      </c>
      <c r="E1537" t="str">
        <f>VLOOKUP($A1537,'Formatted Plaintext'!$A:$E,5,FALSE)</f>
        <v>SNBrk</v>
      </c>
      <c r="F1537">
        <v>2474</v>
      </c>
      <c r="G1537">
        <v>0</v>
      </c>
      <c r="H1537">
        <v>19</v>
      </c>
      <c r="I1537">
        <v>2493</v>
      </c>
    </row>
    <row r="1538" spans="1:9" x14ac:dyDescent="0.2">
      <c r="A1538" s="6" t="s">
        <v>1699</v>
      </c>
      <c r="B1538">
        <f>VLOOKUP($A1538,'Formatted Plaintext'!$A:$E,2,FALSE)</f>
        <v>512</v>
      </c>
      <c r="C1538" t="str">
        <f>VLOOKUP($A1538,'Formatted Plaintext'!$A:$E,3,FALSE)</f>
        <v>Easter Seals NH, Inc.</v>
      </c>
      <c r="D1538" t="str">
        <f>VLOOKUP($A1538,'Formatted Plaintext'!$A:$E,4,FALSE)</f>
        <v>10/1/2017</v>
      </c>
      <c r="E1538" t="str">
        <f>VLOOKUP($A1538,'Formatted Plaintext'!$A:$E,5,FALSE)</f>
        <v>SNLun</v>
      </c>
      <c r="F1538">
        <v>2033</v>
      </c>
      <c r="G1538">
        <v>0</v>
      </c>
      <c r="H1538">
        <v>45</v>
      </c>
      <c r="I1538">
        <v>2078</v>
      </c>
    </row>
    <row r="1539" spans="1:9" x14ac:dyDescent="0.2">
      <c r="A1539" s="6" t="s">
        <v>1700</v>
      </c>
      <c r="B1539">
        <f>VLOOKUP($A1539,'Formatted Plaintext'!$A:$E,2,FALSE)</f>
        <v>512</v>
      </c>
      <c r="C1539" t="str">
        <f>VLOOKUP($A1539,'Formatted Plaintext'!$A:$E,3,FALSE)</f>
        <v>Easter Seals NH, Inc.</v>
      </c>
      <c r="D1539" t="str">
        <f>VLOOKUP($A1539,'Formatted Plaintext'!$A:$E,4,FALSE)</f>
        <v>10/1/2017</v>
      </c>
      <c r="E1539" t="str">
        <f>VLOOKUP($A1539,'Formatted Plaintext'!$A:$E,5,FALSE)</f>
        <v>SP2</v>
      </c>
      <c r="F1539">
        <v>1882</v>
      </c>
      <c r="G1539">
        <v>0</v>
      </c>
      <c r="H1539">
        <v>0</v>
      </c>
      <c r="I1539">
        <v>1882</v>
      </c>
    </row>
    <row r="1540" spans="1:9" x14ac:dyDescent="0.2">
      <c r="A1540" s="6" t="s">
        <v>1701</v>
      </c>
      <c r="B1540">
        <f>VLOOKUP($A1540,'Formatted Plaintext'!$A:$E,2,FALSE)</f>
        <v>512</v>
      </c>
      <c r="C1540" t="str">
        <f>VLOOKUP($A1540,'Formatted Plaintext'!$A:$E,3,FALSE)</f>
        <v>Easter Seals NH, Inc.</v>
      </c>
      <c r="D1540" t="str">
        <f>VLOOKUP($A1540,'Formatted Plaintext'!$A:$E,4,FALSE)</f>
        <v>11/1/2017</v>
      </c>
      <c r="E1540" t="str">
        <f>VLOOKUP($A1540,'Formatted Plaintext'!$A:$E,5,FALSE)</f>
        <v>SNBrk</v>
      </c>
      <c r="F1540">
        <v>2429</v>
      </c>
      <c r="G1540">
        <v>0</v>
      </c>
      <c r="H1540">
        <v>31</v>
      </c>
      <c r="I1540">
        <v>2460</v>
      </c>
    </row>
    <row r="1541" spans="1:9" x14ac:dyDescent="0.2">
      <c r="A1541" s="6" t="s">
        <v>1702</v>
      </c>
      <c r="B1541">
        <f>VLOOKUP($A1541,'Formatted Plaintext'!$A:$E,2,FALSE)</f>
        <v>512</v>
      </c>
      <c r="C1541" t="str">
        <f>VLOOKUP($A1541,'Formatted Plaintext'!$A:$E,3,FALSE)</f>
        <v>Easter Seals NH, Inc.</v>
      </c>
      <c r="D1541" t="str">
        <f>VLOOKUP($A1541,'Formatted Plaintext'!$A:$E,4,FALSE)</f>
        <v>11/1/2017</v>
      </c>
      <c r="E1541" t="str">
        <f>VLOOKUP($A1541,'Formatted Plaintext'!$A:$E,5,FALSE)</f>
        <v>SNLun</v>
      </c>
      <c r="F1541">
        <v>2079</v>
      </c>
      <c r="G1541">
        <v>0</v>
      </c>
      <c r="H1541">
        <v>51</v>
      </c>
      <c r="I1541">
        <v>2130</v>
      </c>
    </row>
    <row r="1542" spans="1:9" x14ac:dyDescent="0.2">
      <c r="A1542" s="6" t="s">
        <v>1703</v>
      </c>
      <c r="B1542">
        <f>VLOOKUP($A1542,'Formatted Plaintext'!$A:$E,2,FALSE)</f>
        <v>512</v>
      </c>
      <c r="C1542" t="str">
        <f>VLOOKUP($A1542,'Formatted Plaintext'!$A:$E,3,FALSE)</f>
        <v>Easter Seals NH, Inc.</v>
      </c>
      <c r="D1542" t="str">
        <f>VLOOKUP($A1542,'Formatted Plaintext'!$A:$E,4,FALSE)</f>
        <v>11/1/2017</v>
      </c>
      <c r="E1542" t="str">
        <f>VLOOKUP($A1542,'Formatted Plaintext'!$A:$E,5,FALSE)</f>
        <v>SP2</v>
      </c>
      <c r="F1542">
        <v>1752</v>
      </c>
      <c r="G1542">
        <v>0</v>
      </c>
      <c r="H1542">
        <v>0</v>
      </c>
      <c r="I1542">
        <v>1752</v>
      </c>
    </row>
    <row r="1543" spans="1:9" x14ac:dyDescent="0.2">
      <c r="A1543" s="6" t="s">
        <v>1704</v>
      </c>
      <c r="B1543">
        <f>VLOOKUP($A1543,'Formatted Plaintext'!$A:$E,2,FALSE)</f>
        <v>512</v>
      </c>
      <c r="C1543" t="str">
        <f>VLOOKUP($A1543,'Formatted Plaintext'!$A:$E,3,FALSE)</f>
        <v>Easter Seals NH, Inc.</v>
      </c>
      <c r="D1543" t="str">
        <f>VLOOKUP($A1543,'Formatted Plaintext'!$A:$E,4,FALSE)</f>
        <v>12/1/2017</v>
      </c>
      <c r="E1543" t="str">
        <f>VLOOKUP($A1543,'Formatted Plaintext'!$A:$E,5,FALSE)</f>
        <v>SNBrk</v>
      </c>
      <c r="F1543">
        <v>2430</v>
      </c>
      <c r="G1543">
        <v>0</v>
      </c>
      <c r="H1543">
        <v>12</v>
      </c>
      <c r="I1543">
        <v>2442</v>
      </c>
    </row>
    <row r="1544" spans="1:9" x14ac:dyDescent="0.2">
      <c r="A1544" s="6" t="s">
        <v>1705</v>
      </c>
      <c r="B1544">
        <f>VLOOKUP($A1544,'Formatted Plaintext'!$A:$E,2,FALSE)</f>
        <v>512</v>
      </c>
      <c r="C1544" t="str">
        <f>VLOOKUP($A1544,'Formatted Plaintext'!$A:$E,3,FALSE)</f>
        <v>Easter Seals NH, Inc.</v>
      </c>
      <c r="D1544" t="str">
        <f>VLOOKUP($A1544,'Formatted Plaintext'!$A:$E,4,FALSE)</f>
        <v>12/1/2017</v>
      </c>
      <c r="E1544" t="str">
        <f>VLOOKUP($A1544,'Formatted Plaintext'!$A:$E,5,FALSE)</f>
        <v>SNLun</v>
      </c>
      <c r="F1544">
        <v>2077</v>
      </c>
      <c r="G1544">
        <v>0</v>
      </c>
      <c r="H1544">
        <v>31</v>
      </c>
      <c r="I1544">
        <v>2108</v>
      </c>
    </row>
    <row r="1545" spans="1:9" x14ac:dyDescent="0.2">
      <c r="A1545" s="6" t="s">
        <v>1706</v>
      </c>
      <c r="B1545">
        <f>VLOOKUP($A1545,'Formatted Plaintext'!$A:$E,2,FALSE)</f>
        <v>512</v>
      </c>
      <c r="C1545" t="str">
        <f>VLOOKUP($A1545,'Formatted Plaintext'!$A:$E,3,FALSE)</f>
        <v>Easter Seals NH, Inc.</v>
      </c>
      <c r="D1545" t="str">
        <f>VLOOKUP($A1545,'Formatted Plaintext'!$A:$E,4,FALSE)</f>
        <v>12/1/2017</v>
      </c>
      <c r="E1545" t="str">
        <f>VLOOKUP($A1545,'Formatted Plaintext'!$A:$E,5,FALSE)</f>
        <v>SP2</v>
      </c>
      <c r="F1545">
        <v>1463</v>
      </c>
      <c r="G1545">
        <v>0</v>
      </c>
      <c r="H1545">
        <v>0</v>
      </c>
      <c r="I1545">
        <v>1463</v>
      </c>
    </row>
    <row r="1546" spans="1:9" x14ac:dyDescent="0.2">
      <c r="A1546" s="6" t="s">
        <v>1707</v>
      </c>
      <c r="B1546">
        <f>VLOOKUP($A1546,'Formatted Plaintext'!$A:$E,2,FALSE)</f>
        <v>512</v>
      </c>
      <c r="C1546" t="str">
        <f>VLOOKUP($A1546,'Formatted Plaintext'!$A:$E,3,FALSE)</f>
        <v>Easter Seals NH, Inc.</v>
      </c>
      <c r="D1546" t="str">
        <f>VLOOKUP($A1546,'Formatted Plaintext'!$A:$E,4,FALSE)</f>
        <v>2/1/2018</v>
      </c>
      <c r="E1546" t="str">
        <f>VLOOKUP($A1546,'Formatted Plaintext'!$A:$E,5,FALSE)</f>
        <v>SNBrk</v>
      </c>
      <c r="F1546">
        <v>2402</v>
      </c>
      <c r="G1546">
        <v>0</v>
      </c>
      <c r="H1546">
        <v>11</v>
      </c>
      <c r="I1546">
        <v>2413</v>
      </c>
    </row>
    <row r="1547" spans="1:9" x14ac:dyDescent="0.2">
      <c r="A1547" s="6" t="s">
        <v>1708</v>
      </c>
      <c r="B1547">
        <f>VLOOKUP($A1547,'Formatted Plaintext'!$A:$E,2,FALSE)</f>
        <v>512</v>
      </c>
      <c r="C1547" t="str">
        <f>VLOOKUP($A1547,'Formatted Plaintext'!$A:$E,3,FALSE)</f>
        <v>Easter Seals NH, Inc.</v>
      </c>
      <c r="D1547" t="str">
        <f>VLOOKUP($A1547,'Formatted Plaintext'!$A:$E,4,FALSE)</f>
        <v>2/1/2018</v>
      </c>
      <c r="E1547" t="str">
        <f>VLOOKUP($A1547,'Formatted Plaintext'!$A:$E,5,FALSE)</f>
        <v>SNLun</v>
      </c>
      <c r="F1547">
        <v>2104</v>
      </c>
      <c r="G1547">
        <v>0</v>
      </c>
      <c r="H1547">
        <v>30</v>
      </c>
      <c r="I1547">
        <v>2134</v>
      </c>
    </row>
    <row r="1548" spans="1:9" x14ac:dyDescent="0.2">
      <c r="A1548" s="6" t="s">
        <v>1709</v>
      </c>
      <c r="B1548">
        <f>VLOOKUP($A1548,'Formatted Plaintext'!$A:$E,2,FALSE)</f>
        <v>512</v>
      </c>
      <c r="C1548" t="str">
        <f>VLOOKUP($A1548,'Formatted Plaintext'!$A:$E,3,FALSE)</f>
        <v>Easter Seals NH, Inc.</v>
      </c>
      <c r="D1548" t="str">
        <f>VLOOKUP($A1548,'Formatted Plaintext'!$A:$E,4,FALSE)</f>
        <v>2/1/2018</v>
      </c>
      <c r="E1548" t="str">
        <f>VLOOKUP($A1548,'Formatted Plaintext'!$A:$E,5,FALSE)</f>
        <v>SP2</v>
      </c>
      <c r="F1548">
        <v>1842</v>
      </c>
      <c r="G1548">
        <v>0</v>
      </c>
      <c r="H1548">
        <v>0</v>
      </c>
      <c r="I1548">
        <v>1842</v>
      </c>
    </row>
    <row r="1549" spans="1:9" x14ac:dyDescent="0.2">
      <c r="A1549" s="6" t="s">
        <v>1710</v>
      </c>
      <c r="B1549">
        <f>VLOOKUP($A1549,'Formatted Plaintext'!$A:$E,2,FALSE)</f>
        <v>512</v>
      </c>
      <c r="C1549" t="str">
        <f>VLOOKUP($A1549,'Formatted Plaintext'!$A:$E,3,FALSE)</f>
        <v>Easter Seals NH, Inc.</v>
      </c>
      <c r="D1549" t="str">
        <f>VLOOKUP($A1549,'Formatted Plaintext'!$A:$E,4,FALSE)</f>
        <v>3/1/2018</v>
      </c>
      <c r="E1549" t="str">
        <f>VLOOKUP($A1549,'Formatted Plaintext'!$A:$E,5,FALSE)</f>
        <v>SNBrk</v>
      </c>
      <c r="F1549">
        <v>2593</v>
      </c>
      <c r="G1549">
        <v>0</v>
      </c>
      <c r="H1549">
        <v>5</v>
      </c>
      <c r="I1549">
        <v>2598</v>
      </c>
    </row>
    <row r="1550" spans="1:9" x14ac:dyDescent="0.2">
      <c r="A1550" s="6" t="s">
        <v>1711</v>
      </c>
      <c r="B1550">
        <f>VLOOKUP($A1550,'Formatted Plaintext'!$A:$E,2,FALSE)</f>
        <v>512</v>
      </c>
      <c r="C1550" t="str">
        <f>VLOOKUP($A1550,'Formatted Plaintext'!$A:$E,3,FALSE)</f>
        <v>Easter Seals NH, Inc.</v>
      </c>
      <c r="D1550" t="str">
        <f>VLOOKUP($A1550,'Formatted Plaintext'!$A:$E,4,FALSE)</f>
        <v>3/1/2018</v>
      </c>
      <c r="E1550" t="str">
        <f>VLOOKUP($A1550,'Formatted Plaintext'!$A:$E,5,FALSE)</f>
        <v>SNLun</v>
      </c>
      <c r="F1550">
        <v>2295</v>
      </c>
      <c r="G1550">
        <v>0</v>
      </c>
      <c r="H1550">
        <v>36</v>
      </c>
      <c r="I1550">
        <v>2331</v>
      </c>
    </row>
    <row r="1551" spans="1:9" x14ac:dyDescent="0.2">
      <c r="A1551" s="6" t="s">
        <v>1712</v>
      </c>
      <c r="B1551">
        <f>VLOOKUP($A1551,'Formatted Plaintext'!$A:$E,2,FALSE)</f>
        <v>512</v>
      </c>
      <c r="C1551" t="str">
        <f>VLOOKUP($A1551,'Formatted Plaintext'!$A:$E,3,FALSE)</f>
        <v>Easter Seals NH, Inc.</v>
      </c>
      <c r="D1551" t="str">
        <f>VLOOKUP($A1551,'Formatted Plaintext'!$A:$E,4,FALSE)</f>
        <v>3/1/2018</v>
      </c>
      <c r="E1551" t="str">
        <f>VLOOKUP($A1551,'Formatted Plaintext'!$A:$E,5,FALSE)</f>
        <v>SP2</v>
      </c>
      <c r="F1551">
        <v>2008</v>
      </c>
      <c r="G1551">
        <v>0</v>
      </c>
      <c r="H1551">
        <v>0</v>
      </c>
      <c r="I1551">
        <v>2008</v>
      </c>
    </row>
    <row r="1552" spans="1:9" x14ac:dyDescent="0.2">
      <c r="A1552" s="6" t="s">
        <v>1713</v>
      </c>
      <c r="B1552">
        <f>VLOOKUP($A1552,'Formatted Plaintext'!$A:$E,2,FALSE)</f>
        <v>512</v>
      </c>
      <c r="C1552" t="str">
        <f>VLOOKUP($A1552,'Formatted Plaintext'!$A:$E,3,FALSE)</f>
        <v>Easter Seals NH, Inc.</v>
      </c>
      <c r="D1552" t="str">
        <f>VLOOKUP($A1552,'Formatted Plaintext'!$A:$E,4,FALSE)</f>
        <v>4/1/2018</v>
      </c>
      <c r="E1552" t="str">
        <f>VLOOKUP($A1552,'Formatted Plaintext'!$A:$E,5,FALSE)</f>
        <v>SNBrk</v>
      </c>
      <c r="F1552">
        <v>2413</v>
      </c>
      <c r="G1552">
        <v>0</v>
      </c>
      <c r="H1552">
        <v>3</v>
      </c>
      <c r="I1552">
        <v>2416</v>
      </c>
    </row>
    <row r="1553" spans="1:9" x14ac:dyDescent="0.2">
      <c r="A1553" s="6" t="s">
        <v>1714</v>
      </c>
      <c r="B1553">
        <f>VLOOKUP($A1553,'Formatted Plaintext'!$A:$E,2,FALSE)</f>
        <v>512</v>
      </c>
      <c r="C1553" t="str">
        <f>VLOOKUP($A1553,'Formatted Plaintext'!$A:$E,3,FALSE)</f>
        <v>Easter Seals NH, Inc.</v>
      </c>
      <c r="D1553" t="str">
        <f>VLOOKUP($A1553,'Formatted Plaintext'!$A:$E,4,FALSE)</f>
        <v>4/1/2018</v>
      </c>
      <c r="E1553" t="str">
        <f>VLOOKUP($A1553,'Formatted Plaintext'!$A:$E,5,FALSE)</f>
        <v>SNLun</v>
      </c>
      <c r="F1553">
        <v>2002</v>
      </c>
      <c r="G1553">
        <v>0</v>
      </c>
      <c r="H1553">
        <v>16</v>
      </c>
      <c r="I1553">
        <v>2018</v>
      </c>
    </row>
    <row r="1554" spans="1:9" x14ac:dyDescent="0.2">
      <c r="A1554" s="6" t="s">
        <v>1715</v>
      </c>
      <c r="B1554">
        <f>VLOOKUP($A1554,'Formatted Plaintext'!$A:$E,2,FALSE)</f>
        <v>512</v>
      </c>
      <c r="C1554" t="str">
        <f>VLOOKUP($A1554,'Formatted Plaintext'!$A:$E,3,FALSE)</f>
        <v>Easter Seals NH, Inc.</v>
      </c>
      <c r="D1554" t="str">
        <f>VLOOKUP($A1554,'Formatted Plaintext'!$A:$E,4,FALSE)</f>
        <v>4/1/2018</v>
      </c>
      <c r="E1554" t="str">
        <f>VLOOKUP($A1554,'Formatted Plaintext'!$A:$E,5,FALSE)</f>
        <v>SP2</v>
      </c>
      <c r="F1554">
        <v>1880</v>
      </c>
      <c r="G1554">
        <v>0</v>
      </c>
      <c r="H1554">
        <v>0</v>
      </c>
      <c r="I1554">
        <v>1880</v>
      </c>
    </row>
    <row r="1555" spans="1:9" x14ac:dyDescent="0.2">
      <c r="A1555" s="6" t="s">
        <v>1716</v>
      </c>
      <c r="B1555">
        <f>VLOOKUP($A1555,'Formatted Plaintext'!$A:$E,2,FALSE)</f>
        <v>512</v>
      </c>
      <c r="C1555" t="str">
        <f>VLOOKUP($A1555,'Formatted Plaintext'!$A:$E,3,FALSE)</f>
        <v>Easter Seals NH, Inc.</v>
      </c>
      <c r="D1555" t="str">
        <f>VLOOKUP($A1555,'Formatted Plaintext'!$A:$E,4,FALSE)</f>
        <v>5/1/2018</v>
      </c>
      <c r="E1555" t="str">
        <f>VLOOKUP($A1555,'Formatted Plaintext'!$A:$E,5,FALSE)</f>
        <v>SNBrk</v>
      </c>
      <c r="F1555">
        <v>2462</v>
      </c>
      <c r="G1555">
        <v>0</v>
      </c>
      <c r="H1555">
        <v>11</v>
      </c>
      <c r="I1555">
        <v>2473</v>
      </c>
    </row>
    <row r="1556" spans="1:9" x14ac:dyDescent="0.2">
      <c r="A1556" s="6" t="s">
        <v>1717</v>
      </c>
      <c r="B1556">
        <f>VLOOKUP($A1556,'Formatted Plaintext'!$A:$E,2,FALSE)</f>
        <v>512</v>
      </c>
      <c r="C1556" t="str">
        <f>VLOOKUP($A1556,'Formatted Plaintext'!$A:$E,3,FALSE)</f>
        <v>Easter Seals NH, Inc.</v>
      </c>
      <c r="D1556" t="str">
        <f>VLOOKUP($A1556,'Formatted Plaintext'!$A:$E,4,FALSE)</f>
        <v>5/1/2018</v>
      </c>
      <c r="E1556" t="str">
        <f>VLOOKUP($A1556,'Formatted Plaintext'!$A:$E,5,FALSE)</f>
        <v>SNLun</v>
      </c>
      <c r="F1556">
        <v>2245</v>
      </c>
      <c r="G1556">
        <v>0</v>
      </c>
      <c r="H1556">
        <v>40</v>
      </c>
      <c r="I1556">
        <v>2285</v>
      </c>
    </row>
    <row r="1557" spans="1:9" x14ac:dyDescent="0.2">
      <c r="A1557" s="6" t="s">
        <v>1718</v>
      </c>
      <c r="B1557">
        <f>VLOOKUP($A1557,'Formatted Plaintext'!$A:$E,2,FALSE)</f>
        <v>512</v>
      </c>
      <c r="C1557" t="str">
        <f>VLOOKUP($A1557,'Formatted Plaintext'!$A:$E,3,FALSE)</f>
        <v>Easter Seals NH, Inc.</v>
      </c>
      <c r="D1557" t="str">
        <f>VLOOKUP($A1557,'Formatted Plaintext'!$A:$E,4,FALSE)</f>
        <v>5/1/2018</v>
      </c>
      <c r="E1557" t="str">
        <f>VLOOKUP($A1557,'Formatted Plaintext'!$A:$E,5,FALSE)</f>
        <v>SP2</v>
      </c>
      <c r="F1557">
        <v>2062</v>
      </c>
      <c r="G1557">
        <v>0</v>
      </c>
      <c r="H1557">
        <v>0</v>
      </c>
      <c r="I1557">
        <v>2062</v>
      </c>
    </row>
    <row r="1558" spans="1:9" x14ac:dyDescent="0.2">
      <c r="A1558" s="6" t="s">
        <v>1719</v>
      </c>
      <c r="B1558">
        <f>VLOOKUP($A1558,'Formatted Plaintext'!$A:$E,2,FALSE)</f>
        <v>512</v>
      </c>
      <c r="C1558" t="str">
        <f>VLOOKUP($A1558,'Formatted Plaintext'!$A:$E,3,FALSE)</f>
        <v>Easter Seals NH, Inc.</v>
      </c>
      <c r="D1558" t="str">
        <f>VLOOKUP($A1558,'Formatted Plaintext'!$A:$E,4,FALSE)</f>
        <v>6/1/2018</v>
      </c>
      <c r="E1558" t="str">
        <f>VLOOKUP($A1558,'Formatted Plaintext'!$A:$E,5,FALSE)</f>
        <v>SNBrk</v>
      </c>
      <c r="F1558">
        <v>2374</v>
      </c>
      <c r="G1558">
        <v>0</v>
      </c>
      <c r="H1558">
        <v>0</v>
      </c>
      <c r="I1558">
        <v>2374</v>
      </c>
    </row>
    <row r="1559" spans="1:9" x14ac:dyDescent="0.2">
      <c r="A1559" s="6" t="s">
        <v>1720</v>
      </c>
      <c r="B1559">
        <f>VLOOKUP($A1559,'Formatted Plaintext'!$A:$E,2,FALSE)</f>
        <v>512</v>
      </c>
      <c r="C1559" t="str">
        <f>VLOOKUP($A1559,'Formatted Plaintext'!$A:$E,3,FALSE)</f>
        <v>Easter Seals NH, Inc.</v>
      </c>
      <c r="D1559" t="str">
        <f>VLOOKUP($A1559,'Formatted Plaintext'!$A:$E,4,FALSE)</f>
        <v>6/1/2018</v>
      </c>
      <c r="E1559" t="str">
        <f>VLOOKUP($A1559,'Formatted Plaintext'!$A:$E,5,FALSE)</f>
        <v>SNLun</v>
      </c>
      <c r="F1559">
        <v>2068</v>
      </c>
      <c r="G1559">
        <v>0</v>
      </c>
      <c r="H1559">
        <v>18</v>
      </c>
      <c r="I1559">
        <v>2086</v>
      </c>
    </row>
    <row r="1560" spans="1:9" x14ac:dyDescent="0.2">
      <c r="A1560" s="6" t="s">
        <v>1721</v>
      </c>
      <c r="B1560">
        <f>VLOOKUP($A1560,'Formatted Plaintext'!$A:$E,2,FALSE)</f>
        <v>512</v>
      </c>
      <c r="C1560" t="str">
        <f>VLOOKUP($A1560,'Formatted Plaintext'!$A:$E,3,FALSE)</f>
        <v>Easter Seals NH, Inc.</v>
      </c>
      <c r="D1560" t="str">
        <f>VLOOKUP($A1560,'Formatted Plaintext'!$A:$E,4,FALSE)</f>
        <v>6/1/2018</v>
      </c>
      <c r="E1560" t="str">
        <f>VLOOKUP($A1560,'Formatted Plaintext'!$A:$E,5,FALSE)</f>
        <v>SP2</v>
      </c>
      <c r="F1560">
        <v>1902</v>
      </c>
      <c r="G1560">
        <v>0</v>
      </c>
      <c r="H1560">
        <v>0</v>
      </c>
      <c r="I1560">
        <v>1902</v>
      </c>
    </row>
    <row r="1561" spans="1:9" x14ac:dyDescent="0.2">
      <c r="A1561" s="6" t="s">
        <v>1722</v>
      </c>
      <c r="B1561">
        <f>VLOOKUP($A1561,'Formatted Plaintext'!$A:$E,2,FALSE)</f>
        <v>512</v>
      </c>
      <c r="C1561" t="str">
        <f>VLOOKUP($A1561,'Formatted Plaintext'!$A:$E,3,FALSE)</f>
        <v>Easter Seals NH, Inc.</v>
      </c>
      <c r="D1561" t="str">
        <f>VLOOKUP($A1561,'Formatted Plaintext'!$A:$E,4,FALSE)</f>
        <v>8/1/2017</v>
      </c>
      <c r="E1561" t="str">
        <f>VLOOKUP($A1561,'Formatted Plaintext'!$A:$E,5,FALSE)</f>
        <v>SNBrk</v>
      </c>
      <c r="F1561">
        <v>1888</v>
      </c>
      <c r="G1561">
        <v>0</v>
      </c>
      <c r="H1561">
        <v>51</v>
      </c>
      <c r="I1561">
        <v>1939</v>
      </c>
    </row>
    <row r="1562" spans="1:9" x14ac:dyDescent="0.2">
      <c r="A1562" s="6" t="s">
        <v>1723</v>
      </c>
      <c r="B1562">
        <f>VLOOKUP($A1562,'Formatted Plaintext'!$A:$E,2,FALSE)</f>
        <v>512</v>
      </c>
      <c r="C1562" t="str">
        <f>VLOOKUP($A1562,'Formatted Plaintext'!$A:$E,3,FALSE)</f>
        <v>Easter Seals NH, Inc.</v>
      </c>
      <c r="D1562" t="str">
        <f>VLOOKUP($A1562,'Formatted Plaintext'!$A:$E,4,FALSE)</f>
        <v>8/1/2017</v>
      </c>
      <c r="E1562" t="str">
        <f>VLOOKUP($A1562,'Formatted Plaintext'!$A:$E,5,FALSE)</f>
        <v>SNLun</v>
      </c>
      <c r="F1562">
        <v>1655</v>
      </c>
      <c r="G1562">
        <v>0</v>
      </c>
      <c r="H1562">
        <v>41</v>
      </c>
      <c r="I1562">
        <v>1696</v>
      </c>
    </row>
    <row r="1563" spans="1:9" x14ac:dyDescent="0.2">
      <c r="A1563" s="6" t="s">
        <v>1724</v>
      </c>
      <c r="B1563">
        <f>VLOOKUP($A1563,'Formatted Plaintext'!$A:$E,2,FALSE)</f>
        <v>512</v>
      </c>
      <c r="C1563" t="str">
        <f>VLOOKUP($A1563,'Formatted Plaintext'!$A:$E,3,FALSE)</f>
        <v>Easter Seals NH, Inc.</v>
      </c>
      <c r="D1563" t="str">
        <f>VLOOKUP($A1563,'Formatted Plaintext'!$A:$E,4,FALSE)</f>
        <v>8/1/2017</v>
      </c>
      <c r="E1563" t="str">
        <f>VLOOKUP($A1563,'Formatted Plaintext'!$A:$E,5,FALSE)</f>
        <v>SP2</v>
      </c>
      <c r="F1563">
        <v>1938</v>
      </c>
      <c r="G1563">
        <v>0</v>
      </c>
      <c r="H1563">
        <v>0</v>
      </c>
      <c r="I1563">
        <v>1938</v>
      </c>
    </row>
    <row r="1564" spans="1:9" x14ac:dyDescent="0.2">
      <c r="A1564" s="6" t="s">
        <v>1725</v>
      </c>
      <c r="B1564">
        <f>VLOOKUP($A1564,'Formatted Plaintext'!$A:$E,2,FALSE)</f>
        <v>512</v>
      </c>
      <c r="C1564" t="str">
        <f>VLOOKUP($A1564,'Formatted Plaintext'!$A:$E,3,FALSE)</f>
        <v>Easter Seals NH, Inc.</v>
      </c>
      <c r="D1564" t="str">
        <f>VLOOKUP($A1564,'Formatted Plaintext'!$A:$E,4,FALSE)</f>
        <v>9/1/2017</v>
      </c>
      <c r="E1564" t="str">
        <f>VLOOKUP($A1564,'Formatted Plaintext'!$A:$E,5,FALSE)</f>
        <v>SNBrk</v>
      </c>
      <c r="F1564">
        <v>2120</v>
      </c>
      <c r="G1564">
        <v>0</v>
      </c>
      <c r="H1564">
        <v>34</v>
      </c>
      <c r="I1564">
        <v>2154</v>
      </c>
    </row>
    <row r="1565" spans="1:9" x14ac:dyDescent="0.2">
      <c r="A1565" s="6" t="s">
        <v>1726</v>
      </c>
      <c r="B1565">
        <f>VLOOKUP($A1565,'Formatted Plaintext'!$A:$E,2,FALSE)</f>
        <v>512</v>
      </c>
      <c r="C1565" t="str">
        <f>VLOOKUP($A1565,'Formatted Plaintext'!$A:$E,3,FALSE)</f>
        <v>Easter Seals NH, Inc.</v>
      </c>
      <c r="D1565" t="str">
        <f>VLOOKUP($A1565,'Formatted Plaintext'!$A:$E,4,FALSE)</f>
        <v>9/1/2017</v>
      </c>
      <c r="E1565" t="str">
        <f>VLOOKUP($A1565,'Formatted Plaintext'!$A:$E,5,FALSE)</f>
        <v>SNLun</v>
      </c>
      <c r="F1565">
        <v>1822</v>
      </c>
      <c r="G1565">
        <v>4</v>
      </c>
      <c r="H1565">
        <v>32</v>
      </c>
      <c r="I1565">
        <v>1858</v>
      </c>
    </row>
    <row r="1566" spans="1:9" x14ac:dyDescent="0.2">
      <c r="A1566" s="6" t="s">
        <v>1727</v>
      </c>
      <c r="B1566">
        <f>VLOOKUP($A1566,'Formatted Plaintext'!$A:$E,2,FALSE)</f>
        <v>512</v>
      </c>
      <c r="C1566" t="str">
        <f>VLOOKUP($A1566,'Formatted Plaintext'!$A:$E,3,FALSE)</f>
        <v>Easter Seals NH, Inc.</v>
      </c>
      <c r="D1566" t="str">
        <f>VLOOKUP($A1566,'Formatted Plaintext'!$A:$E,4,FALSE)</f>
        <v>9/1/2017</v>
      </c>
      <c r="E1566" t="str">
        <f>VLOOKUP($A1566,'Formatted Plaintext'!$A:$E,5,FALSE)</f>
        <v>SP2</v>
      </c>
      <c r="F1566">
        <v>1691</v>
      </c>
      <c r="G1566">
        <v>0</v>
      </c>
      <c r="H1566">
        <v>0</v>
      </c>
      <c r="I1566">
        <v>1691</v>
      </c>
    </row>
    <row r="1567" spans="1:9" x14ac:dyDescent="0.2">
      <c r="A1567" s="6" t="s">
        <v>1728</v>
      </c>
      <c r="B1567">
        <f>VLOOKUP($A1567,'Formatted Plaintext'!$A:$E,2,FALSE)</f>
        <v>51</v>
      </c>
      <c r="C1567" t="str">
        <f>VLOOKUP($A1567,'Formatted Plaintext'!$A:$E,3,FALSE)</f>
        <v>Pittsfield SAU Office</v>
      </c>
      <c r="D1567" t="str">
        <f>VLOOKUP($A1567,'Formatted Plaintext'!$A:$E,4,FALSE)</f>
        <v>3/1/2018</v>
      </c>
      <c r="E1567" t="str">
        <f>VLOOKUP($A1567,'Formatted Plaintext'!$A:$E,5,FALSE)</f>
        <v>SNBrk</v>
      </c>
      <c r="F1567">
        <v>1647</v>
      </c>
      <c r="G1567">
        <v>133</v>
      </c>
      <c r="H1567">
        <v>473</v>
      </c>
      <c r="I1567">
        <v>2253</v>
      </c>
    </row>
    <row r="1568" spans="1:9" x14ac:dyDescent="0.2">
      <c r="A1568" s="6" t="s">
        <v>1729</v>
      </c>
      <c r="B1568">
        <f>VLOOKUP($A1568,'Formatted Plaintext'!$A:$E,2,FALSE)</f>
        <v>51</v>
      </c>
      <c r="C1568" t="str">
        <f>VLOOKUP($A1568,'Formatted Plaintext'!$A:$E,3,FALSE)</f>
        <v>Pittsfield SAU Office</v>
      </c>
      <c r="D1568" t="str">
        <f>VLOOKUP($A1568,'Formatted Plaintext'!$A:$E,4,FALSE)</f>
        <v>3/1/2018</v>
      </c>
      <c r="E1568" t="str">
        <f>VLOOKUP($A1568,'Formatted Plaintext'!$A:$E,5,FALSE)</f>
        <v>SNLun</v>
      </c>
      <c r="F1568">
        <v>3134</v>
      </c>
      <c r="G1568">
        <v>410</v>
      </c>
      <c r="H1568">
        <v>1584</v>
      </c>
      <c r="I1568">
        <v>5128</v>
      </c>
    </row>
    <row r="1569" spans="1:9" x14ac:dyDescent="0.2">
      <c r="A1569" s="6" t="s">
        <v>1730</v>
      </c>
      <c r="B1569">
        <f>VLOOKUP($A1569,'Formatted Plaintext'!$A:$E,2,FALSE)</f>
        <v>51</v>
      </c>
      <c r="C1569" t="str">
        <f>VLOOKUP($A1569,'Formatted Plaintext'!$A:$E,3,FALSE)</f>
        <v>Pittsfield SAU Office</v>
      </c>
      <c r="D1569" t="str">
        <f>VLOOKUP($A1569,'Formatted Plaintext'!$A:$E,4,FALSE)</f>
        <v>4/1/2018</v>
      </c>
      <c r="E1569" t="str">
        <f>VLOOKUP($A1569,'Formatted Plaintext'!$A:$E,5,FALSE)</f>
        <v>SNBrk</v>
      </c>
      <c r="F1569">
        <v>1567</v>
      </c>
      <c r="G1569">
        <v>121</v>
      </c>
      <c r="H1569">
        <v>384</v>
      </c>
      <c r="I1569">
        <v>2072</v>
      </c>
    </row>
    <row r="1570" spans="1:9" x14ac:dyDescent="0.2">
      <c r="A1570" s="6" t="s">
        <v>1731</v>
      </c>
      <c r="B1570">
        <f>VLOOKUP($A1570,'Formatted Plaintext'!$A:$E,2,FALSE)</f>
        <v>51</v>
      </c>
      <c r="C1570" t="str">
        <f>VLOOKUP($A1570,'Formatted Plaintext'!$A:$E,3,FALSE)</f>
        <v>Pittsfield SAU Office</v>
      </c>
      <c r="D1570" t="str">
        <f>VLOOKUP($A1570,'Formatted Plaintext'!$A:$E,4,FALSE)</f>
        <v>4/1/2018</v>
      </c>
      <c r="E1570" t="str">
        <f>VLOOKUP($A1570,'Formatted Plaintext'!$A:$E,5,FALSE)</f>
        <v>SNLun</v>
      </c>
      <c r="F1570">
        <v>2859</v>
      </c>
      <c r="G1570">
        <v>343</v>
      </c>
      <c r="H1570">
        <v>1441</v>
      </c>
      <c r="I1570">
        <v>4643</v>
      </c>
    </row>
    <row r="1571" spans="1:9" x14ac:dyDescent="0.2">
      <c r="A1571" s="6" t="s">
        <v>1732</v>
      </c>
      <c r="B1571">
        <f>VLOOKUP($A1571,'Formatted Plaintext'!$A:$E,2,FALSE)</f>
        <v>51</v>
      </c>
      <c r="C1571" t="str">
        <f>VLOOKUP($A1571,'Formatted Plaintext'!$A:$E,3,FALSE)</f>
        <v>Pittsfield SAU Office</v>
      </c>
      <c r="D1571" t="str">
        <f>VLOOKUP($A1571,'Formatted Plaintext'!$A:$E,4,FALSE)</f>
        <v>5/1/2018</v>
      </c>
      <c r="E1571" t="str">
        <f>VLOOKUP($A1571,'Formatted Plaintext'!$A:$E,5,FALSE)</f>
        <v>SNBrk</v>
      </c>
      <c r="F1571">
        <v>2299</v>
      </c>
      <c r="G1571">
        <v>196</v>
      </c>
      <c r="H1571">
        <v>487</v>
      </c>
      <c r="I1571">
        <v>2982</v>
      </c>
    </row>
    <row r="1572" spans="1:9" x14ac:dyDescent="0.2">
      <c r="A1572" s="6" t="s">
        <v>1733</v>
      </c>
      <c r="B1572">
        <f>VLOOKUP($A1572,'Formatted Plaintext'!$A:$E,2,FALSE)</f>
        <v>51</v>
      </c>
      <c r="C1572" t="str">
        <f>VLOOKUP($A1572,'Formatted Plaintext'!$A:$E,3,FALSE)</f>
        <v>Pittsfield SAU Office</v>
      </c>
      <c r="D1572" t="str">
        <f>VLOOKUP($A1572,'Formatted Plaintext'!$A:$E,4,FALSE)</f>
        <v>5/1/2018</v>
      </c>
      <c r="E1572" t="str">
        <f>VLOOKUP($A1572,'Formatted Plaintext'!$A:$E,5,FALSE)</f>
        <v>SNLun</v>
      </c>
      <c r="F1572">
        <v>4160</v>
      </c>
      <c r="G1572">
        <v>485</v>
      </c>
      <c r="H1572">
        <v>2030</v>
      </c>
      <c r="I1572">
        <v>6675</v>
      </c>
    </row>
    <row r="1573" spans="1:9" x14ac:dyDescent="0.2">
      <c r="A1573" s="6" t="s">
        <v>1734</v>
      </c>
      <c r="B1573">
        <f>VLOOKUP($A1573,'Formatted Plaintext'!$A:$E,2,FALSE)</f>
        <v>51</v>
      </c>
      <c r="C1573" t="str">
        <f>VLOOKUP($A1573,'Formatted Plaintext'!$A:$E,3,FALSE)</f>
        <v>Pittsfield SAU Office</v>
      </c>
      <c r="D1573" t="str">
        <f>VLOOKUP($A1573,'Formatted Plaintext'!$A:$E,4,FALSE)</f>
        <v>6/1/2018</v>
      </c>
      <c r="E1573" t="str">
        <f>VLOOKUP($A1573,'Formatted Plaintext'!$A:$E,5,FALSE)</f>
        <v>SNBrk</v>
      </c>
      <c r="F1573">
        <v>1494</v>
      </c>
      <c r="G1573">
        <v>108</v>
      </c>
      <c r="H1573">
        <v>300</v>
      </c>
      <c r="I1573">
        <v>1902</v>
      </c>
    </row>
    <row r="1574" spans="1:9" x14ac:dyDescent="0.2">
      <c r="A1574" s="6" t="s">
        <v>1735</v>
      </c>
      <c r="B1574">
        <f>VLOOKUP($A1574,'Formatted Plaintext'!$A:$E,2,FALSE)</f>
        <v>51</v>
      </c>
      <c r="C1574" t="str">
        <f>VLOOKUP($A1574,'Formatted Plaintext'!$A:$E,3,FALSE)</f>
        <v>Pittsfield SAU Office</v>
      </c>
      <c r="D1574" t="str">
        <f>VLOOKUP($A1574,'Formatted Plaintext'!$A:$E,4,FALSE)</f>
        <v>6/1/2018</v>
      </c>
      <c r="E1574" t="str">
        <f>VLOOKUP($A1574,'Formatted Plaintext'!$A:$E,5,FALSE)</f>
        <v>SNLun</v>
      </c>
      <c r="F1574">
        <v>2832</v>
      </c>
      <c r="G1574">
        <v>342</v>
      </c>
      <c r="H1574">
        <v>1454</v>
      </c>
      <c r="I1574">
        <v>4628</v>
      </c>
    </row>
    <row r="1575" spans="1:9" x14ac:dyDescent="0.2">
      <c r="A1575" s="6" t="s">
        <v>1736</v>
      </c>
      <c r="B1575">
        <f>VLOOKUP($A1575,'Formatted Plaintext'!$A:$E,2,FALSE)</f>
        <v>51</v>
      </c>
      <c r="C1575" t="str">
        <f>VLOOKUP($A1575,'Formatted Plaintext'!$A:$E,3,FALSE)</f>
        <v>Pittsfield SAU Office</v>
      </c>
      <c r="D1575" t="str">
        <f>VLOOKUP($A1575,'Formatted Plaintext'!$A:$E,4,FALSE)</f>
        <v>8/1/2017</v>
      </c>
      <c r="E1575" t="str">
        <f>VLOOKUP($A1575,'Formatted Plaintext'!$A:$E,5,FALSE)</f>
        <v>SNBrk</v>
      </c>
      <c r="F1575">
        <v>197</v>
      </c>
      <c r="G1575">
        <v>27</v>
      </c>
      <c r="H1575">
        <v>63</v>
      </c>
      <c r="I1575">
        <v>287</v>
      </c>
    </row>
    <row r="1576" spans="1:9" x14ac:dyDescent="0.2">
      <c r="A1576" s="6" t="s">
        <v>1737</v>
      </c>
      <c r="B1576">
        <f>VLOOKUP($A1576,'Formatted Plaintext'!$A:$E,2,FALSE)</f>
        <v>51</v>
      </c>
      <c r="C1576" t="str">
        <f>VLOOKUP($A1576,'Formatted Plaintext'!$A:$E,3,FALSE)</f>
        <v>Pittsfield SAU Office</v>
      </c>
      <c r="D1576" t="str">
        <f>VLOOKUP($A1576,'Formatted Plaintext'!$A:$E,4,FALSE)</f>
        <v>8/1/2017</v>
      </c>
      <c r="E1576" t="str">
        <f>VLOOKUP($A1576,'Formatted Plaintext'!$A:$E,5,FALSE)</f>
        <v>SNLun</v>
      </c>
      <c r="F1576">
        <v>472</v>
      </c>
      <c r="G1576">
        <v>112</v>
      </c>
      <c r="H1576">
        <v>273</v>
      </c>
      <c r="I1576">
        <v>857</v>
      </c>
    </row>
    <row r="1577" spans="1:9" x14ac:dyDescent="0.2">
      <c r="A1577" s="6" t="s">
        <v>1738</v>
      </c>
      <c r="B1577">
        <f>VLOOKUP($A1577,'Formatted Plaintext'!$A:$E,2,FALSE)</f>
        <v>51</v>
      </c>
      <c r="C1577" t="str">
        <f>VLOOKUP($A1577,'Formatted Plaintext'!$A:$E,3,FALSE)</f>
        <v>Pittsfield SAU Office</v>
      </c>
      <c r="D1577" t="str">
        <f>VLOOKUP($A1577,'Formatted Plaintext'!$A:$E,4,FALSE)</f>
        <v>9/1/2017</v>
      </c>
      <c r="E1577" t="str">
        <f>VLOOKUP($A1577,'Formatted Plaintext'!$A:$E,5,FALSE)</f>
        <v>SNBrk</v>
      </c>
      <c r="F1577">
        <v>1665</v>
      </c>
      <c r="G1577">
        <v>211</v>
      </c>
      <c r="H1577">
        <v>431</v>
      </c>
      <c r="I1577">
        <v>2307</v>
      </c>
    </row>
    <row r="1578" spans="1:9" x14ac:dyDescent="0.2">
      <c r="A1578" s="6" t="s">
        <v>1739</v>
      </c>
      <c r="B1578">
        <f>VLOOKUP($A1578,'Formatted Plaintext'!$A:$E,2,FALSE)</f>
        <v>51</v>
      </c>
      <c r="C1578" t="str">
        <f>VLOOKUP($A1578,'Formatted Plaintext'!$A:$E,3,FALSE)</f>
        <v>Pittsfield SAU Office</v>
      </c>
      <c r="D1578" t="str">
        <f>VLOOKUP($A1578,'Formatted Plaintext'!$A:$E,4,FALSE)</f>
        <v>9/1/2017</v>
      </c>
      <c r="E1578" t="str">
        <f>VLOOKUP($A1578,'Formatted Plaintext'!$A:$E,5,FALSE)</f>
        <v>SNLun</v>
      </c>
      <c r="F1578">
        <v>3414</v>
      </c>
      <c r="G1578">
        <v>615</v>
      </c>
      <c r="H1578">
        <v>1730</v>
      </c>
      <c r="I1578">
        <v>5759</v>
      </c>
    </row>
    <row r="1579" spans="1:9" x14ac:dyDescent="0.2">
      <c r="A1579" s="6" t="s">
        <v>1740</v>
      </c>
      <c r="B1579">
        <f>VLOOKUP($A1579,'Formatted Plaintext'!$A:$E,2,FALSE)</f>
        <v>5</v>
      </c>
      <c r="C1579" t="str">
        <f>VLOOKUP($A1579,'Formatted Plaintext'!$A:$E,3,FALSE)</f>
        <v>Oyster River SAU Office</v>
      </c>
      <c r="D1579" t="str">
        <f>VLOOKUP($A1579,'Formatted Plaintext'!$A:$E,4,FALSE)</f>
        <v>2/1/2018</v>
      </c>
      <c r="E1579" t="str">
        <f>VLOOKUP($A1579,'Formatted Plaintext'!$A:$E,5,FALSE)</f>
        <v>BRK</v>
      </c>
      <c r="F1579">
        <v>352</v>
      </c>
      <c r="G1579">
        <v>95</v>
      </c>
      <c r="H1579">
        <v>1051</v>
      </c>
      <c r="I1579">
        <v>1498</v>
      </c>
    </row>
    <row r="1580" spans="1:9" x14ac:dyDescent="0.2">
      <c r="A1580" s="6" t="s">
        <v>1741</v>
      </c>
      <c r="B1580">
        <f>VLOOKUP($A1580,'Formatted Plaintext'!$A:$E,2,FALSE)</f>
        <v>5</v>
      </c>
      <c r="C1580" t="str">
        <f>VLOOKUP($A1580,'Formatted Plaintext'!$A:$E,3,FALSE)</f>
        <v>Oyster River SAU Office</v>
      </c>
      <c r="D1580" t="str">
        <f>VLOOKUP($A1580,'Formatted Plaintext'!$A:$E,4,FALSE)</f>
        <v>2/1/2018</v>
      </c>
      <c r="E1580" t="str">
        <f>VLOOKUP($A1580,'Formatted Plaintext'!$A:$E,5,FALSE)</f>
        <v>LUN</v>
      </c>
      <c r="F1580">
        <v>1120</v>
      </c>
      <c r="G1580">
        <v>374</v>
      </c>
      <c r="H1580">
        <v>9512</v>
      </c>
      <c r="I1580">
        <v>11006</v>
      </c>
    </row>
    <row r="1581" spans="1:9" x14ac:dyDescent="0.2">
      <c r="A1581" s="6" t="s">
        <v>1742</v>
      </c>
      <c r="B1581">
        <f>VLOOKUP($A1581,'Formatted Plaintext'!$A:$E,2,FALSE)</f>
        <v>52</v>
      </c>
      <c r="C1581" t="str">
        <f>VLOOKUP($A1581,'Formatted Plaintext'!$A:$E,3,FALSE)</f>
        <v>Portsmouth SAU Office</v>
      </c>
      <c r="D1581" t="str">
        <f>VLOOKUP($A1581,'Formatted Plaintext'!$A:$E,4,FALSE)</f>
        <v>1/1/2018</v>
      </c>
      <c r="E1581" t="str">
        <f>VLOOKUP($A1581,'Formatted Plaintext'!$A:$E,5,FALSE)</f>
        <v>BRK</v>
      </c>
      <c r="F1581">
        <v>1564</v>
      </c>
      <c r="G1581">
        <v>247</v>
      </c>
      <c r="H1581">
        <v>1532</v>
      </c>
      <c r="I1581">
        <v>3343</v>
      </c>
    </row>
    <row r="1582" spans="1:9" x14ac:dyDescent="0.2">
      <c r="A1582" s="6" t="s">
        <v>1743</v>
      </c>
      <c r="B1582">
        <f>VLOOKUP($A1582,'Formatted Plaintext'!$A:$E,2,FALSE)</f>
        <v>52</v>
      </c>
      <c r="C1582" t="str">
        <f>VLOOKUP($A1582,'Formatted Plaintext'!$A:$E,3,FALSE)</f>
        <v>Portsmouth SAU Office</v>
      </c>
      <c r="D1582" t="str">
        <f>VLOOKUP($A1582,'Formatted Plaintext'!$A:$E,4,FALSE)</f>
        <v>1/1/2018</v>
      </c>
      <c r="E1582" t="str">
        <f>VLOOKUP($A1582,'Formatted Plaintext'!$A:$E,5,FALSE)</f>
        <v>LUN</v>
      </c>
      <c r="F1582">
        <v>4046</v>
      </c>
      <c r="G1582">
        <v>664</v>
      </c>
      <c r="H1582">
        <v>8965</v>
      </c>
      <c r="I1582">
        <v>13675</v>
      </c>
    </row>
    <row r="1583" spans="1:9" x14ac:dyDescent="0.2">
      <c r="A1583" s="6" t="s">
        <v>1744</v>
      </c>
      <c r="B1583">
        <f>VLOOKUP($A1583,'Formatted Plaintext'!$A:$E,2,FALSE)</f>
        <v>52</v>
      </c>
      <c r="C1583" t="str">
        <f>VLOOKUP($A1583,'Formatted Plaintext'!$A:$E,3,FALSE)</f>
        <v>Portsmouth SAU Office</v>
      </c>
      <c r="D1583" t="str">
        <f>VLOOKUP($A1583,'Formatted Plaintext'!$A:$E,4,FALSE)</f>
        <v>1/1/2018</v>
      </c>
      <c r="E1583" t="str">
        <f>VLOOKUP($A1583,'Formatted Plaintext'!$A:$E,5,FALSE)</f>
        <v>SNBrk</v>
      </c>
      <c r="F1583">
        <v>973</v>
      </c>
      <c r="G1583">
        <v>74</v>
      </c>
      <c r="H1583">
        <v>240</v>
      </c>
      <c r="I1583">
        <v>1287</v>
      </c>
    </row>
    <row r="1584" spans="1:9" x14ac:dyDescent="0.2">
      <c r="A1584" s="6" t="s">
        <v>1745</v>
      </c>
      <c r="B1584">
        <f>VLOOKUP($A1584,'Formatted Plaintext'!$A:$E,2,FALSE)</f>
        <v>52</v>
      </c>
      <c r="C1584" t="str">
        <f>VLOOKUP($A1584,'Formatted Plaintext'!$A:$E,3,FALSE)</f>
        <v>Portsmouth SAU Office</v>
      </c>
      <c r="D1584" t="str">
        <f>VLOOKUP($A1584,'Formatted Plaintext'!$A:$E,4,FALSE)</f>
        <v>1/1/2018</v>
      </c>
      <c r="E1584" t="str">
        <f>VLOOKUP($A1584,'Formatted Plaintext'!$A:$E,5,FALSE)</f>
        <v>SP2</v>
      </c>
      <c r="F1584">
        <v>249</v>
      </c>
      <c r="G1584">
        <v>77</v>
      </c>
      <c r="H1584">
        <v>807</v>
      </c>
      <c r="I1584">
        <v>1133</v>
      </c>
    </row>
    <row r="1585" spans="1:9" x14ac:dyDescent="0.2">
      <c r="A1585" s="6" t="s">
        <v>1746</v>
      </c>
      <c r="B1585">
        <f>VLOOKUP($A1585,'Formatted Plaintext'!$A:$E,2,FALSE)</f>
        <v>52</v>
      </c>
      <c r="C1585" t="str">
        <f>VLOOKUP($A1585,'Formatted Plaintext'!$A:$E,3,FALSE)</f>
        <v>Portsmouth SAU Office</v>
      </c>
      <c r="D1585" t="str">
        <f>VLOOKUP($A1585,'Formatted Plaintext'!$A:$E,4,FALSE)</f>
        <v>10/1/2017</v>
      </c>
      <c r="E1585" t="str">
        <f>VLOOKUP($A1585,'Formatted Plaintext'!$A:$E,5,FALSE)</f>
        <v>BRK</v>
      </c>
      <c r="F1585">
        <v>1628</v>
      </c>
      <c r="G1585">
        <v>210</v>
      </c>
      <c r="H1585">
        <v>1582</v>
      </c>
      <c r="I1585">
        <v>3420</v>
      </c>
    </row>
    <row r="1586" spans="1:9" x14ac:dyDescent="0.2">
      <c r="A1586" s="6" t="s">
        <v>1747</v>
      </c>
      <c r="B1586">
        <f>VLOOKUP($A1586,'Formatted Plaintext'!$A:$E,2,FALSE)</f>
        <v>52</v>
      </c>
      <c r="C1586" t="str">
        <f>VLOOKUP($A1586,'Formatted Plaintext'!$A:$E,3,FALSE)</f>
        <v>Portsmouth SAU Office</v>
      </c>
      <c r="D1586" t="str">
        <f>VLOOKUP($A1586,'Formatted Plaintext'!$A:$E,4,FALSE)</f>
        <v>10/1/2017</v>
      </c>
      <c r="E1586" t="str">
        <f>VLOOKUP($A1586,'Formatted Plaintext'!$A:$E,5,FALSE)</f>
        <v>LUN</v>
      </c>
      <c r="F1586">
        <v>4823</v>
      </c>
      <c r="G1586">
        <v>799</v>
      </c>
      <c r="H1586">
        <v>10651</v>
      </c>
      <c r="I1586">
        <v>16273</v>
      </c>
    </row>
    <row r="1587" spans="1:9" x14ac:dyDescent="0.2">
      <c r="A1587" s="6" t="s">
        <v>1748</v>
      </c>
      <c r="B1587">
        <f>VLOOKUP($A1587,'Formatted Plaintext'!$A:$E,2,FALSE)</f>
        <v>52</v>
      </c>
      <c r="C1587" t="str">
        <f>VLOOKUP($A1587,'Formatted Plaintext'!$A:$E,3,FALSE)</f>
        <v>Portsmouth SAU Office</v>
      </c>
      <c r="D1587" t="str">
        <f>VLOOKUP($A1587,'Formatted Plaintext'!$A:$E,4,FALSE)</f>
        <v>10/1/2017</v>
      </c>
      <c r="E1587" t="str">
        <f>VLOOKUP($A1587,'Formatted Plaintext'!$A:$E,5,FALSE)</f>
        <v>SNBrk</v>
      </c>
      <c r="F1587">
        <v>1237</v>
      </c>
      <c r="G1587">
        <v>107</v>
      </c>
      <c r="H1587">
        <v>264</v>
      </c>
      <c r="I1587">
        <v>1608</v>
      </c>
    </row>
    <row r="1588" spans="1:9" x14ac:dyDescent="0.2">
      <c r="A1588" s="6" t="s">
        <v>1749</v>
      </c>
      <c r="B1588">
        <f>VLOOKUP($A1588,'Formatted Plaintext'!$A:$E,2,FALSE)</f>
        <v>52</v>
      </c>
      <c r="C1588" t="str">
        <f>VLOOKUP($A1588,'Formatted Plaintext'!$A:$E,3,FALSE)</f>
        <v>Portsmouth SAU Office</v>
      </c>
      <c r="D1588" t="str">
        <f>VLOOKUP($A1588,'Formatted Plaintext'!$A:$E,4,FALSE)</f>
        <v>10/1/2017</v>
      </c>
      <c r="E1588" t="str">
        <f>VLOOKUP($A1588,'Formatted Plaintext'!$A:$E,5,FALSE)</f>
        <v>SP2</v>
      </c>
      <c r="F1588">
        <v>330</v>
      </c>
      <c r="G1588">
        <v>66</v>
      </c>
      <c r="H1588">
        <v>748</v>
      </c>
      <c r="I1588">
        <v>1144</v>
      </c>
    </row>
    <row r="1589" spans="1:9" x14ac:dyDescent="0.2">
      <c r="A1589" s="6" t="s">
        <v>1750</v>
      </c>
      <c r="B1589">
        <f>VLOOKUP($A1589,'Formatted Plaintext'!$A:$E,2,FALSE)</f>
        <v>52</v>
      </c>
      <c r="C1589" t="str">
        <f>VLOOKUP($A1589,'Formatted Plaintext'!$A:$E,3,FALSE)</f>
        <v>Portsmouth SAU Office</v>
      </c>
      <c r="D1589" t="str">
        <f>VLOOKUP($A1589,'Formatted Plaintext'!$A:$E,4,FALSE)</f>
        <v>11/1/2017</v>
      </c>
      <c r="E1589" t="str">
        <f>VLOOKUP($A1589,'Formatted Plaintext'!$A:$E,5,FALSE)</f>
        <v>BRK</v>
      </c>
      <c r="F1589">
        <v>1473</v>
      </c>
      <c r="G1589">
        <v>242</v>
      </c>
      <c r="H1589">
        <v>1573</v>
      </c>
      <c r="I1589">
        <v>3288</v>
      </c>
    </row>
    <row r="1590" spans="1:9" x14ac:dyDescent="0.2">
      <c r="A1590" s="6" t="s">
        <v>1751</v>
      </c>
      <c r="B1590">
        <f>VLOOKUP($A1590,'Formatted Plaintext'!$A:$E,2,FALSE)</f>
        <v>52</v>
      </c>
      <c r="C1590" t="str">
        <f>VLOOKUP($A1590,'Formatted Plaintext'!$A:$E,3,FALSE)</f>
        <v>Portsmouth SAU Office</v>
      </c>
      <c r="D1590" t="str">
        <f>VLOOKUP($A1590,'Formatted Plaintext'!$A:$E,4,FALSE)</f>
        <v>11/1/2017</v>
      </c>
      <c r="E1590" t="str">
        <f>VLOOKUP($A1590,'Formatted Plaintext'!$A:$E,5,FALSE)</f>
        <v>LUN</v>
      </c>
      <c r="F1590">
        <v>3973</v>
      </c>
      <c r="G1590">
        <v>648</v>
      </c>
      <c r="H1590">
        <v>9262</v>
      </c>
      <c r="I1590">
        <v>13883</v>
      </c>
    </row>
    <row r="1591" spans="1:9" x14ac:dyDescent="0.2">
      <c r="A1591" s="6" t="s">
        <v>1752</v>
      </c>
      <c r="B1591">
        <f>VLOOKUP($A1591,'Formatted Plaintext'!$A:$E,2,FALSE)</f>
        <v>52</v>
      </c>
      <c r="C1591" t="str">
        <f>VLOOKUP($A1591,'Formatted Plaintext'!$A:$E,3,FALSE)</f>
        <v>Portsmouth SAU Office</v>
      </c>
      <c r="D1591" t="str">
        <f>VLOOKUP($A1591,'Formatted Plaintext'!$A:$E,4,FALSE)</f>
        <v>11/1/2017</v>
      </c>
      <c r="E1591" t="str">
        <f>VLOOKUP($A1591,'Formatted Plaintext'!$A:$E,5,FALSE)</f>
        <v>SNBrk</v>
      </c>
      <c r="F1591">
        <v>974</v>
      </c>
      <c r="G1591">
        <v>88</v>
      </c>
      <c r="H1591">
        <v>265</v>
      </c>
      <c r="I1591">
        <v>1327</v>
      </c>
    </row>
    <row r="1592" spans="1:9" x14ac:dyDescent="0.2">
      <c r="A1592" s="6" t="s">
        <v>1753</v>
      </c>
      <c r="B1592">
        <f>VLOOKUP($A1592,'Formatted Plaintext'!$A:$E,2,FALSE)</f>
        <v>52</v>
      </c>
      <c r="C1592" t="str">
        <f>VLOOKUP($A1592,'Formatted Plaintext'!$A:$E,3,FALSE)</f>
        <v>Portsmouth SAU Office</v>
      </c>
      <c r="D1592" t="str">
        <f>VLOOKUP($A1592,'Formatted Plaintext'!$A:$E,4,FALSE)</f>
        <v>11/1/2017</v>
      </c>
      <c r="E1592" t="str">
        <f>VLOOKUP($A1592,'Formatted Plaintext'!$A:$E,5,FALSE)</f>
        <v>SP2</v>
      </c>
      <c r="F1592">
        <v>297</v>
      </c>
      <c r="G1592">
        <v>56</v>
      </c>
      <c r="H1592">
        <v>799</v>
      </c>
      <c r="I1592">
        <v>1152</v>
      </c>
    </row>
    <row r="1593" spans="1:9" x14ac:dyDescent="0.2">
      <c r="A1593" s="6" t="s">
        <v>1754</v>
      </c>
      <c r="B1593">
        <f>VLOOKUP($A1593,'Formatted Plaintext'!$A:$E,2,FALSE)</f>
        <v>52</v>
      </c>
      <c r="C1593" t="str">
        <f>VLOOKUP($A1593,'Formatted Plaintext'!$A:$E,3,FALSE)</f>
        <v>Portsmouth SAU Office</v>
      </c>
      <c r="D1593" t="str">
        <f>VLOOKUP($A1593,'Formatted Plaintext'!$A:$E,4,FALSE)</f>
        <v>12/1/2017</v>
      </c>
      <c r="E1593" t="str">
        <f>VLOOKUP($A1593,'Formatted Plaintext'!$A:$E,5,FALSE)</f>
        <v>BRK</v>
      </c>
      <c r="F1593">
        <v>1423</v>
      </c>
      <c r="G1593">
        <v>234</v>
      </c>
      <c r="H1593">
        <v>1459</v>
      </c>
      <c r="I1593">
        <v>3116</v>
      </c>
    </row>
    <row r="1594" spans="1:9" x14ac:dyDescent="0.2">
      <c r="A1594" s="6" t="s">
        <v>1755</v>
      </c>
      <c r="B1594">
        <f>VLOOKUP($A1594,'Formatted Plaintext'!$A:$E,2,FALSE)</f>
        <v>52</v>
      </c>
      <c r="C1594" t="str">
        <f>VLOOKUP($A1594,'Formatted Plaintext'!$A:$E,3,FALSE)</f>
        <v>Portsmouth SAU Office</v>
      </c>
      <c r="D1594" t="str">
        <f>VLOOKUP($A1594,'Formatted Plaintext'!$A:$E,4,FALSE)</f>
        <v>12/1/2017</v>
      </c>
      <c r="E1594" t="str">
        <f>VLOOKUP($A1594,'Formatted Plaintext'!$A:$E,5,FALSE)</f>
        <v>LUN</v>
      </c>
      <c r="F1594">
        <v>3812</v>
      </c>
      <c r="G1594">
        <v>626</v>
      </c>
      <c r="H1594">
        <v>8938</v>
      </c>
      <c r="I1594">
        <v>13376</v>
      </c>
    </row>
    <row r="1595" spans="1:9" x14ac:dyDescent="0.2">
      <c r="A1595" s="6" t="s">
        <v>1756</v>
      </c>
      <c r="B1595">
        <f>VLOOKUP($A1595,'Formatted Plaintext'!$A:$E,2,FALSE)</f>
        <v>52</v>
      </c>
      <c r="C1595" t="str">
        <f>VLOOKUP($A1595,'Formatted Plaintext'!$A:$E,3,FALSE)</f>
        <v>Portsmouth SAU Office</v>
      </c>
      <c r="D1595" t="str">
        <f>VLOOKUP($A1595,'Formatted Plaintext'!$A:$E,4,FALSE)</f>
        <v>12/1/2017</v>
      </c>
      <c r="E1595" t="str">
        <f>VLOOKUP($A1595,'Formatted Plaintext'!$A:$E,5,FALSE)</f>
        <v>SNBrk</v>
      </c>
      <c r="F1595">
        <v>948</v>
      </c>
      <c r="G1595">
        <v>74</v>
      </c>
      <c r="H1595">
        <v>238</v>
      </c>
      <c r="I1595">
        <v>1260</v>
      </c>
    </row>
    <row r="1596" spans="1:9" x14ac:dyDescent="0.2">
      <c r="A1596" s="6" t="s">
        <v>1757</v>
      </c>
      <c r="B1596">
        <f>VLOOKUP($A1596,'Formatted Plaintext'!$A:$E,2,FALSE)</f>
        <v>52</v>
      </c>
      <c r="C1596" t="str">
        <f>VLOOKUP($A1596,'Formatted Plaintext'!$A:$E,3,FALSE)</f>
        <v>Portsmouth SAU Office</v>
      </c>
      <c r="D1596" t="str">
        <f>VLOOKUP($A1596,'Formatted Plaintext'!$A:$E,4,FALSE)</f>
        <v>12/1/2017</v>
      </c>
      <c r="E1596" t="str">
        <f>VLOOKUP($A1596,'Formatted Plaintext'!$A:$E,5,FALSE)</f>
        <v>SP2</v>
      </c>
      <c r="F1596">
        <v>220</v>
      </c>
      <c r="G1596">
        <v>61</v>
      </c>
      <c r="H1596">
        <v>624</v>
      </c>
      <c r="I1596">
        <v>905</v>
      </c>
    </row>
    <row r="1597" spans="1:9" x14ac:dyDescent="0.2">
      <c r="A1597" s="6" t="s">
        <v>1758</v>
      </c>
      <c r="B1597">
        <f>VLOOKUP($A1597,'Formatted Plaintext'!$A:$E,2,FALSE)</f>
        <v>52</v>
      </c>
      <c r="C1597" t="str">
        <f>VLOOKUP($A1597,'Formatted Plaintext'!$A:$E,3,FALSE)</f>
        <v>Portsmouth SAU Office</v>
      </c>
      <c r="D1597" t="str">
        <f>VLOOKUP($A1597,'Formatted Plaintext'!$A:$E,4,FALSE)</f>
        <v>2/1/2018</v>
      </c>
      <c r="E1597" t="str">
        <f>VLOOKUP($A1597,'Formatted Plaintext'!$A:$E,5,FALSE)</f>
        <v>BRK</v>
      </c>
      <c r="F1597">
        <v>1564</v>
      </c>
      <c r="G1597">
        <v>280</v>
      </c>
      <c r="H1597">
        <v>1607</v>
      </c>
      <c r="I1597">
        <v>3451</v>
      </c>
    </row>
    <row r="1598" spans="1:9" x14ac:dyDescent="0.2">
      <c r="A1598" s="6" t="s">
        <v>1759</v>
      </c>
      <c r="B1598">
        <f>VLOOKUP($A1598,'Formatted Plaintext'!$A:$E,2,FALSE)</f>
        <v>52</v>
      </c>
      <c r="C1598" t="str">
        <f>VLOOKUP($A1598,'Formatted Plaintext'!$A:$E,3,FALSE)</f>
        <v>Portsmouth SAU Office</v>
      </c>
      <c r="D1598" t="str">
        <f>VLOOKUP($A1598,'Formatted Plaintext'!$A:$E,4,FALSE)</f>
        <v>2/1/2018</v>
      </c>
      <c r="E1598" t="str">
        <f>VLOOKUP($A1598,'Formatted Plaintext'!$A:$E,5,FALSE)</f>
        <v>LUN</v>
      </c>
      <c r="F1598">
        <v>4223</v>
      </c>
      <c r="G1598">
        <v>670</v>
      </c>
      <c r="H1598">
        <v>9228</v>
      </c>
      <c r="I1598">
        <v>14121</v>
      </c>
    </row>
    <row r="1599" spans="1:9" x14ac:dyDescent="0.2">
      <c r="A1599" s="6" t="s">
        <v>1760</v>
      </c>
      <c r="B1599">
        <f>VLOOKUP($A1599,'Formatted Plaintext'!$A:$E,2,FALSE)</f>
        <v>52</v>
      </c>
      <c r="C1599" t="str">
        <f>VLOOKUP($A1599,'Formatted Plaintext'!$A:$E,3,FALSE)</f>
        <v>Portsmouth SAU Office</v>
      </c>
      <c r="D1599" t="str">
        <f>VLOOKUP($A1599,'Formatted Plaintext'!$A:$E,4,FALSE)</f>
        <v>2/1/2018</v>
      </c>
      <c r="E1599" t="str">
        <f>VLOOKUP($A1599,'Formatted Plaintext'!$A:$E,5,FALSE)</f>
        <v>SNBrk</v>
      </c>
      <c r="F1599">
        <v>1059</v>
      </c>
      <c r="G1599">
        <v>84</v>
      </c>
      <c r="H1599">
        <v>317</v>
      </c>
      <c r="I1599">
        <v>1460</v>
      </c>
    </row>
    <row r="1600" spans="1:9" x14ac:dyDescent="0.2">
      <c r="A1600" s="6" t="s">
        <v>1761</v>
      </c>
      <c r="B1600">
        <f>VLOOKUP($A1600,'Formatted Plaintext'!$A:$E,2,FALSE)</f>
        <v>52</v>
      </c>
      <c r="C1600" t="str">
        <f>VLOOKUP($A1600,'Formatted Plaintext'!$A:$E,3,FALSE)</f>
        <v>Portsmouth SAU Office</v>
      </c>
      <c r="D1600" t="str">
        <f>VLOOKUP($A1600,'Formatted Plaintext'!$A:$E,4,FALSE)</f>
        <v>2/1/2018</v>
      </c>
      <c r="E1600" t="str">
        <f>VLOOKUP($A1600,'Formatted Plaintext'!$A:$E,5,FALSE)</f>
        <v>SP2</v>
      </c>
      <c r="F1600">
        <v>180</v>
      </c>
      <c r="G1600">
        <v>53</v>
      </c>
      <c r="H1600">
        <v>604</v>
      </c>
      <c r="I1600">
        <v>837</v>
      </c>
    </row>
    <row r="1601" spans="1:9" x14ac:dyDescent="0.2">
      <c r="A1601" s="6" t="s">
        <v>1762</v>
      </c>
      <c r="B1601">
        <f>VLOOKUP($A1601,'Formatted Plaintext'!$A:$E,2,FALSE)</f>
        <v>52</v>
      </c>
      <c r="C1601" t="str">
        <f>VLOOKUP($A1601,'Formatted Plaintext'!$A:$E,3,FALSE)</f>
        <v>Portsmouth SAU Office</v>
      </c>
      <c r="D1601" t="str">
        <f>VLOOKUP($A1601,'Formatted Plaintext'!$A:$E,4,FALSE)</f>
        <v>3/1/2018</v>
      </c>
      <c r="E1601" t="str">
        <f>VLOOKUP($A1601,'Formatted Plaintext'!$A:$E,5,FALSE)</f>
        <v>BRK</v>
      </c>
      <c r="F1601">
        <v>1610</v>
      </c>
      <c r="G1601">
        <v>242</v>
      </c>
      <c r="H1601">
        <v>1675</v>
      </c>
      <c r="I1601">
        <v>3527</v>
      </c>
    </row>
    <row r="1602" spans="1:9" x14ac:dyDescent="0.2">
      <c r="A1602" s="6" t="s">
        <v>1763</v>
      </c>
      <c r="B1602">
        <f>VLOOKUP($A1602,'Formatted Plaintext'!$A:$E,2,FALSE)</f>
        <v>52</v>
      </c>
      <c r="C1602" t="str">
        <f>VLOOKUP($A1602,'Formatted Plaintext'!$A:$E,3,FALSE)</f>
        <v>Portsmouth SAU Office</v>
      </c>
      <c r="D1602" t="str">
        <f>VLOOKUP($A1602,'Formatted Plaintext'!$A:$E,4,FALSE)</f>
        <v>3/1/2018</v>
      </c>
      <c r="E1602" t="str">
        <f>VLOOKUP($A1602,'Formatted Plaintext'!$A:$E,5,FALSE)</f>
        <v>LUN</v>
      </c>
      <c r="F1602">
        <v>4248</v>
      </c>
      <c r="G1602">
        <v>648</v>
      </c>
      <c r="H1602">
        <v>9411</v>
      </c>
      <c r="I1602">
        <v>14307</v>
      </c>
    </row>
    <row r="1603" spans="1:9" x14ac:dyDescent="0.2">
      <c r="A1603" s="6" t="s">
        <v>1764</v>
      </c>
      <c r="B1603">
        <f>VLOOKUP($A1603,'Formatted Plaintext'!$A:$E,2,FALSE)</f>
        <v>52</v>
      </c>
      <c r="C1603" t="str">
        <f>VLOOKUP($A1603,'Formatted Plaintext'!$A:$E,3,FALSE)</f>
        <v>Portsmouth SAU Office</v>
      </c>
      <c r="D1603" t="str">
        <f>VLOOKUP($A1603,'Formatted Plaintext'!$A:$E,4,FALSE)</f>
        <v>3/1/2018</v>
      </c>
      <c r="E1603" t="str">
        <f>VLOOKUP($A1603,'Formatted Plaintext'!$A:$E,5,FALSE)</f>
        <v>SNBrk</v>
      </c>
      <c r="F1603">
        <v>1126</v>
      </c>
      <c r="G1603">
        <v>106</v>
      </c>
      <c r="H1603">
        <v>315</v>
      </c>
      <c r="I1603">
        <v>1547</v>
      </c>
    </row>
    <row r="1604" spans="1:9" x14ac:dyDescent="0.2">
      <c r="A1604" s="6" t="s">
        <v>1765</v>
      </c>
      <c r="B1604">
        <f>VLOOKUP($A1604,'Formatted Plaintext'!$A:$E,2,FALSE)</f>
        <v>52</v>
      </c>
      <c r="C1604" t="str">
        <f>VLOOKUP($A1604,'Formatted Plaintext'!$A:$E,3,FALSE)</f>
        <v>Portsmouth SAU Office</v>
      </c>
      <c r="D1604" t="str">
        <f>VLOOKUP($A1604,'Formatted Plaintext'!$A:$E,4,FALSE)</f>
        <v>3/1/2018</v>
      </c>
      <c r="E1604" t="str">
        <f>VLOOKUP($A1604,'Formatted Plaintext'!$A:$E,5,FALSE)</f>
        <v>SP2</v>
      </c>
      <c r="F1604">
        <v>252</v>
      </c>
      <c r="G1604">
        <v>73</v>
      </c>
      <c r="H1604">
        <v>834</v>
      </c>
      <c r="I1604">
        <v>1159</v>
      </c>
    </row>
    <row r="1605" spans="1:9" x14ac:dyDescent="0.2">
      <c r="A1605" s="6" t="s">
        <v>1766</v>
      </c>
      <c r="B1605">
        <f>VLOOKUP($A1605,'Formatted Plaintext'!$A:$E,2,FALSE)</f>
        <v>52</v>
      </c>
      <c r="C1605" t="str">
        <f>VLOOKUP($A1605,'Formatted Plaintext'!$A:$E,3,FALSE)</f>
        <v>Portsmouth SAU Office</v>
      </c>
      <c r="D1605" t="str">
        <f>VLOOKUP($A1605,'Formatted Plaintext'!$A:$E,4,FALSE)</f>
        <v>4/1/2018</v>
      </c>
      <c r="E1605" t="str">
        <f>VLOOKUP($A1605,'Formatted Plaintext'!$A:$E,5,FALSE)</f>
        <v>BRK</v>
      </c>
      <c r="F1605">
        <v>1444</v>
      </c>
      <c r="G1605">
        <v>226</v>
      </c>
      <c r="H1605">
        <v>1746</v>
      </c>
      <c r="I1605">
        <v>3416</v>
      </c>
    </row>
    <row r="1606" spans="1:9" x14ac:dyDescent="0.2">
      <c r="A1606" s="6" t="s">
        <v>1767</v>
      </c>
      <c r="B1606">
        <f>VLOOKUP($A1606,'Formatted Plaintext'!$A:$E,2,FALSE)</f>
        <v>52</v>
      </c>
      <c r="C1606" t="str">
        <f>VLOOKUP($A1606,'Formatted Plaintext'!$A:$E,3,FALSE)</f>
        <v>Portsmouth SAU Office</v>
      </c>
      <c r="D1606" t="str">
        <f>VLOOKUP($A1606,'Formatted Plaintext'!$A:$E,4,FALSE)</f>
        <v>4/1/2018</v>
      </c>
      <c r="E1606" t="str">
        <f>VLOOKUP($A1606,'Formatted Plaintext'!$A:$E,5,FALSE)</f>
        <v>LUN</v>
      </c>
      <c r="F1606">
        <v>3916</v>
      </c>
      <c r="G1606">
        <v>556</v>
      </c>
      <c r="H1606">
        <v>8469</v>
      </c>
      <c r="I1606">
        <v>12941</v>
      </c>
    </row>
    <row r="1607" spans="1:9" x14ac:dyDescent="0.2">
      <c r="A1607" s="6" t="s">
        <v>1768</v>
      </c>
      <c r="B1607">
        <f>VLOOKUP($A1607,'Formatted Plaintext'!$A:$E,2,FALSE)</f>
        <v>52</v>
      </c>
      <c r="C1607" t="str">
        <f>VLOOKUP($A1607,'Formatted Plaintext'!$A:$E,3,FALSE)</f>
        <v>Portsmouth SAU Office</v>
      </c>
      <c r="D1607" t="str">
        <f>VLOOKUP($A1607,'Formatted Plaintext'!$A:$E,4,FALSE)</f>
        <v>4/1/2018</v>
      </c>
      <c r="E1607" t="str">
        <f>VLOOKUP($A1607,'Formatted Plaintext'!$A:$E,5,FALSE)</f>
        <v>SNBrk</v>
      </c>
      <c r="F1607">
        <v>1089</v>
      </c>
      <c r="G1607">
        <v>75</v>
      </c>
      <c r="H1607">
        <v>304</v>
      </c>
      <c r="I1607">
        <v>1468</v>
      </c>
    </row>
    <row r="1608" spans="1:9" x14ac:dyDescent="0.2">
      <c r="A1608" s="6" t="s">
        <v>1769</v>
      </c>
      <c r="B1608">
        <f>VLOOKUP($A1608,'Formatted Plaintext'!$A:$E,2,FALSE)</f>
        <v>52</v>
      </c>
      <c r="C1608" t="str">
        <f>VLOOKUP($A1608,'Formatted Plaintext'!$A:$E,3,FALSE)</f>
        <v>Portsmouth SAU Office</v>
      </c>
      <c r="D1608" t="str">
        <f>VLOOKUP($A1608,'Formatted Plaintext'!$A:$E,4,FALSE)</f>
        <v>4/1/2018</v>
      </c>
      <c r="E1608" t="str">
        <f>VLOOKUP($A1608,'Formatted Plaintext'!$A:$E,5,FALSE)</f>
        <v>SP2</v>
      </c>
      <c r="F1608">
        <v>255</v>
      </c>
      <c r="G1608">
        <v>69</v>
      </c>
      <c r="H1608">
        <v>880</v>
      </c>
      <c r="I1608">
        <v>1204</v>
      </c>
    </row>
    <row r="1609" spans="1:9" x14ac:dyDescent="0.2">
      <c r="A1609" s="6" t="s">
        <v>1770</v>
      </c>
      <c r="B1609">
        <f>VLOOKUP($A1609,'Formatted Plaintext'!$A:$E,2,FALSE)</f>
        <v>52</v>
      </c>
      <c r="C1609" t="str">
        <f>VLOOKUP($A1609,'Formatted Plaintext'!$A:$E,3,FALSE)</f>
        <v>Portsmouth SAU Office</v>
      </c>
      <c r="D1609" t="str">
        <f>VLOOKUP($A1609,'Formatted Plaintext'!$A:$E,4,FALSE)</f>
        <v>5/1/2018</v>
      </c>
      <c r="E1609" t="str">
        <f>VLOOKUP($A1609,'Formatted Plaintext'!$A:$E,5,FALSE)</f>
        <v>BRK</v>
      </c>
      <c r="F1609">
        <v>1928</v>
      </c>
      <c r="G1609">
        <v>346</v>
      </c>
      <c r="H1609">
        <v>2464</v>
      </c>
      <c r="I1609">
        <v>4738</v>
      </c>
    </row>
    <row r="1610" spans="1:9" x14ac:dyDescent="0.2">
      <c r="A1610" s="6" t="s">
        <v>1771</v>
      </c>
      <c r="B1610">
        <f>VLOOKUP($A1610,'Formatted Plaintext'!$A:$E,2,FALSE)</f>
        <v>52</v>
      </c>
      <c r="C1610" t="str">
        <f>VLOOKUP($A1610,'Formatted Plaintext'!$A:$E,3,FALSE)</f>
        <v>Portsmouth SAU Office</v>
      </c>
      <c r="D1610" t="str">
        <f>VLOOKUP($A1610,'Formatted Plaintext'!$A:$E,4,FALSE)</f>
        <v>5/1/2018</v>
      </c>
      <c r="E1610" t="str">
        <f>VLOOKUP($A1610,'Formatted Plaintext'!$A:$E,5,FALSE)</f>
        <v>LUN</v>
      </c>
      <c r="F1610">
        <v>5314</v>
      </c>
      <c r="G1610">
        <v>835</v>
      </c>
      <c r="H1610">
        <v>11691</v>
      </c>
      <c r="I1610">
        <v>17840</v>
      </c>
    </row>
    <row r="1611" spans="1:9" x14ac:dyDescent="0.2">
      <c r="A1611" s="6" t="s">
        <v>1772</v>
      </c>
      <c r="B1611">
        <f>VLOOKUP($A1611,'Formatted Plaintext'!$A:$E,2,FALSE)</f>
        <v>52</v>
      </c>
      <c r="C1611" t="str">
        <f>VLOOKUP($A1611,'Formatted Plaintext'!$A:$E,3,FALSE)</f>
        <v>Portsmouth SAU Office</v>
      </c>
      <c r="D1611" t="str">
        <f>VLOOKUP($A1611,'Formatted Plaintext'!$A:$E,4,FALSE)</f>
        <v>5/1/2018</v>
      </c>
      <c r="E1611" t="str">
        <f>VLOOKUP($A1611,'Formatted Plaintext'!$A:$E,5,FALSE)</f>
        <v>SNBrk</v>
      </c>
      <c r="F1611">
        <v>1537</v>
      </c>
      <c r="G1611">
        <v>95</v>
      </c>
      <c r="H1611">
        <v>366</v>
      </c>
      <c r="I1611">
        <v>1998</v>
      </c>
    </row>
    <row r="1612" spans="1:9" x14ac:dyDescent="0.2">
      <c r="A1612" s="6" t="s">
        <v>1773</v>
      </c>
      <c r="B1612">
        <f>VLOOKUP($A1612,'Formatted Plaintext'!$A:$E,2,FALSE)</f>
        <v>52</v>
      </c>
      <c r="C1612" t="str">
        <f>VLOOKUP($A1612,'Formatted Plaintext'!$A:$E,3,FALSE)</f>
        <v>Portsmouth SAU Office</v>
      </c>
      <c r="D1612" t="str">
        <f>VLOOKUP($A1612,'Formatted Plaintext'!$A:$E,4,FALSE)</f>
        <v>5/1/2018</v>
      </c>
      <c r="E1612" t="str">
        <f>VLOOKUP($A1612,'Formatted Plaintext'!$A:$E,5,FALSE)</f>
        <v>SP2</v>
      </c>
      <c r="F1612">
        <v>345</v>
      </c>
      <c r="G1612">
        <v>77</v>
      </c>
      <c r="H1612">
        <v>1058</v>
      </c>
      <c r="I1612">
        <v>1480</v>
      </c>
    </row>
    <row r="1613" spans="1:9" x14ac:dyDescent="0.2">
      <c r="A1613" s="6" t="s">
        <v>1774</v>
      </c>
      <c r="B1613">
        <f>VLOOKUP($A1613,'Formatted Plaintext'!$A:$E,2,FALSE)</f>
        <v>52</v>
      </c>
      <c r="C1613" t="str">
        <f>VLOOKUP($A1613,'Formatted Plaintext'!$A:$E,3,FALSE)</f>
        <v>Portsmouth SAU Office</v>
      </c>
      <c r="D1613" t="str">
        <f>VLOOKUP($A1613,'Formatted Plaintext'!$A:$E,4,FALSE)</f>
        <v>6/1/2018</v>
      </c>
      <c r="E1613" t="str">
        <f>VLOOKUP($A1613,'Formatted Plaintext'!$A:$E,5,FALSE)</f>
        <v>BRK</v>
      </c>
      <c r="F1613">
        <v>1134</v>
      </c>
      <c r="G1613">
        <v>216</v>
      </c>
      <c r="H1613">
        <v>1387</v>
      </c>
      <c r="I1613">
        <v>2737</v>
      </c>
    </row>
    <row r="1614" spans="1:9" x14ac:dyDescent="0.2">
      <c r="A1614" s="6" t="s">
        <v>1775</v>
      </c>
      <c r="B1614">
        <f>VLOOKUP($A1614,'Formatted Plaintext'!$A:$E,2,FALSE)</f>
        <v>52</v>
      </c>
      <c r="C1614" t="str">
        <f>VLOOKUP($A1614,'Formatted Plaintext'!$A:$E,3,FALSE)</f>
        <v>Portsmouth SAU Office</v>
      </c>
      <c r="D1614" t="str">
        <f>VLOOKUP($A1614,'Formatted Plaintext'!$A:$E,4,FALSE)</f>
        <v>6/1/2018</v>
      </c>
      <c r="E1614" t="str">
        <f>VLOOKUP($A1614,'Formatted Plaintext'!$A:$E,5,FALSE)</f>
        <v>LUN</v>
      </c>
      <c r="F1614">
        <v>3084</v>
      </c>
      <c r="G1614">
        <v>483</v>
      </c>
      <c r="H1614">
        <v>6813</v>
      </c>
      <c r="I1614">
        <v>10380</v>
      </c>
    </row>
    <row r="1615" spans="1:9" x14ac:dyDescent="0.2">
      <c r="A1615" s="6" t="s">
        <v>1776</v>
      </c>
      <c r="B1615">
        <f>VLOOKUP($A1615,'Formatted Plaintext'!$A:$E,2,FALSE)</f>
        <v>52</v>
      </c>
      <c r="C1615" t="str">
        <f>VLOOKUP($A1615,'Formatted Plaintext'!$A:$E,3,FALSE)</f>
        <v>Portsmouth SAU Office</v>
      </c>
      <c r="D1615" t="str">
        <f>VLOOKUP($A1615,'Formatted Plaintext'!$A:$E,4,FALSE)</f>
        <v>6/1/2018</v>
      </c>
      <c r="E1615" t="str">
        <f>VLOOKUP($A1615,'Formatted Plaintext'!$A:$E,5,FALSE)</f>
        <v>SNBrk</v>
      </c>
      <c r="F1615">
        <v>891</v>
      </c>
      <c r="G1615">
        <v>50</v>
      </c>
      <c r="H1615">
        <v>222</v>
      </c>
      <c r="I1615">
        <v>1163</v>
      </c>
    </row>
    <row r="1616" spans="1:9" x14ac:dyDescent="0.2">
      <c r="A1616" s="6" t="s">
        <v>1777</v>
      </c>
      <c r="B1616">
        <f>VLOOKUP($A1616,'Formatted Plaintext'!$A:$E,2,FALSE)</f>
        <v>52</v>
      </c>
      <c r="C1616" t="str">
        <f>VLOOKUP($A1616,'Formatted Plaintext'!$A:$E,3,FALSE)</f>
        <v>Portsmouth SAU Office</v>
      </c>
      <c r="D1616" t="str">
        <f>VLOOKUP($A1616,'Formatted Plaintext'!$A:$E,4,FALSE)</f>
        <v>6/1/2018</v>
      </c>
      <c r="E1616" t="str">
        <f>VLOOKUP($A1616,'Formatted Plaintext'!$A:$E,5,FALSE)</f>
        <v>SP2</v>
      </c>
      <c r="F1616">
        <v>241</v>
      </c>
      <c r="G1616">
        <v>45</v>
      </c>
      <c r="H1616">
        <v>652</v>
      </c>
      <c r="I1616">
        <v>938</v>
      </c>
    </row>
    <row r="1617" spans="1:9" x14ac:dyDescent="0.2">
      <c r="A1617" s="6" t="s">
        <v>1778</v>
      </c>
      <c r="B1617">
        <f>VLOOKUP($A1617,'Formatted Plaintext'!$A:$E,2,FALSE)</f>
        <v>52</v>
      </c>
      <c r="C1617" t="str">
        <f>VLOOKUP($A1617,'Formatted Plaintext'!$A:$E,3,FALSE)</f>
        <v>Portsmouth SAU Office</v>
      </c>
      <c r="D1617" t="str">
        <f>VLOOKUP($A1617,'Formatted Plaintext'!$A:$E,4,FALSE)</f>
        <v>8/1/2017</v>
      </c>
      <c r="E1617" t="str">
        <f>VLOOKUP($A1617,'Formatted Plaintext'!$A:$E,5,FALSE)</f>
        <v>BRK</v>
      </c>
      <c r="F1617">
        <v>105</v>
      </c>
      <c r="G1617">
        <v>15</v>
      </c>
      <c r="H1617">
        <v>112</v>
      </c>
      <c r="I1617">
        <v>232</v>
      </c>
    </row>
    <row r="1618" spans="1:9" x14ac:dyDescent="0.2">
      <c r="A1618" s="6" t="s">
        <v>1779</v>
      </c>
      <c r="B1618">
        <f>VLOOKUP($A1618,'Formatted Plaintext'!$A:$E,2,FALSE)</f>
        <v>52</v>
      </c>
      <c r="C1618" t="str">
        <f>VLOOKUP($A1618,'Formatted Plaintext'!$A:$E,3,FALSE)</f>
        <v>Portsmouth SAU Office</v>
      </c>
      <c r="D1618" t="str">
        <f>VLOOKUP($A1618,'Formatted Plaintext'!$A:$E,4,FALSE)</f>
        <v>8/1/2017</v>
      </c>
      <c r="E1618" t="str">
        <f>VLOOKUP($A1618,'Formatted Plaintext'!$A:$E,5,FALSE)</f>
        <v>LUN</v>
      </c>
      <c r="F1618">
        <v>664</v>
      </c>
      <c r="G1618">
        <v>106</v>
      </c>
      <c r="H1618">
        <v>1501</v>
      </c>
      <c r="I1618">
        <v>2271</v>
      </c>
    </row>
    <row r="1619" spans="1:9" x14ac:dyDescent="0.2">
      <c r="A1619" s="6" t="s">
        <v>1780</v>
      </c>
      <c r="B1619">
        <f>VLOOKUP($A1619,'Formatted Plaintext'!$A:$E,2,FALSE)</f>
        <v>52</v>
      </c>
      <c r="C1619" t="str">
        <f>VLOOKUP($A1619,'Formatted Plaintext'!$A:$E,3,FALSE)</f>
        <v>Portsmouth SAU Office</v>
      </c>
      <c r="D1619" t="str">
        <f>VLOOKUP($A1619,'Formatted Plaintext'!$A:$E,4,FALSE)</f>
        <v>8/1/2017</v>
      </c>
      <c r="E1619" t="str">
        <f>VLOOKUP($A1619,'Formatted Plaintext'!$A:$E,5,FALSE)</f>
        <v>SNBrk</v>
      </c>
      <c r="F1619">
        <v>182</v>
      </c>
      <c r="G1619">
        <v>10</v>
      </c>
      <c r="H1619">
        <v>15</v>
      </c>
      <c r="I1619">
        <v>207</v>
      </c>
    </row>
    <row r="1620" spans="1:9" x14ac:dyDescent="0.2">
      <c r="A1620" s="6" t="s">
        <v>1781</v>
      </c>
      <c r="B1620">
        <f>VLOOKUP($A1620,'Formatted Plaintext'!$A:$E,2,FALSE)</f>
        <v>528</v>
      </c>
      <c r="C1620" t="str">
        <f>VLOOKUP($A1620,'Formatted Plaintext'!$A:$E,3,FALSE)</f>
        <v>Monarch School of New England</v>
      </c>
      <c r="D1620" t="str">
        <f>VLOOKUP($A1620,'Formatted Plaintext'!$A:$E,4,FALSE)</f>
        <v>1/1/2018</v>
      </c>
      <c r="E1620" t="str">
        <f>VLOOKUP($A1620,'Formatted Plaintext'!$A:$E,5,FALSE)</f>
        <v>LUN</v>
      </c>
      <c r="F1620">
        <v>262</v>
      </c>
      <c r="G1620">
        <v>25</v>
      </c>
      <c r="H1620">
        <v>238</v>
      </c>
      <c r="I1620">
        <v>525</v>
      </c>
    </row>
    <row r="1621" spans="1:9" x14ac:dyDescent="0.2">
      <c r="A1621" s="6" t="s">
        <v>1782</v>
      </c>
      <c r="B1621">
        <f>VLOOKUP($A1621,'Formatted Plaintext'!$A:$E,2,FALSE)</f>
        <v>528</v>
      </c>
      <c r="C1621" t="str">
        <f>VLOOKUP($A1621,'Formatted Plaintext'!$A:$E,3,FALSE)</f>
        <v>Monarch School of New England</v>
      </c>
      <c r="D1621" t="str">
        <f>VLOOKUP($A1621,'Formatted Plaintext'!$A:$E,4,FALSE)</f>
        <v>10/1/2017</v>
      </c>
      <c r="E1621" t="str">
        <f>VLOOKUP($A1621,'Formatted Plaintext'!$A:$E,5,FALSE)</f>
        <v>LUN</v>
      </c>
      <c r="F1621">
        <v>285</v>
      </c>
      <c r="G1621">
        <v>19</v>
      </c>
      <c r="H1621">
        <v>240</v>
      </c>
      <c r="I1621">
        <v>544</v>
      </c>
    </row>
    <row r="1622" spans="1:9" x14ac:dyDescent="0.2">
      <c r="A1622" s="6" t="s">
        <v>1783</v>
      </c>
      <c r="B1622">
        <f>VLOOKUP($A1622,'Formatted Plaintext'!$A:$E,2,FALSE)</f>
        <v>528</v>
      </c>
      <c r="C1622" t="str">
        <f>VLOOKUP($A1622,'Formatted Plaintext'!$A:$E,3,FALSE)</f>
        <v>Monarch School of New England</v>
      </c>
      <c r="D1622" t="str">
        <f>VLOOKUP($A1622,'Formatted Plaintext'!$A:$E,4,FALSE)</f>
        <v>11/1/2017</v>
      </c>
      <c r="E1622" t="str">
        <f>VLOOKUP($A1622,'Formatted Plaintext'!$A:$E,5,FALSE)</f>
        <v>LUN</v>
      </c>
      <c r="F1622">
        <v>255</v>
      </c>
      <c r="G1622">
        <v>18</v>
      </c>
      <c r="H1622">
        <v>233</v>
      </c>
      <c r="I1622">
        <v>506</v>
      </c>
    </row>
    <row r="1623" spans="1:9" x14ac:dyDescent="0.2">
      <c r="A1623" s="6" t="s">
        <v>1784</v>
      </c>
      <c r="B1623">
        <f>VLOOKUP($A1623,'Formatted Plaintext'!$A:$E,2,FALSE)</f>
        <v>528</v>
      </c>
      <c r="C1623" t="str">
        <f>VLOOKUP($A1623,'Formatted Plaintext'!$A:$E,3,FALSE)</f>
        <v>Monarch School of New England</v>
      </c>
      <c r="D1623" t="str">
        <f>VLOOKUP($A1623,'Formatted Plaintext'!$A:$E,4,FALSE)</f>
        <v>12/1/2017</v>
      </c>
      <c r="E1623" t="str">
        <f>VLOOKUP($A1623,'Formatted Plaintext'!$A:$E,5,FALSE)</f>
        <v>LUN</v>
      </c>
      <c r="F1623">
        <v>187</v>
      </c>
      <c r="G1623">
        <v>19</v>
      </c>
      <c r="H1623">
        <v>177</v>
      </c>
      <c r="I1623">
        <v>383</v>
      </c>
    </row>
    <row r="1624" spans="1:9" x14ac:dyDescent="0.2">
      <c r="A1624" s="6" t="s">
        <v>1785</v>
      </c>
      <c r="B1624">
        <f>VLOOKUP($A1624,'Formatted Plaintext'!$A:$E,2,FALSE)</f>
        <v>528</v>
      </c>
      <c r="C1624" t="str">
        <f>VLOOKUP($A1624,'Formatted Plaintext'!$A:$E,3,FALSE)</f>
        <v>Monarch School of New England</v>
      </c>
      <c r="D1624" t="str">
        <f>VLOOKUP($A1624,'Formatted Plaintext'!$A:$E,4,FALSE)</f>
        <v>2/1/2018</v>
      </c>
      <c r="E1624" t="str">
        <f>VLOOKUP($A1624,'Formatted Plaintext'!$A:$E,5,FALSE)</f>
        <v>LUN</v>
      </c>
      <c r="F1624">
        <v>234</v>
      </c>
      <c r="G1624">
        <v>21</v>
      </c>
      <c r="H1624">
        <v>206</v>
      </c>
      <c r="I1624">
        <v>461</v>
      </c>
    </row>
    <row r="1625" spans="1:9" x14ac:dyDescent="0.2">
      <c r="A1625" s="6" t="s">
        <v>1786</v>
      </c>
      <c r="B1625">
        <f>VLOOKUP($A1625,'Formatted Plaintext'!$A:$E,2,FALSE)</f>
        <v>528</v>
      </c>
      <c r="C1625" t="str">
        <f>VLOOKUP($A1625,'Formatted Plaintext'!$A:$E,3,FALSE)</f>
        <v>Monarch School of New England</v>
      </c>
      <c r="D1625" t="str">
        <f>VLOOKUP($A1625,'Formatted Plaintext'!$A:$E,4,FALSE)</f>
        <v>3/1/2018</v>
      </c>
      <c r="E1625" t="str">
        <f>VLOOKUP($A1625,'Formatted Plaintext'!$A:$E,5,FALSE)</f>
        <v>LUN</v>
      </c>
      <c r="F1625">
        <v>283</v>
      </c>
      <c r="G1625">
        <v>24</v>
      </c>
      <c r="H1625">
        <v>230</v>
      </c>
      <c r="I1625">
        <v>537</v>
      </c>
    </row>
    <row r="1626" spans="1:9" x14ac:dyDescent="0.2">
      <c r="A1626" s="6" t="s">
        <v>1787</v>
      </c>
      <c r="B1626">
        <f>VLOOKUP($A1626,'Formatted Plaintext'!$A:$E,2,FALSE)</f>
        <v>528</v>
      </c>
      <c r="C1626" t="str">
        <f>VLOOKUP($A1626,'Formatted Plaintext'!$A:$E,3,FALSE)</f>
        <v>Monarch School of New England</v>
      </c>
      <c r="D1626" t="str">
        <f>VLOOKUP($A1626,'Formatted Plaintext'!$A:$E,4,FALSE)</f>
        <v>4/1/2018</v>
      </c>
      <c r="E1626" t="str">
        <f>VLOOKUP($A1626,'Formatted Plaintext'!$A:$E,5,FALSE)</f>
        <v>LUN</v>
      </c>
      <c r="F1626">
        <v>260</v>
      </c>
      <c r="G1626">
        <v>24</v>
      </c>
      <c r="H1626">
        <v>222</v>
      </c>
      <c r="I1626">
        <v>506</v>
      </c>
    </row>
    <row r="1627" spans="1:9" x14ac:dyDescent="0.2">
      <c r="A1627" s="6" t="s">
        <v>1788</v>
      </c>
      <c r="B1627">
        <f>VLOOKUP($A1627,'Formatted Plaintext'!$A:$E,2,FALSE)</f>
        <v>528</v>
      </c>
      <c r="C1627" t="str">
        <f>VLOOKUP($A1627,'Formatted Plaintext'!$A:$E,3,FALSE)</f>
        <v>Monarch School of New England</v>
      </c>
      <c r="D1627" t="str">
        <f>VLOOKUP($A1627,'Formatted Plaintext'!$A:$E,4,FALSE)</f>
        <v>5/1/2018</v>
      </c>
      <c r="E1627" t="str">
        <f>VLOOKUP($A1627,'Formatted Plaintext'!$A:$E,5,FALSE)</f>
        <v>LUN</v>
      </c>
      <c r="F1627">
        <v>351</v>
      </c>
      <c r="G1627">
        <v>38</v>
      </c>
      <c r="H1627">
        <v>349</v>
      </c>
      <c r="I1627">
        <v>738</v>
      </c>
    </row>
    <row r="1628" spans="1:9" x14ac:dyDescent="0.2">
      <c r="A1628" s="6" t="s">
        <v>1789</v>
      </c>
      <c r="B1628">
        <f>VLOOKUP($A1628,'Formatted Plaintext'!$A:$E,2,FALSE)</f>
        <v>528</v>
      </c>
      <c r="C1628" t="str">
        <f>VLOOKUP($A1628,'Formatted Plaintext'!$A:$E,3,FALSE)</f>
        <v>Monarch School of New England</v>
      </c>
      <c r="D1628" t="str">
        <f>VLOOKUP($A1628,'Formatted Plaintext'!$A:$E,4,FALSE)</f>
        <v>6/1/2018</v>
      </c>
      <c r="E1628" t="str">
        <f>VLOOKUP($A1628,'Formatted Plaintext'!$A:$E,5,FALSE)</f>
        <v>LUN</v>
      </c>
      <c r="F1628">
        <v>263</v>
      </c>
      <c r="G1628">
        <v>31</v>
      </c>
      <c r="H1628">
        <v>239</v>
      </c>
      <c r="I1628">
        <v>533</v>
      </c>
    </row>
    <row r="1629" spans="1:9" x14ac:dyDescent="0.2">
      <c r="A1629" s="6" t="s">
        <v>1790</v>
      </c>
      <c r="B1629">
        <f>VLOOKUP($A1629,'Formatted Plaintext'!$A:$E,2,FALSE)</f>
        <v>528</v>
      </c>
      <c r="C1629" t="str">
        <f>VLOOKUP($A1629,'Formatted Plaintext'!$A:$E,3,FALSE)</f>
        <v>Monarch School of New England</v>
      </c>
      <c r="D1629" t="str">
        <f>VLOOKUP($A1629,'Formatted Plaintext'!$A:$E,4,FALSE)</f>
        <v>8/1/2017</v>
      </c>
      <c r="E1629" t="str">
        <f>VLOOKUP($A1629,'Formatted Plaintext'!$A:$E,5,FALSE)</f>
        <v>LUN</v>
      </c>
      <c r="F1629">
        <v>71</v>
      </c>
      <c r="G1629">
        <v>6</v>
      </c>
      <c r="H1629">
        <v>78</v>
      </c>
      <c r="I1629">
        <v>155</v>
      </c>
    </row>
    <row r="1630" spans="1:9" x14ac:dyDescent="0.2">
      <c r="A1630" s="6" t="s">
        <v>1791</v>
      </c>
      <c r="B1630">
        <f>VLOOKUP($A1630,'Formatted Plaintext'!$A:$E,2,FALSE)</f>
        <v>528</v>
      </c>
      <c r="C1630" t="str">
        <f>VLOOKUP($A1630,'Formatted Plaintext'!$A:$E,3,FALSE)</f>
        <v>Monarch School of New England</v>
      </c>
      <c r="D1630" t="str">
        <f>VLOOKUP($A1630,'Formatted Plaintext'!$A:$E,4,FALSE)</f>
        <v>9/1/2017</v>
      </c>
      <c r="E1630" t="str">
        <f>VLOOKUP($A1630,'Formatted Plaintext'!$A:$E,5,FALSE)</f>
        <v>LUN</v>
      </c>
      <c r="F1630">
        <v>319</v>
      </c>
      <c r="G1630">
        <v>22</v>
      </c>
      <c r="H1630">
        <v>246</v>
      </c>
      <c r="I1630">
        <v>587</v>
      </c>
    </row>
    <row r="1631" spans="1:9" x14ac:dyDescent="0.2">
      <c r="A1631" s="6" t="s">
        <v>1792</v>
      </c>
      <c r="B1631">
        <f>VLOOKUP($A1631,'Formatted Plaintext'!$A:$E,2,FALSE)</f>
        <v>52</v>
      </c>
      <c r="C1631" t="str">
        <f>VLOOKUP($A1631,'Formatted Plaintext'!$A:$E,3,FALSE)</f>
        <v>Portsmouth SAU Office</v>
      </c>
      <c r="D1631" t="str">
        <f>VLOOKUP($A1631,'Formatted Plaintext'!$A:$E,4,FALSE)</f>
        <v>9/1/2017</v>
      </c>
      <c r="E1631" t="str">
        <f>VLOOKUP($A1631,'Formatted Plaintext'!$A:$E,5,FALSE)</f>
        <v>BRK</v>
      </c>
      <c r="F1631">
        <v>1308</v>
      </c>
      <c r="G1631">
        <v>142</v>
      </c>
      <c r="H1631">
        <v>1268</v>
      </c>
      <c r="I1631">
        <v>2718</v>
      </c>
    </row>
    <row r="1632" spans="1:9" x14ac:dyDescent="0.2">
      <c r="A1632" s="6" t="s">
        <v>1793</v>
      </c>
      <c r="B1632">
        <f>VLOOKUP($A1632,'Formatted Plaintext'!$A:$E,2,FALSE)</f>
        <v>52</v>
      </c>
      <c r="C1632" t="str">
        <f>VLOOKUP($A1632,'Formatted Plaintext'!$A:$E,3,FALSE)</f>
        <v>Portsmouth SAU Office</v>
      </c>
      <c r="D1632" t="str">
        <f>VLOOKUP($A1632,'Formatted Plaintext'!$A:$E,4,FALSE)</f>
        <v>9/1/2017</v>
      </c>
      <c r="E1632" t="str">
        <f>VLOOKUP($A1632,'Formatted Plaintext'!$A:$E,5,FALSE)</f>
        <v>LUN</v>
      </c>
      <c r="F1632">
        <v>4862</v>
      </c>
      <c r="G1632">
        <v>625</v>
      </c>
      <c r="H1632">
        <v>9502</v>
      </c>
      <c r="I1632">
        <v>14989</v>
      </c>
    </row>
    <row r="1633" spans="1:9" x14ac:dyDescent="0.2">
      <c r="A1633" s="6" t="s">
        <v>1794</v>
      </c>
      <c r="B1633">
        <f>VLOOKUP($A1633,'Formatted Plaintext'!$A:$E,2,FALSE)</f>
        <v>52</v>
      </c>
      <c r="C1633" t="str">
        <f>VLOOKUP($A1633,'Formatted Plaintext'!$A:$E,3,FALSE)</f>
        <v>Portsmouth SAU Office</v>
      </c>
      <c r="D1633" t="str">
        <f>VLOOKUP($A1633,'Formatted Plaintext'!$A:$E,4,FALSE)</f>
        <v>9/1/2017</v>
      </c>
      <c r="E1633" t="str">
        <f>VLOOKUP($A1633,'Formatted Plaintext'!$A:$E,5,FALSE)</f>
        <v>SNBrk</v>
      </c>
      <c r="F1633">
        <v>1300</v>
      </c>
      <c r="G1633">
        <v>84</v>
      </c>
      <c r="H1633">
        <v>206</v>
      </c>
      <c r="I1633">
        <v>1590</v>
      </c>
    </row>
    <row r="1634" spans="1:9" x14ac:dyDescent="0.2">
      <c r="A1634" s="6" t="s">
        <v>1795</v>
      </c>
      <c r="B1634">
        <f>VLOOKUP($A1634,'Formatted Plaintext'!$A:$E,2,FALSE)</f>
        <v>52</v>
      </c>
      <c r="C1634" t="str">
        <f>VLOOKUP($A1634,'Formatted Plaintext'!$A:$E,3,FALSE)</f>
        <v>Portsmouth SAU Office</v>
      </c>
      <c r="D1634" t="str">
        <f>VLOOKUP($A1634,'Formatted Plaintext'!$A:$E,4,FALSE)</f>
        <v>9/1/2017</v>
      </c>
      <c r="E1634" t="str">
        <f>VLOOKUP($A1634,'Formatted Plaintext'!$A:$E,5,FALSE)</f>
        <v>SP2</v>
      </c>
      <c r="F1634">
        <v>219</v>
      </c>
      <c r="G1634">
        <v>57</v>
      </c>
      <c r="H1634">
        <v>579</v>
      </c>
      <c r="I1634">
        <v>855</v>
      </c>
    </row>
    <row r="1635" spans="1:9" x14ac:dyDescent="0.2">
      <c r="A1635" s="6" t="s">
        <v>1796</v>
      </c>
      <c r="B1635">
        <f>VLOOKUP($A1635,'Formatted Plaintext'!$A:$E,2,FALSE)</f>
        <v>5</v>
      </c>
      <c r="C1635" t="str">
        <f>VLOOKUP($A1635,'Formatted Plaintext'!$A:$E,3,FALSE)</f>
        <v>Oyster River SAU Office</v>
      </c>
      <c r="D1635" t="str">
        <f>VLOOKUP($A1635,'Formatted Plaintext'!$A:$E,4,FALSE)</f>
        <v>3/1/2018</v>
      </c>
      <c r="E1635" t="str">
        <f>VLOOKUP($A1635,'Formatted Plaintext'!$A:$E,5,FALSE)</f>
        <v>BRK</v>
      </c>
      <c r="F1635">
        <v>358</v>
      </c>
      <c r="G1635">
        <v>113</v>
      </c>
      <c r="H1635">
        <v>1254</v>
      </c>
      <c r="I1635">
        <v>1725</v>
      </c>
    </row>
    <row r="1636" spans="1:9" x14ac:dyDescent="0.2">
      <c r="A1636" s="6" t="s">
        <v>1797</v>
      </c>
      <c r="B1636">
        <f>VLOOKUP($A1636,'Formatted Plaintext'!$A:$E,2,FALSE)</f>
        <v>5</v>
      </c>
      <c r="C1636" t="str">
        <f>VLOOKUP($A1636,'Formatted Plaintext'!$A:$E,3,FALSE)</f>
        <v>Oyster River SAU Office</v>
      </c>
      <c r="D1636" t="str">
        <f>VLOOKUP($A1636,'Formatted Plaintext'!$A:$E,4,FALSE)</f>
        <v>3/1/2018</v>
      </c>
      <c r="E1636" t="str">
        <f>VLOOKUP($A1636,'Formatted Plaintext'!$A:$E,5,FALSE)</f>
        <v>LUN</v>
      </c>
      <c r="F1636">
        <v>1294</v>
      </c>
      <c r="G1636">
        <v>438</v>
      </c>
      <c r="H1636">
        <v>11117</v>
      </c>
      <c r="I1636">
        <v>12849</v>
      </c>
    </row>
    <row r="1637" spans="1:9" x14ac:dyDescent="0.2">
      <c r="A1637" s="6" t="s">
        <v>1798</v>
      </c>
      <c r="B1637">
        <f>VLOOKUP($A1637,'Formatted Plaintext'!$A:$E,2,FALSE)</f>
        <v>53</v>
      </c>
      <c r="C1637" t="str">
        <f>VLOOKUP($A1637,'Formatted Plaintext'!$A:$E,3,FALSE)</f>
        <v>Pembroke SAU Office</v>
      </c>
      <c r="D1637" t="str">
        <f>VLOOKUP($A1637,'Formatted Plaintext'!$A:$E,4,FALSE)</f>
        <v>1/1/2018</v>
      </c>
      <c r="E1637" t="str">
        <f>VLOOKUP($A1637,'Formatted Plaintext'!$A:$E,5,FALSE)</f>
        <v>BRK</v>
      </c>
      <c r="F1637">
        <v>2498</v>
      </c>
      <c r="G1637">
        <v>322</v>
      </c>
      <c r="H1637">
        <v>1490</v>
      </c>
      <c r="I1637">
        <v>4310</v>
      </c>
    </row>
    <row r="1638" spans="1:9" x14ac:dyDescent="0.2">
      <c r="A1638" s="6" t="s">
        <v>1799</v>
      </c>
      <c r="B1638">
        <f>VLOOKUP($A1638,'Formatted Plaintext'!$A:$E,2,FALSE)</f>
        <v>53</v>
      </c>
      <c r="C1638" t="str">
        <f>VLOOKUP($A1638,'Formatted Plaintext'!$A:$E,3,FALSE)</f>
        <v>Pembroke SAU Office</v>
      </c>
      <c r="D1638" t="str">
        <f>VLOOKUP($A1638,'Formatted Plaintext'!$A:$E,4,FALSE)</f>
        <v>1/1/2018</v>
      </c>
      <c r="E1638" t="str">
        <f>VLOOKUP($A1638,'Formatted Plaintext'!$A:$E,5,FALSE)</f>
        <v>LUN</v>
      </c>
      <c r="F1638">
        <v>8358</v>
      </c>
      <c r="G1638">
        <v>1536</v>
      </c>
      <c r="H1638">
        <v>15341</v>
      </c>
      <c r="I1638">
        <v>25235</v>
      </c>
    </row>
    <row r="1639" spans="1:9" x14ac:dyDescent="0.2">
      <c r="A1639" s="6" t="s">
        <v>1800</v>
      </c>
      <c r="B1639">
        <f>VLOOKUP($A1639,'Formatted Plaintext'!$A:$E,2,FALSE)</f>
        <v>53</v>
      </c>
      <c r="C1639" t="str">
        <f>VLOOKUP($A1639,'Formatted Plaintext'!$A:$E,3,FALSE)</f>
        <v>Pembroke SAU Office</v>
      </c>
      <c r="D1639" t="str">
        <f>VLOOKUP($A1639,'Formatted Plaintext'!$A:$E,4,FALSE)</f>
        <v>1/1/2018</v>
      </c>
      <c r="E1639" t="str">
        <f>VLOOKUP($A1639,'Formatted Plaintext'!$A:$E,5,FALSE)</f>
        <v>SNBrk</v>
      </c>
      <c r="F1639">
        <v>1612</v>
      </c>
      <c r="G1639">
        <v>116</v>
      </c>
      <c r="H1639">
        <v>383</v>
      </c>
      <c r="I1639">
        <v>2111</v>
      </c>
    </row>
    <row r="1640" spans="1:9" x14ac:dyDescent="0.2">
      <c r="A1640" s="6" t="s">
        <v>1801</v>
      </c>
      <c r="B1640">
        <f>VLOOKUP($A1640,'Formatted Plaintext'!$A:$E,2,FALSE)</f>
        <v>53</v>
      </c>
      <c r="C1640" t="str">
        <f>VLOOKUP($A1640,'Formatted Plaintext'!$A:$E,3,FALSE)</f>
        <v>Pembroke SAU Office</v>
      </c>
      <c r="D1640" t="str">
        <f>VLOOKUP($A1640,'Formatted Plaintext'!$A:$E,4,FALSE)</f>
        <v>10/1/2017</v>
      </c>
      <c r="E1640" t="str">
        <f>VLOOKUP($A1640,'Formatted Plaintext'!$A:$E,5,FALSE)</f>
        <v>BRK</v>
      </c>
      <c r="F1640">
        <v>2505</v>
      </c>
      <c r="G1640">
        <v>247</v>
      </c>
      <c r="H1640">
        <v>1620</v>
      </c>
      <c r="I1640">
        <v>4372</v>
      </c>
    </row>
    <row r="1641" spans="1:9" x14ac:dyDescent="0.2">
      <c r="A1641" s="6" t="s">
        <v>1802</v>
      </c>
      <c r="B1641">
        <f>VLOOKUP($A1641,'Formatted Plaintext'!$A:$E,2,FALSE)</f>
        <v>53</v>
      </c>
      <c r="C1641" t="str">
        <f>VLOOKUP($A1641,'Formatted Plaintext'!$A:$E,3,FALSE)</f>
        <v>Pembroke SAU Office</v>
      </c>
      <c r="D1641" t="str">
        <f>VLOOKUP($A1641,'Formatted Plaintext'!$A:$E,4,FALSE)</f>
        <v>10/1/2017</v>
      </c>
      <c r="E1641" t="str">
        <f>VLOOKUP($A1641,'Formatted Plaintext'!$A:$E,5,FALSE)</f>
        <v>LUN</v>
      </c>
      <c r="F1641">
        <v>8154</v>
      </c>
      <c r="G1641">
        <v>1520</v>
      </c>
      <c r="H1641">
        <v>16180</v>
      </c>
      <c r="I1641">
        <v>25854</v>
      </c>
    </row>
    <row r="1642" spans="1:9" x14ac:dyDescent="0.2">
      <c r="A1642" s="6" t="s">
        <v>1803</v>
      </c>
      <c r="B1642">
        <f>VLOOKUP($A1642,'Formatted Plaintext'!$A:$E,2,FALSE)</f>
        <v>53</v>
      </c>
      <c r="C1642" t="str">
        <f>VLOOKUP($A1642,'Formatted Plaintext'!$A:$E,3,FALSE)</f>
        <v>Pembroke SAU Office</v>
      </c>
      <c r="D1642" t="str">
        <f>VLOOKUP($A1642,'Formatted Plaintext'!$A:$E,4,FALSE)</f>
        <v>10/1/2017</v>
      </c>
      <c r="E1642" t="str">
        <f>VLOOKUP($A1642,'Formatted Plaintext'!$A:$E,5,FALSE)</f>
        <v>SNBrk</v>
      </c>
      <c r="F1642">
        <v>1476</v>
      </c>
      <c r="G1642">
        <v>156</v>
      </c>
      <c r="H1642">
        <v>449</v>
      </c>
      <c r="I1642">
        <v>2081</v>
      </c>
    </row>
    <row r="1643" spans="1:9" x14ac:dyDescent="0.2">
      <c r="A1643" s="6" t="s">
        <v>1804</v>
      </c>
      <c r="B1643">
        <f>VLOOKUP($A1643,'Formatted Plaintext'!$A:$E,2,FALSE)</f>
        <v>53</v>
      </c>
      <c r="C1643" t="str">
        <f>VLOOKUP($A1643,'Formatted Plaintext'!$A:$E,3,FALSE)</f>
        <v>Pembroke SAU Office</v>
      </c>
      <c r="D1643" t="str">
        <f>VLOOKUP($A1643,'Formatted Plaintext'!$A:$E,4,FALSE)</f>
        <v>11/1/2017</v>
      </c>
      <c r="E1643" t="str">
        <f>VLOOKUP($A1643,'Formatted Plaintext'!$A:$E,5,FALSE)</f>
        <v>BRK</v>
      </c>
      <c r="F1643">
        <v>2524</v>
      </c>
      <c r="G1643">
        <v>287</v>
      </c>
      <c r="H1643">
        <v>1687</v>
      </c>
      <c r="I1643">
        <v>4498</v>
      </c>
    </row>
    <row r="1644" spans="1:9" x14ac:dyDescent="0.2">
      <c r="A1644" s="6" t="s">
        <v>1805</v>
      </c>
      <c r="B1644">
        <f>VLOOKUP($A1644,'Formatted Plaintext'!$A:$E,2,FALSE)</f>
        <v>53</v>
      </c>
      <c r="C1644" t="str">
        <f>VLOOKUP($A1644,'Formatted Plaintext'!$A:$E,3,FALSE)</f>
        <v>Pembroke SAU Office</v>
      </c>
      <c r="D1644" t="str">
        <f>VLOOKUP($A1644,'Formatted Plaintext'!$A:$E,4,FALSE)</f>
        <v>11/1/2017</v>
      </c>
      <c r="E1644" t="str">
        <f>VLOOKUP($A1644,'Formatted Plaintext'!$A:$E,5,FALSE)</f>
        <v>LUN</v>
      </c>
      <c r="F1644">
        <v>7929</v>
      </c>
      <c r="G1644">
        <v>1523</v>
      </c>
      <c r="H1644">
        <v>15858</v>
      </c>
      <c r="I1644">
        <v>25310</v>
      </c>
    </row>
    <row r="1645" spans="1:9" x14ac:dyDescent="0.2">
      <c r="A1645" s="6" t="s">
        <v>1806</v>
      </c>
      <c r="B1645">
        <f>VLOOKUP($A1645,'Formatted Plaintext'!$A:$E,2,FALSE)</f>
        <v>53</v>
      </c>
      <c r="C1645" t="str">
        <f>VLOOKUP($A1645,'Formatted Plaintext'!$A:$E,3,FALSE)</f>
        <v>Pembroke SAU Office</v>
      </c>
      <c r="D1645" t="str">
        <f>VLOOKUP($A1645,'Formatted Plaintext'!$A:$E,4,FALSE)</f>
        <v>11/1/2017</v>
      </c>
      <c r="E1645" t="str">
        <f>VLOOKUP($A1645,'Formatted Plaintext'!$A:$E,5,FALSE)</f>
        <v>SNBrk</v>
      </c>
      <c r="F1645">
        <v>1545</v>
      </c>
      <c r="G1645">
        <v>158</v>
      </c>
      <c r="H1645">
        <v>499</v>
      </c>
      <c r="I1645">
        <v>2202</v>
      </c>
    </row>
    <row r="1646" spans="1:9" x14ac:dyDescent="0.2">
      <c r="A1646" s="6" t="s">
        <v>1807</v>
      </c>
      <c r="B1646">
        <f>VLOOKUP($A1646,'Formatted Plaintext'!$A:$E,2,FALSE)</f>
        <v>53</v>
      </c>
      <c r="C1646" t="str">
        <f>VLOOKUP($A1646,'Formatted Plaintext'!$A:$E,3,FALSE)</f>
        <v>Pembroke SAU Office</v>
      </c>
      <c r="D1646" t="str">
        <f>VLOOKUP($A1646,'Formatted Plaintext'!$A:$E,4,FALSE)</f>
        <v>12/1/2017</v>
      </c>
      <c r="E1646" t="str">
        <f>VLOOKUP($A1646,'Formatted Plaintext'!$A:$E,5,FALSE)</f>
        <v>BRK</v>
      </c>
      <c r="F1646">
        <v>2053</v>
      </c>
      <c r="G1646">
        <v>247</v>
      </c>
      <c r="H1646">
        <v>1298</v>
      </c>
      <c r="I1646">
        <v>3598</v>
      </c>
    </row>
    <row r="1647" spans="1:9" x14ac:dyDescent="0.2">
      <c r="A1647" s="6" t="s">
        <v>1808</v>
      </c>
      <c r="B1647">
        <f>VLOOKUP($A1647,'Formatted Plaintext'!$A:$E,2,FALSE)</f>
        <v>53</v>
      </c>
      <c r="C1647" t="str">
        <f>VLOOKUP($A1647,'Formatted Plaintext'!$A:$E,3,FALSE)</f>
        <v>Pembroke SAU Office</v>
      </c>
      <c r="D1647" t="str">
        <f>VLOOKUP($A1647,'Formatted Plaintext'!$A:$E,4,FALSE)</f>
        <v>12/1/2017</v>
      </c>
      <c r="E1647" t="str">
        <f>VLOOKUP($A1647,'Formatted Plaintext'!$A:$E,5,FALSE)</f>
        <v>LUN</v>
      </c>
      <c r="F1647">
        <v>6545</v>
      </c>
      <c r="G1647">
        <v>1240</v>
      </c>
      <c r="H1647">
        <v>12884</v>
      </c>
      <c r="I1647">
        <v>20669</v>
      </c>
    </row>
    <row r="1648" spans="1:9" x14ac:dyDescent="0.2">
      <c r="A1648" s="6" t="s">
        <v>1809</v>
      </c>
      <c r="B1648">
        <f>VLOOKUP($A1648,'Formatted Plaintext'!$A:$E,2,FALSE)</f>
        <v>53</v>
      </c>
      <c r="C1648" t="str">
        <f>VLOOKUP($A1648,'Formatted Plaintext'!$A:$E,3,FALSE)</f>
        <v>Pembroke SAU Office</v>
      </c>
      <c r="D1648" t="str">
        <f>VLOOKUP($A1648,'Formatted Plaintext'!$A:$E,4,FALSE)</f>
        <v>12/1/2017</v>
      </c>
      <c r="E1648" t="str">
        <f>VLOOKUP($A1648,'Formatted Plaintext'!$A:$E,5,FALSE)</f>
        <v>SNBrk</v>
      </c>
      <c r="F1648">
        <v>1235</v>
      </c>
      <c r="G1648">
        <v>136</v>
      </c>
      <c r="H1648">
        <v>370</v>
      </c>
      <c r="I1648">
        <v>1741</v>
      </c>
    </row>
    <row r="1649" spans="1:9" x14ac:dyDescent="0.2">
      <c r="A1649" s="6" t="s">
        <v>1810</v>
      </c>
      <c r="B1649">
        <f>VLOOKUP($A1649,'Formatted Plaintext'!$A:$E,2,FALSE)</f>
        <v>53</v>
      </c>
      <c r="C1649" t="str">
        <f>VLOOKUP($A1649,'Formatted Plaintext'!$A:$E,3,FALSE)</f>
        <v>Pembroke SAU Office</v>
      </c>
      <c r="D1649" t="str">
        <f>VLOOKUP($A1649,'Formatted Plaintext'!$A:$E,4,FALSE)</f>
        <v>2/1/2018</v>
      </c>
      <c r="E1649" t="str">
        <f>VLOOKUP($A1649,'Formatted Plaintext'!$A:$E,5,FALSE)</f>
        <v>BRK</v>
      </c>
      <c r="F1649">
        <v>2385</v>
      </c>
      <c r="G1649">
        <v>279</v>
      </c>
      <c r="H1649">
        <v>1594</v>
      </c>
      <c r="I1649">
        <v>4258</v>
      </c>
    </row>
    <row r="1650" spans="1:9" x14ac:dyDescent="0.2">
      <c r="A1650" s="6" t="s">
        <v>1811</v>
      </c>
      <c r="B1650">
        <f>VLOOKUP($A1650,'Formatted Plaintext'!$A:$E,2,FALSE)</f>
        <v>53</v>
      </c>
      <c r="C1650" t="str">
        <f>VLOOKUP($A1650,'Formatted Plaintext'!$A:$E,3,FALSE)</f>
        <v>Pembroke SAU Office</v>
      </c>
      <c r="D1650" t="str">
        <f>VLOOKUP($A1650,'Formatted Plaintext'!$A:$E,4,FALSE)</f>
        <v>2/1/2018</v>
      </c>
      <c r="E1650" t="str">
        <f>VLOOKUP($A1650,'Formatted Plaintext'!$A:$E,5,FALSE)</f>
        <v>LUN</v>
      </c>
      <c r="F1650">
        <v>7283</v>
      </c>
      <c r="G1650">
        <v>1353</v>
      </c>
      <c r="H1650">
        <v>13496</v>
      </c>
      <c r="I1650">
        <v>22132</v>
      </c>
    </row>
    <row r="1651" spans="1:9" x14ac:dyDescent="0.2">
      <c r="A1651" s="6" t="s">
        <v>1812</v>
      </c>
      <c r="B1651">
        <f>VLOOKUP($A1651,'Formatted Plaintext'!$A:$E,2,FALSE)</f>
        <v>53</v>
      </c>
      <c r="C1651" t="str">
        <f>VLOOKUP($A1651,'Formatted Plaintext'!$A:$E,3,FALSE)</f>
        <v>Pembroke SAU Office</v>
      </c>
      <c r="D1651" t="str">
        <f>VLOOKUP($A1651,'Formatted Plaintext'!$A:$E,4,FALSE)</f>
        <v>2/1/2018</v>
      </c>
      <c r="E1651" t="str">
        <f>VLOOKUP($A1651,'Formatted Plaintext'!$A:$E,5,FALSE)</f>
        <v>SNBrk</v>
      </c>
      <c r="F1651">
        <v>1453</v>
      </c>
      <c r="G1651">
        <v>99</v>
      </c>
      <c r="H1651">
        <v>322</v>
      </c>
      <c r="I1651">
        <v>1874</v>
      </c>
    </row>
    <row r="1652" spans="1:9" x14ac:dyDescent="0.2">
      <c r="A1652" s="6" t="s">
        <v>1813</v>
      </c>
      <c r="B1652">
        <f>VLOOKUP($A1652,'Formatted Plaintext'!$A:$E,2,FALSE)</f>
        <v>53</v>
      </c>
      <c r="C1652" t="str">
        <f>VLOOKUP($A1652,'Formatted Plaintext'!$A:$E,3,FALSE)</f>
        <v>Pembroke SAU Office</v>
      </c>
      <c r="D1652" t="str">
        <f>VLOOKUP($A1652,'Formatted Plaintext'!$A:$E,4,FALSE)</f>
        <v>3/1/2018</v>
      </c>
      <c r="E1652" t="str">
        <f>VLOOKUP($A1652,'Formatted Plaintext'!$A:$E,5,FALSE)</f>
        <v>BRK</v>
      </c>
      <c r="F1652">
        <v>2571</v>
      </c>
      <c r="G1652">
        <v>271</v>
      </c>
      <c r="H1652">
        <v>1700</v>
      </c>
      <c r="I1652">
        <v>4542</v>
      </c>
    </row>
    <row r="1653" spans="1:9" x14ac:dyDescent="0.2">
      <c r="A1653" s="6" t="s">
        <v>1814</v>
      </c>
      <c r="B1653">
        <f>VLOOKUP($A1653,'Formatted Plaintext'!$A:$E,2,FALSE)</f>
        <v>53</v>
      </c>
      <c r="C1653" t="str">
        <f>VLOOKUP($A1653,'Formatted Plaintext'!$A:$E,3,FALSE)</f>
        <v>Pembroke SAU Office</v>
      </c>
      <c r="D1653" t="str">
        <f>VLOOKUP($A1653,'Formatted Plaintext'!$A:$E,4,FALSE)</f>
        <v>3/1/2018</v>
      </c>
      <c r="E1653" t="str">
        <f>VLOOKUP($A1653,'Formatted Plaintext'!$A:$E,5,FALSE)</f>
        <v>LUN</v>
      </c>
      <c r="F1653">
        <v>7706</v>
      </c>
      <c r="G1653">
        <v>1361</v>
      </c>
      <c r="H1653">
        <v>14283</v>
      </c>
      <c r="I1653">
        <v>23350</v>
      </c>
    </row>
    <row r="1654" spans="1:9" x14ac:dyDescent="0.2">
      <c r="A1654" s="6" t="s">
        <v>1815</v>
      </c>
      <c r="B1654">
        <f>VLOOKUP($A1654,'Formatted Plaintext'!$A:$E,2,FALSE)</f>
        <v>53</v>
      </c>
      <c r="C1654" t="str">
        <f>VLOOKUP($A1654,'Formatted Plaintext'!$A:$E,3,FALSE)</f>
        <v>Pembroke SAU Office</v>
      </c>
      <c r="D1654" t="str">
        <f>VLOOKUP($A1654,'Formatted Plaintext'!$A:$E,4,FALSE)</f>
        <v>3/1/2018</v>
      </c>
      <c r="E1654" t="str">
        <f>VLOOKUP($A1654,'Formatted Plaintext'!$A:$E,5,FALSE)</f>
        <v>SNBrk</v>
      </c>
      <c r="F1654">
        <v>1445</v>
      </c>
      <c r="G1654">
        <v>104</v>
      </c>
      <c r="H1654">
        <v>319</v>
      </c>
      <c r="I1654">
        <v>1868</v>
      </c>
    </row>
    <row r="1655" spans="1:9" x14ac:dyDescent="0.2">
      <c r="A1655" s="6" t="s">
        <v>1816</v>
      </c>
      <c r="B1655">
        <f>VLOOKUP($A1655,'Formatted Plaintext'!$A:$E,2,FALSE)</f>
        <v>53</v>
      </c>
      <c r="C1655" t="str">
        <f>VLOOKUP($A1655,'Formatted Plaintext'!$A:$E,3,FALSE)</f>
        <v>Pembroke SAU Office</v>
      </c>
      <c r="D1655" t="str">
        <f>VLOOKUP($A1655,'Formatted Plaintext'!$A:$E,4,FALSE)</f>
        <v>4/1/2018</v>
      </c>
      <c r="E1655" t="str">
        <f>VLOOKUP($A1655,'Formatted Plaintext'!$A:$E,5,FALSE)</f>
        <v>BRK</v>
      </c>
      <c r="F1655">
        <v>2454</v>
      </c>
      <c r="G1655">
        <v>235</v>
      </c>
      <c r="H1655">
        <v>1666</v>
      </c>
      <c r="I1655">
        <v>4355</v>
      </c>
    </row>
    <row r="1656" spans="1:9" x14ac:dyDescent="0.2">
      <c r="A1656" s="6" t="s">
        <v>1817</v>
      </c>
      <c r="B1656">
        <f>VLOOKUP($A1656,'Formatted Plaintext'!$A:$E,2,FALSE)</f>
        <v>53</v>
      </c>
      <c r="C1656" t="str">
        <f>VLOOKUP($A1656,'Formatted Plaintext'!$A:$E,3,FALSE)</f>
        <v>Pembroke SAU Office</v>
      </c>
      <c r="D1656" t="str">
        <f>VLOOKUP($A1656,'Formatted Plaintext'!$A:$E,4,FALSE)</f>
        <v>4/1/2018</v>
      </c>
      <c r="E1656" t="str">
        <f>VLOOKUP($A1656,'Formatted Plaintext'!$A:$E,5,FALSE)</f>
        <v>LUN</v>
      </c>
      <c r="F1656">
        <v>7233</v>
      </c>
      <c r="G1656">
        <v>1287</v>
      </c>
      <c r="H1656">
        <v>13347</v>
      </c>
      <c r="I1656">
        <v>21867</v>
      </c>
    </row>
    <row r="1657" spans="1:9" x14ac:dyDescent="0.2">
      <c r="A1657" s="6" t="s">
        <v>1818</v>
      </c>
      <c r="B1657">
        <f>VLOOKUP($A1657,'Formatted Plaintext'!$A:$E,2,FALSE)</f>
        <v>53</v>
      </c>
      <c r="C1657" t="str">
        <f>VLOOKUP($A1657,'Formatted Plaintext'!$A:$E,3,FALSE)</f>
        <v>Pembroke SAU Office</v>
      </c>
      <c r="D1657" t="str">
        <f>VLOOKUP($A1657,'Formatted Plaintext'!$A:$E,4,FALSE)</f>
        <v>4/1/2018</v>
      </c>
      <c r="E1657" t="str">
        <f>VLOOKUP($A1657,'Formatted Plaintext'!$A:$E,5,FALSE)</f>
        <v>SNBrk</v>
      </c>
      <c r="F1657">
        <v>1439</v>
      </c>
      <c r="G1657">
        <v>105</v>
      </c>
      <c r="H1657">
        <v>361</v>
      </c>
      <c r="I1657">
        <v>1905</v>
      </c>
    </row>
    <row r="1658" spans="1:9" x14ac:dyDescent="0.2">
      <c r="A1658" s="6" t="s">
        <v>1819</v>
      </c>
      <c r="B1658">
        <f>VLOOKUP($A1658,'Formatted Plaintext'!$A:$E,2,FALSE)</f>
        <v>53</v>
      </c>
      <c r="C1658" t="str">
        <f>VLOOKUP($A1658,'Formatted Plaintext'!$A:$E,3,FALSE)</f>
        <v>Pembroke SAU Office</v>
      </c>
      <c r="D1658" t="str">
        <f>VLOOKUP($A1658,'Formatted Plaintext'!$A:$E,4,FALSE)</f>
        <v>5/1/2018</v>
      </c>
      <c r="E1658" t="str">
        <f>VLOOKUP($A1658,'Formatted Plaintext'!$A:$E,5,FALSE)</f>
        <v>BRK</v>
      </c>
      <c r="F1658">
        <v>3230</v>
      </c>
      <c r="G1658">
        <v>360</v>
      </c>
      <c r="H1658">
        <v>2308</v>
      </c>
      <c r="I1658">
        <v>5898</v>
      </c>
    </row>
    <row r="1659" spans="1:9" x14ac:dyDescent="0.2">
      <c r="A1659" s="6" t="s">
        <v>1820</v>
      </c>
      <c r="B1659">
        <f>VLOOKUP($A1659,'Formatted Plaintext'!$A:$E,2,FALSE)</f>
        <v>53</v>
      </c>
      <c r="C1659" t="str">
        <f>VLOOKUP($A1659,'Formatted Plaintext'!$A:$E,3,FALSE)</f>
        <v>Pembroke SAU Office</v>
      </c>
      <c r="D1659" t="str">
        <f>VLOOKUP($A1659,'Formatted Plaintext'!$A:$E,4,FALSE)</f>
        <v>5/1/2018</v>
      </c>
      <c r="E1659" t="str">
        <f>VLOOKUP($A1659,'Formatted Plaintext'!$A:$E,5,FALSE)</f>
        <v>LUN</v>
      </c>
      <c r="F1659">
        <v>9998</v>
      </c>
      <c r="G1659">
        <v>1773</v>
      </c>
      <c r="H1659">
        <v>18537</v>
      </c>
      <c r="I1659">
        <v>30308</v>
      </c>
    </row>
    <row r="1660" spans="1:9" x14ac:dyDescent="0.2">
      <c r="A1660" s="6" t="s">
        <v>1821</v>
      </c>
      <c r="B1660">
        <f>VLOOKUP($A1660,'Formatted Plaintext'!$A:$E,2,FALSE)</f>
        <v>53</v>
      </c>
      <c r="C1660" t="str">
        <f>VLOOKUP($A1660,'Formatted Plaintext'!$A:$E,3,FALSE)</f>
        <v>Pembroke SAU Office</v>
      </c>
      <c r="D1660" t="str">
        <f>VLOOKUP($A1660,'Formatted Plaintext'!$A:$E,4,FALSE)</f>
        <v>5/1/2018</v>
      </c>
      <c r="E1660" t="str">
        <f>VLOOKUP($A1660,'Formatted Plaintext'!$A:$E,5,FALSE)</f>
        <v>SNBrk</v>
      </c>
      <c r="F1660">
        <v>2015</v>
      </c>
      <c r="G1660">
        <v>173</v>
      </c>
      <c r="H1660">
        <v>567</v>
      </c>
      <c r="I1660">
        <v>2755</v>
      </c>
    </row>
    <row r="1661" spans="1:9" x14ac:dyDescent="0.2">
      <c r="A1661" s="6" t="s">
        <v>1822</v>
      </c>
      <c r="B1661">
        <f>VLOOKUP($A1661,'Formatted Plaintext'!$A:$E,2,FALSE)</f>
        <v>53</v>
      </c>
      <c r="C1661" t="str">
        <f>VLOOKUP($A1661,'Formatted Plaintext'!$A:$E,3,FALSE)</f>
        <v>Pembroke SAU Office</v>
      </c>
      <c r="D1661" t="str">
        <f>VLOOKUP($A1661,'Formatted Plaintext'!$A:$E,4,FALSE)</f>
        <v>6/1/2018</v>
      </c>
      <c r="E1661" t="str">
        <f>VLOOKUP($A1661,'Formatted Plaintext'!$A:$E,5,FALSE)</f>
        <v>BRK</v>
      </c>
      <c r="F1661">
        <v>1717</v>
      </c>
      <c r="G1661">
        <v>194</v>
      </c>
      <c r="H1661">
        <v>1431</v>
      </c>
      <c r="I1661">
        <v>3342</v>
      </c>
    </row>
    <row r="1662" spans="1:9" x14ac:dyDescent="0.2">
      <c r="A1662" s="6" t="s">
        <v>1823</v>
      </c>
      <c r="B1662">
        <f>VLOOKUP($A1662,'Formatted Plaintext'!$A:$E,2,FALSE)</f>
        <v>53</v>
      </c>
      <c r="C1662" t="str">
        <f>VLOOKUP($A1662,'Formatted Plaintext'!$A:$E,3,FALSE)</f>
        <v>Pembroke SAU Office</v>
      </c>
      <c r="D1662" t="str">
        <f>VLOOKUP($A1662,'Formatted Plaintext'!$A:$E,4,FALSE)</f>
        <v>6/1/2018</v>
      </c>
      <c r="E1662" t="str">
        <f>VLOOKUP($A1662,'Formatted Plaintext'!$A:$E,5,FALSE)</f>
        <v>LUN</v>
      </c>
      <c r="F1662">
        <v>5020</v>
      </c>
      <c r="G1662">
        <v>829</v>
      </c>
      <c r="H1662">
        <v>8757</v>
      </c>
      <c r="I1662">
        <v>14606</v>
      </c>
    </row>
    <row r="1663" spans="1:9" x14ac:dyDescent="0.2">
      <c r="A1663" s="6" t="s">
        <v>1824</v>
      </c>
      <c r="B1663">
        <f>VLOOKUP($A1663,'Formatted Plaintext'!$A:$E,2,FALSE)</f>
        <v>53</v>
      </c>
      <c r="C1663" t="str">
        <f>VLOOKUP($A1663,'Formatted Plaintext'!$A:$E,3,FALSE)</f>
        <v>Pembroke SAU Office</v>
      </c>
      <c r="D1663" t="str">
        <f>VLOOKUP($A1663,'Formatted Plaintext'!$A:$E,4,FALSE)</f>
        <v>6/1/2018</v>
      </c>
      <c r="E1663" t="str">
        <f>VLOOKUP($A1663,'Formatted Plaintext'!$A:$E,5,FALSE)</f>
        <v>SNBrk</v>
      </c>
      <c r="F1663">
        <v>1046</v>
      </c>
      <c r="G1663">
        <v>106</v>
      </c>
      <c r="H1663">
        <v>287</v>
      </c>
      <c r="I1663">
        <v>1439</v>
      </c>
    </row>
    <row r="1664" spans="1:9" x14ac:dyDescent="0.2">
      <c r="A1664" s="6" t="s">
        <v>1825</v>
      </c>
      <c r="B1664">
        <f>VLOOKUP($A1664,'Formatted Plaintext'!$A:$E,2,FALSE)</f>
        <v>53</v>
      </c>
      <c r="C1664" t="str">
        <f>VLOOKUP($A1664,'Formatted Plaintext'!$A:$E,3,FALSE)</f>
        <v>Pembroke SAU Office</v>
      </c>
      <c r="D1664" t="str">
        <f>VLOOKUP($A1664,'Formatted Plaintext'!$A:$E,4,FALSE)</f>
        <v>8/1/2017</v>
      </c>
      <c r="E1664" t="str">
        <f>VLOOKUP($A1664,'Formatted Plaintext'!$A:$E,5,FALSE)</f>
        <v>BRK</v>
      </c>
      <c r="F1664">
        <v>142</v>
      </c>
      <c r="G1664">
        <v>8</v>
      </c>
      <c r="H1664">
        <v>75</v>
      </c>
      <c r="I1664">
        <v>225</v>
      </c>
    </row>
    <row r="1665" spans="1:9" x14ac:dyDescent="0.2">
      <c r="A1665" s="6" t="s">
        <v>1826</v>
      </c>
      <c r="B1665">
        <f>VLOOKUP($A1665,'Formatted Plaintext'!$A:$E,2,FALSE)</f>
        <v>53</v>
      </c>
      <c r="C1665" t="str">
        <f>VLOOKUP($A1665,'Formatted Plaintext'!$A:$E,3,FALSE)</f>
        <v>Pembroke SAU Office</v>
      </c>
      <c r="D1665" t="str">
        <f>VLOOKUP($A1665,'Formatted Plaintext'!$A:$E,4,FALSE)</f>
        <v>8/1/2017</v>
      </c>
      <c r="E1665" t="str">
        <f>VLOOKUP($A1665,'Formatted Plaintext'!$A:$E,5,FALSE)</f>
        <v>LUN</v>
      </c>
      <c r="F1665">
        <v>795</v>
      </c>
      <c r="G1665">
        <v>116</v>
      </c>
      <c r="H1665">
        <v>1638</v>
      </c>
      <c r="I1665">
        <v>2549</v>
      </c>
    </row>
    <row r="1666" spans="1:9" x14ac:dyDescent="0.2">
      <c r="A1666" s="6" t="s">
        <v>1827</v>
      </c>
      <c r="B1666">
        <f>VLOOKUP($A1666,'Formatted Plaintext'!$A:$E,2,FALSE)</f>
        <v>53</v>
      </c>
      <c r="C1666" t="str">
        <f>VLOOKUP($A1666,'Formatted Plaintext'!$A:$E,3,FALSE)</f>
        <v>Pembroke SAU Office</v>
      </c>
      <c r="D1666" t="str">
        <f>VLOOKUP($A1666,'Formatted Plaintext'!$A:$E,4,FALSE)</f>
        <v>8/1/2017</v>
      </c>
      <c r="E1666" t="str">
        <f>VLOOKUP($A1666,'Formatted Plaintext'!$A:$E,5,FALSE)</f>
        <v>SNBrk</v>
      </c>
      <c r="F1666">
        <v>89</v>
      </c>
      <c r="G1666">
        <v>13</v>
      </c>
      <c r="H1666">
        <v>15</v>
      </c>
      <c r="I1666">
        <v>117</v>
      </c>
    </row>
    <row r="1667" spans="1:9" x14ac:dyDescent="0.2">
      <c r="A1667" s="6" t="s">
        <v>1828</v>
      </c>
      <c r="B1667">
        <f>VLOOKUP($A1667,'Formatted Plaintext'!$A:$E,2,FALSE)</f>
        <v>53</v>
      </c>
      <c r="C1667" t="str">
        <f>VLOOKUP($A1667,'Formatted Plaintext'!$A:$E,3,FALSE)</f>
        <v>Pembroke SAU Office</v>
      </c>
      <c r="D1667" t="str">
        <f>VLOOKUP($A1667,'Formatted Plaintext'!$A:$E,4,FALSE)</f>
        <v>9/1/2017</v>
      </c>
      <c r="E1667" t="str">
        <f>VLOOKUP($A1667,'Formatted Plaintext'!$A:$E,5,FALSE)</f>
        <v>BRK</v>
      </c>
      <c r="F1667">
        <v>2407</v>
      </c>
      <c r="G1667">
        <v>175</v>
      </c>
      <c r="H1667">
        <v>1328</v>
      </c>
      <c r="I1667">
        <v>3910</v>
      </c>
    </row>
    <row r="1668" spans="1:9" x14ac:dyDescent="0.2">
      <c r="A1668" s="6" t="s">
        <v>1829</v>
      </c>
      <c r="B1668">
        <f>VLOOKUP($A1668,'Formatted Plaintext'!$A:$E,2,FALSE)</f>
        <v>53</v>
      </c>
      <c r="C1668" t="str">
        <f>VLOOKUP($A1668,'Formatted Plaintext'!$A:$E,3,FALSE)</f>
        <v>Pembroke SAU Office</v>
      </c>
      <c r="D1668" t="str">
        <f>VLOOKUP($A1668,'Formatted Plaintext'!$A:$E,4,FALSE)</f>
        <v>9/1/2017</v>
      </c>
      <c r="E1668" t="str">
        <f>VLOOKUP($A1668,'Formatted Plaintext'!$A:$E,5,FALSE)</f>
        <v>LUN</v>
      </c>
      <c r="F1668">
        <v>8993</v>
      </c>
      <c r="G1668">
        <v>1387</v>
      </c>
      <c r="H1668">
        <v>16093</v>
      </c>
      <c r="I1668">
        <v>26473</v>
      </c>
    </row>
    <row r="1669" spans="1:9" x14ac:dyDescent="0.2">
      <c r="A1669" s="6" t="s">
        <v>1830</v>
      </c>
      <c r="B1669">
        <f>VLOOKUP($A1669,'Formatted Plaintext'!$A:$E,2,FALSE)</f>
        <v>53</v>
      </c>
      <c r="C1669" t="str">
        <f>VLOOKUP($A1669,'Formatted Plaintext'!$A:$E,3,FALSE)</f>
        <v>Pembroke SAU Office</v>
      </c>
      <c r="D1669" t="str">
        <f>VLOOKUP($A1669,'Formatted Plaintext'!$A:$E,4,FALSE)</f>
        <v>9/1/2017</v>
      </c>
      <c r="E1669" t="str">
        <f>VLOOKUP($A1669,'Formatted Plaintext'!$A:$E,5,FALSE)</f>
        <v>SNBrk</v>
      </c>
      <c r="F1669">
        <v>1452</v>
      </c>
      <c r="G1669">
        <v>161</v>
      </c>
      <c r="H1669">
        <v>358</v>
      </c>
      <c r="I1669">
        <v>1971</v>
      </c>
    </row>
    <row r="1670" spans="1:9" x14ac:dyDescent="0.2">
      <c r="A1670" s="6" t="s">
        <v>1831</v>
      </c>
      <c r="B1670">
        <f>VLOOKUP($A1670,'Formatted Plaintext'!$A:$E,2,FALSE)</f>
        <v>5</v>
      </c>
      <c r="C1670" t="str">
        <f>VLOOKUP($A1670,'Formatted Plaintext'!$A:$E,3,FALSE)</f>
        <v>Oyster River SAU Office</v>
      </c>
      <c r="D1670" t="str">
        <f>VLOOKUP($A1670,'Formatted Plaintext'!$A:$E,4,FALSE)</f>
        <v>4/1/2018</v>
      </c>
      <c r="E1670" t="str">
        <f>VLOOKUP($A1670,'Formatted Plaintext'!$A:$E,5,FALSE)</f>
        <v>BRK</v>
      </c>
      <c r="F1670">
        <v>396</v>
      </c>
      <c r="G1670">
        <v>133</v>
      </c>
      <c r="H1670">
        <v>1229</v>
      </c>
      <c r="I1670">
        <v>1758</v>
      </c>
    </row>
    <row r="1671" spans="1:9" x14ac:dyDescent="0.2">
      <c r="A1671" s="6" t="s">
        <v>1832</v>
      </c>
      <c r="B1671">
        <f>VLOOKUP($A1671,'Formatted Plaintext'!$A:$E,2,FALSE)</f>
        <v>5</v>
      </c>
      <c r="C1671" t="str">
        <f>VLOOKUP($A1671,'Formatted Plaintext'!$A:$E,3,FALSE)</f>
        <v>Oyster River SAU Office</v>
      </c>
      <c r="D1671" t="str">
        <f>VLOOKUP($A1671,'Formatted Plaintext'!$A:$E,4,FALSE)</f>
        <v>4/1/2018</v>
      </c>
      <c r="E1671" t="str">
        <f>VLOOKUP($A1671,'Formatted Plaintext'!$A:$E,5,FALSE)</f>
        <v>LUN</v>
      </c>
      <c r="F1671">
        <v>1201</v>
      </c>
      <c r="G1671">
        <v>391</v>
      </c>
      <c r="H1671">
        <v>9844</v>
      </c>
      <c r="I1671">
        <v>11436</v>
      </c>
    </row>
    <row r="1672" spans="1:9" x14ac:dyDescent="0.2">
      <c r="A1672" s="6" t="s">
        <v>1833</v>
      </c>
      <c r="B1672">
        <f>VLOOKUP($A1672,'Formatted Plaintext'!$A:$E,2,FALSE)</f>
        <v>54</v>
      </c>
      <c r="C1672" t="str">
        <f>VLOOKUP($A1672,'Formatted Plaintext'!$A:$E,3,FALSE)</f>
        <v>Rochester SAU Office</v>
      </c>
      <c r="D1672" t="str">
        <f>VLOOKUP($A1672,'Formatted Plaintext'!$A:$E,4,FALSE)</f>
        <v>1/1/2018</v>
      </c>
      <c r="E1672" t="str">
        <f>VLOOKUP($A1672,'Formatted Plaintext'!$A:$E,5,FALSE)</f>
        <v>SNBrk</v>
      </c>
      <c r="F1672">
        <v>9253</v>
      </c>
      <c r="G1672">
        <v>837</v>
      </c>
      <c r="H1672">
        <v>4668</v>
      </c>
      <c r="I1672">
        <v>14758</v>
      </c>
    </row>
    <row r="1673" spans="1:9" x14ac:dyDescent="0.2">
      <c r="A1673" s="6" t="s">
        <v>1834</v>
      </c>
      <c r="B1673">
        <f>VLOOKUP($A1673,'Formatted Plaintext'!$A:$E,2,FALSE)</f>
        <v>54</v>
      </c>
      <c r="C1673" t="str">
        <f>VLOOKUP($A1673,'Formatted Plaintext'!$A:$E,3,FALSE)</f>
        <v>Rochester SAU Office</v>
      </c>
      <c r="D1673" t="str">
        <f>VLOOKUP($A1673,'Formatted Plaintext'!$A:$E,4,FALSE)</f>
        <v>1/1/2018</v>
      </c>
      <c r="E1673" t="str">
        <f>VLOOKUP($A1673,'Formatted Plaintext'!$A:$E,5,FALSE)</f>
        <v>SNLun</v>
      </c>
      <c r="F1673">
        <v>20697</v>
      </c>
      <c r="G1673">
        <v>2153</v>
      </c>
      <c r="H1673">
        <v>14813</v>
      </c>
      <c r="I1673">
        <v>37663</v>
      </c>
    </row>
    <row r="1674" spans="1:9" x14ac:dyDescent="0.2">
      <c r="A1674" s="6" t="s">
        <v>1835</v>
      </c>
      <c r="B1674">
        <f>VLOOKUP($A1674,'Formatted Plaintext'!$A:$E,2,FALSE)</f>
        <v>54</v>
      </c>
      <c r="C1674" t="str">
        <f>VLOOKUP($A1674,'Formatted Plaintext'!$A:$E,3,FALSE)</f>
        <v>Rochester SAU Office</v>
      </c>
      <c r="D1674" t="str">
        <f>VLOOKUP($A1674,'Formatted Plaintext'!$A:$E,4,FALSE)</f>
        <v>10/1/2017</v>
      </c>
      <c r="E1674" t="str">
        <f>VLOOKUP($A1674,'Formatted Plaintext'!$A:$E,5,FALSE)</f>
        <v>MLK</v>
      </c>
      <c r="F1674">
        <v>189</v>
      </c>
      <c r="G1674">
        <v>0</v>
      </c>
      <c r="H1674">
        <v>154</v>
      </c>
      <c r="I1674">
        <v>343</v>
      </c>
    </row>
    <row r="1675" spans="1:9" x14ac:dyDescent="0.2">
      <c r="A1675" s="6" t="s">
        <v>1836</v>
      </c>
      <c r="B1675">
        <f>VLOOKUP($A1675,'Formatted Plaintext'!$A:$E,2,FALSE)</f>
        <v>54</v>
      </c>
      <c r="C1675" t="str">
        <f>VLOOKUP($A1675,'Formatted Plaintext'!$A:$E,3,FALSE)</f>
        <v>Rochester SAU Office</v>
      </c>
      <c r="D1675" t="str">
        <f>VLOOKUP($A1675,'Formatted Plaintext'!$A:$E,4,FALSE)</f>
        <v>10/1/2017</v>
      </c>
      <c r="E1675" t="str">
        <f>VLOOKUP($A1675,'Formatted Plaintext'!$A:$E,5,FALSE)</f>
        <v>SNBrk</v>
      </c>
      <c r="F1675">
        <v>9457</v>
      </c>
      <c r="G1675">
        <v>927</v>
      </c>
      <c r="H1675">
        <v>4565</v>
      </c>
      <c r="I1675">
        <v>14949</v>
      </c>
    </row>
    <row r="1676" spans="1:9" x14ac:dyDescent="0.2">
      <c r="A1676" s="6" t="s">
        <v>1837</v>
      </c>
      <c r="B1676">
        <f>VLOOKUP($A1676,'Formatted Plaintext'!$A:$E,2,FALSE)</f>
        <v>54</v>
      </c>
      <c r="C1676" t="str">
        <f>VLOOKUP($A1676,'Formatted Plaintext'!$A:$E,3,FALSE)</f>
        <v>Rochester SAU Office</v>
      </c>
      <c r="D1676" t="str">
        <f>VLOOKUP($A1676,'Formatted Plaintext'!$A:$E,4,FALSE)</f>
        <v>10/1/2017</v>
      </c>
      <c r="E1676" t="str">
        <f>VLOOKUP($A1676,'Formatted Plaintext'!$A:$E,5,FALSE)</f>
        <v>SNLun</v>
      </c>
      <c r="F1676">
        <v>23259</v>
      </c>
      <c r="G1676">
        <v>2471</v>
      </c>
      <c r="H1676">
        <v>17254</v>
      </c>
      <c r="I1676">
        <v>42984</v>
      </c>
    </row>
    <row r="1677" spans="1:9" x14ac:dyDescent="0.2">
      <c r="A1677" s="6" t="s">
        <v>1838</v>
      </c>
      <c r="B1677">
        <f>VLOOKUP($A1677,'Formatted Plaintext'!$A:$E,2,FALSE)</f>
        <v>54</v>
      </c>
      <c r="C1677" t="str">
        <f>VLOOKUP($A1677,'Formatted Plaintext'!$A:$E,3,FALSE)</f>
        <v>Rochester SAU Office</v>
      </c>
      <c r="D1677" t="str">
        <f>VLOOKUP($A1677,'Formatted Plaintext'!$A:$E,4,FALSE)</f>
        <v>11/1/2017</v>
      </c>
      <c r="E1677" t="str">
        <f>VLOOKUP($A1677,'Formatted Plaintext'!$A:$E,5,FALSE)</f>
        <v>MLK</v>
      </c>
      <c r="F1677">
        <v>158</v>
      </c>
      <c r="G1677">
        <v>0</v>
      </c>
      <c r="H1677">
        <v>137</v>
      </c>
      <c r="I1677">
        <v>295</v>
      </c>
    </row>
    <row r="1678" spans="1:9" x14ac:dyDescent="0.2">
      <c r="A1678" s="6" t="s">
        <v>1839</v>
      </c>
      <c r="B1678">
        <f>VLOOKUP($A1678,'Formatted Plaintext'!$A:$E,2,FALSE)</f>
        <v>54</v>
      </c>
      <c r="C1678" t="str">
        <f>VLOOKUP($A1678,'Formatted Plaintext'!$A:$E,3,FALSE)</f>
        <v>Rochester SAU Office</v>
      </c>
      <c r="D1678" t="str">
        <f>VLOOKUP($A1678,'Formatted Plaintext'!$A:$E,4,FALSE)</f>
        <v>11/1/2017</v>
      </c>
      <c r="E1678" t="str">
        <f>VLOOKUP($A1678,'Formatted Plaintext'!$A:$E,5,FALSE)</f>
        <v>SNBrk</v>
      </c>
      <c r="F1678">
        <v>8253</v>
      </c>
      <c r="G1678">
        <v>779</v>
      </c>
      <c r="H1678">
        <v>4271</v>
      </c>
      <c r="I1678">
        <v>13303</v>
      </c>
    </row>
    <row r="1679" spans="1:9" x14ac:dyDescent="0.2">
      <c r="A1679" s="6" t="s">
        <v>1840</v>
      </c>
      <c r="B1679">
        <f>VLOOKUP($A1679,'Formatted Plaintext'!$A:$E,2,FALSE)</f>
        <v>54</v>
      </c>
      <c r="C1679" t="str">
        <f>VLOOKUP($A1679,'Formatted Plaintext'!$A:$E,3,FALSE)</f>
        <v>Rochester SAU Office</v>
      </c>
      <c r="D1679" t="str">
        <f>VLOOKUP($A1679,'Formatted Plaintext'!$A:$E,4,FALSE)</f>
        <v>11/1/2017</v>
      </c>
      <c r="E1679" t="str">
        <f>VLOOKUP($A1679,'Formatted Plaintext'!$A:$E,5,FALSE)</f>
        <v>SNLun</v>
      </c>
      <c r="F1679">
        <v>19764</v>
      </c>
      <c r="G1679">
        <v>1953</v>
      </c>
      <c r="H1679">
        <v>15044</v>
      </c>
      <c r="I1679">
        <v>36761</v>
      </c>
    </row>
    <row r="1680" spans="1:9" x14ac:dyDescent="0.2">
      <c r="A1680" s="6" t="s">
        <v>1841</v>
      </c>
      <c r="B1680">
        <f>VLOOKUP($A1680,'Formatted Plaintext'!$A:$E,2,FALSE)</f>
        <v>54</v>
      </c>
      <c r="C1680" t="str">
        <f>VLOOKUP($A1680,'Formatted Plaintext'!$A:$E,3,FALSE)</f>
        <v>Rochester SAU Office</v>
      </c>
      <c r="D1680" t="str">
        <f>VLOOKUP($A1680,'Formatted Plaintext'!$A:$E,4,FALSE)</f>
        <v>12/1/2017</v>
      </c>
      <c r="E1680" t="str">
        <f>VLOOKUP($A1680,'Formatted Plaintext'!$A:$E,5,FALSE)</f>
        <v>MLK</v>
      </c>
      <c r="F1680">
        <v>147</v>
      </c>
      <c r="G1680">
        <v>0</v>
      </c>
      <c r="H1680">
        <v>125</v>
      </c>
      <c r="I1680">
        <v>272</v>
      </c>
    </row>
    <row r="1681" spans="1:9" x14ac:dyDescent="0.2">
      <c r="A1681" s="6" t="s">
        <v>1842</v>
      </c>
      <c r="B1681">
        <f>VLOOKUP($A1681,'Formatted Plaintext'!$A:$E,2,FALSE)</f>
        <v>54</v>
      </c>
      <c r="C1681" t="str">
        <f>VLOOKUP($A1681,'Formatted Plaintext'!$A:$E,3,FALSE)</f>
        <v>Rochester SAU Office</v>
      </c>
      <c r="D1681" t="str">
        <f>VLOOKUP($A1681,'Formatted Plaintext'!$A:$E,4,FALSE)</f>
        <v>12/1/2017</v>
      </c>
      <c r="E1681" t="str">
        <f>VLOOKUP($A1681,'Formatted Plaintext'!$A:$E,5,FALSE)</f>
        <v>SNBrk</v>
      </c>
      <c r="F1681">
        <v>7354</v>
      </c>
      <c r="G1681">
        <v>667</v>
      </c>
      <c r="H1681">
        <v>3625</v>
      </c>
      <c r="I1681">
        <v>11646</v>
      </c>
    </row>
    <row r="1682" spans="1:9" x14ac:dyDescent="0.2">
      <c r="A1682" s="6" t="s">
        <v>1843</v>
      </c>
      <c r="B1682">
        <f>VLOOKUP($A1682,'Formatted Plaintext'!$A:$E,2,FALSE)</f>
        <v>54</v>
      </c>
      <c r="C1682" t="str">
        <f>VLOOKUP($A1682,'Formatted Plaintext'!$A:$E,3,FALSE)</f>
        <v>Rochester SAU Office</v>
      </c>
      <c r="D1682" t="str">
        <f>VLOOKUP($A1682,'Formatted Plaintext'!$A:$E,4,FALSE)</f>
        <v>12/1/2017</v>
      </c>
      <c r="E1682" t="str">
        <f>VLOOKUP($A1682,'Formatted Plaintext'!$A:$E,5,FALSE)</f>
        <v>SNLun</v>
      </c>
      <c r="F1682">
        <v>16924</v>
      </c>
      <c r="G1682">
        <v>1880</v>
      </c>
      <c r="H1682">
        <v>12616</v>
      </c>
      <c r="I1682">
        <v>31420</v>
      </c>
    </row>
    <row r="1683" spans="1:9" x14ac:dyDescent="0.2">
      <c r="A1683" s="6" t="s">
        <v>1844</v>
      </c>
      <c r="B1683">
        <f>VLOOKUP($A1683,'Formatted Plaintext'!$A:$E,2,FALSE)</f>
        <v>54</v>
      </c>
      <c r="C1683" t="str">
        <f>VLOOKUP($A1683,'Formatted Plaintext'!$A:$E,3,FALSE)</f>
        <v>Rochester SAU Office</v>
      </c>
      <c r="D1683" t="str">
        <f>VLOOKUP($A1683,'Formatted Plaintext'!$A:$E,4,FALSE)</f>
        <v>2/1/2018</v>
      </c>
      <c r="E1683" t="str">
        <f>VLOOKUP($A1683,'Formatted Plaintext'!$A:$E,5,FALSE)</f>
        <v>MLK</v>
      </c>
      <c r="F1683">
        <v>177</v>
      </c>
      <c r="G1683">
        <v>0</v>
      </c>
      <c r="H1683">
        <v>154</v>
      </c>
      <c r="I1683">
        <v>331</v>
      </c>
    </row>
    <row r="1684" spans="1:9" x14ac:dyDescent="0.2">
      <c r="A1684" s="6" t="s">
        <v>1845</v>
      </c>
      <c r="B1684">
        <f>VLOOKUP($A1684,'Formatted Plaintext'!$A:$E,2,FALSE)</f>
        <v>54</v>
      </c>
      <c r="C1684" t="str">
        <f>VLOOKUP($A1684,'Formatted Plaintext'!$A:$E,3,FALSE)</f>
        <v>Rochester SAU Office</v>
      </c>
      <c r="D1684" t="str">
        <f>VLOOKUP($A1684,'Formatted Plaintext'!$A:$E,4,FALSE)</f>
        <v>2/1/2018</v>
      </c>
      <c r="E1684" t="str">
        <f>VLOOKUP($A1684,'Formatted Plaintext'!$A:$E,5,FALSE)</f>
        <v>SNBrk</v>
      </c>
      <c r="F1684">
        <v>8448</v>
      </c>
      <c r="G1684">
        <v>801</v>
      </c>
      <c r="H1684">
        <v>4196</v>
      </c>
      <c r="I1684">
        <v>13445</v>
      </c>
    </row>
    <row r="1685" spans="1:9" x14ac:dyDescent="0.2">
      <c r="A1685" s="6" t="s">
        <v>1846</v>
      </c>
      <c r="B1685">
        <f>VLOOKUP($A1685,'Formatted Plaintext'!$A:$E,2,FALSE)</f>
        <v>54</v>
      </c>
      <c r="C1685" t="str">
        <f>VLOOKUP($A1685,'Formatted Plaintext'!$A:$E,3,FALSE)</f>
        <v>Rochester SAU Office</v>
      </c>
      <c r="D1685" t="str">
        <f>VLOOKUP($A1685,'Formatted Plaintext'!$A:$E,4,FALSE)</f>
        <v>2/1/2018</v>
      </c>
      <c r="E1685" t="str">
        <f>VLOOKUP($A1685,'Formatted Plaintext'!$A:$E,5,FALSE)</f>
        <v>SNLun</v>
      </c>
      <c r="F1685">
        <v>19143</v>
      </c>
      <c r="G1685">
        <v>2055</v>
      </c>
      <c r="H1685">
        <v>13429</v>
      </c>
      <c r="I1685">
        <v>34627</v>
      </c>
    </row>
    <row r="1686" spans="1:9" x14ac:dyDescent="0.2">
      <c r="A1686" s="6" t="s">
        <v>1847</v>
      </c>
      <c r="B1686">
        <f>VLOOKUP($A1686,'Formatted Plaintext'!$A:$E,2,FALSE)</f>
        <v>54</v>
      </c>
      <c r="C1686" t="str">
        <f>VLOOKUP($A1686,'Formatted Plaintext'!$A:$E,3,FALSE)</f>
        <v>Rochester SAU Office</v>
      </c>
      <c r="D1686" t="str">
        <f>VLOOKUP($A1686,'Formatted Plaintext'!$A:$E,4,FALSE)</f>
        <v>3/1/2018</v>
      </c>
      <c r="E1686" t="str">
        <f>VLOOKUP($A1686,'Formatted Plaintext'!$A:$E,5,FALSE)</f>
        <v>MLK</v>
      </c>
      <c r="F1686">
        <v>170</v>
      </c>
      <c r="G1686">
        <v>0</v>
      </c>
      <c r="H1686">
        <v>199</v>
      </c>
      <c r="I1686">
        <v>369</v>
      </c>
    </row>
    <row r="1687" spans="1:9" x14ac:dyDescent="0.2">
      <c r="A1687" s="6" t="s">
        <v>1848</v>
      </c>
      <c r="B1687">
        <f>VLOOKUP($A1687,'Formatted Plaintext'!$A:$E,2,FALSE)</f>
        <v>54</v>
      </c>
      <c r="C1687" t="str">
        <f>VLOOKUP($A1687,'Formatted Plaintext'!$A:$E,3,FALSE)</f>
        <v>Rochester SAU Office</v>
      </c>
      <c r="D1687" t="str">
        <f>VLOOKUP($A1687,'Formatted Plaintext'!$A:$E,4,FALSE)</f>
        <v>3/1/2018</v>
      </c>
      <c r="E1687" t="str">
        <f>VLOOKUP($A1687,'Formatted Plaintext'!$A:$E,5,FALSE)</f>
        <v>SNBrk</v>
      </c>
      <c r="F1687">
        <v>8656</v>
      </c>
      <c r="G1687">
        <v>852</v>
      </c>
      <c r="H1687">
        <v>4546</v>
      </c>
      <c r="I1687">
        <v>14054</v>
      </c>
    </row>
    <row r="1688" spans="1:9" x14ac:dyDescent="0.2">
      <c r="A1688" s="6" t="s">
        <v>1849</v>
      </c>
      <c r="B1688">
        <f>VLOOKUP($A1688,'Formatted Plaintext'!$A:$E,2,FALSE)</f>
        <v>54</v>
      </c>
      <c r="C1688" t="str">
        <f>VLOOKUP($A1688,'Formatted Plaintext'!$A:$E,3,FALSE)</f>
        <v>Rochester SAU Office</v>
      </c>
      <c r="D1688" t="str">
        <f>VLOOKUP($A1688,'Formatted Plaintext'!$A:$E,4,FALSE)</f>
        <v>3/1/2018</v>
      </c>
      <c r="E1688" t="str">
        <f>VLOOKUP($A1688,'Formatted Plaintext'!$A:$E,5,FALSE)</f>
        <v>SNLun</v>
      </c>
      <c r="F1688">
        <v>19614</v>
      </c>
      <c r="G1688">
        <v>2013</v>
      </c>
      <c r="H1688">
        <v>13522</v>
      </c>
      <c r="I1688">
        <v>35149</v>
      </c>
    </row>
    <row r="1689" spans="1:9" x14ac:dyDescent="0.2">
      <c r="A1689" s="6" t="s">
        <v>1850</v>
      </c>
      <c r="B1689">
        <f>VLOOKUP($A1689,'Formatted Plaintext'!$A:$E,2,FALSE)</f>
        <v>54</v>
      </c>
      <c r="C1689" t="str">
        <f>VLOOKUP($A1689,'Formatted Plaintext'!$A:$E,3,FALSE)</f>
        <v>Rochester SAU Office</v>
      </c>
      <c r="D1689" t="str">
        <f>VLOOKUP($A1689,'Formatted Plaintext'!$A:$E,4,FALSE)</f>
        <v>4/1/2018</v>
      </c>
      <c r="E1689" t="str">
        <f>VLOOKUP($A1689,'Formatted Plaintext'!$A:$E,5,FALSE)</f>
        <v>MLK</v>
      </c>
      <c r="F1689">
        <v>224</v>
      </c>
      <c r="G1689">
        <v>0</v>
      </c>
      <c r="H1689">
        <v>187</v>
      </c>
      <c r="I1689">
        <v>411</v>
      </c>
    </row>
    <row r="1690" spans="1:9" x14ac:dyDescent="0.2">
      <c r="A1690" s="6" t="s">
        <v>1851</v>
      </c>
      <c r="B1690">
        <f>VLOOKUP($A1690,'Formatted Plaintext'!$A:$E,2,FALSE)</f>
        <v>54</v>
      </c>
      <c r="C1690" t="str">
        <f>VLOOKUP($A1690,'Formatted Plaintext'!$A:$E,3,FALSE)</f>
        <v>Rochester SAU Office</v>
      </c>
      <c r="D1690" t="str">
        <f>VLOOKUP($A1690,'Formatted Plaintext'!$A:$E,4,FALSE)</f>
        <v>4/1/2018</v>
      </c>
      <c r="E1690" t="str">
        <f>VLOOKUP($A1690,'Formatted Plaintext'!$A:$E,5,FALSE)</f>
        <v>SNBrk</v>
      </c>
      <c r="F1690">
        <v>8433</v>
      </c>
      <c r="G1690">
        <v>794</v>
      </c>
      <c r="H1690">
        <v>4181</v>
      </c>
      <c r="I1690">
        <v>13408</v>
      </c>
    </row>
    <row r="1691" spans="1:9" x14ac:dyDescent="0.2">
      <c r="A1691" s="6" t="s">
        <v>1852</v>
      </c>
      <c r="B1691">
        <f>VLOOKUP($A1691,'Formatted Plaintext'!$A:$E,2,FALSE)</f>
        <v>54</v>
      </c>
      <c r="C1691" t="str">
        <f>VLOOKUP($A1691,'Formatted Plaintext'!$A:$E,3,FALSE)</f>
        <v>Rochester SAU Office</v>
      </c>
      <c r="D1691" t="str">
        <f>VLOOKUP($A1691,'Formatted Plaintext'!$A:$E,4,FALSE)</f>
        <v>4/1/2018</v>
      </c>
      <c r="E1691" t="str">
        <f>VLOOKUP($A1691,'Formatted Plaintext'!$A:$E,5,FALSE)</f>
        <v>SNLun</v>
      </c>
      <c r="F1691">
        <v>18775</v>
      </c>
      <c r="G1691">
        <v>1837</v>
      </c>
      <c r="H1691">
        <v>13131</v>
      </c>
      <c r="I1691">
        <v>33743</v>
      </c>
    </row>
    <row r="1692" spans="1:9" x14ac:dyDescent="0.2">
      <c r="A1692" s="6" t="s">
        <v>1853</v>
      </c>
      <c r="B1692">
        <f>VLOOKUP($A1692,'Formatted Plaintext'!$A:$E,2,FALSE)</f>
        <v>54</v>
      </c>
      <c r="C1692" t="str">
        <f>VLOOKUP($A1692,'Formatted Plaintext'!$A:$E,3,FALSE)</f>
        <v>Rochester SAU Office</v>
      </c>
      <c r="D1692" t="str">
        <f>VLOOKUP($A1692,'Formatted Plaintext'!$A:$E,4,FALSE)</f>
        <v>5/1/2018</v>
      </c>
      <c r="E1692" t="str">
        <f>VLOOKUP($A1692,'Formatted Plaintext'!$A:$E,5,FALSE)</f>
        <v>MLK</v>
      </c>
      <c r="F1692">
        <v>353</v>
      </c>
      <c r="G1692">
        <v>0</v>
      </c>
      <c r="H1692">
        <v>237</v>
      </c>
      <c r="I1692">
        <v>590</v>
      </c>
    </row>
    <row r="1693" spans="1:9" x14ac:dyDescent="0.2">
      <c r="A1693" s="6" t="s">
        <v>1854</v>
      </c>
      <c r="B1693">
        <f>VLOOKUP($A1693,'Formatted Plaintext'!$A:$E,2,FALSE)</f>
        <v>54</v>
      </c>
      <c r="C1693" t="str">
        <f>VLOOKUP($A1693,'Formatted Plaintext'!$A:$E,3,FALSE)</f>
        <v>Rochester SAU Office</v>
      </c>
      <c r="D1693" t="str">
        <f>VLOOKUP($A1693,'Formatted Plaintext'!$A:$E,4,FALSE)</f>
        <v>5/1/2018</v>
      </c>
      <c r="E1693" t="str">
        <f>VLOOKUP($A1693,'Formatted Plaintext'!$A:$E,5,FALSE)</f>
        <v>SNBrk</v>
      </c>
      <c r="F1693">
        <v>11406</v>
      </c>
      <c r="G1693">
        <v>974</v>
      </c>
      <c r="H1693">
        <v>5186</v>
      </c>
      <c r="I1693">
        <v>17566</v>
      </c>
    </row>
    <row r="1694" spans="1:9" x14ac:dyDescent="0.2">
      <c r="A1694" s="6" t="s">
        <v>1855</v>
      </c>
      <c r="B1694">
        <f>VLOOKUP($A1694,'Formatted Plaintext'!$A:$E,2,FALSE)</f>
        <v>54</v>
      </c>
      <c r="C1694" t="str">
        <f>VLOOKUP($A1694,'Formatted Plaintext'!$A:$E,3,FALSE)</f>
        <v>Rochester SAU Office</v>
      </c>
      <c r="D1694" t="str">
        <f>VLOOKUP($A1694,'Formatted Plaintext'!$A:$E,4,FALSE)</f>
        <v>5/1/2018</v>
      </c>
      <c r="E1694" t="str">
        <f>VLOOKUP($A1694,'Formatted Plaintext'!$A:$E,5,FALSE)</f>
        <v>SNLun</v>
      </c>
      <c r="F1694">
        <v>25957</v>
      </c>
      <c r="G1694">
        <v>2557</v>
      </c>
      <c r="H1694">
        <v>18480</v>
      </c>
      <c r="I1694">
        <v>46994</v>
      </c>
    </row>
    <row r="1695" spans="1:9" x14ac:dyDescent="0.2">
      <c r="A1695" s="6" t="s">
        <v>1856</v>
      </c>
      <c r="B1695">
        <f>VLOOKUP($A1695,'Formatted Plaintext'!$A:$E,2,FALSE)</f>
        <v>54</v>
      </c>
      <c r="C1695" t="str">
        <f>VLOOKUP($A1695,'Formatted Plaintext'!$A:$E,3,FALSE)</f>
        <v>Rochester SAU Office</v>
      </c>
      <c r="D1695" t="str">
        <f>VLOOKUP($A1695,'Formatted Plaintext'!$A:$E,4,FALSE)</f>
        <v>5/1/2018</v>
      </c>
      <c r="E1695" t="str">
        <f>VLOOKUP($A1695,'Formatted Plaintext'!$A:$E,5,FALSE)</f>
        <v>SUP</v>
      </c>
      <c r="F1695">
        <v>37</v>
      </c>
      <c r="G1695">
        <v>0</v>
      </c>
      <c r="H1695">
        <v>0</v>
      </c>
      <c r="I1695">
        <v>37</v>
      </c>
    </row>
    <row r="1696" spans="1:9" x14ac:dyDescent="0.2">
      <c r="A1696" s="6" t="s">
        <v>1857</v>
      </c>
      <c r="B1696">
        <f>VLOOKUP($A1696,'Formatted Plaintext'!$A:$E,2,FALSE)</f>
        <v>54</v>
      </c>
      <c r="C1696" t="str">
        <f>VLOOKUP($A1696,'Formatted Plaintext'!$A:$E,3,FALSE)</f>
        <v>Rochester SAU Office</v>
      </c>
      <c r="D1696" t="str">
        <f>VLOOKUP($A1696,'Formatted Plaintext'!$A:$E,4,FALSE)</f>
        <v>6/1/2018</v>
      </c>
      <c r="E1696" t="str">
        <f>VLOOKUP($A1696,'Formatted Plaintext'!$A:$E,5,FALSE)</f>
        <v>MLK</v>
      </c>
      <c r="F1696">
        <v>155</v>
      </c>
      <c r="G1696">
        <v>0</v>
      </c>
      <c r="H1696">
        <v>106</v>
      </c>
      <c r="I1696">
        <v>261</v>
      </c>
    </row>
    <row r="1697" spans="1:9" x14ac:dyDescent="0.2">
      <c r="A1697" s="6" t="s">
        <v>1858</v>
      </c>
      <c r="B1697">
        <f>VLOOKUP($A1697,'Formatted Plaintext'!$A:$E,2,FALSE)</f>
        <v>54</v>
      </c>
      <c r="C1697" t="str">
        <f>VLOOKUP($A1697,'Formatted Plaintext'!$A:$E,3,FALSE)</f>
        <v>Rochester SAU Office</v>
      </c>
      <c r="D1697" t="str">
        <f>VLOOKUP($A1697,'Formatted Plaintext'!$A:$E,4,FALSE)</f>
        <v>6/1/2018</v>
      </c>
      <c r="E1697" t="str">
        <f>VLOOKUP($A1697,'Formatted Plaintext'!$A:$E,5,FALSE)</f>
        <v>SNBrk</v>
      </c>
      <c r="F1697">
        <v>7554</v>
      </c>
      <c r="G1697">
        <v>621</v>
      </c>
      <c r="H1697">
        <v>3570</v>
      </c>
      <c r="I1697">
        <v>11745</v>
      </c>
    </row>
    <row r="1698" spans="1:9" x14ac:dyDescent="0.2">
      <c r="A1698" s="6" t="s">
        <v>1859</v>
      </c>
      <c r="B1698">
        <f>VLOOKUP($A1698,'Formatted Plaintext'!$A:$E,2,FALSE)</f>
        <v>54</v>
      </c>
      <c r="C1698" t="str">
        <f>VLOOKUP($A1698,'Formatted Plaintext'!$A:$E,3,FALSE)</f>
        <v>Rochester SAU Office</v>
      </c>
      <c r="D1698" t="str">
        <f>VLOOKUP($A1698,'Formatted Plaintext'!$A:$E,4,FALSE)</f>
        <v>6/1/2018</v>
      </c>
      <c r="E1698" t="str">
        <f>VLOOKUP($A1698,'Formatted Plaintext'!$A:$E,5,FALSE)</f>
        <v>SNLun</v>
      </c>
      <c r="F1698">
        <v>16211</v>
      </c>
      <c r="G1698">
        <v>1543</v>
      </c>
      <c r="H1698">
        <v>11260</v>
      </c>
      <c r="I1698">
        <v>29014</v>
      </c>
    </row>
    <row r="1699" spans="1:9" x14ac:dyDescent="0.2">
      <c r="A1699" s="6" t="s">
        <v>1860</v>
      </c>
      <c r="B1699">
        <f>VLOOKUP($A1699,'Formatted Plaintext'!$A:$E,2,FALSE)</f>
        <v>54</v>
      </c>
      <c r="C1699" t="str">
        <f>VLOOKUP($A1699,'Formatted Plaintext'!$A:$E,3,FALSE)</f>
        <v>Rochester SAU Office</v>
      </c>
      <c r="D1699" t="str">
        <f>VLOOKUP($A1699,'Formatted Plaintext'!$A:$E,4,FALSE)</f>
        <v>6/1/2018</v>
      </c>
      <c r="E1699" t="str">
        <f>VLOOKUP($A1699,'Formatted Plaintext'!$A:$E,5,FALSE)</f>
        <v>SUP</v>
      </c>
      <c r="F1699">
        <v>347</v>
      </c>
      <c r="G1699">
        <v>0</v>
      </c>
      <c r="H1699">
        <v>0</v>
      </c>
      <c r="I1699">
        <v>347</v>
      </c>
    </row>
    <row r="1700" spans="1:9" x14ac:dyDescent="0.2">
      <c r="A1700" s="6" t="s">
        <v>1861</v>
      </c>
      <c r="B1700">
        <f>VLOOKUP($A1700,'Formatted Plaintext'!$A:$E,2,FALSE)</f>
        <v>54</v>
      </c>
      <c r="C1700" t="str">
        <f>VLOOKUP($A1700,'Formatted Plaintext'!$A:$E,3,FALSE)</f>
        <v>Rochester SAU Office</v>
      </c>
      <c r="D1700" t="str">
        <f>VLOOKUP($A1700,'Formatted Plaintext'!$A:$E,4,FALSE)</f>
        <v>8/1/2017</v>
      </c>
      <c r="E1700" t="str">
        <f>VLOOKUP($A1700,'Formatted Plaintext'!$A:$E,5,FALSE)</f>
        <v>SNBrk</v>
      </c>
      <c r="F1700">
        <v>670</v>
      </c>
      <c r="G1700">
        <v>125</v>
      </c>
      <c r="H1700">
        <v>799</v>
      </c>
      <c r="I1700">
        <v>1594</v>
      </c>
    </row>
    <row r="1701" spans="1:9" x14ac:dyDescent="0.2">
      <c r="A1701" s="6" t="s">
        <v>1862</v>
      </c>
      <c r="B1701">
        <f>VLOOKUP($A1701,'Formatted Plaintext'!$A:$E,2,FALSE)</f>
        <v>54</v>
      </c>
      <c r="C1701" t="str">
        <f>VLOOKUP($A1701,'Formatted Plaintext'!$A:$E,3,FALSE)</f>
        <v>Rochester SAU Office</v>
      </c>
      <c r="D1701" t="str">
        <f>VLOOKUP($A1701,'Formatted Plaintext'!$A:$E,4,FALSE)</f>
        <v>8/1/2017</v>
      </c>
      <c r="E1701" t="str">
        <f>VLOOKUP($A1701,'Formatted Plaintext'!$A:$E,5,FALSE)</f>
        <v>SNLun</v>
      </c>
      <c r="F1701">
        <v>1759</v>
      </c>
      <c r="G1701">
        <v>246</v>
      </c>
      <c r="H1701">
        <v>1717</v>
      </c>
      <c r="I1701">
        <v>3722</v>
      </c>
    </row>
    <row r="1702" spans="1:9" x14ac:dyDescent="0.2">
      <c r="A1702" s="6" t="s">
        <v>1863</v>
      </c>
      <c r="B1702">
        <f>VLOOKUP($A1702,'Formatted Plaintext'!$A:$E,2,FALSE)</f>
        <v>54</v>
      </c>
      <c r="C1702" t="str">
        <f>VLOOKUP($A1702,'Formatted Plaintext'!$A:$E,3,FALSE)</f>
        <v>Rochester SAU Office</v>
      </c>
      <c r="D1702" t="str">
        <f>VLOOKUP($A1702,'Formatted Plaintext'!$A:$E,4,FALSE)</f>
        <v>9/1/2017</v>
      </c>
      <c r="E1702" t="str">
        <f>VLOOKUP($A1702,'Formatted Plaintext'!$A:$E,5,FALSE)</f>
        <v>MLK</v>
      </c>
      <c r="F1702">
        <v>183</v>
      </c>
      <c r="G1702">
        <v>0</v>
      </c>
      <c r="H1702">
        <v>153</v>
      </c>
      <c r="I1702">
        <v>336</v>
      </c>
    </row>
    <row r="1703" spans="1:9" x14ac:dyDescent="0.2">
      <c r="A1703" s="6" t="s">
        <v>1864</v>
      </c>
      <c r="B1703">
        <f>VLOOKUP($A1703,'Formatted Plaintext'!$A:$E,2,FALSE)</f>
        <v>54</v>
      </c>
      <c r="C1703" t="str">
        <f>VLOOKUP($A1703,'Formatted Plaintext'!$A:$E,3,FALSE)</f>
        <v>Rochester SAU Office</v>
      </c>
      <c r="D1703" t="str">
        <f>VLOOKUP($A1703,'Formatted Plaintext'!$A:$E,4,FALSE)</f>
        <v>9/1/2017</v>
      </c>
      <c r="E1703" t="str">
        <f>VLOOKUP($A1703,'Formatted Plaintext'!$A:$E,5,FALSE)</f>
        <v>SNBrk</v>
      </c>
      <c r="F1703">
        <v>8904</v>
      </c>
      <c r="G1703">
        <v>950</v>
      </c>
      <c r="H1703">
        <v>4583</v>
      </c>
      <c r="I1703">
        <v>14437</v>
      </c>
    </row>
    <row r="1704" spans="1:9" x14ac:dyDescent="0.2">
      <c r="A1704" s="6" t="s">
        <v>1865</v>
      </c>
      <c r="B1704">
        <f>VLOOKUP($A1704,'Formatted Plaintext'!$A:$E,2,FALSE)</f>
        <v>54</v>
      </c>
      <c r="C1704" t="str">
        <f>VLOOKUP($A1704,'Formatted Plaintext'!$A:$E,3,FALSE)</f>
        <v>Rochester SAU Office</v>
      </c>
      <c r="D1704" t="str">
        <f>VLOOKUP($A1704,'Formatted Plaintext'!$A:$E,4,FALSE)</f>
        <v>9/1/2017</v>
      </c>
      <c r="E1704" t="str">
        <f>VLOOKUP($A1704,'Formatted Plaintext'!$A:$E,5,FALSE)</f>
        <v>SNLun</v>
      </c>
      <c r="F1704">
        <v>22853</v>
      </c>
      <c r="G1704">
        <v>2796</v>
      </c>
      <c r="H1704">
        <v>17265</v>
      </c>
      <c r="I1704">
        <v>42914</v>
      </c>
    </row>
    <row r="1705" spans="1:9" x14ac:dyDescent="0.2">
      <c r="A1705" s="6" t="s">
        <v>1866</v>
      </c>
      <c r="B1705">
        <f>VLOOKUP($A1705,'Formatted Plaintext'!$A:$E,2,FALSE)</f>
        <v>5</v>
      </c>
      <c r="C1705" t="str">
        <f>VLOOKUP($A1705,'Formatted Plaintext'!$A:$E,3,FALSE)</f>
        <v>Oyster River SAU Office</v>
      </c>
      <c r="D1705" t="str">
        <f>VLOOKUP($A1705,'Formatted Plaintext'!$A:$E,4,FALSE)</f>
        <v>5/1/2018</v>
      </c>
      <c r="E1705" t="str">
        <f>VLOOKUP($A1705,'Formatted Plaintext'!$A:$E,5,FALSE)</f>
        <v>BRK</v>
      </c>
      <c r="F1705">
        <v>590</v>
      </c>
      <c r="G1705">
        <v>195</v>
      </c>
      <c r="H1705">
        <v>1425</v>
      </c>
      <c r="I1705">
        <v>2210</v>
      </c>
    </row>
    <row r="1706" spans="1:9" x14ac:dyDescent="0.2">
      <c r="A1706" s="6" t="s">
        <v>1867</v>
      </c>
      <c r="B1706">
        <f>VLOOKUP($A1706,'Formatted Plaintext'!$A:$E,2,FALSE)</f>
        <v>5</v>
      </c>
      <c r="C1706" t="str">
        <f>VLOOKUP($A1706,'Formatted Plaintext'!$A:$E,3,FALSE)</f>
        <v>Oyster River SAU Office</v>
      </c>
      <c r="D1706" t="str">
        <f>VLOOKUP($A1706,'Formatted Plaintext'!$A:$E,4,FALSE)</f>
        <v>5/1/2018</v>
      </c>
      <c r="E1706" t="str">
        <f>VLOOKUP($A1706,'Formatted Plaintext'!$A:$E,5,FALSE)</f>
        <v>LUN</v>
      </c>
      <c r="F1706">
        <v>1783</v>
      </c>
      <c r="G1706">
        <v>514</v>
      </c>
      <c r="H1706">
        <v>13250</v>
      </c>
      <c r="I1706">
        <v>15547</v>
      </c>
    </row>
    <row r="1707" spans="1:9" x14ac:dyDescent="0.2">
      <c r="A1707" s="6" t="s">
        <v>1868</v>
      </c>
      <c r="B1707">
        <f>VLOOKUP($A1707,'Formatted Plaintext'!$A:$E,2,FALSE)</f>
        <v>55</v>
      </c>
      <c r="C1707" t="str">
        <f>VLOOKUP($A1707,'Formatted Plaintext'!$A:$E,3,FALSE)</f>
        <v>Timberlane Regional SAU Office</v>
      </c>
      <c r="D1707" t="str">
        <f>VLOOKUP($A1707,'Formatted Plaintext'!$A:$E,4,FALSE)</f>
        <v>1/1/2018</v>
      </c>
      <c r="E1707" t="str">
        <f>VLOOKUP($A1707,'Formatted Plaintext'!$A:$E,5,FALSE)</f>
        <v>BRK</v>
      </c>
      <c r="F1707">
        <v>1231</v>
      </c>
      <c r="G1707">
        <v>264</v>
      </c>
      <c r="H1707">
        <v>2438</v>
      </c>
      <c r="I1707">
        <v>3933</v>
      </c>
    </row>
    <row r="1708" spans="1:9" x14ac:dyDescent="0.2">
      <c r="A1708" s="6" t="s">
        <v>1869</v>
      </c>
      <c r="B1708">
        <f>VLOOKUP($A1708,'Formatted Plaintext'!$A:$E,2,FALSE)</f>
        <v>55</v>
      </c>
      <c r="C1708" t="str">
        <f>VLOOKUP($A1708,'Formatted Plaintext'!$A:$E,3,FALSE)</f>
        <v>Timberlane Regional SAU Office</v>
      </c>
      <c r="D1708" t="str">
        <f>VLOOKUP($A1708,'Formatted Plaintext'!$A:$E,4,FALSE)</f>
        <v>1/1/2018</v>
      </c>
      <c r="E1708" t="str">
        <f>VLOOKUP($A1708,'Formatted Plaintext'!$A:$E,5,FALSE)</f>
        <v>LUN</v>
      </c>
      <c r="F1708">
        <v>4497</v>
      </c>
      <c r="G1708">
        <v>1212</v>
      </c>
      <c r="H1708">
        <v>24417</v>
      </c>
      <c r="I1708">
        <v>30126</v>
      </c>
    </row>
    <row r="1709" spans="1:9" x14ac:dyDescent="0.2">
      <c r="A1709" s="6" t="s">
        <v>1870</v>
      </c>
      <c r="B1709">
        <f>VLOOKUP($A1709,'Formatted Plaintext'!$A:$E,2,FALSE)</f>
        <v>55</v>
      </c>
      <c r="C1709" t="str">
        <f>VLOOKUP($A1709,'Formatted Plaintext'!$A:$E,3,FALSE)</f>
        <v>Timberlane Regional SAU Office</v>
      </c>
      <c r="D1709" t="str">
        <f>VLOOKUP($A1709,'Formatted Plaintext'!$A:$E,4,FALSE)</f>
        <v>10/1/2017</v>
      </c>
      <c r="E1709" t="str">
        <f>VLOOKUP($A1709,'Formatted Plaintext'!$A:$E,5,FALSE)</f>
        <v>BRK</v>
      </c>
      <c r="F1709">
        <v>1700</v>
      </c>
      <c r="G1709">
        <v>292</v>
      </c>
      <c r="H1709">
        <v>2868</v>
      </c>
      <c r="I1709">
        <v>4860</v>
      </c>
    </row>
    <row r="1710" spans="1:9" x14ac:dyDescent="0.2">
      <c r="A1710" s="6" t="s">
        <v>1871</v>
      </c>
      <c r="B1710">
        <f>VLOOKUP($A1710,'Formatted Plaintext'!$A:$E,2,FALSE)</f>
        <v>55</v>
      </c>
      <c r="C1710" t="str">
        <f>VLOOKUP($A1710,'Formatted Plaintext'!$A:$E,3,FALSE)</f>
        <v>Timberlane Regional SAU Office</v>
      </c>
      <c r="D1710" t="str">
        <f>VLOOKUP($A1710,'Formatted Plaintext'!$A:$E,4,FALSE)</f>
        <v>10/1/2017</v>
      </c>
      <c r="E1710" t="str">
        <f>VLOOKUP($A1710,'Formatted Plaintext'!$A:$E,5,FALSE)</f>
        <v>LUN</v>
      </c>
      <c r="F1710">
        <v>5186</v>
      </c>
      <c r="G1710">
        <v>1390</v>
      </c>
      <c r="H1710">
        <v>28001</v>
      </c>
      <c r="I1710">
        <v>34577</v>
      </c>
    </row>
    <row r="1711" spans="1:9" x14ac:dyDescent="0.2">
      <c r="A1711" s="6" t="s">
        <v>1872</v>
      </c>
      <c r="B1711">
        <f>VLOOKUP($A1711,'Formatted Plaintext'!$A:$E,2,FALSE)</f>
        <v>55</v>
      </c>
      <c r="C1711" t="str">
        <f>VLOOKUP($A1711,'Formatted Plaintext'!$A:$E,3,FALSE)</f>
        <v>Timberlane Regional SAU Office</v>
      </c>
      <c r="D1711" t="str">
        <f>VLOOKUP($A1711,'Formatted Plaintext'!$A:$E,4,FALSE)</f>
        <v>11/1/2017</v>
      </c>
      <c r="E1711" t="str">
        <f>VLOOKUP($A1711,'Formatted Plaintext'!$A:$E,5,FALSE)</f>
        <v>BRK</v>
      </c>
      <c r="F1711">
        <v>1490</v>
      </c>
      <c r="G1711">
        <v>293</v>
      </c>
      <c r="H1711">
        <v>2845</v>
      </c>
      <c r="I1711">
        <v>4628</v>
      </c>
    </row>
    <row r="1712" spans="1:9" x14ac:dyDescent="0.2">
      <c r="A1712" s="6" t="s">
        <v>1873</v>
      </c>
      <c r="B1712">
        <f>VLOOKUP($A1712,'Formatted Plaintext'!$A:$E,2,FALSE)</f>
        <v>55</v>
      </c>
      <c r="C1712" t="str">
        <f>VLOOKUP($A1712,'Formatted Plaintext'!$A:$E,3,FALSE)</f>
        <v>Timberlane Regional SAU Office</v>
      </c>
      <c r="D1712" t="str">
        <f>VLOOKUP($A1712,'Formatted Plaintext'!$A:$E,4,FALSE)</f>
        <v>11/1/2017</v>
      </c>
      <c r="E1712" t="str">
        <f>VLOOKUP($A1712,'Formatted Plaintext'!$A:$E,5,FALSE)</f>
        <v>LUN</v>
      </c>
      <c r="F1712">
        <v>4604</v>
      </c>
      <c r="G1712">
        <v>1378</v>
      </c>
      <c r="H1712">
        <v>26767</v>
      </c>
      <c r="I1712">
        <v>32749</v>
      </c>
    </row>
    <row r="1713" spans="1:9" x14ac:dyDescent="0.2">
      <c r="A1713" s="6" t="s">
        <v>1874</v>
      </c>
      <c r="B1713">
        <f>VLOOKUP($A1713,'Formatted Plaintext'!$A:$E,2,FALSE)</f>
        <v>55</v>
      </c>
      <c r="C1713" t="str">
        <f>VLOOKUP($A1713,'Formatted Plaintext'!$A:$E,3,FALSE)</f>
        <v>Timberlane Regional SAU Office</v>
      </c>
      <c r="D1713" t="str">
        <f>VLOOKUP($A1713,'Formatted Plaintext'!$A:$E,4,FALSE)</f>
        <v>12/1/2017</v>
      </c>
      <c r="E1713" t="str">
        <f>VLOOKUP($A1713,'Formatted Plaintext'!$A:$E,5,FALSE)</f>
        <v>BRK</v>
      </c>
      <c r="F1713">
        <v>1227</v>
      </c>
      <c r="G1713">
        <v>246</v>
      </c>
      <c r="H1713">
        <v>2405</v>
      </c>
      <c r="I1713">
        <v>3878</v>
      </c>
    </row>
    <row r="1714" spans="1:9" x14ac:dyDescent="0.2">
      <c r="A1714" s="6" t="s">
        <v>1875</v>
      </c>
      <c r="B1714">
        <f>VLOOKUP($A1714,'Formatted Plaintext'!$A:$E,2,FALSE)</f>
        <v>55</v>
      </c>
      <c r="C1714" t="str">
        <f>VLOOKUP($A1714,'Formatted Plaintext'!$A:$E,3,FALSE)</f>
        <v>Timberlane Regional SAU Office</v>
      </c>
      <c r="D1714" t="str">
        <f>VLOOKUP($A1714,'Formatted Plaintext'!$A:$E,4,FALSE)</f>
        <v>12/1/2017</v>
      </c>
      <c r="E1714" t="str">
        <f>VLOOKUP($A1714,'Formatted Plaintext'!$A:$E,5,FALSE)</f>
        <v>LUN</v>
      </c>
      <c r="F1714">
        <v>4023</v>
      </c>
      <c r="G1714">
        <v>1174</v>
      </c>
      <c r="H1714">
        <v>22753</v>
      </c>
      <c r="I1714">
        <v>27950</v>
      </c>
    </row>
    <row r="1715" spans="1:9" x14ac:dyDescent="0.2">
      <c r="A1715" s="6" t="s">
        <v>1876</v>
      </c>
      <c r="B1715">
        <f>VLOOKUP($A1715,'Formatted Plaintext'!$A:$E,2,FALSE)</f>
        <v>55</v>
      </c>
      <c r="C1715" t="str">
        <f>VLOOKUP($A1715,'Formatted Plaintext'!$A:$E,3,FALSE)</f>
        <v>Timberlane Regional SAU Office</v>
      </c>
      <c r="D1715" t="str">
        <f>VLOOKUP($A1715,'Formatted Plaintext'!$A:$E,4,FALSE)</f>
        <v>2/1/2018</v>
      </c>
      <c r="E1715" t="str">
        <f>VLOOKUP($A1715,'Formatted Plaintext'!$A:$E,5,FALSE)</f>
        <v>BRK</v>
      </c>
      <c r="F1715">
        <v>1145</v>
      </c>
      <c r="G1715">
        <v>264</v>
      </c>
      <c r="H1715">
        <v>2109</v>
      </c>
      <c r="I1715">
        <v>3518</v>
      </c>
    </row>
    <row r="1716" spans="1:9" x14ac:dyDescent="0.2">
      <c r="A1716" s="6" t="s">
        <v>1877</v>
      </c>
      <c r="B1716">
        <f>VLOOKUP($A1716,'Formatted Plaintext'!$A:$E,2,FALSE)</f>
        <v>55</v>
      </c>
      <c r="C1716" t="str">
        <f>VLOOKUP($A1716,'Formatted Plaintext'!$A:$E,3,FALSE)</f>
        <v>Timberlane Regional SAU Office</v>
      </c>
      <c r="D1716" t="str">
        <f>VLOOKUP($A1716,'Formatted Plaintext'!$A:$E,4,FALSE)</f>
        <v>2/1/2018</v>
      </c>
      <c r="E1716" t="str">
        <f>VLOOKUP($A1716,'Formatted Plaintext'!$A:$E,5,FALSE)</f>
        <v>LUN</v>
      </c>
      <c r="F1716">
        <v>4340</v>
      </c>
      <c r="G1716">
        <v>1214</v>
      </c>
      <c r="H1716">
        <v>23814</v>
      </c>
      <c r="I1716">
        <v>29368</v>
      </c>
    </row>
    <row r="1717" spans="1:9" x14ac:dyDescent="0.2">
      <c r="A1717" s="6" t="s">
        <v>1878</v>
      </c>
      <c r="B1717">
        <f>VLOOKUP($A1717,'Formatted Plaintext'!$A:$E,2,FALSE)</f>
        <v>55</v>
      </c>
      <c r="C1717" t="str">
        <f>VLOOKUP($A1717,'Formatted Plaintext'!$A:$E,3,FALSE)</f>
        <v>Timberlane Regional SAU Office</v>
      </c>
      <c r="D1717" t="str">
        <f>VLOOKUP($A1717,'Formatted Plaintext'!$A:$E,4,FALSE)</f>
        <v>3/1/2018</v>
      </c>
      <c r="E1717" t="str">
        <f>VLOOKUP($A1717,'Formatted Plaintext'!$A:$E,5,FALSE)</f>
        <v>BRK</v>
      </c>
      <c r="F1717">
        <v>1292</v>
      </c>
      <c r="G1717">
        <v>279</v>
      </c>
      <c r="H1717">
        <v>2377</v>
      </c>
      <c r="I1717">
        <v>3948</v>
      </c>
    </row>
    <row r="1718" spans="1:9" x14ac:dyDescent="0.2">
      <c r="A1718" s="6" t="s">
        <v>1879</v>
      </c>
      <c r="B1718">
        <f>VLOOKUP($A1718,'Formatted Plaintext'!$A:$E,2,FALSE)</f>
        <v>55</v>
      </c>
      <c r="C1718" t="str">
        <f>VLOOKUP($A1718,'Formatted Plaintext'!$A:$E,3,FALSE)</f>
        <v>Timberlane Regional SAU Office</v>
      </c>
      <c r="D1718" t="str">
        <f>VLOOKUP($A1718,'Formatted Plaintext'!$A:$E,4,FALSE)</f>
        <v>3/1/2018</v>
      </c>
      <c r="E1718" t="str">
        <f>VLOOKUP($A1718,'Formatted Plaintext'!$A:$E,5,FALSE)</f>
        <v>LUN</v>
      </c>
      <c r="F1718">
        <v>4407</v>
      </c>
      <c r="G1718">
        <v>1219</v>
      </c>
      <c r="H1718">
        <v>23419</v>
      </c>
      <c r="I1718">
        <v>29045</v>
      </c>
    </row>
    <row r="1719" spans="1:9" x14ac:dyDescent="0.2">
      <c r="A1719" s="6" t="s">
        <v>1880</v>
      </c>
      <c r="B1719">
        <f>VLOOKUP($A1719,'Formatted Plaintext'!$A:$E,2,FALSE)</f>
        <v>55</v>
      </c>
      <c r="C1719" t="str">
        <f>VLOOKUP($A1719,'Formatted Plaintext'!$A:$E,3,FALSE)</f>
        <v>Timberlane Regional SAU Office</v>
      </c>
      <c r="D1719" t="str">
        <f>VLOOKUP($A1719,'Formatted Plaintext'!$A:$E,4,FALSE)</f>
        <v>4/1/2018</v>
      </c>
      <c r="E1719" t="str">
        <f>VLOOKUP($A1719,'Formatted Plaintext'!$A:$E,5,FALSE)</f>
        <v>BRK</v>
      </c>
      <c r="F1719">
        <v>1440</v>
      </c>
      <c r="G1719">
        <v>307</v>
      </c>
      <c r="H1719">
        <v>2609</v>
      </c>
      <c r="I1719">
        <v>4356</v>
      </c>
    </row>
    <row r="1720" spans="1:9" x14ac:dyDescent="0.2">
      <c r="A1720" s="6" t="s">
        <v>1881</v>
      </c>
      <c r="B1720">
        <f>VLOOKUP($A1720,'Formatted Plaintext'!$A:$E,2,FALSE)</f>
        <v>55</v>
      </c>
      <c r="C1720" t="str">
        <f>VLOOKUP($A1720,'Formatted Plaintext'!$A:$E,3,FALSE)</f>
        <v>Timberlane Regional SAU Office</v>
      </c>
      <c r="D1720" t="str">
        <f>VLOOKUP($A1720,'Formatted Plaintext'!$A:$E,4,FALSE)</f>
        <v>4/1/2018</v>
      </c>
      <c r="E1720" t="str">
        <f>VLOOKUP($A1720,'Formatted Plaintext'!$A:$E,5,FALSE)</f>
        <v>LUN</v>
      </c>
      <c r="F1720">
        <v>4598</v>
      </c>
      <c r="G1720">
        <v>1250</v>
      </c>
      <c r="H1720">
        <v>23462</v>
      </c>
      <c r="I1720">
        <v>29310</v>
      </c>
    </row>
    <row r="1721" spans="1:9" x14ac:dyDescent="0.2">
      <c r="A1721" s="6" t="s">
        <v>1882</v>
      </c>
      <c r="B1721">
        <f>VLOOKUP($A1721,'Formatted Plaintext'!$A:$E,2,FALSE)</f>
        <v>55</v>
      </c>
      <c r="C1721" t="str">
        <f>VLOOKUP($A1721,'Formatted Plaintext'!$A:$E,3,FALSE)</f>
        <v>Timberlane Regional SAU Office</v>
      </c>
      <c r="D1721" t="str">
        <f>VLOOKUP($A1721,'Formatted Plaintext'!$A:$E,4,FALSE)</f>
        <v>5/1/2018</v>
      </c>
      <c r="E1721" t="str">
        <f>VLOOKUP($A1721,'Formatted Plaintext'!$A:$E,5,FALSE)</f>
        <v>BRK</v>
      </c>
      <c r="F1721">
        <v>1908</v>
      </c>
      <c r="G1721">
        <v>416</v>
      </c>
      <c r="H1721">
        <v>3802</v>
      </c>
      <c r="I1721">
        <v>6126</v>
      </c>
    </row>
    <row r="1722" spans="1:9" x14ac:dyDescent="0.2">
      <c r="A1722" s="6" t="s">
        <v>1883</v>
      </c>
      <c r="B1722">
        <f>VLOOKUP($A1722,'Formatted Plaintext'!$A:$E,2,FALSE)</f>
        <v>55</v>
      </c>
      <c r="C1722" t="str">
        <f>VLOOKUP($A1722,'Formatted Plaintext'!$A:$E,3,FALSE)</f>
        <v>Timberlane Regional SAU Office</v>
      </c>
      <c r="D1722" t="str">
        <f>VLOOKUP($A1722,'Formatted Plaintext'!$A:$E,4,FALSE)</f>
        <v>5/1/2018</v>
      </c>
      <c r="E1722" t="str">
        <f>VLOOKUP($A1722,'Formatted Plaintext'!$A:$E,5,FALSE)</f>
        <v>LUN</v>
      </c>
      <c r="F1722">
        <v>6325</v>
      </c>
      <c r="G1722">
        <v>1716</v>
      </c>
      <c r="H1722">
        <v>31751</v>
      </c>
      <c r="I1722">
        <v>39792</v>
      </c>
    </row>
    <row r="1723" spans="1:9" x14ac:dyDescent="0.2">
      <c r="A1723" s="6" t="s">
        <v>1884</v>
      </c>
      <c r="B1723">
        <f>VLOOKUP($A1723,'Formatted Plaintext'!$A:$E,2,FALSE)</f>
        <v>55</v>
      </c>
      <c r="C1723" t="str">
        <f>VLOOKUP($A1723,'Formatted Plaintext'!$A:$E,3,FALSE)</f>
        <v>Timberlane Regional SAU Office</v>
      </c>
      <c r="D1723" t="str">
        <f>VLOOKUP($A1723,'Formatted Plaintext'!$A:$E,4,FALSE)</f>
        <v>6/1/2018</v>
      </c>
      <c r="E1723" t="str">
        <f>VLOOKUP($A1723,'Formatted Plaintext'!$A:$E,5,FALSE)</f>
        <v>BRK</v>
      </c>
      <c r="F1723">
        <v>1356</v>
      </c>
      <c r="G1723">
        <v>263</v>
      </c>
      <c r="H1723">
        <v>2478</v>
      </c>
      <c r="I1723">
        <v>4097</v>
      </c>
    </row>
    <row r="1724" spans="1:9" x14ac:dyDescent="0.2">
      <c r="A1724" s="6" t="s">
        <v>1885</v>
      </c>
      <c r="B1724">
        <f>VLOOKUP($A1724,'Formatted Plaintext'!$A:$E,2,FALSE)</f>
        <v>55</v>
      </c>
      <c r="C1724" t="str">
        <f>VLOOKUP($A1724,'Formatted Plaintext'!$A:$E,3,FALSE)</f>
        <v>Timberlane Regional SAU Office</v>
      </c>
      <c r="D1724" t="str">
        <f>VLOOKUP($A1724,'Formatted Plaintext'!$A:$E,4,FALSE)</f>
        <v>6/1/2018</v>
      </c>
      <c r="E1724" t="str">
        <f>VLOOKUP($A1724,'Formatted Plaintext'!$A:$E,5,FALSE)</f>
        <v>LUN</v>
      </c>
      <c r="F1724">
        <v>3952</v>
      </c>
      <c r="G1724">
        <v>1058</v>
      </c>
      <c r="H1724">
        <v>19602</v>
      </c>
      <c r="I1724">
        <v>24612</v>
      </c>
    </row>
    <row r="1725" spans="1:9" x14ac:dyDescent="0.2">
      <c r="A1725" s="6" t="s">
        <v>1886</v>
      </c>
      <c r="B1725">
        <f>VLOOKUP($A1725,'Formatted Plaintext'!$A:$E,2,FALSE)</f>
        <v>55</v>
      </c>
      <c r="C1725" t="str">
        <f>VLOOKUP($A1725,'Formatted Plaintext'!$A:$E,3,FALSE)</f>
        <v>Timberlane Regional SAU Office</v>
      </c>
      <c r="D1725" t="str">
        <f>VLOOKUP($A1725,'Formatted Plaintext'!$A:$E,4,FALSE)</f>
        <v>8/1/2017</v>
      </c>
      <c r="E1725" t="str">
        <f>VLOOKUP($A1725,'Formatted Plaintext'!$A:$E,5,FALSE)</f>
        <v>BRK</v>
      </c>
      <c r="F1725">
        <v>29</v>
      </c>
      <c r="G1725">
        <v>4</v>
      </c>
      <c r="H1725">
        <v>34</v>
      </c>
      <c r="I1725">
        <v>67</v>
      </c>
    </row>
    <row r="1726" spans="1:9" x14ac:dyDescent="0.2">
      <c r="A1726" s="6" t="s">
        <v>1887</v>
      </c>
      <c r="B1726">
        <f>VLOOKUP($A1726,'Formatted Plaintext'!$A:$E,2,FALSE)</f>
        <v>55</v>
      </c>
      <c r="C1726" t="str">
        <f>VLOOKUP($A1726,'Formatted Plaintext'!$A:$E,3,FALSE)</f>
        <v>Timberlane Regional SAU Office</v>
      </c>
      <c r="D1726" t="str">
        <f>VLOOKUP($A1726,'Formatted Plaintext'!$A:$E,4,FALSE)</f>
        <v>8/1/2017</v>
      </c>
      <c r="E1726" t="str">
        <f>VLOOKUP($A1726,'Formatted Plaintext'!$A:$E,5,FALSE)</f>
        <v>LUN</v>
      </c>
      <c r="F1726">
        <v>309</v>
      </c>
      <c r="G1726">
        <v>85</v>
      </c>
      <c r="H1726">
        <v>1569</v>
      </c>
      <c r="I1726">
        <v>1963</v>
      </c>
    </row>
    <row r="1727" spans="1:9" x14ac:dyDescent="0.2">
      <c r="A1727" s="6" t="s">
        <v>1888</v>
      </c>
      <c r="B1727">
        <f>VLOOKUP($A1727,'Formatted Plaintext'!$A:$E,2,FALSE)</f>
        <v>55</v>
      </c>
      <c r="C1727" t="str">
        <f>VLOOKUP($A1727,'Formatted Plaintext'!$A:$E,3,FALSE)</f>
        <v>Timberlane Regional SAU Office</v>
      </c>
      <c r="D1727" t="str">
        <f>VLOOKUP($A1727,'Formatted Plaintext'!$A:$E,4,FALSE)</f>
        <v>9/1/2017</v>
      </c>
      <c r="E1727" t="str">
        <f>VLOOKUP($A1727,'Formatted Plaintext'!$A:$E,5,FALSE)</f>
        <v>BRK</v>
      </c>
      <c r="F1727">
        <v>1605</v>
      </c>
      <c r="G1727">
        <v>263</v>
      </c>
      <c r="H1727">
        <v>2398</v>
      </c>
      <c r="I1727">
        <v>4266</v>
      </c>
    </row>
    <row r="1728" spans="1:9" x14ac:dyDescent="0.2">
      <c r="A1728" s="6" t="s">
        <v>1889</v>
      </c>
      <c r="B1728">
        <f>VLOOKUP($A1728,'Formatted Plaintext'!$A:$E,2,FALSE)</f>
        <v>55</v>
      </c>
      <c r="C1728" t="str">
        <f>VLOOKUP($A1728,'Formatted Plaintext'!$A:$E,3,FALSE)</f>
        <v>Timberlane Regional SAU Office</v>
      </c>
      <c r="D1728" t="str">
        <f>VLOOKUP($A1728,'Formatted Plaintext'!$A:$E,4,FALSE)</f>
        <v>9/1/2017</v>
      </c>
      <c r="E1728" t="str">
        <f>VLOOKUP($A1728,'Formatted Plaintext'!$A:$E,5,FALSE)</f>
        <v>LUN</v>
      </c>
      <c r="F1728">
        <v>5715</v>
      </c>
      <c r="G1728">
        <v>1684</v>
      </c>
      <c r="H1728">
        <v>29145</v>
      </c>
      <c r="I1728">
        <v>36544</v>
      </c>
    </row>
    <row r="1729" spans="1:9" x14ac:dyDescent="0.2">
      <c r="A1729" s="6" t="s">
        <v>1890</v>
      </c>
      <c r="B1729">
        <f>VLOOKUP($A1729,'Formatted Plaintext'!$A:$E,2,FALSE)</f>
        <v>5</v>
      </c>
      <c r="C1729" t="str">
        <f>VLOOKUP($A1729,'Formatted Plaintext'!$A:$E,3,FALSE)</f>
        <v>Oyster River SAU Office</v>
      </c>
      <c r="D1729" t="str">
        <f>VLOOKUP($A1729,'Formatted Plaintext'!$A:$E,4,FALSE)</f>
        <v>6/1/2018</v>
      </c>
      <c r="E1729" t="str">
        <f>VLOOKUP($A1729,'Formatted Plaintext'!$A:$E,5,FALSE)</f>
        <v>BRK</v>
      </c>
      <c r="F1729">
        <v>332</v>
      </c>
      <c r="G1729">
        <v>133</v>
      </c>
      <c r="H1729">
        <v>866</v>
      </c>
      <c r="I1729">
        <v>1331</v>
      </c>
    </row>
    <row r="1730" spans="1:9" x14ac:dyDescent="0.2">
      <c r="A1730" s="6" t="s">
        <v>1891</v>
      </c>
      <c r="B1730">
        <f>VLOOKUP($A1730,'Formatted Plaintext'!$A:$E,2,FALSE)</f>
        <v>5</v>
      </c>
      <c r="C1730" t="str">
        <f>VLOOKUP($A1730,'Formatted Plaintext'!$A:$E,3,FALSE)</f>
        <v>Oyster River SAU Office</v>
      </c>
      <c r="D1730" t="str">
        <f>VLOOKUP($A1730,'Formatted Plaintext'!$A:$E,4,FALSE)</f>
        <v>6/1/2018</v>
      </c>
      <c r="E1730" t="str">
        <f>VLOOKUP($A1730,'Formatted Plaintext'!$A:$E,5,FALSE)</f>
        <v>LUN</v>
      </c>
      <c r="F1730">
        <v>1011</v>
      </c>
      <c r="G1730">
        <v>300</v>
      </c>
      <c r="H1730">
        <v>7545</v>
      </c>
      <c r="I1730">
        <v>8856</v>
      </c>
    </row>
    <row r="1731" spans="1:9" x14ac:dyDescent="0.2">
      <c r="A1731" s="6" t="s">
        <v>1892</v>
      </c>
      <c r="B1731">
        <f>VLOOKUP($A1731,'Formatted Plaintext'!$A:$E,2,FALSE)</f>
        <v>56</v>
      </c>
      <c r="C1731" t="str">
        <f>VLOOKUP($A1731,'Formatted Plaintext'!$A:$E,3,FALSE)</f>
        <v>Somersworth SAU Office</v>
      </c>
      <c r="D1731" t="str">
        <f>VLOOKUP($A1731,'Formatted Plaintext'!$A:$E,4,FALSE)</f>
        <v>1/1/2018</v>
      </c>
      <c r="E1731" t="str">
        <f>VLOOKUP($A1731,'Formatted Plaintext'!$A:$E,5,FALSE)</f>
        <v>BRK</v>
      </c>
      <c r="F1731">
        <v>6</v>
      </c>
      <c r="G1731">
        <v>3</v>
      </c>
      <c r="H1731">
        <v>27</v>
      </c>
      <c r="I1731">
        <v>36</v>
      </c>
    </row>
    <row r="1732" spans="1:9" x14ac:dyDescent="0.2">
      <c r="A1732" s="6" t="s">
        <v>1893</v>
      </c>
      <c r="B1732">
        <f>VLOOKUP($A1732,'Formatted Plaintext'!$A:$E,2,FALSE)</f>
        <v>56</v>
      </c>
      <c r="C1732" t="str">
        <f>VLOOKUP($A1732,'Formatted Plaintext'!$A:$E,3,FALSE)</f>
        <v>Somersworth SAU Office</v>
      </c>
      <c r="D1732" t="str">
        <f>VLOOKUP($A1732,'Formatted Plaintext'!$A:$E,4,FALSE)</f>
        <v>1/1/2018</v>
      </c>
      <c r="E1732" t="str">
        <f>VLOOKUP($A1732,'Formatted Plaintext'!$A:$E,5,FALSE)</f>
        <v>SNBrk</v>
      </c>
      <c r="F1732">
        <v>4749</v>
      </c>
      <c r="G1732">
        <v>782</v>
      </c>
      <c r="H1732">
        <v>1502</v>
      </c>
      <c r="I1732">
        <v>7033</v>
      </c>
    </row>
    <row r="1733" spans="1:9" x14ac:dyDescent="0.2">
      <c r="A1733" s="6" t="s">
        <v>1894</v>
      </c>
      <c r="B1733">
        <f>VLOOKUP($A1733,'Formatted Plaintext'!$A:$E,2,FALSE)</f>
        <v>56</v>
      </c>
      <c r="C1733" t="str">
        <f>VLOOKUP($A1733,'Formatted Plaintext'!$A:$E,3,FALSE)</f>
        <v>Somersworth SAU Office</v>
      </c>
      <c r="D1733" t="str">
        <f>VLOOKUP($A1733,'Formatted Plaintext'!$A:$E,4,FALSE)</f>
        <v>1/1/2018</v>
      </c>
      <c r="E1733" t="str">
        <f>VLOOKUP($A1733,'Formatted Plaintext'!$A:$E,5,FALSE)</f>
        <v>SNLun</v>
      </c>
      <c r="F1733">
        <v>8535</v>
      </c>
      <c r="G1733">
        <v>1713</v>
      </c>
      <c r="H1733">
        <v>6923</v>
      </c>
      <c r="I1733">
        <v>17171</v>
      </c>
    </row>
    <row r="1734" spans="1:9" x14ac:dyDescent="0.2">
      <c r="A1734" s="6" t="s">
        <v>1895</v>
      </c>
      <c r="B1734">
        <f>VLOOKUP($A1734,'Formatted Plaintext'!$A:$E,2,FALSE)</f>
        <v>56</v>
      </c>
      <c r="C1734" t="str">
        <f>VLOOKUP($A1734,'Formatted Plaintext'!$A:$E,3,FALSE)</f>
        <v>Somersworth SAU Office</v>
      </c>
      <c r="D1734" t="str">
        <f>VLOOKUP($A1734,'Formatted Plaintext'!$A:$E,4,FALSE)</f>
        <v>10/1/2017</v>
      </c>
      <c r="E1734" t="str">
        <f>VLOOKUP($A1734,'Formatted Plaintext'!$A:$E,5,FALSE)</f>
        <v>BRK</v>
      </c>
      <c r="F1734">
        <v>0</v>
      </c>
      <c r="G1734">
        <v>0</v>
      </c>
      <c r="H1734">
        <v>74</v>
      </c>
      <c r="I1734">
        <v>74</v>
      </c>
    </row>
    <row r="1735" spans="1:9" x14ac:dyDescent="0.2">
      <c r="A1735" s="6" t="s">
        <v>1896</v>
      </c>
      <c r="B1735">
        <f>VLOOKUP($A1735,'Formatted Plaintext'!$A:$E,2,FALSE)</f>
        <v>56</v>
      </c>
      <c r="C1735" t="str">
        <f>VLOOKUP($A1735,'Formatted Plaintext'!$A:$E,3,FALSE)</f>
        <v>Somersworth SAU Office</v>
      </c>
      <c r="D1735" t="str">
        <f>VLOOKUP($A1735,'Formatted Plaintext'!$A:$E,4,FALSE)</f>
        <v>10/1/2017</v>
      </c>
      <c r="E1735" t="str">
        <f>VLOOKUP($A1735,'Formatted Plaintext'!$A:$E,5,FALSE)</f>
        <v>SNBrk</v>
      </c>
      <c r="F1735">
        <v>4798</v>
      </c>
      <c r="G1735">
        <v>803</v>
      </c>
      <c r="H1735">
        <v>1680</v>
      </c>
      <c r="I1735">
        <v>7281</v>
      </c>
    </row>
    <row r="1736" spans="1:9" x14ac:dyDescent="0.2">
      <c r="A1736" s="6" t="s">
        <v>1897</v>
      </c>
      <c r="B1736">
        <f>VLOOKUP($A1736,'Formatted Plaintext'!$A:$E,2,FALSE)</f>
        <v>56</v>
      </c>
      <c r="C1736" t="str">
        <f>VLOOKUP($A1736,'Formatted Plaintext'!$A:$E,3,FALSE)</f>
        <v>Somersworth SAU Office</v>
      </c>
      <c r="D1736" t="str">
        <f>VLOOKUP($A1736,'Formatted Plaintext'!$A:$E,4,FALSE)</f>
        <v>10/1/2017</v>
      </c>
      <c r="E1736" t="str">
        <f>VLOOKUP($A1736,'Formatted Plaintext'!$A:$E,5,FALSE)</f>
        <v>SNLun</v>
      </c>
      <c r="F1736">
        <v>8379</v>
      </c>
      <c r="G1736">
        <v>1738</v>
      </c>
      <c r="H1736">
        <v>7283</v>
      </c>
      <c r="I1736">
        <v>17400</v>
      </c>
    </row>
    <row r="1737" spans="1:9" x14ac:dyDescent="0.2">
      <c r="A1737" s="6" t="s">
        <v>1898</v>
      </c>
      <c r="B1737">
        <f>VLOOKUP($A1737,'Formatted Plaintext'!$A:$E,2,FALSE)</f>
        <v>56</v>
      </c>
      <c r="C1737" t="str">
        <f>VLOOKUP($A1737,'Formatted Plaintext'!$A:$E,3,FALSE)</f>
        <v>Somersworth SAU Office</v>
      </c>
      <c r="D1737" t="str">
        <f>VLOOKUP($A1737,'Formatted Plaintext'!$A:$E,4,FALSE)</f>
        <v>11/1/2017</v>
      </c>
      <c r="E1737" t="str">
        <f>VLOOKUP($A1737,'Formatted Plaintext'!$A:$E,5,FALSE)</f>
        <v>BRK</v>
      </c>
      <c r="F1737">
        <v>1</v>
      </c>
      <c r="G1737">
        <v>0</v>
      </c>
      <c r="H1737">
        <v>84</v>
      </c>
      <c r="I1737">
        <v>85</v>
      </c>
    </row>
    <row r="1738" spans="1:9" x14ac:dyDescent="0.2">
      <c r="A1738" s="6" t="s">
        <v>1899</v>
      </c>
      <c r="B1738">
        <f>VLOOKUP($A1738,'Formatted Plaintext'!$A:$E,2,FALSE)</f>
        <v>56</v>
      </c>
      <c r="C1738" t="str">
        <f>VLOOKUP($A1738,'Formatted Plaintext'!$A:$E,3,FALSE)</f>
        <v>Somersworth SAU Office</v>
      </c>
      <c r="D1738" t="str">
        <f>VLOOKUP($A1738,'Formatted Plaintext'!$A:$E,4,FALSE)</f>
        <v>11/1/2017</v>
      </c>
      <c r="E1738" t="str">
        <f>VLOOKUP($A1738,'Formatted Plaintext'!$A:$E,5,FALSE)</f>
        <v>SNBrk</v>
      </c>
      <c r="F1738">
        <v>4986</v>
      </c>
      <c r="G1738">
        <v>801</v>
      </c>
      <c r="H1738">
        <v>1485</v>
      </c>
      <c r="I1738">
        <v>7272</v>
      </c>
    </row>
    <row r="1739" spans="1:9" x14ac:dyDescent="0.2">
      <c r="A1739" s="6" t="s">
        <v>1900</v>
      </c>
      <c r="B1739">
        <f>VLOOKUP($A1739,'Formatted Plaintext'!$A:$E,2,FALSE)</f>
        <v>56</v>
      </c>
      <c r="C1739" t="str">
        <f>VLOOKUP($A1739,'Formatted Plaintext'!$A:$E,3,FALSE)</f>
        <v>Somersworth SAU Office</v>
      </c>
      <c r="D1739" t="str">
        <f>VLOOKUP($A1739,'Formatted Plaintext'!$A:$E,4,FALSE)</f>
        <v>11/1/2017</v>
      </c>
      <c r="E1739" t="str">
        <f>VLOOKUP($A1739,'Formatted Plaintext'!$A:$E,5,FALSE)</f>
        <v>SNLun</v>
      </c>
      <c r="F1739">
        <v>8307</v>
      </c>
      <c r="G1739">
        <v>1588</v>
      </c>
      <c r="H1739">
        <v>7006</v>
      </c>
      <c r="I1739">
        <v>16901</v>
      </c>
    </row>
    <row r="1740" spans="1:9" x14ac:dyDescent="0.2">
      <c r="A1740" s="6" t="s">
        <v>1901</v>
      </c>
      <c r="B1740">
        <f>VLOOKUP($A1740,'Formatted Plaintext'!$A:$E,2,FALSE)</f>
        <v>56</v>
      </c>
      <c r="C1740" t="str">
        <f>VLOOKUP($A1740,'Formatted Plaintext'!$A:$E,3,FALSE)</f>
        <v>Somersworth SAU Office</v>
      </c>
      <c r="D1740" t="str">
        <f>VLOOKUP($A1740,'Formatted Plaintext'!$A:$E,4,FALSE)</f>
        <v>12/1/2017</v>
      </c>
      <c r="E1740" t="str">
        <f>VLOOKUP($A1740,'Formatted Plaintext'!$A:$E,5,FALSE)</f>
        <v>BRK</v>
      </c>
      <c r="F1740">
        <v>1</v>
      </c>
      <c r="G1740">
        <v>0</v>
      </c>
      <c r="H1740">
        <v>58</v>
      </c>
      <c r="I1740">
        <v>59</v>
      </c>
    </row>
    <row r="1741" spans="1:9" x14ac:dyDescent="0.2">
      <c r="A1741" s="6" t="s">
        <v>1902</v>
      </c>
      <c r="B1741">
        <f>VLOOKUP($A1741,'Formatted Plaintext'!$A:$E,2,FALSE)</f>
        <v>56</v>
      </c>
      <c r="C1741" t="str">
        <f>VLOOKUP($A1741,'Formatted Plaintext'!$A:$E,3,FALSE)</f>
        <v>Somersworth SAU Office</v>
      </c>
      <c r="D1741" t="str">
        <f>VLOOKUP($A1741,'Formatted Plaintext'!$A:$E,4,FALSE)</f>
        <v>12/1/2017</v>
      </c>
      <c r="E1741" t="str">
        <f>VLOOKUP($A1741,'Formatted Plaintext'!$A:$E,5,FALSE)</f>
        <v>SNBrk</v>
      </c>
      <c r="F1741">
        <v>3602</v>
      </c>
      <c r="G1741">
        <v>588</v>
      </c>
      <c r="H1741">
        <v>1117</v>
      </c>
      <c r="I1741">
        <v>5307</v>
      </c>
    </row>
    <row r="1742" spans="1:9" x14ac:dyDescent="0.2">
      <c r="A1742" s="6" t="s">
        <v>1903</v>
      </c>
      <c r="B1742">
        <f>VLOOKUP($A1742,'Formatted Plaintext'!$A:$E,2,FALSE)</f>
        <v>56</v>
      </c>
      <c r="C1742" t="str">
        <f>VLOOKUP($A1742,'Formatted Plaintext'!$A:$E,3,FALSE)</f>
        <v>Somersworth SAU Office</v>
      </c>
      <c r="D1742" t="str">
        <f>VLOOKUP($A1742,'Formatted Plaintext'!$A:$E,4,FALSE)</f>
        <v>12/1/2017</v>
      </c>
      <c r="E1742" t="str">
        <f>VLOOKUP($A1742,'Formatted Plaintext'!$A:$E,5,FALSE)</f>
        <v>SNLun</v>
      </c>
      <c r="F1742">
        <v>6155</v>
      </c>
      <c r="G1742">
        <v>1269</v>
      </c>
      <c r="H1742">
        <v>5179</v>
      </c>
      <c r="I1742">
        <v>12603</v>
      </c>
    </row>
    <row r="1743" spans="1:9" x14ac:dyDescent="0.2">
      <c r="A1743" s="6" t="s">
        <v>1904</v>
      </c>
      <c r="B1743">
        <f>VLOOKUP($A1743,'Formatted Plaintext'!$A:$E,2,FALSE)</f>
        <v>56</v>
      </c>
      <c r="C1743" t="str">
        <f>VLOOKUP($A1743,'Formatted Plaintext'!$A:$E,3,FALSE)</f>
        <v>Somersworth SAU Office</v>
      </c>
      <c r="D1743" t="str">
        <f>VLOOKUP($A1743,'Formatted Plaintext'!$A:$E,4,FALSE)</f>
        <v>2/1/2018</v>
      </c>
      <c r="E1743" t="str">
        <f>VLOOKUP($A1743,'Formatted Plaintext'!$A:$E,5,FALSE)</f>
        <v>BRK</v>
      </c>
      <c r="F1743">
        <v>1</v>
      </c>
      <c r="G1743">
        <v>4</v>
      </c>
      <c r="H1743">
        <v>7</v>
      </c>
      <c r="I1743">
        <v>12</v>
      </c>
    </row>
    <row r="1744" spans="1:9" x14ac:dyDescent="0.2">
      <c r="A1744" s="6" t="s">
        <v>1905</v>
      </c>
      <c r="B1744">
        <f>VLOOKUP($A1744,'Formatted Plaintext'!$A:$E,2,FALSE)</f>
        <v>56</v>
      </c>
      <c r="C1744" t="str">
        <f>VLOOKUP($A1744,'Formatted Plaintext'!$A:$E,3,FALSE)</f>
        <v>Somersworth SAU Office</v>
      </c>
      <c r="D1744" t="str">
        <f>VLOOKUP($A1744,'Formatted Plaintext'!$A:$E,4,FALSE)</f>
        <v>2/1/2018</v>
      </c>
      <c r="E1744" t="str">
        <f>VLOOKUP($A1744,'Formatted Plaintext'!$A:$E,5,FALSE)</f>
        <v>SNBrk</v>
      </c>
      <c r="F1744">
        <v>3986</v>
      </c>
      <c r="G1744">
        <v>665</v>
      </c>
      <c r="H1744">
        <v>1106</v>
      </c>
      <c r="I1744">
        <v>5757</v>
      </c>
    </row>
    <row r="1745" spans="1:9" x14ac:dyDescent="0.2">
      <c r="A1745" s="6" t="s">
        <v>1906</v>
      </c>
      <c r="B1745">
        <f>VLOOKUP($A1745,'Formatted Plaintext'!$A:$E,2,FALSE)</f>
        <v>56</v>
      </c>
      <c r="C1745" t="str">
        <f>VLOOKUP($A1745,'Formatted Plaintext'!$A:$E,3,FALSE)</f>
        <v>Somersworth SAU Office</v>
      </c>
      <c r="D1745" t="str">
        <f>VLOOKUP($A1745,'Formatted Plaintext'!$A:$E,4,FALSE)</f>
        <v>2/1/2018</v>
      </c>
      <c r="E1745" t="str">
        <f>VLOOKUP($A1745,'Formatted Plaintext'!$A:$E,5,FALSE)</f>
        <v>SNLun</v>
      </c>
      <c r="F1745">
        <v>7214</v>
      </c>
      <c r="G1745">
        <v>1434</v>
      </c>
      <c r="H1745">
        <v>5494</v>
      </c>
      <c r="I1745">
        <v>14142</v>
      </c>
    </row>
    <row r="1746" spans="1:9" x14ac:dyDescent="0.2">
      <c r="A1746" s="6" t="s">
        <v>1907</v>
      </c>
      <c r="B1746">
        <f>VLOOKUP($A1746,'Formatted Plaintext'!$A:$E,2,FALSE)</f>
        <v>56</v>
      </c>
      <c r="C1746" t="str">
        <f>VLOOKUP($A1746,'Formatted Plaintext'!$A:$E,3,FALSE)</f>
        <v>Somersworth SAU Office</v>
      </c>
      <c r="D1746" t="str">
        <f>VLOOKUP($A1746,'Formatted Plaintext'!$A:$E,4,FALSE)</f>
        <v>3/1/2018</v>
      </c>
      <c r="E1746" t="str">
        <f>VLOOKUP($A1746,'Formatted Plaintext'!$A:$E,5,FALSE)</f>
        <v>BRK</v>
      </c>
      <c r="F1746">
        <v>20</v>
      </c>
      <c r="G1746">
        <v>2</v>
      </c>
      <c r="H1746">
        <v>25</v>
      </c>
      <c r="I1746">
        <v>47</v>
      </c>
    </row>
    <row r="1747" spans="1:9" x14ac:dyDescent="0.2">
      <c r="A1747" s="6" t="s">
        <v>1908</v>
      </c>
      <c r="B1747">
        <f>VLOOKUP($A1747,'Formatted Plaintext'!$A:$E,2,FALSE)</f>
        <v>56</v>
      </c>
      <c r="C1747" t="str">
        <f>VLOOKUP($A1747,'Formatted Plaintext'!$A:$E,3,FALSE)</f>
        <v>Somersworth SAU Office</v>
      </c>
      <c r="D1747" t="str">
        <f>VLOOKUP($A1747,'Formatted Plaintext'!$A:$E,4,FALSE)</f>
        <v>3/1/2018</v>
      </c>
      <c r="E1747" t="str">
        <f>VLOOKUP($A1747,'Formatted Plaintext'!$A:$E,5,FALSE)</f>
        <v>SNBrk</v>
      </c>
      <c r="F1747">
        <v>4148</v>
      </c>
      <c r="G1747">
        <v>629</v>
      </c>
      <c r="H1747">
        <v>1086</v>
      </c>
      <c r="I1747">
        <v>5863</v>
      </c>
    </row>
    <row r="1748" spans="1:9" x14ac:dyDescent="0.2">
      <c r="A1748" s="6" t="s">
        <v>1909</v>
      </c>
      <c r="B1748">
        <f>VLOOKUP($A1748,'Formatted Plaintext'!$A:$E,2,FALSE)</f>
        <v>56</v>
      </c>
      <c r="C1748" t="str">
        <f>VLOOKUP($A1748,'Formatted Plaintext'!$A:$E,3,FALSE)</f>
        <v>Somersworth SAU Office</v>
      </c>
      <c r="D1748" t="str">
        <f>VLOOKUP($A1748,'Formatted Plaintext'!$A:$E,4,FALSE)</f>
        <v>3/1/2018</v>
      </c>
      <c r="E1748" t="str">
        <f>VLOOKUP($A1748,'Formatted Plaintext'!$A:$E,5,FALSE)</f>
        <v>SNLun</v>
      </c>
      <c r="F1748">
        <v>7521</v>
      </c>
      <c r="G1748">
        <v>1460</v>
      </c>
      <c r="H1748">
        <v>5794</v>
      </c>
      <c r="I1748">
        <v>14775</v>
      </c>
    </row>
    <row r="1749" spans="1:9" x14ac:dyDescent="0.2">
      <c r="A1749" s="6" t="s">
        <v>1910</v>
      </c>
      <c r="B1749">
        <f>VLOOKUP($A1749,'Formatted Plaintext'!$A:$E,2,FALSE)</f>
        <v>56</v>
      </c>
      <c r="C1749" t="str">
        <f>VLOOKUP($A1749,'Formatted Plaintext'!$A:$E,3,FALSE)</f>
        <v>Somersworth SAU Office</v>
      </c>
      <c r="D1749" t="str">
        <f>VLOOKUP($A1749,'Formatted Plaintext'!$A:$E,4,FALSE)</f>
        <v>4/1/2018</v>
      </c>
      <c r="E1749" t="str">
        <f>VLOOKUP($A1749,'Formatted Plaintext'!$A:$E,5,FALSE)</f>
        <v>BRK</v>
      </c>
      <c r="F1749">
        <v>36</v>
      </c>
      <c r="G1749">
        <v>1</v>
      </c>
      <c r="H1749">
        <v>20</v>
      </c>
      <c r="I1749">
        <v>57</v>
      </c>
    </row>
    <row r="1750" spans="1:9" x14ac:dyDescent="0.2">
      <c r="A1750" s="6" t="s">
        <v>1911</v>
      </c>
      <c r="B1750">
        <f>VLOOKUP($A1750,'Formatted Plaintext'!$A:$E,2,FALSE)</f>
        <v>56</v>
      </c>
      <c r="C1750" t="str">
        <f>VLOOKUP($A1750,'Formatted Plaintext'!$A:$E,3,FALSE)</f>
        <v>Somersworth SAU Office</v>
      </c>
      <c r="D1750" t="str">
        <f>VLOOKUP($A1750,'Formatted Plaintext'!$A:$E,4,FALSE)</f>
        <v>4/1/2018</v>
      </c>
      <c r="E1750" t="str">
        <f>VLOOKUP($A1750,'Formatted Plaintext'!$A:$E,5,FALSE)</f>
        <v>SNBrk</v>
      </c>
      <c r="F1750">
        <v>3893</v>
      </c>
      <c r="G1750">
        <v>583</v>
      </c>
      <c r="H1750">
        <v>1068</v>
      </c>
      <c r="I1750">
        <v>5544</v>
      </c>
    </row>
    <row r="1751" spans="1:9" x14ac:dyDescent="0.2">
      <c r="A1751" s="6" t="s">
        <v>1912</v>
      </c>
      <c r="B1751">
        <f>VLOOKUP($A1751,'Formatted Plaintext'!$A:$E,2,FALSE)</f>
        <v>56</v>
      </c>
      <c r="C1751" t="str">
        <f>VLOOKUP($A1751,'Formatted Plaintext'!$A:$E,3,FALSE)</f>
        <v>Somersworth SAU Office</v>
      </c>
      <c r="D1751" t="str">
        <f>VLOOKUP($A1751,'Formatted Plaintext'!$A:$E,4,FALSE)</f>
        <v>4/1/2018</v>
      </c>
      <c r="E1751" t="str">
        <f>VLOOKUP($A1751,'Formatted Plaintext'!$A:$E,5,FALSE)</f>
        <v>SNLun</v>
      </c>
      <c r="F1751">
        <v>6967</v>
      </c>
      <c r="G1751">
        <v>1328</v>
      </c>
      <c r="H1751">
        <v>5255</v>
      </c>
      <c r="I1751">
        <v>13550</v>
      </c>
    </row>
    <row r="1752" spans="1:9" x14ac:dyDescent="0.2">
      <c r="A1752" s="6" t="s">
        <v>1913</v>
      </c>
      <c r="B1752">
        <f>VLOOKUP($A1752,'Formatted Plaintext'!$A:$E,2,FALSE)</f>
        <v>56</v>
      </c>
      <c r="C1752" t="str">
        <f>VLOOKUP($A1752,'Formatted Plaintext'!$A:$E,3,FALSE)</f>
        <v>Somersworth SAU Office</v>
      </c>
      <c r="D1752" t="str">
        <f>VLOOKUP($A1752,'Formatted Plaintext'!$A:$E,4,FALSE)</f>
        <v>5/1/2018</v>
      </c>
      <c r="E1752" t="str">
        <f>VLOOKUP($A1752,'Formatted Plaintext'!$A:$E,5,FALSE)</f>
        <v>BRK</v>
      </c>
      <c r="F1752">
        <v>21</v>
      </c>
      <c r="G1752">
        <v>2</v>
      </c>
      <c r="H1752">
        <v>14</v>
      </c>
      <c r="I1752">
        <v>37</v>
      </c>
    </row>
    <row r="1753" spans="1:9" x14ac:dyDescent="0.2">
      <c r="A1753" s="6" t="s">
        <v>1914</v>
      </c>
      <c r="B1753">
        <f>VLOOKUP($A1753,'Formatted Plaintext'!$A:$E,2,FALSE)</f>
        <v>56</v>
      </c>
      <c r="C1753" t="str">
        <f>VLOOKUP($A1753,'Formatted Plaintext'!$A:$E,3,FALSE)</f>
        <v>Somersworth SAU Office</v>
      </c>
      <c r="D1753" t="str">
        <f>VLOOKUP($A1753,'Formatted Plaintext'!$A:$E,4,FALSE)</f>
        <v>5/1/2018</v>
      </c>
      <c r="E1753" t="str">
        <f>VLOOKUP($A1753,'Formatted Plaintext'!$A:$E,5,FALSE)</f>
        <v>SNBrk</v>
      </c>
      <c r="F1753">
        <v>6087</v>
      </c>
      <c r="G1753">
        <v>835</v>
      </c>
      <c r="H1753">
        <v>1598</v>
      </c>
      <c r="I1753">
        <v>8520</v>
      </c>
    </row>
    <row r="1754" spans="1:9" x14ac:dyDescent="0.2">
      <c r="A1754" s="6" t="s">
        <v>1915</v>
      </c>
      <c r="B1754">
        <f>VLOOKUP($A1754,'Formatted Plaintext'!$A:$E,2,FALSE)</f>
        <v>56</v>
      </c>
      <c r="C1754" t="str">
        <f>VLOOKUP($A1754,'Formatted Plaintext'!$A:$E,3,FALSE)</f>
        <v>Somersworth SAU Office</v>
      </c>
      <c r="D1754" t="str">
        <f>VLOOKUP($A1754,'Formatted Plaintext'!$A:$E,4,FALSE)</f>
        <v>5/1/2018</v>
      </c>
      <c r="E1754" t="str">
        <f>VLOOKUP($A1754,'Formatted Plaintext'!$A:$E,5,FALSE)</f>
        <v>SNLun</v>
      </c>
      <c r="F1754">
        <v>10506</v>
      </c>
      <c r="G1754">
        <v>1900</v>
      </c>
      <c r="H1754">
        <v>7787</v>
      </c>
      <c r="I1754">
        <v>20193</v>
      </c>
    </row>
    <row r="1755" spans="1:9" x14ac:dyDescent="0.2">
      <c r="A1755" s="6" t="s">
        <v>1916</v>
      </c>
      <c r="B1755">
        <f>VLOOKUP($A1755,'Formatted Plaintext'!$A:$E,2,FALSE)</f>
        <v>56</v>
      </c>
      <c r="C1755" t="str">
        <f>VLOOKUP($A1755,'Formatted Plaintext'!$A:$E,3,FALSE)</f>
        <v>Somersworth SAU Office</v>
      </c>
      <c r="D1755" t="str">
        <f>VLOOKUP($A1755,'Formatted Plaintext'!$A:$E,4,FALSE)</f>
        <v>6/1/2018</v>
      </c>
      <c r="E1755" t="str">
        <f>VLOOKUP($A1755,'Formatted Plaintext'!$A:$E,5,FALSE)</f>
        <v>BRK</v>
      </c>
      <c r="F1755">
        <v>0</v>
      </c>
      <c r="G1755">
        <v>1</v>
      </c>
      <c r="H1755">
        <v>8</v>
      </c>
      <c r="I1755">
        <v>9</v>
      </c>
    </row>
    <row r="1756" spans="1:9" x14ac:dyDescent="0.2">
      <c r="A1756" s="6" t="s">
        <v>1917</v>
      </c>
      <c r="B1756">
        <f>VLOOKUP($A1756,'Formatted Plaintext'!$A:$E,2,FALSE)</f>
        <v>56</v>
      </c>
      <c r="C1756" t="str">
        <f>VLOOKUP($A1756,'Formatted Plaintext'!$A:$E,3,FALSE)</f>
        <v>Somersworth SAU Office</v>
      </c>
      <c r="D1756" t="str">
        <f>VLOOKUP($A1756,'Formatted Plaintext'!$A:$E,4,FALSE)</f>
        <v>6/1/2018</v>
      </c>
      <c r="E1756" t="str">
        <f>VLOOKUP($A1756,'Formatted Plaintext'!$A:$E,5,FALSE)</f>
        <v>SNBrk</v>
      </c>
      <c r="F1756">
        <v>4098</v>
      </c>
      <c r="G1756">
        <v>595</v>
      </c>
      <c r="H1756">
        <v>1029</v>
      </c>
      <c r="I1756">
        <v>5722</v>
      </c>
    </row>
    <row r="1757" spans="1:9" x14ac:dyDescent="0.2">
      <c r="A1757" s="6" t="s">
        <v>1918</v>
      </c>
      <c r="B1757">
        <f>VLOOKUP($A1757,'Formatted Plaintext'!$A:$E,2,FALSE)</f>
        <v>56</v>
      </c>
      <c r="C1757" t="str">
        <f>VLOOKUP($A1757,'Formatted Plaintext'!$A:$E,3,FALSE)</f>
        <v>Somersworth SAU Office</v>
      </c>
      <c r="D1757" t="str">
        <f>VLOOKUP($A1757,'Formatted Plaintext'!$A:$E,4,FALSE)</f>
        <v>6/1/2018</v>
      </c>
      <c r="E1757" t="str">
        <f>VLOOKUP($A1757,'Formatted Plaintext'!$A:$E,5,FALSE)</f>
        <v>SNLun</v>
      </c>
      <c r="F1757">
        <v>6909</v>
      </c>
      <c r="G1757">
        <v>1276</v>
      </c>
      <c r="H1757">
        <v>4978</v>
      </c>
      <c r="I1757">
        <v>13163</v>
      </c>
    </row>
    <row r="1758" spans="1:9" x14ac:dyDescent="0.2">
      <c r="A1758" s="6" t="s">
        <v>1919</v>
      </c>
      <c r="B1758">
        <f>VLOOKUP($A1758,'Formatted Plaintext'!$A:$E,2,FALSE)</f>
        <v>56</v>
      </c>
      <c r="C1758" t="str">
        <f>VLOOKUP($A1758,'Formatted Plaintext'!$A:$E,3,FALSE)</f>
        <v>Somersworth SAU Office</v>
      </c>
      <c r="D1758" t="str">
        <f>VLOOKUP($A1758,'Formatted Plaintext'!$A:$E,4,FALSE)</f>
        <v>8/1/2017</v>
      </c>
      <c r="E1758" t="str">
        <f>VLOOKUP($A1758,'Formatted Plaintext'!$A:$E,5,FALSE)</f>
        <v>BRK</v>
      </c>
      <c r="F1758">
        <v>0</v>
      </c>
      <c r="G1758">
        <v>0</v>
      </c>
      <c r="H1758">
        <v>2</v>
      </c>
      <c r="I1758">
        <v>2</v>
      </c>
    </row>
    <row r="1759" spans="1:9" x14ac:dyDescent="0.2">
      <c r="A1759" s="6" t="s">
        <v>1920</v>
      </c>
      <c r="B1759">
        <f>VLOOKUP($A1759,'Formatted Plaintext'!$A:$E,2,FALSE)</f>
        <v>56</v>
      </c>
      <c r="C1759" t="str">
        <f>VLOOKUP($A1759,'Formatted Plaintext'!$A:$E,3,FALSE)</f>
        <v>Somersworth SAU Office</v>
      </c>
      <c r="D1759" t="str">
        <f>VLOOKUP($A1759,'Formatted Plaintext'!$A:$E,4,FALSE)</f>
        <v>8/1/2017</v>
      </c>
      <c r="E1759" t="str">
        <f>VLOOKUP($A1759,'Formatted Plaintext'!$A:$E,5,FALSE)</f>
        <v>SNBrk</v>
      </c>
      <c r="F1759">
        <v>282</v>
      </c>
      <c r="G1759">
        <v>32</v>
      </c>
      <c r="H1759">
        <v>87</v>
      </c>
      <c r="I1759">
        <v>401</v>
      </c>
    </row>
    <row r="1760" spans="1:9" x14ac:dyDescent="0.2">
      <c r="A1760" s="6" t="s">
        <v>1921</v>
      </c>
      <c r="B1760">
        <f>VLOOKUP($A1760,'Formatted Plaintext'!$A:$E,2,FALSE)</f>
        <v>56</v>
      </c>
      <c r="C1760" t="str">
        <f>VLOOKUP($A1760,'Formatted Plaintext'!$A:$E,3,FALSE)</f>
        <v>Somersworth SAU Office</v>
      </c>
      <c r="D1760" t="str">
        <f>VLOOKUP($A1760,'Formatted Plaintext'!$A:$E,4,FALSE)</f>
        <v>8/1/2017</v>
      </c>
      <c r="E1760" t="str">
        <f>VLOOKUP($A1760,'Formatted Plaintext'!$A:$E,5,FALSE)</f>
        <v>SNLun</v>
      </c>
      <c r="F1760">
        <v>841</v>
      </c>
      <c r="G1760">
        <v>126</v>
      </c>
      <c r="H1760">
        <v>690</v>
      </c>
      <c r="I1760">
        <v>1657</v>
      </c>
    </row>
    <row r="1761" spans="1:9" x14ac:dyDescent="0.2">
      <c r="A1761" s="6" t="s">
        <v>1922</v>
      </c>
      <c r="B1761">
        <f>VLOOKUP($A1761,'Formatted Plaintext'!$A:$E,2,FALSE)</f>
        <v>56</v>
      </c>
      <c r="C1761" t="str">
        <f>VLOOKUP($A1761,'Formatted Plaintext'!$A:$E,3,FALSE)</f>
        <v>Somersworth SAU Office</v>
      </c>
      <c r="D1761" t="str">
        <f>VLOOKUP($A1761,'Formatted Plaintext'!$A:$E,4,FALSE)</f>
        <v>9/1/2017</v>
      </c>
      <c r="E1761" t="str">
        <f>VLOOKUP($A1761,'Formatted Plaintext'!$A:$E,5,FALSE)</f>
        <v>BRK</v>
      </c>
      <c r="F1761">
        <v>11</v>
      </c>
      <c r="G1761">
        <v>5</v>
      </c>
      <c r="H1761">
        <v>31</v>
      </c>
      <c r="I1761">
        <v>47</v>
      </c>
    </row>
    <row r="1762" spans="1:9" x14ac:dyDescent="0.2">
      <c r="A1762" s="6" t="s">
        <v>1923</v>
      </c>
      <c r="B1762">
        <f>VLOOKUP($A1762,'Formatted Plaintext'!$A:$E,2,FALSE)</f>
        <v>56</v>
      </c>
      <c r="C1762" t="str">
        <f>VLOOKUP($A1762,'Formatted Plaintext'!$A:$E,3,FALSE)</f>
        <v>Somersworth SAU Office</v>
      </c>
      <c r="D1762" t="str">
        <f>VLOOKUP($A1762,'Formatted Plaintext'!$A:$E,4,FALSE)</f>
        <v>9/1/2017</v>
      </c>
      <c r="E1762" t="str">
        <f>VLOOKUP($A1762,'Formatted Plaintext'!$A:$E,5,FALSE)</f>
        <v>SNBrk</v>
      </c>
      <c r="F1762">
        <v>5008</v>
      </c>
      <c r="G1762">
        <v>783</v>
      </c>
      <c r="H1762">
        <v>1134</v>
      </c>
      <c r="I1762">
        <v>6925</v>
      </c>
    </row>
    <row r="1763" spans="1:9" x14ac:dyDescent="0.2">
      <c r="A1763" s="6" t="s">
        <v>1924</v>
      </c>
      <c r="B1763">
        <f>VLOOKUP($A1763,'Formatted Plaintext'!$A:$E,2,FALSE)</f>
        <v>56</v>
      </c>
      <c r="C1763" t="str">
        <f>VLOOKUP($A1763,'Formatted Plaintext'!$A:$E,3,FALSE)</f>
        <v>Somersworth SAU Office</v>
      </c>
      <c r="D1763" t="str">
        <f>VLOOKUP($A1763,'Formatted Plaintext'!$A:$E,4,FALSE)</f>
        <v>9/1/2017</v>
      </c>
      <c r="E1763" t="str">
        <f>VLOOKUP($A1763,'Formatted Plaintext'!$A:$E,5,FALSE)</f>
        <v>SNLun</v>
      </c>
      <c r="F1763">
        <v>9758</v>
      </c>
      <c r="G1763">
        <v>1858</v>
      </c>
      <c r="H1763">
        <v>6476</v>
      </c>
      <c r="I1763">
        <v>18092</v>
      </c>
    </row>
    <row r="1764" spans="1:9" x14ac:dyDescent="0.2">
      <c r="A1764" s="6" t="s">
        <v>1925</v>
      </c>
      <c r="B1764">
        <f>VLOOKUP($A1764,'Formatted Plaintext'!$A:$E,2,FALSE)</f>
        <v>57</v>
      </c>
      <c r="C1764" t="str">
        <f>VLOOKUP($A1764,'Formatted Plaintext'!$A:$E,3,FALSE)</f>
        <v>Salem SAU Office</v>
      </c>
      <c r="D1764" t="str">
        <f>VLOOKUP($A1764,'Formatted Plaintext'!$A:$E,4,FALSE)</f>
        <v>1/1/2018</v>
      </c>
      <c r="E1764" t="str">
        <f>VLOOKUP($A1764,'Formatted Plaintext'!$A:$E,5,FALSE)</f>
        <v>BRK</v>
      </c>
      <c r="F1764">
        <v>2271</v>
      </c>
      <c r="G1764">
        <v>325</v>
      </c>
      <c r="H1764">
        <v>2839</v>
      </c>
      <c r="I1764">
        <v>5435</v>
      </c>
    </row>
    <row r="1765" spans="1:9" x14ac:dyDescent="0.2">
      <c r="A1765" s="6" t="s">
        <v>1926</v>
      </c>
      <c r="B1765">
        <f>VLOOKUP($A1765,'Formatted Plaintext'!$A:$E,2,FALSE)</f>
        <v>57</v>
      </c>
      <c r="C1765" t="str">
        <f>VLOOKUP($A1765,'Formatted Plaintext'!$A:$E,3,FALSE)</f>
        <v>Salem SAU Office</v>
      </c>
      <c r="D1765" t="str">
        <f>VLOOKUP($A1765,'Formatted Plaintext'!$A:$E,4,FALSE)</f>
        <v>1/1/2018</v>
      </c>
      <c r="E1765" t="str">
        <f>VLOOKUP($A1765,'Formatted Plaintext'!$A:$E,5,FALSE)</f>
        <v>LUN</v>
      </c>
      <c r="F1765">
        <v>4149</v>
      </c>
      <c r="G1765">
        <v>1044</v>
      </c>
      <c r="H1765">
        <v>15841</v>
      </c>
      <c r="I1765">
        <v>21034</v>
      </c>
    </row>
    <row r="1766" spans="1:9" x14ac:dyDescent="0.2">
      <c r="A1766" s="6" t="s">
        <v>1927</v>
      </c>
      <c r="B1766">
        <f>VLOOKUP($A1766,'Formatted Plaintext'!$A:$E,2,FALSE)</f>
        <v>57</v>
      </c>
      <c r="C1766" t="str">
        <f>VLOOKUP($A1766,'Formatted Plaintext'!$A:$E,3,FALSE)</f>
        <v>Salem SAU Office</v>
      </c>
      <c r="D1766" t="str">
        <f>VLOOKUP($A1766,'Formatted Plaintext'!$A:$E,4,FALSE)</f>
        <v>1/1/2018</v>
      </c>
      <c r="E1766" t="str">
        <f>VLOOKUP($A1766,'Formatted Plaintext'!$A:$E,5,FALSE)</f>
        <v>MLK</v>
      </c>
      <c r="F1766">
        <v>1003</v>
      </c>
      <c r="G1766">
        <v>0</v>
      </c>
      <c r="H1766">
        <v>3035</v>
      </c>
      <c r="I1766">
        <v>4038</v>
      </c>
    </row>
    <row r="1767" spans="1:9" x14ac:dyDescent="0.2">
      <c r="A1767" s="6" t="s">
        <v>1928</v>
      </c>
      <c r="B1767">
        <f>VLOOKUP($A1767,'Formatted Plaintext'!$A:$E,2,FALSE)</f>
        <v>57</v>
      </c>
      <c r="C1767" t="str">
        <f>VLOOKUP($A1767,'Formatted Plaintext'!$A:$E,3,FALSE)</f>
        <v>Salem SAU Office</v>
      </c>
      <c r="D1767" t="str">
        <f>VLOOKUP($A1767,'Formatted Plaintext'!$A:$E,4,FALSE)</f>
        <v>1/1/2018</v>
      </c>
      <c r="E1767" t="str">
        <f>VLOOKUP($A1767,'Formatted Plaintext'!$A:$E,5,FALSE)</f>
        <v>SNBrk</v>
      </c>
      <c r="F1767">
        <v>553</v>
      </c>
      <c r="G1767">
        <v>32</v>
      </c>
      <c r="H1767">
        <v>166</v>
      </c>
      <c r="I1767">
        <v>751</v>
      </c>
    </row>
    <row r="1768" spans="1:9" x14ac:dyDescent="0.2">
      <c r="A1768" s="6" t="s">
        <v>1929</v>
      </c>
      <c r="B1768">
        <f>VLOOKUP($A1768,'Formatted Plaintext'!$A:$E,2,FALSE)</f>
        <v>57</v>
      </c>
      <c r="C1768" t="str">
        <f>VLOOKUP($A1768,'Formatted Plaintext'!$A:$E,3,FALSE)</f>
        <v>Salem SAU Office</v>
      </c>
      <c r="D1768" t="str">
        <f>VLOOKUP($A1768,'Formatted Plaintext'!$A:$E,4,FALSE)</f>
        <v>1/1/2018</v>
      </c>
      <c r="E1768" t="str">
        <f>VLOOKUP($A1768,'Formatted Plaintext'!$A:$E,5,FALSE)</f>
        <v>SP2</v>
      </c>
      <c r="F1768">
        <v>33</v>
      </c>
      <c r="G1768">
        <v>0</v>
      </c>
      <c r="H1768">
        <v>1</v>
      </c>
      <c r="I1768">
        <v>34</v>
      </c>
    </row>
    <row r="1769" spans="1:9" x14ac:dyDescent="0.2">
      <c r="A1769" s="6" t="s">
        <v>1930</v>
      </c>
      <c r="B1769">
        <f>VLOOKUP($A1769,'Formatted Plaintext'!$A:$E,2,FALSE)</f>
        <v>57</v>
      </c>
      <c r="C1769" t="str">
        <f>VLOOKUP($A1769,'Formatted Plaintext'!$A:$E,3,FALSE)</f>
        <v>Salem SAU Office</v>
      </c>
      <c r="D1769" t="str">
        <f>VLOOKUP($A1769,'Formatted Plaintext'!$A:$E,4,FALSE)</f>
        <v>10/1/2017</v>
      </c>
      <c r="E1769" t="str">
        <f>VLOOKUP($A1769,'Formatted Plaintext'!$A:$E,5,FALSE)</f>
        <v>BRK</v>
      </c>
      <c r="F1769">
        <v>2045</v>
      </c>
      <c r="G1769">
        <v>316</v>
      </c>
      <c r="H1769">
        <v>2400</v>
      </c>
      <c r="I1769">
        <v>4761</v>
      </c>
    </row>
    <row r="1770" spans="1:9" x14ac:dyDescent="0.2">
      <c r="A1770" s="6" t="s">
        <v>1931</v>
      </c>
      <c r="B1770">
        <f>VLOOKUP($A1770,'Formatted Plaintext'!$A:$E,2,FALSE)</f>
        <v>57</v>
      </c>
      <c r="C1770" t="str">
        <f>VLOOKUP($A1770,'Formatted Plaintext'!$A:$E,3,FALSE)</f>
        <v>Salem SAU Office</v>
      </c>
      <c r="D1770" t="str">
        <f>VLOOKUP($A1770,'Formatted Plaintext'!$A:$E,4,FALSE)</f>
        <v>10/1/2017</v>
      </c>
      <c r="E1770" t="str">
        <f>VLOOKUP($A1770,'Formatted Plaintext'!$A:$E,5,FALSE)</f>
        <v>LUN</v>
      </c>
      <c r="F1770">
        <v>4607</v>
      </c>
      <c r="G1770">
        <v>1166</v>
      </c>
      <c r="H1770">
        <v>17365</v>
      </c>
      <c r="I1770">
        <v>23138</v>
      </c>
    </row>
    <row r="1771" spans="1:9" x14ac:dyDescent="0.2">
      <c r="A1771" s="6" t="s">
        <v>1932</v>
      </c>
      <c r="B1771">
        <f>VLOOKUP($A1771,'Formatted Plaintext'!$A:$E,2,FALSE)</f>
        <v>57</v>
      </c>
      <c r="C1771" t="str">
        <f>VLOOKUP($A1771,'Formatted Plaintext'!$A:$E,3,FALSE)</f>
        <v>Salem SAU Office</v>
      </c>
      <c r="D1771" t="str">
        <f>VLOOKUP($A1771,'Formatted Plaintext'!$A:$E,4,FALSE)</f>
        <v>10/1/2017</v>
      </c>
      <c r="E1771" t="str">
        <f>VLOOKUP($A1771,'Formatted Plaintext'!$A:$E,5,FALSE)</f>
        <v>MLK</v>
      </c>
      <c r="F1771">
        <v>1278</v>
      </c>
      <c r="G1771">
        <v>0</v>
      </c>
      <c r="H1771">
        <v>3628</v>
      </c>
      <c r="I1771">
        <v>4906</v>
      </c>
    </row>
    <row r="1772" spans="1:9" x14ac:dyDescent="0.2">
      <c r="A1772" s="6" t="s">
        <v>1933</v>
      </c>
      <c r="B1772">
        <f>VLOOKUP($A1772,'Formatted Plaintext'!$A:$E,2,FALSE)</f>
        <v>57</v>
      </c>
      <c r="C1772" t="str">
        <f>VLOOKUP($A1772,'Formatted Plaintext'!$A:$E,3,FALSE)</f>
        <v>Salem SAU Office</v>
      </c>
      <c r="D1772" t="str">
        <f>VLOOKUP($A1772,'Formatted Plaintext'!$A:$E,4,FALSE)</f>
        <v>10/1/2017</v>
      </c>
      <c r="E1772" t="str">
        <f>VLOOKUP($A1772,'Formatted Plaintext'!$A:$E,5,FALSE)</f>
        <v>SNBrk</v>
      </c>
      <c r="F1772">
        <v>495</v>
      </c>
      <c r="G1772">
        <v>24</v>
      </c>
      <c r="H1772">
        <v>199</v>
      </c>
      <c r="I1772">
        <v>718</v>
      </c>
    </row>
    <row r="1773" spans="1:9" x14ac:dyDescent="0.2">
      <c r="A1773" s="6" t="s">
        <v>1934</v>
      </c>
      <c r="B1773">
        <f>VLOOKUP($A1773,'Formatted Plaintext'!$A:$E,2,FALSE)</f>
        <v>57</v>
      </c>
      <c r="C1773" t="str">
        <f>VLOOKUP($A1773,'Formatted Plaintext'!$A:$E,3,FALSE)</f>
        <v>Salem SAU Office</v>
      </c>
      <c r="D1773" t="str">
        <f>VLOOKUP($A1773,'Formatted Plaintext'!$A:$E,4,FALSE)</f>
        <v>10/1/2017</v>
      </c>
      <c r="E1773" t="str">
        <f>VLOOKUP($A1773,'Formatted Plaintext'!$A:$E,5,FALSE)</f>
        <v>SP2</v>
      </c>
      <c r="F1773">
        <v>44</v>
      </c>
      <c r="G1773">
        <v>0</v>
      </c>
      <c r="H1773">
        <v>0</v>
      </c>
      <c r="I1773">
        <v>44</v>
      </c>
    </row>
    <row r="1774" spans="1:9" x14ac:dyDescent="0.2">
      <c r="A1774" s="6" t="s">
        <v>1935</v>
      </c>
      <c r="B1774">
        <f>VLOOKUP($A1774,'Formatted Plaintext'!$A:$E,2,FALSE)</f>
        <v>57</v>
      </c>
      <c r="C1774" t="str">
        <f>VLOOKUP($A1774,'Formatted Plaintext'!$A:$E,3,FALSE)</f>
        <v>Salem SAU Office</v>
      </c>
      <c r="D1774" t="str">
        <f>VLOOKUP($A1774,'Formatted Plaintext'!$A:$E,4,FALSE)</f>
        <v>11/1/2017</v>
      </c>
      <c r="E1774" t="str">
        <f>VLOOKUP($A1774,'Formatted Plaintext'!$A:$E,5,FALSE)</f>
        <v>BRK</v>
      </c>
      <c r="F1774">
        <v>2053</v>
      </c>
      <c r="G1774">
        <v>291</v>
      </c>
      <c r="H1774">
        <v>2026</v>
      </c>
      <c r="I1774">
        <v>4370</v>
      </c>
    </row>
    <row r="1775" spans="1:9" x14ac:dyDescent="0.2">
      <c r="A1775" s="6" t="s">
        <v>1936</v>
      </c>
      <c r="B1775">
        <f>VLOOKUP($A1775,'Formatted Plaintext'!$A:$E,2,FALSE)</f>
        <v>57</v>
      </c>
      <c r="C1775" t="str">
        <f>VLOOKUP($A1775,'Formatted Plaintext'!$A:$E,3,FALSE)</f>
        <v>Salem SAU Office</v>
      </c>
      <c r="D1775" t="str">
        <f>VLOOKUP($A1775,'Formatted Plaintext'!$A:$E,4,FALSE)</f>
        <v>11/1/2017</v>
      </c>
      <c r="E1775" t="str">
        <f>VLOOKUP($A1775,'Formatted Plaintext'!$A:$E,5,FALSE)</f>
        <v>LUN</v>
      </c>
      <c r="F1775">
        <v>4066</v>
      </c>
      <c r="G1775">
        <v>1094</v>
      </c>
      <c r="H1775">
        <v>16259</v>
      </c>
      <c r="I1775">
        <v>21419</v>
      </c>
    </row>
    <row r="1776" spans="1:9" x14ac:dyDescent="0.2">
      <c r="A1776" s="6" t="s">
        <v>1937</v>
      </c>
      <c r="B1776">
        <f>VLOOKUP($A1776,'Formatted Plaintext'!$A:$E,2,FALSE)</f>
        <v>57</v>
      </c>
      <c r="C1776" t="str">
        <f>VLOOKUP($A1776,'Formatted Plaintext'!$A:$E,3,FALSE)</f>
        <v>Salem SAU Office</v>
      </c>
      <c r="D1776" t="str">
        <f>VLOOKUP($A1776,'Formatted Plaintext'!$A:$E,4,FALSE)</f>
        <v>11/1/2017</v>
      </c>
      <c r="E1776" t="str">
        <f>VLOOKUP($A1776,'Formatted Plaintext'!$A:$E,5,FALSE)</f>
        <v>MLK</v>
      </c>
      <c r="F1776">
        <v>1159</v>
      </c>
      <c r="G1776">
        <v>0</v>
      </c>
      <c r="H1776">
        <v>3302</v>
      </c>
      <c r="I1776">
        <v>4461</v>
      </c>
    </row>
    <row r="1777" spans="1:9" x14ac:dyDescent="0.2">
      <c r="A1777" s="6" t="s">
        <v>1938</v>
      </c>
      <c r="B1777">
        <f>VLOOKUP($A1777,'Formatted Plaintext'!$A:$E,2,FALSE)</f>
        <v>57</v>
      </c>
      <c r="C1777" t="str">
        <f>VLOOKUP($A1777,'Formatted Plaintext'!$A:$E,3,FALSE)</f>
        <v>Salem SAU Office</v>
      </c>
      <c r="D1777" t="str">
        <f>VLOOKUP($A1777,'Formatted Plaintext'!$A:$E,4,FALSE)</f>
        <v>11/1/2017</v>
      </c>
      <c r="E1777" t="str">
        <f>VLOOKUP($A1777,'Formatted Plaintext'!$A:$E,5,FALSE)</f>
        <v>SNBrk</v>
      </c>
      <c r="F1777">
        <v>470</v>
      </c>
      <c r="G1777">
        <v>36</v>
      </c>
      <c r="H1777">
        <v>164</v>
      </c>
      <c r="I1777">
        <v>670</v>
      </c>
    </row>
    <row r="1778" spans="1:9" x14ac:dyDescent="0.2">
      <c r="A1778" s="6" t="s">
        <v>1939</v>
      </c>
      <c r="B1778">
        <f>VLOOKUP($A1778,'Formatted Plaintext'!$A:$E,2,FALSE)</f>
        <v>57</v>
      </c>
      <c r="C1778" t="str">
        <f>VLOOKUP($A1778,'Formatted Plaintext'!$A:$E,3,FALSE)</f>
        <v>Salem SAU Office</v>
      </c>
      <c r="D1778" t="str">
        <f>VLOOKUP($A1778,'Formatted Plaintext'!$A:$E,4,FALSE)</f>
        <v>11/1/2017</v>
      </c>
      <c r="E1778" t="str">
        <f>VLOOKUP($A1778,'Formatted Plaintext'!$A:$E,5,FALSE)</f>
        <v>SP2</v>
      </c>
      <c r="F1778">
        <v>49</v>
      </c>
      <c r="G1778">
        <v>0</v>
      </c>
      <c r="H1778">
        <v>0</v>
      </c>
      <c r="I1778">
        <v>49</v>
      </c>
    </row>
    <row r="1779" spans="1:9" x14ac:dyDescent="0.2">
      <c r="A1779" s="6" t="s">
        <v>1940</v>
      </c>
      <c r="B1779">
        <f>VLOOKUP($A1779,'Formatted Plaintext'!$A:$E,2,FALSE)</f>
        <v>57</v>
      </c>
      <c r="C1779" t="str">
        <f>VLOOKUP($A1779,'Formatted Plaintext'!$A:$E,3,FALSE)</f>
        <v>Salem SAU Office</v>
      </c>
      <c r="D1779" t="str">
        <f>VLOOKUP($A1779,'Formatted Plaintext'!$A:$E,4,FALSE)</f>
        <v>12/1/2017</v>
      </c>
      <c r="E1779" t="str">
        <f>VLOOKUP($A1779,'Formatted Plaintext'!$A:$E,5,FALSE)</f>
        <v>BRK</v>
      </c>
      <c r="F1779">
        <v>1676</v>
      </c>
      <c r="G1779">
        <v>250</v>
      </c>
      <c r="H1779">
        <v>1720</v>
      </c>
      <c r="I1779">
        <v>3646</v>
      </c>
    </row>
    <row r="1780" spans="1:9" x14ac:dyDescent="0.2">
      <c r="A1780" s="6" t="s">
        <v>1941</v>
      </c>
      <c r="B1780">
        <f>VLOOKUP($A1780,'Formatted Plaintext'!$A:$E,2,FALSE)</f>
        <v>57</v>
      </c>
      <c r="C1780" t="str">
        <f>VLOOKUP($A1780,'Formatted Plaintext'!$A:$E,3,FALSE)</f>
        <v>Salem SAU Office</v>
      </c>
      <c r="D1780" t="str">
        <f>VLOOKUP($A1780,'Formatted Plaintext'!$A:$E,4,FALSE)</f>
        <v>12/1/2017</v>
      </c>
      <c r="E1780" t="str">
        <f>VLOOKUP($A1780,'Formatted Plaintext'!$A:$E,5,FALSE)</f>
        <v>LUN</v>
      </c>
      <c r="F1780">
        <v>3671</v>
      </c>
      <c r="G1780">
        <v>889</v>
      </c>
      <c r="H1780">
        <v>14354</v>
      </c>
      <c r="I1780">
        <v>18914</v>
      </c>
    </row>
    <row r="1781" spans="1:9" x14ac:dyDescent="0.2">
      <c r="A1781" s="6" t="s">
        <v>1942</v>
      </c>
      <c r="B1781">
        <f>VLOOKUP($A1781,'Formatted Plaintext'!$A:$E,2,FALSE)</f>
        <v>57</v>
      </c>
      <c r="C1781" t="str">
        <f>VLOOKUP($A1781,'Formatted Plaintext'!$A:$E,3,FALSE)</f>
        <v>Salem SAU Office</v>
      </c>
      <c r="D1781" t="str">
        <f>VLOOKUP($A1781,'Formatted Plaintext'!$A:$E,4,FALSE)</f>
        <v>12/1/2017</v>
      </c>
      <c r="E1781" t="str">
        <f>VLOOKUP($A1781,'Formatted Plaintext'!$A:$E,5,FALSE)</f>
        <v>MLK</v>
      </c>
      <c r="F1781">
        <v>1032</v>
      </c>
      <c r="G1781">
        <v>0</v>
      </c>
      <c r="H1781">
        <v>2944</v>
      </c>
      <c r="I1781">
        <v>3976</v>
      </c>
    </row>
    <row r="1782" spans="1:9" x14ac:dyDescent="0.2">
      <c r="A1782" s="6" t="s">
        <v>1943</v>
      </c>
      <c r="B1782">
        <f>VLOOKUP($A1782,'Formatted Plaintext'!$A:$E,2,FALSE)</f>
        <v>57</v>
      </c>
      <c r="C1782" t="str">
        <f>VLOOKUP($A1782,'Formatted Plaintext'!$A:$E,3,FALSE)</f>
        <v>Salem SAU Office</v>
      </c>
      <c r="D1782" t="str">
        <f>VLOOKUP($A1782,'Formatted Plaintext'!$A:$E,4,FALSE)</f>
        <v>12/1/2017</v>
      </c>
      <c r="E1782" t="str">
        <f>VLOOKUP($A1782,'Formatted Plaintext'!$A:$E,5,FALSE)</f>
        <v>SNBrk</v>
      </c>
      <c r="F1782">
        <v>373</v>
      </c>
      <c r="G1782">
        <v>41</v>
      </c>
      <c r="H1782">
        <v>148</v>
      </c>
      <c r="I1782">
        <v>562</v>
      </c>
    </row>
    <row r="1783" spans="1:9" x14ac:dyDescent="0.2">
      <c r="A1783" s="6" t="s">
        <v>1944</v>
      </c>
      <c r="B1783">
        <f>VLOOKUP($A1783,'Formatted Plaintext'!$A:$E,2,FALSE)</f>
        <v>57</v>
      </c>
      <c r="C1783" t="str">
        <f>VLOOKUP($A1783,'Formatted Plaintext'!$A:$E,3,FALSE)</f>
        <v>Salem SAU Office</v>
      </c>
      <c r="D1783" t="str">
        <f>VLOOKUP($A1783,'Formatted Plaintext'!$A:$E,4,FALSE)</f>
        <v>12/1/2017</v>
      </c>
      <c r="E1783" t="str">
        <f>VLOOKUP($A1783,'Formatted Plaintext'!$A:$E,5,FALSE)</f>
        <v>SP2</v>
      </c>
      <c r="F1783">
        <v>29</v>
      </c>
      <c r="G1783">
        <v>0</v>
      </c>
      <c r="H1783">
        <v>0</v>
      </c>
      <c r="I1783">
        <v>29</v>
      </c>
    </row>
    <row r="1784" spans="1:9" x14ac:dyDescent="0.2">
      <c r="A1784" s="6" t="s">
        <v>1945</v>
      </c>
      <c r="B1784">
        <f>VLOOKUP($A1784,'Formatted Plaintext'!$A:$E,2,FALSE)</f>
        <v>57</v>
      </c>
      <c r="C1784" t="str">
        <f>VLOOKUP($A1784,'Formatted Plaintext'!$A:$E,3,FALSE)</f>
        <v>Salem SAU Office</v>
      </c>
      <c r="D1784" t="str">
        <f>VLOOKUP($A1784,'Formatted Plaintext'!$A:$E,4,FALSE)</f>
        <v>2/1/2018</v>
      </c>
      <c r="E1784" t="str">
        <f>VLOOKUP($A1784,'Formatted Plaintext'!$A:$E,5,FALSE)</f>
        <v>BRK</v>
      </c>
      <c r="F1784">
        <v>2353</v>
      </c>
      <c r="G1784">
        <v>291</v>
      </c>
      <c r="H1784">
        <v>2452</v>
      </c>
      <c r="I1784">
        <v>5096</v>
      </c>
    </row>
    <row r="1785" spans="1:9" x14ac:dyDescent="0.2">
      <c r="A1785" s="6" t="s">
        <v>1946</v>
      </c>
      <c r="B1785">
        <f>VLOOKUP($A1785,'Formatted Plaintext'!$A:$E,2,FALSE)</f>
        <v>57</v>
      </c>
      <c r="C1785" t="str">
        <f>VLOOKUP($A1785,'Formatted Plaintext'!$A:$E,3,FALSE)</f>
        <v>Salem SAU Office</v>
      </c>
      <c r="D1785" t="str">
        <f>VLOOKUP($A1785,'Formatted Plaintext'!$A:$E,4,FALSE)</f>
        <v>2/1/2018</v>
      </c>
      <c r="E1785" t="str">
        <f>VLOOKUP($A1785,'Formatted Plaintext'!$A:$E,5,FALSE)</f>
        <v>LUN</v>
      </c>
      <c r="F1785">
        <v>3917</v>
      </c>
      <c r="G1785">
        <v>998</v>
      </c>
      <c r="H1785">
        <v>14658</v>
      </c>
      <c r="I1785">
        <v>19573</v>
      </c>
    </row>
    <row r="1786" spans="1:9" x14ac:dyDescent="0.2">
      <c r="A1786" s="6" t="s">
        <v>1947</v>
      </c>
      <c r="B1786">
        <f>VLOOKUP($A1786,'Formatted Plaintext'!$A:$E,2,FALSE)</f>
        <v>57</v>
      </c>
      <c r="C1786" t="str">
        <f>VLOOKUP($A1786,'Formatted Plaintext'!$A:$E,3,FALSE)</f>
        <v>Salem SAU Office</v>
      </c>
      <c r="D1786" t="str">
        <f>VLOOKUP($A1786,'Formatted Plaintext'!$A:$E,4,FALSE)</f>
        <v>2/1/2018</v>
      </c>
      <c r="E1786" t="str">
        <f>VLOOKUP($A1786,'Formatted Plaintext'!$A:$E,5,FALSE)</f>
        <v>MLK</v>
      </c>
      <c r="F1786">
        <v>931</v>
      </c>
      <c r="G1786">
        <v>0</v>
      </c>
      <c r="H1786">
        <v>2795</v>
      </c>
      <c r="I1786">
        <v>3726</v>
      </c>
    </row>
    <row r="1787" spans="1:9" x14ac:dyDescent="0.2">
      <c r="A1787" s="6" t="s">
        <v>1948</v>
      </c>
      <c r="B1787">
        <f>VLOOKUP($A1787,'Formatted Plaintext'!$A:$E,2,FALSE)</f>
        <v>57</v>
      </c>
      <c r="C1787" t="str">
        <f>VLOOKUP($A1787,'Formatted Plaintext'!$A:$E,3,FALSE)</f>
        <v>Salem SAU Office</v>
      </c>
      <c r="D1787" t="str">
        <f>VLOOKUP($A1787,'Formatted Plaintext'!$A:$E,4,FALSE)</f>
        <v>2/1/2018</v>
      </c>
      <c r="E1787" t="str">
        <f>VLOOKUP($A1787,'Formatted Plaintext'!$A:$E,5,FALSE)</f>
        <v>SNBrk</v>
      </c>
      <c r="F1787">
        <v>367</v>
      </c>
      <c r="G1787">
        <v>31</v>
      </c>
      <c r="H1787">
        <v>226</v>
      </c>
      <c r="I1787">
        <v>624</v>
      </c>
    </row>
    <row r="1788" spans="1:9" x14ac:dyDescent="0.2">
      <c r="A1788" s="6" t="s">
        <v>1949</v>
      </c>
      <c r="B1788">
        <f>VLOOKUP($A1788,'Formatted Plaintext'!$A:$E,2,FALSE)</f>
        <v>57</v>
      </c>
      <c r="C1788" t="str">
        <f>VLOOKUP($A1788,'Formatted Plaintext'!$A:$E,3,FALSE)</f>
        <v>Salem SAU Office</v>
      </c>
      <c r="D1788" t="str">
        <f>VLOOKUP($A1788,'Formatted Plaintext'!$A:$E,4,FALSE)</f>
        <v>2/1/2018</v>
      </c>
      <c r="E1788" t="str">
        <f>VLOOKUP($A1788,'Formatted Plaintext'!$A:$E,5,FALSE)</f>
        <v>SP2</v>
      </c>
      <c r="F1788">
        <v>34</v>
      </c>
      <c r="G1788">
        <v>0</v>
      </c>
      <c r="H1788">
        <v>0</v>
      </c>
      <c r="I1788">
        <v>34</v>
      </c>
    </row>
    <row r="1789" spans="1:9" x14ac:dyDescent="0.2">
      <c r="A1789" s="6" t="s">
        <v>1950</v>
      </c>
      <c r="B1789">
        <f>VLOOKUP($A1789,'Formatted Plaintext'!$A:$E,2,FALSE)</f>
        <v>57</v>
      </c>
      <c r="C1789" t="str">
        <f>VLOOKUP($A1789,'Formatted Plaintext'!$A:$E,3,FALSE)</f>
        <v>Salem SAU Office</v>
      </c>
      <c r="D1789" t="str">
        <f>VLOOKUP($A1789,'Formatted Plaintext'!$A:$E,4,FALSE)</f>
        <v>3/1/2018</v>
      </c>
      <c r="E1789" t="str">
        <f>VLOOKUP($A1789,'Formatted Plaintext'!$A:$E,5,FALSE)</f>
        <v>BRK</v>
      </c>
      <c r="F1789">
        <v>2453</v>
      </c>
      <c r="G1789">
        <v>296</v>
      </c>
      <c r="H1789">
        <v>2345</v>
      </c>
      <c r="I1789">
        <v>5094</v>
      </c>
    </row>
    <row r="1790" spans="1:9" x14ac:dyDescent="0.2">
      <c r="A1790" s="6" t="s">
        <v>1951</v>
      </c>
      <c r="B1790">
        <f>VLOOKUP($A1790,'Formatted Plaintext'!$A:$E,2,FALSE)</f>
        <v>57</v>
      </c>
      <c r="C1790" t="str">
        <f>VLOOKUP($A1790,'Formatted Plaintext'!$A:$E,3,FALSE)</f>
        <v>Salem SAU Office</v>
      </c>
      <c r="D1790" t="str">
        <f>VLOOKUP($A1790,'Formatted Plaintext'!$A:$E,4,FALSE)</f>
        <v>3/1/2018</v>
      </c>
      <c r="E1790" t="str">
        <f>VLOOKUP($A1790,'Formatted Plaintext'!$A:$E,5,FALSE)</f>
        <v>LUN</v>
      </c>
      <c r="F1790">
        <v>4036</v>
      </c>
      <c r="G1790">
        <v>948</v>
      </c>
      <c r="H1790">
        <v>13923</v>
      </c>
      <c r="I1790">
        <v>18907</v>
      </c>
    </row>
    <row r="1791" spans="1:9" x14ac:dyDescent="0.2">
      <c r="A1791" s="6" t="s">
        <v>1952</v>
      </c>
      <c r="B1791">
        <f>VLOOKUP($A1791,'Formatted Plaintext'!$A:$E,2,FALSE)</f>
        <v>57</v>
      </c>
      <c r="C1791" t="str">
        <f>VLOOKUP($A1791,'Formatted Plaintext'!$A:$E,3,FALSE)</f>
        <v>Salem SAU Office</v>
      </c>
      <c r="D1791" t="str">
        <f>VLOOKUP($A1791,'Formatted Plaintext'!$A:$E,4,FALSE)</f>
        <v>3/1/2018</v>
      </c>
      <c r="E1791" t="str">
        <f>VLOOKUP($A1791,'Formatted Plaintext'!$A:$E,5,FALSE)</f>
        <v>MLK</v>
      </c>
      <c r="F1791">
        <v>1087</v>
      </c>
      <c r="G1791">
        <v>0</v>
      </c>
      <c r="H1791">
        <v>3007</v>
      </c>
      <c r="I1791">
        <v>4094</v>
      </c>
    </row>
    <row r="1792" spans="1:9" x14ac:dyDescent="0.2">
      <c r="A1792" s="6" t="s">
        <v>1953</v>
      </c>
      <c r="B1792">
        <f>VLOOKUP($A1792,'Formatted Plaintext'!$A:$E,2,FALSE)</f>
        <v>57</v>
      </c>
      <c r="C1792" t="str">
        <f>VLOOKUP($A1792,'Formatted Plaintext'!$A:$E,3,FALSE)</f>
        <v>Salem SAU Office</v>
      </c>
      <c r="D1792" t="str">
        <f>VLOOKUP($A1792,'Formatted Plaintext'!$A:$E,4,FALSE)</f>
        <v>3/1/2018</v>
      </c>
      <c r="E1792" t="str">
        <f>VLOOKUP($A1792,'Formatted Plaintext'!$A:$E,5,FALSE)</f>
        <v>SNBrk</v>
      </c>
      <c r="F1792">
        <v>526</v>
      </c>
      <c r="G1792">
        <v>26</v>
      </c>
      <c r="H1792">
        <v>214</v>
      </c>
      <c r="I1792">
        <v>766</v>
      </c>
    </row>
    <row r="1793" spans="1:9" x14ac:dyDescent="0.2">
      <c r="A1793" s="6" t="s">
        <v>1954</v>
      </c>
      <c r="B1793">
        <f>VLOOKUP($A1793,'Formatted Plaintext'!$A:$E,2,FALSE)</f>
        <v>57</v>
      </c>
      <c r="C1793" t="str">
        <f>VLOOKUP($A1793,'Formatted Plaintext'!$A:$E,3,FALSE)</f>
        <v>Salem SAU Office</v>
      </c>
      <c r="D1793" t="str">
        <f>VLOOKUP($A1793,'Formatted Plaintext'!$A:$E,4,FALSE)</f>
        <v>3/1/2018</v>
      </c>
      <c r="E1793" t="str">
        <f>VLOOKUP($A1793,'Formatted Plaintext'!$A:$E,5,FALSE)</f>
        <v>SP2</v>
      </c>
      <c r="F1793">
        <v>35</v>
      </c>
      <c r="G1793">
        <v>0</v>
      </c>
      <c r="H1793">
        <v>0</v>
      </c>
      <c r="I1793">
        <v>35</v>
      </c>
    </row>
    <row r="1794" spans="1:9" x14ac:dyDescent="0.2">
      <c r="A1794" s="6" t="s">
        <v>1955</v>
      </c>
      <c r="B1794">
        <f>VLOOKUP($A1794,'Formatted Plaintext'!$A:$E,2,FALSE)</f>
        <v>57</v>
      </c>
      <c r="C1794" t="str">
        <f>VLOOKUP($A1794,'Formatted Plaintext'!$A:$E,3,FALSE)</f>
        <v>Salem SAU Office</v>
      </c>
      <c r="D1794" t="str">
        <f>VLOOKUP($A1794,'Formatted Plaintext'!$A:$E,4,FALSE)</f>
        <v>4/1/2018</v>
      </c>
      <c r="E1794" t="str">
        <f>VLOOKUP($A1794,'Formatted Plaintext'!$A:$E,5,FALSE)</f>
        <v>BRK</v>
      </c>
      <c r="F1794">
        <v>2312</v>
      </c>
      <c r="G1794">
        <v>234</v>
      </c>
      <c r="H1794">
        <v>2029</v>
      </c>
      <c r="I1794">
        <v>4575</v>
      </c>
    </row>
    <row r="1795" spans="1:9" x14ac:dyDescent="0.2">
      <c r="A1795" s="6" t="s">
        <v>1956</v>
      </c>
      <c r="B1795">
        <f>VLOOKUP($A1795,'Formatted Plaintext'!$A:$E,2,FALSE)</f>
        <v>57</v>
      </c>
      <c r="C1795" t="str">
        <f>VLOOKUP($A1795,'Formatted Plaintext'!$A:$E,3,FALSE)</f>
        <v>Salem SAU Office</v>
      </c>
      <c r="D1795" t="str">
        <f>VLOOKUP($A1795,'Formatted Plaintext'!$A:$E,4,FALSE)</f>
        <v>4/1/2018</v>
      </c>
      <c r="E1795" t="str">
        <f>VLOOKUP($A1795,'Formatted Plaintext'!$A:$E,5,FALSE)</f>
        <v>LUN</v>
      </c>
      <c r="F1795">
        <v>3988</v>
      </c>
      <c r="G1795">
        <v>933</v>
      </c>
      <c r="H1795">
        <v>13841</v>
      </c>
      <c r="I1795">
        <v>18762</v>
      </c>
    </row>
    <row r="1796" spans="1:9" x14ac:dyDescent="0.2">
      <c r="A1796" s="6" t="s">
        <v>1957</v>
      </c>
      <c r="B1796">
        <f>VLOOKUP($A1796,'Formatted Plaintext'!$A:$E,2,FALSE)</f>
        <v>57</v>
      </c>
      <c r="C1796" t="str">
        <f>VLOOKUP($A1796,'Formatted Plaintext'!$A:$E,3,FALSE)</f>
        <v>Salem SAU Office</v>
      </c>
      <c r="D1796" t="str">
        <f>VLOOKUP($A1796,'Formatted Plaintext'!$A:$E,4,FALSE)</f>
        <v>4/1/2018</v>
      </c>
      <c r="E1796" t="str">
        <f>VLOOKUP($A1796,'Formatted Plaintext'!$A:$E,5,FALSE)</f>
        <v>MLK</v>
      </c>
      <c r="F1796">
        <v>1080</v>
      </c>
      <c r="G1796">
        <v>0</v>
      </c>
      <c r="H1796">
        <v>3049</v>
      </c>
      <c r="I1796">
        <v>4129</v>
      </c>
    </row>
    <row r="1797" spans="1:9" x14ac:dyDescent="0.2">
      <c r="A1797" s="6" t="s">
        <v>1958</v>
      </c>
      <c r="B1797">
        <f>VLOOKUP($A1797,'Formatted Plaintext'!$A:$E,2,FALSE)</f>
        <v>57</v>
      </c>
      <c r="C1797" t="str">
        <f>VLOOKUP($A1797,'Formatted Plaintext'!$A:$E,3,FALSE)</f>
        <v>Salem SAU Office</v>
      </c>
      <c r="D1797" t="str">
        <f>VLOOKUP($A1797,'Formatted Plaintext'!$A:$E,4,FALSE)</f>
        <v>4/1/2018</v>
      </c>
      <c r="E1797" t="str">
        <f>VLOOKUP($A1797,'Formatted Plaintext'!$A:$E,5,FALSE)</f>
        <v>SNBrk</v>
      </c>
      <c r="F1797">
        <v>562</v>
      </c>
      <c r="G1797">
        <v>28</v>
      </c>
      <c r="H1797">
        <v>176</v>
      </c>
      <c r="I1797">
        <v>766</v>
      </c>
    </row>
    <row r="1798" spans="1:9" x14ac:dyDescent="0.2">
      <c r="A1798" s="6" t="s">
        <v>1959</v>
      </c>
      <c r="B1798">
        <f>VLOOKUP($A1798,'Formatted Plaintext'!$A:$E,2,FALSE)</f>
        <v>57</v>
      </c>
      <c r="C1798" t="str">
        <f>VLOOKUP($A1798,'Formatted Plaintext'!$A:$E,3,FALSE)</f>
        <v>Salem SAU Office</v>
      </c>
      <c r="D1798" t="str">
        <f>VLOOKUP($A1798,'Formatted Plaintext'!$A:$E,4,FALSE)</f>
        <v>4/1/2018</v>
      </c>
      <c r="E1798" t="str">
        <f>VLOOKUP($A1798,'Formatted Plaintext'!$A:$E,5,FALSE)</f>
        <v>SP2</v>
      </c>
      <c r="F1798">
        <v>50</v>
      </c>
      <c r="G1798">
        <v>1</v>
      </c>
      <c r="H1798">
        <v>42</v>
      </c>
      <c r="I1798">
        <v>93</v>
      </c>
    </row>
    <row r="1799" spans="1:9" x14ac:dyDescent="0.2">
      <c r="A1799" s="6" t="s">
        <v>1960</v>
      </c>
      <c r="B1799">
        <f>VLOOKUP($A1799,'Formatted Plaintext'!$A:$E,2,FALSE)</f>
        <v>57</v>
      </c>
      <c r="C1799" t="str">
        <f>VLOOKUP($A1799,'Formatted Plaintext'!$A:$E,3,FALSE)</f>
        <v>Salem SAU Office</v>
      </c>
      <c r="D1799" t="str">
        <f>VLOOKUP($A1799,'Formatted Plaintext'!$A:$E,4,FALSE)</f>
        <v>5/1/2018</v>
      </c>
      <c r="E1799" t="str">
        <f>VLOOKUP($A1799,'Formatted Plaintext'!$A:$E,5,FALSE)</f>
        <v>BRK</v>
      </c>
      <c r="F1799">
        <v>3222</v>
      </c>
      <c r="G1799">
        <v>283</v>
      </c>
      <c r="H1799">
        <v>2822</v>
      </c>
      <c r="I1799">
        <v>6327</v>
      </c>
    </row>
    <row r="1800" spans="1:9" x14ac:dyDescent="0.2">
      <c r="A1800" s="6" t="s">
        <v>1961</v>
      </c>
      <c r="B1800">
        <f>VLOOKUP($A1800,'Formatted Plaintext'!$A:$E,2,FALSE)</f>
        <v>57</v>
      </c>
      <c r="C1800" t="str">
        <f>VLOOKUP($A1800,'Formatted Plaintext'!$A:$E,3,FALSE)</f>
        <v>Salem SAU Office</v>
      </c>
      <c r="D1800" t="str">
        <f>VLOOKUP($A1800,'Formatted Plaintext'!$A:$E,4,FALSE)</f>
        <v>5/1/2018</v>
      </c>
      <c r="E1800" t="str">
        <f>VLOOKUP($A1800,'Formatted Plaintext'!$A:$E,5,FALSE)</f>
        <v>LUN</v>
      </c>
      <c r="F1800">
        <v>5577</v>
      </c>
      <c r="G1800">
        <v>1269</v>
      </c>
      <c r="H1800">
        <v>19175</v>
      </c>
      <c r="I1800">
        <v>26021</v>
      </c>
    </row>
    <row r="1801" spans="1:9" x14ac:dyDescent="0.2">
      <c r="A1801" s="6" t="s">
        <v>1962</v>
      </c>
      <c r="B1801">
        <f>VLOOKUP($A1801,'Formatted Plaintext'!$A:$E,2,FALSE)</f>
        <v>57</v>
      </c>
      <c r="C1801" t="str">
        <f>VLOOKUP($A1801,'Formatted Plaintext'!$A:$E,3,FALSE)</f>
        <v>Salem SAU Office</v>
      </c>
      <c r="D1801" t="str">
        <f>VLOOKUP($A1801,'Formatted Plaintext'!$A:$E,4,FALSE)</f>
        <v>5/1/2018</v>
      </c>
      <c r="E1801" t="str">
        <f>VLOOKUP($A1801,'Formatted Plaintext'!$A:$E,5,FALSE)</f>
        <v>MLK</v>
      </c>
      <c r="F1801">
        <v>1496</v>
      </c>
      <c r="G1801">
        <v>0</v>
      </c>
      <c r="H1801">
        <v>3954</v>
      </c>
      <c r="I1801">
        <v>5450</v>
      </c>
    </row>
    <row r="1802" spans="1:9" x14ac:dyDescent="0.2">
      <c r="A1802" s="6" t="s">
        <v>1963</v>
      </c>
      <c r="B1802">
        <f>VLOOKUP($A1802,'Formatted Plaintext'!$A:$E,2,FALSE)</f>
        <v>57</v>
      </c>
      <c r="C1802" t="str">
        <f>VLOOKUP($A1802,'Formatted Plaintext'!$A:$E,3,FALSE)</f>
        <v>Salem SAU Office</v>
      </c>
      <c r="D1802" t="str">
        <f>VLOOKUP($A1802,'Formatted Plaintext'!$A:$E,4,FALSE)</f>
        <v>5/1/2018</v>
      </c>
      <c r="E1802" t="str">
        <f>VLOOKUP($A1802,'Formatted Plaintext'!$A:$E,5,FALSE)</f>
        <v>SNBrk</v>
      </c>
      <c r="F1802">
        <v>835</v>
      </c>
      <c r="G1802">
        <v>26</v>
      </c>
      <c r="H1802">
        <v>256</v>
      </c>
      <c r="I1802">
        <v>1117</v>
      </c>
    </row>
    <row r="1803" spans="1:9" x14ac:dyDescent="0.2">
      <c r="A1803" s="6" t="s">
        <v>1964</v>
      </c>
      <c r="B1803">
        <f>VLOOKUP($A1803,'Formatted Plaintext'!$A:$E,2,FALSE)</f>
        <v>57</v>
      </c>
      <c r="C1803" t="str">
        <f>VLOOKUP($A1803,'Formatted Plaintext'!$A:$E,3,FALSE)</f>
        <v>Salem SAU Office</v>
      </c>
      <c r="D1803" t="str">
        <f>VLOOKUP($A1803,'Formatted Plaintext'!$A:$E,4,FALSE)</f>
        <v>5/1/2018</v>
      </c>
      <c r="E1803" t="str">
        <f>VLOOKUP($A1803,'Formatted Plaintext'!$A:$E,5,FALSE)</f>
        <v>SP2</v>
      </c>
      <c r="F1803">
        <v>34</v>
      </c>
      <c r="G1803">
        <v>3</v>
      </c>
      <c r="H1803">
        <v>77</v>
      </c>
      <c r="I1803">
        <v>114</v>
      </c>
    </row>
    <row r="1804" spans="1:9" x14ac:dyDescent="0.2">
      <c r="A1804" s="6" t="s">
        <v>1965</v>
      </c>
      <c r="B1804">
        <f>VLOOKUP($A1804,'Formatted Plaintext'!$A:$E,2,FALSE)</f>
        <v>57</v>
      </c>
      <c r="C1804" t="str">
        <f>VLOOKUP($A1804,'Formatted Plaintext'!$A:$E,3,FALSE)</f>
        <v>Salem SAU Office</v>
      </c>
      <c r="D1804" t="str">
        <f>VLOOKUP($A1804,'Formatted Plaintext'!$A:$E,4,FALSE)</f>
        <v>6/1/2018</v>
      </c>
      <c r="E1804" t="str">
        <f>VLOOKUP($A1804,'Formatted Plaintext'!$A:$E,5,FALSE)</f>
        <v>BRK</v>
      </c>
      <c r="F1804">
        <v>1973</v>
      </c>
      <c r="G1804">
        <v>195</v>
      </c>
      <c r="H1804">
        <v>1943</v>
      </c>
      <c r="I1804">
        <v>4111</v>
      </c>
    </row>
    <row r="1805" spans="1:9" x14ac:dyDescent="0.2">
      <c r="A1805" s="6" t="s">
        <v>1966</v>
      </c>
      <c r="B1805">
        <f>VLOOKUP($A1805,'Formatted Plaintext'!$A:$E,2,FALSE)</f>
        <v>57</v>
      </c>
      <c r="C1805" t="str">
        <f>VLOOKUP($A1805,'Formatted Plaintext'!$A:$E,3,FALSE)</f>
        <v>Salem SAU Office</v>
      </c>
      <c r="D1805" t="str">
        <f>VLOOKUP($A1805,'Formatted Plaintext'!$A:$E,4,FALSE)</f>
        <v>6/1/2018</v>
      </c>
      <c r="E1805" t="str">
        <f>VLOOKUP($A1805,'Formatted Plaintext'!$A:$E,5,FALSE)</f>
        <v>LUN</v>
      </c>
      <c r="F1805">
        <v>3345</v>
      </c>
      <c r="G1805">
        <v>811</v>
      </c>
      <c r="H1805">
        <v>11654</v>
      </c>
      <c r="I1805">
        <v>15810</v>
      </c>
    </row>
    <row r="1806" spans="1:9" x14ac:dyDescent="0.2">
      <c r="A1806" s="6" t="s">
        <v>1967</v>
      </c>
      <c r="B1806">
        <f>VLOOKUP($A1806,'Formatted Plaintext'!$A:$E,2,FALSE)</f>
        <v>57</v>
      </c>
      <c r="C1806" t="str">
        <f>VLOOKUP($A1806,'Formatted Plaintext'!$A:$E,3,FALSE)</f>
        <v>Salem SAU Office</v>
      </c>
      <c r="D1806" t="str">
        <f>VLOOKUP($A1806,'Formatted Plaintext'!$A:$E,4,FALSE)</f>
        <v>6/1/2018</v>
      </c>
      <c r="E1806" t="str">
        <f>VLOOKUP($A1806,'Formatted Plaintext'!$A:$E,5,FALSE)</f>
        <v>SNBrk</v>
      </c>
      <c r="F1806">
        <v>525</v>
      </c>
      <c r="G1806">
        <v>14</v>
      </c>
      <c r="H1806">
        <v>145</v>
      </c>
      <c r="I1806">
        <v>684</v>
      </c>
    </row>
    <row r="1807" spans="1:9" x14ac:dyDescent="0.2">
      <c r="A1807" s="6" t="s">
        <v>1968</v>
      </c>
      <c r="B1807">
        <f>VLOOKUP($A1807,'Formatted Plaintext'!$A:$E,2,FALSE)</f>
        <v>57</v>
      </c>
      <c r="C1807" t="str">
        <f>VLOOKUP($A1807,'Formatted Plaintext'!$A:$E,3,FALSE)</f>
        <v>Salem SAU Office</v>
      </c>
      <c r="D1807" t="str">
        <f>VLOOKUP($A1807,'Formatted Plaintext'!$A:$E,4,FALSE)</f>
        <v>6/1/2018</v>
      </c>
      <c r="E1807" t="str">
        <f>VLOOKUP($A1807,'Formatted Plaintext'!$A:$E,5,FALSE)</f>
        <v>SP2</v>
      </c>
      <c r="F1807">
        <v>30</v>
      </c>
      <c r="G1807">
        <v>0</v>
      </c>
      <c r="H1807">
        <v>0</v>
      </c>
      <c r="I1807">
        <v>30</v>
      </c>
    </row>
    <row r="1808" spans="1:9" x14ac:dyDescent="0.2">
      <c r="A1808" s="6" t="s">
        <v>1969</v>
      </c>
      <c r="B1808">
        <f>VLOOKUP($A1808,'Formatted Plaintext'!$A:$E,2,FALSE)</f>
        <v>57</v>
      </c>
      <c r="C1808" t="str">
        <f>VLOOKUP($A1808,'Formatted Plaintext'!$A:$E,3,FALSE)</f>
        <v>Salem SAU Office</v>
      </c>
      <c r="D1808" t="str">
        <f>VLOOKUP($A1808,'Formatted Plaintext'!$A:$E,4,FALSE)</f>
        <v>8/1/2017</v>
      </c>
      <c r="E1808" t="str">
        <f>VLOOKUP($A1808,'Formatted Plaintext'!$A:$E,5,FALSE)</f>
        <v>BRK</v>
      </c>
      <c r="F1808">
        <v>63</v>
      </c>
      <c r="G1808">
        <v>17</v>
      </c>
      <c r="H1808">
        <v>95</v>
      </c>
      <c r="I1808">
        <v>175</v>
      </c>
    </row>
    <row r="1809" spans="1:9" x14ac:dyDescent="0.2">
      <c r="A1809" s="6" t="s">
        <v>1970</v>
      </c>
      <c r="B1809">
        <f>VLOOKUP($A1809,'Formatted Plaintext'!$A:$E,2,FALSE)</f>
        <v>57</v>
      </c>
      <c r="C1809" t="str">
        <f>VLOOKUP($A1809,'Formatted Plaintext'!$A:$E,3,FALSE)</f>
        <v>Salem SAU Office</v>
      </c>
      <c r="D1809" t="str">
        <f>VLOOKUP($A1809,'Formatted Plaintext'!$A:$E,4,FALSE)</f>
        <v>8/1/2017</v>
      </c>
      <c r="E1809" t="str">
        <f>VLOOKUP($A1809,'Formatted Plaintext'!$A:$E,5,FALSE)</f>
        <v>LUN</v>
      </c>
      <c r="F1809">
        <v>612</v>
      </c>
      <c r="G1809">
        <v>117</v>
      </c>
      <c r="H1809">
        <v>2034</v>
      </c>
      <c r="I1809">
        <v>2763</v>
      </c>
    </row>
    <row r="1810" spans="1:9" x14ac:dyDescent="0.2">
      <c r="A1810" s="6" t="s">
        <v>1971</v>
      </c>
      <c r="B1810">
        <f>VLOOKUP($A1810,'Formatted Plaintext'!$A:$E,2,FALSE)</f>
        <v>57</v>
      </c>
      <c r="C1810" t="str">
        <f>VLOOKUP($A1810,'Formatted Plaintext'!$A:$E,3,FALSE)</f>
        <v>Salem SAU Office</v>
      </c>
      <c r="D1810" t="str">
        <f>VLOOKUP($A1810,'Formatted Plaintext'!$A:$E,4,FALSE)</f>
        <v>8/1/2017</v>
      </c>
      <c r="E1810" t="str">
        <f>VLOOKUP($A1810,'Formatted Plaintext'!$A:$E,5,FALSE)</f>
        <v>MLK</v>
      </c>
      <c r="F1810">
        <v>142</v>
      </c>
      <c r="G1810">
        <v>0</v>
      </c>
      <c r="H1810">
        <v>674</v>
      </c>
      <c r="I1810">
        <v>816</v>
      </c>
    </row>
    <row r="1811" spans="1:9" x14ac:dyDescent="0.2">
      <c r="A1811" s="6" t="s">
        <v>1972</v>
      </c>
      <c r="B1811">
        <f>VLOOKUP($A1811,'Formatted Plaintext'!$A:$E,2,FALSE)</f>
        <v>57</v>
      </c>
      <c r="C1811" t="str">
        <f>VLOOKUP($A1811,'Formatted Plaintext'!$A:$E,3,FALSE)</f>
        <v>Salem SAU Office</v>
      </c>
      <c r="D1811" t="str">
        <f>VLOOKUP($A1811,'Formatted Plaintext'!$A:$E,4,FALSE)</f>
        <v>8/1/2017</v>
      </c>
      <c r="E1811" t="str">
        <f>VLOOKUP($A1811,'Formatted Plaintext'!$A:$E,5,FALSE)</f>
        <v>SNBrk</v>
      </c>
      <c r="F1811">
        <v>24</v>
      </c>
      <c r="G1811">
        <v>1</v>
      </c>
      <c r="H1811">
        <v>9</v>
      </c>
      <c r="I1811">
        <v>34</v>
      </c>
    </row>
    <row r="1812" spans="1:9" x14ac:dyDescent="0.2">
      <c r="A1812" s="6" t="s">
        <v>1973</v>
      </c>
      <c r="B1812">
        <f>VLOOKUP($A1812,'Formatted Plaintext'!$A:$E,2,FALSE)</f>
        <v>57</v>
      </c>
      <c r="C1812" t="str">
        <f>VLOOKUP($A1812,'Formatted Plaintext'!$A:$E,3,FALSE)</f>
        <v>Salem SAU Office</v>
      </c>
      <c r="D1812" t="str">
        <f>VLOOKUP($A1812,'Formatted Plaintext'!$A:$E,4,FALSE)</f>
        <v>9/1/2017</v>
      </c>
      <c r="E1812" t="str">
        <f>VLOOKUP($A1812,'Formatted Plaintext'!$A:$E,5,FALSE)</f>
        <v>BRK</v>
      </c>
      <c r="F1812">
        <v>1719</v>
      </c>
      <c r="G1812">
        <v>244</v>
      </c>
      <c r="H1812">
        <v>1717</v>
      </c>
      <c r="I1812">
        <v>3680</v>
      </c>
    </row>
    <row r="1813" spans="1:9" x14ac:dyDescent="0.2">
      <c r="A1813" s="6" t="s">
        <v>1974</v>
      </c>
      <c r="B1813">
        <f>VLOOKUP($A1813,'Formatted Plaintext'!$A:$E,2,FALSE)</f>
        <v>57</v>
      </c>
      <c r="C1813" t="str">
        <f>VLOOKUP($A1813,'Formatted Plaintext'!$A:$E,3,FALSE)</f>
        <v>Salem SAU Office</v>
      </c>
      <c r="D1813" t="str">
        <f>VLOOKUP($A1813,'Formatted Plaintext'!$A:$E,4,FALSE)</f>
        <v>9/1/2017</v>
      </c>
      <c r="E1813" t="str">
        <f>VLOOKUP($A1813,'Formatted Plaintext'!$A:$E,5,FALSE)</f>
        <v>LUN</v>
      </c>
      <c r="F1813">
        <v>4575</v>
      </c>
      <c r="G1813">
        <v>1132</v>
      </c>
      <c r="H1813">
        <v>16292</v>
      </c>
      <c r="I1813">
        <v>21999</v>
      </c>
    </row>
    <row r="1814" spans="1:9" x14ac:dyDescent="0.2">
      <c r="A1814" s="6" t="s">
        <v>1975</v>
      </c>
      <c r="B1814">
        <f>VLOOKUP($A1814,'Formatted Plaintext'!$A:$E,2,FALSE)</f>
        <v>57</v>
      </c>
      <c r="C1814" t="str">
        <f>VLOOKUP($A1814,'Formatted Plaintext'!$A:$E,3,FALSE)</f>
        <v>Salem SAU Office</v>
      </c>
      <c r="D1814" t="str">
        <f>VLOOKUP($A1814,'Formatted Plaintext'!$A:$E,4,FALSE)</f>
        <v>9/1/2017</v>
      </c>
      <c r="E1814" t="str">
        <f>VLOOKUP($A1814,'Formatted Plaintext'!$A:$E,5,FALSE)</f>
        <v>MLK</v>
      </c>
      <c r="F1814">
        <v>1230</v>
      </c>
      <c r="G1814">
        <v>0</v>
      </c>
      <c r="H1814">
        <v>3327</v>
      </c>
      <c r="I1814">
        <v>4557</v>
      </c>
    </row>
    <row r="1815" spans="1:9" x14ac:dyDescent="0.2">
      <c r="A1815" s="6" t="s">
        <v>1976</v>
      </c>
      <c r="B1815">
        <f>VLOOKUP($A1815,'Formatted Plaintext'!$A:$E,2,FALSE)</f>
        <v>57</v>
      </c>
      <c r="C1815" t="str">
        <f>VLOOKUP($A1815,'Formatted Plaintext'!$A:$E,3,FALSE)</f>
        <v>Salem SAU Office</v>
      </c>
      <c r="D1815" t="str">
        <f>VLOOKUP($A1815,'Formatted Plaintext'!$A:$E,4,FALSE)</f>
        <v>9/1/2017</v>
      </c>
      <c r="E1815" t="str">
        <f>VLOOKUP($A1815,'Formatted Plaintext'!$A:$E,5,FALSE)</f>
        <v>SNBrk</v>
      </c>
      <c r="F1815">
        <v>506</v>
      </c>
      <c r="G1815">
        <v>37</v>
      </c>
      <c r="H1815">
        <v>234</v>
      </c>
      <c r="I1815">
        <v>777</v>
      </c>
    </row>
    <row r="1816" spans="1:9" x14ac:dyDescent="0.2">
      <c r="A1816" s="6" t="s">
        <v>1977</v>
      </c>
      <c r="B1816">
        <f>VLOOKUP($A1816,'Formatted Plaintext'!$A:$E,2,FALSE)</f>
        <v>57</v>
      </c>
      <c r="C1816" t="str">
        <f>VLOOKUP($A1816,'Formatted Plaintext'!$A:$E,3,FALSE)</f>
        <v>Salem SAU Office</v>
      </c>
      <c r="D1816" t="str">
        <f>VLOOKUP($A1816,'Formatted Plaintext'!$A:$E,4,FALSE)</f>
        <v>9/1/2017</v>
      </c>
      <c r="E1816" t="str">
        <f>VLOOKUP($A1816,'Formatted Plaintext'!$A:$E,5,FALSE)</f>
        <v>SP2</v>
      </c>
      <c r="F1816">
        <v>16</v>
      </c>
      <c r="G1816">
        <v>0</v>
      </c>
      <c r="H1816">
        <v>45</v>
      </c>
      <c r="I1816">
        <v>61</v>
      </c>
    </row>
    <row r="1817" spans="1:9" x14ac:dyDescent="0.2">
      <c r="A1817" s="6" t="s">
        <v>1978</v>
      </c>
      <c r="B1817">
        <f>VLOOKUP($A1817,'Formatted Plaintext'!$A:$E,2,FALSE)</f>
        <v>5</v>
      </c>
      <c r="C1817" t="str">
        <f>VLOOKUP($A1817,'Formatted Plaintext'!$A:$E,3,FALSE)</f>
        <v>Oyster River SAU Office</v>
      </c>
      <c r="D1817" t="str">
        <f>VLOOKUP($A1817,'Formatted Plaintext'!$A:$E,4,FALSE)</f>
        <v>8/1/2017</v>
      </c>
      <c r="E1817" t="str">
        <f>VLOOKUP($A1817,'Formatted Plaintext'!$A:$E,5,FALSE)</f>
        <v>BRK</v>
      </c>
      <c r="F1817">
        <v>23</v>
      </c>
      <c r="G1817">
        <v>4</v>
      </c>
      <c r="H1817">
        <v>29</v>
      </c>
      <c r="I1817">
        <v>56</v>
      </c>
    </row>
    <row r="1818" spans="1:9" x14ac:dyDescent="0.2">
      <c r="A1818" s="6" t="s">
        <v>1979</v>
      </c>
      <c r="B1818">
        <f>VLOOKUP($A1818,'Formatted Plaintext'!$A:$E,2,FALSE)</f>
        <v>5</v>
      </c>
      <c r="C1818" t="str">
        <f>VLOOKUP($A1818,'Formatted Plaintext'!$A:$E,3,FALSE)</f>
        <v>Oyster River SAU Office</v>
      </c>
      <c r="D1818" t="str">
        <f>VLOOKUP($A1818,'Formatted Plaintext'!$A:$E,4,FALSE)</f>
        <v>8/1/2017</v>
      </c>
      <c r="E1818" t="str">
        <f>VLOOKUP($A1818,'Formatted Plaintext'!$A:$E,5,FALSE)</f>
        <v>LUN</v>
      </c>
      <c r="F1818">
        <v>122</v>
      </c>
      <c r="G1818">
        <v>45</v>
      </c>
      <c r="H1818">
        <v>906</v>
      </c>
      <c r="I1818">
        <v>1073</v>
      </c>
    </row>
    <row r="1819" spans="1:9" x14ac:dyDescent="0.2">
      <c r="A1819" s="6" t="s">
        <v>1980</v>
      </c>
      <c r="B1819">
        <f>VLOOKUP($A1819,'Formatted Plaintext'!$A:$E,2,FALSE)</f>
        <v>58</v>
      </c>
      <c r="C1819" t="str">
        <f>VLOOKUP($A1819,'Formatted Plaintext'!$A:$E,3,FALSE)</f>
        <v>Northumberland SAU Office</v>
      </c>
      <c r="D1819" t="str">
        <f>VLOOKUP($A1819,'Formatted Plaintext'!$A:$E,4,FALSE)</f>
        <v>1/1/2018</v>
      </c>
      <c r="E1819" t="str">
        <f>VLOOKUP($A1819,'Formatted Plaintext'!$A:$E,5,FALSE)</f>
        <v>SNBrk</v>
      </c>
      <c r="F1819">
        <v>1791</v>
      </c>
      <c r="G1819">
        <v>181</v>
      </c>
      <c r="H1819">
        <v>758</v>
      </c>
      <c r="I1819">
        <v>2730</v>
      </c>
    </row>
    <row r="1820" spans="1:9" x14ac:dyDescent="0.2">
      <c r="A1820" s="6" t="s">
        <v>1981</v>
      </c>
      <c r="B1820">
        <f>VLOOKUP($A1820,'Formatted Plaintext'!$A:$E,2,FALSE)</f>
        <v>58</v>
      </c>
      <c r="C1820" t="str">
        <f>VLOOKUP($A1820,'Formatted Plaintext'!$A:$E,3,FALSE)</f>
        <v>Northumberland SAU Office</v>
      </c>
      <c r="D1820" t="str">
        <f>VLOOKUP($A1820,'Formatted Plaintext'!$A:$E,4,FALSE)</f>
        <v>1/1/2018</v>
      </c>
      <c r="E1820" t="str">
        <f>VLOOKUP($A1820,'Formatted Plaintext'!$A:$E,5,FALSE)</f>
        <v>SNLun</v>
      </c>
      <c r="F1820">
        <v>2865</v>
      </c>
      <c r="G1820">
        <v>437</v>
      </c>
      <c r="H1820">
        <v>1643</v>
      </c>
      <c r="I1820">
        <v>4945</v>
      </c>
    </row>
    <row r="1821" spans="1:9" x14ac:dyDescent="0.2">
      <c r="A1821" s="6" t="s">
        <v>1982</v>
      </c>
      <c r="B1821">
        <f>VLOOKUP($A1821,'Formatted Plaintext'!$A:$E,2,FALSE)</f>
        <v>58</v>
      </c>
      <c r="C1821" t="str">
        <f>VLOOKUP($A1821,'Formatted Plaintext'!$A:$E,3,FALSE)</f>
        <v>Northumberland SAU Office</v>
      </c>
      <c r="D1821" t="str">
        <f>VLOOKUP($A1821,'Formatted Plaintext'!$A:$E,4,FALSE)</f>
        <v>1/1/2018</v>
      </c>
      <c r="E1821" t="str">
        <f>VLOOKUP($A1821,'Formatted Plaintext'!$A:$E,5,FALSE)</f>
        <v>SUP</v>
      </c>
      <c r="F1821">
        <v>492</v>
      </c>
      <c r="G1821">
        <v>0</v>
      </c>
      <c r="H1821">
        <v>0</v>
      </c>
      <c r="I1821">
        <v>492</v>
      </c>
    </row>
    <row r="1822" spans="1:9" x14ac:dyDescent="0.2">
      <c r="A1822" s="6" t="s">
        <v>1983</v>
      </c>
      <c r="B1822">
        <f>VLOOKUP($A1822,'Formatted Plaintext'!$A:$E,2,FALSE)</f>
        <v>58</v>
      </c>
      <c r="C1822" t="str">
        <f>VLOOKUP($A1822,'Formatted Plaintext'!$A:$E,3,FALSE)</f>
        <v>Northumberland SAU Office</v>
      </c>
      <c r="D1822" t="str">
        <f>VLOOKUP($A1822,'Formatted Plaintext'!$A:$E,4,FALSE)</f>
        <v>10/1/2017</v>
      </c>
      <c r="E1822" t="str">
        <f>VLOOKUP($A1822,'Formatted Plaintext'!$A:$E,5,FALSE)</f>
        <v>SNBrk</v>
      </c>
      <c r="F1822">
        <v>1647</v>
      </c>
      <c r="G1822">
        <v>248</v>
      </c>
      <c r="H1822">
        <v>728</v>
      </c>
      <c r="I1822">
        <v>2623</v>
      </c>
    </row>
    <row r="1823" spans="1:9" x14ac:dyDescent="0.2">
      <c r="A1823" s="6" t="s">
        <v>1984</v>
      </c>
      <c r="B1823">
        <f>VLOOKUP($A1823,'Formatted Plaintext'!$A:$E,2,FALSE)</f>
        <v>58</v>
      </c>
      <c r="C1823" t="str">
        <f>VLOOKUP($A1823,'Formatted Plaintext'!$A:$E,3,FALSE)</f>
        <v>Northumberland SAU Office</v>
      </c>
      <c r="D1823" t="str">
        <f>VLOOKUP($A1823,'Formatted Plaintext'!$A:$E,4,FALSE)</f>
        <v>10/1/2017</v>
      </c>
      <c r="E1823" t="str">
        <f>VLOOKUP($A1823,'Formatted Plaintext'!$A:$E,5,FALSE)</f>
        <v>SNLun</v>
      </c>
      <c r="F1823">
        <v>2841</v>
      </c>
      <c r="G1823">
        <v>479</v>
      </c>
      <c r="H1823">
        <v>1652</v>
      </c>
      <c r="I1823">
        <v>4972</v>
      </c>
    </row>
    <row r="1824" spans="1:9" x14ac:dyDescent="0.2">
      <c r="A1824" s="6" t="s">
        <v>1985</v>
      </c>
      <c r="B1824">
        <f>VLOOKUP($A1824,'Formatted Plaintext'!$A:$E,2,FALSE)</f>
        <v>58</v>
      </c>
      <c r="C1824" t="str">
        <f>VLOOKUP($A1824,'Formatted Plaintext'!$A:$E,3,FALSE)</f>
        <v>Northumberland SAU Office</v>
      </c>
      <c r="D1824" t="str">
        <f>VLOOKUP($A1824,'Formatted Plaintext'!$A:$E,4,FALSE)</f>
        <v>10/1/2017</v>
      </c>
      <c r="E1824" t="str">
        <f>VLOOKUP($A1824,'Formatted Plaintext'!$A:$E,5,FALSE)</f>
        <v>SUP</v>
      </c>
      <c r="F1824">
        <v>234</v>
      </c>
      <c r="G1824">
        <v>0</v>
      </c>
      <c r="H1824">
        <v>0</v>
      </c>
      <c r="I1824">
        <v>234</v>
      </c>
    </row>
    <row r="1825" spans="1:9" x14ac:dyDescent="0.2">
      <c r="A1825" s="6" t="s">
        <v>1986</v>
      </c>
      <c r="B1825">
        <f>VLOOKUP($A1825,'Formatted Plaintext'!$A:$E,2,FALSE)</f>
        <v>58</v>
      </c>
      <c r="C1825" t="str">
        <f>VLOOKUP($A1825,'Formatted Plaintext'!$A:$E,3,FALSE)</f>
        <v>Northumberland SAU Office</v>
      </c>
      <c r="D1825" t="str">
        <f>VLOOKUP($A1825,'Formatted Plaintext'!$A:$E,4,FALSE)</f>
        <v>11/1/2017</v>
      </c>
      <c r="E1825" t="str">
        <f>VLOOKUP($A1825,'Formatted Plaintext'!$A:$E,5,FALSE)</f>
        <v>SNBrk</v>
      </c>
      <c r="F1825">
        <v>1543</v>
      </c>
      <c r="G1825">
        <v>268</v>
      </c>
      <c r="H1825">
        <v>659</v>
      </c>
      <c r="I1825">
        <v>2470</v>
      </c>
    </row>
    <row r="1826" spans="1:9" x14ac:dyDescent="0.2">
      <c r="A1826" s="6" t="s">
        <v>1987</v>
      </c>
      <c r="B1826">
        <f>VLOOKUP($A1826,'Formatted Plaintext'!$A:$E,2,FALSE)</f>
        <v>58</v>
      </c>
      <c r="C1826" t="str">
        <f>VLOOKUP($A1826,'Formatted Plaintext'!$A:$E,3,FALSE)</f>
        <v>Northumberland SAU Office</v>
      </c>
      <c r="D1826" t="str">
        <f>VLOOKUP($A1826,'Formatted Plaintext'!$A:$E,4,FALSE)</f>
        <v>11/1/2017</v>
      </c>
      <c r="E1826" t="str">
        <f>VLOOKUP($A1826,'Formatted Plaintext'!$A:$E,5,FALSE)</f>
        <v>SNLun</v>
      </c>
      <c r="F1826">
        <v>2523</v>
      </c>
      <c r="G1826">
        <v>458</v>
      </c>
      <c r="H1826">
        <v>1593</v>
      </c>
      <c r="I1826">
        <v>4574</v>
      </c>
    </row>
    <row r="1827" spans="1:9" x14ac:dyDescent="0.2">
      <c r="A1827" s="6" t="s">
        <v>1988</v>
      </c>
      <c r="B1827">
        <f>VLOOKUP($A1827,'Formatted Plaintext'!$A:$E,2,FALSE)</f>
        <v>58</v>
      </c>
      <c r="C1827" t="str">
        <f>VLOOKUP($A1827,'Formatted Plaintext'!$A:$E,3,FALSE)</f>
        <v>Northumberland SAU Office</v>
      </c>
      <c r="D1827" t="str">
        <f>VLOOKUP($A1827,'Formatted Plaintext'!$A:$E,4,FALSE)</f>
        <v>11/1/2017</v>
      </c>
      <c r="E1827" t="str">
        <f>VLOOKUP($A1827,'Formatted Plaintext'!$A:$E,5,FALSE)</f>
        <v>SUP</v>
      </c>
      <c r="F1827">
        <v>426</v>
      </c>
      <c r="G1827">
        <v>0</v>
      </c>
      <c r="H1827">
        <v>0</v>
      </c>
      <c r="I1827">
        <v>426</v>
      </c>
    </row>
    <row r="1828" spans="1:9" x14ac:dyDescent="0.2">
      <c r="A1828" s="6" t="s">
        <v>1989</v>
      </c>
      <c r="B1828">
        <f>VLOOKUP($A1828,'Formatted Plaintext'!$A:$E,2,FALSE)</f>
        <v>58</v>
      </c>
      <c r="C1828" t="str">
        <f>VLOOKUP($A1828,'Formatted Plaintext'!$A:$E,3,FALSE)</f>
        <v>Northumberland SAU Office</v>
      </c>
      <c r="D1828" t="str">
        <f>VLOOKUP($A1828,'Formatted Plaintext'!$A:$E,4,FALSE)</f>
        <v>12/1/2017</v>
      </c>
      <c r="E1828" t="str">
        <f>VLOOKUP($A1828,'Formatted Plaintext'!$A:$E,5,FALSE)</f>
        <v>SNBrk</v>
      </c>
      <c r="F1828">
        <v>1459</v>
      </c>
      <c r="G1828">
        <v>156</v>
      </c>
      <c r="H1828">
        <v>587</v>
      </c>
      <c r="I1828">
        <v>2202</v>
      </c>
    </row>
    <row r="1829" spans="1:9" x14ac:dyDescent="0.2">
      <c r="A1829" s="6" t="s">
        <v>1990</v>
      </c>
      <c r="B1829">
        <f>VLOOKUP($A1829,'Formatted Plaintext'!$A:$E,2,FALSE)</f>
        <v>58</v>
      </c>
      <c r="C1829" t="str">
        <f>VLOOKUP($A1829,'Formatted Plaintext'!$A:$E,3,FALSE)</f>
        <v>Northumberland SAU Office</v>
      </c>
      <c r="D1829" t="str">
        <f>VLOOKUP($A1829,'Formatted Plaintext'!$A:$E,4,FALSE)</f>
        <v>12/1/2017</v>
      </c>
      <c r="E1829" t="str">
        <f>VLOOKUP($A1829,'Formatted Plaintext'!$A:$E,5,FALSE)</f>
        <v>SNLun</v>
      </c>
      <c r="F1829">
        <v>2405</v>
      </c>
      <c r="G1829">
        <v>354</v>
      </c>
      <c r="H1829">
        <v>1388</v>
      </c>
      <c r="I1829">
        <v>4147</v>
      </c>
    </row>
    <row r="1830" spans="1:9" x14ac:dyDescent="0.2">
      <c r="A1830" s="6" t="s">
        <v>1991</v>
      </c>
      <c r="B1830">
        <f>VLOOKUP($A1830,'Formatted Plaintext'!$A:$E,2,FALSE)</f>
        <v>58</v>
      </c>
      <c r="C1830" t="str">
        <f>VLOOKUP($A1830,'Formatted Plaintext'!$A:$E,3,FALSE)</f>
        <v>Northumberland SAU Office</v>
      </c>
      <c r="D1830" t="str">
        <f>VLOOKUP($A1830,'Formatted Plaintext'!$A:$E,4,FALSE)</f>
        <v>12/1/2017</v>
      </c>
      <c r="E1830" t="str">
        <f>VLOOKUP($A1830,'Formatted Plaintext'!$A:$E,5,FALSE)</f>
        <v>SUP</v>
      </c>
      <c r="F1830">
        <v>230</v>
      </c>
      <c r="G1830">
        <v>0</v>
      </c>
      <c r="H1830">
        <v>0</v>
      </c>
      <c r="I1830">
        <v>230</v>
      </c>
    </row>
    <row r="1831" spans="1:9" x14ac:dyDescent="0.2">
      <c r="A1831" s="6" t="s">
        <v>1992</v>
      </c>
      <c r="B1831">
        <f>VLOOKUP($A1831,'Formatted Plaintext'!$A:$E,2,FALSE)</f>
        <v>58</v>
      </c>
      <c r="C1831" t="str">
        <f>VLOOKUP($A1831,'Formatted Plaintext'!$A:$E,3,FALSE)</f>
        <v>Northumberland SAU Office</v>
      </c>
      <c r="D1831" t="str">
        <f>VLOOKUP($A1831,'Formatted Plaintext'!$A:$E,4,FALSE)</f>
        <v>2/1/2018</v>
      </c>
      <c r="E1831" t="str">
        <f>VLOOKUP($A1831,'Formatted Plaintext'!$A:$E,5,FALSE)</f>
        <v>SNBrk</v>
      </c>
      <c r="F1831">
        <v>1424</v>
      </c>
      <c r="G1831">
        <v>132</v>
      </c>
      <c r="H1831">
        <v>621</v>
      </c>
      <c r="I1831">
        <v>2177</v>
      </c>
    </row>
    <row r="1832" spans="1:9" x14ac:dyDescent="0.2">
      <c r="A1832" s="6" t="s">
        <v>1993</v>
      </c>
      <c r="B1832">
        <f>VLOOKUP($A1832,'Formatted Plaintext'!$A:$E,2,FALSE)</f>
        <v>58</v>
      </c>
      <c r="C1832" t="str">
        <f>VLOOKUP($A1832,'Formatted Plaintext'!$A:$E,3,FALSE)</f>
        <v>Northumberland SAU Office</v>
      </c>
      <c r="D1832" t="str">
        <f>VLOOKUP($A1832,'Formatted Plaintext'!$A:$E,4,FALSE)</f>
        <v>2/1/2018</v>
      </c>
      <c r="E1832" t="str">
        <f>VLOOKUP($A1832,'Formatted Plaintext'!$A:$E,5,FALSE)</f>
        <v>SNLun</v>
      </c>
      <c r="F1832">
        <v>2242</v>
      </c>
      <c r="G1832">
        <v>349</v>
      </c>
      <c r="H1832">
        <v>1260</v>
      </c>
      <c r="I1832">
        <v>3851</v>
      </c>
    </row>
    <row r="1833" spans="1:9" x14ac:dyDescent="0.2">
      <c r="A1833" s="6" t="s">
        <v>1994</v>
      </c>
      <c r="B1833">
        <f>VLOOKUP($A1833,'Formatted Plaintext'!$A:$E,2,FALSE)</f>
        <v>58</v>
      </c>
      <c r="C1833" t="str">
        <f>VLOOKUP($A1833,'Formatted Plaintext'!$A:$E,3,FALSE)</f>
        <v>Northumberland SAU Office</v>
      </c>
      <c r="D1833" t="str">
        <f>VLOOKUP($A1833,'Formatted Plaintext'!$A:$E,4,FALSE)</f>
        <v>2/1/2018</v>
      </c>
      <c r="E1833" t="str">
        <f>VLOOKUP($A1833,'Formatted Plaintext'!$A:$E,5,FALSE)</f>
        <v>SUP</v>
      </c>
      <c r="F1833">
        <v>888</v>
      </c>
      <c r="G1833">
        <v>0</v>
      </c>
      <c r="H1833">
        <v>0</v>
      </c>
      <c r="I1833">
        <v>888</v>
      </c>
    </row>
    <row r="1834" spans="1:9" x14ac:dyDescent="0.2">
      <c r="A1834" s="6" t="s">
        <v>1995</v>
      </c>
      <c r="B1834">
        <f>VLOOKUP($A1834,'Formatted Plaintext'!$A:$E,2,FALSE)</f>
        <v>58</v>
      </c>
      <c r="C1834" t="str">
        <f>VLOOKUP($A1834,'Formatted Plaintext'!$A:$E,3,FALSE)</f>
        <v>Northumberland SAU Office</v>
      </c>
      <c r="D1834" t="str">
        <f>VLOOKUP($A1834,'Formatted Plaintext'!$A:$E,4,FALSE)</f>
        <v>3/1/2018</v>
      </c>
      <c r="E1834" t="str">
        <f>VLOOKUP($A1834,'Formatted Plaintext'!$A:$E,5,FALSE)</f>
        <v>SNBrk</v>
      </c>
      <c r="F1834">
        <v>1569</v>
      </c>
      <c r="G1834">
        <v>169</v>
      </c>
      <c r="H1834">
        <v>669</v>
      </c>
      <c r="I1834">
        <v>2407</v>
      </c>
    </row>
    <row r="1835" spans="1:9" x14ac:dyDescent="0.2">
      <c r="A1835" s="6" t="s">
        <v>1996</v>
      </c>
      <c r="B1835">
        <f>VLOOKUP($A1835,'Formatted Plaintext'!$A:$E,2,FALSE)</f>
        <v>58</v>
      </c>
      <c r="C1835" t="str">
        <f>VLOOKUP($A1835,'Formatted Plaintext'!$A:$E,3,FALSE)</f>
        <v>Northumberland SAU Office</v>
      </c>
      <c r="D1835" t="str">
        <f>VLOOKUP($A1835,'Formatted Plaintext'!$A:$E,4,FALSE)</f>
        <v>3/1/2018</v>
      </c>
      <c r="E1835" t="str">
        <f>VLOOKUP($A1835,'Formatted Plaintext'!$A:$E,5,FALSE)</f>
        <v>SNLun</v>
      </c>
      <c r="F1835">
        <v>2503</v>
      </c>
      <c r="G1835">
        <v>398</v>
      </c>
      <c r="H1835">
        <v>1437</v>
      </c>
      <c r="I1835">
        <v>4338</v>
      </c>
    </row>
    <row r="1836" spans="1:9" x14ac:dyDescent="0.2">
      <c r="A1836" s="6" t="s">
        <v>1997</v>
      </c>
      <c r="B1836">
        <f>VLOOKUP($A1836,'Formatted Plaintext'!$A:$E,2,FALSE)</f>
        <v>58</v>
      </c>
      <c r="C1836" t="str">
        <f>VLOOKUP($A1836,'Formatted Plaintext'!$A:$E,3,FALSE)</f>
        <v>Northumberland SAU Office</v>
      </c>
      <c r="D1836" t="str">
        <f>VLOOKUP($A1836,'Formatted Plaintext'!$A:$E,4,FALSE)</f>
        <v>3/1/2018</v>
      </c>
      <c r="E1836" t="str">
        <f>VLOOKUP($A1836,'Formatted Plaintext'!$A:$E,5,FALSE)</f>
        <v>SUP</v>
      </c>
      <c r="F1836">
        <v>1147</v>
      </c>
      <c r="G1836">
        <v>0</v>
      </c>
      <c r="H1836">
        <v>0</v>
      </c>
      <c r="I1836">
        <v>1147</v>
      </c>
    </row>
    <row r="1837" spans="1:9" x14ac:dyDescent="0.2">
      <c r="A1837" s="6" t="s">
        <v>1998</v>
      </c>
      <c r="B1837">
        <f>VLOOKUP($A1837,'Formatted Plaintext'!$A:$E,2,FALSE)</f>
        <v>583</v>
      </c>
      <c r="C1837" t="str">
        <f>VLOOKUP($A1837,'Formatted Plaintext'!$A:$E,3,FALSE)</f>
        <v>Nashua Childrens Home</v>
      </c>
      <c r="D1837" t="str">
        <f>VLOOKUP($A1837,'Formatted Plaintext'!$A:$E,4,FALSE)</f>
        <v>1/1/2018</v>
      </c>
      <c r="E1837" t="str">
        <f>VLOOKUP($A1837,'Formatted Plaintext'!$A:$E,5,FALSE)</f>
        <v>SNBrk</v>
      </c>
      <c r="F1837">
        <v>1071</v>
      </c>
      <c r="G1837">
        <v>0</v>
      </c>
      <c r="H1837">
        <v>0</v>
      </c>
      <c r="I1837">
        <v>1071</v>
      </c>
    </row>
    <row r="1838" spans="1:9" x14ac:dyDescent="0.2">
      <c r="A1838" s="6" t="s">
        <v>1999</v>
      </c>
      <c r="B1838">
        <f>VLOOKUP($A1838,'Formatted Plaintext'!$A:$E,2,FALSE)</f>
        <v>583</v>
      </c>
      <c r="C1838" t="str">
        <f>VLOOKUP($A1838,'Formatted Plaintext'!$A:$E,3,FALSE)</f>
        <v>Nashua Childrens Home</v>
      </c>
      <c r="D1838" t="str">
        <f>VLOOKUP($A1838,'Formatted Plaintext'!$A:$E,4,FALSE)</f>
        <v>1/1/2018</v>
      </c>
      <c r="E1838" t="str">
        <f>VLOOKUP($A1838,'Formatted Plaintext'!$A:$E,5,FALSE)</f>
        <v>SNLun</v>
      </c>
      <c r="F1838">
        <v>799</v>
      </c>
      <c r="G1838">
        <v>0</v>
      </c>
      <c r="H1838">
        <v>37</v>
      </c>
      <c r="I1838">
        <v>836</v>
      </c>
    </row>
    <row r="1839" spans="1:9" x14ac:dyDescent="0.2">
      <c r="A1839" s="6" t="s">
        <v>2000</v>
      </c>
      <c r="B1839">
        <f>VLOOKUP($A1839,'Formatted Plaintext'!$A:$E,2,FALSE)</f>
        <v>583</v>
      </c>
      <c r="C1839" t="str">
        <f>VLOOKUP($A1839,'Formatted Plaintext'!$A:$E,3,FALSE)</f>
        <v>Nashua Childrens Home</v>
      </c>
      <c r="D1839" t="str">
        <f>VLOOKUP($A1839,'Formatted Plaintext'!$A:$E,4,FALSE)</f>
        <v>1/1/2018</v>
      </c>
      <c r="E1839" t="str">
        <f>VLOOKUP($A1839,'Formatted Plaintext'!$A:$E,5,FALSE)</f>
        <v>SP2</v>
      </c>
      <c r="F1839">
        <v>1037</v>
      </c>
      <c r="G1839">
        <v>0</v>
      </c>
      <c r="H1839">
        <v>0</v>
      </c>
      <c r="I1839">
        <v>1037</v>
      </c>
    </row>
    <row r="1840" spans="1:9" x14ac:dyDescent="0.2">
      <c r="A1840" s="6" t="s">
        <v>2001</v>
      </c>
      <c r="B1840">
        <f>VLOOKUP($A1840,'Formatted Plaintext'!$A:$E,2,FALSE)</f>
        <v>583</v>
      </c>
      <c r="C1840" t="str">
        <f>VLOOKUP($A1840,'Formatted Plaintext'!$A:$E,3,FALSE)</f>
        <v>Nashua Childrens Home</v>
      </c>
      <c r="D1840" t="str">
        <f>VLOOKUP($A1840,'Formatted Plaintext'!$A:$E,4,FALSE)</f>
        <v>10/1/2017</v>
      </c>
      <c r="E1840" t="str">
        <f>VLOOKUP($A1840,'Formatted Plaintext'!$A:$E,5,FALSE)</f>
        <v>SNBrk</v>
      </c>
      <c r="F1840">
        <v>1271</v>
      </c>
      <c r="G1840">
        <v>0</v>
      </c>
      <c r="H1840">
        <v>0</v>
      </c>
      <c r="I1840">
        <v>1271</v>
      </c>
    </row>
    <row r="1841" spans="1:9" x14ac:dyDescent="0.2">
      <c r="A1841" s="6" t="s">
        <v>2002</v>
      </c>
      <c r="B1841">
        <f>VLOOKUP($A1841,'Formatted Plaintext'!$A:$E,2,FALSE)</f>
        <v>583</v>
      </c>
      <c r="C1841" t="str">
        <f>VLOOKUP($A1841,'Formatted Plaintext'!$A:$E,3,FALSE)</f>
        <v>Nashua Childrens Home</v>
      </c>
      <c r="D1841" t="str">
        <f>VLOOKUP($A1841,'Formatted Plaintext'!$A:$E,4,FALSE)</f>
        <v>10/1/2017</v>
      </c>
      <c r="E1841" t="str">
        <f>VLOOKUP($A1841,'Formatted Plaintext'!$A:$E,5,FALSE)</f>
        <v>SNLun</v>
      </c>
      <c r="F1841">
        <v>891</v>
      </c>
      <c r="G1841">
        <v>0</v>
      </c>
      <c r="H1841">
        <v>28</v>
      </c>
      <c r="I1841">
        <v>919</v>
      </c>
    </row>
    <row r="1842" spans="1:9" x14ac:dyDescent="0.2">
      <c r="A1842" s="6" t="s">
        <v>2003</v>
      </c>
      <c r="B1842">
        <f>VLOOKUP($A1842,'Formatted Plaintext'!$A:$E,2,FALSE)</f>
        <v>583</v>
      </c>
      <c r="C1842" t="str">
        <f>VLOOKUP($A1842,'Formatted Plaintext'!$A:$E,3,FALSE)</f>
        <v>Nashua Childrens Home</v>
      </c>
      <c r="D1842" t="str">
        <f>VLOOKUP($A1842,'Formatted Plaintext'!$A:$E,4,FALSE)</f>
        <v>10/1/2017</v>
      </c>
      <c r="E1842" t="str">
        <f>VLOOKUP($A1842,'Formatted Plaintext'!$A:$E,5,FALSE)</f>
        <v>SP2</v>
      </c>
      <c r="F1842">
        <v>1218</v>
      </c>
      <c r="G1842">
        <v>0</v>
      </c>
      <c r="H1842">
        <v>0</v>
      </c>
      <c r="I1842">
        <v>1218</v>
      </c>
    </row>
    <row r="1843" spans="1:9" x14ac:dyDescent="0.2">
      <c r="A1843" s="6" t="s">
        <v>2004</v>
      </c>
      <c r="B1843">
        <f>VLOOKUP($A1843,'Formatted Plaintext'!$A:$E,2,FALSE)</f>
        <v>583</v>
      </c>
      <c r="C1843" t="str">
        <f>VLOOKUP($A1843,'Formatted Plaintext'!$A:$E,3,FALSE)</f>
        <v>Nashua Childrens Home</v>
      </c>
      <c r="D1843" t="str">
        <f>VLOOKUP($A1843,'Formatted Plaintext'!$A:$E,4,FALSE)</f>
        <v>11/1/2017</v>
      </c>
      <c r="E1843" t="str">
        <f>VLOOKUP($A1843,'Formatted Plaintext'!$A:$E,5,FALSE)</f>
        <v>SNBrk</v>
      </c>
      <c r="F1843">
        <v>1141</v>
      </c>
      <c r="G1843">
        <v>0</v>
      </c>
      <c r="H1843">
        <v>0</v>
      </c>
      <c r="I1843">
        <v>1141</v>
      </c>
    </row>
    <row r="1844" spans="1:9" x14ac:dyDescent="0.2">
      <c r="A1844" s="6" t="s">
        <v>2005</v>
      </c>
      <c r="B1844">
        <f>VLOOKUP($A1844,'Formatted Plaintext'!$A:$E,2,FALSE)</f>
        <v>583</v>
      </c>
      <c r="C1844" t="str">
        <f>VLOOKUP($A1844,'Formatted Plaintext'!$A:$E,3,FALSE)</f>
        <v>Nashua Childrens Home</v>
      </c>
      <c r="D1844" t="str">
        <f>VLOOKUP($A1844,'Formatted Plaintext'!$A:$E,4,FALSE)</f>
        <v>11/1/2017</v>
      </c>
      <c r="E1844" t="str">
        <f>VLOOKUP($A1844,'Formatted Plaintext'!$A:$E,5,FALSE)</f>
        <v>SNLun</v>
      </c>
      <c r="F1844">
        <v>806</v>
      </c>
      <c r="G1844">
        <v>0</v>
      </c>
      <c r="H1844">
        <v>39</v>
      </c>
      <c r="I1844">
        <v>845</v>
      </c>
    </row>
    <row r="1845" spans="1:9" x14ac:dyDescent="0.2">
      <c r="A1845" s="6" t="s">
        <v>2006</v>
      </c>
      <c r="B1845">
        <f>VLOOKUP($A1845,'Formatted Plaintext'!$A:$E,2,FALSE)</f>
        <v>583</v>
      </c>
      <c r="C1845" t="str">
        <f>VLOOKUP($A1845,'Formatted Plaintext'!$A:$E,3,FALSE)</f>
        <v>Nashua Childrens Home</v>
      </c>
      <c r="D1845" t="str">
        <f>VLOOKUP($A1845,'Formatted Plaintext'!$A:$E,4,FALSE)</f>
        <v>11/1/2017</v>
      </c>
      <c r="E1845" t="str">
        <f>VLOOKUP($A1845,'Formatted Plaintext'!$A:$E,5,FALSE)</f>
        <v>SP2</v>
      </c>
      <c r="F1845">
        <v>1101</v>
      </c>
      <c r="G1845">
        <v>0</v>
      </c>
      <c r="H1845">
        <v>0</v>
      </c>
      <c r="I1845">
        <v>1101</v>
      </c>
    </row>
    <row r="1846" spans="1:9" x14ac:dyDescent="0.2">
      <c r="A1846" s="6" t="s">
        <v>2007</v>
      </c>
      <c r="B1846">
        <f>VLOOKUP($A1846,'Formatted Plaintext'!$A:$E,2,FALSE)</f>
        <v>583</v>
      </c>
      <c r="C1846" t="str">
        <f>VLOOKUP($A1846,'Formatted Plaintext'!$A:$E,3,FALSE)</f>
        <v>Nashua Childrens Home</v>
      </c>
      <c r="D1846" t="str">
        <f>VLOOKUP($A1846,'Formatted Plaintext'!$A:$E,4,FALSE)</f>
        <v>12/1/2017</v>
      </c>
      <c r="E1846" t="str">
        <f>VLOOKUP($A1846,'Formatted Plaintext'!$A:$E,5,FALSE)</f>
        <v>SNBrk</v>
      </c>
      <c r="F1846">
        <v>1078</v>
      </c>
      <c r="G1846">
        <v>0</v>
      </c>
      <c r="H1846">
        <v>0</v>
      </c>
      <c r="I1846">
        <v>1078</v>
      </c>
    </row>
    <row r="1847" spans="1:9" x14ac:dyDescent="0.2">
      <c r="A1847" s="6" t="s">
        <v>2008</v>
      </c>
      <c r="B1847">
        <f>VLOOKUP($A1847,'Formatted Plaintext'!$A:$E,2,FALSE)</f>
        <v>583</v>
      </c>
      <c r="C1847" t="str">
        <f>VLOOKUP($A1847,'Formatted Plaintext'!$A:$E,3,FALSE)</f>
        <v>Nashua Childrens Home</v>
      </c>
      <c r="D1847" t="str">
        <f>VLOOKUP($A1847,'Formatted Plaintext'!$A:$E,4,FALSE)</f>
        <v>12/1/2017</v>
      </c>
      <c r="E1847" t="str">
        <f>VLOOKUP($A1847,'Formatted Plaintext'!$A:$E,5,FALSE)</f>
        <v>SNLun</v>
      </c>
      <c r="F1847">
        <v>768</v>
      </c>
      <c r="G1847">
        <v>0</v>
      </c>
      <c r="H1847">
        <v>34</v>
      </c>
      <c r="I1847">
        <v>802</v>
      </c>
    </row>
    <row r="1848" spans="1:9" x14ac:dyDescent="0.2">
      <c r="A1848" s="6" t="s">
        <v>2009</v>
      </c>
      <c r="B1848">
        <f>VLOOKUP($A1848,'Formatted Plaintext'!$A:$E,2,FALSE)</f>
        <v>583</v>
      </c>
      <c r="C1848" t="str">
        <f>VLOOKUP($A1848,'Formatted Plaintext'!$A:$E,3,FALSE)</f>
        <v>Nashua Childrens Home</v>
      </c>
      <c r="D1848" t="str">
        <f>VLOOKUP($A1848,'Formatted Plaintext'!$A:$E,4,FALSE)</f>
        <v>12/1/2017</v>
      </c>
      <c r="E1848" t="str">
        <f>VLOOKUP($A1848,'Formatted Plaintext'!$A:$E,5,FALSE)</f>
        <v>SP2</v>
      </c>
      <c r="F1848">
        <v>1023</v>
      </c>
      <c r="G1848">
        <v>0</v>
      </c>
      <c r="H1848">
        <v>0</v>
      </c>
      <c r="I1848">
        <v>1023</v>
      </c>
    </row>
    <row r="1849" spans="1:9" x14ac:dyDescent="0.2">
      <c r="A1849" s="6" t="s">
        <v>2010</v>
      </c>
      <c r="B1849">
        <f>VLOOKUP($A1849,'Formatted Plaintext'!$A:$E,2,FALSE)</f>
        <v>583</v>
      </c>
      <c r="C1849" t="str">
        <f>VLOOKUP($A1849,'Formatted Plaintext'!$A:$E,3,FALSE)</f>
        <v>Nashua Childrens Home</v>
      </c>
      <c r="D1849" t="str">
        <f>VLOOKUP($A1849,'Formatted Plaintext'!$A:$E,4,FALSE)</f>
        <v>2/1/2018</v>
      </c>
      <c r="E1849" t="str">
        <f>VLOOKUP($A1849,'Formatted Plaintext'!$A:$E,5,FALSE)</f>
        <v>SNBrk</v>
      </c>
      <c r="F1849">
        <v>924</v>
      </c>
      <c r="G1849">
        <v>0</v>
      </c>
      <c r="H1849">
        <v>0</v>
      </c>
      <c r="I1849">
        <v>924</v>
      </c>
    </row>
    <row r="1850" spans="1:9" x14ac:dyDescent="0.2">
      <c r="A1850" s="6" t="s">
        <v>2011</v>
      </c>
      <c r="B1850">
        <f>VLOOKUP($A1850,'Formatted Plaintext'!$A:$E,2,FALSE)</f>
        <v>583</v>
      </c>
      <c r="C1850" t="str">
        <f>VLOOKUP($A1850,'Formatted Plaintext'!$A:$E,3,FALSE)</f>
        <v>Nashua Childrens Home</v>
      </c>
      <c r="D1850" t="str">
        <f>VLOOKUP($A1850,'Formatted Plaintext'!$A:$E,4,FALSE)</f>
        <v>2/1/2018</v>
      </c>
      <c r="E1850" t="str">
        <f>VLOOKUP($A1850,'Formatted Plaintext'!$A:$E,5,FALSE)</f>
        <v>SNLun</v>
      </c>
      <c r="F1850">
        <v>662</v>
      </c>
      <c r="G1850">
        <v>0</v>
      </c>
      <c r="H1850">
        <v>29</v>
      </c>
      <c r="I1850">
        <v>691</v>
      </c>
    </row>
    <row r="1851" spans="1:9" x14ac:dyDescent="0.2">
      <c r="A1851" s="6" t="s">
        <v>2012</v>
      </c>
      <c r="B1851">
        <f>VLOOKUP($A1851,'Formatted Plaintext'!$A:$E,2,FALSE)</f>
        <v>583</v>
      </c>
      <c r="C1851" t="str">
        <f>VLOOKUP($A1851,'Formatted Plaintext'!$A:$E,3,FALSE)</f>
        <v>Nashua Childrens Home</v>
      </c>
      <c r="D1851" t="str">
        <f>VLOOKUP($A1851,'Formatted Plaintext'!$A:$E,4,FALSE)</f>
        <v>2/1/2018</v>
      </c>
      <c r="E1851" t="str">
        <f>VLOOKUP($A1851,'Formatted Plaintext'!$A:$E,5,FALSE)</f>
        <v>SP2</v>
      </c>
      <c r="F1851">
        <v>921</v>
      </c>
      <c r="G1851">
        <v>0</v>
      </c>
      <c r="H1851">
        <v>0</v>
      </c>
      <c r="I1851">
        <v>921</v>
      </c>
    </row>
    <row r="1852" spans="1:9" x14ac:dyDescent="0.2">
      <c r="A1852" s="6" t="s">
        <v>2013</v>
      </c>
      <c r="B1852">
        <f>VLOOKUP($A1852,'Formatted Plaintext'!$A:$E,2,FALSE)</f>
        <v>583</v>
      </c>
      <c r="C1852" t="str">
        <f>VLOOKUP($A1852,'Formatted Plaintext'!$A:$E,3,FALSE)</f>
        <v>Nashua Childrens Home</v>
      </c>
      <c r="D1852" t="str">
        <f>VLOOKUP($A1852,'Formatted Plaintext'!$A:$E,4,FALSE)</f>
        <v>3/1/2018</v>
      </c>
      <c r="E1852" t="str">
        <f>VLOOKUP($A1852,'Formatted Plaintext'!$A:$E,5,FALSE)</f>
        <v>SNBrk</v>
      </c>
      <c r="F1852">
        <v>956</v>
      </c>
      <c r="G1852">
        <v>0</v>
      </c>
      <c r="H1852">
        <v>0</v>
      </c>
      <c r="I1852">
        <v>956</v>
      </c>
    </row>
    <row r="1853" spans="1:9" x14ac:dyDescent="0.2">
      <c r="A1853" s="6" t="s">
        <v>2014</v>
      </c>
      <c r="B1853">
        <f>VLOOKUP($A1853,'Formatted Plaintext'!$A:$E,2,FALSE)</f>
        <v>583</v>
      </c>
      <c r="C1853" t="str">
        <f>VLOOKUP($A1853,'Formatted Plaintext'!$A:$E,3,FALSE)</f>
        <v>Nashua Childrens Home</v>
      </c>
      <c r="D1853" t="str">
        <f>VLOOKUP($A1853,'Formatted Plaintext'!$A:$E,4,FALSE)</f>
        <v>3/1/2018</v>
      </c>
      <c r="E1853" t="str">
        <f>VLOOKUP($A1853,'Formatted Plaintext'!$A:$E,5,FALSE)</f>
        <v>SNLun</v>
      </c>
      <c r="F1853">
        <v>687</v>
      </c>
      <c r="G1853">
        <v>0</v>
      </c>
      <c r="H1853">
        <v>39</v>
      </c>
      <c r="I1853">
        <v>726</v>
      </c>
    </row>
    <row r="1854" spans="1:9" x14ac:dyDescent="0.2">
      <c r="A1854" s="6" t="s">
        <v>2015</v>
      </c>
      <c r="B1854">
        <f>VLOOKUP($A1854,'Formatted Plaintext'!$A:$E,2,FALSE)</f>
        <v>583</v>
      </c>
      <c r="C1854" t="str">
        <f>VLOOKUP($A1854,'Formatted Plaintext'!$A:$E,3,FALSE)</f>
        <v>Nashua Childrens Home</v>
      </c>
      <c r="D1854" t="str">
        <f>VLOOKUP($A1854,'Formatted Plaintext'!$A:$E,4,FALSE)</f>
        <v>3/1/2018</v>
      </c>
      <c r="E1854" t="str">
        <f>VLOOKUP($A1854,'Formatted Plaintext'!$A:$E,5,FALSE)</f>
        <v>SP2</v>
      </c>
      <c r="F1854">
        <v>947</v>
      </c>
      <c r="G1854">
        <v>0</v>
      </c>
      <c r="H1854">
        <v>0</v>
      </c>
      <c r="I1854">
        <v>947</v>
      </c>
    </row>
    <row r="1855" spans="1:9" x14ac:dyDescent="0.2">
      <c r="A1855" s="6" t="s">
        <v>2016</v>
      </c>
      <c r="B1855">
        <f>VLOOKUP($A1855,'Formatted Plaintext'!$A:$E,2,FALSE)</f>
        <v>583</v>
      </c>
      <c r="C1855" t="str">
        <f>VLOOKUP($A1855,'Formatted Plaintext'!$A:$E,3,FALSE)</f>
        <v>Nashua Childrens Home</v>
      </c>
      <c r="D1855" t="str">
        <f>VLOOKUP($A1855,'Formatted Plaintext'!$A:$E,4,FALSE)</f>
        <v>4/1/2018</v>
      </c>
      <c r="E1855" t="str">
        <f>VLOOKUP($A1855,'Formatted Plaintext'!$A:$E,5,FALSE)</f>
        <v>SNBrk</v>
      </c>
      <c r="F1855">
        <v>1028</v>
      </c>
      <c r="G1855">
        <v>0</v>
      </c>
      <c r="H1855">
        <v>0</v>
      </c>
      <c r="I1855">
        <v>1028</v>
      </c>
    </row>
    <row r="1856" spans="1:9" x14ac:dyDescent="0.2">
      <c r="A1856" s="6" t="s">
        <v>2017</v>
      </c>
      <c r="B1856">
        <f>VLOOKUP($A1856,'Formatted Plaintext'!$A:$E,2,FALSE)</f>
        <v>583</v>
      </c>
      <c r="C1856" t="str">
        <f>VLOOKUP($A1856,'Formatted Plaintext'!$A:$E,3,FALSE)</f>
        <v>Nashua Childrens Home</v>
      </c>
      <c r="D1856" t="str">
        <f>VLOOKUP($A1856,'Formatted Plaintext'!$A:$E,4,FALSE)</f>
        <v>4/1/2018</v>
      </c>
      <c r="E1856" t="str">
        <f>VLOOKUP($A1856,'Formatted Plaintext'!$A:$E,5,FALSE)</f>
        <v>SNLun</v>
      </c>
      <c r="F1856">
        <v>772</v>
      </c>
      <c r="G1856">
        <v>0</v>
      </c>
      <c r="H1856">
        <v>37</v>
      </c>
      <c r="I1856">
        <v>809</v>
      </c>
    </row>
    <row r="1857" spans="1:9" x14ac:dyDescent="0.2">
      <c r="A1857" s="6" t="s">
        <v>2018</v>
      </c>
      <c r="B1857">
        <f>VLOOKUP($A1857,'Formatted Plaintext'!$A:$E,2,FALSE)</f>
        <v>583</v>
      </c>
      <c r="C1857" t="str">
        <f>VLOOKUP($A1857,'Formatted Plaintext'!$A:$E,3,FALSE)</f>
        <v>Nashua Childrens Home</v>
      </c>
      <c r="D1857" t="str">
        <f>VLOOKUP($A1857,'Formatted Plaintext'!$A:$E,4,FALSE)</f>
        <v>4/1/2018</v>
      </c>
      <c r="E1857" t="str">
        <f>VLOOKUP($A1857,'Formatted Plaintext'!$A:$E,5,FALSE)</f>
        <v>SP2</v>
      </c>
      <c r="F1857">
        <v>1045</v>
      </c>
      <c r="G1857">
        <v>0</v>
      </c>
      <c r="H1857">
        <v>0</v>
      </c>
      <c r="I1857">
        <v>1045</v>
      </c>
    </row>
    <row r="1858" spans="1:9" x14ac:dyDescent="0.2">
      <c r="A1858" s="6" t="s">
        <v>2019</v>
      </c>
      <c r="B1858">
        <f>VLOOKUP($A1858,'Formatted Plaintext'!$A:$E,2,FALSE)</f>
        <v>583</v>
      </c>
      <c r="C1858" t="str">
        <f>VLOOKUP($A1858,'Formatted Plaintext'!$A:$E,3,FALSE)</f>
        <v>Nashua Childrens Home</v>
      </c>
      <c r="D1858" t="str">
        <f>VLOOKUP($A1858,'Formatted Plaintext'!$A:$E,4,FALSE)</f>
        <v>5/1/2018</v>
      </c>
      <c r="E1858" t="str">
        <f>VLOOKUP($A1858,'Formatted Plaintext'!$A:$E,5,FALSE)</f>
        <v>SNBrk</v>
      </c>
      <c r="F1858">
        <v>1175</v>
      </c>
      <c r="G1858">
        <v>0</v>
      </c>
      <c r="H1858">
        <v>0</v>
      </c>
      <c r="I1858">
        <v>1175</v>
      </c>
    </row>
    <row r="1859" spans="1:9" x14ac:dyDescent="0.2">
      <c r="A1859" s="6" t="s">
        <v>2020</v>
      </c>
      <c r="B1859">
        <f>VLOOKUP($A1859,'Formatted Plaintext'!$A:$E,2,FALSE)</f>
        <v>583</v>
      </c>
      <c r="C1859" t="str">
        <f>VLOOKUP($A1859,'Formatted Plaintext'!$A:$E,3,FALSE)</f>
        <v>Nashua Childrens Home</v>
      </c>
      <c r="D1859" t="str">
        <f>VLOOKUP($A1859,'Formatted Plaintext'!$A:$E,4,FALSE)</f>
        <v>5/1/2018</v>
      </c>
      <c r="E1859" t="str">
        <f>VLOOKUP($A1859,'Formatted Plaintext'!$A:$E,5,FALSE)</f>
        <v>SNLun</v>
      </c>
      <c r="F1859">
        <v>707</v>
      </c>
      <c r="G1859">
        <v>19</v>
      </c>
      <c r="H1859">
        <v>0</v>
      </c>
      <c r="I1859">
        <v>726</v>
      </c>
    </row>
    <row r="1860" spans="1:9" x14ac:dyDescent="0.2">
      <c r="A1860" s="6" t="s">
        <v>2021</v>
      </c>
      <c r="B1860">
        <f>VLOOKUP($A1860,'Formatted Plaintext'!$A:$E,2,FALSE)</f>
        <v>583</v>
      </c>
      <c r="C1860" t="str">
        <f>VLOOKUP($A1860,'Formatted Plaintext'!$A:$E,3,FALSE)</f>
        <v>Nashua Childrens Home</v>
      </c>
      <c r="D1860" t="str">
        <f>VLOOKUP($A1860,'Formatted Plaintext'!$A:$E,4,FALSE)</f>
        <v>5/1/2018</v>
      </c>
      <c r="E1860" t="str">
        <f>VLOOKUP($A1860,'Formatted Plaintext'!$A:$E,5,FALSE)</f>
        <v>SP2</v>
      </c>
      <c r="F1860">
        <v>1127</v>
      </c>
      <c r="G1860">
        <v>0</v>
      </c>
      <c r="H1860">
        <v>0</v>
      </c>
      <c r="I1860">
        <v>1127</v>
      </c>
    </row>
    <row r="1861" spans="1:9" x14ac:dyDescent="0.2">
      <c r="A1861" s="6" t="s">
        <v>2022</v>
      </c>
      <c r="B1861">
        <f>VLOOKUP($A1861,'Formatted Plaintext'!$A:$E,2,FALSE)</f>
        <v>583</v>
      </c>
      <c r="C1861" t="str">
        <f>VLOOKUP($A1861,'Formatted Plaintext'!$A:$E,3,FALSE)</f>
        <v>Nashua Childrens Home</v>
      </c>
      <c r="D1861" t="str">
        <f>VLOOKUP($A1861,'Formatted Plaintext'!$A:$E,4,FALSE)</f>
        <v>6/1/2018</v>
      </c>
      <c r="E1861" t="str">
        <f>VLOOKUP($A1861,'Formatted Plaintext'!$A:$E,5,FALSE)</f>
        <v>SNBrk</v>
      </c>
      <c r="F1861">
        <v>1144</v>
      </c>
      <c r="G1861">
        <v>0</v>
      </c>
      <c r="H1861">
        <v>0</v>
      </c>
      <c r="I1861">
        <v>1144</v>
      </c>
    </row>
    <row r="1862" spans="1:9" x14ac:dyDescent="0.2">
      <c r="A1862" s="6" t="s">
        <v>2023</v>
      </c>
      <c r="B1862">
        <f>VLOOKUP($A1862,'Formatted Plaintext'!$A:$E,2,FALSE)</f>
        <v>583</v>
      </c>
      <c r="C1862" t="str">
        <f>VLOOKUP($A1862,'Formatted Plaintext'!$A:$E,3,FALSE)</f>
        <v>Nashua Childrens Home</v>
      </c>
      <c r="D1862" t="str">
        <f>VLOOKUP($A1862,'Formatted Plaintext'!$A:$E,4,FALSE)</f>
        <v>6/1/2018</v>
      </c>
      <c r="E1862" t="str">
        <f>VLOOKUP($A1862,'Formatted Plaintext'!$A:$E,5,FALSE)</f>
        <v>SNLun</v>
      </c>
      <c r="F1862">
        <v>851</v>
      </c>
      <c r="G1862">
        <v>15</v>
      </c>
      <c r="H1862">
        <v>41</v>
      </c>
      <c r="I1862">
        <v>907</v>
      </c>
    </row>
    <row r="1863" spans="1:9" x14ac:dyDescent="0.2">
      <c r="A1863" s="6" t="s">
        <v>2024</v>
      </c>
      <c r="B1863">
        <f>VLOOKUP($A1863,'Formatted Plaintext'!$A:$E,2,FALSE)</f>
        <v>583</v>
      </c>
      <c r="C1863" t="str">
        <f>VLOOKUP($A1863,'Formatted Plaintext'!$A:$E,3,FALSE)</f>
        <v>Nashua Childrens Home</v>
      </c>
      <c r="D1863" t="str">
        <f>VLOOKUP($A1863,'Formatted Plaintext'!$A:$E,4,FALSE)</f>
        <v>6/1/2018</v>
      </c>
      <c r="E1863" t="str">
        <f>VLOOKUP($A1863,'Formatted Plaintext'!$A:$E,5,FALSE)</f>
        <v>SP2</v>
      </c>
      <c r="F1863">
        <v>1072</v>
      </c>
      <c r="G1863">
        <v>0</v>
      </c>
      <c r="H1863">
        <v>0</v>
      </c>
      <c r="I1863">
        <v>1072</v>
      </c>
    </row>
    <row r="1864" spans="1:9" x14ac:dyDescent="0.2">
      <c r="A1864" s="6" t="s">
        <v>2025</v>
      </c>
      <c r="B1864">
        <f>VLOOKUP($A1864,'Formatted Plaintext'!$A:$E,2,FALSE)</f>
        <v>583</v>
      </c>
      <c r="C1864" t="str">
        <f>VLOOKUP($A1864,'Formatted Plaintext'!$A:$E,3,FALSE)</f>
        <v>Nashua Childrens Home</v>
      </c>
      <c r="D1864" t="str">
        <f>VLOOKUP($A1864,'Formatted Plaintext'!$A:$E,4,FALSE)</f>
        <v>8/1/2017</v>
      </c>
      <c r="E1864" t="str">
        <f>VLOOKUP($A1864,'Formatted Plaintext'!$A:$E,5,FALSE)</f>
        <v>SNBrk</v>
      </c>
      <c r="F1864">
        <v>1032</v>
      </c>
      <c r="G1864">
        <v>0</v>
      </c>
      <c r="H1864">
        <v>0</v>
      </c>
      <c r="I1864">
        <v>1032</v>
      </c>
    </row>
    <row r="1865" spans="1:9" x14ac:dyDescent="0.2">
      <c r="A1865" s="6" t="s">
        <v>2026</v>
      </c>
      <c r="B1865">
        <f>VLOOKUP($A1865,'Formatted Plaintext'!$A:$E,2,FALSE)</f>
        <v>583</v>
      </c>
      <c r="C1865" t="str">
        <f>VLOOKUP($A1865,'Formatted Plaintext'!$A:$E,3,FALSE)</f>
        <v>Nashua Childrens Home</v>
      </c>
      <c r="D1865" t="str">
        <f>VLOOKUP($A1865,'Formatted Plaintext'!$A:$E,4,FALSE)</f>
        <v>8/1/2017</v>
      </c>
      <c r="E1865" t="str">
        <f>VLOOKUP($A1865,'Formatted Plaintext'!$A:$E,5,FALSE)</f>
        <v>SNLun</v>
      </c>
      <c r="F1865">
        <v>875</v>
      </c>
      <c r="G1865">
        <v>0</v>
      </c>
      <c r="H1865">
        <v>12</v>
      </c>
      <c r="I1865">
        <v>887</v>
      </c>
    </row>
    <row r="1866" spans="1:9" x14ac:dyDescent="0.2">
      <c r="A1866" s="6" t="s">
        <v>2027</v>
      </c>
      <c r="B1866">
        <f>VLOOKUP($A1866,'Formatted Plaintext'!$A:$E,2,FALSE)</f>
        <v>583</v>
      </c>
      <c r="C1866" t="str">
        <f>VLOOKUP($A1866,'Formatted Plaintext'!$A:$E,3,FALSE)</f>
        <v>Nashua Childrens Home</v>
      </c>
      <c r="D1866" t="str">
        <f>VLOOKUP($A1866,'Formatted Plaintext'!$A:$E,4,FALSE)</f>
        <v>8/1/2017</v>
      </c>
      <c r="E1866" t="str">
        <f>VLOOKUP($A1866,'Formatted Plaintext'!$A:$E,5,FALSE)</f>
        <v>SP2</v>
      </c>
      <c r="F1866">
        <v>940</v>
      </c>
      <c r="G1866">
        <v>0</v>
      </c>
      <c r="H1866">
        <v>0</v>
      </c>
      <c r="I1866">
        <v>940</v>
      </c>
    </row>
    <row r="1867" spans="1:9" x14ac:dyDescent="0.2">
      <c r="A1867" s="6" t="s">
        <v>2028</v>
      </c>
      <c r="B1867">
        <f>VLOOKUP($A1867,'Formatted Plaintext'!$A:$E,2,FALSE)</f>
        <v>583</v>
      </c>
      <c r="C1867" t="str">
        <f>VLOOKUP($A1867,'Formatted Plaintext'!$A:$E,3,FALSE)</f>
        <v>Nashua Childrens Home</v>
      </c>
      <c r="D1867" t="str">
        <f>VLOOKUP($A1867,'Formatted Plaintext'!$A:$E,4,FALSE)</f>
        <v>9/1/2017</v>
      </c>
      <c r="E1867" t="str">
        <f>VLOOKUP($A1867,'Formatted Plaintext'!$A:$E,5,FALSE)</f>
        <v>SNBrk</v>
      </c>
      <c r="F1867">
        <v>1150</v>
      </c>
      <c r="G1867">
        <v>0</v>
      </c>
      <c r="H1867">
        <v>0</v>
      </c>
      <c r="I1867">
        <v>1150</v>
      </c>
    </row>
    <row r="1868" spans="1:9" x14ac:dyDescent="0.2">
      <c r="A1868" s="6" t="s">
        <v>2029</v>
      </c>
      <c r="B1868">
        <f>VLOOKUP($A1868,'Formatted Plaintext'!$A:$E,2,FALSE)</f>
        <v>583</v>
      </c>
      <c r="C1868" t="str">
        <f>VLOOKUP($A1868,'Formatted Plaintext'!$A:$E,3,FALSE)</f>
        <v>Nashua Childrens Home</v>
      </c>
      <c r="D1868" t="str">
        <f>VLOOKUP($A1868,'Formatted Plaintext'!$A:$E,4,FALSE)</f>
        <v>9/1/2017</v>
      </c>
      <c r="E1868" t="str">
        <f>VLOOKUP($A1868,'Formatted Plaintext'!$A:$E,5,FALSE)</f>
        <v>SNLun</v>
      </c>
      <c r="F1868">
        <v>785</v>
      </c>
      <c r="G1868">
        <v>0</v>
      </c>
      <c r="H1868">
        <v>25</v>
      </c>
      <c r="I1868">
        <v>810</v>
      </c>
    </row>
    <row r="1869" spans="1:9" x14ac:dyDescent="0.2">
      <c r="A1869" s="6" t="s">
        <v>2030</v>
      </c>
      <c r="B1869">
        <f>VLOOKUP($A1869,'Formatted Plaintext'!$A:$E,2,FALSE)</f>
        <v>583</v>
      </c>
      <c r="C1869" t="str">
        <f>VLOOKUP($A1869,'Formatted Plaintext'!$A:$E,3,FALSE)</f>
        <v>Nashua Childrens Home</v>
      </c>
      <c r="D1869" t="str">
        <f>VLOOKUP($A1869,'Formatted Plaintext'!$A:$E,4,FALSE)</f>
        <v>9/1/2017</v>
      </c>
      <c r="E1869" t="str">
        <f>VLOOKUP($A1869,'Formatted Plaintext'!$A:$E,5,FALSE)</f>
        <v>SP2</v>
      </c>
      <c r="F1869">
        <v>1112</v>
      </c>
      <c r="G1869">
        <v>0</v>
      </c>
      <c r="H1869">
        <v>0</v>
      </c>
      <c r="I1869">
        <v>1112</v>
      </c>
    </row>
    <row r="1870" spans="1:9" x14ac:dyDescent="0.2">
      <c r="A1870" s="6" t="s">
        <v>2031</v>
      </c>
      <c r="B1870">
        <f>VLOOKUP($A1870,'Formatted Plaintext'!$A:$E,2,FALSE)</f>
        <v>58</v>
      </c>
      <c r="C1870" t="str">
        <f>VLOOKUP($A1870,'Formatted Plaintext'!$A:$E,3,FALSE)</f>
        <v>Northumberland SAU Office</v>
      </c>
      <c r="D1870" t="str">
        <f>VLOOKUP($A1870,'Formatted Plaintext'!$A:$E,4,FALSE)</f>
        <v>4/1/2018</v>
      </c>
      <c r="E1870" t="str">
        <f>VLOOKUP($A1870,'Formatted Plaintext'!$A:$E,5,FALSE)</f>
        <v>SNBrk</v>
      </c>
      <c r="F1870">
        <v>1317</v>
      </c>
      <c r="G1870">
        <v>178</v>
      </c>
      <c r="H1870">
        <v>563</v>
      </c>
      <c r="I1870">
        <v>2058</v>
      </c>
    </row>
    <row r="1871" spans="1:9" x14ac:dyDescent="0.2">
      <c r="A1871" s="6" t="s">
        <v>2032</v>
      </c>
      <c r="B1871">
        <f>VLOOKUP($A1871,'Formatted Plaintext'!$A:$E,2,FALSE)</f>
        <v>58</v>
      </c>
      <c r="C1871" t="str">
        <f>VLOOKUP($A1871,'Formatted Plaintext'!$A:$E,3,FALSE)</f>
        <v>Northumberland SAU Office</v>
      </c>
      <c r="D1871" t="str">
        <f>VLOOKUP($A1871,'Formatted Plaintext'!$A:$E,4,FALSE)</f>
        <v>4/1/2018</v>
      </c>
      <c r="E1871" t="str">
        <f>VLOOKUP($A1871,'Formatted Plaintext'!$A:$E,5,FALSE)</f>
        <v>SNLun</v>
      </c>
      <c r="F1871">
        <v>2074</v>
      </c>
      <c r="G1871">
        <v>385</v>
      </c>
      <c r="H1871">
        <v>1163</v>
      </c>
      <c r="I1871">
        <v>3622</v>
      </c>
    </row>
    <row r="1872" spans="1:9" x14ac:dyDescent="0.2">
      <c r="A1872" s="6" t="s">
        <v>2033</v>
      </c>
      <c r="B1872">
        <f>VLOOKUP($A1872,'Formatted Plaintext'!$A:$E,2,FALSE)</f>
        <v>58</v>
      </c>
      <c r="C1872" t="str">
        <f>VLOOKUP($A1872,'Formatted Plaintext'!$A:$E,3,FALSE)</f>
        <v>Northumberland SAU Office</v>
      </c>
      <c r="D1872" t="str">
        <f>VLOOKUP($A1872,'Formatted Plaintext'!$A:$E,4,FALSE)</f>
        <v>4/1/2018</v>
      </c>
      <c r="E1872" t="str">
        <f>VLOOKUP($A1872,'Formatted Plaintext'!$A:$E,5,FALSE)</f>
        <v>SUP</v>
      </c>
      <c r="F1872">
        <v>730</v>
      </c>
      <c r="G1872">
        <v>0</v>
      </c>
      <c r="H1872">
        <v>0</v>
      </c>
      <c r="I1872">
        <v>730</v>
      </c>
    </row>
    <row r="1873" spans="1:9" x14ac:dyDescent="0.2">
      <c r="A1873" s="6" t="s">
        <v>2034</v>
      </c>
      <c r="B1873">
        <f>VLOOKUP($A1873,'Formatted Plaintext'!$A:$E,2,FALSE)</f>
        <v>58</v>
      </c>
      <c r="C1873" t="str">
        <f>VLOOKUP($A1873,'Formatted Plaintext'!$A:$E,3,FALSE)</f>
        <v>Northumberland SAU Office</v>
      </c>
      <c r="D1873" t="str">
        <f>VLOOKUP($A1873,'Formatted Plaintext'!$A:$E,4,FALSE)</f>
        <v>5/1/2018</v>
      </c>
      <c r="E1873" t="str">
        <f>VLOOKUP($A1873,'Formatted Plaintext'!$A:$E,5,FALSE)</f>
        <v>SNBrk</v>
      </c>
      <c r="F1873">
        <v>2018</v>
      </c>
      <c r="G1873">
        <v>260</v>
      </c>
      <c r="H1873">
        <v>806</v>
      </c>
      <c r="I1873">
        <v>3084</v>
      </c>
    </row>
    <row r="1874" spans="1:9" x14ac:dyDescent="0.2">
      <c r="A1874" s="6" t="s">
        <v>2035</v>
      </c>
      <c r="B1874">
        <f>VLOOKUP($A1874,'Formatted Plaintext'!$A:$E,2,FALSE)</f>
        <v>58</v>
      </c>
      <c r="C1874" t="str">
        <f>VLOOKUP($A1874,'Formatted Plaintext'!$A:$E,3,FALSE)</f>
        <v>Northumberland SAU Office</v>
      </c>
      <c r="D1874" t="str">
        <f>VLOOKUP($A1874,'Formatted Plaintext'!$A:$E,4,FALSE)</f>
        <v>5/1/2018</v>
      </c>
      <c r="E1874" t="str">
        <f>VLOOKUP($A1874,'Formatted Plaintext'!$A:$E,5,FALSE)</f>
        <v>SNLun</v>
      </c>
      <c r="F1874">
        <v>3081</v>
      </c>
      <c r="G1874">
        <v>536</v>
      </c>
      <c r="H1874">
        <v>1661</v>
      </c>
      <c r="I1874">
        <v>5278</v>
      </c>
    </row>
    <row r="1875" spans="1:9" x14ac:dyDescent="0.2">
      <c r="A1875" s="6" t="s">
        <v>2036</v>
      </c>
      <c r="B1875">
        <f>VLOOKUP($A1875,'Formatted Plaintext'!$A:$E,2,FALSE)</f>
        <v>58</v>
      </c>
      <c r="C1875" t="str">
        <f>VLOOKUP($A1875,'Formatted Plaintext'!$A:$E,3,FALSE)</f>
        <v>Northumberland SAU Office</v>
      </c>
      <c r="D1875" t="str">
        <f>VLOOKUP($A1875,'Formatted Plaintext'!$A:$E,4,FALSE)</f>
        <v>5/1/2018</v>
      </c>
      <c r="E1875" t="str">
        <f>VLOOKUP($A1875,'Formatted Plaintext'!$A:$E,5,FALSE)</f>
        <v>SUP</v>
      </c>
      <c r="F1875">
        <v>1004</v>
      </c>
      <c r="G1875">
        <v>0</v>
      </c>
      <c r="H1875">
        <v>0</v>
      </c>
      <c r="I1875">
        <v>1004</v>
      </c>
    </row>
    <row r="1876" spans="1:9" x14ac:dyDescent="0.2">
      <c r="A1876" s="6" t="s">
        <v>2037</v>
      </c>
      <c r="B1876">
        <f>VLOOKUP($A1876,'Formatted Plaintext'!$A:$E,2,FALSE)</f>
        <v>585</v>
      </c>
      <c r="C1876" t="str">
        <f>VLOOKUP($A1876,'Formatted Plaintext'!$A:$E,3,FALSE)</f>
        <v>Orion House</v>
      </c>
      <c r="D1876" t="str">
        <f>VLOOKUP($A1876,'Formatted Plaintext'!$A:$E,4,FALSE)</f>
        <v>1/1/2018</v>
      </c>
      <c r="E1876" t="str">
        <f>VLOOKUP($A1876,'Formatted Plaintext'!$A:$E,5,FALSE)</f>
        <v>SNBrk</v>
      </c>
      <c r="F1876">
        <v>701</v>
      </c>
      <c r="G1876">
        <v>0</v>
      </c>
      <c r="H1876">
        <v>134</v>
      </c>
      <c r="I1876">
        <v>835</v>
      </c>
    </row>
    <row r="1877" spans="1:9" x14ac:dyDescent="0.2">
      <c r="A1877" s="6" t="s">
        <v>2038</v>
      </c>
      <c r="B1877">
        <f>VLOOKUP($A1877,'Formatted Plaintext'!$A:$E,2,FALSE)</f>
        <v>585</v>
      </c>
      <c r="C1877" t="str">
        <f>VLOOKUP($A1877,'Formatted Plaintext'!$A:$E,3,FALSE)</f>
        <v>Orion House</v>
      </c>
      <c r="D1877" t="str">
        <f>VLOOKUP($A1877,'Formatted Plaintext'!$A:$E,4,FALSE)</f>
        <v>1/1/2018</v>
      </c>
      <c r="E1877" t="str">
        <f>VLOOKUP($A1877,'Formatted Plaintext'!$A:$E,5,FALSE)</f>
        <v>SNLun</v>
      </c>
      <c r="F1877">
        <v>517</v>
      </c>
      <c r="G1877">
        <v>0</v>
      </c>
      <c r="H1877">
        <v>134</v>
      </c>
      <c r="I1877">
        <v>651</v>
      </c>
    </row>
    <row r="1878" spans="1:9" x14ac:dyDescent="0.2">
      <c r="A1878" s="6" t="s">
        <v>2039</v>
      </c>
      <c r="B1878">
        <f>VLOOKUP($A1878,'Formatted Plaintext'!$A:$E,2,FALSE)</f>
        <v>585</v>
      </c>
      <c r="C1878" t="str">
        <f>VLOOKUP($A1878,'Formatted Plaintext'!$A:$E,3,FALSE)</f>
        <v>Orion House</v>
      </c>
      <c r="D1878" t="str">
        <f>VLOOKUP($A1878,'Formatted Plaintext'!$A:$E,4,FALSE)</f>
        <v>1/1/2018</v>
      </c>
      <c r="E1878" t="str">
        <f>VLOOKUP($A1878,'Formatted Plaintext'!$A:$E,5,FALSE)</f>
        <v>SP2</v>
      </c>
      <c r="F1878">
        <v>352</v>
      </c>
      <c r="G1878">
        <v>0</v>
      </c>
      <c r="H1878">
        <v>0</v>
      </c>
      <c r="I1878">
        <v>352</v>
      </c>
    </row>
    <row r="1879" spans="1:9" x14ac:dyDescent="0.2">
      <c r="A1879" s="6" t="s">
        <v>2040</v>
      </c>
      <c r="B1879">
        <f>VLOOKUP($A1879,'Formatted Plaintext'!$A:$E,2,FALSE)</f>
        <v>585</v>
      </c>
      <c r="C1879" t="str">
        <f>VLOOKUP($A1879,'Formatted Plaintext'!$A:$E,3,FALSE)</f>
        <v>Orion House</v>
      </c>
      <c r="D1879" t="str">
        <f>VLOOKUP($A1879,'Formatted Plaintext'!$A:$E,4,FALSE)</f>
        <v>10/1/2017</v>
      </c>
      <c r="E1879" t="str">
        <f>VLOOKUP($A1879,'Formatted Plaintext'!$A:$E,5,FALSE)</f>
        <v>SNBrk</v>
      </c>
      <c r="F1879">
        <v>619</v>
      </c>
      <c r="G1879">
        <v>0</v>
      </c>
      <c r="H1879">
        <v>236</v>
      </c>
      <c r="I1879">
        <v>855</v>
      </c>
    </row>
    <row r="1880" spans="1:9" x14ac:dyDescent="0.2">
      <c r="A1880" s="6" t="s">
        <v>2041</v>
      </c>
      <c r="B1880">
        <f>VLOOKUP($A1880,'Formatted Plaintext'!$A:$E,2,FALSE)</f>
        <v>585</v>
      </c>
      <c r="C1880" t="str">
        <f>VLOOKUP($A1880,'Formatted Plaintext'!$A:$E,3,FALSE)</f>
        <v>Orion House</v>
      </c>
      <c r="D1880" t="str">
        <f>VLOOKUP($A1880,'Formatted Plaintext'!$A:$E,4,FALSE)</f>
        <v>10/1/2017</v>
      </c>
      <c r="E1880" t="str">
        <f>VLOOKUP($A1880,'Formatted Plaintext'!$A:$E,5,FALSE)</f>
        <v>SNLun</v>
      </c>
      <c r="F1880">
        <v>464</v>
      </c>
      <c r="G1880">
        <v>0</v>
      </c>
      <c r="H1880">
        <v>236</v>
      </c>
      <c r="I1880">
        <v>700</v>
      </c>
    </row>
    <row r="1881" spans="1:9" x14ac:dyDescent="0.2">
      <c r="A1881" s="6" t="s">
        <v>2042</v>
      </c>
      <c r="B1881">
        <f>VLOOKUP($A1881,'Formatted Plaintext'!$A:$E,2,FALSE)</f>
        <v>585</v>
      </c>
      <c r="C1881" t="str">
        <f>VLOOKUP($A1881,'Formatted Plaintext'!$A:$E,3,FALSE)</f>
        <v>Orion House</v>
      </c>
      <c r="D1881" t="str">
        <f>VLOOKUP($A1881,'Formatted Plaintext'!$A:$E,4,FALSE)</f>
        <v>10/1/2017</v>
      </c>
      <c r="E1881" t="str">
        <f>VLOOKUP($A1881,'Formatted Plaintext'!$A:$E,5,FALSE)</f>
        <v>SP2</v>
      </c>
      <c r="F1881">
        <v>303</v>
      </c>
      <c r="G1881">
        <v>0</v>
      </c>
      <c r="H1881">
        <v>0</v>
      </c>
      <c r="I1881">
        <v>303</v>
      </c>
    </row>
    <row r="1882" spans="1:9" x14ac:dyDescent="0.2">
      <c r="A1882" s="6" t="s">
        <v>2043</v>
      </c>
      <c r="B1882">
        <f>VLOOKUP($A1882,'Formatted Plaintext'!$A:$E,2,FALSE)</f>
        <v>585</v>
      </c>
      <c r="C1882" t="str">
        <f>VLOOKUP($A1882,'Formatted Plaintext'!$A:$E,3,FALSE)</f>
        <v>Orion House</v>
      </c>
      <c r="D1882" t="str">
        <f>VLOOKUP($A1882,'Formatted Plaintext'!$A:$E,4,FALSE)</f>
        <v>11/1/2017</v>
      </c>
      <c r="E1882" t="str">
        <f>VLOOKUP($A1882,'Formatted Plaintext'!$A:$E,5,FALSE)</f>
        <v>SNBrk</v>
      </c>
      <c r="F1882">
        <v>630</v>
      </c>
      <c r="G1882">
        <v>0</v>
      </c>
      <c r="H1882">
        <v>149</v>
      </c>
      <c r="I1882">
        <v>779</v>
      </c>
    </row>
    <row r="1883" spans="1:9" x14ac:dyDescent="0.2">
      <c r="A1883" s="6" t="s">
        <v>2044</v>
      </c>
      <c r="B1883">
        <f>VLOOKUP($A1883,'Formatted Plaintext'!$A:$E,2,FALSE)</f>
        <v>585</v>
      </c>
      <c r="C1883" t="str">
        <f>VLOOKUP($A1883,'Formatted Plaintext'!$A:$E,3,FALSE)</f>
        <v>Orion House</v>
      </c>
      <c r="D1883" t="str">
        <f>VLOOKUP($A1883,'Formatted Plaintext'!$A:$E,4,FALSE)</f>
        <v>11/1/2017</v>
      </c>
      <c r="E1883" t="str">
        <f>VLOOKUP($A1883,'Formatted Plaintext'!$A:$E,5,FALSE)</f>
        <v>SNLun</v>
      </c>
      <c r="F1883">
        <v>488</v>
      </c>
      <c r="G1883">
        <v>0</v>
      </c>
      <c r="H1883">
        <v>149</v>
      </c>
      <c r="I1883">
        <v>637</v>
      </c>
    </row>
    <row r="1884" spans="1:9" x14ac:dyDescent="0.2">
      <c r="A1884" s="6" t="s">
        <v>2045</v>
      </c>
      <c r="B1884">
        <f>VLOOKUP($A1884,'Formatted Plaintext'!$A:$E,2,FALSE)</f>
        <v>585</v>
      </c>
      <c r="C1884" t="str">
        <f>VLOOKUP($A1884,'Formatted Plaintext'!$A:$E,3,FALSE)</f>
        <v>Orion House</v>
      </c>
      <c r="D1884" t="str">
        <f>VLOOKUP($A1884,'Formatted Plaintext'!$A:$E,4,FALSE)</f>
        <v>11/1/2017</v>
      </c>
      <c r="E1884" t="str">
        <f>VLOOKUP($A1884,'Formatted Plaintext'!$A:$E,5,FALSE)</f>
        <v>SP2</v>
      </c>
      <c r="F1884">
        <v>313</v>
      </c>
      <c r="G1884">
        <v>0</v>
      </c>
      <c r="H1884">
        <v>0</v>
      </c>
      <c r="I1884">
        <v>313</v>
      </c>
    </row>
    <row r="1885" spans="1:9" x14ac:dyDescent="0.2">
      <c r="A1885" s="6" t="s">
        <v>2046</v>
      </c>
      <c r="B1885">
        <f>VLOOKUP($A1885,'Formatted Plaintext'!$A:$E,2,FALSE)</f>
        <v>585</v>
      </c>
      <c r="C1885" t="str">
        <f>VLOOKUP($A1885,'Formatted Plaintext'!$A:$E,3,FALSE)</f>
        <v>Orion House</v>
      </c>
      <c r="D1885" t="str">
        <f>VLOOKUP($A1885,'Formatted Plaintext'!$A:$E,4,FALSE)</f>
        <v>12/1/2017</v>
      </c>
      <c r="E1885" t="str">
        <f>VLOOKUP($A1885,'Formatted Plaintext'!$A:$E,5,FALSE)</f>
        <v>SNBrk</v>
      </c>
      <c r="F1885">
        <v>535</v>
      </c>
      <c r="G1885">
        <v>0</v>
      </c>
      <c r="H1885">
        <v>130</v>
      </c>
      <c r="I1885">
        <v>665</v>
      </c>
    </row>
    <row r="1886" spans="1:9" x14ac:dyDescent="0.2">
      <c r="A1886" s="6" t="s">
        <v>2047</v>
      </c>
      <c r="B1886">
        <f>VLOOKUP($A1886,'Formatted Plaintext'!$A:$E,2,FALSE)</f>
        <v>585</v>
      </c>
      <c r="C1886" t="str">
        <f>VLOOKUP($A1886,'Formatted Plaintext'!$A:$E,3,FALSE)</f>
        <v>Orion House</v>
      </c>
      <c r="D1886" t="str">
        <f>VLOOKUP($A1886,'Formatted Plaintext'!$A:$E,4,FALSE)</f>
        <v>12/1/2017</v>
      </c>
      <c r="E1886" t="str">
        <f>VLOOKUP($A1886,'Formatted Plaintext'!$A:$E,5,FALSE)</f>
        <v>SNLun</v>
      </c>
      <c r="F1886">
        <v>417</v>
      </c>
      <c r="G1886">
        <v>0</v>
      </c>
      <c r="H1886">
        <v>130</v>
      </c>
      <c r="I1886">
        <v>547</v>
      </c>
    </row>
    <row r="1887" spans="1:9" x14ac:dyDescent="0.2">
      <c r="A1887" s="6" t="s">
        <v>2048</v>
      </c>
      <c r="B1887">
        <f>VLOOKUP($A1887,'Formatted Plaintext'!$A:$E,2,FALSE)</f>
        <v>585</v>
      </c>
      <c r="C1887" t="str">
        <f>VLOOKUP($A1887,'Formatted Plaintext'!$A:$E,3,FALSE)</f>
        <v>Orion House</v>
      </c>
      <c r="D1887" t="str">
        <f>VLOOKUP($A1887,'Formatted Plaintext'!$A:$E,4,FALSE)</f>
        <v>12/1/2017</v>
      </c>
      <c r="E1887" t="str">
        <f>VLOOKUP($A1887,'Formatted Plaintext'!$A:$E,5,FALSE)</f>
        <v>SP2</v>
      </c>
      <c r="F1887">
        <v>295</v>
      </c>
      <c r="G1887">
        <v>0</v>
      </c>
      <c r="H1887">
        <v>0</v>
      </c>
      <c r="I1887">
        <v>295</v>
      </c>
    </row>
    <row r="1888" spans="1:9" x14ac:dyDescent="0.2">
      <c r="A1888" s="6" t="s">
        <v>2049</v>
      </c>
      <c r="B1888">
        <f>VLOOKUP($A1888,'Formatted Plaintext'!$A:$E,2,FALSE)</f>
        <v>585</v>
      </c>
      <c r="C1888" t="str">
        <f>VLOOKUP($A1888,'Formatted Plaintext'!$A:$E,3,FALSE)</f>
        <v>Orion House</v>
      </c>
      <c r="D1888" t="str">
        <f>VLOOKUP($A1888,'Formatted Plaintext'!$A:$E,4,FALSE)</f>
        <v>2/1/2018</v>
      </c>
      <c r="E1888" t="str">
        <f>VLOOKUP($A1888,'Formatted Plaintext'!$A:$E,5,FALSE)</f>
        <v>SNBrk</v>
      </c>
      <c r="F1888">
        <v>539</v>
      </c>
      <c r="G1888">
        <v>0</v>
      </c>
      <c r="H1888">
        <v>104</v>
      </c>
      <c r="I1888">
        <v>643</v>
      </c>
    </row>
    <row r="1889" spans="1:9" x14ac:dyDescent="0.2">
      <c r="A1889" s="6" t="s">
        <v>2050</v>
      </c>
      <c r="B1889">
        <f>VLOOKUP($A1889,'Formatted Plaintext'!$A:$E,2,FALSE)</f>
        <v>585</v>
      </c>
      <c r="C1889" t="str">
        <f>VLOOKUP($A1889,'Formatted Plaintext'!$A:$E,3,FALSE)</f>
        <v>Orion House</v>
      </c>
      <c r="D1889" t="str">
        <f>VLOOKUP($A1889,'Formatted Plaintext'!$A:$E,4,FALSE)</f>
        <v>2/1/2018</v>
      </c>
      <c r="E1889" t="str">
        <f>VLOOKUP($A1889,'Formatted Plaintext'!$A:$E,5,FALSE)</f>
        <v>SNLun</v>
      </c>
      <c r="F1889">
        <v>402</v>
      </c>
      <c r="G1889">
        <v>0</v>
      </c>
      <c r="H1889">
        <v>104</v>
      </c>
      <c r="I1889">
        <v>506</v>
      </c>
    </row>
    <row r="1890" spans="1:9" x14ac:dyDescent="0.2">
      <c r="A1890" s="6" t="s">
        <v>2051</v>
      </c>
      <c r="B1890">
        <f>VLOOKUP($A1890,'Formatted Plaintext'!$A:$E,2,FALSE)</f>
        <v>585</v>
      </c>
      <c r="C1890" t="str">
        <f>VLOOKUP($A1890,'Formatted Plaintext'!$A:$E,3,FALSE)</f>
        <v>Orion House</v>
      </c>
      <c r="D1890" t="str">
        <f>VLOOKUP($A1890,'Formatted Plaintext'!$A:$E,4,FALSE)</f>
        <v>2/1/2018</v>
      </c>
      <c r="E1890" t="str">
        <f>VLOOKUP($A1890,'Formatted Plaintext'!$A:$E,5,FALSE)</f>
        <v>SP2</v>
      </c>
      <c r="F1890">
        <v>320</v>
      </c>
      <c r="G1890">
        <v>0</v>
      </c>
      <c r="H1890">
        <v>0</v>
      </c>
      <c r="I1890">
        <v>320</v>
      </c>
    </row>
    <row r="1891" spans="1:9" x14ac:dyDescent="0.2">
      <c r="A1891" s="6" t="s">
        <v>2052</v>
      </c>
      <c r="B1891">
        <f>VLOOKUP($A1891,'Formatted Plaintext'!$A:$E,2,FALSE)</f>
        <v>585</v>
      </c>
      <c r="C1891" t="str">
        <f>VLOOKUP($A1891,'Formatted Plaintext'!$A:$E,3,FALSE)</f>
        <v>Orion House</v>
      </c>
      <c r="D1891" t="str">
        <f>VLOOKUP($A1891,'Formatted Plaintext'!$A:$E,4,FALSE)</f>
        <v>3/1/2018</v>
      </c>
      <c r="E1891" t="str">
        <f>VLOOKUP($A1891,'Formatted Plaintext'!$A:$E,5,FALSE)</f>
        <v>SNBrk</v>
      </c>
      <c r="F1891">
        <v>639</v>
      </c>
      <c r="G1891">
        <v>0</v>
      </c>
      <c r="H1891">
        <v>150</v>
      </c>
      <c r="I1891">
        <v>789</v>
      </c>
    </row>
    <row r="1892" spans="1:9" x14ac:dyDescent="0.2">
      <c r="A1892" s="6" t="s">
        <v>2053</v>
      </c>
      <c r="B1892">
        <f>VLOOKUP($A1892,'Formatted Plaintext'!$A:$E,2,FALSE)</f>
        <v>585</v>
      </c>
      <c r="C1892" t="str">
        <f>VLOOKUP($A1892,'Formatted Plaintext'!$A:$E,3,FALSE)</f>
        <v>Orion House</v>
      </c>
      <c r="D1892" t="str">
        <f>VLOOKUP($A1892,'Formatted Plaintext'!$A:$E,4,FALSE)</f>
        <v>3/1/2018</v>
      </c>
      <c r="E1892" t="str">
        <f>VLOOKUP($A1892,'Formatted Plaintext'!$A:$E,5,FALSE)</f>
        <v>SNLun</v>
      </c>
      <c r="F1892">
        <v>462</v>
      </c>
      <c r="G1892">
        <v>0</v>
      </c>
      <c r="H1892">
        <v>150</v>
      </c>
      <c r="I1892">
        <v>612</v>
      </c>
    </row>
    <row r="1893" spans="1:9" x14ac:dyDescent="0.2">
      <c r="A1893" s="6" t="s">
        <v>2054</v>
      </c>
      <c r="B1893">
        <f>VLOOKUP($A1893,'Formatted Plaintext'!$A:$E,2,FALSE)</f>
        <v>585</v>
      </c>
      <c r="C1893" t="str">
        <f>VLOOKUP($A1893,'Formatted Plaintext'!$A:$E,3,FALSE)</f>
        <v>Orion House</v>
      </c>
      <c r="D1893" t="str">
        <f>VLOOKUP($A1893,'Formatted Plaintext'!$A:$E,4,FALSE)</f>
        <v>3/1/2018</v>
      </c>
      <c r="E1893" t="str">
        <f>VLOOKUP($A1893,'Formatted Plaintext'!$A:$E,5,FALSE)</f>
        <v>SP2</v>
      </c>
      <c r="F1893">
        <v>315</v>
      </c>
      <c r="G1893">
        <v>0</v>
      </c>
      <c r="H1893">
        <v>0</v>
      </c>
      <c r="I1893">
        <v>315</v>
      </c>
    </row>
    <row r="1894" spans="1:9" x14ac:dyDescent="0.2">
      <c r="A1894" s="6" t="s">
        <v>2055</v>
      </c>
      <c r="B1894">
        <f>VLOOKUP($A1894,'Formatted Plaintext'!$A:$E,2,FALSE)</f>
        <v>585</v>
      </c>
      <c r="C1894" t="str">
        <f>VLOOKUP($A1894,'Formatted Plaintext'!$A:$E,3,FALSE)</f>
        <v>Orion House</v>
      </c>
      <c r="D1894" t="str">
        <f>VLOOKUP($A1894,'Formatted Plaintext'!$A:$E,4,FALSE)</f>
        <v>4/1/2018</v>
      </c>
      <c r="E1894" t="str">
        <f>VLOOKUP($A1894,'Formatted Plaintext'!$A:$E,5,FALSE)</f>
        <v>SNBrk</v>
      </c>
      <c r="F1894">
        <v>613</v>
      </c>
      <c r="G1894">
        <v>0</v>
      </c>
      <c r="H1894">
        <v>131</v>
      </c>
      <c r="I1894">
        <v>744</v>
      </c>
    </row>
    <row r="1895" spans="1:9" x14ac:dyDescent="0.2">
      <c r="A1895" s="6" t="s">
        <v>2056</v>
      </c>
      <c r="B1895">
        <f>VLOOKUP($A1895,'Formatted Plaintext'!$A:$E,2,FALSE)</f>
        <v>585</v>
      </c>
      <c r="C1895" t="str">
        <f>VLOOKUP($A1895,'Formatted Plaintext'!$A:$E,3,FALSE)</f>
        <v>Orion House</v>
      </c>
      <c r="D1895" t="str">
        <f>VLOOKUP($A1895,'Formatted Plaintext'!$A:$E,4,FALSE)</f>
        <v>4/1/2018</v>
      </c>
      <c r="E1895" t="str">
        <f>VLOOKUP($A1895,'Formatted Plaintext'!$A:$E,5,FALSE)</f>
        <v>SNLun</v>
      </c>
      <c r="F1895">
        <v>464</v>
      </c>
      <c r="G1895">
        <v>0</v>
      </c>
      <c r="H1895">
        <v>131</v>
      </c>
      <c r="I1895">
        <v>595</v>
      </c>
    </row>
    <row r="1896" spans="1:9" x14ac:dyDescent="0.2">
      <c r="A1896" s="6" t="s">
        <v>2057</v>
      </c>
      <c r="B1896">
        <f>VLOOKUP($A1896,'Formatted Plaintext'!$A:$E,2,FALSE)</f>
        <v>585</v>
      </c>
      <c r="C1896" t="str">
        <f>VLOOKUP($A1896,'Formatted Plaintext'!$A:$E,3,FALSE)</f>
        <v>Orion House</v>
      </c>
      <c r="D1896" t="str">
        <f>VLOOKUP($A1896,'Formatted Plaintext'!$A:$E,4,FALSE)</f>
        <v>4/1/2018</v>
      </c>
      <c r="E1896" t="str">
        <f>VLOOKUP($A1896,'Formatted Plaintext'!$A:$E,5,FALSE)</f>
        <v>SP2</v>
      </c>
      <c r="F1896">
        <v>257</v>
      </c>
      <c r="G1896">
        <v>0</v>
      </c>
      <c r="H1896">
        <v>0</v>
      </c>
      <c r="I1896">
        <v>257</v>
      </c>
    </row>
    <row r="1897" spans="1:9" x14ac:dyDescent="0.2">
      <c r="A1897" s="6" t="s">
        <v>2058</v>
      </c>
      <c r="B1897">
        <f>VLOOKUP($A1897,'Formatted Plaintext'!$A:$E,2,FALSE)</f>
        <v>585</v>
      </c>
      <c r="C1897" t="str">
        <f>VLOOKUP($A1897,'Formatted Plaintext'!$A:$E,3,FALSE)</f>
        <v>Orion House</v>
      </c>
      <c r="D1897" t="str">
        <f>VLOOKUP($A1897,'Formatted Plaintext'!$A:$E,4,FALSE)</f>
        <v>5/1/2018</v>
      </c>
      <c r="E1897" t="str">
        <f>VLOOKUP($A1897,'Formatted Plaintext'!$A:$E,5,FALSE)</f>
        <v>SNBrk</v>
      </c>
      <c r="F1897">
        <v>746</v>
      </c>
      <c r="G1897">
        <v>0</v>
      </c>
      <c r="H1897">
        <v>211</v>
      </c>
      <c r="I1897">
        <v>957</v>
      </c>
    </row>
    <row r="1898" spans="1:9" x14ac:dyDescent="0.2">
      <c r="A1898" s="6" t="s">
        <v>2059</v>
      </c>
      <c r="B1898">
        <f>VLOOKUP($A1898,'Formatted Plaintext'!$A:$E,2,FALSE)</f>
        <v>585</v>
      </c>
      <c r="C1898" t="str">
        <f>VLOOKUP($A1898,'Formatted Plaintext'!$A:$E,3,FALSE)</f>
        <v>Orion House</v>
      </c>
      <c r="D1898" t="str">
        <f>VLOOKUP($A1898,'Formatted Plaintext'!$A:$E,4,FALSE)</f>
        <v>5/1/2018</v>
      </c>
      <c r="E1898" t="str">
        <f>VLOOKUP($A1898,'Formatted Plaintext'!$A:$E,5,FALSE)</f>
        <v>SNLun</v>
      </c>
      <c r="F1898">
        <v>503</v>
      </c>
      <c r="G1898">
        <v>0</v>
      </c>
      <c r="H1898">
        <v>213</v>
      </c>
      <c r="I1898">
        <v>716</v>
      </c>
    </row>
    <row r="1899" spans="1:9" x14ac:dyDescent="0.2">
      <c r="A1899" s="6" t="s">
        <v>2060</v>
      </c>
      <c r="B1899">
        <f>VLOOKUP($A1899,'Formatted Plaintext'!$A:$E,2,FALSE)</f>
        <v>585</v>
      </c>
      <c r="C1899" t="str">
        <f>VLOOKUP($A1899,'Formatted Plaintext'!$A:$E,3,FALSE)</f>
        <v>Orion House</v>
      </c>
      <c r="D1899" t="str">
        <f>VLOOKUP($A1899,'Formatted Plaintext'!$A:$E,4,FALSE)</f>
        <v>5/1/2018</v>
      </c>
      <c r="E1899" t="str">
        <f>VLOOKUP($A1899,'Formatted Plaintext'!$A:$E,5,FALSE)</f>
        <v>SP2</v>
      </c>
      <c r="F1899">
        <v>375</v>
      </c>
      <c r="G1899">
        <v>0</v>
      </c>
      <c r="H1899">
        <v>0</v>
      </c>
      <c r="I1899">
        <v>375</v>
      </c>
    </row>
    <row r="1900" spans="1:9" x14ac:dyDescent="0.2">
      <c r="A1900" s="6" t="s">
        <v>2061</v>
      </c>
      <c r="B1900">
        <f>VLOOKUP($A1900,'Formatted Plaintext'!$A:$E,2,FALSE)</f>
        <v>585</v>
      </c>
      <c r="C1900" t="str">
        <f>VLOOKUP($A1900,'Formatted Plaintext'!$A:$E,3,FALSE)</f>
        <v>Orion House</v>
      </c>
      <c r="D1900" t="str">
        <f>VLOOKUP($A1900,'Formatted Plaintext'!$A:$E,4,FALSE)</f>
        <v>6/1/2018</v>
      </c>
      <c r="E1900" t="str">
        <f>VLOOKUP($A1900,'Formatted Plaintext'!$A:$E,5,FALSE)</f>
        <v>SNBrk</v>
      </c>
      <c r="F1900">
        <v>535</v>
      </c>
      <c r="G1900">
        <v>0</v>
      </c>
      <c r="H1900">
        <v>118</v>
      </c>
      <c r="I1900">
        <v>653</v>
      </c>
    </row>
    <row r="1901" spans="1:9" x14ac:dyDescent="0.2">
      <c r="A1901" s="6" t="s">
        <v>2062</v>
      </c>
      <c r="B1901">
        <f>VLOOKUP($A1901,'Formatted Plaintext'!$A:$E,2,FALSE)</f>
        <v>585</v>
      </c>
      <c r="C1901" t="str">
        <f>VLOOKUP($A1901,'Formatted Plaintext'!$A:$E,3,FALSE)</f>
        <v>Orion House</v>
      </c>
      <c r="D1901" t="str">
        <f>VLOOKUP($A1901,'Formatted Plaintext'!$A:$E,4,FALSE)</f>
        <v>6/1/2018</v>
      </c>
      <c r="E1901" t="str">
        <f>VLOOKUP($A1901,'Formatted Plaintext'!$A:$E,5,FALSE)</f>
        <v>SNLun</v>
      </c>
      <c r="F1901">
        <v>502</v>
      </c>
      <c r="G1901">
        <v>0</v>
      </c>
      <c r="H1901">
        <v>124</v>
      </c>
      <c r="I1901">
        <v>626</v>
      </c>
    </row>
    <row r="1902" spans="1:9" x14ac:dyDescent="0.2">
      <c r="A1902" s="6" t="s">
        <v>2063</v>
      </c>
      <c r="B1902">
        <f>VLOOKUP($A1902,'Formatted Plaintext'!$A:$E,2,FALSE)</f>
        <v>585</v>
      </c>
      <c r="C1902" t="str">
        <f>VLOOKUP($A1902,'Formatted Plaintext'!$A:$E,3,FALSE)</f>
        <v>Orion House</v>
      </c>
      <c r="D1902" t="str">
        <f>VLOOKUP($A1902,'Formatted Plaintext'!$A:$E,4,FALSE)</f>
        <v>6/1/2018</v>
      </c>
      <c r="E1902" t="str">
        <f>VLOOKUP($A1902,'Formatted Plaintext'!$A:$E,5,FALSE)</f>
        <v>SP2</v>
      </c>
      <c r="F1902">
        <v>312</v>
      </c>
      <c r="G1902">
        <v>0</v>
      </c>
      <c r="H1902">
        <v>0</v>
      </c>
      <c r="I1902">
        <v>312</v>
      </c>
    </row>
    <row r="1903" spans="1:9" x14ac:dyDescent="0.2">
      <c r="A1903" s="6" t="s">
        <v>2064</v>
      </c>
      <c r="B1903">
        <f>VLOOKUP($A1903,'Formatted Plaintext'!$A:$E,2,FALSE)</f>
        <v>585</v>
      </c>
      <c r="C1903" t="str">
        <f>VLOOKUP($A1903,'Formatted Plaintext'!$A:$E,3,FALSE)</f>
        <v>Orion House</v>
      </c>
      <c r="D1903" t="str">
        <f>VLOOKUP($A1903,'Formatted Plaintext'!$A:$E,4,FALSE)</f>
        <v>8/1/2017</v>
      </c>
      <c r="E1903" t="str">
        <f>VLOOKUP($A1903,'Formatted Plaintext'!$A:$E,5,FALSE)</f>
        <v>SNBrk</v>
      </c>
      <c r="F1903">
        <v>420</v>
      </c>
      <c r="G1903">
        <v>0</v>
      </c>
      <c r="H1903">
        <v>67</v>
      </c>
      <c r="I1903">
        <v>487</v>
      </c>
    </row>
    <row r="1904" spans="1:9" x14ac:dyDescent="0.2">
      <c r="A1904" s="6" t="s">
        <v>2065</v>
      </c>
      <c r="B1904">
        <f>VLOOKUP($A1904,'Formatted Plaintext'!$A:$E,2,FALSE)</f>
        <v>585</v>
      </c>
      <c r="C1904" t="str">
        <f>VLOOKUP($A1904,'Formatted Plaintext'!$A:$E,3,FALSE)</f>
        <v>Orion House</v>
      </c>
      <c r="D1904" t="str">
        <f>VLOOKUP($A1904,'Formatted Plaintext'!$A:$E,4,FALSE)</f>
        <v>8/1/2017</v>
      </c>
      <c r="E1904" t="str">
        <f>VLOOKUP($A1904,'Formatted Plaintext'!$A:$E,5,FALSE)</f>
        <v>SNLun</v>
      </c>
      <c r="F1904">
        <v>407</v>
      </c>
      <c r="G1904">
        <v>0</v>
      </c>
      <c r="H1904">
        <v>67</v>
      </c>
      <c r="I1904">
        <v>474</v>
      </c>
    </row>
    <row r="1905" spans="1:9" x14ac:dyDescent="0.2">
      <c r="A1905" s="6" t="s">
        <v>2066</v>
      </c>
      <c r="B1905">
        <f>VLOOKUP($A1905,'Formatted Plaintext'!$A:$E,2,FALSE)</f>
        <v>585</v>
      </c>
      <c r="C1905" t="str">
        <f>VLOOKUP($A1905,'Formatted Plaintext'!$A:$E,3,FALSE)</f>
        <v>Orion House</v>
      </c>
      <c r="D1905" t="str">
        <f>VLOOKUP($A1905,'Formatted Plaintext'!$A:$E,4,FALSE)</f>
        <v>8/1/2017</v>
      </c>
      <c r="E1905" t="str">
        <f>VLOOKUP($A1905,'Formatted Plaintext'!$A:$E,5,FALSE)</f>
        <v>SP2</v>
      </c>
      <c r="F1905">
        <v>285</v>
      </c>
      <c r="G1905">
        <v>0</v>
      </c>
      <c r="H1905">
        <v>0</v>
      </c>
      <c r="I1905">
        <v>285</v>
      </c>
    </row>
    <row r="1906" spans="1:9" x14ac:dyDescent="0.2">
      <c r="A1906" s="6" t="s">
        <v>2067</v>
      </c>
      <c r="B1906">
        <f>VLOOKUP($A1906,'Formatted Plaintext'!$A:$E,2,FALSE)</f>
        <v>585</v>
      </c>
      <c r="C1906" t="str">
        <f>VLOOKUP($A1906,'Formatted Plaintext'!$A:$E,3,FALSE)</f>
        <v>Orion House</v>
      </c>
      <c r="D1906" t="str">
        <f>VLOOKUP($A1906,'Formatted Plaintext'!$A:$E,4,FALSE)</f>
        <v>9/1/2017</v>
      </c>
      <c r="E1906" t="str">
        <f>VLOOKUP($A1906,'Formatted Plaintext'!$A:$E,5,FALSE)</f>
        <v>SNBrk</v>
      </c>
      <c r="F1906">
        <v>602</v>
      </c>
      <c r="G1906">
        <v>0</v>
      </c>
      <c r="H1906">
        <v>163</v>
      </c>
      <c r="I1906">
        <v>765</v>
      </c>
    </row>
    <row r="1907" spans="1:9" x14ac:dyDescent="0.2">
      <c r="A1907" s="6" t="s">
        <v>2068</v>
      </c>
      <c r="B1907">
        <f>VLOOKUP($A1907,'Formatted Plaintext'!$A:$E,2,FALSE)</f>
        <v>585</v>
      </c>
      <c r="C1907" t="str">
        <f>VLOOKUP($A1907,'Formatted Plaintext'!$A:$E,3,FALSE)</f>
        <v>Orion House</v>
      </c>
      <c r="D1907" t="str">
        <f>VLOOKUP($A1907,'Formatted Plaintext'!$A:$E,4,FALSE)</f>
        <v>9/1/2017</v>
      </c>
      <c r="E1907" t="str">
        <f>VLOOKUP($A1907,'Formatted Plaintext'!$A:$E,5,FALSE)</f>
        <v>SNLun</v>
      </c>
      <c r="F1907">
        <v>434</v>
      </c>
      <c r="G1907">
        <v>0</v>
      </c>
      <c r="H1907">
        <v>163</v>
      </c>
      <c r="I1907">
        <v>597</v>
      </c>
    </row>
    <row r="1908" spans="1:9" x14ac:dyDescent="0.2">
      <c r="A1908" s="6" t="s">
        <v>2069</v>
      </c>
      <c r="B1908">
        <f>VLOOKUP($A1908,'Formatted Plaintext'!$A:$E,2,FALSE)</f>
        <v>585</v>
      </c>
      <c r="C1908" t="str">
        <f>VLOOKUP($A1908,'Formatted Plaintext'!$A:$E,3,FALSE)</f>
        <v>Orion House</v>
      </c>
      <c r="D1908" t="str">
        <f>VLOOKUP($A1908,'Formatted Plaintext'!$A:$E,4,FALSE)</f>
        <v>9/1/2017</v>
      </c>
      <c r="E1908" t="str">
        <f>VLOOKUP($A1908,'Formatted Plaintext'!$A:$E,5,FALSE)</f>
        <v>SP2</v>
      </c>
      <c r="F1908">
        <v>289</v>
      </c>
      <c r="G1908">
        <v>0</v>
      </c>
      <c r="H1908">
        <v>0</v>
      </c>
      <c r="I1908">
        <v>289</v>
      </c>
    </row>
    <row r="1909" spans="1:9" x14ac:dyDescent="0.2">
      <c r="A1909" s="6" t="s">
        <v>2070</v>
      </c>
      <c r="B1909">
        <f>VLOOKUP($A1909,'Formatted Plaintext'!$A:$E,2,FALSE)</f>
        <v>58</v>
      </c>
      <c r="C1909" t="str">
        <f>VLOOKUP($A1909,'Formatted Plaintext'!$A:$E,3,FALSE)</f>
        <v>Northumberland SAU Office</v>
      </c>
      <c r="D1909" t="str">
        <f>VLOOKUP($A1909,'Formatted Plaintext'!$A:$E,4,FALSE)</f>
        <v>6/1/2018</v>
      </c>
      <c r="E1909" t="str">
        <f>VLOOKUP($A1909,'Formatted Plaintext'!$A:$E,5,FALSE)</f>
        <v>SNBrk</v>
      </c>
      <c r="F1909">
        <v>672</v>
      </c>
      <c r="G1909">
        <v>73</v>
      </c>
      <c r="H1909">
        <v>267</v>
      </c>
      <c r="I1909">
        <v>1012</v>
      </c>
    </row>
    <row r="1910" spans="1:9" x14ac:dyDescent="0.2">
      <c r="A1910" s="6" t="s">
        <v>2071</v>
      </c>
      <c r="B1910">
        <f>VLOOKUP($A1910,'Formatted Plaintext'!$A:$E,2,FALSE)</f>
        <v>58</v>
      </c>
      <c r="C1910" t="str">
        <f>VLOOKUP($A1910,'Formatted Plaintext'!$A:$E,3,FALSE)</f>
        <v>Northumberland SAU Office</v>
      </c>
      <c r="D1910" t="str">
        <f>VLOOKUP($A1910,'Formatted Plaintext'!$A:$E,4,FALSE)</f>
        <v>6/1/2018</v>
      </c>
      <c r="E1910" t="str">
        <f>VLOOKUP($A1910,'Formatted Plaintext'!$A:$E,5,FALSE)</f>
        <v>SNLun</v>
      </c>
      <c r="F1910">
        <v>1134</v>
      </c>
      <c r="G1910">
        <v>155</v>
      </c>
      <c r="H1910">
        <v>536</v>
      </c>
      <c r="I1910">
        <v>1825</v>
      </c>
    </row>
    <row r="1911" spans="1:9" x14ac:dyDescent="0.2">
      <c r="A1911" s="6" t="s">
        <v>2072</v>
      </c>
      <c r="B1911">
        <f>VLOOKUP($A1911,'Formatted Plaintext'!$A:$E,2,FALSE)</f>
        <v>58</v>
      </c>
      <c r="C1911" t="str">
        <f>VLOOKUP($A1911,'Formatted Plaintext'!$A:$E,3,FALSE)</f>
        <v>Northumberland SAU Office</v>
      </c>
      <c r="D1911" t="str">
        <f>VLOOKUP($A1911,'Formatted Plaintext'!$A:$E,4,FALSE)</f>
        <v>6/1/2018</v>
      </c>
      <c r="E1911" t="str">
        <f>VLOOKUP($A1911,'Formatted Plaintext'!$A:$E,5,FALSE)</f>
        <v>SUP</v>
      </c>
      <c r="F1911">
        <v>99</v>
      </c>
      <c r="G1911">
        <v>0</v>
      </c>
      <c r="H1911">
        <v>0</v>
      </c>
      <c r="I1911">
        <v>99</v>
      </c>
    </row>
    <row r="1912" spans="1:9" x14ac:dyDescent="0.2">
      <c r="A1912" s="6" t="s">
        <v>2073</v>
      </c>
      <c r="B1912">
        <f>VLOOKUP($A1912,'Formatted Plaintext'!$A:$E,2,FALSE)</f>
        <v>586</v>
      </c>
      <c r="C1912" t="str">
        <f>VLOOKUP($A1912,'Formatted Plaintext'!$A:$E,3,FALSE)</f>
        <v>Pike School</v>
      </c>
      <c r="D1912" t="str">
        <f>VLOOKUP($A1912,'Formatted Plaintext'!$A:$E,4,FALSE)</f>
        <v>1/1/2018</v>
      </c>
      <c r="E1912" t="str">
        <f>VLOOKUP($A1912,'Formatted Plaintext'!$A:$E,5,FALSE)</f>
        <v>BRK</v>
      </c>
      <c r="F1912">
        <v>1420</v>
      </c>
      <c r="G1912">
        <v>0</v>
      </c>
      <c r="H1912">
        <v>0</v>
      </c>
      <c r="I1912">
        <v>1420</v>
      </c>
    </row>
    <row r="1913" spans="1:9" x14ac:dyDescent="0.2">
      <c r="A1913" s="6" t="s">
        <v>2074</v>
      </c>
      <c r="B1913">
        <f>VLOOKUP($A1913,'Formatted Plaintext'!$A:$E,2,FALSE)</f>
        <v>586</v>
      </c>
      <c r="C1913" t="str">
        <f>VLOOKUP($A1913,'Formatted Plaintext'!$A:$E,3,FALSE)</f>
        <v>Pike School</v>
      </c>
      <c r="D1913" t="str">
        <f>VLOOKUP($A1913,'Formatted Plaintext'!$A:$E,4,FALSE)</f>
        <v>1/1/2018</v>
      </c>
      <c r="E1913" t="str">
        <f>VLOOKUP($A1913,'Formatted Plaintext'!$A:$E,5,FALSE)</f>
        <v>SNBrk</v>
      </c>
      <c r="F1913">
        <v>477</v>
      </c>
      <c r="G1913">
        <v>0</v>
      </c>
      <c r="H1913">
        <v>0</v>
      </c>
      <c r="I1913">
        <v>477</v>
      </c>
    </row>
    <row r="1914" spans="1:9" x14ac:dyDescent="0.2">
      <c r="A1914" s="6" t="s">
        <v>2075</v>
      </c>
      <c r="B1914">
        <f>VLOOKUP($A1914,'Formatted Plaintext'!$A:$E,2,FALSE)</f>
        <v>586</v>
      </c>
      <c r="C1914" t="str">
        <f>VLOOKUP($A1914,'Formatted Plaintext'!$A:$E,3,FALSE)</f>
        <v>Pike School</v>
      </c>
      <c r="D1914" t="str">
        <f>VLOOKUP($A1914,'Formatted Plaintext'!$A:$E,4,FALSE)</f>
        <v>1/1/2018</v>
      </c>
      <c r="E1914" t="str">
        <f>VLOOKUP($A1914,'Formatted Plaintext'!$A:$E,5,FALSE)</f>
        <v>SNLun</v>
      </c>
      <c r="F1914">
        <v>1744</v>
      </c>
      <c r="G1914">
        <v>0</v>
      </c>
      <c r="H1914">
        <v>0</v>
      </c>
      <c r="I1914">
        <v>1744</v>
      </c>
    </row>
    <row r="1915" spans="1:9" x14ac:dyDescent="0.2">
      <c r="A1915" s="6" t="s">
        <v>2076</v>
      </c>
      <c r="B1915">
        <f>VLOOKUP($A1915,'Formatted Plaintext'!$A:$E,2,FALSE)</f>
        <v>586</v>
      </c>
      <c r="C1915" t="str">
        <f>VLOOKUP($A1915,'Formatted Plaintext'!$A:$E,3,FALSE)</f>
        <v>Pike School</v>
      </c>
      <c r="D1915" t="str">
        <f>VLOOKUP($A1915,'Formatted Plaintext'!$A:$E,4,FALSE)</f>
        <v>1/1/2018</v>
      </c>
      <c r="E1915" t="str">
        <f>VLOOKUP($A1915,'Formatted Plaintext'!$A:$E,5,FALSE)</f>
        <v>SP2</v>
      </c>
      <c r="F1915">
        <v>1899</v>
      </c>
      <c r="G1915">
        <v>0</v>
      </c>
      <c r="H1915">
        <v>0</v>
      </c>
      <c r="I1915">
        <v>1899</v>
      </c>
    </row>
    <row r="1916" spans="1:9" x14ac:dyDescent="0.2">
      <c r="A1916" s="6" t="s">
        <v>2077</v>
      </c>
      <c r="B1916">
        <f>VLOOKUP($A1916,'Formatted Plaintext'!$A:$E,2,FALSE)</f>
        <v>586</v>
      </c>
      <c r="C1916" t="str">
        <f>VLOOKUP($A1916,'Formatted Plaintext'!$A:$E,3,FALSE)</f>
        <v>Pike School</v>
      </c>
      <c r="D1916" t="str">
        <f>VLOOKUP($A1916,'Formatted Plaintext'!$A:$E,4,FALSE)</f>
        <v>10/1/2017</v>
      </c>
      <c r="E1916" t="str">
        <f>VLOOKUP($A1916,'Formatted Plaintext'!$A:$E,5,FALSE)</f>
        <v>BRK</v>
      </c>
      <c r="F1916">
        <v>1363</v>
      </c>
      <c r="G1916">
        <v>0</v>
      </c>
      <c r="H1916">
        <v>0</v>
      </c>
      <c r="I1916">
        <v>1363</v>
      </c>
    </row>
    <row r="1917" spans="1:9" x14ac:dyDescent="0.2">
      <c r="A1917" s="6" t="s">
        <v>2078</v>
      </c>
      <c r="B1917">
        <f>VLOOKUP($A1917,'Formatted Plaintext'!$A:$E,2,FALSE)</f>
        <v>586</v>
      </c>
      <c r="C1917" t="str">
        <f>VLOOKUP($A1917,'Formatted Plaintext'!$A:$E,3,FALSE)</f>
        <v>Pike School</v>
      </c>
      <c r="D1917" t="str">
        <f>VLOOKUP($A1917,'Formatted Plaintext'!$A:$E,4,FALSE)</f>
        <v>10/1/2017</v>
      </c>
      <c r="E1917" t="str">
        <f>VLOOKUP($A1917,'Formatted Plaintext'!$A:$E,5,FALSE)</f>
        <v>SNBrk</v>
      </c>
      <c r="F1917">
        <v>466</v>
      </c>
      <c r="G1917">
        <v>0</v>
      </c>
      <c r="H1917">
        <v>0</v>
      </c>
      <c r="I1917">
        <v>466</v>
      </c>
    </row>
    <row r="1918" spans="1:9" x14ac:dyDescent="0.2">
      <c r="A1918" s="6" t="s">
        <v>2079</v>
      </c>
      <c r="B1918">
        <f>VLOOKUP($A1918,'Formatted Plaintext'!$A:$E,2,FALSE)</f>
        <v>586</v>
      </c>
      <c r="C1918" t="str">
        <f>VLOOKUP($A1918,'Formatted Plaintext'!$A:$E,3,FALSE)</f>
        <v>Pike School</v>
      </c>
      <c r="D1918" t="str">
        <f>VLOOKUP($A1918,'Formatted Plaintext'!$A:$E,4,FALSE)</f>
        <v>10/1/2017</v>
      </c>
      <c r="E1918" t="str">
        <f>VLOOKUP($A1918,'Formatted Plaintext'!$A:$E,5,FALSE)</f>
        <v>SNLun</v>
      </c>
      <c r="F1918">
        <v>1865</v>
      </c>
      <c r="G1918">
        <v>0</v>
      </c>
      <c r="H1918">
        <v>57</v>
      </c>
      <c r="I1918">
        <v>1922</v>
      </c>
    </row>
    <row r="1919" spans="1:9" x14ac:dyDescent="0.2">
      <c r="A1919" s="6" t="s">
        <v>2080</v>
      </c>
      <c r="B1919">
        <f>VLOOKUP($A1919,'Formatted Plaintext'!$A:$E,2,FALSE)</f>
        <v>586</v>
      </c>
      <c r="C1919" t="str">
        <f>VLOOKUP($A1919,'Formatted Plaintext'!$A:$E,3,FALSE)</f>
        <v>Pike School</v>
      </c>
      <c r="D1919" t="str">
        <f>VLOOKUP($A1919,'Formatted Plaintext'!$A:$E,4,FALSE)</f>
        <v>10/1/2017</v>
      </c>
      <c r="E1919" t="str">
        <f>VLOOKUP($A1919,'Formatted Plaintext'!$A:$E,5,FALSE)</f>
        <v>SP2</v>
      </c>
      <c r="F1919">
        <v>1913</v>
      </c>
      <c r="G1919">
        <v>0</v>
      </c>
      <c r="H1919">
        <v>0</v>
      </c>
      <c r="I1919">
        <v>1913</v>
      </c>
    </row>
    <row r="1920" spans="1:9" x14ac:dyDescent="0.2">
      <c r="A1920" s="6" t="s">
        <v>2081</v>
      </c>
      <c r="B1920">
        <f>VLOOKUP($A1920,'Formatted Plaintext'!$A:$E,2,FALSE)</f>
        <v>586</v>
      </c>
      <c r="C1920" t="str">
        <f>VLOOKUP($A1920,'Formatted Plaintext'!$A:$E,3,FALSE)</f>
        <v>Pike School</v>
      </c>
      <c r="D1920" t="str">
        <f>VLOOKUP($A1920,'Formatted Plaintext'!$A:$E,4,FALSE)</f>
        <v>11/1/2017</v>
      </c>
      <c r="E1920" t="str">
        <f>VLOOKUP($A1920,'Formatted Plaintext'!$A:$E,5,FALSE)</f>
        <v>BRK</v>
      </c>
      <c r="F1920">
        <v>1156</v>
      </c>
      <c r="G1920">
        <v>0</v>
      </c>
      <c r="H1920">
        <v>0</v>
      </c>
      <c r="I1920">
        <v>1156</v>
      </c>
    </row>
    <row r="1921" spans="1:9" x14ac:dyDescent="0.2">
      <c r="A1921" s="6" t="s">
        <v>2082</v>
      </c>
      <c r="B1921">
        <f>VLOOKUP($A1921,'Formatted Plaintext'!$A:$E,2,FALSE)</f>
        <v>586</v>
      </c>
      <c r="C1921" t="str">
        <f>VLOOKUP($A1921,'Formatted Plaintext'!$A:$E,3,FALSE)</f>
        <v>Pike School</v>
      </c>
      <c r="D1921" t="str">
        <f>VLOOKUP($A1921,'Formatted Plaintext'!$A:$E,4,FALSE)</f>
        <v>11/1/2017</v>
      </c>
      <c r="E1921" t="str">
        <f>VLOOKUP($A1921,'Formatted Plaintext'!$A:$E,5,FALSE)</f>
        <v>SNBrk</v>
      </c>
      <c r="F1921">
        <v>407</v>
      </c>
      <c r="G1921">
        <v>0</v>
      </c>
      <c r="H1921">
        <v>0</v>
      </c>
      <c r="I1921">
        <v>407</v>
      </c>
    </row>
    <row r="1922" spans="1:9" x14ac:dyDescent="0.2">
      <c r="A1922" s="6" t="s">
        <v>2083</v>
      </c>
      <c r="B1922">
        <f>VLOOKUP($A1922,'Formatted Plaintext'!$A:$E,2,FALSE)</f>
        <v>586</v>
      </c>
      <c r="C1922" t="str">
        <f>VLOOKUP($A1922,'Formatted Plaintext'!$A:$E,3,FALSE)</f>
        <v>Pike School</v>
      </c>
      <c r="D1922" t="str">
        <f>VLOOKUP($A1922,'Formatted Plaintext'!$A:$E,4,FALSE)</f>
        <v>11/1/2017</v>
      </c>
      <c r="E1922" t="str">
        <f>VLOOKUP($A1922,'Formatted Plaintext'!$A:$E,5,FALSE)</f>
        <v>SNLun</v>
      </c>
      <c r="F1922">
        <v>1744</v>
      </c>
      <c r="G1922">
        <v>0</v>
      </c>
      <c r="H1922">
        <v>50</v>
      </c>
      <c r="I1922">
        <v>1794</v>
      </c>
    </row>
    <row r="1923" spans="1:9" x14ac:dyDescent="0.2">
      <c r="A1923" s="6" t="s">
        <v>2084</v>
      </c>
      <c r="B1923">
        <f>VLOOKUP($A1923,'Formatted Plaintext'!$A:$E,2,FALSE)</f>
        <v>586</v>
      </c>
      <c r="C1923" t="str">
        <f>VLOOKUP($A1923,'Formatted Plaintext'!$A:$E,3,FALSE)</f>
        <v>Pike School</v>
      </c>
      <c r="D1923" t="str">
        <f>VLOOKUP($A1923,'Formatted Plaintext'!$A:$E,4,FALSE)</f>
        <v>11/1/2017</v>
      </c>
      <c r="E1923" t="str">
        <f>VLOOKUP($A1923,'Formatted Plaintext'!$A:$E,5,FALSE)</f>
        <v>SP2</v>
      </c>
      <c r="F1923">
        <v>1482</v>
      </c>
      <c r="G1923">
        <v>0</v>
      </c>
      <c r="H1923">
        <v>0</v>
      </c>
      <c r="I1923">
        <v>1482</v>
      </c>
    </row>
    <row r="1924" spans="1:9" x14ac:dyDescent="0.2">
      <c r="A1924" s="6" t="s">
        <v>2085</v>
      </c>
      <c r="B1924">
        <f>VLOOKUP($A1924,'Formatted Plaintext'!$A:$E,2,FALSE)</f>
        <v>586</v>
      </c>
      <c r="C1924" t="str">
        <f>VLOOKUP($A1924,'Formatted Plaintext'!$A:$E,3,FALSE)</f>
        <v>Pike School</v>
      </c>
      <c r="D1924" t="str">
        <f>VLOOKUP($A1924,'Formatted Plaintext'!$A:$E,4,FALSE)</f>
        <v>12/1/2017</v>
      </c>
      <c r="E1924" t="str">
        <f>VLOOKUP($A1924,'Formatted Plaintext'!$A:$E,5,FALSE)</f>
        <v>BRK</v>
      </c>
      <c r="F1924">
        <v>1327</v>
      </c>
      <c r="G1924">
        <v>0</v>
      </c>
      <c r="H1924">
        <v>0</v>
      </c>
      <c r="I1924">
        <v>1327</v>
      </c>
    </row>
    <row r="1925" spans="1:9" x14ac:dyDescent="0.2">
      <c r="A1925" s="6" t="s">
        <v>2086</v>
      </c>
      <c r="B1925">
        <f>VLOOKUP($A1925,'Formatted Plaintext'!$A:$E,2,FALSE)</f>
        <v>586</v>
      </c>
      <c r="C1925" t="str">
        <f>VLOOKUP($A1925,'Formatted Plaintext'!$A:$E,3,FALSE)</f>
        <v>Pike School</v>
      </c>
      <c r="D1925" t="str">
        <f>VLOOKUP($A1925,'Formatted Plaintext'!$A:$E,4,FALSE)</f>
        <v>12/1/2017</v>
      </c>
      <c r="E1925" t="str">
        <f>VLOOKUP($A1925,'Formatted Plaintext'!$A:$E,5,FALSE)</f>
        <v>SNBrk</v>
      </c>
      <c r="F1925">
        <v>403</v>
      </c>
      <c r="G1925">
        <v>0</v>
      </c>
      <c r="H1925">
        <v>0</v>
      </c>
      <c r="I1925">
        <v>403</v>
      </c>
    </row>
    <row r="1926" spans="1:9" x14ac:dyDescent="0.2">
      <c r="A1926" s="6" t="s">
        <v>2087</v>
      </c>
      <c r="B1926">
        <f>VLOOKUP($A1926,'Formatted Plaintext'!$A:$E,2,FALSE)</f>
        <v>586</v>
      </c>
      <c r="C1926" t="str">
        <f>VLOOKUP($A1926,'Formatted Plaintext'!$A:$E,3,FALSE)</f>
        <v>Pike School</v>
      </c>
      <c r="D1926" t="str">
        <f>VLOOKUP($A1926,'Formatted Plaintext'!$A:$E,4,FALSE)</f>
        <v>12/1/2017</v>
      </c>
      <c r="E1926" t="str">
        <f>VLOOKUP($A1926,'Formatted Plaintext'!$A:$E,5,FALSE)</f>
        <v>SNLun</v>
      </c>
      <c r="F1926">
        <v>1821</v>
      </c>
      <c r="G1926">
        <v>0</v>
      </c>
      <c r="H1926">
        <v>30</v>
      </c>
      <c r="I1926">
        <v>1851</v>
      </c>
    </row>
    <row r="1927" spans="1:9" x14ac:dyDescent="0.2">
      <c r="A1927" s="6" t="s">
        <v>2088</v>
      </c>
      <c r="B1927">
        <f>VLOOKUP($A1927,'Formatted Plaintext'!$A:$E,2,FALSE)</f>
        <v>586</v>
      </c>
      <c r="C1927" t="str">
        <f>VLOOKUP($A1927,'Formatted Plaintext'!$A:$E,3,FALSE)</f>
        <v>Pike School</v>
      </c>
      <c r="D1927" t="str">
        <f>VLOOKUP($A1927,'Formatted Plaintext'!$A:$E,4,FALSE)</f>
        <v>12/1/2017</v>
      </c>
      <c r="E1927" t="str">
        <f>VLOOKUP($A1927,'Formatted Plaintext'!$A:$E,5,FALSE)</f>
        <v>SP2</v>
      </c>
      <c r="F1927">
        <v>1815</v>
      </c>
      <c r="G1927">
        <v>0</v>
      </c>
      <c r="H1927">
        <v>0</v>
      </c>
      <c r="I1927">
        <v>1815</v>
      </c>
    </row>
    <row r="1928" spans="1:9" x14ac:dyDescent="0.2">
      <c r="A1928" s="6" t="s">
        <v>2089</v>
      </c>
      <c r="B1928">
        <f>VLOOKUP($A1928,'Formatted Plaintext'!$A:$E,2,FALSE)</f>
        <v>586</v>
      </c>
      <c r="C1928" t="str">
        <f>VLOOKUP($A1928,'Formatted Plaintext'!$A:$E,3,FALSE)</f>
        <v>Pike School</v>
      </c>
      <c r="D1928" t="str">
        <f>VLOOKUP($A1928,'Formatted Plaintext'!$A:$E,4,FALSE)</f>
        <v>2/1/2018</v>
      </c>
      <c r="E1928" t="str">
        <f>VLOOKUP($A1928,'Formatted Plaintext'!$A:$E,5,FALSE)</f>
        <v>BRK</v>
      </c>
      <c r="F1928">
        <v>1216</v>
      </c>
      <c r="G1928">
        <v>0</v>
      </c>
      <c r="H1928">
        <v>0</v>
      </c>
      <c r="I1928">
        <v>1216</v>
      </c>
    </row>
    <row r="1929" spans="1:9" x14ac:dyDescent="0.2">
      <c r="A1929" s="6" t="s">
        <v>2090</v>
      </c>
      <c r="B1929">
        <f>VLOOKUP($A1929,'Formatted Plaintext'!$A:$E,2,FALSE)</f>
        <v>586</v>
      </c>
      <c r="C1929" t="str">
        <f>VLOOKUP($A1929,'Formatted Plaintext'!$A:$E,3,FALSE)</f>
        <v>Pike School</v>
      </c>
      <c r="D1929" t="str">
        <f>VLOOKUP($A1929,'Formatted Plaintext'!$A:$E,4,FALSE)</f>
        <v>2/1/2018</v>
      </c>
      <c r="E1929" t="str">
        <f>VLOOKUP($A1929,'Formatted Plaintext'!$A:$E,5,FALSE)</f>
        <v>SNBrk</v>
      </c>
      <c r="F1929">
        <v>523</v>
      </c>
      <c r="G1929">
        <v>0</v>
      </c>
      <c r="H1929">
        <v>0</v>
      </c>
      <c r="I1929">
        <v>523</v>
      </c>
    </row>
    <row r="1930" spans="1:9" x14ac:dyDescent="0.2">
      <c r="A1930" s="6" t="s">
        <v>2091</v>
      </c>
      <c r="B1930">
        <f>VLOOKUP($A1930,'Formatted Plaintext'!$A:$E,2,FALSE)</f>
        <v>586</v>
      </c>
      <c r="C1930" t="str">
        <f>VLOOKUP($A1930,'Formatted Plaintext'!$A:$E,3,FALSE)</f>
        <v>Pike School</v>
      </c>
      <c r="D1930" t="str">
        <f>VLOOKUP($A1930,'Formatted Plaintext'!$A:$E,4,FALSE)</f>
        <v>2/1/2018</v>
      </c>
      <c r="E1930" t="str">
        <f>VLOOKUP($A1930,'Formatted Plaintext'!$A:$E,5,FALSE)</f>
        <v>SNLun</v>
      </c>
      <c r="F1930">
        <v>1901</v>
      </c>
      <c r="G1930">
        <v>0</v>
      </c>
      <c r="H1930">
        <v>29</v>
      </c>
      <c r="I1930">
        <v>1930</v>
      </c>
    </row>
    <row r="1931" spans="1:9" x14ac:dyDescent="0.2">
      <c r="A1931" s="6" t="s">
        <v>2092</v>
      </c>
      <c r="B1931">
        <f>VLOOKUP($A1931,'Formatted Plaintext'!$A:$E,2,FALSE)</f>
        <v>586</v>
      </c>
      <c r="C1931" t="str">
        <f>VLOOKUP($A1931,'Formatted Plaintext'!$A:$E,3,FALSE)</f>
        <v>Pike School</v>
      </c>
      <c r="D1931" t="str">
        <f>VLOOKUP($A1931,'Formatted Plaintext'!$A:$E,4,FALSE)</f>
        <v>2/1/2018</v>
      </c>
      <c r="E1931" t="str">
        <f>VLOOKUP($A1931,'Formatted Plaintext'!$A:$E,5,FALSE)</f>
        <v>SP2</v>
      </c>
      <c r="F1931">
        <v>1859</v>
      </c>
      <c r="G1931">
        <v>0</v>
      </c>
      <c r="H1931">
        <v>0</v>
      </c>
      <c r="I1931">
        <v>1859</v>
      </c>
    </row>
    <row r="1932" spans="1:9" x14ac:dyDescent="0.2">
      <c r="A1932" s="6" t="s">
        <v>2093</v>
      </c>
      <c r="B1932">
        <f>VLOOKUP($A1932,'Formatted Plaintext'!$A:$E,2,FALSE)</f>
        <v>586</v>
      </c>
      <c r="C1932" t="str">
        <f>VLOOKUP($A1932,'Formatted Plaintext'!$A:$E,3,FALSE)</f>
        <v>Pike School</v>
      </c>
      <c r="D1932" t="str">
        <f>VLOOKUP($A1932,'Formatted Plaintext'!$A:$E,4,FALSE)</f>
        <v>3/1/2018</v>
      </c>
      <c r="E1932" t="str">
        <f>VLOOKUP($A1932,'Formatted Plaintext'!$A:$E,5,FALSE)</f>
        <v>BRK</v>
      </c>
      <c r="F1932">
        <v>1422</v>
      </c>
      <c r="G1932">
        <v>0</v>
      </c>
      <c r="H1932">
        <v>0</v>
      </c>
      <c r="I1932">
        <v>1422</v>
      </c>
    </row>
    <row r="1933" spans="1:9" x14ac:dyDescent="0.2">
      <c r="A1933" s="6" t="s">
        <v>2094</v>
      </c>
      <c r="B1933">
        <f>VLOOKUP($A1933,'Formatted Plaintext'!$A:$E,2,FALSE)</f>
        <v>586</v>
      </c>
      <c r="C1933" t="str">
        <f>VLOOKUP($A1933,'Formatted Plaintext'!$A:$E,3,FALSE)</f>
        <v>Pike School</v>
      </c>
      <c r="D1933" t="str">
        <f>VLOOKUP($A1933,'Formatted Plaintext'!$A:$E,4,FALSE)</f>
        <v>3/1/2018</v>
      </c>
      <c r="E1933" t="str">
        <f>VLOOKUP($A1933,'Formatted Plaintext'!$A:$E,5,FALSE)</f>
        <v>SNBrk</v>
      </c>
      <c r="F1933">
        <v>472</v>
      </c>
      <c r="G1933">
        <v>0</v>
      </c>
      <c r="H1933">
        <v>0</v>
      </c>
      <c r="I1933">
        <v>472</v>
      </c>
    </row>
    <row r="1934" spans="1:9" x14ac:dyDescent="0.2">
      <c r="A1934" s="6" t="s">
        <v>2095</v>
      </c>
      <c r="B1934">
        <f>VLOOKUP($A1934,'Formatted Plaintext'!$A:$E,2,FALSE)</f>
        <v>586</v>
      </c>
      <c r="C1934" t="str">
        <f>VLOOKUP($A1934,'Formatted Plaintext'!$A:$E,3,FALSE)</f>
        <v>Pike School</v>
      </c>
      <c r="D1934" t="str">
        <f>VLOOKUP($A1934,'Formatted Plaintext'!$A:$E,4,FALSE)</f>
        <v>3/1/2018</v>
      </c>
      <c r="E1934" t="str">
        <f>VLOOKUP($A1934,'Formatted Plaintext'!$A:$E,5,FALSE)</f>
        <v>SNLun</v>
      </c>
      <c r="F1934">
        <v>1934</v>
      </c>
      <c r="G1934">
        <v>0</v>
      </c>
      <c r="H1934">
        <v>49</v>
      </c>
      <c r="I1934">
        <v>1983</v>
      </c>
    </row>
    <row r="1935" spans="1:9" x14ac:dyDescent="0.2">
      <c r="A1935" s="6" t="s">
        <v>2096</v>
      </c>
      <c r="B1935">
        <f>VLOOKUP($A1935,'Formatted Plaintext'!$A:$E,2,FALSE)</f>
        <v>586</v>
      </c>
      <c r="C1935" t="str">
        <f>VLOOKUP($A1935,'Formatted Plaintext'!$A:$E,3,FALSE)</f>
        <v>Pike School</v>
      </c>
      <c r="D1935" t="str">
        <f>VLOOKUP($A1935,'Formatted Plaintext'!$A:$E,4,FALSE)</f>
        <v>3/1/2018</v>
      </c>
      <c r="E1935" t="str">
        <f>VLOOKUP($A1935,'Formatted Plaintext'!$A:$E,5,FALSE)</f>
        <v>SP2</v>
      </c>
      <c r="F1935">
        <v>2045</v>
      </c>
      <c r="G1935">
        <v>0</v>
      </c>
      <c r="H1935">
        <v>0</v>
      </c>
      <c r="I1935">
        <v>2045</v>
      </c>
    </row>
    <row r="1936" spans="1:9" x14ac:dyDescent="0.2">
      <c r="A1936" s="6" t="s">
        <v>2097</v>
      </c>
      <c r="B1936">
        <f>VLOOKUP($A1936,'Formatted Plaintext'!$A:$E,2,FALSE)</f>
        <v>586</v>
      </c>
      <c r="C1936" t="str">
        <f>VLOOKUP($A1936,'Formatted Plaintext'!$A:$E,3,FALSE)</f>
        <v>Pike School</v>
      </c>
      <c r="D1936" t="str">
        <f>VLOOKUP($A1936,'Formatted Plaintext'!$A:$E,4,FALSE)</f>
        <v>4/1/2018</v>
      </c>
      <c r="E1936" t="str">
        <f>VLOOKUP($A1936,'Formatted Plaintext'!$A:$E,5,FALSE)</f>
        <v>BRK</v>
      </c>
      <c r="F1936">
        <v>1489</v>
      </c>
      <c r="G1936">
        <v>0</v>
      </c>
      <c r="H1936">
        <v>0</v>
      </c>
      <c r="I1936">
        <v>1489</v>
      </c>
    </row>
    <row r="1937" spans="1:9" x14ac:dyDescent="0.2">
      <c r="A1937" s="6" t="s">
        <v>2098</v>
      </c>
      <c r="B1937">
        <f>VLOOKUP($A1937,'Formatted Plaintext'!$A:$E,2,FALSE)</f>
        <v>586</v>
      </c>
      <c r="C1937" t="str">
        <f>VLOOKUP($A1937,'Formatted Plaintext'!$A:$E,3,FALSE)</f>
        <v>Pike School</v>
      </c>
      <c r="D1937" t="str">
        <f>VLOOKUP($A1937,'Formatted Plaintext'!$A:$E,4,FALSE)</f>
        <v>4/1/2018</v>
      </c>
      <c r="E1937" t="str">
        <f>VLOOKUP($A1937,'Formatted Plaintext'!$A:$E,5,FALSE)</f>
        <v>SNBrk</v>
      </c>
      <c r="F1937">
        <v>447</v>
      </c>
      <c r="G1937">
        <v>0</v>
      </c>
      <c r="H1937">
        <v>0</v>
      </c>
      <c r="I1937">
        <v>447</v>
      </c>
    </row>
    <row r="1938" spans="1:9" x14ac:dyDescent="0.2">
      <c r="A1938" s="6" t="s">
        <v>2099</v>
      </c>
      <c r="B1938">
        <f>VLOOKUP($A1938,'Formatted Plaintext'!$A:$E,2,FALSE)</f>
        <v>586</v>
      </c>
      <c r="C1938" t="str">
        <f>VLOOKUP($A1938,'Formatted Plaintext'!$A:$E,3,FALSE)</f>
        <v>Pike School</v>
      </c>
      <c r="D1938" t="str">
        <f>VLOOKUP($A1938,'Formatted Plaintext'!$A:$E,4,FALSE)</f>
        <v>4/1/2018</v>
      </c>
      <c r="E1938" t="str">
        <f>VLOOKUP($A1938,'Formatted Plaintext'!$A:$E,5,FALSE)</f>
        <v>SNLun</v>
      </c>
      <c r="F1938">
        <v>2135</v>
      </c>
      <c r="G1938">
        <v>0</v>
      </c>
      <c r="H1938">
        <v>45</v>
      </c>
      <c r="I1938">
        <v>2180</v>
      </c>
    </row>
    <row r="1939" spans="1:9" x14ac:dyDescent="0.2">
      <c r="A1939" s="6" t="s">
        <v>2100</v>
      </c>
      <c r="B1939">
        <f>VLOOKUP($A1939,'Formatted Plaintext'!$A:$E,2,FALSE)</f>
        <v>586</v>
      </c>
      <c r="C1939" t="str">
        <f>VLOOKUP($A1939,'Formatted Plaintext'!$A:$E,3,FALSE)</f>
        <v>Pike School</v>
      </c>
      <c r="D1939" t="str">
        <f>VLOOKUP($A1939,'Formatted Plaintext'!$A:$E,4,FALSE)</f>
        <v>4/1/2018</v>
      </c>
      <c r="E1939" t="str">
        <f>VLOOKUP($A1939,'Formatted Plaintext'!$A:$E,5,FALSE)</f>
        <v>SP2</v>
      </c>
      <c r="F1939">
        <v>2085</v>
      </c>
      <c r="G1939">
        <v>0</v>
      </c>
      <c r="H1939">
        <v>0</v>
      </c>
      <c r="I1939">
        <v>2085</v>
      </c>
    </row>
    <row r="1940" spans="1:9" x14ac:dyDescent="0.2">
      <c r="A1940" s="6" t="s">
        <v>2101</v>
      </c>
      <c r="B1940">
        <f>VLOOKUP($A1940,'Formatted Plaintext'!$A:$E,2,FALSE)</f>
        <v>586</v>
      </c>
      <c r="C1940" t="str">
        <f>VLOOKUP($A1940,'Formatted Plaintext'!$A:$E,3,FALSE)</f>
        <v>Pike School</v>
      </c>
      <c r="D1940" t="str">
        <f>VLOOKUP($A1940,'Formatted Plaintext'!$A:$E,4,FALSE)</f>
        <v>5/1/2018</v>
      </c>
      <c r="E1940" t="str">
        <f>VLOOKUP($A1940,'Formatted Plaintext'!$A:$E,5,FALSE)</f>
        <v>BRK</v>
      </c>
      <c r="F1940">
        <v>1706</v>
      </c>
      <c r="G1940">
        <v>0</v>
      </c>
      <c r="H1940">
        <v>0</v>
      </c>
      <c r="I1940">
        <v>1706</v>
      </c>
    </row>
    <row r="1941" spans="1:9" x14ac:dyDescent="0.2">
      <c r="A1941" s="6" t="s">
        <v>2102</v>
      </c>
      <c r="B1941">
        <f>VLOOKUP($A1941,'Formatted Plaintext'!$A:$E,2,FALSE)</f>
        <v>586</v>
      </c>
      <c r="C1941" t="str">
        <f>VLOOKUP($A1941,'Formatted Plaintext'!$A:$E,3,FALSE)</f>
        <v>Pike School</v>
      </c>
      <c r="D1941" t="str">
        <f>VLOOKUP($A1941,'Formatted Plaintext'!$A:$E,4,FALSE)</f>
        <v>5/1/2018</v>
      </c>
      <c r="E1941" t="str">
        <f>VLOOKUP($A1941,'Formatted Plaintext'!$A:$E,5,FALSE)</f>
        <v>SNBrk</v>
      </c>
      <c r="F1941">
        <v>457</v>
      </c>
      <c r="G1941">
        <v>0</v>
      </c>
      <c r="H1941">
        <v>0</v>
      </c>
      <c r="I1941">
        <v>457</v>
      </c>
    </row>
    <row r="1942" spans="1:9" x14ac:dyDescent="0.2">
      <c r="A1942" s="6" t="s">
        <v>2103</v>
      </c>
      <c r="B1942">
        <f>VLOOKUP($A1942,'Formatted Plaintext'!$A:$E,2,FALSE)</f>
        <v>586</v>
      </c>
      <c r="C1942" t="str">
        <f>VLOOKUP($A1942,'Formatted Plaintext'!$A:$E,3,FALSE)</f>
        <v>Pike School</v>
      </c>
      <c r="D1942" t="str">
        <f>VLOOKUP($A1942,'Formatted Plaintext'!$A:$E,4,FALSE)</f>
        <v>5/1/2018</v>
      </c>
      <c r="E1942" t="str">
        <f>VLOOKUP($A1942,'Formatted Plaintext'!$A:$E,5,FALSE)</f>
        <v>SNLun</v>
      </c>
      <c r="F1942">
        <v>2154</v>
      </c>
      <c r="G1942">
        <v>0</v>
      </c>
      <c r="H1942">
        <v>69</v>
      </c>
      <c r="I1942">
        <v>2223</v>
      </c>
    </row>
    <row r="1943" spans="1:9" x14ac:dyDescent="0.2">
      <c r="A1943" s="6" t="s">
        <v>2104</v>
      </c>
      <c r="B1943">
        <f>VLOOKUP($A1943,'Formatted Plaintext'!$A:$E,2,FALSE)</f>
        <v>586</v>
      </c>
      <c r="C1943" t="str">
        <f>VLOOKUP($A1943,'Formatted Plaintext'!$A:$E,3,FALSE)</f>
        <v>Pike School</v>
      </c>
      <c r="D1943" t="str">
        <f>VLOOKUP($A1943,'Formatted Plaintext'!$A:$E,4,FALSE)</f>
        <v>5/1/2018</v>
      </c>
      <c r="E1943" t="str">
        <f>VLOOKUP($A1943,'Formatted Plaintext'!$A:$E,5,FALSE)</f>
        <v>SP2</v>
      </c>
      <c r="F1943">
        <v>2220</v>
      </c>
      <c r="G1943">
        <v>0</v>
      </c>
      <c r="H1943">
        <v>0</v>
      </c>
      <c r="I1943">
        <v>2220</v>
      </c>
    </row>
    <row r="1944" spans="1:9" x14ac:dyDescent="0.2">
      <c r="A1944" s="6" t="s">
        <v>2105</v>
      </c>
      <c r="B1944">
        <f>VLOOKUP($A1944,'Formatted Plaintext'!$A:$E,2,FALSE)</f>
        <v>586</v>
      </c>
      <c r="C1944" t="str">
        <f>VLOOKUP($A1944,'Formatted Plaintext'!$A:$E,3,FALSE)</f>
        <v>Pike School</v>
      </c>
      <c r="D1944" t="str">
        <f>VLOOKUP($A1944,'Formatted Plaintext'!$A:$E,4,FALSE)</f>
        <v>6/1/2018</v>
      </c>
      <c r="E1944" t="str">
        <f>VLOOKUP($A1944,'Formatted Plaintext'!$A:$E,5,FALSE)</f>
        <v>BRK</v>
      </c>
      <c r="F1944">
        <v>1523</v>
      </c>
      <c r="G1944">
        <v>0</v>
      </c>
      <c r="H1944">
        <v>0</v>
      </c>
      <c r="I1944">
        <v>1523</v>
      </c>
    </row>
    <row r="1945" spans="1:9" x14ac:dyDescent="0.2">
      <c r="A1945" s="6" t="s">
        <v>2106</v>
      </c>
      <c r="B1945">
        <f>VLOOKUP($A1945,'Formatted Plaintext'!$A:$E,2,FALSE)</f>
        <v>586</v>
      </c>
      <c r="C1945" t="str">
        <f>VLOOKUP($A1945,'Formatted Plaintext'!$A:$E,3,FALSE)</f>
        <v>Pike School</v>
      </c>
      <c r="D1945" t="str">
        <f>VLOOKUP($A1945,'Formatted Plaintext'!$A:$E,4,FALSE)</f>
        <v>6/1/2018</v>
      </c>
      <c r="E1945" t="str">
        <f>VLOOKUP($A1945,'Formatted Plaintext'!$A:$E,5,FALSE)</f>
        <v>SNBrk</v>
      </c>
      <c r="F1945">
        <v>528</v>
      </c>
      <c r="G1945">
        <v>0</v>
      </c>
      <c r="H1945">
        <v>0</v>
      </c>
      <c r="I1945">
        <v>528</v>
      </c>
    </row>
    <row r="1946" spans="1:9" x14ac:dyDescent="0.2">
      <c r="A1946" s="6" t="s">
        <v>2107</v>
      </c>
      <c r="B1946">
        <f>VLOOKUP($A1946,'Formatted Plaintext'!$A:$E,2,FALSE)</f>
        <v>586</v>
      </c>
      <c r="C1946" t="str">
        <f>VLOOKUP($A1946,'Formatted Plaintext'!$A:$E,3,FALSE)</f>
        <v>Pike School</v>
      </c>
      <c r="D1946" t="str">
        <f>VLOOKUP($A1946,'Formatted Plaintext'!$A:$E,4,FALSE)</f>
        <v>6/1/2018</v>
      </c>
      <c r="E1946" t="str">
        <f>VLOOKUP($A1946,'Formatted Plaintext'!$A:$E,5,FALSE)</f>
        <v>SNLun</v>
      </c>
      <c r="F1946">
        <v>2053</v>
      </c>
      <c r="G1946">
        <v>0</v>
      </c>
      <c r="H1946">
        <v>44</v>
      </c>
      <c r="I1946">
        <v>2097</v>
      </c>
    </row>
    <row r="1947" spans="1:9" x14ac:dyDescent="0.2">
      <c r="A1947" s="6" t="s">
        <v>2108</v>
      </c>
      <c r="B1947">
        <f>VLOOKUP($A1947,'Formatted Plaintext'!$A:$E,2,FALSE)</f>
        <v>586</v>
      </c>
      <c r="C1947" t="str">
        <f>VLOOKUP($A1947,'Formatted Plaintext'!$A:$E,3,FALSE)</f>
        <v>Pike School</v>
      </c>
      <c r="D1947" t="str">
        <f>VLOOKUP($A1947,'Formatted Plaintext'!$A:$E,4,FALSE)</f>
        <v>6/1/2018</v>
      </c>
      <c r="E1947" t="str">
        <f>VLOOKUP($A1947,'Formatted Plaintext'!$A:$E,5,FALSE)</f>
        <v>SP2</v>
      </c>
      <c r="F1947">
        <v>2095</v>
      </c>
      <c r="G1947">
        <v>0</v>
      </c>
      <c r="H1947">
        <v>0</v>
      </c>
      <c r="I1947">
        <v>2095</v>
      </c>
    </row>
    <row r="1948" spans="1:9" x14ac:dyDescent="0.2">
      <c r="A1948" s="6" t="s">
        <v>2109</v>
      </c>
      <c r="B1948">
        <f>VLOOKUP($A1948,'Formatted Plaintext'!$A:$E,2,FALSE)</f>
        <v>586</v>
      </c>
      <c r="C1948" t="str">
        <f>VLOOKUP($A1948,'Formatted Plaintext'!$A:$E,3,FALSE)</f>
        <v>Pike School</v>
      </c>
      <c r="D1948" t="str">
        <f>VLOOKUP($A1948,'Formatted Plaintext'!$A:$E,4,FALSE)</f>
        <v>9/1/2017</v>
      </c>
      <c r="E1948" t="str">
        <f>VLOOKUP($A1948,'Formatted Plaintext'!$A:$E,5,FALSE)</f>
        <v>BRK</v>
      </c>
      <c r="F1948">
        <v>1253</v>
      </c>
      <c r="G1948">
        <v>0</v>
      </c>
      <c r="H1948">
        <v>0</v>
      </c>
      <c r="I1948">
        <v>1253</v>
      </c>
    </row>
    <row r="1949" spans="1:9" x14ac:dyDescent="0.2">
      <c r="A1949" s="6" t="s">
        <v>2110</v>
      </c>
      <c r="B1949">
        <f>VLOOKUP($A1949,'Formatted Plaintext'!$A:$E,2,FALSE)</f>
        <v>586</v>
      </c>
      <c r="C1949" t="str">
        <f>VLOOKUP($A1949,'Formatted Plaintext'!$A:$E,3,FALSE)</f>
        <v>Pike School</v>
      </c>
      <c r="D1949" t="str">
        <f>VLOOKUP($A1949,'Formatted Plaintext'!$A:$E,4,FALSE)</f>
        <v>9/1/2017</v>
      </c>
      <c r="E1949" t="str">
        <f>VLOOKUP($A1949,'Formatted Plaintext'!$A:$E,5,FALSE)</f>
        <v>SNBrk</v>
      </c>
      <c r="F1949">
        <v>699</v>
      </c>
      <c r="G1949">
        <v>0</v>
      </c>
      <c r="H1949">
        <v>0</v>
      </c>
      <c r="I1949">
        <v>699</v>
      </c>
    </row>
    <row r="1950" spans="1:9" x14ac:dyDescent="0.2">
      <c r="A1950" s="6" t="s">
        <v>2111</v>
      </c>
      <c r="B1950">
        <f>VLOOKUP($A1950,'Formatted Plaintext'!$A:$E,2,FALSE)</f>
        <v>586</v>
      </c>
      <c r="C1950" t="str">
        <f>VLOOKUP($A1950,'Formatted Plaintext'!$A:$E,3,FALSE)</f>
        <v>Pike School</v>
      </c>
      <c r="D1950" t="str">
        <f>VLOOKUP($A1950,'Formatted Plaintext'!$A:$E,4,FALSE)</f>
        <v>9/1/2017</v>
      </c>
      <c r="E1950" t="str">
        <f>VLOOKUP($A1950,'Formatted Plaintext'!$A:$E,5,FALSE)</f>
        <v>SNLun</v>
      </c>
      <c r="F1950">
        <v>1952</v>
      </c>
      <c r="G1950">
        <v>0</v>
      </c>
      <c r="H1950">
        <v>46</v>
      </c>
      <c r="I1950">
        <v>1998</v>
      </c>
    </row>
    <row r="1951" spans="1:9" x14ac:dyDescent="0.2">
      <c r="A1951" s="6" t="s">
        <v>2112</v>
      </c>
      <c r="B1951">
        <f>VLOOKUP($A1951,'Formatted Plaintext'!$A:$E,2,FALSE)</f>
        <v>586</v>
      </c>
      <c r="C1951" t="str">
        <f>VLOOKUP($A1951,'Formatted Plaintext'!$A:$E,3,FALSE)</f>
        <v>Pike School</v>
      </c>
      <c r="D1951" t="str">
        <f>VLOOKUP($A1951,'Formatted Plaintext'!$A:$E,4,FALSE)</f>
        <v>9/1/2017</v>
      </c>
      <c r="E1951" t="str">
        <f>VLOOKUP($A1951,'Formatted Plaintext'!$A:$E,5,FALSE)</f>
        <v>SP2</v>
      </c>
      <c r="F1951">
        <v>1751</v>
      </c>
      <c r="G1951">
        <v>0</v>
      </c>
      <c r="H1951">
        <v>0</v>
      </c>
      <c r="I1951">
        <v>1751</v>
      </c>
    </row>
    <row r="1952" spans="1:9" x14ac:dyDescent="0.2">
      <c r="A1952" s="6" t="s">
        <v>2113</v>
      </c>
      <c r="B1952">
        <f>VLOOKUP($A1952,'Formatted Plaintext'!$A:$E,2,FALSE)</f>
        <v>58</v>
      </c>
      <c r="C1952" t="str">
        <f>VLOOKUP($A1952,'Formatted Plaintext'!$A:$E,3,FALSE)</f>
        <v>Northumberland SAU Office</v>
      </c>
      <c r="D1952" t="str">
        <f>VLOOKUP($A1952,'Formatted Plaintext'!$A:$E,4,FALSE)</f>
        <v>8/1/2017</v>
      </c>
      <c r="E1952" t="str">
        <f>VLOOKUP($A1952,'Formatted Plaintext'!$A:$E,5,FALSE)</f>
        <v>SNBrk</v>
      </c>
      <c r="F1952">
        <v>203</v>
      </c>
      <c r="G1952">
        <v>18</v>
      </c>
      <c r="H1952">
        <v>113</v>
      </c>
      <c r="I1952">
        <v>334</v>
      </c>
    </row>
    <row r="1953" spans="1:9" x14ac:dyDescent="0.2">
      <c r="A1953" s="6" t="s">
        <v>2114</v>
      </c>
      <c r="B1953">
        <f>VLOOKUP($A1953,'Formatted Plaintext'!$A:$E,2,FALSE)</f>
        <v>58</v>
      </c>
      <c r="C1953" t="str">
        <f>VLOOKUP($A1953,'Formatted Plaintext'!$A:$E,3,FALSE)</f>
        <v>Northumberland SAU Office</v>
      </c>
      <c r="D1953" t="str">
        <f>VLOOKUP($A1953,'Formatted Plaintext'!$A:$E,4,FALSE)</f>
        <v>8/1/2017</v>
      </c>
      <c r="E1953" t="str">
        <f>VLOOKUP($A1953,'Formatted Plaintext'!$A:$E,5,FALSE)</f>
        <v>SNLun</v>
      </c>
      <c r="F1953">
        <v>373</v>
      </c>
      <c r="G1953">
        <v>62</v>
      </c>
      <c r="H1953">
        <v>261</v>
      </c>
      <c r="I1953">
        <v>696</v>
      </c>
    </row>
    <row r="1954" spans="1:9" x14ac:dyDescent="0.2">
      <c r="A1954" s="6" t="s">
        <v>2115</v>
      </c>
      <c r="B1954">
        <f>VLOOKUP($A1954,'Formatted Plaintext'!$A:$E,2,FALSE)</f>
        <v>58</v>
      </c>
      <c r="C1954" t="str">
        <f>VLOOKUP($A1954,'Formatted Plaintext'!$A:$E,3,FALSE)</f>
        <v>Northumberland SAU Office</v>
      </c>
      <c r="D1954" t="str">
        <f>VLOOKUP($A1954,'Formatted Plaintext'!$A:$E,4,FALSE)</f>
        <v>9/1/2017</v>
      </c>
      <c r="E1954" t="str">
        <f>VLOOKUP($A1954,'Formatted Plaintext'!$A:$E,5,FALSE)</f>
        <v>SNBrk</v>
      </c>
      <c r="F1954">
        <v>1501</v>
      </c>
      <c r="G1954">
        <v>227</v>
      </c>
      <c r="H1954">
        <v>745</v>
      </c>
      <c r="I1954">
        <v>2473</v>
      </c>
    </row>
    <row r="1955" spans="1:9" x14ac:dyDescent="0.2">
      <c r="A1955" s="6" t="s">
        <v>2116</v>
      </c>
      <c r="B1955">
        <f>VLOOKUP($A1955,'Formatted Plaintext'!$A:$E,2,FALSE)</f>
        <v>58</v>
      </c>
      <c r="C1955" t="str">
        <f>VLOOKUP($A1955,'Formatted Plaintext'!$A:$E,3,FALSE)</f>
        <v>Northumberland SAU Office</v>
      </c>
      <c r="D1955" t="str">
        <f>VLOOKUP($A1955,'Formatted Plaintext'!$A:$E,4,FALSE)</f>
        <v>9/1/2017</v>
      </c>
      <c r="E1955" t="str">
        <f>VLOOKUP($A1955,'Formatted Plaintext'!$A:$E,5,FALSE)</f>
        <v>SNLun</v>
      </c>
      <c r="F1955">
        <v>2590</v>
      </c>
      <c r="G1955">
        <v>383</v>
      </c>
      <c r="H1955">
        <v>1450</v>
      </c>
      <c r="I1955">
        <v>4423</v>
      </c>
    </row>
    <row r="1956" spans="1:9" x14ac:dyDescent="0.2">
      <c r="A1956" s="6" t="s">
        <v>2117</v>
      </c>
      <c r="B1956">
        <f>VLOOKUP($A1956,'Formatted Plaintext'!$A:$E,2,FALSE)</f>
        <v>5</v>
      </c>
      <c r="C1956" t="str">
        <f>VLOOKUP($A1956,'Formatted Plaintext'!$A:$E,3,FALSE)</f>
        <v>Oyster River SAU Office</v>
      </c>
      <c r="D1956" t="str">
        <f>VLOOKUP($A1956,'Formatted Plaintext'!$A:$E,4,FALSE)</f>
        <v>9/1/2017</v>
      </c>
      <c r="E1956" t="str">
        <f>VLOOKUP($A1956,'Formatted Plaintext'!$A:$E,5,FALSE)</f>
        <v>BRK</v>
      </c>
      <c r="F1956">
        <v>353</v>
      </c>
      <c r="G1956">
        <v>118</v>
      </c>
      <c r="H1956">
        <v>882</v>
      </c>
      <c r="I1956">
        <v>1353</v>
      </c>
    </row>
    <row r="1957" spans="1:9" x14ac:dyDescent="0.2">
      <c r="A1957" s="6" t="s">
        <v>2118</v>
      </c>
      <c r="B1957">
        <f>VLOOKUP($A1957,'Formatted Plaintext'!$A:$E,2,FALSE)</f>
        <v>5</v>
      </c>
      <c r="C1957" t="str">
        <f>VLOOKUP($A1957,'Formatted Plaintext'!$A:$E,3,FALSE)</f>
        <v>Oyster River SAU Office</v>
      </c>
      <c r="D1957" t="str">
        <f>VLOOKUP($A1957,'Formatted Plaintext'!$A:$E,4,FALSE)</f>
        <v>9/1/2017</v>
      </c>
      <c r="E1957" t="str">
        <f>VLOOKUP($A1957,'Formatted Plaintext'!$A:$E,5,FALSE)</f>
        <v>LUN</v>
      </c>
      <c r="F1957">
        <v>1331</v>
      </c>
      <c r="G1957">
        <v>582</v>
      </c>
      <c r="H1957">
        <v>12095</v>
      </c>
      <c r="I1957">
        <v>14008</v>
      </c>
    </row>
    <row r="1958" spans="1:9" x14ac:dyDescent="0.2">
      <c r="A1958" s="6" t="s">
        <v>2119</v>
      </c>
      <c r="B1958">
        <f>VLOOKUP($A1958,'Formatted Plaintext'!$A:$E,2,FALSE)</f>
        <v>59</v>
      </c>
      <c r="C1958" t="str">
        <f>VLOOKUP($A1958,'Formatted Plaintext'!$A:$E,3,FALSE)</f>
        <v>Winnisquam Regional SAU Office</v>
      </c>
      <c r="D1958" t="str">
        <f>VLOOKUP($A1958,'Formatted Plaintext'!$A:$E,4,FALSE)</f>
        <v>1/1/2018</v>
      </c>
      <c r="E1958" t="str">
        <f>VLOOKUP($A1958,'Formatted Plaintext'!$A:$E,5,FALSE)</f>
        <v>LUN</v>
      </c>
      <c r="F1958">
        <v>4709</v>
      </c>
      <c r="G1958">
        <v>975</v>
      </c>
      <c r="H1958">
        <v>7082</v>
      </c>
      <c r="I1958">
        <v>12766</v>
      </c>
    </row>
    <row r="1959" spans="1:9" x14ac:dyDescent="0.2">
      <c r="A1959" s="6" t="s">
        <v>2120</v>
      </c>
      <c r="B1959">
        <f>VLOOKUP($A1959,'Formatted Plaintext'!$A:$E,2,FALSE)</f>
        <v>59</v>
      </c>
      <c r="C1959" t="str">
        <f>VLOOKUP($A1959,'Formatted Plaintext'!$A:$E,3,FALSE)</f>
        <v>Winnisquam Regional SAU Office</v>
      </c>
      <c r="D1959" t="str">
        <f>VLOOKUP($A1959,'Formatted Plaintext'!$A:$E,4,FALSE)</f>
        <v>1/1/2018</v>
      </c>
      <c r="E1959" t="str">
        <f>VLOOKUP($A1959,'Formatted Plaintext'!$A:$E,5,FALSE)</f>
        <v>MLK</v>
      </c>
      <c r="F1959">
        <v>95</v>
      </c>
      <c r="G1959">
        <v>0</v>
      </c>
      <c r="H1959">
        <v>397</v>
      </c>
      <c r="I1959">
        <v>492</v>
      </c>
    </row>
    <row r="1960" spans="1:9" x14ac:dyDescent="0.2">
      <c r="A1960" s="6" t="s">
        <v>2121</v>
      </c>
      <c r="B1960">
        <f>VLOOKUP($A1960,'Formatted Plaintext'!$A:$E,2,FALSE)</f>
        <v>59</v>
      </c>
      <c r="C1960" t="str">
        <f>VLOOKUP($A1960,'Formatted Plaintext'!$A:$E,3,FALSE)</f>
        <v>Winnisquam Regional SAU Office</v>
      </c>
      <c r="D1960" t="str">
        <f>VLOOKUP($A1960,'Formatted Plaintext'!$A:$E,4,FALSE)</f>
        <v>1/1/2018</v>
      </c>
      <c r="E1960" t="str">
        <f>VLOOKUP($A1960,'Formatted Plaintext'!$A:$E,5,FALSE)</f>
        <v>SNBrk</v>
      </c>
      <c r="F1960">
        <v>1884</v>
      </c>
      <c r="G1960">
        <v>332</v>
      </c>
      <c r="H1960">
        <v>962</v>
      </c>
      <c r="I1960">
        <v>3178</v>
      </c>
    </row>
    <row r="1961" spans="1:9" x14ac:dyDescent="0.2">
      <c r="A1961" s="6" t="s">
        <v>2122</v>
      </c>
      <c r="B1961">
        <f>VLOOKUP($A1961,'Formatted Plaintext'!$A:$E,2,FALSE)</f>
        <v>59</v>
      </c>
      <c r="C1961" t="str">
        <f>VLOOKUP($A1961,'Formatted Plaintext'!$A:$E,3,FALSE)</f>
        <v>Winnisquam Regional SAU Office</v>
      </c>
      <c r="D1961" t="str">
        <f>VLOOKUP($A1961,'Formatted Plaintext'!$A:$E,4,FALSE)</f>
        <v>10/1/2017</v>
      </c>
      <c r="E1961" t="str">
        <f>VLOOKUP($A1961,'Formatted Plaintext'!$A:$E,5,FALSE)</f>
        <v>LUN</v>
      </c>
      <c r="F1961">
        <v>4786</v>
      </c>
      <c r="G1961">
        <v>1145</v>
      </c>
      <c r="H1961">
        <v>9135</v>
      </c>
      <c r="I1961">
        <v>15066</v>
      </c>
    </row>
    <row r="1962" spans="1:9" x14ac:dyDescent="0.2">
      <c r="A1962" s="6" t="s">
        <v>2123</v>
      </c>
      <c r="B1962">
        <f>VLOOKUP($A1962,'Formatted Plaintext'!$A:$E,2,FALSE)</f>
        <v>59</v>
      </c>
      <c r="C1962" t="str">
        <f>VLOOKUP($A1962,'Formatted Plaintext'!$A:$E,3,FALSE)</f>
        <v>Winnisquam Regional SAU Office</v>
      </c>
      <c r="D1962" t="str">
        <f>VLOOKUP($A1962,'Formatted Plaintext'!$A:$E,4,FALSE)</f>
        <v>10/1/2017</v>
      </c>
      <c r="E1962" t="str">
        <f>VLOOKUP($A1962,'Formatted Plaintext'!$A:$E,5,FALSE)</f>
        <v>MLK</v>
      </c>
      <c r="F1962">
        <v>163</v>
      </c>
      <c r="G1962">
        <v>0</v>
      </c>
      <c r="H1962">
        <v>639</v>
      </c>
      <c r="I1962">
        <v>802</v>
      </c>
    </row>
    <row r="1963" spans="1:9" x14ac:dyDescent="0.2">
      <c r="A1963" s="6" t="s">
        <v>2124</v>
      </c>
      <c r="B1963">
        <f>VLOOKUP($A1963,'Formatted Plaintext'!$A:$E,2,FALSE)</f>
        <v>59</v>
      </c>
      <c r="C1963" t="str">
        <f>VLOOKUP($A1963,'Formatted Plaintext'!$A:$E,3,FALSE)</f>
        <v>Winnisquam Regional SAU Office</v>
      </c>
      <c r="D1963" t="str">
        <f>VLOOKUP($A1963,'Formatted Plaintext'!$A:$E,4,FALSE)</f>
        <v>10/1/2017</v>
      </c>
      <c r="E1963" t="str">
        <f>VLOOKUP($A1963,'Formatted Plaintext'!$A:$E,5,FALSE)</f>
        <v>SNBrk</v>
      </c>
      <c r="F1963">
        <v>1996</v>
      </c>
      <c r="G1963">
        <v>348</v>
      </c>
      <c r="H1963">
        <v>1201</v>
      </c>
      <c r="I1963">
        <v>3545</v>
      </c>
    </row>
    <row r="1964" spans="1:9" x14ac:dyDescent="0.2">
      <c r="A1964" s="6" t="s">
        <v>2125</v>
      </c>
      <c r="B1964">
        <f>VLOOKUP($A1964,'Formatted Plaintext'!$A:$E,2,FALSE)</f>
        <v>59</v>
      </c>
      <c r="C1964" t="str">
        <f>VLOOKUP($A1964,'Formatted Plaintext'!$A:$E,3,FALSE)</f>
        <v>Winnisquam Regional SAU Office</v>
      </c>
      <c r="D1964" t="str">
        <f>VLOOKUP($A1964,'Formatted Plaintext'!$A:$E,4,FALSE)</f>
        <v>11/1/2017</v>
      </c>
      <c r="E1964" t="str">
        <f>VLOOKUP($A1964,'Formatted Plaintext'!$A:$E,5,FALSE)</f>
        <v>LUN</v>
      </c>
      <c r="F1964">
        <v>4510</v>
      </c>
      <c r="G1964">
        <v>1018</v>
      </c>
      <c r="H1964">
        <v>7158</v>
      </c>
      <c r="I1964">
        <v>12686</v>
      </c>
    </row>
    <row r="1965" spans="1:9" x14ac:dyDescent="0.2">
      <c r="A1965" s="6" t="s">
        <v>2126</v>
      </c>
      <c r="B1965">
        <f>VLOOKUP($A1965,'Formatted Plaintext'!$A:$E,2,FALSE)</f>
        <v>59</v>
      </c>
      <c r="C1965" t="str">
        <f>VLOOKUP($A1965,'Formatted Plaintext'!$A:$E,3,FALSE)</f>
        <v>Winnisquam Regional SAU Office</v>
      </c>
      <c r="D1965" t="str">
        <f>VLOOKUP($A1965,'Formatted Plaintext'!$A:$E,4,FALSE)</f>
        <v>11/1/2017</v>
      </c>
      <c r="E1965" t="str">
        <f>VLOOKUP($A1965,'Formatted Plaintext'!$A:$E,5,FALSE)</f>
        <v>MLK</v>
      </c>
      <c r="F1965">
        <v>160</v>
      </c>
      <c r="G1965">
        <v>0</v>
      </c>
      <c r="H1965">
        <v>570</v>
      </c>
      <c r="I1965">
        <v>730</v>
      </c>
    </row>
    <row r="1966" spans="1:9" x14ac:dyDescent="0.2">
      <c r="A1966" s="6" t="s">
        <v>2127</v>
      </c>
      <c r="B1966">
        <f>VLOOKUP($A1966,'Formatted Plaintext'!$A:$E,2,FALSE)</f>
        <v>59</v>
      </c>
      <c r="C1966" t="str">
        <f>VLOOKUP($A1966,'Formatted Plaintext'!$A:$E,3,FALSE)</f>
        <v>Winnisquam Regional SAU Office</v>
      </c>
      <c r="D1966" t="str">
        <f>VLOOKUP($A1966,'Formatted Plaintext'!$A:$E,4,FALSE)</f>
        <v>11/1/2017</v>
      </c>
      <c r="E1966" t="str">
        <f>VLOOKUP($A1966,'Formatted Plaintext'!$A:$E,5,FALSE)</f>
        <v>SNBrk</v>
      </c>
      <c r="F1966">
        <v>1840</v>
      </c>
      <c r="G1966">
        <v>340</v>
      </c>
      <c r="H1966">
        <v>1056</v>
      </c>
      <c r="I1966">
        <v>3236</v>
      </c>
    </row>
    <row r="1967" spans="1:9" x14ac:dyDescent="0.2">
      <c r="A1967" s="6" t="s">
        <v>2128</v>
      </c>
      <c r="B1967">
        <f>VLOOKUP($A1967,'Formatted Plaintext'!$A:$E,2,FALSE)</f>
        <v>59</v>
      </c>
      <c r="C1967" t="str">
        <f>VLOOKUP($A1967,'Formatted Plaintext'!$A:$E,3,FALSE)</f>
        <v>Winnisquam Regional SAU Office</v>
      </c>
      <c r="D1967" t="str">
        <f>VLOOKUP($A1967,'Formatted Plaintext'!$A:$E,4,FALSE)</f>
        <v>12/1/2017</v>
      </c>
      <c r="E1967" t="str">
        <f>VLOOKUP($A1967,'Formatted Plaintext'!$A:$E,5,FALSE)</f>
        <v>LUN</v>
      </c>
      <c r="F1967">
        <v>4042</v>
      </c>
      <c r="G1967">
        <v>858</v>
      </c>
      <c r="H1967">
        <v>6132</v>
      </c>
      <c r="I1967">
        <v>11032</v>
      </c>
    </row>
    <row r="1968" spans="1:9" x14ac:dyDescent="0.2">
      <c r="A1968" s="6" t="s">
        <v>2129</v>
      </c>
      <c r="B1968">
        <f>VLOOKUP($A1968,'Formatted Plaintext'!$A:$E,2,FALSE)</f>
        <v>59</v>
      </c>
      <c r="C1968" t="str">
        <f>VLOOKUP($A1968,'Formatted Plaintext'!$A:$E,3,FALSE)</f>
        <v>Winnisquam Regional SAU Office</v>
      </c>
      <c r="D1968" t="str">
        <f>VLOOKUP($A1968,'Formatted Plaintext'!$A:$E,4,FALSE)</f>
        <v>12/1/2017</v>
      </c>
      <c r="E1968" t="str">
        <f>VLOOKUP($A1968,'Formatted Plaintext'!$A:$E,5,FALSE)</f>
        <v>MLK</v>
      </c>
      <c r="F1968">
        <v>83</v>
      </c>
      <c r="G1968">
        <v>0</v>
      </c>
      <c r="H1968">
        <v>354</v>
      </c>
      <c r="I1968">
        <v>437</v>
      </c>
    </row>
    <row r="1969" spans="1:9" x14ac:dyDescent="0.2">
      <c r="A1969" s="6" t="s">
        <v>2130</v>
      </c>
      <c r="B1969">
        <f>VLOOKUP($A1969,'Formatted Plaintext'!$A:$E,2,FALSE)</f>
        <v>59</v>
      </c>
      <c r="C1969" t="str">
        <f>VLOOKUP($A1969,'Formatted Plaintext'!$A:$E,3,FALSE)</f>
        <v>Winnisquam Regional SAU Office</v>
      </c>
      <c r="D1969" t="str">
        <f>VLOOKUP($A1969,'Formatted Plaintext'!$A:$E,4,FALSE)</f>
        <v>12/1/2017</v>
      </c>
      <c r="E1969" t="str">
        <f>VLOOKUP($A1969,'Formatted Plaintext'!$A:$E,5,FALSE)</f>
        <v>SNBrk</v>
      </c>
      <c r="F1969">
        <v>1688</v>
      </c>
      <c r="G1969">
        <v>288</v>
      </c>
      <c r="H1969">
        <v>936</v>
      </c>
      <c r="I1969">
        <v>2912</v>
      </c>
    </row>
    <row r="1970" spans="1:9" x14ac:dyDescent="0.2">
      <c r="A1970" s="6" t="s">
        <v>2131</v>
      </c>
      <c r="B1970">
        <f>VLOOKUP($A1970,'Formatted Plaintext'!$A:$E,2,FALSE)</f>
        <v>59</v>
      </c>
      <c r="C1970" t="str">
        <f>VLOOKUP($A1970,'Formatted Plaintext'!$A:$E,3,FALSE)</f>
        <v>Winnisquam Regional SAU Office</v>
      </c>
      <c r="D1970" t="str">
        <f>VLOOKUP($A1970,'Formatted Plaintext'!$A:$E,4,FALSE)</f>
        <v>2/1/2018</v>
      </c>
      <c r="E1970" t="str">
        <f>VLOOKUP($A1970,'Formatted Plaintext'!$A:$E,5,FALSE)</f>
        <v>LUN</v>
      </c>
      <c r="F1970">
        <v>4139</v>
      </c>
      <c r="G1970">
        <v>900</v>
      </c>
      <c r="H1970">
        <v>6254</v>
      </c>
      <c r="I1970">
        <v>11293</v>
      </c>
    </row>
    <row r="1971" spans="1:9" x14ac:dyDescent="0.2">
      <c r="A1971" s="6" t="s">
        <v>2132</v>
      </c>
      <c r="B1971">
        <f>VLOOKUP($A1971,'Formatted Plaintext'!$A:$E,2,FALSE)</f>
        <v>59</v>
      </c>
      <c r="C1971" t="str">
        <f>VLOOKUP($A1971,'Formatted Plaintext'!$A:$E,3,FALSE)</f>
        <v>Winnisquam Regional SAU Office</v>
      </c>
      <c r="D1971" t="str">
        <f>VLOOKUP($A1971,'Formatted Plaintext'!$A:$E,4,FALSE)</f>
        <v>2/1/2018</v>
      </c>
      <c r="E1971" t="str">
        <f>VLOOKUP($A1971,'Formatted Plaintext'!$A:$E,5,FALSE)</f>
        <v>MLK</v>
      </c>
      <c r="F1971">
        <v>111</v>
      </c>
      <c r="G1971">
        <v>0</v>
      </c>
      <c r="H1971">
        <v>355</v>
      </c>
      <c r="I1971">
        <v>466</v>
      </c>
    </row>
    <row r="1972" spans="1:9" x14ac:dyDescent="0.2">
      <c r="A1972" s="6" t="s">
        <v>2133</v>
      </c>
      <c r="B1972">
        <f>VLOOKUP($A1972,'Formatted Plaintext'!$A:$E,2,FALSE)</f>
        <v>59</v>
      </c>
      <c r="C1972" t="str">
        <f>VLOOKUP($A1972,'Formatted Plaintext'!$A:$E,3,FALSE)</f>
        <v>Winnisquam Regional SAU Office</v>
      </c>
      <c r="D1972" t="str">
        <f>VLOOKUP($A1972,'Formatted Plaintext'!$A:$E,4,FALSE)</f>
        <v>2/1/2018</v>
      </c>
      <c r="E1972" t="str">
        <f>VLOOKUP($A1972,'Formatted Plaintext'!$A:$E,5,FALSE)</f>
        <v>SNBrk</v>
      </c>
      <c r="F1972">
        <v>1746</v>
      </c>
      <c r="G1972">
        <v>298</v>
      </c>
      <c r="H1972">
        <v>916</v>
      </c>
      <c r="I1972">
        <v>2960</v>
      </c>
    </row>
    <row r="1973" spans="1:9" x14ac:dyDescent="0.2">
      <c r="A1973" s="6" t="s">
        <v>2134</v>
      </c>
      <c r="B1973">
        <f>VLOOKUP($A1973,'Formatted Plaintext'!$A:$E,2,FALSE)</f>
        <v>59</v>
      </c>
      <c r="C1973" t="str">
        <f>VLOOKUP($A1973,'Formatted Plaintext'!$A:$E,3,FALSE)</f>
        <v>Winnisquam Regional SAU Office</v>
      </c>
      <c r="D1973" t="str">
        <f>VLOOKUP($A1973,'Formatted Plaintext'!$A:$E,4,FALSE)</f>
        <v>3/1/2018</v>
      </c>
      <c r="E1973" t="str">
        <f>VLOOKUP($A1973,'Formatted Plaintext'!$A:$E,5,FALSE)</f>
        <v>LUN</v>
      </c>
      <c r="F1973">
        <v>4543</v>
      </c>
      <c r="G1973">
        <v>923</v>
      </c>
      <c r="H1973">
        <v>6629</v>
      </c>
      <c r="I1973">
        <v>12095</v>
      </c>
    </row>
    <row r="1974" spans="1:9" x14ac:dyDescent="0.2">
      <c r="A1974" s="6" t="s">
        <v>2135</v>
      </c>
      <c r="B1974">
        <f>VLOOKUP($A1974,'Formatted Plaintext'!$A:$E,2,FALSE)</f>
        <v>59</v>
      </c>
      <c r="C1974" t="str">
        <f>VLOOKUP($A1974,'Formatted Plaintext'!$A:$E,3,FALSE)</f>
        <v>Winnisquam Regional SAU Office</v>
      </c>
      <c r="D1974" t="str">
        <f>VLOOKUP($A1974,'Formatted Plaintext'!$A:$E,4,FALSE)</f>
        <v>3/1/2018</v>
      </c>
      <c r="E1974" t="str">
        <f>VLOOKUP($A1974,'Formatted Plaintext'!$A:$E,5,FALSE)</f>
        <v>MLK</v>
      </c>
      <c r="F1974">
        <v>156</v>
      </c>
      <c r="G1974">
        <v>0</v>
      </c>
      <c r="H1974">
        <v>424</v>
      </c>
      <c r="I1974">
        <v>580</v>
      </c>
    </row>
    <row r="1975" spans="1:9" x14ac:dyDescent="0.2">
      <c r="A1975" s="6" t="s">
        <v>2136</v>
      </c>
      <c r="B1975">
        <f>VLOOKUP($A1975,'Formatted Plaintext'!$A:$E,2,FALSE)</f>
        <v>59</v>
      </c>
      <c r="C1975" t="str">
        <f>VLOOKUP($A1975,'Formatted Plaintext'!$A:$E,3,FALSE)</f>
        <v>Winnisquam Regional SAU Office</v>
      </c>
      <c r="D1975" t="str">
        <f>VLOOKUP($A1975,'Formatted Plaintext'!$A:$E,4,FALSE)</f>
        <v>3/1/2018</v>
      </c>
      <c r="E1975" t="str">
        <f>VLOOKUP($A1975,'Formatted Plaintext'!$A:$E,5,FALSE)</f>
        <v>SNBrk</v>
      </c>
      <c r="F1975">
        <v>1963</v>
      </c>
      <c r="G1975">
        <v>317</v>
      </c>
      <c r="H1975">
        <v>954</v>
      </c>
      <c r="I1975">
        <v>3234</v>
      </c>
    </row>
    <row r="1976" spans="1:9" x14ac:dyDescent="0.2">
      <c r="A1976" s="6" t="s">
        <v>2137</v>
      </c>
      <c r="B1976">
        <f>VLOOKUP($A1976,'Formatted Plaintext'!$A:$E,2,FALSE)</f>
        <v>593</v>
      </c>
      <c r="C1976" t="str">
        <f>VLOOKUP($A1976,'Formatted Plaintext'!$A:$E,3,FALSE)</f>
        <v>Webster House</v>
      </c>
      <c r="D1976" t="str">
        <f>VLOOKUP($A1976,'Formatted Plaintext'!$A:$E,4,FALSE)</f>
        <v>1/1/2018</v>
      </c>
      <c r="E1976" t="str">
        <f>VLOOKUP($A1976,'Formatted Plaintext'!$A:$E,5,FALSE)</f>
        <v>SNBrk</v>
      </c>
      <c r="F1976">
        <v>455</v>
      </c>
      <c r="G1976">
        <v>0</v>
      </c>
      <c r="H1976">
        <v>0</v>
      </c>
      <c r="I1976">
        <v>455</v>
      </c>
    </row>
    <row r="1977" spans="1:9" x14ac:dyDescent="0.2">
      <c r="A1977" s="6" t="s">
        <v>2138</v>
      </c>
      <c r="B1977">
        <f>VLOOKUP($A1977,'Formatted Plaintext'!$A:$E,2,FALSE)</f>
        <v>593</v>
      </c>
      <c r="C1977" t="str">
        <f>VLOOKUP($A1977,'Formatted Plaintext'!$A:$E,3,FALSE)</f>
        <v>Webster House</v>
      </c>
      <c r="D1977" t="str">
        <f>VLOOKUP($A1977,'Formatted Plaintext'!$A:$E,4,FALSE)</f>
        <v>1/1/2018</v>
      </c>
      <c r="E1977" t="str">
        <f>VLOOKUP($A1977,'Formatted Plaintext'!$A:$E,5,FALSE)</f>
        <v>SNLun</v>
      </c>
      <c r="F1977">
        <v>255</v>
      </c>
      <c r="G1977">
        <v>0</v>
      </c>
      <c r="H1977">
        <v>0</v>
      </c>
      <c r="I1977">
        <v>255</v>
      </c>
    </row>
    <row r="1978" spans="1:9" x14ac:dyDescent="0.2">
      <c r="A1978" s="6" t="s">
        <v>2139</v>
      </c>
      <c r="B1978">
        <f>VLOOKUP($A1978,'Formatted Plaintext'!$A:$E,2,FALSE)</f>
        <v>593</v>
      </c>
      <c r="C1978" t="str">
        <f>VLOOKUP($A1978,'Formatted Plaintext'!$A:$E,3,FALSE)</f>
        <v>Webster House</v>
      </c>
      <c r="D1978" t="str">
        <f>VLOOKUP($A1978,'Formatted Plaintext'!$A:$E,4,FALSE)</f>
        <v>10/1/2017</v>
      </c>
      <c r="E1978" t="str">
        <f>VLOOKUP($A1978,'Formatted Plaintext'!$A:$E,5,FALSE)</f>
        <v>SNBrk</v>
      </c>
      <c r="F1978">
        <v>487</v>
      </c>
      <c r="G1978">
        <v>0</v>
      </c>
      <c r="H1978">
        <v>0</v>
      </c>
      <c r="I1978">
        <v>487</v>
      </c>
    </row>
    <row r="1979" spans="1:9" x14ac:dyDescent="0.2">
      <c r="A1979" s="6" t="s">
        <v>2140</v>
      </c>
      <c r="B1979">
        <f>VLOOKUP($A1979,'Formatted Plaintext'!$A:$E,2,FALSE)</f>
        <v>593</v>
      </c>
      <c r="C1979" t="str">
        <f>VLOOKUP($A1979,'Formatted Plaintext'!$A:$E,3,FALSE)</f>
        <v>Webster House</v>
      </c>
      <c r="D1979" t="str">
        <f>VLOOKUP($A1979,'Formatted Plaintext'!$A:$E,4,FALSE)</f>
        <v>10/1/2017</v>
      </c>
      <c r="E1979" t="str">
        <f>VLOOKUP($A1979,'Formatted Plaintext'!$A:$E,5,FALSE)</f>
        <v>SNLun</v>
      </c>
      <c r="F1979">
        <v>224</v>
      </c>
      <c r="G1979">
        <v>0</v>
      </c>
      <c r="H1979">
        <v>0</v>
      </c>
      <c r="I1979">
        <v>224</v>
      </c>
    </row>
    <row r="1980" spans="1:9" x14ac:dyDescent="0.2">
      <c r="A1980" s="6" t="s">
        <v>2141</v>
      </c>
      <c r="B1980">
        <f>VLOOKUP($A1980,'Formatted Plaintext'!$A:$E,2,FALSE)</f>
        <v>593</v>
      </c>
      <c r="C1980" t="str">
        <f>VLOOKUP($A1980,'Formatted Plaintext'!$A:$E,3,FALSE)</f>
        <v>Webster House</v>
      </c>
      <c r="D1980" t="str">
        <f>VLOOKUP($A1980,'Formatted Plaintext'!$A:$E,4,FALSE)</f>
        <v>11/1/2017</v>
      </c>
      <c r="E1980" t="str">
        <f>VLOOKUP($A1980,'Formatted Plaintext'!$A:$E,5,FALSE)</f>
        <v>SNBrk</v>
      </c>
      <c r="F1980">
        <v>387</v>
      </c>
      <c r="G1980">
        <v>0</v>
      </c>
      <c r="H1980">
        <v>0</v>
      </c>
      <c r="I1980">
        <v>387</v>
      </c>
    </row>
    <row r="1981" spans="1:9" x14ac:dyDescent="0.2">
      <c r="A1981" s="6" t="s">
        <v>2142</v>
      </c>
      <c r="B1981">
        <f>VLOOKUP($A1981,'Formatted Plaintext'!$A:$E,2,FALSE)</f>
        <v>593</v>
      </c>
      <c r="C1981" t="str">
        <f>VLOOKUP($A1981,'Formatted Plaintext'!$A:$E,3,FALSE)</f>
        <v>Webster House</v>
      </c>
      <c r="D1981" t="str">
        <f>VLOOKUP($A1981,'Formatted Plaintext'!$A:$E,4,FALSE)</f>
        <v>11/1/2017</v>
      </c>
      <c r="E1981" t="str">
        <f>VLOOKUP($A1981,'Formatted Plaintext'!$A:$E,5,FALSE)</f>
        <v>SNLun</v>
      </c>
      <c r="F1981">
        <v>163</v>
      </c>
      <c r="G1981">
        <v>0</v>
      </c>
      <c r="H1981">
        <v>0</v>
      </c>
      <c r="I1981">
        <v>163</v>
      </c>
    </row>
    <row r="1982" spans="1:9" x14ac:dyDescent="0.2">
      <c r="A1982" s="6" t="s">
        <v>2143</v>
      </c>
      <c r="B1982">
        <f>VLOOKUP($A1982,'Formatted Plaintext'!$A:$E,2,FALSE)</f>
        <v>593</v>
      </c>
      <c r="C1982" t="str">
        <f>VLOOKUP($A1982,'Formatted Plaintext'!$A:$E,3,FALSE)</f>
        <v>Webster House</v>
      </c>
      <c r="D1982" t="str">
        <f>VLOOKUP($A1982,'Formatted Plaintext'!$A:$E,4,FALSE)</f>
        <v>12/1/2017</v>
      </c>
      <c r="E1982" t="str">
        <f>VLOOKUP($A1982,'Formatted Plaintext'!$A:$E,5,FALSE)</f>
        <v>SNBrk</v>
      </c>
      <c r="F1982">
        <v>437</v>
      </c>
      <c r="G1982">
        <v>0</v>
      </c>
      <c r="H1982">
        <v>0</v>
      </c>
      <c r="I1982">
        <v>437</v>
      </c>
    </row>
    <row r="1983" spans="1:9" x14ac:dyDescent="0.2">
      <c r="A1983" s="6" t="s">
        <v>2144</v>
      </c>
      <c r="B1983">
        <f>VLOOKUP($A1983,'Formatted Plaintext'!$A:$E,2,FALSE)</f>
        <v>593</v>
      </c>
      <c r="C1983" t="str">
        <f>VLOOKUP($A1983,'Formatted Plaintext'!$A:$E,3,FALSE)</f>
        <v>Webster House</v>
      </c>
      <c r="D1983" t="str">
        <f>VLOOKUP($A1983,'Formatted Plaintext'!$A:$E,4,FALSE)</f>
        <v>12/1/2017</v>
      </c>
      <c r="E1983" t="str">
        <f>VLOOKUP($A1983,'Formatted Plaintext'!$A:$E,5,FALSE)</f>
        <v>SNLun</v>
      </c>
      <c r="F1983">
        <v>207</v>
      </c>
      <c r="G1983">
        <v>0</v>
      </c>
      <c r="H1983">
        <v>0</v>
      </c>
      <c r="I1983">
        <v>207</v>
      </c>
    </row>
    <row r="1984" spans="1:9" x14ac:dyDescent="0.2">
      <c r="A1984" s="6" t="s">
        <v>2145</v>
      </c>
      <c r="B1984">
        <f>VLOOKUP($A1984,'Formatted Plaintext'!$A:$E,2,FALSE)</f>
        <v>593</v>
      </c>
      <c r="C1984" t="str">
        <f>VLOOKUP($A1984,'Formatted Plaintext'!$A:$E,3,FALSE)</f>
        <v>Webster House</v>
      </c>
      <c r="D1984" t="str">
        <f>VLOOKUP($A1984,'Formatted Plaintext'!$A:$E,4,FALSE)</f>
        <v>2/1/2018</v>
      </c>
      <c r="E1984" t="str">
        <f>VLOOKUP($A1984,'Formatted Plaintext'!$A:$E,5,FALSE)</f>
        <v>SNBrk</v>
      </c>
      <c r="F1984">
        <v>328</v>
      </c>
      <c r="G1984">
        <v>0</v>
      </c>
      <c r="H1984">
        <v>0</v>
      </c>
      <c r="I1984">
        <v>328</v>
      </c>
    </row>
    <row r="1985" spans="1:9" x14ac:dyDescent="0.2">
      <c r="A1985" s="6" t="s">
        <v>2146</v>
      </c>
      <c r="B1985">
        <f>VLOOKUP($A1985,'Formatted Plaintext'!$A:$E,2,FALSE)</f>
        <v>593</v>
      </c>
      <c r="C1985" t="str">
        <f>VLOOKUP($A1985,'Formatted Plaintext'!$A:$E,3,FALSE)</f>
        <v>Webster House</v>
      </c>
      <c r="D1985" t="str">
        <f>VLOOKUP($A1985,'Formatted Plaintext'!$A:$E,4,FALSE)</f>
        <v>2/1/2018</v>
      </c>
      <c r="E1985" t="str">
        <f>VLOOKUP($A1985,'Formatted Plaintext'!$A:$E,5,FALSE)</f>
        <v>SNLun</v>
      </c>
      <c r="F1985">
        <v>158</v>
      </c>
      <c r="G1985">
        <v>0</v>
      </c>
      <c r="H1985">
        <v>0</v>
      </c>
      <c r="I1985">
        <v>158</v>
      </c>
    </row>
    <row r="1986" spans="1:9" x14ac:dyDescent="0.2">
      <c r="A1986" s="6" t="s">
        <v>2147</v>
      </c>
      <c r="B1986">
        <f>VLOOKUP($A1986,'Formatted Plaintext'!$A:$E,2,FALSE)</f>
        <v>593</v>
      </c>
      <c r="C1986" t="str">
        <f>VLOOKUP($A1986,'Formatted Plaintext'!$A:$E,3,FALSE)</f>
        <v>Webster House</v>
      </c>
      <c r="D1986" t="str">
        <f>VLOOKUP($A1986,'Formatted Plaintext'!$A:$E,4,FALSE)</f>
        <v>3/1/2018</v>
      </c>
      <c r="E1986" t="str">
        <f>VLOOKUP($A1986,'Formatted Plaintext'!$A:$E,5,FALSE)</f>
        <v>SNBrk</v>
      </c>
      <c r="F1986">
        <v>437</v>
      </c>
      <c r="G1986">
        <v>0</v>
      </c>
      <c r="H1986">
        <v>0</v>
      </c>
      <c r="I1986">
        <v>437</v>
      </c>
    </row>
    <row r="1987" spans="1:9" x14ac:dyDescent="0.2">
      <c r="A1987" s="6" t="s">
        <v>2148</v>
      </c>
      <c r="B1987">
        <f>VLOOKUP($A1987,'Formatted Plaintext'!$A:$E,2,FALSE)</f>
        <v>593</v>
      </c>
      <c r="C1987" t="str">
        <f>VLOOKUP($A1987,'Formatted Plaintext'!$A:$E,3,FALSE)</f>
        <v>Webster House</v>
      </c>
      <c r="D1987" t="str">
        <f>VLOOKUP($A1987,'Formatted Plaintext'!$A:$E,4,FALSE)</f>
        <v>3/1/2018</v>
      </c>
      <c r="E1987" t="str">
        <f>VLOOKUP($A1987,'Formatted Plaintext'!$A:$E,5,FALSE)</f>
        <v>SNLun</v>
      </c>
      <c r="F1987">
        <v>207</v>
      </c>
      <c r="G1987">
        <v>0</v>
      </c>
      <c r="H1987">
        <v>0</v>
      </c>
      <c r="I1987">
        <v>207</v>
      </c>
    </row>
    <row r="1988" spans="1:9" x14ac:dyDescent="0.2">
      <c r="A1988" s="6" t="s">
        <v>2149</v>
      </c>
      <c r="B1988">
        <f>VLOOKUP($A1988,'Formatted Plaintext'!$A:$E,2,FALSE)</f>
        <v>593</v>
      </c>
      <c r="C1988" t="str">
        <f>VLOOKUP($A1988,'Formatted Plaintext'!$A:$E,3,FALSE)</f>
        <v>Webster House</v>
      </c>
      <c r="D1988" t="str">
        <f>VLOOKUP($A1988,'Formatted Plaintext'!$A:$E,4,FALSE)</f>
        <v>4/1/2018</v>
      </c>
      <c r="E1988" t="str">
        <f>VLOOKUP($A1988,'Formatted Plaintext'!$A:$E,5,FALSE)</f>
        <v>SNBrk</v>
      </c>
      <c r="F1988">
        <v>419</v>
      </c>
      <c r="G1988">
        <v>0</v>
      </c>
      <c r="H1988">
        <v>0</v>
      </c>
      <c r="I1988">
        <v>419</v>
      </c>
    </row>
    <row r="1989" spans="1:9" x14ac:dyDescent="0.2">
      <c r="A1989" s="6" t="s">
        <v>2150</v>
      </c>
      <c r="B1989">
        <f>VLOOKUP($A1989,'Formatted Plaintext'!$A:$E,2,FALSE)</f>
        <v>593</v>
      </c>
      <c r="C1989" t="str">
        <f>VLOOKUP($A1989,'Formatted Plaintext'!$A:$E,3,FALSE)</f>
        <v>Webster House</v>
      </c>
      <c r="D1989" t="str">
        <f>VLOOKUP($A1989,'Formatted Plaintext'!$A:$E,4,FALSE)</f>
        <v>4/1/2018</v>
      </c>
      <c r="E1989" t="str">
        <f>VLOOKUP($A1989,'Formatted Plaintext'!$A:$E,5,FALSE)</f>
        <v>SNLun</v>
      </c>
      <c r="F1989">
        <v>209</v>
      </c>
      <c r="G1989">
        <v>0</v>
      </c>
      <c r="H1989">
        <v>0</v>
      </c>
      <c r="I1989">
        <v>209</v>
      </c>
    </row>
    <row r="1990" spans="1:9" x14ac:dyDescent="0.2">
      <c r="A1990" s="6" t="s">
        <v>2151</v>
      </c>
      <c r="B1990">
        <f>VLOOKUP($A1990,'Formatted Plaintext'!$A:$E,2,FALSE)</f>
        <v>593</v>
      </c>
      <c r="C1990" t="str">
        <f>VLOOKUP($A1990,'Formatted Plaintext'!$A:$E,3,FALSE)</f>
        <v>Webster House</v>
      </c>
      <c r="D1990" t="str">
        <f>VLOOKUP($A1990,'Formatted Plaintext'!$A:$E,4,FALSE)</f>
        <v>5/1/2018</v>
      </c>
      <c r="E1990" t="str">
        <f>VLOOKUP($A1990,'Formatted Plaintext'!$A:$E,5,FALSE)</f>
        <v>SNBrk</v>
      </c>
      <c r="F1990">
        <v>439</v>
      </c>
      <c r="G1990">
        <v>0</v>
      </c>
      <c r="H1990">
        <v>0</v>
      </c>
      <c r="I1990">
        <v>439</v>
      </c>
    </row>
    <row r="1991" spans="1:9" x14ac:dyDescent="0.2">
      <c r="A1991" s="6" t="s">
        <v>2152</v>
      </c>
      <c r="B1991">
        <f>VLOOKUP($A1991,'Formatted Plaintext'!$A:$E,2,FALSE)</f>
        <v>593</v>
      </c>
      <c r="C1991" t="str">
        <f>VLOOKUP($A1991,'Formatted Plaintext'!$A:$E,3,FALSE)</f>
        <v>Webster House</v>
      </c>
      <c r="D1991" t="str">
        <f>VLOOKUP($A1991,'Formatted Plaintext'!$A:$E,4,FALSE)</f>
        <v>5/1/2018</v>
      </c>
      <c r="E1991" t="str">
        <f>VLOOKUP($A1991,'Formatted Plaintext'!$A:$E,5,FALSE)</f>
        <v>SNLun</v>
      </c>
      <c r="F1991">
        <v>143</v>
      </c>
      <c r="G1991">
        <v>0</v>
      </c>
      <c r="H1991">
        <v>0</v>
      </c>
      <c r="I1991">
        <v>143</v>
      </c>
    </row>
    <row r="1992" spans="1:9" x14ac:dyDescent="0.2">
      <c r="A1992" s="6" t="s">
        <v>2153</v>
      </c>
      <c r="B1992">
        <f>VLOOKUP($A1992,'Formatted Plaintext'!$A:$E,2,FALSE)</f>
        <v>593</v>
      </c>
      <c r="C1992" t="str">
        <f>VLOOKUP($A1992,'Formatted Plaintext'!$A:$E,3,FALSE)</f>
        <v>Webster House</v>
      </c>
      <c r="D1992" t="str">
        <f>VLOOKUP($A1992,'Formatted Plaintext'!$A:$E,4,FALSE)</f>
        <v>6/1/2018</v>
      </c>
      <c r="E1992" t="str">
        <f>VLOOKUP($A1992,'Formatted Plaintext'!$A:$E,5,FALSE)</f>
        <v>SNBrk</v>
      </c>
      <c r="F1992">
        <v>424</v>
      </c>
      <c r="G1992">
        <v>0</v>
      </c>
      <c r="H1992">
        <v>0</v>
      </c>
      <c r="I1992">
        <v>424</v>
      </c>
    </row>
    <row r="1993" spans="1:9" x14ac:dyDescent="0.2">
      <c r="A1993" s="6" t="s">
        <v>2154</v>
      </c>
      <c r="B1993">
        <f>VLOOKUP($A1993,'Formatted Plaintext'!$A:$E,2,FALSE)</f>
        <v>593</v>
      </c>
      <c r="C1993" t="str">
        <f>VLOOKUP($A1993,'Formatted Plaintext'!$A:$E,3,FALSE)</f>
        <v>Webster House</v>
      </c>
      <c r="D1993" t="str">
        <f>VLOOKUP($A1993,'Formatted Plaintext'!$A:$E,4,FALSE)</f>
        <v>6/1/2018</v>
      </c>
      <c r="E1993" t="str">
        <f>VLOOKUP($A1993,'Formatted Plaintext'!$A:$E,5,FALSE)</f>
        <v>SNLun</v>
      </c>
      <c r="F1993">
        <v>248</v>
      </c>
      <c r="G1993">
        <v>0</v>
      </c>
      <c r="H1993">
        <v>0</v>
      </c>
      <c r="I1993">
        <v>248</v>
      </c>
    </row>
    <row r="1994" spans="1:9" x14ac:dyDescent="0.2">
      <c r="A1994" s="6" t="s">
        <v>2155</v>
      </c>
      <c r="B1994">
        <f>VLOOKUP($A1994,'Formatted Plaintext'!$A:$E,2,FALSE)</f>
        <v>593</v>
      </c>
      <c r="C1994" t="str">
        <f>VLOOKUP($A1994,'Formatted Plaintext'!$A:$E,3,FALSE)</f>
        <v>Webster House</v>
      </c>
      <c r="D1994" t="str">
        <f>VLOOKUP($A1994,'Formatted Plaintext'!$A:$E,4,FALSE)</f>
        <v>8/1/2017</v>
      </c>
      <c r="E1994" t="str">
        <f>VLOOKUP($A1994,'Formatted Plaintext'!$A:$E,5,FALSE)</f>
        <v>SNBrk</v>
      </c>
      <c r="F1994">
        <v>414</v>
      </c>
      <c r="G1994">
        <v>0</v>
      </c>
      <c r="H1994">
        <v>0</v>
      </c>
      <c r="I1994">
        <v>414</v>
      </c>
    </row>
    <row r="1995" spans="1:9" x14ac:dyDescent="0.2">
      <c r="A1995" s="6" t="s">
        <v>2156</v>
      </c>
      <c r="B1995">
        <f>VLOOKUP($A1995,'Formatted Plaintext'!$A:$E,2,FALSE)</f>
        <v>593</v>
      </c>
      <c r="C1995" t="str">
        <f>VLOOKUP($A1995,'Formatted Plaintext'!$A:$E,3,FALSE)</f>
        <v>Webster House</v>
      </c>
      <c r="D1995" t="str">
        <f>VLOOKUP($A1995,'Formatted Plaintext'!$A:$E,4,FALSE)</f>
        <v>8/1/2017</v>
      </c>
      <c r="E1995" t="str">
        <f>VLOOKUP($A1995,'Formatted Plaintext'!$A:$E,5,FALSE)</f>
        <v>SNLun</v>
      </c>
      <c r="F1995">
        <v>356</v>
      </c>
      <c r="G1995">
        <v>0</v>
      </c>
      <c r="H1995">
        <v>0</v>
      </c>
      <c r="I1995">
        <v>356</v>
      </c>
    </row>
    <row r="1996" spans="1:9" x14ac:dyDescent="0.2">
      <c r="A1996" s="6" t="s">
        <v>2157</v>
      </c>
      <c r="B1996">
        <f>VLOOKUP($A1996,'Formatted Plaintext'!$A:$E,2,FALSE)</f>
        <v>593</v>
      </c>
      <c r="C1996" t="str">
        <f>VLOOKUP($A1996,'Formatted Plaintext'!$A:$E,3,FALSE)</f>
        <v>Webster House</v>
      </c>
      <c r="D1996" t="str">
        <f>VLOOKUP($A1996,'Formatted Plaintext'!$A:$E,4,FALSE)</f>
        <v>9/1/2017</v>
      </c>
      <c r="E1996" t="str">
        <f>VLOOKUP($A1996,'Formatted Plaintext'!$A:$E,5,FALSE)</f>
        <v>SNBrk</v>
      </c>
      <c r="F1996">
        <v>355</v>
      </c>
      <c r="G1996">
        <v>0</v>
      </c>
      <c r="H1996">
        <v>0</v>
      </c>
      <c r="I1996">
        <v>355</v>
      </c>
    </row>
    <row r="1997" spans="1:9" x14ac:dyDescent="0.2">
      <c r="A1997" s="6" t="s">
        <v>2158</v>
      </c>
      <c r="B1997">
        <f>VLOOKUP($A1997,'Formatted Plaintext'!$A:$E,2,FALSE)</f>
        <v>593</v>
      </c>
      <c r="C1997" t="str">
        <f>VLOOKUP($A1997,'Formatted Plaintext'!$A:$E,3,FALSE)</f>
        <v>Webster House</v>
      </c>
      <c r="D1997" t="str">
        <f>VLOOKUP($A1997,'Formatted Plaintext'!$A:$E,4,FALSE)</f>
        <v>9/1/2017</v>
      </c>
      <c r="E1997" t="str">
        <f>VLOOKUP($A1997,'Formatted Plaintext'!$A:$E,5,FALSE)</f>
        <v>SNLun</v>
      </c>
      <c r="F1997">
        <v>166</v>
      </c>
      <c r="G1997">
        <v>0</v>
      </c>
      <c r="H1997">
        <v>0</v>
      </c>
      <c r="I1997">
        <v>166</v>
      </c>
    </row>
    <row r="1998" spans="1:9" x14ac:dyDescent="0.2">
      <c r="A1998" s="6" t="s">
        <v>2159</v>
      </c>
      <c r="B1998">
        <f>VLOOKUP($A1998,'Formatted Plaintext'!$A:$E,2,FALSE)</f>
        <v>59</v>
      </c>
      <c r="C1998" t="str">
        <f>VLOOKUP($A1998,'Formatted Plaintext'!$A:$E,3,FALSE)</f>
        <v>Winnisquam Regional SAU Office</v>
      </c>
      <c r="D1998" t="str">
        <f>VLOOKUP($A1998,'Formatted Plaintext'!$A:$E,4,FALSE)</f>
        <v>4/1/2018</v>
      </c>
      <c r="E1998" t="str">
        <f>VLOOKUP($A1998,'Formatted Plaintext'!$A:$E,5,FALSE)</f>
        <v>LUN</v>
      </c>
      <c r="F1998">
        <v>3966</v>
      </c>
      <c r="G1998">
        <v>821</v>
      </c>
      <c r="H1998">
        <v>6062</v>
      </c>
      <c r="I1998">
        <v>10849</v>
      </c>
    </row>
    <row r="1999" spans="1:9" x14ac:dyDescent="0.2">
      <c r="A1999" s="6" t="s">
        <v>2160</v>
      </c>
      <c r="B1999">
        <f>VLOOKUP($A1999,'Formatted Plaintext'!$A:$E,2,FALSE)</f>
        <v>59</v>
      </c>
      <c r="C1999" t="str">
        <f>VLOOKUP($A1999,'Formatted Plaintext'!$A:$E,3,FALSE)</f>
        <v>Winnisquam Regional SAU Office</v>
      </c>
      <c r="D1999" t="str">
        <f>VLOOKUP($A1999,'Formatted Plaintext'!$A:$E,4,FALSE)</f>
        <v>4/1/2018</v>
      </c>
      <c r="E1999" t="str">
        <f>VLOOKUP($A1999,'Formatted Plaintext'!$A:$E,5,FALSE)</f>
        <v>MLK</v>
      </c>
      <c r="F1999">
        <v>132</v>
      </c>
      <c r="G1999">
        <v>0</v>
      </c>
      <c r="H1999">
        <v>400</v>
      </c>
      <c r="I1999">
        <v>532</v>
      </c>
    </row>
    <row r="2000" spans="1:9" x14ac:dyDescent="0.2">
      <c r="A2000" s="6" t="s">
        <v>2161</v>
      </c>
      <c r="B2000">
        <f>VLOOKUP($A2000,'Formatted Plaintext'!$A:$E,2,FALSE)</f>
        <v>59</v>
      </c>
      <c r="C2000" t="str">
        <f>VLOOKUP($A2000,'Formatted Plaintext'!$A:$E,3,FALSE)</f>
        <v>Winnisquam Regional SAU Office</v>
      </c>
      <c r="D2000" t="str">
        <f>VLOOKUP($A2000,'Formatted Plaintext'!$A:$E,4,FALSE)</f>
        <v>4/1/2018</v>
      </c>
      <c r="E2000" t="str">
        <f>VLOOKUP($A2000,'Formatted Plaintext'!$A:$E,5,FALSE)</f>
        <v>SNBrk</v>
      </c>
      <c r="F2000">
        <v>1797</v>
      </c>
      <c r="G2000">
        <v>300</v>
      </c>
      <c r="H2000">
        <v>849</v>
      </c>
      <c r="I2000">
        <v>2946</v>
      </c>
    </row>
    <row r="2001" spans="1:9" x14ac:dyDescent="0.2">
      <c r="A2001" s="6" t="s">
        <v>2162</v>
      </c>
      <c r="B2001">
        <f>VLOOKUP($A2001,'Formatted Plaintext'!$A:$E,2,FALSE)</f>
        <v>59</v>
      </c>
      <c r="C2001" t="str">
        <f>VLOOKUP($A2001,'Formatted Plaintext'!$A:$E,3,FALSE)</f>
        <v>Winnisquam Regional SAU Office</v>
      </c>
      <c r="D2001" t="str">
        <f>VLOOKUP($A2001,'Formatted Plaintext'!$A:$E,4,FALSE)</f>
        <v>5/1/2018</v>
      </c>
      <c r="E2001" t="str">
        <f>VLOOKUP($A2001,'Formatted Plaintext'!$A:$E,5,FALSE)</f>
        <v>LUN</v>
      </c>
      <c r="F2001">
        <v>5788</v>
      </c>
      <c r="G2001">
        <v>1046</v>
      </c>
      <c r="H2001">
        <v>8547</v>
      </c>
      <c r="I2001">
        <v>15381</v>
      </c>
    </row>
    <row r="2002" spans="1:9" x14ac:dyDescent="0.2">
      <c r="A2002" s="6" t="s">
        <v>2163</v>
      </c>
      <c r="B2002">
        <f>VLOOKUP($A2002,'Formatted Plaintext'!$A:$E,2,FALSE)</f>
        <v>59</v>
      </c>
      <c r="C2002" t="str">
        <f>VLOOKUP($A2002,'Formatted Plaintext'!$A:$E,3,FALSE)</f>
        <v>Winnisquam Regional SAU Office</v>
      </c>
      <c r="D2002" t="str">
        <f>VLOOKUP($A2002,'Formatted Plaintext'!$A:$E,4,FALSE)</f>
        <v>5/1/2018</v>
      </c>
      <c r="E2002" t="str">
        <f>VLOOKUP($A2002,'Formatted Plaintext'!$A:$E,5,FALSE)</f>
        <v>MLK</v>
      </c>
      <c r="F2002">
        <v>220</v>
      </c>
      <c r="G2002">
        <v>0</v>
      </c>
      <c r="H2002">
        <v>576</v>
      </c>
      <c r="I2002">
        <v>796</v>
      </c>
    </row>
    <row r="2003" spans="1:9" x14ac:dyDescent="0.2">
      <c r="A2003" s="6" t="s">
        <v>2164</v>
      </c>
      <c r="B2003">
        <f>VLOOKUP($A2003,'Formatted Plaintext'!$A:$E,2,FALSE)</f>
        <v>59</v>
      </c>
      <c r="C2003" t="str">
        <f>VLOOKUP($A2003,'Formatted Plaintext'!$A:$E,3,FALSE)</f>
        <v>Winnisquam Regional SAU Office</v>
      </c>
      <c r="D2003" t="str">
        <f>VLOOKUP($A2003,'Formatted Plaintext'!$A:$E,4,FALSE)</f>
        <v>5/1/2018</v>
      </c>
      <c r="E2003" t="str">
        <f>VLOOKUP($A2003,'Formatted Plaintext'!$A:$E,5,FALSE)</f>
        <v>SNBrk</v>
      </c>
      <c r="F2003">
        <v>2490</v>
      </c>
      <c r="G2003">
        <v>403</v>
      </c>
      <c r="H2003">
        <v>1198</v>
      </c>
      <c r="I2003">
        <v>4091</v>
      </c>
    </row>
    <row r="2004" spans="1:9" x14ac:dyDescent="0.2">
      <c r="A2004" s="6" t="s">
        <v>2165</v>
      </c>
      <c r="B2004">
        <f>VLOOKUP($A2004,'Formatted Plaintext'!$A:$E,2,FALSE)</f>
        <v>59</v>
      </c>
      <c r="C2004" t="str">
        <f>VLOOKUP($A2004,'Formatted Plaintext'!$A:$E,3,FALSE)</f>
        <v>Winnisquam Regional SAU Office</v>
      </c>
      <c r="D2004" t="str">
        <f>VLOOKUP($A2004,'Formatted Plaintext'!$A:$E,4,FALSE)</f>
        <v>6/1/2018</v>
      </c>
      <c r="E2004" t="str">
        <f>VLOOKUP($A2004,'Formatted Plaintext'!$A:$E,5,FALSE)</f>
        <v>LUN</v>
      </c>
      <c r="F2004">
        <v>3870</v>
      </c>
      <c r="G2004">
        <v>723</v>
      </c>
      <c r="H2004">
        <v>5531</v>
      </c>
      <c r="I2004">
        <v>10124</v>
      </c>
    </row>
    <row r="2005" spans="1:9" x14ac:dyDescent="0.2">
      <c r="A2005" s="6" t="s">
        <v>2166</v>
      </c>
      <c r="B2005">
        <f>VLOOKUP($A2005,'Formatted Plaintext'!$A:$E,2,FALSE)</f>
        <v>59</v>
      </c>
      <c r="C2005" t="str">
        <f>VLOOKUP($A2005,'Formatted Plaintext'!$A:$E,3,FALSE)</f>
        <v>Winnisquam Regional SAU Office</v>
      </c>
      <c r="D2005" t="str">
        <f>VLOOKUP($A2005,'Formatted Plaintext'!$A:$E,4,FALSE)</f>
        <v>6/1/2018</v>
      </c>
      <c r="E2005" t="str">
        <f>VLOOKUP($A2005,'Formatted Plaintext'!$A:$E,5,FALSE)</f>
        <v>MLK</v>
      </c>
      <c r="F2005">
        <v>139</v>
      </c>
      <c r="G2005">
        <v>0</v>
      </c>
      <c r="H2005">
        <v>378</v>
      </c>
      <c r="I2005">
        <v>517</v>
      </c>
    </row>
    <row r="2006" spans="1:9" x14ac:dyDescent="0.2">
      <c r="A2006" s="6" t="s">
        <v>2167</v>
      </c>
      <c r="B2006">
        <f>VLOOKUP($A2006,'Formatted Plaintext'!$A:$E,2,FALSE)</f>
        <v>59</v>
      </c>
      <c r="C2006" t="str">
        <f>VLOOKUP($A2006,'Formatted Plaintext'!$A:$E,3,FALSE)</f>
        <v>Winnisquam Regional SAU Office</v>
      </c>
      <c r="D2006" t="str">
        <f>VLOOKUP($A2006,'Formatted Plaintext'!$A:$E,4,FALSE)</f>
        <v>6/1/2018</v>
      </c>
      <c r="E2006" t="str">
        <f>VLOOKUP($A2006,'Formatted Plaintext'!$A:$E,5,FALSE)</f>
        <v>SNBrk</v>
      </c>
      <c r="F2006">
        <v>1602</v>
      </c>
      <c r="G2006">
        <v>250</v>
      </c>
      <c r="H2006">
        <v>762</v>
      </c>
      <c r="I2006">
        <v>2614</v>
      </c>
    </row>
    <row r="2007" spans="1:9" x14ac:dyDescent="0.2">
      <c r="A2007" s="6" t="s">
        <v>2168</v>
      </c>
      <c r="B2007">
        <f>VLOOKUP($A2007,'Formatted Plaintext'!$A:$E,2,FALSE)</f>
        <v>59</v>
      </c>
      <c r="C2007" t="str">
        <f>VLOOKUP($A2007,'Formatted Plaintext'!$A:$E,3,FALSE)</f>
        <v>Winnisquam Regional SAU Office</v>
      </c>
      <c r="D2007" t="str">
        <f>VLOOKUP($A2007,'Formatted Plaintext'!$A:$E,4,FALSE)</f>
        <v>9/1/2017</v>
      </c>
      <c r="E2007" t="str">
        <f>VLOOKUP($A2007,'Formatted Plaintext'!$A:$E,5,FALSE)</f>
        <v>LUN</v>
      </c>
      <c r="F2007">
        <v>5347</v>
      </c>
      <c r="G2007">
        <v>1337</v>
      </c>
      <c r="H2007">
        <v>7020</v>
      </c>
      <c r="I2007">
        <v>13704</v>
      </c>
    </row>
    <row r="2008" spans="1:9" x14ac:dyDescent="0.2">
      <c r="A2008" s="6" t="s">
        <v>2169</v>
      </c>
      <c r="B2008">
        <f>VLOOKUP($A2008,'Formatted Plaintext'!$A:$E,2,FALSE)</f>
        <v>59</v>
      </c>
      <c r="C2008" t="str">
        <f>VLOOKUP($A2008,'Formatted Plaintext'!$A:$E,3,FALSE)</f>
        <v>Winnisquam Regional SAU Office</v>
      </c>
      <c r="D2008" t="str">
        <f>VLOOKUP($A2008,'Formatted Plaintext'!$A:$E,4,FALSE)</f>
        <v>9/1/2017</v>
      </c>
      <c r="E2008" t="str">
        <f>VLOOKUP($A2008,'Formatted Plaintext'!$A:$E,5,FALSE)</f>
        <v>MLK</v>
      </c>
      <c r="F2008">
        <v>154</v>
      </c>
      <c r="G2008">
        <v>0</v>
      </c>
      <c r="H2008">
        <v>541</v>
      </c>
      <c r="I2008">
        <v>695</v>
      </c>
    </row>
    <row r="2009" spans="1:9" x14ac:dyDescent="0.2">
      <c r="A2009" s="6" t="s">
        <v>2170</v>
      </c>
      <c r="B2009">
        <f>VLOOKUP($A2009,'Formatted Plaintext'!$A:$E,2,FALSE)</f>
        <v>59</v>
      </c>
      <c r="C2009" t="str">
        <f>VLOOKUP($A2009,'Formatted Plaintext'!$A:$E,3,FALSE)</f>
        <v>Winnisquam Regional SAU Office</v>
      </c>
      <c r="D2009" t="str">
        <f>VLOOKUP($A2009,'Formatted Plaintext'!$A:$E,4,FALSE)</f>
        <v>9/1/2017</v>
      </c>
      <c r="E2009" t="str">
        <f>VLOOKUP($A2009,'Formatted Plaintext'!$A:$E,5,FALSE)</f>
        <v>SNBrk</v>
      </c>
      <c r="F2009">
        <v>1862</v>
      </c>
      <c r="G2009">
        <v>419</v>
      </c>
      <c r="H2009">
        <v>803</v>
      </c>
      <c r="I2009">
        <v>3084</v>
      </c>
    </row>
    <row r="2010" spans="1:9" x14ac:dyDescent="0.2">
      <c r="A2010" s="6" t="s">
        <v>2171</v>
      </c>
      <c r="B2010">
        <f>VLOOKUP($A2010,'Formatted Plaintext'!$A:$E,2,FALSE)</f>
        <v>60</v>
      </c>
      <c r="C2010" t="str">
        <f>VLOOKUP($A2010,'Formatted Plaintext'!$A:$E,3,FALSE)</f>
        <v>Fall Mountain Regional SAU Office</v>
      </c>
      <c r="D2010" t="str">
        <f>VLOOKUP($A2010,'Formatted Plaintext'!$A:$E,4,FALSE)</f>
        <v>1/1/2018</v>
      </c>
      <c r="E2010" t="str">
        <f>VLOOKUP($A2010,'Formatted Plaintext'!$A:$E,5,FALSE)</f>
        <v>BRK</v>
      </c>
      <c r="F2010">
        <v>160</v>
      </c>
      <c r="G2010">
        <v>0</v>
      </c>
      <c r="H2010">
        <v>72</v>
      </c>
      <c r="I2010">
        <v>232</v>
      </c>
    </row>
    <row r="2011" spans="1:9" x14ac:dyDescent="0.2">
      <c r="A2011" s="6" t="s">
        <v>2172</v>
      </c>
      <c r="B2011">
        <f>VLOOKUP($A2011,'Formatted Plaintext'!$A:$E,2,FALSE)</f>
        <v>60</v>
      </c>
      <c r="C2011" t="str">
        <f>VLOOKUP($A2011,'Formatted Plaintext'!$A:$E,3,FALSE)</f>
        <v>Fall Mountain Regional SAU Office</v>
      </c>
      <c r="D2011" t="str">
        <f>VLOOKUP($A2011,'Formatted Plaintext'!$A:$E,4,FALSE)</f>
        <v>1/1/2018</v>
      </c>
      <c r="E2011" t="str">
        <f>VLOOKUP($A2011,'Formatted Plaintext'!$A:$E,5,FALSE)</f>
        <v>SNBrk</v>
      </c>
      <c r="F2011">
        <v>4419</v>
      </c>
      <c r="G2011">
        <v>354</v>
      </c>
      <c r="H2011">
        <v>1335</v>
      </c>
      <c r="I2011">
        <v>6108</v>
      </c>
    </row>
    <row r="2012" spans="1:9" x14ac:dyDescent="0.2">
      <c r="A2012" s="6" t="s">
        <v>2173</v>
      </c>
      <c r="B2012">
        <f>VLOOKUP($A2012,'Formatted Plaintext'!$A:$E,2,FALSE)</f>
        <v>60</v>
      </c>
      <c r="C2012" t="str">
        <f>VLOOKUP($A2012,'Formatted Plaintext'!$A:$E,3,FALSE)</f>
        <v>Fall Mountain Regional SAU Office</v>
      </c>
      <c r="D2012" t="str">
        <f>VLOOKUP($A2012,'Formatted Plaintext'!$A:$E,4,FALSE)</f>
        <v>1/1/2018</v>
      </c>
      <c r="E2012" t="str">
        <f>VLOOKUP($A2012,'Formatted Plaintext'!$A:$E,5,FALSE)</f>
        <v>SNLun</v>
      </c>
      <c r="F2012">
        <v>7601</v>
      </c>
      <c r="G2012">
        <v>925</v>
      </c>
      <c r="H2012">
        <v>4480</v>
      </c>
      <c r="I2012">
        <v>13006</v>
      </c>
    </row>
    <row r="2013" spans="1:9" x14ac:dyDescent="0.2">
      <c r="A2013" s="6" t="s">
        <v>2174</v>
      </c>
      <c r="B2013">
        <f>VLOOKUP($A2013,'Formatted Plaintext'!$A:$E,2,FALSE)</f>
        <v>60</v>
      </c>
      <c r="C2013" t="str">
        <f>VLOOKUP($A2013,'Formatted Plaintext'!$A:$E,3,FALSE)</f>
        <v>Fall Mountain Regional SAU Office</v>
      </c>
      <c r="D2013" t="str">
        <f>VLOOKUP($A2013,'Formatted Plaintext'!$A:$E,4,FALSE)</f>
        <v>10/1/2017</v>
      </c>
      <c r="E2013" t="str">
        <f>VLOOKUP($A2013,'Formatted Plaintext'!$A:$E,5,FALSE)</f>
        <v>BRK</v>
      </c>
      <c r="F2013">
        <v>142</v>
      </c>
      <c r="G2013">
        <v>0</v>
      </c>
      <c r="H2013">
        <v>77</v>
      </c>
      <c r="I2013">
        <v>219</v>
      </c>
    </row>
    <row r="2014" spans="1:9" x14ac:dyDescent="0.2">
      <c r="A2014" s="6" t="s">
        <v>2175</v>
      </c>
      <c r="B2014">
        <f>VLOOKUP($A2014,'Formatted Plaintext'!$A:$E,2,FALSE)</f>
        <v>60</v>
      </c>
      <c r="C2014" t="str">
        <f>VLOOKUP($A2014,'Formatted Plaintext'!$A:$E,3,FALSE)</f>
        <v>Fall Mountain Regional SAU Office</v>
      </c>
      <c r="D2014" t="str">
        <f>VLOOKUP($A2014,'Formatted Plaintext'!$A:$E,4,FALSE)</f>
        <v>10/1/2017</v>
      </c>
      <c r="E2014" t="str">
        <f>VLOOKUP($A2014,'Formatted Plaintext'!$A:$E,5,FALSE)</f>
        <v>SNBrk</v>
      </c>
      <c r="F2014">
        <v>4889</v>
      </c>
      <c r="G2014">
        <v>321</v>
      </c>
      <c r="H2014">
        <v>1352</v>
      </c>
      <c r="I2014">
        <v>6562</v>
      </c>
    </row>
    <row r="2015" spans="1:9" x14ac:dyDescent="0.2">
      <c r="A2015" s="6" t="s">
        <v>2176</v>
      </c>
      <c r="B2015">
        <f>VLOOKUP($A2015,'Formatted Plaintext'!$A:$E,2,FALSE)</f>
        <v>60</v>
      </c>
      <c r="C2015" t="str">
        <f>VLOOKUP($A2015,'Formatted Plaintext'!$A:$E,3,FALSE)</f>
        <v>Fall Mountain Regional SAU Office</v>
      </c>
      <c r="D2015" t="str">
        <f>VLOOKUP($A2015,'Formatted Plaintext'!$A:$E,4,FALSE)</f>
        <v>10/1/2017</v>
      </c>
      <c r="E2015" t="str">
        <f>VLOOKUP($A2015,'Formatted Plaintext'!$A:$E,5,FALSE)</f>
        <v>SNLun</v>
      </c>
      <c r="F2015">
        <v>7768</v>
      </c>
      <c r="G2015">
        <v>1011</v>
      </c>
      <c r="H2015">
        <v>4475</v>
      </c>
      <c r="I2015">
        <v>13254</v>
      </c>
    </row>
    <row r="2016" spans="1:9" x14ac:dyDescent="0.2">
      <c r="A2016" s="6" t="s">
        <v>2177</v>
      </c>
      <c r="B2016">
        <f>VLOOKUP($A2016,'Formatted Plaintext'!$A:$E,2,FALSE)</f>
        <v>60</v>
      </c>
      <c r="C2016" t="str">
        <f>VLOOKUP($A2016,'Formatted Plaintext'!$A:$E,3,FALSE)</f>
        <v>Fall Mountain Regional SAU Office</v>
      </c>
      <c r="D2016" t="str">
        <f>VLOOKUP($A2016,'Formatted Plaintext'!$A:$E,4,FALSE)</f>
        <v>11/1/2017</v>
      </c>
      <c r="E2016" t="str">
        <f>VLOOKUP($A2016,'Formatted Plaintext'!$A:$E,5,FALSE)</f>
        <v>BRK</v>
      </c>
      <c r="F2016">
        <v>146</v>
      </c>
      <c r="G2016">
        <v>0</v>
      </c>
      <c r="H2016">
        <v>71</v>
      </c>
      <c r="I2016">
        <v>217</v>
      </c>
    </row>
    <row r="2017" spans="1:9" x14ac:dyDescent="0.2">
      <c r="A2017" s="6" t="s">
        <v>2178</v>
      </c>
      <c r="B2017">
        <f>VLOOKUP($A2017,'Formatted Plaintext'!$A:$E,2,FALSE)</f>
        <v>60</v>
      </c>
      <c r="C2017" t="str">
        <f>VLOOKUP($A2017,'Formatted Plaintext'!$A:$E,3,FALSE)</f>
        <v>Fall Mountain Regional SAU Office</v>
      </c>
      <c r="D2017" t="str">
        <f>VLOOKUP($A2017,'Formatted Plaintext'!$A:$E,4,FALSE)</f>
        <v>11/1/2017</v>
      </c>
      <c r="E2017" t="str">
        <f>VLOOKUP($A2017,'Formatted Plaintext'!$A:$E,5,FALSE)</f>
        <v>SNBrk</v>
      </c>
      <c r="F2017">
        <v>4847</v>
      </c>
      <c r="G2017">
        <v>408</v>
      </c>
      <c r="H2017">
        <v>1461</v>
      </c>
      <c r="I2017">
        <v>6716</v>
      </c>
    </row>
    <row r="2018" spans="1:9" x14ac:dyDescent="0.2">
      <c r="A2018" s="6" t="s">
        <v>2179</v>
      </c>
      <c r="B2018">
        <f>VLOOKUP($A2018,'Formatted Plaintext'!$A:$E,2,FALSE)</f>
        <v>60</v>
      </c>
      <c r="C2018" t="str">
        <f>VLOOKUP($A2018,'Formatted Plaintext'!$A:$E,3,FALSE)</f>
        <v>Fall Mountain Regional SAU Office</v>
      </c>
      <c r="D2018" t="str">
        <f>VLOOKUP($A2018,'Formatted Plaintext'!$A:$E,4,FALSE)</f>
        <v>11/1/2017</v>
      </c>
      <c r="E2018" t="str">
        <f>VLOOKUP($A2018,'Formatted Plaintext'!$A:$E,5,FALSE)</f>
        <v>SNLun</v>
      </c>
      <c r="F2018">
        <v>7477</v>
      </c>
      <c r="G2018">
        <v>1045</v>
      </c>
      <c r="H2018">
        <v>4512</v>
      </c>
      <c r="I2018">
        <v>13034</v>
      </c>
    </row>
    <row r="2019" spans="1:9" x14ac:dyDescent="0.2">
      <c r="A2019" s="6" t="s">
        <v>2180</v>
      </c>
      <c r="B2019">
        <f>VLOOKUP($A2019,'Formatted Plaintext'!$A:$E,2,FALSE)</f>
        <v>60</v>
      </c>
      <c r="C2019" t="str">
        <f>VLOOKUP($A2019,'Formatted Plaintext'!$A:$E,3,FALSE)</f>
        <v>Fall Mountain Regional SAU Office</v>
      </c>
      <c r="D2019" t="str">
        <f>VLOOKUP($A2019,'Formatted Plaintext'!$A:$E,4,FALSE)</f>
        <v>12/1/2017</v>
      </c>
      <c r="E2019" t="str">
        <f>VLOOKUP($A2019,'Formatted Plaintext'!$A:$E,5,FALSE)</f>
        <v>BRK</v>
      </c>
      <c r="F2019">
        <v>110</v>
      </c>
      <c r="G2019">
        <v>0</v>
      </c>
      <c r="H2019">
        <v>57</v>
      </c>
      <c r="I2019">
        <v>167</v>
      </c>
    </row>
    <row r="2020" spans="1:9" x14ac:dyDescent="0.2">
      <c r="A2020" s="6" t="s">
        <v>2181</v>
      </c>
      <c r="B2020">
        <f>VLOOKUP($A2020,'Formatted Plaintext'!$A:$E,2,FALSE)</f>
        <v>60</v>
      </c>
      <c r="C2020" t="str">
        <f>VLOOKUP($A2020,'Formatted Plaintext'!$A:$E,3,FALSE)</f>
        <v>Fall Mountain Regional SAU Office</v>
      </c>
      <c r="D2020" t="str">
        <f>VLOOKUP($A2020,'Formatted Plaintext'!$A:$E,4,FALSE)</f>
        <v>12/1/2017</v>
      </c>
      <c r="E2020" t="str">
        <f>VLOOKUP($A2020,'Formatted Plaintext'!$A:$E,5,FALSE)</f>
        <v>SNBrk</v>
      </c>
      <c r="F2020">
        <v>3505</v>
      </c>
      <c r="G2020">
        <v>274</v>
      </c>
      <c r="H2020">
        <v>1076</v>
      </c>
      <c r="I2020">
        <v>4855</v>
      </c>
    </row>
    <row r="2021" spans="1:9" x14ac:dyDescent="0.2">
      <c r="A2021" s="6" t="s">
        <v>2182</v>
      </c>
      <c r="B2021">
        <f>VLOOKUP($A2021,'Formatted Plaintext'!$A:$E,2,FALSE)</f>
        <v>60</v>
      </c>
      <c r="C2021" t="str">
        <f>VLOOKUP($A2021,'Formatted Plaintext'!$A:$E,3,FALSE)</f>
        <v>Fall Mountain Regional SAU Office</v>
      </c>
      <c r="D2021" t="str">
        <f>VLOOKUP($A2021,'Formatted Plaintext'!$A:$E,4,FALSE)</f>
        <v>12/1/2017</v>
      </c>
      <c r="E2021" t="str">
        <f>VLOOKUP($A2021,'Formatted Plaintext'!$A:$E,5,FALSE)</f>
        <v>SNLun</v>
      </c>
      <c r="F2021">
        <v>5857</v>
      </c>
      <c r="G2021">
        <v>751</v>
      </c>
      <c r="H2021">
        <v>3576</v>
      </c>
      <c r="I2021">
        <v>10184</v>
      </c>
    </row>
    <row r="2022" spans="1:9" x14ac:dyDescent="0.2">
      <c r="A2022" s="6" t="s">
        <v>2183</v>
      </c>
      <c r="B2022">
        <f>VLOOKUP($A2022,'Formatted Plaintext'!$A:$E,2,FALSE)</f>
        <v>60</v>
      </c>
      <c r="C2022" t="str">
        <f>VLOOKUP($A2022,'Formatted Plaintext'!$A:$E,3,FALSE)</f>
        <v>Fall Mountain Regional SAU Office</v>
      </c>
      <c r="D2022" t="str">
        <f>VLOOKUP($A2022,'Formatted Plaintext'!$A:$E,4,FALSE)</f>
        <v>2/1/2018</v>
      </c>
      <c r="E2022" t="str">
        <f>VLOOKUP($A2022,'Formatted Plaintext'!$A:$E,5,FALSE)</f>
        <v>BRK</v>
      </c>
      <c r="F2022">
        <v>116</v>
      </c>
      <c r="G2022">
        <v>0</v>
      </c>
      <c r="H2022">
        <v>48</v>
      </c>
      <c r="I2022">
        <v>164</v>
      </c>
    </row>
    <row r="2023" spans="1:9" x14ac:dyDescent="0.2">
      <c r="A2023" s="6" t="s">
        <v>2184</v>
      </c>
      <c r="B2023">
        <f>VLOOKUP($A2023,'Formatted Plaintext'!$A:$E,2,FALSE)</f>
        <v>60</v>
      </c>
      <c r="C2023" t="str">
        <f>VLOOKUP($A2023,'Formatted Plaintext'!$A:$E,3,FALSE)</f>
        <v>Fall Mountain Regional SAU Office</v>
      </c>
      <c r="D2023" t="str">
        <f>VLOOKUP($A2023,'Formatted Plaintext'!$A:$E,4,FALSE)</f>
        <v>2/1/2018</v>
      </c>
      <c r="E2023" t="str">
        <f>VLOOKUP($A2023,'Formatted Plaintext'!$A:$E,5,FALSE)</f>
        <v>SNBrk</v>
      </c>
      <c r="F2023">
        <v>3394</v>
      </c>
      <c r="G2023">
        <v>267</v>
      </c>
      <c r="H2023">
        <v>1005</v>
      </c>
      <c r="I2023">
        <v>4666</v>
      </c>
    </row>
    <row r="2024" spans="1:9" x14ac:dyDescent="0.2">
      <c r="A2024" s="6" t="s">
        <v>2185</v>
      </c>
      <c r="B2024">
        <f>VLOOKUP($A2024,'Formatted Plaintext'!$A:$E,2,FALSE)</f>
        <v>60</v>
      </c>
      <c r="C2024" t="str">
        <f>VLOOKUP($A2024,'Formatted Plaintext'!$A:$E,3,FALSE)</f>
        <v>Fall Mountain Regional SAU Office</v>
      </c>
      <c r="D2024" t="str">
        <f>VLOOKUP($A2024,'Formatted Plaintext'!$A:$E,4,FALSE)</f>
        <v>2/1/2018</v>
      </c>
      <c r="E2024" t="str">
        <f>VLOOKUP($A2024,'Formatted Plaintext'!$A:$E,5,FALSE)</f>
        <v>SNLun</v>
      </c>
      <c r="F2024">
        <v>5809</v>
      </c>
      <c r="G2024">
        <v>706</v>
      </c>
      <c r="H2024">
        <v>3437</v>
      </c>
      <c r="I2024">
        <v>9952</v>
      </c>
    </row>
    <row r="2025" spans="1:9" x14ac:dyDescent="0.2">
      <c r="A2025" s="6" t="s">
        <v>2186</v>
      </c>
      <c r="B2025">
        <f>VLOOKUP($A2025,'Formatted Plaintext'!$A:$E,2,FALSE)</f>
        <v>60</v>
      </c>
      <c r="C2025" t="str">
        <f>VLOOKUP($A2025,'Formatted Plaintext'!$A:$E,3,FALSE)</f>
        <v>Fall Mountain Regional SAU Office</v>
      </c>
      <c r="D2025" t="str">
        <f>VLOOKUP($A2025,'Formatted Plaintext'!$A:$E,4,FALSE)</f>
        <v>3/1/2018</v>
      </c>
      <c r="E2025" t="str">
        <f>VLOOKUP($A2025,'Formatted Plaintext'!$A:$E,5,FALSE)</f>
        <v>BRK</v>
      </c>
      <c r="F2025">
        <v>152</v>
      </c>
      <c r="G2025">
        <v>0</v>
      </c>
      <c r="H2025">
        <v>52</v>
      </c>
      <c r="I2025">
        <v>204</v>
      </c>
    </row>
    <row r="2026" spans="1:9" x14ac:dyDescent="0.2">
      <c r="A2026" s="6" t="s">
        <v>2187</v>
      </c>
      <c r="B2026">
        <f>VLOOKUP($A2026,'Formatted Plaintext'!$A:$E,2,FALSE)</f>
        <v>60</v>
      </c>
      <c r="C2026" t="str">
        <f>VLOOKUP($A2026,'Formatted Plaintext'!$A:$E,3,FALSE)</f>
        <v>Fall Mountain Regional SAU Office</v>
      </c>
      <c r="D2026" t="str">
        <f>VLOOKUP($A2026,'Formatted Plaintext'!$A:$E,4,FALSE)</f>
        <v>3/1/2018</v>
      </c>
      <c r="E2026" t="str">
        <f>VLOOKUP($A2026,'Formatted Plaintext'!$A:$E,5,FALSE)</f>
        <v>SNBrk</v>
      </c>
      <c r="F2026">
        <v>4830</v>
      </c>
      <c r="G2026">
        <v>405</v>
      </c>
      <c r="H2026">
        <v>1470</v>
      </c>
      <c r="I2026">
        <v>6705</v>
      </c>
    </row>
    <row r="2027" spans="1:9" x14ac:dyDescent="0.2">
      <c r="A2027" s="6" t="s">
        <v>2188</v>
      </c>
      <c r="B2027">
        <f>VLOOKUP($A2027,'Formatted Plaintext'!$A:$E,2,FALSE)</f>
        <v>60</v>
      </c>
      <c r="C2027" t="str">
        <f>VLOOKUP($A2027,'Formatted Plaintext'!$A:$E,3,FALSE)</f>
        <v>Fall Mountain Regional SAU Office</v>
      </c>
      <c r="D2027" t="str">
        <f>VLOOKUP($A2027,'Formatted Plaintext'!$A:$E,4,FALSE)</f>
        <v>3/1/2018</v>
      </c>
      <c r="E2027" t="str">
        <f>VLOOKUP($A2027,'Formatted Plaintext'!$A:$E,5,FALSE)</f>
        <v>SNLun</v>
      </c>
      <c r="F2027">
        <v>8285</v>
      </c>
      <c r="G2027">
        <v>972</v>
      </c>
      <c r="H2027">
        <v>4782</v>
      </c>
      <c r="I2027">
        <v>14039</v>
      </c>
    </row>
    <row r="2028" spans="1:9" x14ac:dyDescent="0.2">
      <c r="A2028" s="6" t="s">
        <v>2189</v>
      </c>
      <c r="B2028">
        <f>VLOOKUP($A2028,'Formatted Plaintext'!$A:$E,2,FALSE)</f>
        <v>60</v>
      </c>
      <c r="C2028" t="str">
        <f>VLOOKUP($A2028,'Formatted Plaintext'!$A:$E,3,FALSE)</f>
        <v>Fall Mountain Regional SAU Office</v>
      </c>
      <c r="D2028" t="str">
        <f>VLOOKUP($A2028,'Formatted Plaintext'!$A:$E,4,FALSE)</f>
        <v>4/1/2018</v>
      </c>
      <c r="E2028" t="str">
        <f>VLOOKUP($A2028,'Formatted Plaintext'!$A:$E,5,FALSE)</f>
        <v>BRK</v>
      </c>
      <c r="F2028">
        <v>145</v>
      </c>
      <c r="G2028">
        <v>0</v>
      </c>
      <c r="H2028">
        <v>229</v>
      </c>
      <c r="I2028">
        <v>374</v>
      </c>
    </row>
    <row r="2029" spans="1:9" x14ac:dyDescent="0.2">
      <c r="A2029" s="6" t="s">
        <v>2190</v>
      </c>
      <c r="B2029">
        <f>VLOOKUP($A2029,'Formatted Plaintext'!$A:$E,2,FALSE)</f>
        <v>60</v>
      </c>
      <c r="C2029" t="str">
        <f>VLOOKUP($A2029,'Formatted Plaintext'!$A:$E,3,FALSE)</f>
        <v>Fall Mountain Regional SAU Office</v>
      </c>
      <c r="D2029" t="str">
        <f>VLOOKUP($A2029,'Formatted Plaintext'!$A:$E,4,FALSE)</f>
        <v>4/1/2018</v>
      </c>
      <c r="E2029" t="str">
        <f>VLOOKUP($A2029,'Formatted Plaintext'!$A:$E,5,FALSE)</f>
        <v>SNBrk</v>
      </c>
      <c r="F2029">
        <v>4925</v>
      </c>
      <c r="G2029">
        <v>442</v>
      </c>
      <c r="H2029">
        <v>2595</v>
      </c>
      <c r="I2029">
        <v>7962</v>
      </c>
    </row>
    <row r="2030" spans="1:9" x14ac:dyDescent="0.2">
      <c r="A2030" s="6" t="s">
        <v>2191</v>
      </c>
      <c r="B2030">
        <f>VLOOKUP($A2030,'Formatted Plaintext'!$A:$E,2,FALSE)</f>
        <v>60</v>
      </c>
      <c r="C2030" t="str">
        <f>VLOOKUP($A2030,'Formatted Plaintext'!$A:$E,3,FALSE)</f>
        <v>Fall Mountain Regional SAU Office</v>
      </c>
      <c r="D2030" t="str">
        <f>VLOOKUP($A2030,'Formatted Plaintext'!$A:$E,4,FALSE)</f>
        <v>4/1/2018</v>
      </c>
      <c r="E2030" t="str">
        <f>VLOOKUP($A2030,'Formatted Plaintext'!$A:$E,5,FALSE)</f>
        <v>SNLun</v>
      </c>
      <c r="F2030">
        <v>6824</v>
      </c>
      <c r="G2030">
        <v>818</v>
      </c>
      <c r="H2030">
        <v>3865</v>
      </c>
      <c r="I2030">
        <v>11507</v>
      </c>
    </row>
    <row r="2031" spans="1:9" x14ac:dyDescent="0.2">
      <c r="A2031" s="6" t="s">
        <v>2192</v>
      </c>
      <c r="B2031">
        <f>VLOOKUP($A2031,'Formatted Plaintext'!$A:$E,2,FALSE)</f>
        <v>60</v>
      </c>
      <c r="C2031" t="str">
        <f>VLOOKUP($A2031,'Formatted Plaintext'!$A:$E,3,FALSE)</f>
        <v>Fall Mountain Regional SAU Office</v>
      </c>
      <c r="D2031" t="str">
        <f>VLOOKUP($A2031,'Formatted Plaintext'!$A:$E,4,FALSE)</f>
        <v>5/1/2018</v>
      </c>
      <c r="E2031" t="str">
        <f>VLOOKUP($A2031,'Formatted Plaintext'!$A:$E,5,FALSE)</f>
        <v>BRK</v>
      </c>
      <c r="F2031">
        <v>219</v>
      </c>
      <c r="G2031">
        <v>10</v>
      </c>
      <c r="H2031">
        <v>394</v>
      </c>
      <c r="I2031">
        <v>623</v>
      </c>
    </row>
    <row r="2032" spans="1:9" x14ac:dyDescent="0.2">
      <c r="A2032" s="6" t="s">
        <v>2193</v>
      </c>
      <c r="B2032">
        <f>VLOOKUP($A2032,'Formatted Plaintext'!$A:$E,2,FALSE)</f>
        <v>60</v>
      </c>
      <c r="C2032" t="str">
        <f>VLOOKUP($A2032,'Formatted Plaintext'!$A:$E,3,FALSE)</f>
        <v>Fall Mountain Regional SAU Office</v>
      </c>
      <c r="D2032" t="str">
        <f>VLOOKUP($A2032,'Formatted Plaintext'!$A:$E,4,FALSE)</f>
        <v>5/1/2018</v>
      </c>
      <c r="E2032" t="str">
        <f>VLOOKUP($A2032,'Formatted Plaintext'!$A:$E,5,FALSE)</f>
        <v>SNBrk</v>
      </c>
      <c r="F2032">
        <v>7096</v>
      </c>
      <c r="G2032">
        <v>631</v>
      </c>
      <c r="H2032">
        <v>3823</v>
      </c>
      <c r="I2032">
        <v>11550</v>
      </c>
    </row>
    <row r="2033" spans="1:9" x14ac:dyDescent="0.2">
      <c r="A2033" s="6" t="s">
        <v>2194</v>
      </c>
      <c r="B2033">
        <f>VLOOKUP($A2033,'Formatted Plaintext'!$A:$E,2,FALSE)</f>
        <v>60</v>
      </c>
      <c r="C2033" t="str">
        <f>VLOOKUP($A2033,'Formatted Plaintext'!$A:$E,3,FALSE)</f>
        <v>Fall Mountain Regional SAU Office</v>
      </c>
      <c r="D2033" t="str">
        <f>VLOOKUP($A2033,'Formatted Plaintext'!$A:$E,4,FALSE)</f>
        <v>5/1/2018</v>
      </c>
      <c r="E2033" t="str">
        <f>VLOOKUP($A2033,'Formatted Plaintext'!$A:$E,5,FALSE)</f>
        <v>SNLun</v>
      </c>
      <c r="F2033">
        <v>9546</v>
      </c>
      <c r="G2033">
        <v>1161</v>
      </c>
      <c r="H2033">
        <v>5497</v>
      </c>
      <c r="I2033">
        <v>16204</v>
      </c>
    </row>
    <row r="2034" spans="1:9" x14ac:dyDescent="0.2">
      <c r="A2034" s="6" t="s">
        <v>2195</v>
      </c>
      <c r="B2034">
        <f>VLOOKUP($A2034,'Formatted Plaintext'!$A:$E,2,FALSE)</f>
        <v>60</v>
      </c>
      <c r="C2034" t="str">
        <f>VLOOKUP($A2034,'Formatted Plaintext'!$A:$E,3,FALSE)</f>
        <v>Fall Mountain Regional SAU Office</v>
      </c>
      <c r="D2034" t="str">
        <f>VLOOKUP($A2034,'Formatted Plaintext'!$A:$E,4,FALSE)</f>
        <v>6/1/2018</v>
      </c>
      <c r="E2034" t="str">
        <f>VLOOKUP($A2034,'Formatted Plaintext'!$A:$E,5,FALSE)</f>
        <v>BRK</v>
      </c>
      <c r="F2034">
        <v>137</v>
      </c>
      <c r="G2034">
        <v>13</v>
      </c>
      <c r="H2034">
        <v>240</v>
      </c>
      <c r="I2034">
        <v>390</v>
      </c>
    </row>
    <row r="2035" spans="1:9" x14ac:dyDescent="0.2">
      <c r="A2035" s="6" t="s">
        <v>2196</v>
      </c>
      <c r="B2035">
        <f>VLOOKUP($A2035,'Formatted Plaintext'!$A:$E,2,FALSE)</f>
        <v>60</v>
      </c>
      <c r="C2035" t="str">
        <f>VLOOKUP($A2035,'Formatted Plaintext'!$A:$E,3,FALSE)</f>
        <v>Fall Mountain Regional SAU Office</v>
      </c>
      <c r="D2035" t="str">
        <f>VLOOKUP($A2035,'Formatted Plaintext'!$A:$E,4,FALSE)</f>
        <v>6/1/2018</v>
      </c>
      <c r="E2035" t="str">
        <f>VLOOKUP($A2035,'Formatted Plaintext'!$A:$E,5,FALSE)</f>
        <v>SNBrk</v>
      </c>
      <c r="F2035">
        <v>4968</v>
      </c>
      <c r="G2035">
        <v>437</v>
      </c>
      <c r="H2035">
        <v>2684</v>
      </c>
      <c r="I2035">
        <v>8089</v>
      </c>
    </row>
    <row r="2036" spans="1:9" x14ac:dyDescent="0.2">
      <c r="A2036" s="6" t="s">
        <v>2197</v>
      </c>
      <c r="B2036">
        <f>VLOOKUP($A2036,'Formatted Plaintext'!$A:$E,2,FALSE)</f>
        <v>60</v>
      </c>
      <c r="C2036" t="str">
        <f>VLOOKUP($A2036,'Formatted Plaintext'!$A:$E,3,FALSE)</f>
        <v>Fall Mountain Regional SAU Office</v>
      </c>
      <c r="D2036" t="str">
        <f>VLOOKUP($A2036,'Formatted Plaintext'!$A:$E,4,FALSE)</f>
        <v>6/1/2018</v>
      </c>
      <c r="E2036" t="str">
        <f>VLOOKUP($A2036,'Formatted Plaintext'!$A:$E,5,FALSE)</f>
        <v>SNLun</v>
      </c>
      <c r="F2036">
        <v>6258</v>
      </c>
      <c r="G2036">
        <v>727</v>
      </c>
      <c r="H2036">
        <v>3754</v>
      </c>
      <c r="I2036">
        <v>10739</v>
      </c>
    </row>
    <row r="2037" spans="1:9" x14ac:dyDescent="0.2">
      <c r="A2037" s="6" t="s">
        <v>2198</v>
      </c>
      <c r="B2037">
        <f>VLOOKUP($A2037,'Formatted Plaintext'!$A:$E,2,FALSE)</f>
        <v>60</v>
      </c>
      <c r="C2037" t="str">
        <f>VLOOKUP($A2037,'Formatted Plaintext'!$A:$E,3,FALSE)</f>
        <v>Fall Mountain Regional SAU Office</v>
      </c>
      <c r="D2037" t="str">
        <f>VLOOKUP($A2037,'Formatted Plaintext'!$A:$E,4,FALSE)</f>
        <v>8/1/2017</v>
      </c>
      <c r="E2037" t="str">
        <f>VLOOKUP($A2037,'Formatted Plaintext'!$A:$E,5,FALSE)</f>
        <v>BRK</v>
      </c>
      <c r="F2037">
        <v>14</v>
      </c>
      <c r="G2037">
        <v>0</v>
      </c>
      <c r="H2037">
        <v>11</v>
      </c>
      <c r="I2037">
        <v>25</v>
      </c>
    </row>
    <row r="2038" spans="1:9" x14ac:dyDescent="0.2">
      <c r="A2038" s="6" t="s">
        <v>2199</v>
      </c>
      <c r="B2038">
        <f>VLOOKUP($A2038,'Formatted Plaintext'!$A:$E,2,FALSE)</f>
        <v>60</v>
      </c>
      <c r="C2038" t="str">
        <f>VLOOKUP($A2038,'Formatted Plaintext'!$A:$E,3,FALSE)</f>
        <v>Fall Mountain Regional SAU Office</v>
      </c>
      <c r="D2038" t="str">
        <f>VLOOKUP($A2038,'Formatted Plaintext'!$A:$E,4,FALSE)</f>
        <v>8/1/2017</v>
      </c>
      <c r="E2038" t="str">
        <f>VLOOKUP($A2038,'Formatted Plaintext'!$A:$E,5,FALSE)</f>
        <v>SNBrk</v>
      </c>
      <c r="F2038">
        <v>380</v>
      </c>
      <c r="G2038">
        <v>31</v>
      </c>
      <c r="H2038">
        <v>121</v>
      </c>
      <c r="I2038">
        <v>532</v>
      </c>
    </row>
    <row r="2039" spans="1:9" x14ac:dyDescent="0.2">
      <c r="A2039" s="6" t="s">
        <v>2200</v>
      </c>
      <c r="B2039">
        <f>VLOOKUP($A2039,'Formatted Plaintext'!$A:$E,2,FALSE)</f>
        <v>60</v>
      </c>
      <c r="C2039" t="str">
        <f>VLOOKUP($A2039,'Formatted Plaintext'!$A:$E,3,FALSE)</f>
        <v>Fall Mountain Regional SAU Office</v>
      </c>
      <c r="D2039" t="str">
        <f>VLOOKUP($A2039,'Formatted Plaintext'!$A:$E,4,FALSE)</f>
        <v>8/1/2017</v>
      </c>
      <c r="E2039" t="str">
        <f>VLOOKUP($A2039,'Formatted Plaintext'!$A:$E,5,FALSE)</f>
        <v>SNLun</v>
      </c>
      <c r="F2039">
        <v>999</v>
      </c>
      <c r="G2039">
        <v>111</v>
      </c>
      <c r="H2039">
        <v>689</v>
      </c>
      <c r="I2039">
        <v>1799</v>
      </c>
    </row>
    <row r="2040" spans="1:9" x14ac:dyDescent="0.2">
      <c r="A2040" s="6" t="s">
        <v>2201</v>
      </c>
      <c r="B2040">
        <f>VLOOKUP($A2040,'Formatted Plaintext'!$A:$E,2,FALSE)</f>
        <v>60</v>
      </c>
      <c r="C2040" t="str">
        <f>VLOOKUP($A2040,'Formatted Plaintext'!$A:$E,3,FALSE)</f>
        <v>Fall Mountain Regional SAU Office</v>
      </c>
      <c r="D2040" t="str">
        <f>VLOOKUP($A2040,'Formatted Plaintext'!$A:$E,4,FALSE)</f>
        <v>9/1/2017</v>
      </c>
      <c r="E2040" t="str">
        <f>VLOOKUP($A2040,'Formatted Plaintext'!$A:$E,5,FALSE)</f>
        <v>BRK</v>
      </c>
      <c r="F2040">
        <v>164</v>
      </c>
      <c r="G2040">
        <v>1</v>
      </c>
      <c r="H2040">
        <v>52</v>
      </c>
      <c r="I2040">
        <v>217</v>
      </c>
    </row>
    <row r="2041" spans="1:9" x14ac:dyDescent="0.2">
      <c r="A2041" s="6" t="s">
        <v>2202</v>
      </c>
      <c r="B2041">
        <f>VLOOKUP($A2041,'Formatted Plaintext'!$A:$E,2,FALSE)</f>
        <v>60</v>
      </c>
      <c r="C2041" t="str">
        <f>VLOOKUP($A2041,'Formatted Plaintext'!$A:$E,3,FALSE)</f>
        <v>Fall Mountain Regional SAU Office</v>
      </c>
      <c r="D2041" t="str">
        <f>VLOOKUP($A2041,'Formatted Plaintext'!$A:$E,4,FALSE)</f>
        <v>9/1/2017</v>
      </c>
      <c r="E2041" t="str">
        <f>VLOOKUP($A2041,'Formatted Plaintext'!$A:$E,5,FALSE)</f>
        <v>SNBrk</v>
      </c>
      <c r="F2041">
        <v>4458</v>
      </c>
      <c r="G2041">
        <v>425</v>
      </c>
      <c r="H2041">
        <v>1438</v>
      </c>
      <c r="I2041">
        <v>6321</v>
      </c>
    </row>
    <row r="2042" spans="1:9" x14ac:dyDescent="0.2">
      <c r="A2042" s="6" t="s">
        <v>2203</v>
      </c>
      <c r="B2042">
        <f>VLOOKUP($A2042,'Formatted Plaintext'!$A:$E,2,FALSE)</f>
        <v>60</v>
      </c>
      <c r="C2042" t="str">
        <f>VLOOKUP($A2042,'Formatted Plaintext'!$A:$E,3,FALSE)</f>
        <v>Fall Mountain Regional SAU Office</v>
      </c>
      <c r="D2042" t="str">
        <f>VLOOKUP($A2042,'Formatted Plaintext'!$A:$E,4,FALSE)</f>
        <v>9/1/2017</v>
      </c>
      <c r="E2042" t="str">
        <f>VLOOKUP($A2042,'Formatted Plaintext'!$A:$E,5,FALSE)</f>
        <v>SNLun</v>
      </c>
      <c r="F2042">
        <v>7603</v>
      </c>
      <c r="G2042">
        <v>1159</v>
      </c>
      <c r="H2042">
        <v>4802</v>
      </c>
      <c r="I2042">
        <v>13564</v>
      </c>
    </row>
    <row r="2043" spans="1:9" x14ac:dyDescent="0.2">
      <c r="A2043" s="6" t="s">
        <v>2204</v>
      </c>
      <c r="B2043">
        <f>VLOOKUP($A2043,'Formatted Plaintext'!$A:$E,2,FALSE)</f>
        <v>6</v>
      </c>
      <c r="C2043" t="str">
        <f>VLOOKUP($A2043,'Formatted Plaintext'!$A:$E,3,FALSE)</f>
        <v>Claremont SAU Office</v>
      </c>
      <c r="D2043" t="str">
        <f>VLOOKUP($A2043,'Formatted Plaintext'!$A:$E,4,FALSE)</f>
        <v>1/1/2018</v>
      </c>
      <c r="E2043" t="str">
        <f>VLOOKUP($A2043,'Formatted Plaintext'!$A:$E,5,FALSE)</f>
        <v>SNBrk</v>
      </c>
      <c r="F2043">
        <v>5568</v>
      </c>
      <c r="G2043">
        <v>374</v>
      </c>
      <c r="H2043">
        <v>1857</v>
      </c>
      <c r="I2043">
        <v>7799</v>
      </c>
    </row>
    <row r="2044" spans="1:9" x14ac:dyDescent="0.2">
      <c r="A2044" s="6" t="s">
        <v>2205</v>
      </c>
      <c r="B2044">
        <f>VLOOKUP($A2044,'Formatted Plaintext'!$A:$E,2,FALSE)</f>
        <v>6</v>
      </c>
      <c r="C2044" t="str">
        <f>VLOOKUP($A2044,'Formatted Plaintext'!$A:$E,3,FALSE)</f>
        <v>Claremont SAU Office</v>
      </c>
      <c r="D2044" t="str">
        <f>VLOOKUP($A2044,'Formatted Plaintext'!$A:$E,4,FALSE)</f>
        <v>1/1/2018</v>
      </c>
      <c r="E2044" t="str">
        <f>VLOOKUP($A2044,'Formatted Plaintext'!$A:$E,5,FALSE)</f>
        <v>SNLun</v>
      </c>
      <c r="F2044">
        <v>11194</v>
      </c>
      <c r="G2044">
        <v>972</v>
      </c>
      <c r="H2044">
        <v>6230</v>
      </c>
      <c r="I2044">
        <v>18396</v>
      </c>
    </row>
    <row r="2045" spans="1:9" x14ac:dyDescent="0.2">
      <c r="A2045" s="6" t="s">
        <v>2206</v>
      </c>
      <c r="B2045">
        <f>VLOOKUP($A2045,'Formatted Plaintext'!$A:$E,2,FALSE)</f>
        <v>61</v>
      </c>
      <c r="C2045" t="str">
        <f>VLOOKUP($A2045,'Formatted Plaintext'!$A:$E,3,FALSE)</f>
        <v>Farmington SAU Office</v>
      </c>
      <c r="D2045" t="str">
        <f>VLOOKUP($A2045,'Formatted Plaintext'!$A:$E,4,FALSE)</f>
        <v>1/1/2018</v>
      </c>
      <c r="E2045" t="str">
        <f>VLOOKUP($A2045,'Formatted Plaintext'!$A:$E,5,FALSE)</f>
        <v>SNBrk</v>
      </c>
      <c r="F2045">
        <v>2197</v>
      </c>
      <c r="G2045">
        <v>237</v>
      </c>
      <c r="H2045">
        <v>479</v>
      </c>
      <c r="I2045">
        <v>2913</v>
      </c>
    </row>
    <row r="2046" spans="1:9" x14ac:dyDescent="0.2">
      <c r="A2046" s="6" t="s">
        <v>2207</v>
      </c>
      <c r="B2046">
        <f>VLOOKUP($A2046,'Formatted Plaintext'!$A:$E,2,FALSE)</f>
        <v>61</v>
      </c>
      <c r="C2046" t="str">
        <f>VLOOKUP($A2046,'Formatted Plaintext'!$A:$E,3,FALSE)</f>
        <v>Farmington SAU Office</v>
      </c>
      <c r="D2046" t="str">
        <f>VLOOKUP($A2046,'Formatted Plaintext'!$A:$E,4,FALSE)</f>
        <v>1/1/2018</v>
      </c>
      <c r="E2046" t="str">
        <f>VLOOKUP($A2046,'Formatted Plaintext'!$A:$E,5,FALSE)</f>
        <v>SNLun</v>
      </c>
      <c r="F2046">
        <v>4730</v>
      </c>
      <c r="G2046">
        <v>700</v>
      </c>
      <c r="H2046">
        <v>2467</v>
      </c>
      <c r="I2046">
        <v>7897</v>
      </c>
    </row>
    <row r="2047" spans="1:9" x14ac:dyDescent="0.2">
      <c r="A2047" s="6" t="s">
        <v>2208</v>
      </c>
      <c r="B2047">
        <f>VLOOKUP($A2047,'Formatted Plaintext'!$A:$E,2,FALSE)</f>
        <v>61</v>
      </c>
      <c r="C2047" t="str">
        <f>VLOOKUP($A2047,'Formatted Plaintext'!$A:$E,3,FALSE)</f>
        <v>Farmington SAU Office</v>
      </c>
      <c r="D2047" t="str">
        <f>VLOOKUP($A2047,'Formatted Plaintext'!$A:$E,4,FALSE)</f>
        <v>1/1/2018</v>
      </c>
      <c r="E2047" t="str">
        <f>VLOOKUP($A2047,'Formatted Plaintext'!$A:$E,5,FALSE)</f>
        <v>SP2</v>
      </c>
      <c r="F2047">
        <v>654</v>
      </c>
      <c r="G2047">
        <v>17</v>
      </c>
      <c r="H2047">
        <v>189</v>
      </c>
      <c r="I2047">
        <v>860</v>
      </c>
    </row>
    <row r="2048" spans="1:9" x14ac:dyDescent="0.2">
      <c r="A2048" s="6" t="s">
        <v>2209</v>
      </c>
      <c r="B2048">
        <f>VLOOKUP($A2048,'Formatted Plaintext'!$A:$E,2,FALSE)</f>
        <v>61</v>
      </c>
      <c r="C2048" t="str">
        <f>VLOOKUP($A2048,'Formatted Plaintext'!$A:$E,3,FALSE)</f>
        <v>Farmington SAU Office</v>
      </c>
      <c r="D2048" t="str">
        <f>VLOOKUP($A2048,'Formatted Plaintext'!$A:$E,4,FALSE)</f>
        <v>10/1/2017</v>
      </c>
      <c r="E2048" t="str">
        <f>VLOOKUP($A2048,'Formatted Plaintext'!$A:$E,5,FALSE)</f>
        <v>SNBrk</v>
      </c>
      <c r="F2048">
        <v>2284</v>
      </c>
      <c r="G2048">
        <v>270</v>
      </c>
      <c r="H2048">
        <v>738</v>
      </c>
      <c r="I2048">
        <v>3292</v>
      </c>
    </row>
    <row r="2049" spans="1:9" x14ac:dyDescent="0.2">
      <c r="A2049" s="6" t="s">
        <v>2210</v>
      </c>
      <c r="B2049">
        <f>VLOOKUP($A2049,'Formatted Plaintext'!$A:$E,2,FALSE)</f>
        <v>61</v>
      </c>
      <c r="C2049" t="str">
        <f>VLOOKUP($A2049,'Formatted Plaintext'!$A:$E,3,FALSE)</f>
        <v>Farmington SAU Office</v>
      </c>
      <c r="D2049" t="str">
        <f>VLOOKUP($A2049,'Formatted Plaintext'!$A:$E,4,FALSE)</f>
        <v>10/1/2017</v>
      </c>
      <c r="E2049" t="str">
        <f>VLOOKUP($A2049,'Formatted Plaintext'!$A:$E,5,FALSE)</f>
        <v>SNLun</v>
      </c>
      <c r="F2049">
        <v>4829</v>
      </c>
      <c r="G2049">
        <v>833</v>
      </c>
      <c r="H2049">
        <v>3354</v>
      </c>
      <c r="I2049">
        <v>9016</v>
      </c>
    </row>
    <row r="2050" spans="1:9" x14ac:dyDescent="0.2">
      <c r="A2050" s="6" t="s">
        <v>2211</v>
      </c>
      <c r="B2050">
        <f>VLOOKUP($A2050,'Formatted Plaintext'!$A:$E,2,FALSE)</f>
        <v>61</v>
      </c>
      <c r="C2050" t="str">
        <f>VLOOKUP($A2050,'Formatted Plaintext'!$A:$E,3,FALSE)</f>
        <v>Farmington SAU Office</v>
      </c>
      <c r="D2050" t="str">
        <f>VLOOKUP($A2050,'Formatted Plaintext'!$A:$E,4,FALSE)</f>
        <v>11/1/2017</v>
      </c>
      <c r="E2050" t="str">
        <f>VLOOKUP($A2050,'Formatted Plaintext'!$A:$E,5,FALSE)</f>
        <v>SNBrk</v>
      </c>
      <c r="F2050">
        <v>2106</v>
      </c>
      <c r="G2050">
        <v>225</v>
      </c>
      <c r="H2050">
        <v>561</v>
      </c>
      <c r="I2050">
        <v>2892</v>
      </c>
    </row>
    <row r="2051" spans="1:9" x14ac:dyDescent="0.2">
      <c r="A2051" s="6" t="s">
        <v>2212</v>
      </c>
      <c r="B2051">
        <f>VLOOKUP($A2051,'Formatted Plaintext'!$A:$E,2,FALSE)</f>
        <v>61</v>
      </c>
      <c r="C2051" t="str">
        <f>VLOOKUP($A2051,'Formatted Plaintext'!$A:$E,3,FALSE)</f>
        <v>Farmington SAU Office</v>
      </c>
      <c r="D2051" t="str">
        <f>VLOOKUP($A2051,'Formatted Plaintext'!$A:$E,4,FALSE)</f>
        <v>11/1/2017</v>
      </c>
      <c r="E2051" t="str">
        <f>VLOOKUP($A2051,'Formatted Plaintext'!$A:$E,5,FALSE)</f>
        <v>SNLun</v>
      </c>
      <c r="F2051">
        <v>4323</v>
      </c>
      <c r="G2051">
        <v>676</v>
      </c>
      <c r="H2051">
        <v>2579</v>
      </c>
      <c r="I2051">
        <v>7578</v>
      </c>
    </row>
    <row r="2052" spans="1:9" x14ac:dyDescent="0.2">
      <c r="A2052" s="6" t="s">
        <v>2213</v>
      </c>
      <c r="B2052">
        <f>VLOOKUP($A2052,'Formatted Plaintext'!$A:$E,2,FALSE)</f>
        <v>61</v>
      </c>
      <c r="C2052" t="str">
        <f>VLOOKUP($A2052,'Formatted Plaintext'!$A:$E,3,FALSE)</f>
        <v>Farmington SAU Office</v>
      </c>
      <c r="D2052" t="str">
        <f>VLOOKUP($A2052,'Formatted Plaintext'!$A:$E,4,FALSE)</f>
        <v>12/1/2017</v>
      </c>
      <c r="E2052" t="str">
        <f>VLOOKUP($A2052,'Formatted Plaintext'!$A:$E,5,FALSE)</f>
        <v>SNBrk</v>
      </c>
      <c r="F2052">
        <v>1851</v>
      </c>
      <c r="G2052">
        <v>198</v>
      </c>
      <c r="H2052">
        <v>426</v>
      </c>
      <c r="I2052">
        <v>2475</v>
      </c>
    </row>
    <row r="2053" spans="1:9" x14ac:dyDescent="0.2">
      <c r="A2053" s="6" t="s">
        <v>2214</v>
      </c>
      <c r="B2053">
        <f>VLOOKUP($A2053,'Formatted Plaintext'!$A:$E,2,FALSE)</f>
        <v>61</v>
      </c>
      <c r="C2053" t="str">
        <f>VLOOKUP($A2053,'Formatted Plaintext'!$A:$E,3,FALSE)</f>
        <v>Farmington SAU Office</v>
      </c>
      <c r="D2053" t="str">
        <f>VLOOKUP($A2053,'Formatted Plaintext'!$A:$E,4,FALSE)</f>
        <v>12/1/2017</v>
      </c>
      <c r="E2053" t="str">
        <f>VLOOKUP($A2053,'Formatted Plaintext'!$A:$E,5,FALSE)</f>
        <v>SNLun</v>
      </c>
      <c r="F2053">
        <v>3816</v>
      </c>
      <c r="G2053">
        <v>599</v>
      </c>
      <c r="H2053">
        <v>2162</v>
      </c>
      <c r="I2053">
        <v>6577</v>
      </c>
    </row>
    <row r="2054" spans="1:9" x14ac:dyDescent="0.2">
      <c r="A2054" s="6" t="s">
        <v>2215</v>
      </c>
      <c r="B2054">
        <f>VLOOKUP($A2054,'Formatted Plaintext'!$A:$E,2,FALSE)</f>
        <v>61</v>
      </c>
      <c r="C2054" t="str">
        <f>VLOOKUP($A2054,'Formatted Plaintext'!$A:$E,3,FALSE)</f>
        <v>Farmington SAU Office</v>
      </c>
      <c r="D2054" t="str">
        <f>VLOOKUP($A2054,'Formatted Plaintext'!$A:$E,4,FALSE)</f>
        <v>12/1/2017</v>
      </c>
      <c r="E2054" t="str">
        <f>VLOOKUP($A2054,'Formatted Plaintext'!$A:$E,5,FALSE)</f>
        <v>SP2</v>
      </c>
      <c r="F2054">
        <v>463</v>
      </c>
      <c r="G2054">
        <v>13</v>
      </c>
      <c r="H2054">
        <v>134</v>
      </c>
      <c r="I2054">
        <v>610</v>
      </c>
    </row>
    <row r="2055" spans="1:9" x14ac:dyDescent="0.2">
      <c r="A2055" s="6" t="s">
        <v>2216</v>
      </c>
      <c r="B2055">
        <f>VLOOKUP($A2055,'Formatted Plaintext'!$A:$E,2,FALSE)</f>
        <v>61</v>
      </c>
      <c r="C2055" t="str">
        <f>VLOOKUP($A2055,'Formatted Plaintext'!$A:$E,3,FALSE)</f>
        <v>Farmington SAU Office</v>
      </c>
      <c r="D2055" t="str">
        <f>VLOOKUP($A2055,'Formatted Plaintext'!$A:$E,4,FALSE)</f>
        <v>2/1/2018</v>
      </c>
      <c r="E2055" t="str">
        <f>VLOOKUP($A2055,'Formatted Plaintext'!$A:$E,5,FALSE)</f>
        <v>SNBrk</v>
      </c>
      <c r="F2055">
        <v>3212</v>
      </c>
      <c r="G2055">
        <v>263</v>
      </c>
      <c r="H2055">
        <v>493</v>
      </c>
      <c r="I2055">
        <v>3968</v>
      </c>
    </row>
    <row r="2056" spans="1:9" x14ac:dyDescent="0.2">
      <c r="A2056" s="6" t="s">
        <v>2217</v>
      </c>
      <c r="B2056">
        <f>VLOOKUP($A2056,'Formatted Plaintext'!$A:$E,2,FALSE)</f>
        <v>61</v>
      </c>
      <c r="C2056" t="str">
        <f>VLOOKUP($A2056,'Formatted Plaintext'!$A:$E,3,FALSE)</f>
        <v>Farmington SAU Office</v>
      </c>
      <c r="D2056" t="str">
        <f>VLOOKUP($A2056,'Formatted Plaintext'!$A:$E,4,FALSE)</f>
        <v>2/1/2018</v>
      </c>
      <c r="E2056" t="str">
        <f>VLOOKUP($A2056,'Formatted Plaintext'!$A:$E,5,FALSE)</f>
        <v>SNLun</v>
      </c>
      <c r="F2056">
        <v>4126</v>
      </c>
      <c r="G2056">
        <v>694</v>
      </c>
      <c r="H2056">
        <v>2171</v>
      </c>
      <c r="I2056">
        <v>6991</v>
      </c>
    </row>
    <row r="2057" spans="1:9" x14ac:dyDescent="0.2">
      <c r="A2057" s="6" t="s">
        <v>2218</v>
      </c>
      <c r="B2057">
        <f>VLOOKUP($A2057,'Formatted Plaintext'!$A:$E,2,FALSE)</f>
        <v>61</v>
      </c>
      <c r="C2057" t="str">
        <f>VLOOKUP($A2057,'Formatted Plaintext'!$A:$E,3,FALSE)</f>
        <v>Farmington SAU Office</v>
      </c>
      <c r="D2057" t="str">
        <f>VLOOKUP($A2057,'Formatted Plaintext'!$A:$E,4,FALSE)</f>
        <v>2/1/2018</v>
      </c>
      <c r="E2057" t="str">
        <f>VLOOKUP($A2057,'Formatted Plaintext'!$A:$E,5,FALSE)</f>
        <v>SP2</v>
      </c>
      <c r="F2057">
        <v>610</v>
      </c>
      <c r="G2057">
        <v>14</v>
      </c>
      <c r="H2057">
        <v>155</v>
      </c>
      <c r="I2057">
        <v>779</v>
      </c>
    </row>
    <row r="2058" spans="1:9" x14ac:dyDescent="0.2">
      <c r="A2058" s="6" t="s">
        <v>2219</v>
      </c>
      <c r="B2058">
        <f>VLOOKUP($A2058,'Formatted Plaintext'!$A:$E,2,FALSE)</f>
        <v>61</v>
      </c>
      <c r="C2058" t="str">
        <f>VLOOKUP($A2058,'Formatted Plaintext'!$A:$E,3,FALSE)</f>
        <v>Farmington SAU Office</v>
      </c>
      <c r="D2058" t="str">
        <f>VLOOKUP($A2058,'Formatted Plaintext'!$A:$E,4,FALSE)</f>
        <v>3/1/2018</v>
      </c>
      <c r="E2058" t="str">
        <f>VLOOKUP($A2058,'Formatted Plaintext'!$A:$E,5,FALSE)</f>
        <v>SNBrk</v>
      </c>
      <c r="F2058">
        <v>3693</v>
      </c>
      <c r="G2058">
        <v>261</v>
      </c>
      <c r="H2058">
        <v>517</v>
      </c>
      <c r="I2058">
        <v>4471</v>
      </c>
    </row>
    <row r="2059" spans="1:9" x14ac:dyDescent="0.2">
      <c r="A2059" s="6" t="s">
        <v>2220</v>
      </c>
      <c r="B2059">
        <f>VLOOKUP($A2059,'Formatted Plaintext'!$A:$E,2,FALSE)</f>
        <v>61</v>
      </c>
      <c r="C2059" t="str">
        <f>VLOOKUP($A2059,'Formatted Plaintext'!$A:$E,3,FALSE)</f>
        <v>Farmington SAU Office</v>
      </c>
      <c r="D2059" t="str">
        <f>VLOOKUP($A2059,'Formatted Plaintext'!$A:$E,4,FALSE)</f>
        <v>3/1/2018</v>
      </c>
      <c r="E2059" t="str">
        <f>VLOOKUP($A2059,'Formatted Plaintext'!$A:$E,5,FALSE)</f>
        <v>SNLun</v>
      </c>
      <c r="F2059">
        <v>4222</v>
      </c>
      <c r="G2059">
        <v>672</v>
      </c>
      <c r="H2059">
        <v>2333</v>
      </c>
      <c r="I2059">
        <v>7227</v>
      </c>
    </row>
    <row r="2060" spans="1:9" x14ac:dyDescent="0.2">
      <c r="A2060" s="6" t="s">
        <v>2221</v>
      </c>
      <c r="B2060">
        <f>VLOOKUP($A2060,'Formatted Plaintext'!$A:$E,2,FALSE)</f>
        <v>61</v>
      </c>
      <c r="C2060" t="str">
        <f>VLOOKUP($A2060,'Formatted Plaintext'!$A:$E,3,FALSE)</f>
        <v>Farmington SAU Office</v>
      </c>
      <c r="D2060" t="str">
        <f>VLOOKUP($A2060,'Formatted Plaintext'!$A:$E,4,FALSE)</f>
        <v>3/1/2018</v>
      </c>
      <c r="E2060" t="str">
        <f>VLOOKUP($A2060,'Formatted Plaintext'!$A:$E,5,FALSE)</f>
        <v>SP2</v>
      </c>
      <c r="F2060">
        <v>773</v>
      </c>
      <c r="G2060">
        <v>16</v>
      </c>
      <c r="H2060">
        <v>181</v>
      </c>
      <c r="I2060">
        <v>970</v>
      </c>
    </row>
    <row r="2061" spans="1:9" x14ac:dyDescent="0.2">
      <c r="A2061" s="6" t="s">
        <v>2222</v>
      </c>
      <c r="B2061">
        <f>VLOOKUP($A2061,'Formatted Plaintext'!$A:$E,2,FALSE)</f>
        <v>61</v>
      </c>
      <c r="C2061" t="str">
        <f>VLOOKUP($A2061,'Formatted Plaintext'!$A:$E,3,FALSE)</f>
        <v>Farmington SAU Office</v>
      </c>
      <c r="D2061" t="str">
        <f>VLOOKUP($A2061,'Formatted Plaintext'!$A:$E,4,FALSE)</f>
        <v>4/1/2018</v>
      </c>
      <c r="E2061" t="str">
        <f>VLOOKUP($A2061,'Formatted Plaintext'!$A:$E,5,FALSE)</f>
        <v>SNBrk</v>
      </c>
      <c r="F2061">
        <v>3544</v>
      </c>
      <c r="G2061">
        <v>273</v>
      </c>
      <c r="H2061">
        <v>558</v>
      </c>
      <c r="I2061">
        <v>4375</v>
      </c>
    </row>
    <row r="2062" spans="1:9" x14ac:dyDescent="0.2">
      <c r="A2062" s="6" t="s">
        <v>2223</v>
      </c>
      <c r="B2062">
        <f>VLOOKUP($A2062,'Formatted Plaintext'!$A:$E,2,FALSE)</f>
        <v>61</v>
      </c>
      <c r="C2062" t="str">
        <f>VLOOKUP($A2062,'Formatted Plaintext'!$A:$E,3,FALSE)</f>
        <v>Farmington SAU Office</v>
      </c>
      <c r="D2062" t="str">
        <f>VLOOKUP($A2062,'Formatted Plaintext'!$A:$E,4,FALSE)</f>
        <v>4/1/2018</v>
      </c>
      <c r="E2062" t="str">
        <f>VLOOKUP($A2062,'Formatted Plaintext'!$A:$E,5,FALSE)</f>
        <v>SNLun</v>
      </c>
      <c r="F2062">
        <v>4054</v>
      </c>
      <c r="G2062">
        <v>661</v>
      </c>
      <c r="H2062">
        <v>2387</v>
      </c>
      <c r="I2062">
        <v>7102</v>
      </c>
    </row>
    <row r="2063" spans="1:9" x14ac:dyDescent="0.2">
      <c r="A2063" s="6" t="s">
        <v>2224</v>
      </c>
      <c r="B2063">
        <f>VLOOKUP($A2063,'Formatted Plaintext'!$A:$E,2,FALSE)</f>
        <v>61</v>
      </c>
      <c r="C2063" t="str">
        <f>VLOOKUP($A2063,'Formatted Plaintext'!$A:$E,3,FALSE)</f>
        <v>Farmington SAU Office</v>
      </c>
      <c r="D2063" t="str">
        <f>VLOOKUP($A2063,'Formatted Plaintext'!$A:$E,4,FALSE)</f>
        <v>4/1/2018</v>
      </c>
      <c r="E2063" t="str">
        <f>VLOOKUP($A2063,'Formatted Plaintext'!$A:$E,5,FALSE)</f>
        <v>SP2</v>
      </c>
      <c r="F2063">
        <v>559</v>
      </c>
      <c r="G2063">
        <v>13</v>
      </c>
      <c r="H2063">
        <v>150</v>
      </c>
      <c r="I2063">
        <v>722</v>
      </c>
    </row>
    <row r="2064" spans="1:9" x14ac:dyDescent="0.2">
      <c r="A2064" s="6" t="s">
        <v>2225</v>
      </c>
      <c r="B2064">
        <f>VLOOKUP($A2064,'Formatted Plaintext'!$A:$E,2,FALSE)</f>
        <v>61</v>
      </c>
      <c r="C2064" t="str">
        <f>VLOOKUP($A2064,'Formatted Plaintext'!$A:$E,3,FALSE)</f>
        <v>Farmington SAU Office</v>
      </c>
      <c r="D2064" t="str">
        <f>VLOOKUP($A2064,'Formatted Plaintext'!$A:$E,4,FALSE)</f>
        <v>5/1/2018</v>
      </c>
      <c r="E2064" t="str">
        <f>VLOOKUP($A2064,'Formatted Plaintext'!$A:$E,5,FALSE)</f>
        <v>SNBrk</v>
      </c>
      <c r="F2064">
        <v>4833</v>
      </c>
      <c r="G2064">
        <v>356</v>
      </c>
      <c r="H2064">
        <v>677</v>
      </c>
      <c r="I2064">
        <v>5866</v>
      </c>
    </row>
    <row r="2065" spans="1:9" x14ac:dyDescent="0.2">
      <c r="A2065" s="6" t="s">
        <v>2226</v>
      </c>
      <c r="B2065">
        <f>VLOOKUP($A2065,'Formatted Plaintext'!$A:$E,2,FALSE)</f>
        <v>61</v>
      </c>
      <c r="C2065" t="str">
        <f>VLOOKUP($A2065,'Formatted Plaintext'!$A:$E,3,FALSE)</f>
        <v>Farmington SAU Office</v>
      </c>
      <c r="D2065" t="str">
        <f>VLOOKUP($A2065,'Formatted Plaintext'!$A:$E,4,FALSE)</f>
        <v>5/1/2018</v>
      </c>
      <c r="E2065" t="str">
        <f>VLOOKUP($A2065,'Formatted Plaintext'!$A:$E,5,FALSE)</f>
        <v>SNLun</v>
      </c>
      <c r="F2065">
        <v>5428</v>
      </c>
      <c r="G2065">
        <v>902</v>
      </c>
      <c r="H2065">
        <v>3160</v>
      </c>
      <c r="I2065">
        <v>9490</v>
      </c>
    </row>
    <row r="2066" spans="1:9" x14ac:dyDescent="0.2">
      <c r="A2066" s="6" t="s">
        <v>2227</v>
      </c>
      <c r="B2066">
        <f>VLOOKUP($A2066,'Formatted Plaintext'!$A:$E,2,FALSE)</f>
        <v>61</v>
      </c>
      <c r="C2066" t="str">
        <f>VLOOKUP($A2066,'Formatted Plaintext'!$A:$E,3,FALSE)</f>
        <v>Farmington SAU Office</v>
      </c>
      <c r="D2066" t="str">
        <f>VLOOKUP($A2066,'Formatted Plaintext'!$A:$E,4,FALSE)</f>
        <v>5/1/2018</v>
      </c>
      <c r="E2066" t="str">
        <f>VLOOKUP($A2066,'Formatted Plaintext'!$A:$E,5,FALSE)</f>
        <v>SP2</v>
      </c>
      <c r="F2066">
        <v>764</v>
      </c>
      <c r="G2066">
        <v>16</v>
      </c>
      <c r="H2066">
        <v>178</v>
      </c>
      <c r="I2066">
        <v>958</v>
      </c>
    </row>
    <row r="2067" spans="1:9" x14ac:dyDescent="0.2">
      <c r="A2067" s="6" t="s">
        <v>2228</v>
      </c>
      <c r="B2067">
        <f>VLOOKUP($A2067,'Formatted Plaintext'!$A:$E,2,FALSE)</f>
        <v>61</v>
      </c>
      <c r="C2067" t="str">
        <f>VLOOKUP($A2067,'Formatted Plaintext'!$A:$E,3,FALSE)</f>
        <v>Farmington SAU Office</v>
      </c>
      <c r="D2067" t="str">
        <f>VLOOKUP($A2067,'Formatted Plaintext'!$A:$E,4,FALSE)</f>
        <v>6/1/2018</v>
      </c>
      <c r="E2067" t="str">
        <f>VLOOKUP($A2067,'Formatted Plaintext'!$A:$E,5,FALSE)</f>
        <v>SNBrk</v>
      </c>
      <c r="F2067">
        <v>3464</v>
      </c>
      <c r="G2067">
        <v>284</v>
      </c>
      <c r="H2067">
        <v>526</v>
      </c>
      <c r="I2067">
        <v>4274</v>
      </c>
    </row>
    <row r="2068" spans="1:9" x14ac:dyDescent="0.2">
      <c r="A2068" s="6" t="s">
        <v>2229</v>
      </c>
      <c r="B2068">
        <f>VLOOKUP($A2068,'Formatted Plaintext'!$A:$E,2,FALSE)</f>
        <v>61</v>
      </c>
      <c r="C2068" t="str">
        <f>VLOOKUP($A2068,'Formatted Plaintext'!$A:$E,3,FALSE)</f>
        <v>Farmington SAU Office</v>
      </c>
      <c r="D2068" t="str">
        <f>VLOOKUP($A2068,'Formatted Plaintext'!$A:$E,4,FALSE)</f>
        <v>6/1/2018</v>
      </c>
      <c r="E2068" t="str">
        <f>VLOOKUP($A2068,'Formatted Plaintext'!$A:$E,5,FALSE)</f>
        <v>SNLun</v>
      </c>
      <c r="F2068">
        <v>3838</v>
      </c>
      <c r="G2068">
        <v>597</v>
      </c>
      <c r="H2068">
        <v>2038</v>
      </c>
      <c r="I2068">
        <v>6473</v>
      </c>
    </row>
    <row r="2069" spans="1:9" x14ac:dyDescent="0.2">
      <c r="A2069" s="6" t="s">
        <v>2230</v>
      </c>
      <c r="B2069">
        <f>VLOOKUP($A2069,'Formatted Plaintext'!$A:$E,2,FALSE)</f>
        <v>61</v>
      </c>
      <c r="C2069" t="str">
        <f>VLOOKUP($A2069,'Formatted Plaintext'!$A:$E,3,FALSE)</f>
        <v>Farmington SAU Office</v>
      </c>
      <c r="D2069" t="str">
        <f>VLOOKUP($A2069,'Formatted Plaintext'!$A:$E,4,FALSE)</f>
        <v>6/1/2018</v>
      </c>
      <c r="E2069" t="str">
        <f>VLOOKUP($A2069,'Formatted Plaintext'!$A:$E,5,FALSE)</f>
        <v>SP2</v>
      </c>
      <c r="F2069">
        <v>213</v>
      </c>
      <c r="G2069">
        <v>6</v>
      </c>
      <c r="H2069">
        <v>73</v>
      </c>
      <c r="I2069">
        <v>292</v>
      </c>
    </row>
    <row r="2070" spans="1:9" x14ac:dyDescent="0.2">
      <c r="A2070" s="6" t="s">
        <v>2231</v>
      </c>
      <c r="B2070">
        <f>VLOOKUP($A2070,'Formatted Plaintext'!$A:$E,2,FALSE)</f>
        <v>61</v>
      </c>
      <c r="C2070" t="str">
        <f>VLOOKUP($A2070,'Formatted Plaintext'!$A:$E,3,FALSE)</f>
        <v>Farmington SAU Office</v>
      </c>
      <c r="D2070" t="str">
        <f>VLOOKUP($A2070,'Formatted Plaintext'!$A:$E,4,FALSE)</f>
        <v>8/1/2017</v>
      </c>
      <c r="E2070" t="str">
        <f>VLOOKUP($A2070,'Formatted Plaintext'!$A:$E,5,FALSE)</f>
        <v>SNBrk</v>
      </c>
      <c r="F2070">
        <v>167</v>
      </c>
      <c r="G2070">
        <v>21</v>
      </c>
      <c r="H2070">
        <v>51</v>
      </c>
      <c r="I2070">
        <v>239</v>
      </c>
    </row>
    <row r="2071" spans="1:9" x14ac:dyDescent="0.2">
      <c r="A2071" s="6" t="s">
        <v>2232</v>
      </c>
      <c r="B2071">
        <f>VLOOKUP($A2071,'Formatted Plaintext'!$A:$E,2,FALSE)</f>
        <v>61</v>
      </c>
      <c r="C2071" t="str">
        <f>VLOOKUP($A2071,'Formatted Plaintext'!$A:$E,3,FALSE)</f>
        <v>Farmington SAU Office</v>
      </c>
      <c r="D2071" t="str">
        <f>VLOOKUP($A2071,'Formatted Plaintext'!$A:$E,4,FALSE)</f>
        <v>8/1/2017</v>
      </c>
      <c r="E2071" t="str">
        <f>VLOOKUP($A2071,'Formatted Plaintext'!$A:$E,5,FALSE)</f>
        <v>SNLun</v>
      </c>
      <c r="F2071">
        <v>603</v>
      </c>
      <c r="G2071">
        <v>116</v>
      </c>
      <c r="H2071">
        <v>366</v>
      </c>
      <c r="I2071">
        <v>1085</v>
      </c>
    </row>
    <row r="2072" spans="1:9" x14ac:dyDescent="0.2">
      <c r="A2072" s="6" t="s">
        <v>2233</v>
      </c>
      <c r="B2072">
        <f>VLOOKUP($A2072,'Formatted Plaintext'!$A:$E,2,FALSE)</f>
        <v>61</v>
      </c>
      <c r="C2072" t="str">
        <f>VLOOKUP($A2072,'Formatted Plaintext'!$A:$E,3,FALSE)</f>
        <v>Farmington SAU Office</v>
      </c>
      <c r="D2072" t="str">
        <f>VLOOKUP($A2072,'Formatted Plaintext'!$A:$E,4,FALSE)</f>
        <v>9/1/2017</v>
      </c>
      <c r="E2072" t="str">
        <f>VLOOKUP($A2072,'Formatted Plaintext'!$A:$E,5,FALSE)</f>
        <v>SNBrk</v>
      </c>
      <c r="F2072">
        <v>1901</v>
      </c>
      <c r="G2072">
        <v>239</v>
      </c>
      <c r="H2072">
        <v>413</v>
      </c>
      <c r="I2072">
        <v>2553</v>
      </c>
    </row>
    <row r="2073" spans="1:9" x14ac:dyDescent="0.2">
      <c r="A2073" s="6" t="s">
        <v>2234</v>
      </c>
      <c r="B2073">
        <f>VLOOKUP($A2073,'Formatted Plaintext'!$A:$E,2,FALSE)</f>
        <v>61</v>
      </c>
      <c r="C2073" t="str">
        <f>VLOOKUP($A2073,'Formatted Plaintext'!$A:$E,3,FALSE)</f>
        <v>Farmington SAU Office</v>
      </c>
      <c r="D2073" t="str">
        <f>VLOOKUP($A2073,'Formatted Plaintext'!$A:$E,4,FALSE)</f>
        <v>9/1/2017</v>
      </c>
      <c r="E2073" t="str">
        <f>VLOOKUP($A2073,'Formatted Plaintext'!$A:$E,5,FALSE)</f>
        <v>SNLun</v>
      </c>
      <c r="F2073">
        <v>4934</v>
      </c>
      <c r="G2073">
        <v>878</v>
      </c>
      <c r="H2073">
        <v>2551</v>
      </c>
      <c r="I2073">
        <v>8363</v>
      </c>
    </row>
    <row r="2074" spans="1:9" x14ac:dyDescent="0.2">
      <c r="A2074" s="6" t="s">
        <v>2235</v>
      </c>
      <c r="B2074">
        <f>VLOOKUP($A2074,'Formatted Plaintext'!$A:$E,2,FALSE)</f>
        <v>6</v>
      </c>
      <c r="C2074" t="str">
        <f>VLOOKUP($A2074,'Formatted Plaintext'!$A:$E,3,FALSE)</f>
        <v>Claremont SAU Office</v>
      </c>
      <c r="D2074" t="str">
        <f>VLOOKUP($A2074,'Formatted Plaintext'!$A:$E,4,FALSE)</f>
        <v>2/1/2018</v>
      </c>
      <c r="E2074" t="str">
        <f>VLOOKUP($A2074,'Formatted Plaintext'!$A:$E,5,FALSE)</f>
        <v>SNBrk</v>
      </c>
      <c r="F2074">
        <v>4770</v>
      </c>
      <c r="G2074">
        <v>329</v>
      </c>
      <c r="H2074">
        <v>1370</v>
      </c>
      <c r="I2074">
        <v>6469</v>
      </c>
    </row>
    <row r="2075" spans="1:9" x14ac:dyDescent="0.2">
      <c r="A2075" s="6" t="s">
        <v>2236</v>
      </c>
      <c r="B2075">
        <f>VLOOKUP($A2075,'Formatted Plaintext'!$A:$E,2,FALSE)</f>
        <v>6</v>
      </c>
      <c r="C2075" t="str">
        <f>VLOOKUP($A2075,'Formatted Plaintext'!$A:$E,3,FALSE)</f>
        <v>Claremont SAU Office</v>
      </c>
      <c r="D2075" t="str">
        <f>VLOOKUP($A2075,'Formatted Plaintext'!$A:$E,4,FALSE)</f>
        <v>2/1/2018</v>
      </c>
      <c r="E2075" t="str">
        <f>VLOOKUP($A2075,'Formatted Plaintext'!$A:$E,5,FALSE)</f>
        <v>SNLun</v>
      </c>
      <c r="F2075">
        <v>9220</v>
      </c>
      <c r="G2075">
        <v>817</v>
      </c>
      <c r="H2075">
        <v>4462</v>
      </c>
      <c r="I2075">
        <v>14499</v>
      </c>
    </row>
    <row r="2076" spans="1:9" x14ac:dyDescent="0.2">
      <c r="A2076" s="6" t="s">
        <v>2237</v>
      </c>
      <c r="B2076">
        <f>VLOOKUP($A2076,'Formatted Plaintext'!$A:$E,2,FALSE)</f>
        <v>62</v>
      </c>
      <c r="C2076" t="str">
        <f>VLOOKUP($A2076,'Formatted Plaintext'!$A:$E,3,FALSE)</f>
        <v>Mascoma Valley SAU Office</v>
      </c>
      <c r="D2076" t="str">
        <f>VLOOKUP($A2076,'Formatted Plaintext'!$A:$E,4,FALSE)</f>
        <v>1/1/2018</v>
      </c>
      <c r="E2076" t="str">
        <f>VLOOKUP($A2076,'Formatted Plaintext'!$A:$E,5,FALSE)</f>
        <v>LUN</v>
      </c>
      <c r="F2076">
        <v>4588</v>
      </c>
      <c r="G2076">
        <v>975</v>
      </c>
      <c r="H2076">
        <v>5269</v>
      </c>
      <c r="I2076">
        <v>10832</v>
      </c>
    </row>
    <row r="2077" spans="1:9" x14ac:dyDescent="0.2">
      <c r="A2077" s="6" t="s">
        <v>2238</v>
      </c>
      <c r="B2077">
        <f>VLOOKUP($A2077,'Formatted Plaintext'!$A:$E,2,FALSE)</f>
        <v>62</v>
      </c>
      <c r="C2077" t="str">
        <f>VLOOKUP($A2077,'Formatted Plaintext'!$A:$E,3,FALSE)</f>
        <v>Mascoma Valley SAU Office</v>
      </c>
      <c r="D2077" t="str">
        <f>VLOOKUP($A2077,'Formatted Plaintext'!$A:$E,4,FALSE)</f>
        <v>1/1/2018</v>
      </c>
      <c r="E2077" t="str">
        <f>VLOOKUP($A2077,'Formatted Plaintext'!$A:$E,5,FALSE)</f>
        <v>SNBrk</v>
      </c>
      <c r="F2077">
        <v>3390</v>
      </c>
      <c r="G2077">
        <v>487</v>
      </c>
      <c r="H2077">
        <v>1219</v>
      </c>
      <c r="I2077">
        <v>5096</v>
      </c>
    </row>
    <row r="2078" spans="1:9" x14ac:dyDescent="0.2">
      <c r="A2078" s="6" t="s">
        <v>2239</v>
      </c>
      <c r="B2078">
        <f>VLOOKUP($A2078,'Formatted Plaintext'!$A:$E,2,FALSE)</f>
        <v>62</v>
      </c>
      <c r="C2078" t="str">
        <f>VLOOKUP($A2078,'Formatted Plaintext'!$A:$E,3,FALSE)</f>
        <v>Mascoma Valley SAU Office</v>
      </c>
      <c r="D2078" t="str">
        <f>VLOOKUP($A2078,'Formatted Plaintext'!$A:$E,4,FALSE)</f>
        <v>10/1/2017</v>
      </c>
      <c r="E2078" t="str">
        <f>VLOOKUP($A2078,'Formatted Plaintext'!$A:$E,5,FALSE)</f>
        <v>LUN</v>
      </c>
      <c r="F2078">
        <v>4738</v>
      </c>
      <c r="G2078">
        <v>932</v>
      </c>
      <c r="H2078">
        <v>5092</v>
      </c>
      <c r="I2078">
        <v>10762</v>
      </c>
    </row>
    <row r="2079" spans="1:9" x14ac:dyDescent="0.2">
      <c r="A2079" s="6" t="s">
        <v>2240</v>
      </c>
      <c r="B2079">
        <f>VLOOKUP($A2079,'Formatted Plaintext'!$A:$E,2,FALSE)</f>
        <v>62</v>
      </c>
      <c r="C2079" t="str">
        <f>VLOOKUP($A2079,'Formatted Plaintext'!$A:$E,3,FALSE)</f>
        <v>Mascoma Valley SAU Office</v>
      </c>
      <c r="D2079" t="str">
        <f>VLOOKUP($A2079,'Formatted Plaintext'!$A:$E,4,FALSE)</f>
        <v>10/1/2017</v>
      </c>
      <c r="E2079" t="str">
        <f>VLOOKUP($A2079,'Formatted Plaintext'!$A:$E,5,FALSE)</f>
        <v>SNBrk</v>
      </c>
      <c r="F2079">
        <v>3587</v>
      </c>
      <c r="G2079">
        <v>520</v>
      </c>
      <c r="H2079">
        <v>1285</v>
      </c>
      <c r="I2079">
        <v>5392</v>
      </c>
    </row>
    <row r="2080" spans="1:9" x14ac:dyDescent="0.2">
      <c r="A2080" s="6" t="s">
        <v>2241</v>
      </c>
      <c r="B2080">
        <f>VLOOKUP($A2080,'Formatted Plaintext'!$A:$E,2,FALSE)</f>
        <v>62</v>
      </c>
      <c r="C2080" t="str">
        <f>VLOOKUP($A2080,'Formatted Plaintext'!$A:$E,3,FALSE)</f>
        <v>Mascoma Valley SAU Office</v>
      </c>
      <c r="D2080" t="str">
        <f>VLOOKUP($A2080,'Formatted Plaintext'!$A:$E,4,FALSE)</f>
        <v>11/1/2017</v>
      </c>
      <c r="E2080" t="str">
        <f>VLOOKUP($A2080,'Formatted Plaintext'!$A:$E,5,FALSE)</f>
        <v>LUN</v>
      </c>
      <c r="F2080">
        <v>4038</v>
      </c>
      <c r="G2080">
        <v>881</v>
      </c>
      <c r="H2080">
        <v>4861</v>
      </c>
      <c r="I2080">
        <v>9780</v>
      </c>
    </row>
    <row r="2081" spans="1:9" x14ac:dyDescent="0.2">
      <c r="A2081" s="6" t="s">
        <v>2242</v>
      </c>
      <c r="B2081">
        <f>VLOOKUP($A2081,'Formatted Plaintext'!$A:$E,2,FALSE)</f>
        <v>62</v>
      </c>
      <c r="C2081" t="str">
        <f>VLOOKUP($A2081,'Formatted Plaintext'!$A:$E,3,FALSE)</f>
        <v>Mascoma Valley SAU Office</v>
      </c>
      <c r="D2081" t="str">
        <f>VLOOKUP($A2081,'Formatted Plaintext'!$A:$E,4,FALSE)</f>
        <v>11/1/2017</v>
      </c>
      <c r="E2081" t="str">
        <f>VLOOKUP($A2081,'Formatted Plaintext'!$A:$E,5,FALSE)</f>
        <v>SNBrk</v>
      </c>
      <c r="F2081">
        <v>3243</v>
      </c>
      <c r="G2081">
        <v>441</v>
      </c>
      <c r="H2081">
        <v>1242</v>
      </c>
      <c r="I2081">
        <v>4926</v>
      </c>
    </row>
    <row r="2082" spans="1:9" x14ac:dyDescent="0.2">
      <c r="A2082" s="6" t="s">
        <v>2243</v>
      </c>
      <c r="B2082">
        <f>VLOOKUP($A2082,'Formatted Plaintext'!$A:$E,2,FALSE)</f>
        <v>62</v>
      </c>
      <c r="C2082" t="str">
        <f>VLOOKUP($A2082,'Formatted Plaintext'!$A:$E,3,FALSE)</f>
        <v>Mascoma Valley SAU Office</v>
      </c>
      <c r="D2082" t="str">
        <f>VLOOKUP($A2082,'Formatted Plaintext'!$A:$E,4,FALSE)</f>
        <v>12/1/2017</v>
      </c>
      <c r="E2082" t="str">
        <f>VLOOKUP($A2082,'Formatted Plaintext'!$A:$E,5,FALSE)</f>
        <v>LUN</v>
      </c>
      <c r="F2082">
        <v>3188</v>
      </c>
      <c r="G2082">
        <v>696</v>
      </c>
      <c r="H2082">
        <v>3705</v>
      </c>
      <c r="I2082">
        <v>7589</v>
      </c>
    </row>
    <row r="2083" spans="1:9" x14ac:dyDescent="0.2">
      <c r="A2083" s="6" t="s">
        <v>2244</v>
      </c>
      <c r="B2083">
        <f>VLOOKUP($A2083,'Formatted Plaintext'!$A:$E,2,FALSE)</f>
        <v>62</v>
      </c>
      <c r="C2083" t="str">
        <f>VLOOKUP($A2083,'Formatted Plaintext'!$A:$E,3,FALSE)</f>
        <v>Mascoma Valley SAU Office</v>
      </c>
      <c r="D2083" t="str">
        <f>VLOOKUP($A2083,'Formatted Plaintext'!$A:$E,4,FALSE)</f>
        <v>12/1/2017</v>
      </c>
      <c r="E2083" t="str">
        <f>VLOOKUP($A2083,'Formatted Plaintext'!$A:$E,5,FALSE)</f>
        <v>SNBrk</v>
      </c>
      <c r="F2083">
        <v>2562</v>
      </c>
      <c r="G2083">
        <v>372</v>
      </c>
      <c r="H2083">
        <v>930</v>
      </c>
      <c r="I2083">
        <v>3864</v>
      </c>
    </row>
    <row r="2084" spans="1:9" x14ac:dyDescent="0.2">
      <c r="A2084" s="6" t="s">
        <v>2245</v>
      </c>
      <c r="B2084">
        <f>VLOOKUP($A2084,'Formatted Plaintext'!$A:$E,2,FALSE)</f>
        <v>62</v>
      </c>
      <c r="C2084" t="str">
        <f>VLOOKUP($A2084,'Formatted Plaintext'!$A:$E,3,FALSE)</f>
        <v>Mascoma Valley SAU Office</v>
      </c>
      <c r="D2084" t="str">
        <f>VLOOKUP($A2084,'Formatted Plaintext'!$A:$E,4,FALSE)</f>
        <v>2/1/2018</v>
      </c>
      <c r="E2084" t="str">
        <f>VLOOKUP($A2084,'Formatted Plaintext'!$A:$E,5,FALSE)</f>
        <v>LUN</v>
      </c>
      <c r="F2084">
        <v>3351</v>
      </c>
      <c r="G2084">
        <v>652</v>
      </c>
      <c r="H2084">
        <v>3699</v>
      </c>
      <c r="I2084">
        <v>7702</v>
      </c>
    </row>
    <row r="2085" spans="1:9" x14ac:dyDescent="0.2">
      <c r="A2085" s="6" t="s">
        <v>2246</v>
      </c>
      <c r="B2085">
        <f>VLOOKUP($A2085,'Formatted Plaintext'!$A:$E,2,FALSE)</f>
        <v>62</v>
      </c>
      <c r="C2085" t="str">
        <f>VLOOKUP($A2085,'Formatted Plaintext'!$A:$E,3,FALSE)</f>
        <v>Mascoma Valley SAU Office</v>
      </c>
      <c r="D2085" t="str">
        <f>VLOOKUP($A2085,'Formatted Plaintext'!$A:$E,4,FALSE)</f>
        <v>2/1/2018</v>
      </c>
      <c r="E2085" t="str">
        <f>VLOOKUP($A2085,'Formatted Plaintext'!$A:$E,5,FALSE)</f>
        <v>SNBrk</v>
      </c>
      <c r="F2085">
        <v>2384</v>
      </c>
      <c r="G2085">
        <v>340</v>
      </c>
      <c r="H2085">
        <v>896</v>
      </c>
      <c r="I2085">
        <v>3620</v>
      </c>
    </row>
    <row r="2086" spans="1:9" x14ac:dyDescent="0.2">
      <c r="A2086" s="6" t="s">
        <v>2247</v>
      </c>
      <c r="B2086">
        <f>VLOOKUP($A2086,'Formatted Plaintext'!$A:$E,2,FALSE)</f>
        <v>62</v>
      </c>
      <c r="C2086" t="str">
        <f>VLOOKUP($A2086,'Formatted Plaintext'!$A:$E,3,FALSE)</f>
        <v>Mascoma Valley SAU Office</v>
      </c>
      <c r="D2086" t="str">
        <f>VLOOKUP($A2086,'Formatted Plaintext'!$A:$E,4,FALSE)</f>
        <v>3/1/2018</v>
      </c>
      <c r="E2086" t="str">
        <f>VLOOKUP($A2086,'Formatted Plaintext'!$A:$E,5,FALSE)</f>
        <v>LUN</v>
      </c>
      <c r="F2086">
        <v>4864</v>
      </c>
      <c r="G2086">
        <v>957</v>
      </c>
      <c r="H2086">
        <v>5350</v>
      </c>
      <c r="I2086">
        <v>11171</v>
      </c>
    </row>
    <row r="2087" spans="1:9" x14ac:dyDescent="0.2">
      <c r="A2087" s="6" t="s">
        <v>2248</v>
      </c>
      <c r="B2087">
        <f>VLOOKUP($A2087,'Formatted Plaintext'!$A:$E,2,FALSE)</f>
        <v>62</v>
      </c>
      <c r="C2087" t="str">
        <f>VLOOKUP($A2087,'Formatted Plaintext'!$A:$E,3,FALSE)</f>
        <v>Mascoma Valley SAU Office</v>
      </c>
      <c r="D2087" t="str">
        <f>VLOOKUP($A2087,'Formatted Plaintext'!$A:$E,4,FALSE)</f>
        <v>3/1/2018</v>
      </c>
      <c r="E2087" t="str">
        <f>VLOOKUP($A2087,'Formatted Plaintext'!$A:$E,5,FALSE)</f>
        <v>SNBrk</v>
      </c>
      <c r="F2087">
        <v>3596</v>
      </c>
      <c r="G2087">
        <v>508</v>
      </c>
      <c r="H2087">
        <v>1304</v>
      </c>
      <c r="I2087">
        <v>5408</v>
      </c>
    </row>
    <row r="2088" spans="1:9" x14ac:dyDescent="0.2">
      <c r="A2088" s="6" t="s">
        <v>2249</v>
      </c>
      <c r="B2088">
        <f>VLOOKUP($A2088,'Formatted Plaintext'!$A:$E,2,FALSE)</f>
        <v>62</v>
      </c>
      <c r="C2088" t="str">
        <f>VLOOKUP($A2088,'Formatted Plaintext'!$A:$E,3,FALSE)</f>
        <v>Mascoma Valley SAU Office</v>
      </c>
      <c r="D2088" t="str">
        <f>VLOOKUP($A2088,'Formatted Plaintext'!$A:$E,4,FALSE)</f>
        <v>4/1/2018</v>
      </c>
      <c r="E2088" t="str">
        <f>VLOOKUP($A2088,'Formatted Plaintext'!$A:$E,5,FALSE)</f>
        <v>LUN</v>
      </c>
      <c r="F2088">
        <v>4052</v>
      </c>
      <c r="G2088">
        <v>746</v>
      </c>
      <c r="H2088">
        <v>4330</v>
      </c>
      <c r="I2088">
        <v>9128</v>
      </c>
    </row>
    <row r="2089" spans="1:9" x14ac:dyDescent="0.2">
      <c r="A2089" s="6" t="s">
        <v>2250</v>
      </c>
      <c r="B2089">
        <f>VLOOKUP($A2089,'Formatted Plaintext'!$A:$E,2,FALSE)</f>
        <v>62</v>
      </c>
      <c r="C2089" t="str">
        <f>VLOOKUP($A2089,'Formatted Plaintext'!$A:$E,3,FALSE)</f>
        <v>Mascoma Valley SAU Office</v>
      </c>
      <c r="D2089" t="str">
        <f>VLOOKUP($A2089,'Formatted Plaintext'!$A:$E,4,FALSE)</f>
        <v>4/1/2018</v>
      </c>
      <c r="E2089" t="str">
        <f>VLOOKUP($A2089,'Formatted Plaintext'!$A:$E,5,FALSE)</f>
        <v>SNBrk</v>
      </c>
      <c r="F2089">
        <v>3185</v>
      </c>
      <c r="G2089">
        <v>401</v>
      </c>
      <c r="H2089">
        <v>1145</v>
      </c>
      <c r="I2089">
        <v>4731</v>
      </c>
    </row>
    <row r="2090" spans="1:9" x14ac:dyDescent="0.2">
      <c r="A2090" s="6" t="s">
        <v>2251</v>
      </c>
      <c r="B2090">
        <f>VLOOKUP($A2090,'Formatted Plaintext'!$A:$E,2,FALSE)</f>
        <v>62</v>
      </c>
      <c r="C2090" t="str">
        <f>VLOOKUP($A2090,'Formatted Plaintext'!$A:$E,3,FALSE)</f>
        <v>Mascoma Valley SAU Office</v>
      </c>
      <c r="D2090" t="str">
        <f>VLOOKUP($A2090,'Formatted Plaintext'!$A:$E,4,FALSE)</f>
        <v>5/1/2018</v>
      </c>
      <c r="E2090" t="str">
        <f>VLOOKUP($A2090,'Formatted Plaintext'!$A:$E,5,FALSE)</f>
        <v>LUN</v>
      </c>
      <c r="F2090">
        <v>5598</v>
      </c>
      <c r="G2090">
        <v>946</v>
      </c>
      <c r="H2090">
        <v>5863</v>
      </c>
      <c r="I2090">
        <v>12407</v>
      </c>
    </row>
    <row r="2091" spans="1:9" x14ac:dyDescent="0.2">
      <c r="A2091" s="6" t="s">
        <v>2252</v>
      </c>
      <c r="B2091">
        <f>VLOOKUP($A2091,'Formatted Plaintext'!$A:$E,2,FALSE)</f>
        <v>62</v>
      </c>
      <c r="C2091" t="str">
        <f>VLOOKUP($A2091,'Formatted Plaintext'!$A:$E,3,FALSE)</f>
        <v>Mascoma Valley SAU Office</v>
      </c>
      <c r="D2091" t="str">
        <f>VLOOKUP($A2091,'Formatted Plaintext'!$A:$E,4,FALSE)</f>
        <v>5/1/2018</v>
      </c>
      <c r="E2091" t="str">
        <f>VLOOKUP($A2091,'Formatted Plaintext'!$A:$E,5,FALSE)</f>
        <v>SNBrk</v>
      </c>
      <c r="F2091">
        <v>4500</v>
      </c>
      <c r="G2091">
        <v>601</v>
      </c>
      <c r="H2091">
        <v>1663</v>
      </c>
      <c r="I2091">
        <v>6764</v>
      </c>
    </row>
    <row r="2092" spans="1:9" x14ac:dyDescent="0.2">
      <c r="A2092" s="6" t="s">
        <v>2253</v>
      </c>
      <c r="B2092">
        <f>VLOOKUP($A2092,'Formatted Plaintext'!$A:$E,2,FALSE)</f>
        <v>62</v>
      </c>
      <c r="C2092" t="str">
        <f>VLOOKUP($A2092,'Formatted Plaintext'!$A:$E,3,FALSE)</f>
        <v>Mascoma Valley SAU Office</v>
      </c>
      <c r="D2092" t="str">
        <f>VLOOKUP($A2092,'Formatted Plaintext'!$A:$E,4,FALSE)</f>
        <v>6/1/2018</v>
      </c>
      <c r="E2092" t="str">
        <f>VLOOKUP($A2092,'Formatted Plaintext'!$A:$E,5,FALSE)</f>
        <v>LUN</v>
      </c>
      <c r="F2092">
        <v>3266</v>
      </c>
      <c r="G2092">
        <v>468</v>
      </c>
      <c r="H2092">
        <v>2702</v>
      </c>
      <c r="I2092">
        <v>6436</v>
      </c>
    </row>
    <row r="2093" spans="1:9" x14ac:dyDescent="0.2">
      <c r="A2093" s="6" t="s">
        <v>2254</v>
      </c>
      <c r="B2093">
        <f>VLOOKUP($A2093,'Formatted Plaintext'!$A:$E,2,FALSE)</f>
        <v>62</v>
      </c>
      <c r="C2093" t="str">
        <f>VLOOKUP($A2093,'Formatted Plaintext'!$A:$E,3,FALSE)</f>
        <v>Mascoma Valley SAU Office</v>
      </c>
      <c r="D2093" t="str">
        <f>VLOOKUP($A2093,'Formatted Plaintext'!$A:$E,4,FALSE)</f>
        <v>6/1/2018</v>
      </c>
      <c r="E2093" t="str">
        <f>VLOOKUP($A2093,'Formatted Plaintext'!$A:$E,5,FALSE)</f>
        <v>SNBrk</v>
      </c>
      <c r="F2093">
        <v>2659</v>
      </c>
      <c r="G2093">
        <v>265</v>
      </c>
      <c r="H2093">
        <v>704</v>
      </c>
      <c r="I2093">
        <v>3628</v>
      </c>
    </row>
    <row r="2094" spans="1:9" x14ac:dyDescent="0.2">
      <c r="A2094" s="6" t="s">
        <v>2255</v>
      </c>
      <c r="B2094">
        <f>VLOOKUP($A2094,'Formatted Plaintext'!$A:$E,2,FALSE)</f>
        <v>62</v>
      </c>
      <c r="C2094" t="str">
        <f>VLOOKUP($A2094,'Formatted Plaintext'!$A:$E,3,FALSE)</f>
        <v>Mascoma Valley SAU Office</v>
      </c>
      <c r="D2094" t="str">
        <f>VLOOKUP($A2094,'Formatted Plaintext'!$A:$E,4,FALSE)</f>
        <v>8/1/2017</v>
      </c>
      <c r="E2094" t="str">
        <f>VLOOKUP($A2094,'Formatted Plaintext'!$A:$E,5,FALSE)</f>
        <v>BRK</v>
      </c>
      <c r="F2094">
        <v>238</v>
      </c>
      <c r="G2094">
        <v>0</v>
      </c>
      <c r="H2094">
        <v>0</v>
      </c>
      <c r="I2094">
        <v>238</v>
      </c>
    </row>
    <row r="2095" spans="1:9" x14ac:dyDescent="0.2">
      <c r="A2095" s="6" t="s">
        <v>2256</v>
      </c>
      <c r="B2095">
        <f>VLOOKUP($A2095,'Formatted Plaintext'!$A:$E,2,FALSE)</f>
        <v>62</v>
      </c>
      <c r="C2095" t="str">
        <f>VLOOKUP($A2095,'Formatted Plaintext'!$A:$E,3,FALSE)</f>
        <v>Mascoma Valley SAU Office</v>
      </c>
      <c r="D2095" t="str">
        <f>VLOOKUP($A2095,'Formatted Plaintext'!$A:$E,4,FALSE)</f>
        <v>8/1/2017</v>
      </c>
      <c r="E2095" t="str">
        <f>VLOOKUP($A2095,'Formatted Plaintext'!$A:$E,5,FALSE)</f>
        <v>LUN</v>
      </c>
      <c r="F2095">
        <v>1553</v>
      </c>
      <c r="G2095">
        <v>61</v>
      </c>
      <c r="H2095">
        <v>611</v>
      </c>
      <c r="I2095">
        <v>2225</v>
      </c>
    </row>
    <row r="2096" spans="1:9" x14ac:dyDescent="0.2">
      <c r="A2096" s="6" t="s">
        <v>2257</v>
      </c>
      <c r="B2096">
        <f>VLOOKUP($A2096,'Formatted Plaintext'!$A:$E,2,FALSE)</f>
        <v>62</v>
      </c>
      <c r="C2096" t="str">
        <f>VLOOKUP($A2096,'Formatted Plaintext'!$A:$E,3,FALSE)</f>
        <v>Mascoma Valley SAU Office</v>
      </c>
      <c r="D2096" t="str">
        <f>VLOOKUP($A2096,'Formatted Plaintext'!$A:$E,4,FALSE)</f>
        <v>8/1/2017</v>
      </c>
      <c r="E2096" t="str">
        <f>VLOOKUP($A2096,'Formatted Plaintext'!$A:$E,5,FALSE)</f>
        <v>SNBrk</v>
      </c>
      <c r="F2096">
        <v>666</v>
      </c>
      <c r="G2096">
        <v>16</v>
      </c>
      <c r="H2096">
        <v>65</v>
      </c>
      <c r="I2096">
        <v>747</v>
      </c>
    </row>
    <row r="2097" spans="1:9" x14ac:dyDescent="0.2">
      <c r="A2097" s="6" t="s">
        <v>2258</v>
      </c>
      <c r="B2097">
        <f>VLOOKUP($A2097,'Formatted Plaintext'!$A:$E,2,FALSE)</f>
        <v>62</v>
      </c>
      <c r="C2097" t="str">
        <f>VLOOKUP($A2097,'Formatted Plaintext'!$A:$E,3,FALSE)</f>
        <v>Mascoma Valley SAU Office</v>
      </c>
      <c r="D2097" t="str">
        <f>VLOOKUP($A2097,'Formatted Plaintext'!$A:$E,4,FALSE)</f>
        <v>9/1/2017</v>
      </c>
      <c r="E2097" t="str">
        <f>VLOOKUP($A2097,'Formatted Plaintext'!$A:$E,5,FALSE)</f>
        <v>LUN</v>
      </c>
      <c r="F2097">
        <v>5064</v>
      </c>
      <c r="G2097">
        <v>709</v>
      </c>
      <c r="H2097">
        <v>4672</v>
      </c>
      <c r="I2097">
        <v>10445</v>
      </c>
    </row>
    <row r="2098" spans="1:9" x14ac:dyDescent="0.2">
      <c r="A2098" s="6" t="s">
        <v>2259</v>
      </c>
      <c r="B2098">
        <f>VLOOKUP($A2098,'Formatted Plaintext'!$A:$E,2,FALSE)</f>
        <v>62</v>
      </c>
      <c r="C2098" t="str">
        <f>VLOOKUP($A2098,'Formatted Plaintext'!$A:$E,3,FALSE)</f>
        <v>Mascoma Valley SAU Office</v>
      </c>
      <c r="D2098" t="str">
        <f>VLOOKUP($A2098,'Formatted Plaintext'!$A:$E,4,FALSE)</f>
        <v>9/1/2017</v>
      </c>
      <c r="E2098" t="str">
        <f>VLOOKUP($A2098,'Formatted Plaintext'!$A:$E,5,FALSE)</f>
        <v>SNBrk</v>
      </c>
      <c r="F2098">
        <v>3777</v>
      </c>
      <c r="G2098">
        <v>351</v>
      </c>
      <c r="H2098">
        <v>1011</v>
      </c>
      <c r="I2098">
        <v>5139</v>
      </c>
    </row>
    <row r="2099" spans="1:9" x14ac:dyDescent="0.2">
      <c r="A2099" s="6" t="s">
        <v>2260</v>
      </c>
      <c r="B2099">
        <f>VLOOKUP($A2099,'Formatted Plaintext'!$A:$E,2,FALSE)</f>
        <v>6</v>
      </c>
      <c r="C2099" t="str">
        <f>VLOOKUP($A2099,'Formatted Plaintext'!$A:$E,3,FALSE)</f>
        <v>Claremont SAU Office</v>
      </c>
      <c r="D2099" t="str">
        <f>VLOOKUP($A2099,'Formatted Plaintext'!$A:$E,4,FALSE)</f>
        <v>3/1/2018</v>
      </c>
      <c r="E2099" t="str">
        <f>VLOOKUP($A2099,'Formatted Plaintext'!$A:$E,5,FALSE)</f>
        <v>SNBrk</v>
      </c>
      <c r="F2099">
        <v>5863</v>
      </c>
      <c r="G2099">
        <v>467</v>
      </c>
      <c r="H2099">
        <v>1552</v>
      </c>
      <c r="I2099">
        <v>7882</v>
      </c>
    </row>
    <row r="2100" spans="1:9" x14ac:dyDescent="0.2">
      <c r="A2100" s="6" t="s">
        <v>2261</v>
      </c>
      <c r="B2100">
        <f>VLOOKUP($A2100,'Formatted Plaintext'!$A:$E,2,FALSE)</f>
        <v>6</v>
      </c>
      <c r="C2100" t="str">
        <f>VLOOKUP($A2100,'Formatted Plaintext'!$A:$E,3,FALSE)</f>
        <v>Claremont SAU Office</v>
      </c>
      <c r="D2100" t="str">
        <f>VLOOKUP($A2100,'Formatted Plaintext'!$A:$E,4,FALSE)</f>
        <v>3/1/2018</v>
      </c>
      <c r="E2100" t="str">
        <f>VLOOKUP($A2100,'Formatted Plaintext'!$A:$E,5,FALSE)</f>
        <v>SNLun</v>
      </c>
      <c r="F2100">
        <v>10868</v>
      </c>
      <c r="G2100">
        <v>1104</v>
      </c>
      <c r="H2100">
        <v>5060</v>
      </c>
      <c r="I2100">
        <v>17032</v>
      </c>
    </row>
    <row r="2101" spans="1:9" x14ac:dyDescent="0.2">
      <c r="A2101" s="6" t="s">
        <v>2262</v>
      </c>
      <c r="B2101">
        <f>VLOOKUP($A2101,'Formatted Plaintext'!$A:$E,2,FALSE)</f>
        <v>63</v>
      </c>
      <c r="C2101" t="str">
        <f>VLOOKUP($A2101,'Formatted Plaintext'!$A:$E,3,FALSE)</f>
        <v>Wilton SAU Office</v>
      </c>
      <c r="D2101" t="str">
        <f>VLOOKUP($A2101,'Formatted Plaintext'!$A:$E,4,FALSE)</f>
        <v>1/1/2018</v>
      </c>
      <c r="E2101" t="str">
        <f>VLOOKUP($A2101,'Formatted Plaintext'!$A:$E,5,FALSE)</f>
        <v>BRK</v>
      </c>
      <c r="F2101">
        <v>414</v>
      </c>
      <c r="G2101">
        <v>15</v>
      </c>
      <c r="H2101">
        <v>160</v>
      </c>
      <c r="I2101">
        <v>589</v>
      </c>
    </row>
    <row r="2102" spans="1:9" x14ac:dyDescent="0.2">
      <c r="A2102" s="6" t="s">
        <v>2263</v>
      </c>
      <c r="B2102">
        <f>VLOOKUP($A2102,'Formatted Plaintext'!$A:$E,2,FALSE)</f>
        <v>63</v>
      </c>
      <c r="C2102" t="str">
        <f>VLOOKUP($A2102,'Formatted Plaintext'!$A:$E,3,FALSE)</f>
        <v>Wilton SAU Office</v>
      </c>
      <c r="D2102" t="str">
        <f>VLOOKUP($A2102,'Formatted Plaintext'!$A:$E,4,FALSE)</f>
        <v>1/1/2018</v>
      </c>
      <c r="E2102" t="str">
        <f>VLOOKUP($A2102,'Formatted Plaintext'!$A:$E,5,FALSE)</f>
        <v>LUN</v>
      </c>
      <c r="F2102">
        <v>1182</v>
      </c>
      <c r="G2102">
        <v>302</v>
      </c>
      <c r="H2102">
        <v>1945</v>
      </c>
      <c r="I2102">
        <v>3429</v>
      </c>
    </row>
    <row r="2103" spans="1:9" x14ac:dyDescent="0.2">
      <c r="A2103" s="6" t="s">
        <v>2264</v>
      </c>
      <c r="B2103">
        <f>VLOOKUP($A2103,'Formatted Plaintext'!$A:$E,2,FALSE)</f>
        <v>63</v>
      </c>
      <c r="C2103" t="str">
        <f>VLOOKUP($A2103,'Formatted Plaintext'!$A:$E,3,FALSE)</f>
        <v>Wilton SAU Office</v>
      </c>
      <c r="D2103" t="str">
        <f>VLOOKUP($A2103,'Formatted Plaintext'!$A:$E,4,FALSE)</f>
        <v>1/1/2018</v>
      </c>
      <c r="E2103" t="str">
        <f>VLOOKUP($A2103,'Formatted Plaintext'!$A:$E,5,FALSE)</f>
        <v>MLK</v>
      </c>
      <c r="F2103">
        <v>59</v>
      </c>
      <c r="G2103">
        <v>0</v>
      </c>
      <c r="H2103">
        <v>399</v>
      </c>
      <c r="I2103">
        <v>458</v>
      </c>
    </row>
    <row r="2104" spans="1:9" x14ac:dyDescent="0.2">
      <c r="A2104" s="6" t="s">
        <v>2265</v>
      </c>
      <c r="B2104">
        <f>VLOOKUP($A2104,'Formatted Plaintext'!$A:$E,2,FALSE)</f>
        <v>63</v>
      </c>
      <c r="C2104" t="str">
        <f>VLOOKUP($A2104,'Formatted Plaintext'!$A:$E,3,FALSE)</f>
        <v>Wilton SAU Office</v>
      </c>
      <c r="D2104" t="str">
        <f>VLOOKUP($A2104,'Formatted Plaintext'!$A:$E,4,FALSE)</f>
        <v>1/1/2018</v>
      </c>
      <c r="E2104" t="str">
        <f>VLOOKUP($A2104,'Formatted Plaintext'!$A:$E,5,FALSE)</f>
        <v>SNBrk</v>
      </c>
      <c r="F2104">
        <v>318</v>
      </c>
      <c r="G2104">
        <v>115</v>
      </c>
      <c r="H2104">
        <v>187</v>
      </c>
      <c r="I2104">
        <v>620</v>
      </c>
    </row>
    <row r="2105" spans="1:9" x14ac:dyDescent="0.2">
      <c r="A2105" s="6" t="s">
        <v>2266</v>
      </c>
      <c r="B2105">
        <f>VLOOKUP($A2105,'Formatted Plaintext'!$A:$E,2,FALSE)</f>
        <v>63</v>
      </c>
      <c r="C2105" t="str">
        <f>VLOOKUP($A2105,'Formatted Plaintext'!$A:$E,3,FALSE)</f>
        <v>Wilton SAU Office</v>
      </c>
      <c r="D2105" t="str">
        <f>VLOOKUP($A2105,'Formatted Plaintext'!$A:$E,4,FALSE)</f>
        <v>10/1/2017</v>
      </c>
      <c r="E2105" t="str">
        <f>VLOOKUP($A2105,'Formatted Plaintext'!$A:$E,5,FALSE)</f>
        <v>BRK</v>
      </c>
      <c r="F2105">
        <v>596</v>
      </c>
      <c r="G2105">
        <v>8</v>
      </c>
      <c r="H2105">
        <v>156</v>
      </c>
      <c r="I2105">
        <v>760</v>
      </c>
    </row>
    <row r="2106" spans="1:9" x14ac:dyDescent="0.2">
      <c r="A2106" s="6" t="s">
        <v>2267</v>
      </c>
      <c r="B2106">
        <f>VLOOKUP($A2106,'Formatted Plaintext'!$A:$E,2,FALSE)</f>
        <v>63</v>
      </c>
      <c r="C2106" t="str">
        <f>VLOOKUP($A2106,'Formatted Plaintext'!$A:$E,3,FALSE)</f>
        <v>Wilton SAU Office</v>
      </c>
      <c r="D2106" t="str">
        <f>VLOOKUP($A2106,'Formatted Plaintext'!$A:$E,4,FALSE)</f>
        <v>10/1/2017</v>
      </c>
      <c r="E2106" t="str">
        <f>VLOOKUP($A2106,'Formatted Plaintext'!$A:$E,5,FALSE)</f>
        <v>LUN</v>
      </c>
      <c r="F2106">
        <v>1434</v>
      </c>
      <c r="G2106">
        <v>275</v>
      </c>
      <c r="H2106">
        <v>2318</v>
      </c>
      <c r="I2106">
        <v>4027</v>
      </c>
    </row>
    <row r="2107" spans="1:9" x14ac:dyDescent="0.2">
      <c r="A2107" s="6" t="s">
        <v>2268</v>
      </c>
      <c r="B2107">
        <f>VLOOKUP($A2107,'Formatted Plaintext'!$A:$E,2,FALSE)</f>
        <v>63</v>
      </c>
      <c r="C2107" t="str">
        <f>VLOOKUP($A2107,'Formatted Plaintext'!$A:$E,3,FALSE)</f>
        <v>Wilton SAU Office</v>
      </c>
      <c r="D2107" t="str">
        <f>VLOOKUP($A2107,'Formatted Plaintext'!$A:$E,4,FALSE)</f>
        <v>10/1/2017</v>
      </c>
      <c r="E2107" t="str">
        <f>VLOOKUP($A2107,'Formatted Plaintext'!$A:$E,5,FALSE)</f>
        <v>MLK</v>
      </c>
      <c r="F2107">
        <v>72</v>
      </c>
      <c r="G2107">
        <v>0</v>
      </c>
      <c r="H2107">
        <v>305</v>
      </c>
      <c r="I2107">
        <v>377</v>
      </c>
    </row>
    <row r="2108" spans="1:9" x14ac:dyDescent="0.2">
      <c r="A2108" s="6" t="s">
        <v>2269</v>
      </c>
      <c r="B2108">
        <f>VLOOKUP($A2108,'Formatted Plaintext'!$A:$E,2,FALSE)</f>
        <v>63</v>
      </c>
      <c r="C2108" t="str">
        <f>VLOOKUP($A2108,'Formatted Plaintext'!$A:$E,3,FALSE)</f>
        <v>Wilton SAU Office</v>
      </c>
      <c r="D2108" t="str">
        <f>VLOOKUP($A2108,'Formatted Plaintext'!$A:$E,4,FALSE)</f>
        <v>10/1/2017</v>
      </c>
      <c r="E2108" t="str">
        <f>VLOOKUP($A2108,'Formatted Plaintext'!$A:$E,5,FALSE)</f>
        <v>SNBrk</v>
      </c>
      <c r="F2108">
        <v>392</v>
      </c>
      <c r="G2108">
        <v>56</v>
      </c>
      <c r="H2108">
        <v>231</v>
      </c>
      <c r="I2108">
        <v>679</v>
      </c>
    </row>
    <row r="2109" spans="1:9" x14ac:dyDescent="0.2">
      <c r="A2109" s="6" t="s">
        <v>2270</v>
      </c>
      <c r="B2109">
        <f>VLOOKUP($A2109,'Formatted Plaintext'!$A:$E,2,FALSE)</f>
        <v>63</v>
      </c>
      <c r="C2109" t="str">
        <f>VLOOKUP($A2109,'Formatted Plaintext'!$A:$E,3,FALSE)</f>
        <v>Wilton SAU Office</v>
      </c>
      <c r="D2109" t="str">
        <f>VLOOKUP($A2109,'Formatted Plaintext'!$A:$E,4,FALSE)</f>
        <v>11/1/2017</v>
      </c>
      <c r="E2109" t="str">
        <f>VLOOKUP($A2109,'Formatted Plaintext'!$A:$E,5,FALSE)</f>
        <v>BRK</v>
      </c>
      <c r="F2109">
        <v>574</v>
      </c>
      <c r="G2109">
        <v>16</v>
      </c>
      <c r="H2109">
        <v>165</v>
      </c>
      <c r="I2109">
        <v>755</v>
      </c>
    </row>
    <row r="2110" spans="1:9" x14ac:dyDescent="0.2">
      <c r="A2110" s="6" t="s">
        <v>2271</v>
      </c>
      <c r="B2110">
        <f>VLOOKUP($A2110,'Formatted Plaintext'!$A:$E,2,FALSE)</f>
        <v>63</v>
      </c>
      <c r="C2110" t="str">
        <f>VLOOKUP($A2110,'Formatted Plaintext'!$A:$E,3,FALSE)</f>
        <v>Wilton SAU Office</v>
      </c>
      <c r="D2110" t="str">
        <f>VLOOKUP($A2110,'Formatted Plaintext'!$A:$E,4,FALSE)</f>
        <v>11/1/2017</v>
      </c>
      <c r="E2110" t="str">
        <f>VLOOKUP($A2110,'Formatted Plaintext'!$A:$E,5,FALSE)</f>
        <v>LUN</v>
      </c>
      <c r="F2110">
        <v>1275</v>
      </c>
      <c r="G2110">
        <v>265</v>
      </c>
      <c r="H2110">
        <v>2115</v>
      </c>
      <c r="I2110">
        <v>3655</v>
      </c>
    </row>
    <row r="2111" spans="1:9" x14ac:dyDescent="0.2">
      <c r="A2111" s="6" t="s">
        <v>2272</v>
      </c>
      <c r="B2111">
        <f>VLOOKUP($A2111,'Formatted Plaintext'!$A:$E,2,FALSE)</f>
        <v>63</v>
      </c>
      <c r="C2111" t="str">
        <f>VLOOKUP($A2111,'Formatted Plaintext'!$A:$E,3,FALSE)</f>
        <v>Wilton SAU Office</v>
      </c>
      <c r="D2111" t="str">
        <f>VLOOKUP($A2111,'Formatted Plaintext'!$A:$E,4,FALSE)</f>
        <v>11/1/2017</v>
      </c>
      <c r="E2111" t="str">
        <f>VLOOKUP($A2111,'Formatted Plaintext'!$A:$E,5,FALSE)</f>
        <v>MLK</v>
      </c>
      <c r="F2111">
        <v>64</v>
      </c>
      <c r="G2111">
        <v>0</v>
      </c>
      <c r="H2111">
        <v>317</v>
      </c>
      <c r="I2111">
        <v>381</v>
      </c>
    </row>
    <row r="2112" spans="1:9" x14ac:dyDescent="0.2">
      <c r="A2112" s="6" t="s">
        <v>2273</v>
      </c>
      <c r="B2112">
        <f>VLOOKUP($A2112,'Formatted Plaintext'!$A:$E,2,FALSE)</f>
        <v>63</v>
      </c>
      <c r="C2112" t="str">
        <f>VLOOKUP($A2112,'Formatted Plaintext'!$A:$E,3,FALSE)</f>
        <v>Wilton SAU Office</v>
      </c>
      <c r="D2112" t="str">
        <f>VLOOKUP($A2112,'Formatted Plaintext'!$A:$E,4,FALSE)</f>
        <v>11/1/2017</v>
      </c>
      <c r="E2112" t="str">
        <f>VLOOKUP($A2112,'Formatted Plaintext'!$A:$E,5,FALSE)</f>
        <v>SNBrk</v>
      </c>
      <c r="F2112">
        <v>322</v>
      </c>
      <c r="G2112">
        <v>79</v>
      </c>
      <c r="H2112">
        <v>195</v>
      </c>
      <c r="I2112">
        <v>596</v>
      </c>
    </row>
    <row r="2113" spans="1:9" x14ac:dyDescent="0.2">
      <c r="A2113" s="6" t="s">
        <v>2274</v>
      </c>
      <c r="B2113">
        <f>VLOOKUP($A2113,'Formatted Plaintext'!$A:$E,2,FALSE)</f>
        <v>63</v>
      </c>
      <c r="C2113" t="str">
        <f>VLOOKUP($A2113,'Formatted Plaintext'!$A:$E,3,FALSE)</f>
        <v>Wilton SAU Office</v>
      </c>
      <c r="D2113" t="str">
        <f>VLOOKUP($A2113,'Formatted Plaintext'!$A:$E,4,FALSE)</f>
        <v>12/1/2017</v>
      </c>
      <c r="E2113" t="str">
        <f>VLOOKUP($A2113,'Formatted Plaintext'!$A:$E,5,FALSE)</f>
        <v>BRK</v>
      </c>
      <c r="F2113">
        <v>479</v>
      </c>
      <c r="G2113">
        <v>14</v>
      </c>
      <c r="H2113">
        <v>156</v>
      </c>
      <c r="I2113">
        <v>649</v>
      </c>
    </row>
    <row r="2114" spans="1:9" x14ac:dyDescent="0.2">
      <c r="A2114" s="6" t="s">
        <v>2275</v>
      </c>
      <c r="B2114">
        <f>VLOOKUP($A2114,'Formatted Plaintext'!$A:$E,2,FALSE)</f>
        <v>63</v>
      </c>
      <c r="C2114" t="str">
        <f>VLOOKUP($A2114,'Formatted Plaintext'!$A:$E,3,FALSE)</f>
        <v>Wilton SAU Office</v>
      </c>
      <c r="D2114" t="str">
        <f>VLOOKUP($A2114,'Formatted Plaintext'!$A:$E,4,FALSE)</f>
        <v>12/1/2017</v>
      </c>
      <c r="E2114" t="str">
        <f>VLOOKUP($A2114,'Formatted Plaintext'!$A:$E,5,FALSE)</f>
        <v>LUN</v>
      </c>
      <c r="F2114">
        <v>977</v>
      </c>
      <c r="G2114">
        <v>226</v>
      </c>
      <c r="H2114">
        <v>1709</v>
      </c>
      <c r="I2114">
        <v>2912</v>
      </c>
    </row>
    <row r="2115" spans="1:9" x14ac:dyDescent="0.2">
      <c r="A2115" s="6" t="s">
        <v>2276</v>
      </c>
      <c r="B2115">
        <f>VLOOKUP($A2115,'Formatted Plaintext'!$A:$E,2,FALSE)</f>
        <v>63</v>
      </c>
      <c r="C2115" t="str">
        <f>VLOOKUP($A2115,'Formatted Plaintext'!$A:$E,3,FALSE)</f>
        <v>Wilton SAU Office</v>
      </c>
      <c r="D2115" t="str">
        <f>VLOOKUP($A2115,'Formatted Plaintext'!$A:$E,4,FALSE)</f>
        <v>12/1/2017</v>
      </c>
      <c r="E2115" t="str">
        <f>VLOOKUP($A2115,'Formatted Plaintext'!$A:$E,5,FALSE)</f>
        <v>MLK</v>
      </c>
      <c r="F2115">
        <v>54</v>
      </c>
      <c r="G2115">
        <v>0</v>
      </c>
      <c r="H2115">
        <v>277</v>
      </c>
      <c r="I2115">
        <v>331</v>
      </c>
    </row>
    <row r="2116" spans="1:9" x14ac:dyDescent="0.2">
      <c r="A2116" s="6" t="s">
        <v>2277</v>
      </c>
      <c r="B2116">
        <f>VLOOKUP($A2116,'Formatted Plaintext'!$A:$E,2,FALSE)</f>
        <v>63</v>
      </c>
      <c r="C2116" t="str">
        <f>VLOOKUP($A2116,'Formatted Plaintext'!$A:$E,3,FALSE)</f>
        <v>Wilton SAU Office</v>
      </c>
      <c r="D2116" t="str">
        <f>VLOOKUP($A2116,'Formatted Plaintext'!$A:$E,4,FALSE)</f>
        <v>12/1/2017</v>
      </c>
      <c r="E2116" t="str">
        <f>VLOOKUP($A2116,'Formatted Plaintext'!$A:$E,5,FALSE)</f>
        <v>SNBrk</v>
      </c>
      <c r="F2116">
        <v>281</v>
      </c>
      <c r="G2116">
        <v>66</v>
      </c>
      <c r="H2116">
        <v>177</v>
      </c>
      <c r="I2116">
        <v>524</v>
      </c>
    </row>
    <row r="2117" spans="1:9" x14ac:dyDescent="0.2">
      <c r="A2117" s="6" t="s">
        <v>2278</v>
      </c>
      <c r="B2117">
        <f>VLOOKUP($A2117,'Formatted Plaintext'!$A:$E,2,FALSE)</f>
        <v>63</v>
      </c>
      <c r="C2117" t="str">
        <f>VLOOKUP($A2117,'Formatted Plaintext'!$A:$E,3,FALSE)</f>
        <v>Wilton SAU Office</v>
      </c>
      <c r="D2117" t="str">
        <f>VLOOKUP($A2117,'Formatted Plaintext'!$A:$E,4,FALSE)</f>
        <v>2/1/2018</v>
      </c>
      <c r="E2117" t="str">
        <f>VLOOKUP($A2117,'Formatted Plaintext'!$A:$E,5,FALSE)</f>
        <v>BRK</v>
      </c>
      <c r="F2117">
        <v>269</v>
      </c>
      <c r="G2117">
        <v>20</v>
      </c>
      <c r="H2117">
        <v>195</v>
      </c>
      <c r="I2117">
        <v>484</v>
      </c>
    </row>
    <row r="2118" spans="1:9" x14ac:dyDescent="0.2">
      <c r="A2118" s="6" t="s">
        <v>2279</v>
      </c>
      <c r="B2118">
        <f>VLOOKUP($A2118,'Formatted Plaintext'!$A:$E,2,FALSE)</f>
        <v>63</v>
      </c>
      <c r="C2118" t="str">
        <f>VLOOKUP($A2118,'Formatted Plaintext'!$A:$E,3,FALSE)</f>
        <v>Wilton SAU Office</v>
      </c>
      <c r="D2118" t="str">
        <f>VLOOKUP($A2118,'Formatted Plaintext'!$A:$E,4,FALSE)</f>
        <v>2/1/2018</v>
      </c>
      <c r="E2118" t="str">
        <f>VLOOKUP($A2118,'Formatted Plaintext'!$A:$E,5,FALSE)</f>
        <v>LUN</v>
      </c>
      <c r="F2118">
        <v>985</v>
      </c>
      <c r="G2118">
        <v>269</v>
      </c>
      <c r="H2118">
        <v>1646</v>
      </c>
      <c r="I2118">
        <v>2900</v>
      </c>
    </row>
    <row r="2119" spans="1:9" x14ac:dyDescent="0.2">
      <c r="A2119" s="6" t="s">
        <v>2280</v>
      </c>
      <c r="B2119">
        <f>VLOOKUP($A2119,'Formatted Plaintext'!$A:$E,2,FALSE)</f>
        <v>63</v>
      </c>
      <c r="C2119" t="str">
        <f>VLOOKUP($A2119,'Formatted Plaintext'!$A:$E,3,FALSE)</f>
        <v>Wilton SAU Office</v>
      </c>
      <c r="D2119" t="str">
        <f>VLOOKUP($A2119,'Formatted Plaintext'!$A:$E,4,FALSE)</f>
        <v>2/1/2018</v>
      </c>
      <c r="E2119" t="str">
        <f>VLOOKUP($A2119,'Formatted Plaintext'!$A:$E,5,FALSE)</f>
        <v>MLK</v>
      </c>
      <c r="F2119">
        <v>56</v>
      </c>
      <c r="G2119">
        <v>0</v>
      </c>
      <c r="H2119">
        <v>302</v>
      </c>
      <c r="I2119">
        <v>358</v>
      </c>
    </row>
    <row r="2120" spans="1:9" x14ac:dyDescent="0.2">
      <c r="A2120" s="6" t="s">
        <v>2281</v>
      </c>
      <c r="B2120">
        <f>VLOOKUP($A2120,'Formatted Plaintext'!$A:$E,2,FALSE)</f>
        <v>63</v>
      </c>
      <c r="C2120" t="str">
        <f>VLOOKUP($A2120,'Formatted Plaintext'!$A:$E,3,FALSE)</f>
        <v>Wilton SAU Office</v>
      </c>
      <c r="D2120" t="str">
        <f>VLOOKUP($A2120,'Formatted Plaintext'!$A:$E,4,FALSE)</f>
        <v>2/1/2018</v>
      </c>
      <c r="E2120" t="str">
        <f>VLOOKUP($A2120,'Formatted Plaintext'!$A:$E,5,FALSE)</f>
        <v>SNBrk</v>
      </c>
      <c r="F2120">
        <v>263</v>
      </c>
      <c r="G2120">
        <v>109</v>
      </c>
      <c r="H2120">
        <v>164</v>
      </c>
      <c r="I2120">
        <v>536</v>
      </c>
    </row>
    <row r="2121" spans="1:9" x14ac:dyDescent="0.2">
      <c r="A2121" s="6" t="s">
        <v>2282</v>
      </c>
      <c r="B2121">
        <f>VLOOKUP($A2121,'Formatted Plaintext'!$A:$E,2,FALSE)</f>
        <v>63</v>
      </c>
      <c r="C2121" t="str">
        <f>VLOOKUP($A2121,'Formatted Plaintext'!$A:$E,3,FALSE)</f>
        <v>Wilton SAU Office</v>
      </c>
      <c r="D2121" t="str">
        <f>VLOOKUP($A2121,'Formatted Plaintext'!$A:$E,4,FALSE)</f>
        <v>3/1/2018</v>
      </c>
      <c r="E2121" t="str">
        <f>VLOOKUP($A2121,'Formatted Plaintext'!$A:$E,5,FALSE)</f>
        <v>BRK</v>
      </c>
      <c r="F2121">
        <v>257</v>
      </c>
      <c r="G2121">
        <v>29</v>
      </c>
      <c r="H2121">
        <v>182</v>
      </c>
      <c r="I2121">
        <v>468</v>
      </c>
    </row>
    <row r="2122" spans="1:9" x14ac:dyDescent="0.2">
      <c r="A2122" s="6" t="s">
        <v>2283</v>
      </c>
      <c r="B2122">
        <f>VLOOKUP($A2122,'Formatted Plaintext'!$A:$E,2,FALSE)</f>
        <v>63</v>
      </c>
      <c r="C2122" t="str">
        <f>VLOOKUP($A2122,'Formatted Plaintext'!$A:$E,3,FALSE)</f>
        <v>Wilton SAU Office</v>
      </c>
      <c r="D2122" t="str">
        <f>VLOOKUP($A2122,'Formatted Plaintext'!$A:$E,4,FALSE)</f>
        <v>3/1/2018</v>
      </c>
      <c r="E2122" t="str">
        <f>VLOOKUP($A2122,'Formatted Plaintext'!$A:$E,5,FALSE)</f>
        <v>LUN</v>
      </c>
      <c r="F2122">
        <v>1122</v>
      </c>
      <c r="G2122">
        <v>328</v>
      </c>
      <c r="H2122">
        <v>1920</v>
      </c>
      <c r="I2122">
        <v>3370</v>
      </c>
    </row>
    <row r="2123" spans="1:9" x14ac:dyDescent="0.2">
      <c r="A2123" s="6" t="s">
        <v>2284</v>
      </c>
      <c r="B2123">
        <f>VLOOKUP($A2123,'Formatted Plaintext'!$A:$E,2,FALSE)</f>
        <v>63</v>
      </c>
      <c r="C2123" t="str">
        <f>VLOOKUP($A2123,'Formatted Plaintext'!$A:$E,3,FALSE)</f>
        <v>Wilton SAU Office</v>
      </c>
      <c r="D2123" t="str">
        <f>VLOOKUP($A2123,'Formatted Plaintext'!$A:$E,4,FALSE)</f>
        <v>3/1/2018</v>
      </c>
      <c r="E2123" t="str">
        <f>VLOOKUP($A2123,'Formatted Plaintext'!$A:$E,5,FALSE)</f>
        <v>MLK</v>
      </c>
      <c r="F2123">
        <v>55</v>
      </c>
      <c r="G2123">
        <v>0</v>
      </c>
      <c r="H2123">
        <v>357</v>
      </c>
      <c r="I2123">
        <v>412</v>
      </c>
    </row>
    <row r="2124" spans="1:9" x14ac:dyDescent="0.2">
      <c r="A2124" s="6" t="s">
        <v>2285</v>
      </c>
      <c r="B2124">
        <f>VLOOKUP($A2124,'Formatted Plaintext'!$A:$E,2,FALSE)</f>
        <v>63</v>
      </c>
      <c r="C2124" t="str">
        <f>VLOOKUP($A2124,'Formatted Plaintext'!$A:$E,3,FALSE)</f>
        <v>Wilton SAU Office</v>
      </c>
      <c r="D2124" t="str">
        <f>VLOOKUP($A2124,'Formatted Plaintext'!$A:$E,4,FALSE)</f>
        <v>3/1/2018</v>
      </c>
      <c r="E2124" t="str">
        <f>VLOOKUP($A2124,'Formatted Plaintext'!$A:$E,5,FALSE)</f>
        <v>SNBrk</v>
      </c>
      <c r="F2124">
        <v>310</v>
      </c>
      <c r="G2124">
        <v>146</v>
      </c>
      <c r="H2124">
        <v>249</v>
      </c>
      <c r="I2124">
        <v>705</v>
      </c>
    </row>
    <row r="2125" spans="1:9" x14ac:dyDescent="0.2">
      <c r="A2125" s="6" t="s">
        <v>2286</v>
      </c>
      <c r="B2125">
        <f>VLOOKUP($A2125,'Formatted Plaintext'!$A:$E,2,FALSE)</f>
        <v>63</v>
      </c>
      <c r="C2125" t="str">
        <f>VLOOKUP($A2125,'Formatted Plaintext'!$A:$E,3,FALSE)</f>
        <v>Wilton SAU Office</v>
      </c>
      <c r="D2125" t="str">
        <f>VLOOKUP($A2125,'Formatted Plaintext'!$A:$E,4,FALSE)</f>
        <v>4/1/2018</v>
      </c>
      <c r="E2125" t="str">
        <f>VLOOKUP($A2125,'Formatted Plaintext'!$A:$E,5,FALSE)</f>
        <v>BRK</v>
      </c>
      <c r="F2125">
        <v>213</v>
      </c>
      <c r="G2125">
        <v>34</v>
      </c>
      <c r="H2125">
        <v>167</v>
      </c>
      <c r="I2125">
        <v>414</v>
      </c>
    </row>
    <row r="2126" spans="1:9" x14ac:dyDescent="0.2">
      <c r="A2126" s="6" t="s">
        <v>2287</v>
      </c>
      <c r="B2126">
        <f>VLOOKUP($A2126,'Formatted Plaintext'!$A:$E,2,FALSE)</f>
        <v>63</v>
      </c>
      <c r="C2126" t="str">
        <f>VLOOKUP($A2126,'Formatted Plaintext'!$A:$E,3,FALSE)</f>
        <v>Wilton SAU Office</v>
      </c>
      <c r="D2126" t="str">
        <f>VLOOKUP($A2126,'Formatted Plaintext'!$A:$E,4,FALSE)</f>
        <v>4/1/2018</v>
      </c>
      <c r="E2126" t="str">
        <f>VLOOKUP($A2126,'Formatted Plaintext'!$A:$E,5,FALSE)</f>
        <v>LUN</v>
      </c>
      <c r="F2126">
        <v>996</v>
      </c>
      <c r="G2126">
        <v>285</v>
      </c>
      <c r="H2126">
        <v>1594</v>
      </c>
      <c r="I2126">
        <v>2875</v>
      </c>
    </row>
    <row r="2127" spans="1:9" x14ac:dyDescent="0.2">
      <c r="A2127" s="6" t="s">
        <v>2288</v>
      </c>
      <c r="B2127">
        <f>VLOOKUP($A2127,'Formatted Plaintext'!$A:$E,2,FALSE)</f>
        <v>63</v>
      </c>
      <c r="C2127" t="str">
        <f>VLOOKUP($A2127,'Formatted Plaintext'!$A:$E,3,FALSE)</f>
        <v>Wilton SAU Office</v>
      </c>
      <c r="D2127" t="str">
        <f>VLOOKUP($A2127,'Formatted Plaintext'!$A:$E,4,FALSE)</f>
        <v>4/1/2018</v>
      </c>
      <c r="E2127" t="str">
        <f>VLOOKUP($A2127,'Formatted Plaintext'!$A:$E,5,FALSE)</f>
        <v>MLK</v>
      </c>
      <c r="F2127">
        <v>53</v>
      </c>
      <c r="G2127">
        <v>0</v>
      </c>
      <c r="H2127">
        <v>301</v>
      </c>
      <c r="I2127">
        <v>354</v>
      </c>
    </row>
    <row r="2128" spans="1:9" x14ac:dyDescent="0.2">
      <c r="A2128" s="6" t="s">
        <v>2289</v>
      </c>
      <c r="B2128">
        <f>VLOOKUP($A2128,'Formatted Plaintext'!$A:$E,2,FALSE)</f>
        <v>63</v>
      </c>
      <c r="C2128" t="str">
        <f>VLOOKUP($A2128,'Formatted Plaintext'!$A:$E,3,FALSE)</f>
        <v>Wilton SAU Office</v>
      </c>
      <c r="D2128" t="str">
        <f>VLOOKUP($A2128,'Formatted Plaintext'!$A:$E,4,FALSE)</f>
        <v>4/1/2018</v>
      </c>
      <c r="E2128" t="str">
        <f>VLOOKUP($A2128,'Formatted Plaintext'!$A:$E,5,FALSE)</f>
        <v>SNBrk</v>
      </c>
      <c r="F2128">
        <v>277</v>
      </c>
      <c r="G2128">
        <v>134</v>
      </c>
      <c r="H2128">
        <v>207</v>
      </c>
      <c r="I2128">
        <v>618</v>
      </c>
    </row>
    <row r="2129" spans="1:9" x14ac:dyDescent="0.2">
      <c r="A2129" s="6" t="s">
        <v>2290</v>
      </c>
      <c r="B2129">
        <f>VLOOKUP($A2129,'Formatted Plaintext'!$A:$E,2,FALSE)</f>
        <v>63</v>
      </c>
      <c r="C2129" t="str">
        <f>VLOOKUP($A2129,'Formatted Plaintext'!$A:$E,3,FALSE)</f>
        <v>Wilton SAU Office</v>
      </c>
      <c r="D2129" t="str">
        <f>VLOOKUP($A2129,'Formatted Plaintext'!$A:$E,4,FALSE)</f>
        <v>5/1/2018</v>
      </c>
      <c r="E2129" t="str">
        <f>VLOOKUP($A2129,'Formatted Plaintext'!$A:$E,5,FALSE)</f>
        <v>BRK</v>
      </c>
      <c r="F2129">
        <v>309</v>
      </c>
      <c r="G2129">
        <v>60</v>
      </c>
      <c r="H2129">
        <v>378</v>
      </c>
      <c r="I2129">
        <v>747</v>
      </c>
    </row>
    <row r="2130" spans="1:9" x14ac:dyDescent="0.2">
      <c r="A2130" s="6" t="s">
        <v>2291</v>
      </c>
      <c r="B2130">
        <f>VLOOKUP($A2130,'Formatted Plaintext'!$A:$E,2,FALSE)</f>
        <v>63</v>
      </c>
      <c r="C2130" t="str">
        <f>VLOOKUP($A2130,'Formatted Plaintext'!$A:$E,3,FALSE)</f>
        <v>Wilton SAU Office</v>
      </c>
      <c r="D2130" t="str">
        <f>VLOOKUP($A2130,'Formatted Plaintext'!$A:$E,4,FALSE)</f>
        <v>5/1/2018</v>
      </c>
      <c r="E2130" t="str">
        <f>VLOOKUP($A2130,'Formatted Plaintext'!$A:$E,5,FALSE)</f>
        <v>LUN</v>
      </c>
      <c r="F2130">
        <v>1469</v>
      </c>
      <c r="G2130">
        <v>412</v>
      </c>
      <c r="H2130">
        <v>2265</v>
      </c>
      <c r="I2130">
        <v>4146</v>
      </c>
    </row>
    <row r="2131" spans="1:9" x14ac:dyDescent="0.2">
      <c r="A2131" s="6" t="s">
        <v>2292</v>
      </c>
      <c r="B2131">
        <f>VLOOKUP($A2131,'Formatted Plaintext'!$A:$E,2,FALSE)</f>
        <v>63</v>
      </c>
      <c r="C2131" t="str">
        <f>VLOOKUP($A2131,'Formatted Plaintext'!$A:$E,3,FALSE)</f>
        <v>Wilton SAU Office</v>
      </c>
      <c r="D2131" t="str">
        <f>VLOOKUP($A2131,'Formatted Plaintext'!$A:$E,4,FALSE)</f>
        <v>5/1/2018</v>
      </c>
      <c r="E2131" t="str">
        <f>VLOOKUP($A2131,'Formatted Plaintext'!$A:$E,5,FALSE)</f>
        <v>MLK</v>
      </c>
      <c r="F2131">
        <v>79</v>
      </c>
      <c r="G2131">
        <v>0</v>
      </c>
      <c r="H2131">
        <v>457</v>
      </c>
      <c r="I2131">
        <v>536</v>
      </c>
    </row>
    <row r="2132" spans="1:9" x14ac:dyDescent="0.2">
      <c r="A2132" s="6" t="s">
        <v>2293</v>
      </c>
      <c r="B2132">
        <f>VLOOKUP($A2132,'Formatted Plaintext'!$A:$E,2,FALSE)</f>
        <v>63</v>
      </c>
      <c r="C2132" t="str">
        <f>VLOOKUP($A2132,'Formatted Plaintext'!$A:$E,3,FALSE)</f>
        <v>Wilton SAU Office</v>
      </c>
      <c r="D2132" t="str">
        <f>VLOOKUP($A2132,'Formatted Plaintext'!$A:$E,4,FALSE)</f>
        <v>5/1/2018</v>
      </c>
      <c r="E2132" t="str">
        <f>VLOOKUP($A2132,'Formatted Plaintext'!$A:$E,5,FALSE)</f>
        <v>SNBrk</v>
      </c>
      <c r="F2132">
        <v>388</v>
      </c>
      <c r="G2132">
        <v>164</v>
      </c>
      <c r="H2132">
        <v>335</v>
      </c>
      <c r="I2132">
        <v>887</v>
      </c>
    </row>
    <row r="2133" spans="1:9" x14ac:dyDescent="0.2">
      <c r="A2133" s="6" t="s">
        <v>2294</v>
      </c>
      <c r="B2133">
        <f>VLOOKUP($A2133,'Formatted Plaintext'!$A:$E,2,FALSE)</f>
        <v>63</v>
      </c>
      <c r="C2133" t="str">
        <f>VLOOKUP($A2133,'Formatted Plaintext'!$A:$E,3,FALSE)</f>
        <v>Wilton SAU Office</v>
      </c>
      <c r="D2133" t="str">
        <f>VLOOKUP($A2133,'Formatted Plaintext'!$A:$E,4,FALSE)</f>
        <v>6/1/2018</v>
      </c>
      <c r="E2133" t="str">
        <f>VLOOKUP($A2133,'Formatted Plaintext'!$A:$E,5,FALSE)</f>
        <v>BRK</v>
      </c>
      <c r="F2133">
        <v>171</v>
      </c>
      <c r="G2133">
        <v>28</v>
      </c>
      <c r="H2133">
        <v>146</v>
      </c>
      <c r="I2133">
        <v>345</v>
      </c>
    </row>
    <row r="2134" spans="1:9" x14ac:dyDescent="0.2">
      <c r="A2134" s="6" t="s">
        <v>2295</v>
      </c>
      <c r="B2134">
        <f>VLOOKUP($A2134,'Formatted Plaintext'!$A:$E,2,FALSE)</f>
        <v>63</v>
      </c>
      <c r="C2134" t="str">
        <f>VLOOKUP($A2134,'Formatted Plaintext'!$A:$E,3,FALSE)</f>
        <v>Wilton SAU Office</v>
      </c>
      <c r="D2134" t="str">
        <f>VLOOKUP($A2134,'Formatted Plaintext'!$A:$E,4,FALSE)</f>
        <v>6/1/2018</v>
      </c>
      <c r="E2134" t="str">
        <f>VLOOKUP($A2134,'Formatted Plaintext'!$A:$E,5,FALSE)</f>
        <v>LUN</v>
      </c>
      <c r="F2134">
        <v>853</v>
      </c>
      <c r="G2134">
        <v>249</v>
      </c>
      <c r="H2134">
        <v>1298</v>
      </c>
      <c r="I2134">
        <v>2400</v>
      </c>
    </row>
    <row r="2135" spans="1:9" x14ac:dyDescent="0.2">
      <c r="A2135" s="6" t="s">
        <v>2296</v>
      </c>
      <c r="B2135">
        <f>VLOOKUP($A2135,'Formatted Plaintext'!$A:$E,2,FALSE)</f>
        <v>63</v>
      </c>
      <c r="C2135" t="str">
        <f>VLOOKUP($A2135,'Formatted Plaintext'!$A:$E,3,FALSE)</f>
        <v>Wilton SAU Office</v>
      </c>
      <c r="D2135" t="str">
        <f>VLOOKUP($A2135,'Formatted Plaintext'!$A:$E,4,FALSE)</f>
        <v>6/1/2018</v>
      </c>
      <c r="E2135" t="str">
        <f>VLOOKUP($A2135,'Formatted Plaintext'!$A:$E,5,FALSE)</f>
        <v>MLK</v>
      </c>
      <c r="F2135">
        <v>37</v>
      </c>
      <c r="G2135">
        <v>0</v>
      </c>
      <c r="H2135">
        <v>204</v>
      </c>
      <c r="I2135">
        <v>241</v>
      </c>
    </row>
    <row r="2136" spans="1:9" x14ac:dyDescent="0.2">
      <c r="A2136" s="6" t="s">
        <v>2297</v>
      </c>
      <c r="B2136">
        <f>VLOOKUP($A2136,'Formatted Plaintext'!$A:$E,2,FALSE)</f>
        <v>63</v>
      </c>
      <c r="C2136" t="str">
        <f>VLOOKUP($A2136,'Formatted Plaintext'!$A:$E,3,FALSE)</f>
        <v>Wilton SAU Office</v>
      </c>
      <c r="D2136" t="str">
        <f>VLOOKUP($A2136,'Formatted Plaintext'!$A:$E,4,FALSE)</f>
        <v>6/1/2018</v>
      </c>
      <c r="E2136" t="str">
        <f>VLOOKUP($A2136,'Formatted Plaintext'!$A:$E,5,FALSE)</f>
        <v>SNBrk</v>
      </c>
      <c r="F2136">
        <v>224</v>
      </c>
      <c r="G2136">
        <v>99</v>
      </c>
      <c r="H2136">
        <v>193</v>
      </c>
      <c r="I2136">
        <v>516</v>
      </c>
    </row>
    <row r="2137" spans="1:9" x14ac:dyDescent="0.2">
      <c r="A2137" s="6" t="s">
        <v>2298</v>
      </c>
      <c r="B2137">
        <f>VLOOKUP($A2137,'Formatted Plaintext'!$A:$E,2,FALSE)</f>
        <v>63</v>
      </c>
      <c r="C2137" t="str">
        <f>VLOOKUP($A2137,'Formatted Plaintext'!$A:$E,3,FALSE)</f>
        <v>Wilton SAU Office</v>
      </c>
      <c r="D2137" t="str">
        <f>VLOOKUP($A2137,'Formatted Plaintext'!$A:$E,4,FALSE)</f>
        <v>9/1/2017</v>
      </c>
      <c r="E2137" t="str">
        <f>VLOOKUP($A2137,'Formatted Plaintext'!$A:$E,5,FALSE)</f>
        <v>BRK</v>
      </c>
      <c r="F2137">
        <v>497</v>
      </c>
      <c r="G2137">
        <v>0</v>
      </c>
      <c r="H2137">
        <v>118</v>
      </c>
      <c r="I2137">
        <v>615</v>
      </c>
    </row>
    <row r="2138" spans="1:9" x14ac:dyDescent="0.2">
      <c r="A2138" s="6" t="s">
        <v>2299</v>
      </c>
      <c r="B2138">
        <f>VLOOKUP($A2138,'Formatted Plaintext'!$A:$E,2,FALSE)</f>
        <v>63</v>
      </c>
      <c r="C2138" t="str">
        <f>VLOOKUP($A2138,'Formatted Plaintext'!$A:$E,3,FALSE)</f>
        <v>Wilton SAU Office</v>
      </c>
      <c r="D2138" t="str">
        <f>VLOOKUP($A2138,'Formatted Plaintext'!$A:$E,4,FALSE)</f>
        <v>9/1/2017</v>
      </c>
      <c r="E2138" t="str">
        <f>VLOOKUP($A2138,'Formatted Plaintext'!$A:$E,5,FALSE)</f>
        <v>LUN</v>
      </c>
      <c r="F2138">
        <v>1409</v>
      </c>
      <c r="G2138">
        <v>254</v>
      </c>
      <c r="H2138">
        <v>2075</v>
      </c>
      <c r="I2138">
        <v>3738</v>
      </c>
    </row>
    <row r="2139" spans="1:9" x14ac:dyDescent="0.2">
      <c r="A2139" s="6" t="s">
        <v>2300</v>
      </c>
      <c r="B2139">
        <f>VLOOKUP($A2139,'Formatted Plaintext'!$A:$E,2,FALSE)</f>
        <v>63</v>
      </c>
      <c r="C2139" t="str">
        <f>VLOOKUP($A2139,'Formatted Plaintext'!$A:$E,3,FALSE)</f>
        <v>Wilton SAU Office</v>
      </c>
      <c r="D2139" t="str">
        <f>VLOOKUP($A2139,'Formatted Plaintext'!$A:$E,4,FALSE)</f>
        <v>9/1/2017</v>
      </c>
      <c r="E2139" t="str">
        <f>VLOOKUP($A2139,'Formatted Plaintext'!$A:$E,5,FALSE)</f>
        <v>MLK</v>
      </c>
      <c r="F2139">
        <v>61</v>
      </c>
      <c r="G2139">
        <v>0</v>
      </c>
      <c r="H2139">
        <v>277</v>
      </c>
      <c r="I2139">
        <v>338</v>
      </c>
    </row>
    <row r="2140" spans="1:9" x14ac:dyDescent="0.2">
      <c r="A2140" s="6" t="s">
        <v>2301</v>
      </c>
      <c r="B2140">
        <f>VLOOKUP($A2140,'Formatted Plaintext'!$A:$E,2,FALSE)</f>
        <v>63</v>
      </c>
      <c r="C2140" t="str">
        <f>VLOOKUP($A2140,'Formatted Plaintext'!$A:$E,3,FALSE)</f>
        <v>Wilton SAU Office</v>
      </c>
      <c r="D2140" t="str">
        <f>VLOOKUP($A2140,'Formatted Plaintext'!$A:$E,4,FALSE)</f>
        <v>9/1/2017</v>
      </c>
      <c r="E2140" t="str">
        <f>VLOOKUP($A2140,'Formatted Plaintext'!$A:$E,5,FALSE)</f>
        <v>SNBrk</v>
      </c>
      <c r="F2140">
        <v>329</v>
      </c>
      <c r="G2140">
        <v>81</v>
      </c>
      <c r="H2140">
        <v>202</v>
      </c>
      <c r="I2140">
        <v>612</v>
      </c>
    </row>
    <row r="2141" spans="1:9" x14ac:dyDescent="0.2">
      <c r="A2141" s="6" t="s">
        <v>2302</v>
      </c>
      <c r="B2141">
        <f>VLOOKUP($A2141,'Formatted Plaintext'!$A:$E,2,FALSE)</f>
        <v>6</v>
      </c>
      <c r="C2141" t="str">
        <f>VLOOKUP($A2141,'Formatted Plaintext'!$A:$E,3,FALSE)</f>
        <v>Claremont SAU Office</v>
      </c>
      <c r="D2141" t="str">
        <f>VLOOKUP($A2141,'Formatted Plaintext'!$A:$E,4,FALSE)</f>
        <v>4/1/2018</v>
      </c>
      <c r="E2141" t="str">
        <f>VLOOKUP($A2141,'Formatted Plaintext'!$A:$E,5,FALSE)</f>
        <v>SNBrk</v>
      </c>
      <c r="F2141">
        <v>5398</v>
      </c>
      <c r="G2141">
        <v>401</v>
      </c>
      <c r="H2141">
        <v>1524</v>
      </c>
      <c r="I2141">
        <v>7323</v>
      </c>
    </row>
    <row r="2142" spans="1:9" x14ac:dyDescent="0.2">
      <c r="A2142" s="6" t="s">
        <v>2303</v>
      </c>
      <c r="B2142">
        <f>VLOOKUP($A2142,'Formatted Plaintext'!$A:$E,2,FALSE)</f>
        <v>6</v>
      </c>
      <c r="C2142" t="str">
        <f>VLOOKUP($A2142,'Formatted Plaintext'!$A:$E,3,FALSE)</f>
        <v>Claremont SAU Office</v>
      </c>
      <c r="D2142" t="str">
        <f>VLOOKUP($A2142,'Formatted Plaintext'!$A:$E,4,FALSE)</f>
        <v>4/1/2018</v>
      </c>
      <c r="E2142" t="str">
        <f>VLOOKUP($A2142,'Formatted Plaintext'!$A:$E,5,FALSE)</f>
        <v>SNLun</v>
      </c>
      <c r="F2142">
        <v>9607</v>
      </c>
      <c r="G2142">
        <v>880</v>
      </c>
      <c r="H2142">
        <v>4713</v>
      </c>
      <c r="I2142">
        <v>15200</v>
      </c>
    </row>
    <row r="2143" spans="1:9" x14ac:dyDescent="0.2">
      <c r="A2143" s="6" t="s">
        <v>2304</v>
      </c>
      <c r="B2143">
        <f>VLOOKUP($A2143,'Formatted Plaintext'!$A:$E,2,FALSE)</f>
        <v>64</v>
      </c>
      <c r="C2143" t="str">
        <f>VLOOKUP($A2143,'Formatted Plaintext'!$A:$E,3,FALSE)</f>
        <v>Milton SAU Office</v>
      </c>
      <c r="D2143" t="str">
        <f>VLOOKUP($A2143,'Formatted Plaintext'!$A:$E,4,FALSE)</f>
        <v>1/1/2018</v>
      </c>
      <c r="E2143" t="str">
        <f>VLOOKUP($A2143,'Formatted Plaintext'!$A:$E,5,FALSE)</f>
        <v>LUN</v>
      </c>
      <c r="F2143">
        <v>1810</v>
      </c>
      <c r="G2143">
        <v>418</v>
      </c>
      <c r="H2143">
        <v>2333</v>
      </c>
      <c r="I2143">
        <v>4561</v>
      </c>
    </row>
    <row r="2144" spans="1:9" x14ac:dyDescent="0.2">
      <c r="A2144" s="6" t="s">
        <v>2305</v>
      </c>
      <c r="B2144">
        <f>VLOOKUP($A2144,'Formatted Plaintext'!$A:$E,2,FALSE)</f>
        <v>64</v>
      </c>
      <c r="C2144" t="str">
        <f>VLOOKUP($A2144,'Formatted Plaintext'!$A:$E,3,FALSE)</f>
        <v>Milton SAU Office</v>
      </c>
      <c r="D2144" t="str">
        <f>VLOOKUP($A2144,'Formatted Plaintext'!$A:$E,4,FALSE)</f>
        <v>1/1/2018</v>
      </c>
      <c r="E2144" t="str">
        <f>VLOOKUP($A2144,'Formatted Plaintext'!$A:$E,5,FALSE)</f>
        <v>SNBrk</v>
      </c>
      <c r="F2144">
        <v>570</v>
      </c>
      <c r="G2144">
        <v>121</v>
      </c>
      <c r="H2144">
        <v>347</v>
      </c>
      <c r="I2144">
        <v>1038</v>
      </c>
    </row>
    <row r="2145" spans="1:9" x14ac:dyDescent="0.2">
      <c r="A2145" s="6" t="s">
        <v>2306</v>
      </c>
      <c r="B2145">
        <f>VLOOKUP($A2145,'Formatted Plaintext'!$A:$E,2,FALSE)</f>
        <v>64</v>
      </c>
      <c r="C2145" t="str">
        <f>VLOOKUP($A2145,'Formatted Plaintext'!$A:$E,3,FALSE)</f>
        <v>Milton SAU Office</v>
      </c>
      <c r="D2145" t="str">
        <f>VLOOKUP($A2145,'Formatted Plaintext'!$A:$E,4,FALSE)</f>
        <v>10/1/2017</v>
      </c>
      <c r="E2145" t="str">
        <f>VLOOKUP($A2145,'Formatted Plaintext'!$A:$E,5,FALSE)</f>
        <v>LUN</v>
      </c>
      <c r="F2145">
        <v>2218</v>
      </c>
      <c r="G2145">
        <v>391</v>
      </c>
      <c r="H2145">
        <v>2443</v>
      </c>
      <c r="I2145">
        <v>5052</v>
      </c>
    </row>
    <row r="2146" spans="1:9" x14ac:dyDescent="0.2">
      <c r="A2146" s="6" t="s">
        <v>2307</v>
      </c>
      <c r="B2146">
        <f>VLOOKUP($A2146,'Formatted Plaintext'!$A:$E,2,FALSE)</f>
        <v>64</v>
      </c>
      <c r="C2146" t="str">
        <f>VLOOKUP($A2146,'Formatted Plaintext'!$A:$E,3,FALSE)</f>
        <v>Milton SAU Office</v>
      </c>
      <c r="D2146" t="str">
        <f>VLOOKUP($A2146,'Formatted Plaintext'!$A:$E,4,FALSE)</f>
        <v>10/1/2017</v>
      </c>
      <c r="E2146" t="str">
        <f>VLOOKUP($A2146,'Formatted Plaintext'!$A:$E,5,FALSE)</f>
        <v>SNBrk</v>
      </c>
      <c r="F2146">
        <v>770</v>
      </c>
      <c r="G2146">
        <v>143</v>
      </c>
      <c r="H2146">
        <v>357</v>
      </c>
      <c r="I2146">
        <v>1270</v>
      </c>
    </row>
    <row r="2147" spans="1:9" x14ac:dyDescent="0.2">
      <c r="A2147" s="6" t="s">
        <v>2308</v>
      </c>
      <c r="B2147">
        <f>VLOOKUP($A2147,'Formatted Plaintext'!$A:$E,2,FALSE)</f>
        <v>64</v>
      </c>
      <c r="C2147" t="str">
        <f>VLOOKUP($A2147,'Formatted Plaintext'!$A:$E,3,FALSE)</f>
        <v>Milton SAU Office</v>
      </c>
      <c r="D2147" t="str">
        <f>VLOOKUP($A2147,'Formatted Plaintext'!$A:$E,4,FALSE)</f>
        <v>11/1/2017</v>
      </c>
      <c r="E2147" t="str">
        <f>VLOOKUP($A2147,'Formatted Plaintext'!$A:$E,5,FALSE)</f>
        <v>LUN</v>
      </c>
      <c r="F2147">
        <v>1736</v>
      </c>
      <c r="G2147">
        <v>376</v>
      </c>
      <c r="H2147">
        <v>2185</v>
      </c>
      <c r="I2147">
        <v>4297</v>
      </c>
    </row>
    <row r="2148" spans="1:9" x14ac:dyDescent="0.2">
      <c r="A2148" s="6" t="s">
        <v>2309</v>
      </c>
      <c r="B2148">
        <f>VLOOKUP($A2148,'Formatted Plaintext'!$A:$E,2,FALSE)</f>
        <v>64</v>
      </c>
      <c r="C2148" t="str">
        <f>VLOOKUP($A2148,'Formatted Plaintext'!$A:$E,3,FALSE)</f>
        <v>Milton SAU Office</v>
      </c>
      <c r="D2148" t="str">
        <f>VLOOKUP($A2148,'Formatted Plaintext'!$A:$E,4,FALSE)</f>
        <v>11/1/2017</v>
      </c>
      <c r="E2148" t="str">
        <f>VLOOKUP($A2148,'Formatted Plaintext'!$A:$E,5,FALSE)</f>
        <v>SNBrk</v>
      </c>
      <c r="F2148">
        <v>643</v>
      </c>
      <c r="G2148">
        <v>95</v>
      </c>
      <c r="H2148">
        <v>398</v>
      </c>
      <c r="I2148">
        <v>1136</v>
      </c>
    </row>
    <row r="2149" spans="1:9" x14ac:dyDescent="0.2">
      <c r="A2149" s="6" t="s">
        <v>2310</v>
      </c>
      <c r="B2149">
        <f>VLOOKUP($A2149,'Formatted Plaintext'!$A:$E,2,FALSE)</f>
        <v>64</v>
      </c>
      <c r="C2149" t="str">
        <f>VLOOKUP($A2149,'Formatted Plaintext'!$A:$E,3,FALSE)</f>
        <v>Milton SAU Office</v>
      </c>
      <c r="D2149" t="str">
        <f>VLOOKUP($A2149,'Formatted Plaintext'!$A:$E,4,FALSE)</f>
        <v>12/1/2017</v>
      </c>
      <c r="E2149" t="str">
        <f>VLOOKUP($A2149,'Formatted Plaintext'!$A:$E,5,FALSE)</f>
        <v>LUN</v>
      </c>
      <c r="F2149">
        <v>1558</v>
      </c>
      <c r="G2149">
        <v>306</v>
      </c>
      <c r="H2149">
        <v>1845</v>
      </c>
      <c r="I2149">
        <v>3709</v>
      </c>
    </row>
    <row r="2150" spans="1:9" x14ac:dyDescent="0.2">
      <c r="A2150" s="6" t="s">
        <v>2311</v>
      </c>
      <c r="B2150">
        <f>VLOOKUP($A2150,'Formatted Plaintext'!$A:$E,2,FALSE)</f>
        <v>64</v>
      </c>
      <c r="C2150" t="str">
        <f>VLOOKUP($A2150,'Formatted Plaintext'!$A:$E,3,FALSE)</f>
        <v>Milton SAU Office</v>
      </c>
      <c r="D2150" t="str">
        <f>VLOOKUP($A2150,'Formatted Plaintext'!$A:$E,4,FALSE)</f>
        <v>12/1/2017</v>
      </c>
      <c r="E2150" t="str">
        <f>VLOOKUP($A2150,'Formatted Plaintext'!$A:$E,5,FALSE)</f>
        <v>SNBrk</v>
      </c>
      <c r="F2150">
        <v>557</v>
      </c>
      <c r="G2150">
        <v>91</v>
      </c>
      <c r="H2150">
        <v>276</v>
      </c>
      <c r="I2150">
        <v>924</v>
      </c>
    </row>
    <row r="2151" spans="1:9" x14ac:dyDescent="0.2">
      <c r="A2151" s="6" t="s">
        <v>2312</v>
      </c>
      <c r="B2151">
        <f>VLOOKUP($A2151,'Formatted Plaintext'!$A:$E,2,FALSE)</f>
        <v>64</v>
      </c>
      <c r="C2151" t="str">
        <f>VLOOKUP($A2151,'Formatted Plaintext'!$A:$E,3,FALSE)</f>
        <v>Milton SAU Office</v>
      </c>
      <c r="D2151" t="str">
        <f>VLOOKUP($A2151,'Formatted Plaintext'!$A:$E,4,FALSE)</f>
        <v>2/1/2018</v>
      </c>
      <c r="E2151" t="str">
        <f>VLOOKUP($A2151,'Formatted Plaintext'!$A:$E,5,FALSE)</f>
        <v>LUN</v>
      </c>
      <c r="F2151">
        <v>1641</v>
      </c>
      <c r="G2151">
        <v>371</v>
      </c>
      <c r="H2151">
        <v>2095</v>
      </c>
      <c r="I2151">
        <v>4107</v>
      </c>
    </row>
    <row r="2152" spans="1:9" x14ac:dyDescent="0.2">
      <c r="A2152" s="6" t="s">
        <v>2313</v>
      </c>
      <c r="B2152">
        <f>VLOOKUP($A2152,'Formatted Plaintext'!$A:$E,2,FALSE)</f>
        <v>64</v>
      </c>
      <c r="C2152" t="str">
        <f>VLOOKUP($A2152,'Formatted Plaintext'!$A:$E,3,FALSE)</f>
        <v>Milton SAU Office</v>
      </c>
      <c r="D2152" t="str">
        <f>VLOOKUP($A2152,'Formatted Plaintext'!$A:$E,4,FALSE)</f>
        <v>2/1/2018</v>
      </c>
      <c r="E2152" t="str">
        <f>VLOOKUP($A2152,'Formatted Plaintext'!$A:$E,5,FALSE)</f>
        <v>SNBrk</v>
      </c>
      <c r="F2152">
        <v>504</v>
      </c>
      <c r="G2152">
        <v>132</v>
      </c>
      <c r="H2152">
        <v>270</v>
      </c>
      <c r="I2152">
        <v>906</v>
      </c>
    </row>
    <row r="2153" spans="1:9" x14ac:dyDescent="0.2">
      <c r="A2153" s="6" t="s">
        <v>2314</v>
      </c>
      <c r="B2153">
        <f>VLOOKUP($A2153,'Formatted Plaintext'!$A:$E,2,FALSE)</f>
        <v>64</v>
      </c>
      <c r="C2153" t="str">
        <f>VLOOKUP($A2153,'Formatted Plaintext'!$A:$E,3,FALSE)</f>
        <v>Milton SAU Office</v>
      </c>
      <c r="D2153" t="str">
        <f>VLOOKUP($A2153,'Formatted Plaintext'!$A:$E,4,FALSE)</f>
        <v>3/1/2018</v>
      </c>
      <c r="E2153" t="str">
        <f>VLOOKUP($A2153,'Formatted Plaintext'!$A:$E,5,FALSE)</f>
        <v>LUN</v>
      </c>
      <c r="F2153">
        <v>1692</v>
      </c>
      <c r="G2153">
        <v>354</v>
      </c>
      <c r="H2153">
        <v>2008</v>
      </c>
      <c r="I2153">
        <v>4054</v>
      </c>
    </row>
    <row r="2154" spans="1:9" x14ac:dyDescent="0.2">
      <c r="A2154" s="6" t="s">
        <v>2315</v>
      </c>
      <c r="B2154">
        <f>VLOOKUP($A2154,'Formatted Plaintext'!$A:$E,2,FALSE)</f>
        <v>64</v>
      </c>
      <c r="C2154" t="str">
        <f>VLOOKUP($A2154,'Formatted Plaintext'!$A:$E,3,FALSE)</f>
        <v>Milton SAU Office</v>
      </c>
      <c r="D2154" t="str">
        <f>VLOOKUP($A2154,'Formatted Plaintext'!$A:$E,4,FALSE)</f>
        <v>3/1/2018</v>
      </c>
      <c r="E2154" t="str">
        <f>VLOOKUP($A2154,'Formatted Plaintext'!$A:$E,5,FALSE)</f>
        <v>SNBrk</v>
      </c>
      <c r="F2154">
        <v>555</v>
      </c>
      <c r="G2154">
        <v>138</v>
      </c>
      <c r="H2154">
        <v>323</v>
      </c>
      <c r="I2154">
        <v>1016</v>
      </c>
    </row>
    <row r="2155" spans="1:9" x14ac:dyDescent="0.2">
      <c r="A2155" s="6" t="s">
        <v>2316</v>
      </c>
      <c r="B2155">
        <f>VLOOKUP($A2155,'Formatted Plaintext'!$A:$E,2,FALSE)</f>
        <v>64</v>
      </c>
      <c r="C2155" t="str">
        <f>VLOOKUP($A2155,'Formatted Plaintext'!$A:$E,3,FALSE)</f>
        <v>Milton SAU Office</v>
      </c>
      <c r="D2155" t="str">
        <f>VLOOKUP($A2155,'Formatted Plaintext'!$A:$E,4,FALSE)</f>
        <v>4/1/2018</v>
      </c>
      <c r="E2155" t="str">
        <f>VLOOKUP($A2155,'Formatted Plaintext'!$A:$E,5,FALSE)</f>
        <v>LUN</v>
      </c>
      <c r="F2155">
        <v>1574</v>
      </c>
      <c r="G2155">
        <v>347</v>
      </c>
      <c r="H2155">
        <v>1966</v>
      </c>
      <c r="I2155">
        <v>3887</v>
      </c>
    </row>
    <row r="2156" spans="1:9" x14ac:dyDescent="0.2">
      <c r="A2156" s="6" t="s">
        <v>2317</v>
      </c>
      <c r="B2156">
        <f>VLOOKUP($A2156,'Formatted Plaintext'!$A:$E,2,FALSE)</f>
        <v>64</v>
      </c>
      <c r="C2156" t="str">
        <f>VLOOKUP($A2156,'Formatted Plaintext'!$A:$E,3,FALSE)</f>
        <v>Milton SAU Office</v>
      </c>
      <c r="D2156" t="str">
        <f>VLOOKUP($A2156,'Formatted Plaintext'!$A:$E,4,FALSE)</f>
        <v>4/1/2018</v>
      </c>
      <c r="E2156" t="str">
        <f>VLOOKUP($A2156,'Formatted Plaintext'!$A:$E,5,FALSE)</f>
        <v>SNBrk</v>
      </c>
      <c r="F2156">
        <v>575</v>
      </c>
      <c r="G2156">
        <v>117</v>
      </c>
      <c r="H2156">
        <v>335</v>
      </c>
      <c r="I2156">
        <v>1027</v>
      </c>
    </row>
    <row r="2157" spans="1:9" x14ac:dyDescent="0.2">
      <c r="A2157" s="6" t="s">
        <v>2318</v>
      </c>
      <c r="B2157">
        <f>VLOOKUP($A2157,'Formatted Plaintext'!$A:$E,2,FALSE)</f>
        <v>64</v>
      </c>
      <c r="C2157" t="str">
        <f>VLOOKUP($A2157,'Formatted Plaintext'!$A:$E,3,FALSE)</f>
        <v>Milton SAU Office</v>
      </c>
      <c r="D2157" t="str">
        <f>VLOOKUP($A2157,'Formatted Plaintext'!$A:$E,4,FALSE)</f>
        <v>5/1/2018</v>
      </c>
      <c r="E2157" t="str">
        <f>VLOOKUP($A2157,'Formatted Plaintext'!$A:$E,5,FALSE)</f>
        <v>LUN</v>
      </c>
      <c r="F2157">
        <v>2174</v>
      </c>
      <c r="G2157">
        <v>445</v>
      </c>
      <c r="H2157">
        <v>2578</v>
      </c>
      <c r="I2157">
        <v>5197</v>
      </c>
    </row>
    <row r="2158" spans="1:9" x14ac:dyDescent="0.2">
      <c r="A2158" s="6" t="s">
        <v>2319</v>
      </c>
      <c r="B2158">
        <f>VLOOKUP($A2158,'Formatted Plaintext'!$A:$E,2,FALSE)</f>
        <v>64</v>
      </c>
      <c r="C2158" t="str">
        <f>VLOOKUP($A2158,'Formatted Plaintext'!$A:$E,3,FALSE)</f>
        <v>Milton SAU Office</v>
      </c>
      <c r="D2158" t="str">
        <f>VLOOKUP($A2158,'Formatted Plaintext'!$A:$E,4,FALSE)</f>
        <v>5/1/2018</v>
      </c>
      <c r="E2158" t="str">
        <f>VLOOKUP($A2158,'Formatted Plaintext'!$A:$E,5,FALSE)</f>
        <v>SNBrk</v>
      </c>
      <c r="F2158">
        <v>804</v>
      </c>
      <c r="G2158">
        <v>166</v>
      </c>
      <c r="H2158">
        <v>423</v>
      </c>
      <c r="I2158">
        <v>1393</v>
      </c>
    </row>
    <row r="2159" spans="1:9" x14ac:dyDescent="0.2">
      <c r="A2159" s="6" t="s">
        <v>2320</v>
      </c>
      <c r="B2159">
        <f>VLOOKUP($A2159,'Formatted Plaintext'!$A:$E,2,FALSE)</f>
        <v>64</v>
      </c>
      <c r="C2159" t="str">
        <f>VLOOKUP($A2159,'Formatted Plaintext'!$A:$E,3,FALSE)</f>
        <v>Milton SAU Office</v>
      </c>
      <c r="D2159" t="str">
        <f>VLOOKUP($A2159,'Formatted Plaintext'!$A:$E,4,FALSE)</f>
        <v>6/1/2018</v>
      </c>
      <c r="E2159" t="str">
        <f>VLOOKUP($A2159,'Formatted Plaintext'!$A:$E,5,FALSE)</f>
        <v>LUN</v>
      </c>
      <c r="F2159">
        <v>1210</v>
      </c>
      <c r="G2159">
        <v>240</v>
      </c>
      <c r="H2159">
        <v>1336</v>
      </c>
      <c r="I2159">
        <v>2786</v>
      </c>
    </row>
    <row r="2160" spans="1:9" x14ac:dyDescent="0.2">
      <c r="A2160" s="6" t="s">
        <v>2321</v>
      </c>
      <c r="B2160">
        <f>VLOOKUP($A2160,'Formatted Plaintext'!$A:$E,2,FALSE)</f>
        <v>64</v>
      </c>
      <c r="C2160" t="str">
        <f>VLOOKUP($A2160,'Formatted Plaintext'!$A:$E,3,FALSE)</f>
        <v>Milton SAU Office</v>
      </c>
      <c r="D2160" t="str">
        <f>VLOOKUP($A2160,'Formatted Plaintext'!$A:$E,4,FALSE)</f>
        <v>6/1/2018</v>
      </c>
      <c r="E2160" t="str">
        <f>VLOOKUP($A2160,'Formatted Plaintext'!$A:$E,5,FALSE)</f>
        <v>SNBrk</v>
      </c>
      <c r="F2160">
        <v>451</v>
      </c>
      <c r="G2160">
        <v>106</v>
      </c>
      <c r="H2160">
        <v>225</v>
      </c>
      <c r="I2160">
        <v>782</v>
      </c>
    </row>
    <row r="2161" spans="1:9" x14ac:dyDescent="0.2">
      <c r="A2161" s="6" t="s">
        <v>2322</v>
      </c>
      <c r="B2161">
        <f>VLOOKUP($A2161,'Formatted Plaintext'!$A:$E,2,FALSE)</f>
        <v>64</v>
      </c>
      <c r="C2161" t="str">
        <f>VLOOKUP($A2161,'Formatted Plaintext'!$A:$E,3,FALSE)</f>
        <v>Milton SAU Office</v>
      </c>
      <c r="D2161" t="str">
        <f>VLOOKUP($A2161,'Formatted Plaintext'!$A:$E,4,FALSE)</f>
        <v>9/1/2017</v>
      </c>
      <c r="E2161" t="str">
        <f>VLOOKUP($A2161,'Formatted Plaintext'!$A:$E,5,FALSE)</f>
        <v>LUN</v>
      </c>
      <c r="F2161">
        <v>2027</v>
      </c>
      <c r="G2161">
        <v>429</v>
      </c>
      <c r="H2161">
        <v>2361</v>
      </c>
      <c r="I2161">
        <v>4817</v>
      </c>
    </row>
    <row r="2162" spans="1:9" x14ac:dyDescent="0.2">
      <c r="A2162" s="6" t="s">
        <v>2323</v>
      </c>
      <c r="B2162">
        <f>VLOOKUP($A2162,'Formatted Plaintext'!$A:$E,2,FALSE)</f>
        <v>64</v>
      </c>
      <c r="C2162" t="str">
        <f>VLOOKUP($A2162,'Formatted Plaintext'!$A:$E,3,FALSE)</f>
        <v>Milton SAU Office</v>
      </c>
      <c r="D2162" t="str">
        <f>VLOOKUP($A2162,'Formatted Plaintext'!$A:$E,4,FALSE)</f>
        <v>9/1/2017</v>
      </c>
      <c r="E2162" t="str">
        <f>VLOOKUP($A2162,'Formatted Plaintext'!$A:$E,5,FALSE)</f>
        <v>SNBrk</v>
      </c>
      <c r="F2162">
        <v>683</v>
      </c>
      <c r="G2162">
        <v>117</v>
      </c>
      <c r="H2162">
        <v>242</v>
      </c>
      <c r="I2162">
        <v>1042</v>
      </c>
    </row>
    <row r="2163" spans="1:9" x14ac:dyDescent="0.2">
      <c r="A2163" s="6" t="s">
        <v>2324</v>
      </c>
      <c r="B2163">
        <f>VLOOKUP($A2163,'Formatted Plaintext'!$A:$E,2,FALSE)</f>
        <v>6</v>
      </c>
      <c r="C2163" t="str">
        <f>VLOOKUP($A2163,'Formatted Plaintext'!$A:$E,3,FALSE)</f>
        <v>Claremont SAU Office</v>
      </c>
      <c r="D2163" t="str">
        <f>VLOOKUP($A2163,'Formatted Plaintext'!$A:$E,4,FALSE)</f>
        <v>5/1/2018</v>
      </c>
      <c r="E2163" t="str">
        <f>VLOOKUP($A2163,'Formatted Plaintext'!$A:$E,5,FALSE)</f>
        <v>SNBrk</v>
      </c>
      <c r="F2163">
        <v>8504</v>
      </c>
      <c r="G2163">
        <v>646</v>
      </c>
      <c r="H2163">
        <v>2904</v>
      </c>
      <c r="I2163">
        <v>12054</v>
      </c>
    </row>
    <row r="2164" spans="1:9" x14ac:dyDescent="0.2">
      <c r="A2164" s="6" t="s">
        <v>2325</v>
      </c>
      <c r="B2164">
        <f>VLOOKUP($A2164,'Formatted Plaintext'!$A:$E,2,FALSE)</f>
        <v>6</v>
      </c>
      <c r="C2164" t="str">
        <f>VLOOKUP($A2164,'Formatted Plaintext'!$A:$E,3,FALSE)</f>
        <v>Claremont SAU Office</v>
      </c>
      <c r="D2164" t="str">
        <f>VLOOKUP($A2164,'Formatted Plaintext'!$A:$E,4,FALSE)</f>
        <v>5/1/2018</v>
      </c>
      <c r="E2164" t="str">
        <f>VLOOKUP($A2164,'Formatted Plaintext'!$A:$E,5,FALSE)</f>
        <v>SNLun</v>
      </c>
      <c r="F2164">
        <v>13599</v>
      </c>
      <c r="G2164">
        <v>1130</v>
      </c>
      <c r="H2164">
        <v>6489</v>
      </c>
      <c r="I2164">
        <v>21218</v>
      </c>
    </row>
    <row r="2165" spans="1:9" x14ac:dyDescent="0.2">
      <c r="A2165" s="6" t="s">
        <v>2326</v>
      </c>
      <c r="B2165">
        <f>VLOOKUP($A2165,'Formatted Plaintext'!$A:$E,2,FALSE)</f>
        <v>65</v>
      </c>
      <c r="C2165" t="str">
        <f>VLOOKUP($A2165,'Formatted Plaintext'!$A:$E,3,FALSE)</f>
        <v>Kearsarge Regional SAU Office</v>
      </c>
      <c r="D2165" t="str">
        <f>VLOOKUP($A2165,'Formatted Plaintext'!$A:$E,4,FALSE)</f>
        <v>1/1/2018</v>
      </c>
      <c r="E2165" t="str">
        <f>VLOOKUP($A2165,'Formatted Plaintext'!$A:$E,5,FALSE)</f>
        <v>BRK</v>
      </c>
      <c r="F2165">
        <v>829</v>
      </c>
      <c r="G2165">
        <v>24</v>
      </c>
      <c r="H2165">
        <v>627</v>
      </c>
      <c r="I2165">
        <v>1480</v>
      </c>
    </row>
    <row r="2166" spans="1:9" x14ac:dyDescent="0.2">
      <c r="A2166" s="6" t="s">
        <v>2327</v>
      </c>
      <c r="B2166">
        <f>VLOOKUP($A2166,'Formatted Plaintext'!$A:$E,2,FALSE)</f>
        <v>65</v>
      </c>
      <c r="C2166" t="str">
        <f>VLOOKUP($A2166,'Formatted Plaintext'!$A:$E,3,FALSE)</f>
        <v>Kearsarge Regional SAU Office</v>
      </c>
      <c r="D2166" t="str">
        <f>VLOOKUP($A2166,'Formatted Plaintext'!$A:$E,4,FALSE)</f>
        <v>1/1/2018</v>
      </c>
      <c r="E2166" t="str">
        <f>VLOOKUP($A2166,'Formatted Plaintext'!$A:$E,5,FALSE)</f>
        <v>LUN</v>
      </c>
      <c r="F2166">
        <v>3446</v>
      </c>
      <c r="G2166">
        <v>550</v>
      </c>
      <c r="H2166">
        <v>6109</v>
      </c>
      <c r="I2166">
        <v>10105</v>
      </c>
    </row>
    <row r="2167" spans="1:9" x14ac:dyDescent="0.2">
      <c r="A2167" s="6" t="s">
        <v>2328</v>
      </c>
      <c r="B2167">
        <f>VLOOKUP($A2167,'Formatted Plaintext'!$A:$E,2,FALSE)</f>
        <v>65</v>
      </c>
      <c r="C2167" t="str">
        <f>VLOOKUP($A2167,'Formatted Plaintext'!$A:$E,3,FALSE)</f>
        <v>Kearsarge Regional SAU Office</v>
      </c>
      <c r="D2167" t="str">
        <f>VLOOKUP($A2167,'Formatted Plaintext'!$A:$E,4,FALSE)</f>
        <v>1/1/2018</v>
      </c>
      <c r="E2167" t="str">
        <f>VLOOKUP($A2167,'Formatted Plaintext'!$A:$E,5,FALSE)</f>
        <v>SNBrk</v>
      </c>
      <c r="F2167">
        <v>1478</v>
      </c>
      <c r="G2167">
        <v>118</v>
      </c>
      <c r="H2167">
        <v>710</v>
      </c>
      <c r="I2167">
        <v>2306</v>
      </c>
    </row>
    <row r="2168" spans="1:9" x14ac:dyDescent="0.2">
      <c r="A2168" s="6" t="s">
        <v>2329</v>
      </c>
      <c r="B2168">
        <f>VLOOKUP($A2168,'Formatted Plaintext'!$A:$E,2,FALSE)</f>
        <v>65</v>
      </c>
      <c r="C2168" t="str">
        <f>VLOOKUP($A2168,'Formatted Plaintext'!$A:$E,3,FALSE)</f>
        <v>Kearsarge Regional SAU Office</v>
      </c>
      <c r="D2168" t="str">
        <f>VLOOKUP($A2168,'Formatted Plaintext'!$A:$E,4,FALSE)</f>
        <v>10/1/2017</v>
      </c>
      <c r="E2168" t="str">
        <f>VLOOKUP($A2168,'Formatted Plaintext'!$A:$E,5,FALSE)</f>
        <v>BRK</v>
      </c>
      <c r="F2168">
        <v>727</v>
      </c>
      <c r="G2168">
        <v>52</v>
      </c>
      <c r="H2168">
        <v>810</v>
      </c>
      <c r="I2168">
        <v>1589</v>
      </c>
    </row>
    <row r="2169" spans="1:9" x14ac:dyDescent="0.2">
      <c r="A2169" s="6" t="s">
        <v>2330</v>
      </c>
      <c r="B2169">
        <f>VLOOKUP($A2169,'Formatted Plaintext'!$A:$E,2,FALSE)</f>
        <v>65</v>
      </c>
      <c r="C2169" t="str">
        <f>VLOOKUP($A2169,'Formatted Plaintext'!$A:$E,3,FALSE)</f>
        <v>Kearsarge Regional SAU Office</v>
      </c>
      <c r="D2169" t="str">
        <f>VLOOKUP($A2169,'Formatted Plaintext'!$A:$E,4,FALSE)</f>
        <v>10/1/2017</v>
      </c>
      <c r="E2169" t="str">
        <f>VLOOKUP($A2169,'Formatted Plaintext'!$A:$E,5,FALSE)</f>
        <v>LUN</v>
      </c>
      <c r="F2169">
        <v>3070</v>
      </c>
      <c r="G2169">
        <v>555</v>
      </c>
      <c r="H2169">
        <v>5879</v>
      </c>
      <c r="I2169">
        <v>9504</v>
      </c>
    </row>
    <row r="2170" spans="1:9" x14ac:dyDescent="0.2">
      <c r="A2170" s="6" t="s">
        <v>2331</v>
      </c>
      <c r="B2170">
        <f>VLOOKUP($A2170,'Formatted Plaintext'!$A:$E,2,FALSE)</f>
        <v>65</v>
      </c>
      <c r="C2170" t="str">
        <f>VLOOKUP($A2170,'Formatted Plaintext'!$A:$E,3,FALSE)</f>
        <v>Kearsarge Regional SAU Office</v>
      </c>
      <c r="D2170" t="str">
        <f>VLOOKUP($A2170,'Formatted Plaintext'!$A:$E,4,FALSE)</f>
        <v>10/1/2017</v>
      </c>
      <c r="E2170" t="str">
        <f>VLOOKUP($A2170,'Formatted Plaintext'!$A:$E,5,FALSE)</f>
        <v>SNBrk</v>
      </c>
      <c r="F2170">
        <v>990</v>
      </c>
      <c r="G2170">
        <v>117</v>
      </c>
      <c r="H2170">
        <v>684</v>
      </c>
      <c r="I2170">
        <v>1791</v>
      </c>
    </row>
    <row r="2171" spans="1:9" x14ac:dyDescent="0.2">
      <c r="A2171" s="6" t="s">
        <v>2332</v>
      </c>
      <c r="B2171">
        <f>VLOOKUP($A2171,'Formatted Plaintext'!$A:$E,2,FALSE)</f>
        <v>65</v>
      </c>
      <c r="C2171" t="str">
        <f>VLOOKUP($A2171,'Formatted Plaintext'!$A:$E,3,FALSE)</f>
        <v>Kearsarge Regional SAU Office</v>
      </c>
      <c r="D2171" t="str">
        <f>VLOOKUP($A2171,'Formatted Plaintext'!$A:$E,4,FALSE)</f>
        <v>11/1/2017</v>
      </c>
      <c r="E2171" t="str">
        <f>VLOOKUP($A2171,'Formatted Plaintext'!$A:$E,5,FALSE)</f>
        <v>BRK</v>
      </c>
      <c r="F2171">
        <v>662</v>
      </c>
      <c r="G2171">
        <v>22</v>
      </c>
      <c r="H2171">
        <v>782</v>
      </c>
      <c r="I2171">
        <v>1466</v>
      </c>
    </row>
    <row r="2172" spans="1:9" x14ac:dyDescent="0.2">
      <c r="A2172" s="6" t="s">
        <v>2333</v>
      </c>
      <c r="B2172">
        <f>VLOOKUP($A2172,'Formatted Plaintext'!$A:$E,2,FALSE)</f>
        <v>65</v>
      </c>
      <c r="C2172" t="str">
        <f>VLOOKUP($A2172,'Formatted Plaintext'!$A:$E,3,FALSE)</f>
        <v>Kearsarge Regional SAU Office</v>
      </c>
      <c r="D2172" t="str">
        <f>VLOOKUP($A2172,'Formatted Plaintext'!$A:$E,4,FALSE)</f>
        <v>11/1/2017</v>
      </c>
      <c r="E2172" t="str">
        <f>VLOOKUP($A2172,'Formatted Plaintext'!$A:$E,5,FALSE)</f>
        <v>LUN</v>
      </c>
      <c r="F2172">
        <v>2745</v>
      </c>
      <c r="G2172">
        <v>487</v>
      </c>
      <c r="H2172">
        <v>5697</v>
      </c>
      <c r="I2172">
        <v>8929</v>
      </c>
    </row>
    <row r="2173" spans="1:9" x14ac:dyDescent="0.2">
      <c r="A2173" s="6" t="s">
        <v>2334</v>
      </c>
      <c r="B2173">
        <f>VLOOKUP($A2173,'Formatted Plaintext'!$A:$E,2,FALSE)</f>
        <v>65</v>
      </c>
      <c r="C2173" t="str">
        <f>VLOOKUP($A2173,'Formatted Plaintext'!$A:$E,3,FALSE)</f>
        <v>Kearsarge Regional SAU Office</v>
      </c>
      <c r="D2173" t="str">
        <f>VLOOKUP($A2173,'Formatted Plaintext'!$A:$E,4,FALSE)</f>
        <v>11/1/2017</v>
      </c>
      <c r="E2173" t="str">
        <f>VLOOKUP($A2173,'Formatted Plaintext'!$A:$E,5,FALSE)</f>
        <v>SNBrk</v>
      </c>
      <c r="F2173">
        <v>802</v>
      </c>
      <c r="G2173">
        <v>100</v>
      </c>
      <c r="H2173">
        <v>704</v>
      </c>
      <c r="I2173">
        <v>1606</v>
      </c>
    </row>
    <row r="2174" spans="1:9" x14ac:dyDescent="0.2">
      <c r="A2174" s="6" t="s">
        <v>2335</v>
      </c>
      <c r="B2174">
        <f>VLOOKUP($A2174,'Formatted Plaintext'!$A:$E,2,FALSE)</f>
        <v>65</v>
      </c>
      <c r="C2174" t="str">
        <f>VLOOKUP($A2174,'Formatted Plaintext'!$A:$E,3,FALSE)</f>
        <v>Kearsarge Regional SAU Office</v>
      </c>
      <c r="D2174" t="str">
        <f>VLOOKUP($A2174,'Formatted Plaintext'!$A:$E,4,FALSE)</f>
        <v>12/1/2017</v>
      </c>
      <c r="E2174" t="str">
        <f>VLOOKUP($A2174,'Formatted Plaintext'!$A:$E,5,FALSE)</f>
        <v>BRK</v>
      </c>
      <c r="F2174">
        <v>727</v>
      </c>
      <c r="G2174">
        <v>29</v>
      </c>
      <c r="H2174">
        <v>615</v>
      </c>
      <c r="I2174">
        <v>1371</v>
      </c>
    </row>
    <row r="2175" spans="1:9" x14ac:dyDescent="0.2">
      <c r="A2175" s="6" t="s">
        <v>2336</v>
      </c>
      <c r="B2175">
        <f>VLOOKUP($A2175,'Formatted Plaintext'!$A:$E,2,FALSE)</f>
        <v>65</v>
      </c>
      <c r="C2175" t="str">
        <f>VLOOKUP($A2175,'Formatted Plaintext'!$A:$E,3,FALSE)</f>
        <v>Kearsarge Regional SAU Office</v>
      </c>
      <c r="D2175" t="str">
        <f>VLOOKUP($A2175,'Formatted Plaintext'!$A:$E,4,FALSE)</f>
        <v>12/1/2017</v>
      </c>
      <c r="E2175" t="str">
        <f>VLOOKUP($A2175,'Formatted Plaintext'!$A:$E,5,FALSE)</f>
        <v>LUN</v>
      </c>
      <c r="F2175">
        <v>2660</v>
      </c>
      <c r="G2175">
        <v>464</v>
      </c>
      <c r="H2175">
        <v>5027</v>
      </c>
      <c r="I2175">
        <v>8151</v>
      </c>
    </row>
    <row r="2176" spans="1:9" x14ac:dyDescent="0.2">
      <c r="A2176" s="6" t="s">
        <v>2337</v>
      </c>
      <c r="B2176">
        <f>VLOOKUP($A2176,'Formatted Plaintext'!$A:$E,2,FALSE)</f>
        <v>65</v>
      </c>
      <c r="C2176" t="str">
        <f>VLOOKUP($A2176,'Formatted Plaintext'!$A:$E,3,FALSE)</f>
        <v>Kearsarge Regional SAU Office</v>
      </c>
      <c r="D2176" t="str">
        <f>VLOOKUP($A2176,'Formatted Plaintext'!$A:$E,4,FALSE)</f>
        <v>12/1/2017</v>
      </c>
      <c r="E2176" t="str">
        <f>VLOOKUP($A2176,'Formatted Plaintext'!$A:$E,5,FALSE)</f>
        <v>SNBrk</v>
      </c>
      <c r="F2176">
        <v>865</v>
      </c>
      <c r="G2176">
        <v>105</v>
      </c>
      <c r="H2176">
        <v>667</v>
      </c>
      <c r="I2176">
        <v>1637</v>
      </c>
    </row>
    <row r="2177" spans="1:9" x14ac:dyDescent="0.2">
      <c r="A2177" s="6" t="s">
        <v>2338</v>
      </c>
      <c r="B2177">
        <f>VLOOKUP($A2177,'Formatted Plaintext'!$A:$E,2,FALSE)</f>
        <v>65</v>
      </c>
      <c r="C2177" t="str">
        <f>VLOOKUP($A2177,'Formatted Plaintext'!$A:$E,3,FALSE)</f>
        <v>Kearsarge Regional SAU Office</v>
      </c>
      <c r="D2177" t="str">
        <f>VLOOKUP($A2177,'Formatted Plaintext'!$A:$E,4,FALSE)</f>
        <v>2/1/2018</v>
      </c>
      <c r="E2177" t="str">
        <f>VLOOKUP($A2177,'Formatted Plaintext'!$A:$E,5,FALSE)</f>
        <v>BRK</v>
      </c>
      <c r="F2177">
        <v>758</v>
      </c>
      <c r="G2177">
        <v>17</v>
      </c>
      <c r="H2177">
        <v>536</v>
      </c>
      <c r="I2177">
        <v>1311</v>
      </c>
    </row>
    <row r="2178" spans="1:9" x14ac:dyDescent="0.2">
      <c r="A2178" s="6" t="s">
        <v>2339</v>
      </c>
      <c r="B2178">
        <f>VLOOKUP($A2178,'Formatted Plaintext'!$A:$E,2,FALSE)</f>
        <v>65</v>
      </c>
      <c r="C2178" t="str">
        <f>VLOOKUP($A2178,'Formatted Plaintext'!$A:$E,3,FALSE)</f>
        <v>Kearsarge Regional SAU Office</v>
      </c>
      <c r="D2178" t="str">
        <f>VLOOKUP($A2178,'Formatted Plaintext'!$A:$E,4,FALSE)</f>
        <v>2/1/2018</v>
      </c>
      <c r="E2178" t="str">
        <f>VLOOKUP($A2178,'Formatted Plaintext'!$A:$E,5,FALSE)</f>
        <v>LUN</v>
      </c>
      <c r="F2178">
        <v>3138</v>
      </c>
      <c r="G2178">
        <v>466</v>
      </c>
      <c r="H2178">
        <v>5563</v>
      </c>
      <c r="I2178">
        <v>9167</v>
      </c>
    </row>
    <row r="2179" spans="1:9" x14ac:dyDescent="0.2">
      <c r="A2179" s="6" t="s">
        <v>2340</v>
      </c>
      <c r="B2179">
        <f>VLOOKUP($A2179,'Formatted Plaintext'!$A:$E,2,FALSE)</f>
        <v>65</v>
      </c>
      <c r="C2179" t="str">
        <f>VLOOKUP($A2179,'Formatted Plaintext'!$A:$E,3,FALSE)</f>
        <v>Kearsarge Regional SAU Office</v>
      </c>
      <c r="D2179" t="str">
        <f>VLOOKUP($A2179,'Formatted Plaintext'!$A:$E,4,FALSE)</f>
        <v>2/1/2018</v>
      </c>
      <c r="E2179" t="str">
        <f>VLOOKUP($A2179,'Formatted Plaintext'!$A:$E,5,FALSE)</f>
        <v>SNBrk</v>
      </c>
      <c r="F2179">
        <v>1537</v>
      </c>
      <c r="G2179">
        <v>108</v>
      </c>
      <c r="H2179">
        <v>622</v>
      </c>
      <c r="I2179">
        <v>2267</v>
      </c>
    </row>
    <row r="2180" spans="1:9" x14ac:dyDescent="0.2">
      <c r="A2180" s="6" t="s">
        <v>2341</v>
      </c>
      <c r="B2180">
        <f>VLOOKUP($A2180,'Formatted Plaintext'!$A:$E,2,FALSE)</f>
        <v>65</v>
      </c>
      <c r="C2180" t="str">
        <f>VLOOKUP($A2180,'Formatted Plaintext'!$A:$E,3,FALSE)</f>
        <v>Kearsarge Regional SAU Office</v>
      </c>
      <c r="D2180" t="str">
        <f>VLOOKUP($A2180,'Formatted Plaintext'!$A:$E,4,FALSE)</f>
        <v>3/1/2018</v>
      </c>
      <c r="E2180" t="str">
        <f>VLOOKUP($A2180,'Formatted Plaintext'!$A:$E,5,FALSE)</f>
        <v>BRK</v>
      </c>
      <c r="F2180">
        <v>993</v>
      </c>
      <c r="G2180">
        <v>16</v>
      </c>
      <c r="H2180">
        <v>619</v>
      </c>
      <c r="I2180">
        <v>1628</v>
      </c>
    </row>
    <row r="2181" spans="1:9" x14ac:dyDescent="0.2">
      <c r="A2181" s="6" t="s">
        <v>2342</v>
      </c>
      <c r="B2181">
        <f>VLOOKUP($A2181,'Formatted Plaintext'!$A:$E,2,FALSE)</f>
        <v>65</v>
      </c>
      <c r="C2181" t="str">
        <f>VLOOKUP($A2181,'Formatted Plaintext'!$A:$E,3,FALSE)</f>
        <v>Kearsarge Regional SAU Office</v>
      </c>
      <c r="D2181" t="str">
        <f>VLOOKUP($A2181,'Formatted Plaintext'!$A:$E,4,FALSE)</f>
        <v>3/1/2018</v>
      </c>
      <c r="E2181" t="str">
        <f>VLOOKUP($A2181,'Formatted Plaintext'!$A:$E,5,FALSE)</f>
        <v>LUN</v>
      </c>
      <c r="F2181">
        <v>3451</v>
      </c>
      <c r="G2181">
        <v>495</v>
      </c>
      <c r="H2181">
        <v>5812</v>
      </c>
      <c r="I2181">
        <v>9758</v>
      </c>
    </row>
    <row r="2182" spans="1:9" x14ac:dyDescent="0.2">
      <c r="A2182" s="6" t="s">
        <v>2343</v>
      </c>
      <c r="B2182">
        <f>VLOOKUP($A2182,'Formatted Plaintext'!$A:$E,2,FALSE)</f>
        <v>65</v>
      </c>
      <c r="C2182" t="str">
        <f>VLOOKUP($A2182,'Formatted Plaintext'!$A:$E,3,FALSE)</f>
        <v>Kearsarge Regional SAU Office</v>
      </c>
      <c r="D2182" t="str">
        <f>VLOOKUP($A2182,'Formatted Plaintext'!$A:$E,4,FALSE)</f>
        <v>3/1/2018</v>
      </c>
      <c r="E2182" t="str">
        <f>VLOOKUP($A2182,'Formatted Plaintext'!$A:$E,5,FALSE)</f>
        <v>SNBrk</v>
      </c>
      <c r="F2182">
        <v>1794</v>
      </c>
      <c r="G2182">
        <v>132</v>
      </c>
      <c r="H2182">
        <v>786</v>
      </c>
      <c r="I2182">
        <v>2712</v>
      </c>
    </row>
    <row r="2183" spans="1:9" x14ac:dyDescent="0.2">
      <c r="A2183" s="6" t="s">
        <v>2344</v>
      </c>
      <c r="B2183">
        <f>VLOOKUP($A2183,'Formatted Plaintext'!$A:$E,2,FALSE)</f>
        <v>65</v>
      </c>
      <c r="C2183" t="str">
        <f>VLOOKUP($A2183,'Formatted Plaintext'!$A:$E,3,FALSE)</f>
        <v>Kearsarge Regional SAU Office</v>
      </c>
      <c r="D2183" t="str">
        <f>VLOOKUP($A2183,'Formatted Plaintext'!$A:$E,4,FALSE)</f>
        <v>4/1/2018</v>
      </c>
      <c r="E2183" t="str">
        <f>VLOOKUP($A2183,'Formatted Plaintext'!$A:$E,5,FALSE)</f>
        <v>BRK</v>
      </c>
      <c r="F2183">
        <v>844</v>
      </c>
      <c r="G2183">
        <v>16</v>
      </c>
      <c r="H2183">
        <v>566</v>
      </c>
      <c r="I2183">
        <v>1426</v>
      </c>
    </row>
    <row r="2184" spans="1:9" x14ac:dyDescent="0.2">
      <c r="A2184" s="6" t="s">
        <v>2345</v>
      </c>
      <c r="B2184">
        <f>VLOOKUP($A2184,'Formatted Plaintext'!$A:$E,2,FALSE)</f>
        <v>65</v>
      </c>
      <c r="C2184" t="str">
        <f>VLOOKUP($A2184,'Formatted Plaintext'!$A:$E,3,FALSE)</f>
        <v>Kearsarge Regional SAU Office</v>
      </c>
      <c r="D2184" t="str">
        <f>VLOOKUP($A2184,'Formatted Plaintext'!$A:$E,4,FALSE)</f>
        <v>4/1/2018</v>
      </c>
      <c r="E2184" t="str">
        <f>VLOOKUP($A2184,'Formatted Plaintext'!$A:$E,5,FALSE)</f>
        <v>LUN</v>
      </c>
      <c r="F2184">
        <v>2909</v>
      </c>
      <c r="G2184">
        <v>415</v>
      </c>
      <c r="H2184">
        <v>5196</v>
      </c>
      <c r="I2184">
        <v>8520</v>
      </c>
    </row>
    <row r="2185" spans="1:9" x14ac:dyDescent="0.2">
      <c r="A2185" s="6" t="s">
        <v>2346</v>
      </c>
      <c r="B2185">
        <f>VLOOKUP($A2185,'Formatted Plaintext'!$A:$E,2,FALSE)</f>
        <v>65</v>
      </c>
      <c r="C2185" t="str">
        <f>VLOOKUP($A2185,'Formatted Plaintext'!$A:$E,3,FALSE)</f>
        <v>Kearsarge Regional SAU Office</v>
      </c>
      <c r="D2185" t="str">
        <f>VLOOKUP($A2185,'Formatted Plaintext'!$A:$E,4,FALSE)</f>
        <v>4/1/2018</v>
      </c>
      <c r="E2185" t="str">
        <f>VLOOKUP($A2185,'Formatted Plaintext'!$A:$E,5,FALSE)</f>
        <v>SNBrk</v>
      </c>
      <c r="F2185">
        <v>1571</v>
      </c>
      <c r="G2185">
        <v>120</v>
      </c>
      <c r="H2185">
        <v>569</v>
      </c>
      <c r="I2185">
        <v>2260</v>
      </c>
    </row>
    <row r="2186" spans="1:9" x14ac:dyDescent="0.2">
      <c r="A2186" s="6" t="s">
        <v>2347</v>
      </c>
      <c r="B2186">
        <f>VLOOKUP($A2186,'Formatted Plaintext'!$A:$E,2,FALSE)</f>
        <v>65</v>
      </c>
      <c r="C2186" t="str">
        <f>VLOOKUP($A2186,'Formatted Plaintext'!$A:$E,3,FALSE)</f>
        <v>Kearsarge Regional SAU Office</v>
      </c>
      <c r="D2186" t="str">
        <f>VLOOKUP($A2186,'Formatted Plaintext'!$A:$E,4,FALSE)</f>
        <v>5/1/2018</v>
      </c>
      <c r="E2186" t="str">
        <f>VLOOKUP($A2186,'Formatted Plaintext'!$A:$E,5,FALSE)</f>
        <v>BRK</v>
      </c>
      <c r="F2186">
        <v>929</v>
      </c>
      <c r="G2186">
        <v>32</v>
      </c>
      <c r="H2186">
        <v>928</v>
      </c>
      <c r="I2186">
        <v>1889</v>
      </c>
    </row>
    <row r="2187" spans="1:9" x14ac:dyDescent="0.2">
      <c r="A2187" s="6" t="s">
        <v>2348</v>
      </c>
      <c r="B2187">
        <f>VLOOKUP($A2187,'Formatted Plaintext'!$A:$E,2,FALSE)</f>
        <v>65</v>
      </c>
      <c r="C2187" t="str">
        <f>VLOOKUP($A2187,'Formatted Plaintext'!$A:$E,3,FALSE)</f>
        <v>Kearsarge Regional SAU Office</v>
      </c>
      <c r="D2187" t="str">
        <f>VLOOKUP($A2187,'Formatted Plaintext'!$A:$E,4,FALSE)</f>
        <v>5/1/2018</v>
      </c>
      <c r="E2187" t="str">
        <f>VLOOKUP($A2187,'Formatted Plaintext'!$A:$E,5,FALSE)</f>
        <v>LUN</v>
      </c>
      <c r="F2187">
        <v>4401</v>
      </c>
      <c r="G2187">
        <v>602</v>
      </c>
      <c r="H2187">
        <v>7645</v>
      </c>
      <c r="I2187">
        <v>12648</v>
      </c>
    </row>
    <row r="2188" spans="1:9" x14ac:dyDescent="0.2">
      <c r="A2188" s="6" t="s">
        <v>2349</v>
      </c>
      <c r="B2188">
        <f>VLOOKUP($A2188,'Formatted Plaintext'!$A:$E,2,FALSE)</f>
        <v>65</v>
      </c>
      <c r="C2188" t="str">
        <f>VLOOKUP($A2188,'Formatted Plaintext'!$A:$E,3,FALSE)</f>
        <v>Kearsarge Regional SAU Office</v>
      </c>
      <c r="D2188" t="str">
        <f>VLOOKUP($A2188,'Formatted Plaintext'!$A:$E,4,FALSE)</f>
        <v>5/1/2018</v>
      </c>
      <c r="E2188" t="str">
        <f>VLOOKUP($A2188,'Formatted Plaintext'!$A:$E,5,FALSE)</f>
        <v>SNBrk</v>
      </c>
      <c r="F2188">
        <v>2552</v>
      </c>
      <c r="G2188">
        <v>154</v>
      </c>
      <c r="H2188">
        <v>785</v>
      </c>
      <c r="I2188">
        <v>3491</v>
      </c>
    </row>
    <row r="2189" spans="1:9" x14ac:dyDescent="0.2">
      <c r="A2189" s="6" t="s">
        <v>2350</v>
      </c>
      <c r="B2189">
        <f>VLOOKUP($A2189,'Formatted Plaintext'!$A:$E,2,FALSE)</f>
        <v>65</v>
      </c>
      <c r="C2189" t="str">
        <f>VLOOKUP($A2189,'Formatted Plaintext'!$A:$E,3,FALSE)</f>
        <v>Kearsarge Regional SAU Office</v>
      </c>
      <c r="D2189" t="str">
        <f>VLOOKUP($A2189,'Formatted Plaintext'!$A:$E,4,FALSE)</f>
        <v>6/1/2018</v>
      </c>
      <c r="E2189" t="str">
        <f>VLOOKUP($A2189,'Formatted Plaintext'!$A:$E,5,FALSE)</f>
        <v>BRK</v>
      </c>
      <c r="F2189">
        <v>526</v>
      </c>
      <c r="G2189">
        <v>29</v>
      </c>
      <c r="H2189">
        <v>485</v>
      </c>
      <c r="I2189">
        <v>1040</v>
      </c>
    </row>
    <row r="2190" spans="1:9" x14ac:dyDescent="0.2">
      <c r="A2190" s="6" t="s">
        <v>2351</v>
      </c>
      <c r="B2190">
        <f>VLOOKUP($A2190,'Formatted Plaintext'!$A:$E,2,FALSE)</f>
        <v>65</v>
      </c>
      <c r="C2190" t="str">
        <f>VLOOKUP($A2190,'Formatted Plaintext'!$A:$E,3,FALSE)</f>
        <v>Kearsarge Regional SAU Office</v>
      </c>
      <c r="D2190" t="str">
        <f>VLOOKUP($A2190,'Formatted Plaintext'!$A:$E,4,FALSE)</f>
        <v>6/1/2018</v>
      </c>
      <c r="E2190" t="str">
        <f>VLOOKUP($A2190,'Formatted Plaintext'!$A:$E,5,FALSE)</f>
        <v>LUN</v>
      </c>
      <c r="F2190">
        <v>3022</v>
      </c>
      <c r="G2190">
        <v>406</v>
      </c>
      <c r="H2190">
        <v>5063</v>
      </c>
      <c r="I2190">
        <v>8491</v>
      </c>
    </row>
    <row r="2191" spans="1:9" x14ac:dyDescent="0.2">
      <c r="A2191" s="6" t="s">
        <v>2352</v>
      </c>
      <c r="B2191">
        <f>VLOOKUP($A2191,'Formatted Plaintext'!$A:$E,2,FALSE)</f>
        <v>65</v>
      </c>
      <c r="C2191" t="str">
        <f>VLOOKUP($A2191,'Formatted Plaintext'!$A:$E,3,FALSE)</f>
        <v>Kearsarge Regional SAU Office</v>
      </c>
      <c r="D2191" t="str">
        <f>VLOOKUP($A2191,'Formatted Plaintext'!$A:$E,4,FALSE)</f>
        <v>6/1/2018</v>
      </c>
      <c r="E2191" t="str">
        <f>VLOOKUP($A2191,'Formatted Plaintext'!$A:$E,5,FALSE)</f>
        <v>SNBrk</v>
      </c>
      <c r="F2191">
        <v>1884</v>
      </c>
      <c r="G2191">
        <v>101</v>
      </c>
      <c r="H2191">
        <v>601</v>
      </c>
      <c r="I2191">
        <v>2586</v>
      </c>
    </row>
    <row r="2192" spans="1:9" x14ac:dyDescent="0.2">
      <c r="A2192" s="6" t="s">
        <v>2353</v>
      </c>
      <c r="B2192">
        <f>VLOOKUP($A2192,'Formatted Plaintext'!$A:$E,2,FALSE)</f>
        <v>65</v>
      </c>
      <c r="C2192" t="str">
        <f>VLOOKUP($A2192,'Formatted Plaintext'!$A:$E,3,FALSE)</f>
        <v>Kearsarge Regional SAU Office</v>
      </c>
      <c r="D2192" t="str">
        <f>VLOOKUP($A2192,'Formatted Plaintext'!$A:$E,4,FALSE)</f>
        <v>8/1/2017</v>
      </c>
      <c r="E2192" t="str">
        <f>VLOOKUP($A2192,'Formatted Plaintext'!$A:$E,5,FALSE)</f>
        <v>BRK</v>
      </c>
      <c r="F2192">
        <v>46</v>
      </c>
      <c r="G2192">
        <v>8</v>
      </c>
      <c r="H2192">
        <v>64</v>
      </c>
      <c r="I2192">
        <v>118</v>
      </c>
    </row>
    <row r="2193" spans="1:9" x14ac:dyDescent="0.2">
      <c r="A2193" s="6" t="s">
        <v>2354</v>
      </c>
      <c r="B2193">
        <f>VLOOKUP($A2193,'Formatted Plaintext'!$A:$E,2,FALSE)</f>
        <v>65</v>
      </c>
      <c r="C2193" t="str">
        <f>VLOOKUP($A2193,'Formatted Plaintext'!$A:$E,3,FALSE)</f>
        <v>Kearsarge Regional SAU Office</v>
      </c>
      <c r="D2193" t="str">
        <f>VLOOKUP($A2193,'Formatted Plaintext'!$A:$E,4,FALSE)</f>
        <v>8/1/2017</v>
      </c>
      <c r="E2193" t="str">
        <f>VLOOKUP($A2193,'Formatted Plaintext'!$A:$E,5,FALSE)</f>
        <v>LUN</v>
      </c>
      <c r="F2193">
        <v>523</v>
      </c>
      <c r="G2193">
        <v>80</v>
      </c>
      <c r="H2193">
        <v>787</v>
      </c>
      <c r="I2193">
        <v>1390</v>
      </c>
    </row>
    <row r="2194" spans="1:9" x14ac:dyDescent="0.2">
      <c r="A2194" s="6" t="s">
        <v>2355</v>
      </c>
      <c r="B2194">
        <f>VLOOKUP($A2194,'Formatted Plaintext'!$A:$E,2,FALSE)</f>
        <v>65</v>
      </c>
      <c r="C2194" t="str">
        <f>VLOOKUP($A2194,'Formatted Plaintext'!$A:$E,3,FALSE)</f>
        <v>Kearsarge Regional SAU Office</v>
      </c>
      <c r="D2194" t="str">
        <f>VLOOKUP($A2194,'Formatted Plaintext'!$A:$E,4,FALSE)</f>
        <v>8/1/2017</v>
      </c>
      <c r="E2194" t="str">
        <f>VLOOKUP($A2194,'Formatted Plaintext'!$A:$E,5,FALSE)</f>
        <v>SNBrk</v>
      </c>
      <c r="F2194">
        <v>223</v>
      </c>
      <c r="G2194">
        <v>10</v>
      </c>
      <c r="H2194">
        <v>33</v>
      </c>
      <c r="I2194">
        <v>266</v>
      </c>
    </row>
    <row r="2195" spans="1:9" x14ac:dyDescent="0.2">
      <c r="A2195" s="6" t="s">
        <v>2356</v>
      </c>
      <c r="B2195">
        <f>VLOOKUP($A2195,'Formatted Plaintext'!$A:$E,2,FALSE)</f>
        <v>65</v>
      </c>
      <c r="C2195" t="str">
        <f>VLOOKUP($A2195,'Formatted Plaintext'!$A:$E,3,FALSE)</f>
        <v>Kearsarge Regional SAU Office</v>
      </c>
      <c r="D2195" t="str">
        <f>VLOOKUP($A2195,'Formatted Plaintext'!$A:$E,4,FALSE)</f>
        <v>9/1/2017</v>
      </c>
      <c r="E2195" t="str">
        <f>VLOOKUP($A2195,'Formatted Plaintext'!$A:$E,5,FALSE)</f>
        <v>BRK</v>
      </c>
      <c r="F2195">
        <v>763</v>
      </c>
      <c r="G2195">
        <v>61</v>
      </c>
      <c r="H2195">
        <v>784</v>
      </c>
      <c r="I2195">
        <v>1608</v>
      </c>
    </row>
    <row r="2196" spans="1:9" x14ac:dyDescent="0.2">
      <c r="A2196" s="6" t="s">
        <v>2357</v>
      </c>
      <c r="B2196">
        <f>VLOOKUP($A2196,'Formatted Plaintext'!$A:$E,2,FALSE)</f>
        <v>65</v>
      </c>
      <c r="C2196" t="str">
        <f>VLOOKUP($A2196,'Formatted Plaintext'!$A:$E,3,FALSE)</f>
        <v>Kearsarge Regional SAU Office</v>
      </c>
      <c r="D2196" t="str">
        <f>VLOOKUP($A2196,'Formatted Plaintext'!$A:$E,4,FALSE)</f>
        <v>9/1/2017</v>
      </c>
      <c r="E2196" t="str">
        <f>VLOOKUP($A2196,'Formatted Plaintext'!$A:$E,5,FALSE)</f>
        <v>LUN</v>
      </c>
      <c r="F2196">
        <v>4186</v>
      </c>
      <c r="G2196">
        <v>577</v>
      </c>
      <c r="H2196">
        <v>6017</v>
      </c>
      <c r="I2196">
        <v>10780</v>
      </c>
    </row>
    <row r="2197" spans="1:9" x14ac:dyDescent="0.2">
      <c r="A2197" s="6" t="s">
        <v>2358</v>
      </c>
      <c r="B2197">
        <f>VLOOKUP($A2197,'Formatted Plaintext'!$A:$E,2,FALSE)</f>
        <v>65</v>
      </c>
      <c r="C2197" t="str">
        <f>VLOOKUP($A2197,'Formatted Plaintext'!$A:$E,3,FALSE)</f>
        <v>Kearsarge Regional SAU Office</v>
      </c>
      <c r="D2197" t="str">
        <f>VLOOKUP($A2197,'Formatted Plaintext'!$A:$E,4,FALSE)</f>
        <v>9/1/2017</v>
      </c>
      <c r="E2197" t="str">
        <f>VLOOKUP($A2197,'Formatted Plaintext'!$A:$E,5,FALSE)</f>
        <v>SNBrk</v>
      </c>
      <c r="F2197">
        <v>1672</v>
      </c>
      <c r="G2197">
        <v>119</v>
      </c>
      <c r="H2197">
        <v>510</v>
      </c>
      <c r="I2197">
        <v>2301</v>
      </c>
    </row>
    <row r="2198" spans="1:9" x14ac:dyDescent="0.2">
      <c r="A2198" s="6" t="s">
        <v>2359</v>
      </c>
      <c r="B2198">
        <f>VLOOKUP($A2198,'Formatted Plaintext'!$A:$E,2,FALSE)</f>
        <v>6</v>
      </c>
      <c r="C2198" t="str">
        <f>VLOOKUP($A2198,'Formatted Plaintext'!$A:$E,3,FALSE)</f>
        <v>Claremont SAU Office</v>
      </c>
      <c r="D2198" t="str">
        <f>VLOOKUP($A2198,'Formatted Plaintext'!$A:$E,4,FALSE)</f>
        <v>6/1/2018</v>
      </c>
      <c r="E2198" t="str">
        <f>VLOOKUP($A2198,'Formatted Plaintext'!$A:$E,5,FALSE)</f>
        <v>SNBrk</v>
      </c>
      <c r="F2198">
        <v>3284</v>
      </c>
      <c r="G2198">
        <v>252</v>
      </c>
      <c r="H2198">
        <v>935</v>
      </c>
      <c r="I2198">
        <v>4471</v>
      </c>
    </row>
    <row r="2199" spans="1:9" x14ac:dyDescent="0.2">
      <c r="A2199" s="6" t="s">
        <v>2360</v>
      </c>
      <c r="B2199">
        <f>VLOOKUP($A2199,'Formatted Plaintext'!$A:$E,2,FALSE)</f>
        <v>6</v>
      </c>
      <c r="C2199" t="str">
        <f>VLOOKUP($A2199,'Formatted Plaintext'!$A:$E,3,FALSE)</f>
        <v>Claremont SAU Office</v>
      </c>
      <c r="D2199" t="str">
        <f>VLOOKUP($A2199,'Formatted Plaintext'!$A:$E,4,FALSE)</f>
        <v>6/1/2018</v>
      </c>
      <c r="E2199" t="str">
        <f>VLOOKUP($A2199,'Formatted Plaintext'!$A:$E,5,FALSE)</f>
        <v>SNLun</v>
      </c>
      <c r="F2199">
        <v>5251</v>
      </c>
      <c r="G2199">
        <v>432</v>
      </c>
      <c r="H2199">
        <v>2597</v>
      </c>
      <c r="I2199">
        <v>8280</v>
      </c>
    </row>
    <row r="2200" spans="1:9" x14ac:dyDescent="0.2">
      <c r="A2200" s="6" t="s">
        <v>2361</v>
      </c>
      <c r="B2200">
        <f>VLOOKUP($A2200,'Formatted Plaintext'!$A:$E,2,FALSE)</f>
        <v>66</v>
      </c>
      <c r="C2200" t="str">
        <f>VLOOKUP($A2200,'Formatted Plaintext'!$A:$E,3,FALSE)</f>
        <v>Hopkinton SAU Office</v>
      </c>
      <c r="D2200" t="str">
        <f>VLOOKUP($A2200,'Formatted Plaintext'!$A:$E,4,FALSE)</f>
        <v>1/1/2018</v>
      </c>
      <c r="E2200" t="str">
        <f>VLOOKUP($A2200,'Formatted Plaintext'!$A:$E,5,FALSE)</f>
        <v>BRK</v>
      </c>
      <c r="F2200">
        <v>747</v>
      </c>
      <c r="G2200">
        <v>82</v>
      </c>
      <c r="H2200">
        <v>1270</v>
      </c>
      <c r="I2200">
        <v>2099</v>
      </c>
    </row>
    <row r="2201" spans="1:9" x14ac:dyDescent="0.2">
      <c r="A2201" s="6" t="s">
        <v>2362</v>
      </c>
      <c r="B2201">
        <f>VLOOKUP($A2201,'Formatted Plaintext'!$A:$E,2,FALSE)</f>
        <v>66</v>
      </c>
      <c r="C2201" t="str">
        <f>VLOOKUP($A2201,'Formatted Plaintext'!$A:$E,3,FALSE)</f>
        <v>Hopkinton SAU Office</v>
      </c>
      <c r="D2201" t="str">
        <f>VLOOKUP($A2201,'Formatted Plaintext'!$A:$E,4,FALSE)</f>
        <v>1/1/2018</v>
      </c>
      <c r="E2201" t="str">
        <f>VLOOKUP($A2201,'Formatted Plaintext'!$A:$E,5,FALSE)</f>
        <v>LUN</v>
      </c>
      <c r="F2201">
        <v>835</v>
      </c>
      <c r="G2201">
        <v>164</v>
      </c>
      <c r="H2201">
        <v>4506</v>
      </c>
      <c r="I2201">
        <v>5505</v>
      </c>
    </row>
    <row r="2202" spans="1:9" x14ac:dyDescent="0.2">
      <c r="A2202" s="6" t="s">
        <v>2363</v>
      </c>
      <c r="B2202">
        <f>VLOOKUP($A2202,'Formatted Plaintext'!$A:$E,2,FALSE)</f>
        <v>66</v>
      </c>
      <c r="C2202" t="str">
        <f>VLOOKUP($A2202,'Formatted Plaintext'!$A:$E,3,FALSE)</f>
        <v>Hopkinton SAU Office</v>
      </c>
      <c r="D2202" t="str">
        <f>VLOOKUP($A2202,'Formatted Plaintext'!$A:$E,4,FALSE)</f>
        <v>1/1/2018</v>
      </c>
      <c r="E2202" t="str">
        <f>VLOOKUP($A2202,'Formatted Plaintext'!$A:$E,5,FALSE)</f>
        <v>MLK</v>
      </c>
      <c r="F2202">
        <v>0</v>
      </c>
      <c r="G2202">
        <v>0</v>
      </c>
      <c r="H2202">
        <v>73</v>
      </c>
      <c r="I2202">
        <v>73</v>
      </c>
    </row>
    <row r="2203" spans="1:9" x14ac:dyDescent="0.2">
      <c r="A2203" s="6" t="s">
        <v>2364</v>
      </c>
      <c r="B2203">
        <f>VLOOKUP($A2203,'Formatted Plaintext'!$A:$E,2,FALSE)</f>
        <v>66</v>
      </c>
      <c r="C2203" t="str">
        <f>VLOOKUP($A2203,'Formatted Plaintext'!$A:$E,3,FALSE)</f>
        <v>Hopkinton SAU Office</v>
      </c>
      <c r="D2203" t="str">
        <f>VLOOKUP($A2203,'Formatted Plaintext'!$A:$E,4,FALSE)</f>
        <v>10/1/2017</v>
      </c>
      <c r="E2203" t="str">
        <f>VLOOKUP($A2203,'Formatted Plaintext'!$A:$E,5,FALSE)</f>
        <v>BRK</v>
      </c>
      <c r="F2203">
        <v>696</v>
      </c>
      <c r="G2203">
        <v>113</v>
      </c>
      <c r="H2203">
        <v>1177</v>
      </c>
      <c r="I2203">
        <v>1986</v>
      </c>
    </row>
    <row r="2204" spans="1:9" x14ac:dyDescent="0.2">
      <c r="A2204" s="6" t="s">
        <v>2365</v>
      </c>
      <c r="B2204">
        <f>VLOOKUP($A2204,'Formatted Plaintext'!$A:$E,2,FALSE)</f>
        <v>66</v>
      </c>
      <c r="C2204" t="str">
        <f>VLOOKUP($A2204,'Formatted Plaintext'!$A:$E,3,FALSE)</f>
        <v>Hopkinton SAU Office</v>
      </c>
      <c r="D2204" t="str">
        <f>VLOOKUP($A2204,'Formatted Plaintext'!$A:$E,4,FALSE)</f>
        <v>10/1/2017</v>
      </c>
      <c r="E2204" t="str">
        <f>VLOOKUP($A2204,'Formatted Plaintext'!$A:$E,5,FALSE)</f>
        <v>LUN</v>
      </c>
      <c r="F2204">
        <v>789</v>
      </c>
      <c r="G2204">
        <v>193</v>
      </c>
      <c r="H2204">
        <v>4404</v>
      </c>
      <c r="I2204">
        <v>5386</v>
      </c>
    </row>
    <row r="2205" spans="1:9" x14ac:dyDescent="0.2">
      <c r="A2205" s="6" t="s">
        <v>2366</v>
      </c>
      <c r="B2205">
        <f>VLOOKUP($A2205,'Formatted Plaintext'!$A:$E,2,FALSE)</f>
        <v>66</v>
      </c>
      <c r="C2205" t="str">
        <f>VLOOKUP($A2205,'Formatted Plaintext'!$A:$E,3,FALSE)</f>
        <v>Hopkinton SAU Office</v>
      </c>
      <c r="D2205" t="str">
        <f>VLOOKUP($A2205,'Formatted Plaintext'!$A:$E,4,FALSE)</f>
        <v>10/1/2017</v>
      </c>
      <c r="E2205" t="str">
        <f>VLOOKUP($A2205,'Formatted Plaintext'!$A:$E,5,FALSE)</f>
        <v>MLK</v>
      </c>
      <c r="F2205">
        <v>0</v>
      </c>
      <c r="G2205">
        <v>0</v>
      </c>
      <c r="H2205">
        <v>48</v>
      </c>
      <c r="I2205">
        <v>48</v>
      </c>
    </row>
    <row r="2206" spans="1:9" x14ac:dyDescent="0.2">
      <c r="A2206" s="6" t="s">
        <v>2367</v>
      </c>
      <c r="B2206">
        <f>VLOOKUP($A2206,'Formatted Plaintext'!$A:$E,2,FALSE)</f>
        <v>66</v>
      </c>
      <c r="C2206" t="str">
        <f>VLOOKUP($A2206,'Formatted Plaintext'!$A:$E,3,FALSE)</f>
        <v>Hopkinton SAU Office</v>
      </c>
      <c r="D2206" t="str">
        <f>VLOOKUP($A2206,'Formatted Plaintext'!$A:$E,4,FALSE)</f>
        <v>11/1/2017</v>
      </c>
      <c r="E2206" t="str">
        <f>VLOOKUP($A2206,'Formatted Plaintext'!$A:$E,5,FALSE)</f>
        <v>BRK</v>
      </c>
      <c r="F2206">
        <v>644</v>
      </c>
      <c r="G2206">
        <v>100</v>
      </c>
      <c r="H2206">
        <v>1080</v>
      </c>
      <c r="I2206">
        <v>1824</v>
      </c>
    </row>
    <row r="2207" spans="1:9" x14ac:dyDescent="0.2">
      <c r="A2207" s="6" t="s">
        <v>2368</v>
      </c>
      <c r="B2207">
        <f>VLOOKUP($A2207,'Formatted Plaintext'!$A:$E,2,FALSE)</f>
        <v>66</v>
      </c>
      <c r="C2207" t="str">
        <f>VLOOKUP($A2207,'Formatted Plaintext'!$A:$E,3,FALSE)</f>
        <v>Hopkinton SAU Office</v>
      </c>
      <c r="D2207" t="str">
        <f>VLOOKUP($A2207,'Formatted Plaintext'!$A:$E,4,FALSE)</f>
        <v>11/1/2017</v>
      </c>
      <c r="E2207" t="str">
        <f>VLOOKUP($A2207,'Formatted Plaintext'!$A:$E,5,FALSE)</f>
        <v>LUN</v>
      </c>
      <c r="F2207">
        <v>750</v>
      </c>
      <c r="G2207">
        <v>159</v>
      </c>
      <c r="H2207">
        <v>4027</v>
      </c>
      <c r="I2207">
        <v>4936</v>
      </c>
    </row>
    <row r="2208" spans="1:9" x14ac:dyDescent="0.2">
      <c r="A2208" s="6" t="s">
        <v>2369</v>
      </c>
      <c r="B2208">
        <f>VLOOKUP($A2208,'Formatted Plaintext'!$A:$E,2,FALSE)</f>
        <v>66</v>
      </c>
      <c r="C2208" t="str">
        <f>VLOOKUP($A2208,'Formatted Plaintext'!$A:$E,3,FALSE)</f>
        <v>Hopkinton SAU Office</v>
      </c>
      <c r="D2208" t="str">
        <f>VLOOKUP($A2208,'Formatted Plaintext'!$A:$E,4,FALSE)</f>
        <v>11/1/2017</v>
      </c>
      <c r="E2208" t="str">
        <f>VLOOKUP($A2208,'Formatted Plaintext'!$A:$E,5,FALSE)</f>
        <v>MLK</v>
      </c>
      <c r="F2208">
        <v>0</v>
      </c>
      <c r="G2208">
        <v>0</v>
      </c>
      <c r="H2208">
        <v>58</v>
      </c>
      <c r="I2208">
        <v>58</v>
      </c>
    </row>
    <row r="2209" spans="1:9" x14ac:dyDescent="0.2">
      <c r="A2209" s="6" t="s">
        <v>2370</v>
      </c>
      <c r="B2209">
        <f>VLOOKUP($A2209,'Formatted Plaintext'!$A:$E,2,FALSE)</f>
        <v>66</v>
      </c>
      <c r="C2209" t="str">
        <f>VLOOKUP($A2209,'Formatted Plaintext'!$A:$E,3,FALSE)</f>
        <v>Hopkinton SAU Office</v>
      </c>
      <c r="D2209" t="str">
        <f>VLOOKUP($A2209,'Formatted Plaintext'!$A:$E,4,FALSE)</f>
        <v>12/1/2017</v>
      </c>
      <c r="E2209" t="str">
        <f>VLOOKUP($A2209,'Formatted Plaintext'!$A:$E,5,FALSE)</f>
        <v>BRK</v>
      </c>
      <c r="F2209">
        <v>576</v>
      </c>
      <c r="G2209">
        <v>63</v>
      </c>
      <c r="H2209">
        <v>977</v>
      </c>
      <c r="I2209">
        <v>1616</v>
      </c>
    </row>
    <row r="2210" spans="1:9" x14ac:dyDescent="0.2">
      <c r="A2210" s="6" t="s">
        <v>2371</v>
      </c>
      <c r="B2210">
        <f>VLOOKUP($A2210,'Formatted Plaintext'!$A:$E,2,FALSE)</f>
        <v>66</v>
      </c>
      <c r="C2210" t="str">
        <f>VLOOKUP($A2210,'Formatted Plaintext'!$A:$E,3,FALSE)</f>
        <v>Hopkinton SAU Office</v>
      </c>
      <c r="D2210" t="str">
        <f>VLOOKUP($A2210,'Formatted Plaintext'!$A:$E,4,FALSE)</f>
        <v>12/1/2017</v>
      </c>
      <c r="E2210" t="str">
        <f>VLOOKUP($A2210,'Formatted Plaintext'!$A:$E,5,FALSE)</f>
        <v>LUN</v>
      </c>
      <c r="F2210">
        <v>664</v>
      </c>
      <c r="G2210">
        <v>137</v>
      </c>
      <c r="H2210">
        <v>3653</v>
      </c>
      <c r="I2210">
        <v>4454</v>
      </c>
    </row>
    <row r="2211" spans="1:9" x14ac:dyDescent="0.2">
      <c r="A2211" s="6" t="s">
        <v>2372</v>
      </c>
      <c r="B2211">
        <f>VLOOKUP($A2211,'Formatted Plaintext'!$A:$E,2,FALSE)</f>
        <v>66</v>
      </c>
      <c r="C2211" t="str">
        <f>VLOOKUP($A2211,'Formatted Plaintext'!$A:$E,3,FALSE)</f>
        <v>Hopkinton SAU Office</v>
      </c>
      <c r="D2211" t="str">
        <f>VLOOKUP($A2211,'Formatted Plaintext'!$A:$E,4,FALSE)</f>
        <v>12/1/2017</v>
      </c>
      <c r="E2211" t="str">
        <f>VLOOKUP($A2211,'Formatted Plaintext'!$A:$E,5,FALSE)</f>
        <v>MLK</v>
      </c>
      <c r="F2211">
        <v>0</v>
      </c>
      <c r="G2211">
        <v>0</v>
      </c>
      <c r="H2211">
        <v>48</v>
      </c>
      <c r="I2211">
        <v>48</v>
      </c>
    </row>
    <row r="2212" spans="1:9" x14ac:dyDescent="0.2">
      <c r="A2212" s="6" t="s">
        <v>2373</v>
      </c>
      <c r="B2212">
        <f>VLOOKUP($A2212,'Formatted Plaintext'!$A:$E,2,FALSE)</f>
        <v>66</v>
      </c>
      <c r="C2212" t="str">
        <f>VLOOKUP($A2212,'Formatted Plaintext'!$A:$E,3,FALSE)</f>
        <v>Hopkinton SAU Office</v>
      </c>
      <c r="D2212" t="str">
        <f>VLOOKUP($A2212,'Formatted Plaintext'!$A:$E,4,FALSE)</f>
        <v>2/1/2018</v>
      </c>
      <c r="E2212" t="str">
        <f>VLOOKUP($A2212,'Formatted Plaintext'!$A:$E,5,FALSE)</f>
        <v>BRK</v>
      </c>
      <c r="F2212">
        <v>644</v>
      </c>
      <c r="G2212">
        <v>69</v>
      </c>
      <c r="H2212">
        <v>951</v>
      </c>
      <c r="I2212">
        <v>1664</v>
      </c>
    </row>
    <row r="2213" spans="1:9" x14ac:dyDescent="0.2">
      <c r="A2213" s="6" t="s">
        <v>2374</v>
      </c>
      <c r="B2213">
        <f>VLOOKUP($A2213,'Formatted Plaintext'!$A:$E,2,FALSE)</f>
        <v>66</v>
      </c>
      <c r="C2213" t="str">
        <f>VLOOKUP($A2213,'Formatted Plaintext'!$A:$E,3,FALSE)</f>
        <v>Hopkinton SAU Office</v>
      </c>
      <c r="D2213" t="str">
        <f>VLOOKUP($A2213,'Formatted Plaintext'!$A:$E,4,FALSE)</f>
        <v>2/1/2018</v>
      </c>
      <c r="E2213" t="str">
        <f>VLOOKUP($A2213,'Formatted Plaintext'!$A:$E,5,FALSE)</f>
        <v>LUN</v>
      </c>
      <c r="F2213">
        <v>720</v>
      </c>
      <c r="G2213">
        <v>154</v>
      </c>
      <c r="H2213">
        <v>4034</v>
      </c>
      <c r="I2213">
        <v>4908</v>
      </c>
    </row>
    <row r="2214" spans="1:9" x14ac:dyDescent="0.2">
      <c r="A2214" s="6" t="s">
        <v>2375</v>
      </c>
      <c r="B2214">
        <f>VLOOKUP($A2214,'Formatted Plaintext'!$A:$E,2,FALSE)</f>
        <v>66</v>
      </c>
      <c r="C2214" t="str">
        <f>VLOOKUP($A2214,'Formatted Plaintext'!$A:$E,3,FALSE)</f>
        <v>Hopkinton SAU Office</v>
      </c>
      <c r="D2214" t="str">
        <f>VLOOKUP($A2214,'Formatted Plaintext'!$A:$E,4,FALSE)</f>
        <v>2/1/2018</v>
      </c>
      <c r="E2214" t="str">
        <f>VLOOKUP($A2214,'Formatted Plaintext'!$A:$E,5,FALSE)</f>
        <v>MLK</v>
      </c>
      <c r="F2214">
        <v>0</v>
      </c>
      <c r="G2214">
        <v>0</v>
      </c>
      <c r="H2214">
        <v>72</v>
      </c>
      <c r="I2214">
        <v>72</v>
      </c>
    </row>
    <row r="2215" spans="1:9" x14ac:dyDescent="0.2">
      <c r="A2215" s="6" t="s">
        <v>2376</v>
      </c>
      <c r="B2215">
        <f>VLOOKUP($A2215,'Formatted Plaintext'!$A:$E,2,FALSE)</f>
        <v>66</v>
      </c>
      <c r="C2215" t="str">
        <f>VLOOKUP($A2215,'Formatted Plaintext'!$A:$E,3,FALSE)</f>
        <v>Hopkinton SAU Office</v>
      </c>
      <c r="D2215" t="str">
        <f>VLOOKUP($A2215,'Formatted Plaintext'!$A:$E,4,FALSE)</f>
        <v>3/1/2018</v>
      </c>
      <c r="E2215" t="str">
        <f>VLOOKUP($A2215,'Formatted Plaintext'!$A:$E,5,FALSE)</f>
        <v>BRK</v>
      </c>
      <c r="F2215">
        <v>666</v>
      </c>
      <c r="G2215">
        <v>81</v>
      </c>
      <c r="H2215">
        <v>1052</v>
      </c>
      <c r="I2215">
        <v>1799</v>
      </c>
    </row>
    <row r="2216" spans="1:9" x14ac:dyDescent="0.2">
      <c r="A2216" s="6" t="s">
        <v>2377</v>
      </c>
      <c r="B2216">
        <f>VLOOKUP($A2216,'Formatted Plaintext'!$A:$E,2,FALSE)</f>
        <v>66</v>
      </c>
      <c r="C2216" t="str">
        <f>VLOOKUP($A2216,'Formatted Plaintext'!$A:$E,3,FALSE)</f>
        <v>Hopkinton SAU Office</v>
      </c>
      <c r="D2216" t="str">
        <f>VLOOKUP($A2216,'Formatted Plaintext'!$A:$E,4,FALSE)</f>
        <v>3/1/2018</v>
      </c>
      <c r="E2216" t="str">
        <f>VLOOKUP($A2216,'Formatted Plaintext'!$A:$E,5,FALSE)</f>
        <v>LUN</v>
      </c>
      <c r="F2216">
        <v>739</v>
      </c>
      <c r="G2216">
        <v>163</v>
      </c>
      <c r="H2216">
        <v>4096</v>
      </c>
      <c r="I2216">
        <v>4998</v>
      </c>
    </row>
    <row r="2217" spans="1:9" x14ac:dyDescent="0.2">
      <c r="A2217" s="6" t="s">
        <v>2378</v>
      </c>
      <c r="B2217">
        <f>VLOOKUP($A2217,'Formatted Plaintext'!$A:$E,2,FALSE)</f>
        <v>66</v>
      </c>
      <c r="C2217" t="str">
        <f>VLOOKUP($A2217,'Formatted Plaintext'!$A:$E,3,FALSE)</f>
        <v>Hopkinton SAU Office</v>
      </c>
      <c r="D2217" t="str">
        <f>VLOOKUP($A2217,'Formatted Plaintext'!$A:$E,4,FALSE)</f>
        <v>3/1/2018</v>
      </c>
      <c r="E2217" t="str">
        <f>VLOOKUP($A2217,'Formatted Plaintext'!$A:$E,5,FALSE)</f>
        <v>MLK</v>
      </c>
      <c r="F2217">
        <v>0</v>
      </c>
      <c r="G2217">
        <v>0</v>
      </c>
      <c r="H2217">
        <v>91</v>
      </c>
      <c r="I2217">
        <v>91</v>
      </c>
    </row>
    <row r="2218" spans="1:9" x14ac:dyDescent="0.2">
      <c r="A2218" s="6" t="s">
        <v>2379</v>
      </c>
      <c r="B2218">
        <f>VLOOKUP($A2218,'Formatted Plaintext'!$A:$E,2,FALSE)</f>
        <v>66</v>
      </c>
      <c r="C2218" t="str">
        <f>VLOOKUP($A2218,'Formatted Plaintext'!$A:$E,3,FALSE)</f>
        <v>Hopkinton SAU Office</v>
      </c>
      <c r="D2218" t="str">
        <f>VLOOKUP($A2218,'Formatted Plaintext'!$A:$E,4,FALSE)</f>
        <v>4/1/2018</v>
      </c>
      <c r="E2218" t="str">
        <f>VLOOKUP($A2218,'Formatted Plaintext'!$A:$E,5,FALSE)</f>
        <v>BRK</v>
      </c>
      <c r="F2218">
        <v>642</v>
      </c>
      <c r="G2218">
        <v>72</v>
      </c>
      <c r="H2218">
        <v>1154</v>
      </c>
      <c r="I2218">
        <v>1868</v>
      </c>
    </row>
    <row r="2219" spans="1:9" x14ac:dyDescent="0.2">
      <c r="A2219" s="6" t="s">
        <v>2380</v>
      </c>
      <c r="B2219">
        <f>VLOOKUP($A2219,'Formatted Plaintext'!$A:$E,2,FALSE)</f>
        <v>66</v>
      </c>
      <c r="C2219" t="str">
        <f>VLOOKUP($A2219,'Formatted Plaintext'!$A:$E,3,FALSE)</f>
        <v>Hopkinton SAU Office</v>
      </c>
      <c r="D2219" t="str">
        <f>VLOOKUP($A2219,'Formatted Plaintext'!$A:$E,4,FALSE)</f>
        <v>4/1/2018</v>
      </c>
      <c r="E2219" t="str">
        <f>VLOOKUP($A2219,'Formatted Plaintext'!$A:$E,5,FALSE)</f>
        <v>LUN</v>
      </c>
      <c r="F2219">
        <v>694</v>
      </c>
      <c r="G2219">
        <v>153</v>
      </c>
      <c r="H2219">
        <v>3993</v>
      </c>
      <c r="I2219">
        <v>4840</v>
      </c>
    </row>
    <row r="2220" spans="1:9" x14ac:dyDescent="0.2">
      <c r="A2220" s="6" t="s">
        <v>2381</v>
      </c>
      <c r="B2220">
        <f>VLOOKUP($A2220,'Formatted Plaintext'!$A:$E,2,FALSE)</f>
        <v>66</v>
      </c>
      <c r="C2220" t="str">
        <f>VLOOKUP($A2220,'Formatted Plaintext'!$A:$E,3,FALSE)</f>
        <v>Hopkinton SAU Office</v>
      </c>
      <c r="D2220" t="str">
        <f>VLOOKUP($A2220,'Formatted Plaintext'!$A:$E,4,FALSE)</f>
        <v>4/1/2018</v>
      </c>
      <c r="E2220" t="str">
        <f>VLOOKUP($A2220,'Formatted Plaintext'!$A:$E,5,FALSE)</f>
        <v>MLK</v>
      </c>
      <c r="F2220">
        <v>0</v>
      </c>
      <c r="G2220">
        <v>0</v>
      </c>
      <c r="H2220">
        <v>99</v>
      </c>
      <c r="I2220">
        <v>99</v>
      </c>
    </row>
    <row r="2221" spans="1:9" x14ac:dyDescent="0.2">
      <c r="A2221" s="6" t="s">
        <v>2382</v>
      </c>
      <c r="B2221">
        <f>VLOOKUP($A2221,'Formatted Plaintext'!$A:$E,2,FALSE)</f>
        <v>66</v>
      </c>
      <c r="C2221" t="str">
        <f>VLOOKUP($A2221,'Formatted Plaintext'!$A:$E,3,FALSE)</f>
        <v>Hopkinton SAU Office</v>
      </c>
      <c r="D2221" t="str">
        <f>VLOOKUP($A2221,'Formatted Plaintext'!$A:$E,4,FALSE)</f>
        <v>5/1/2018</v>
      </c>
      <c r="E2221" t="str">
        <f>VLOOKUP($A2221,'Formatted Plaintext'!$A:$E,5,FALSE)</f>
        <v>BRK</v>
      </c>
      <c r="F2221">
        <v>920</v>
      </c>
      <c r="G2221">
        <v>114</v>
      </c>
      <c r="H2221">
        <v>1828</v>
      </c>
      <c r="I2221">
        <v>2862</v>
      </c>
    </row>
    <row r="2222" spans="1:9" x14ac:dyDescent="0.2">
      <c r="A2222" s="6" t="s">
        <v>2383</v>
      </c>
      <c r="B2222">
        <f>VLOOKUP($A2222,'Formatted Plaintext'!$A:$E,2,FALSE)</f>
        <v>66</v>
      </c>
      <c r="C2222" t="str">
        <f>VLOOKUP($A2222,'Formatted Plaintext'!$A:$E,3,FALSE)</f>
        <v>Hopkinton SAU Office</v>
      </c>
      <c r="D2222" t="str">
        <f>VLOOKUP($A2222,'Formatted Plaintext'!$A:$E,4,FALSE)</f>
        <v>5/1/2018</v>
      </c>
      <c r="E2222" t="str">
        <f>VLOOKUP($A2222,'Formatted Plaintext'!$A:$E,5,FALSE)</f>
        <v>LUN</v>
      </c>
      <c r="F2222">
        <v>1008</v>
      </c>
      <c r="G2222">
        <v>241</v>
      </c>
      <c r="H2222">
        <v>5417</v>
      </c>
      <c r="I2222">
        <v>6666</v>
      </c>
    </row>
    <row r="2223" spans="1:9" x14ac:dyDescent="0.2">
      <c r="A2223" s="6" t="s">
        <v>2384</v>
      </c>
      <c r="B2223">
        <f>VLOOKUP($A2223,'Formatted Plaintext'!$A:$E,2,FALSE)</f>
        <v>66</v>
      </c>
      <c r="C2223" t="str">
        <f>VLOOKUP($A2223,'Formatted Plaintext'!$A:$E,3,FALSE)</f>
        <v>Hopkinton SAU Office</v>
      </c>
      <c r="D2223" t="str">
        <f>VLOOKUP($A2223,'Formatted Plaintext'!$A:$E,4,FALSE)</f>
        <v>5/1/2018</v>
      </c>
      <c r="E2223" t="str">
        <f>VLOOKUP($A2223,'Formatted Plaintext'!$A:$E,5,FALSE)</f>
        <v>MLK</v>
      </c>
      <c r="F2223">
        <v>0</v>
      </c>
      <c r="G2223">
        <v>0</v>
      </c>
      <c r="H2223">
        <v>150</v>
      </c>
      <c r="I2223">
        <v>150</v>
      </c>
    </row>
    <row r="2224" spans="1:9" x14ac:dyDescent="0.2">
      <c r="A2224" s="6" t="s">
        <v>2385</v>
      </c>
      <c r="B2224">
        <f>VLOOKUP($A2224,'Formatted Plaintext'!$A:$E,2,FALSE)</f>
        <v>66</v>
      </c>
      <c r="C2224" t="str">
        <f>VLOOKUP($A2224,'Formatted Plaintext'!$A:$E,3,FALSE)</f>
        <v>Hopkinton SAU Office</v>
      </c>
      <c r="D2224" t="str">
        <f>VLOOKUP($A2224,'Formatted Plaintext'!$A:$E,4,FALSE)</f>
        <v>6/1/2018</v>
      </c>
      <c r="E2224" t="str">
        <f>VLOOKUP($A2224,'Formatted Plaintext'!$A:$E,5,FALSE)</f>
        <v>BRK</v>
      </c>
      <c r="F2224">
        <v>568</v>
      </c>
      <c r="G2224">
        <v>66</v>
      </c>
      <c r="H2224">
        <v>1004</v>
      </c>
      <c r="I2224">
        <v>1638</v>
      </c>
    </row>
    <row r="2225" spans="1:9" x14ac:dyDescent="0.2">
      <c r="A2225" s="6" t="s">
        <v>2386</v>
      </c>
      <c r="B2225">
        <f>VLOOKUP($A2225,'Formatted Plaintext'!$A:$E,2,FALSE)</f>
        <v>66</v>
      </c>
      <c r="C2225" t="str">
        <f>VLOOKUP($A2225,'Formatted Plaintext'!$A:$E,3,FALSE)</f>
        <v>Hopkinton SAU Office</v>
      </c>
      <c r="D2225" t="str">
        <f>VLOOKUP($A2225,'Formatted Plaintext'!$A:$E,4,FALSE)</f>
        <v>6/1/2018</v>
      </c>
      <c r="E2225" t="str">
        <f>VLOOKUP($A2225,'Formatted Plaintext'!$A:$E,5,FALSE)</f>
        <v>LUN</v>
      </c>
      <c r="F2225">
        <v>641</v>
      </c>
      <c r="G2225">
        <v>144</v>
      </c>
      <c r="H2225">
        <v>3439</v>
      </c>
      <c r="I2225">
        <v>4224</v>
      </c>
    </row>
    <row r="2226" spans="1:9" x14ac:dyDescent="0.2">
      <c r="A2226" s="6" t="s">
        <v>2387</v>
      </c>
      <c r="B2226">
        <f>VLOOKUP($A2226,'Formatted Plaintext'!$A:$E,2,FALSE)</f>
        <v>66</v>
      </c>
      <c r="C2226" t="str">
        <f>VLOOKUP($A2226,'Formatted Plaintext'!$A:$E,3,FALSE)</f>
        <v>Hopkinton SAU Office</v>
      </c>
      <c r="D2226" t="str">
        <f>VLOOKUP($A2226,'Formatted Plaintext'!$A:$E,4,FALSE)</f>
        <v>6/1/2018</v>
      </c>
      <c r="E2226" t="str">
        <f>VLOOKUP($A2226,'Formatted Plaintext'!$A:$E,5,FALSE)</f>
        <v>MLK</v>
      </c>
      <c r="F2226">
        <v>94</v>
      </c>
      <c r="G2226">
        <v>0</v>
      </c>
      <c r="H2226">
        <v>0</v>
      </c>
      <c r="I2226">
        <v>94</v>
      </c>
    </row>
    <row r="2227" spans="1:9" x14ac:dyDescent="0.2">
      <c r="A2227" s="6" t="s">
        <v>2388</v>
      </c>
      <c r="B2227">
        <f>VLOOKUP($A2227,'Formatted Plaintext'!$A:$E,2,FALSE)</f>
        <v>66</v>
      </c>
      <c r="C2227" t="str">
        <f>VLOOKUP($A2227,'Formatted Plaintext'!$A:$E,3,FALSE)</f>
        <v>Hopkinton SAU Office</v>
      </c>
      <c r="D2227" t="str">
        <f>VLOOKUP($A2227,'Formatted Plaintext'!$A:$E,4,FALSE)</f>
        <v>8/1/2017</v>
      </c>
      <c r="E2227" t="str">
        <f>VLOOKUP($A2227,'Formatted Plaintext'!$A:$E,5,FALSE)</f>
        <v>BRK</v>
      </c>
      <c r="F2227">
        <v>97</v>
      </c>
      <c r="G2227">
        <v>13</v>
      </c>
      <c r="H2227">
        <v>148</v>
      </c>
      <c r="I2227">
        <v>258</v>
      </c>
    </row>
    <row r="2228" spans="1:9" x14ac:dyDescent="0.2">
      <c r="A2228" s="6" t="s">
        <v>2389</v>
      </c>
      <c r="B2228">
        <f>VLOOKUP($A2228,'Formatted Plaintext'!$A:$E,2,FALSE)</f>
        <v>66</v>
      </c>
      <c r="C2228" t="str">
        <f>VLOOKUP($A2228,'Formatted Plaintext'!$A:$E,3,FALSE)</f>
        <v>Hopkinton SAU Office</v>
      </c>
      <c r="D2228" t="str">
        <f>VLOOKUP($A2228,'Formatted Plaintext'!$A:$E,4,FALSE)</f>
        <v>8/1/2017</v>
      </c>
      <c r="E2228" t="str">
        <f>VLOOKUP($A2228,'Formatted Plaintext'!$A:$E,5,FALSE)</f>
        <v>LUN</v>
      </c>
      <c r="F2228">
        <v>125</v>
      </c>
      <c r="G2228">
        <v>14</v>
      </c>
      <c r="H2228">
        <v>539</v>
      </c>
      <c r="I2228">
        <v>678</v>
      </c>
    </row>
    <row r="2229" spans="1:9" x14ac:dyDescent="0.2">
      <c r="A2229" s="6" t="s">
        <v>2390</v>
      </c>
      <c r="B2229">
        <f>VLOOKUP($A2229,'Formatted Plaintext'!$A:$E,2,FALSE)</f>
        <v>66</v>
      </c>
      <c r="C2229" t="str">
        <f>VLOOKUP($A2229,'Formatted Plaintext'!$A:$E,3,FALSE)</f>
        <v>Hopkinton SAU Office</v>
      </c>
      <c r="D2229" t="str">
        <f>VLOOKUP($A2229,'Formatted Plaintext'!$A:$E,4,FALSE)</f>
        <v>8/1/2017</v>
      </c>
      <c r="E2229" t="str">
        <f>VLOOKUP($A2229,'Formatted Plaintext'!$A:$E,5,FALSE)</f>
        <v>MLK</v>
      </c>
      <c r="F2229">
        <v>0</v>
      </c>
      <c r="G2229">
        <v>0</v>
      </c>
      <c r="H2229">
        <v>1</v>
      </c>
      <c r="I2229">
        <v>1</v>
      </c>
    </row>
    <row r="2230" spans="1:9" x14ac:dyDescent="0.2">
      <c r="A2230" s="6" t="s">
        <v>2391</v>
      </c>
      <c r="B2230">
        <f>VLOOKUP($A2230,'Formatted Plaintext'!$A:$E,2,FALSE)</f>
        <v>66</v>
      </c>
      <c r="C2230" t="str">
        <f>VLOOKUP($A2230,'Formatted Plaintext'!$A:$E,3,FALSE)</f>
        <v>Hopkinton SAU Office</v>
      </c>
      <c r="D2230" t="str">
        <f>VLOOKUP($A2230,'Formatted Plaintext'!$A:$E,4,FALSE)</f>
        <v>9/1/2017</v>
      </c>
      <c r="E2230" t="str">
        <f>VLOOKUP($A2230,'Formatted Plaintext'!$A:$E,5,FALSE)</f>
        <v>BRK</v>
      </c>
      <c r="F2230">
        <v>690</v>
      </c>
      <c r="G2230">
        <v>98</v>
      </c>
      <c r="H2230">
        <v>1089</v>
      </c>
      <c r="I2230">
        <v>1877</v>
      </c>
    </row>
    <row r="2231" spans="1:9" x14ac:dyDescent="0.2">
      <c r="A2231" s="6" t="s">
        <v>2392</v>
      </c>
      <c r="B2231">
        <f>VLOOKUP($A2231,'Formatted Plaintext'!$A:$E,2,FALSE)</f>
        <v>66</v>
      </c>
      <c r="C2231" t="str">
        <f>VLOOKUP($A2231,'Formatted Plaintext'!$A:$E,3,FALSE)</f>
        <v>Hopkinton SAU Office</v>
      </c>
      <c r="D2231" t="str">
        <f>VLOOKUP($A2231,'Formatted Plaintext'!$A:$E,4,FALSE)</f>
        <v>9/1/2017</v>
      </c>
      <c r="E2231" t="str">
        <f>VLOOKUP($A2231,'Formatted Plaintext'!$A:$E,5,FALSE)</f>
        <v>LUN</v>
      </c>
      <c r="F2231">
        <v>816</v>
      </c>
      <c r="G2231">
        <v>159</v>
      </c>
      <c r="H2231">
        <v>3934</v>
      </c>
      <c r="I2231">
        <v>4909</v>
      </c>
    </row>
    <row r="2232" spans="1:9" x14ac:dyDescent="0.2">
      <c r="A2232" s="6" t="s">
        <v>2393</v>
      </c>
      <c r="B2232">
        <f>VLOOKUP($A2232,'Formatted Plaintext'!$A:$E,2,FALSE)</f>
        <v>66</v>
      </c>
      <c r="C2232" t="str">
        <f>VLOOKUP($A2232,'Formatted Plaintext'!$A:$E,3,FALSE)</f>
        <v>Hopkinton SAU Office</v>
      </c>
      <c r="D2232" t="str">
        <f>VLOOKUP($A2232,'Formatted Plaintext'!$A:$E,4,FALSE)</f>
        <v>9/1/2017</v>
      </c>
      <c r="E2232" t="str">
        <f>VLOOKUP($A2232,'Formatted Plaintext'!$A:$E,5,FALSE)</f>
        <v>MLK</v>
      </c>
      <c r="F2232">
        <v>0</v>
      </c>
      <c r="G2232">
        <v>0</v>
      </c>
      <c r="H2232">
        <v>42</v>
      </c>
      <c r="I2232">
        <v>42</v>
      </c>
    </row>
    <row r="2233" spans="1:9" x14ac:dyDescent="0.2">
      <c r="A2233" s="6" t="s">
        <v>2394</v>
      </c>
      <c r="B2233">
        <f>VLOOKUP($A2233,'Formatted Plaintext'!$A:$E,2,FALSE)</f>
        <v>67</v>
      </c>
      <c r="C2233" t="str">
        <f>VLOOKUP($A2233,'Formatted Plaintext'!$A:$E,3,FALSE)</f>
        <v>Bow SAU Office</v>
      </c>
      <c r="D2233" t="str">
        <f>VLOOKUP($A2233,'Formatted Plaintext'!$A:$E,4,FALSE)</f>
        <v>1/1/2018</v>
      </c>
      <c r="E2233" t="str">
        <f>VLOOKUP($A2233,'Formatted Plaintext'!$A:$E,5,FALSE)</f>
        <v>BRK</v>
      </c>
      <c r="F2233">
        <v>338</v>
      </c>
      <c r="G2233">
        <v>54</v>
      </c>
      <c r="H2233">
        <v>1294</v>
      </c>
      <c r="I2233">
        <v>1686</v>
      </c>
    </row>
    <row r="2234" spans="1:9" x14ac:dyDescent="0.2">
      <c r="A2234" s="6" t="s">
        <v>2395</v>
      </c>
      <c r="B2234">
        <f>VLOOKUP($A2234,'Formatted Plaintext'!$A:$E,2,FALSE)</f>
        <v>67</v>
      </c>
      <c r="C2234" t="str">
        <f>VLOOKUP($A2234,'Formatted Plaintext'!$A:$E,3,FALSE)</f>
        <v>Bow SAU Office</v>
      </c>
      <c r="D2234" t="str">
        <f>VLOOKUP($A2234,'Formatted Plaintext'!$A:$E,4,FALSE)</f>
        <v>1/1/2018</v>
      </c>
      <c r="E2234" t="str">
        <f>VLOOKUP($A2234,'Formatted Plaintext'!$A:$E,5,FALSE)</f>
        <v>LUN</v>
      </c>
      <c r="F2234">
        <v>1494</v>
      </c>
      <c r="G2234">
        <v>190</v>
      </c>
      <c r="H2234">
        <v>12442</v>
      </c>
      <c r="I2234">
        <v>14126</v>
      </c>
    </row>
    <row r="2235" spans="1:9" x14ac:dyDescent="0.2">
      <c r="A2235" s="6" t="s">
        <v>2396</v>
      </c>
      <c r="B2235">
        <f>VLOOKUP($A2235,'Formatted Plaintext'!$A:$E,2,FALSE)</f>
        <v>67</v>
      </c>
      <c r="C2235" t="str">
        <f>VLOOKUP($A2235,'Formatted Plaintext'!$A:$E,3,FALSE)</f>
        <v>Bow SAU Office</v>
      </c>
      <c r="D2235" t="str">
        <f>VLOOKUP($A2235,'Formatted Plaintext'!$A:$E,4,FALSE)</f>
        <v>10/1/2017</v>
      </c>
      <c r="E2235" t="str">
        <f>VLOOKUP($A2235,'Formatted Plaintext'!$A:$E,5,FALSE)</f>
        <v>BRK</v>
      </c>
      <c r="F2235">
        <v>330</v>
      </c>
      <c r="G2235">
        <v>42</v>
      </c>
      <c r="H2235">
        <v>695</v>
      </c>
      <c r="I2235">
        <v>1067</v>
      </c>
    </row>
    <row r="2236" spans="1:9" x14ac:dyDescent="0.2">
      <c r="A2236" s="6" t="s">
        <v>2397</v>
      </c>
      <c r="B2236">
        <f>VLOOKUP($A2236,'Formatted Plaintext'!$A:$E,2,FALSE)</f>
        <v>67</v>
      </c>
      <c r="C2236" t="str">
        <f>VLOOKUP($A2236,'Formatted Plaintext'!$A:$E,3,FALSE)</f>
        <v>Bow SAU Office</v>
      </c>
      <c r="D2236" t="str">
        <f>VLOOKUP($A2236,'Formatted Plaintext'!$A:$E,4,FALSE)</f>
        <v>10/1/2017</v>
      </c>
      <c r="E2236" t="str">
        <f>VLOOKUP($A2236,'Formatted Plaintext'!$A:$E,5,FALSE)</f>
        <v>LUN</v>
      </c>
      <c r="F2236">
        <v>1546</v>
      </c>
      <c r="G2236">
        <v>199</v>
      </c>
      <c r="H2236">
        <v>12494</v>
      </c>
      <c r="I2236">
        <v>14239</v>
      </c>
    </row>
    <row r="2237" spans="1:9" x14ac:dyDescent="0.2">
      <c r="A2237" s="6" t="s">
        <v>2398</v>
      </c>
      <c r="B2237">
        <f>VLOOKUP($A2237,'Formatted Plaintext'!$A:$E,2,FALSE)</f>
        <v>67</v>
      </c>
      <c r="C2237" t="str">
        <f>VLOOKUP($A2237,'Formatted Plaintext'!$A:$E,3,FALSE)</f>
        <v>Bow SAU Office</v>
      </c>
      <c r="D2237" t="str">
        <f>VLOOKUP($A2237,'Formatted Plaintext'!$A:$E,4,FALSE)</f>
        <v>11/1/2017</v>
      </c>
      <c r="E2237" t="str">
        <f>VLOOKUP($A2237,'Formatted Plaintext'!$A:$E,5,FALSE)</f>
        <v>BRK</v>
      </c>
      <c r="F2237">
        <v>262</v>
      </c>
      <c r="G2237">
        <v>48</v>
      </c>
      <c r="H2237">
        <v>734</v>
      </c>
      <c r="I2237">
        <v>1044</v>
      </c>
    </row>
    <row r="2238" spans="1:9" x14ac:dyDescent="0.2">
      <c r="A2238" s="6" t="s">
        <v>2399</v>
      </c>
      <c r="B2238">
        <f>VLOOKUP($A2238,'Formatted Plaintext'!$A:$E,2,FALSE)</f>
        <v>67</v>
      </c>
      <c r="C2238" t="str">
        <f>VLOOKUP($A2238,'Formatted Plaintext'!$A:$E,3,FALSE)</f>
        <v>Bow SAU Office</v>
      </c>
      <c r="D2238" t="str">
        <f>VLOOKUP($A2238,'Formatted Plaintext'!$A:$E,4,FALSE)</f>
        <v>11/1/2017</v>
      </c>
      <c r="E2238" t="str">
        <f>VLOOKUP($A2238,'Formatted Plaintext'!$A:$E,5,FALSE)</f>
        <v>LUN</v>
      </c>
      <c r="F2238">
        <v>1373</v>
      </c>
      <c r="G2238">
        <v>266</v>
      </c>
      <c r="H2238">
        <v>12458</v>
      </c>
      <c r="I2238">
        <v>14097</v>
      </c>
    </row>
    <row r="2239" spans="1:9" x14ac:dyDescent="0.2">
      <c r="A2239" s="6" t="s">
        <v>2400</v>
      </c>
      <c r="B2239">
        <f>VLOOKUP($A2239,'Formatted Plaintext'!$A:$E,2,FALSE)</f>
        <v>67</v>
      </c>
      <c r="C2239" t="str">
        <f>VLOOKUP($A2239,'Formatted Plaintext'!$A:$E,3,FALSE)</f>
        <v>Bow SAU Office</v>
      </c>
      <c r="D2239" t="str">
        <f>VLOOKUP($A2239,'Formatted Plaintext'!$A:$E,4,FALSE)</f>
        <v>12/1/2017</v>
      </c>
      <c r="E2239" t="str">
        <f>VLOOKUP($A2239,'Formatted Plaintext'!$A:$E,5,FALSE)</f>
        <v>BRK</v>
      </c>
      <c r="F2239">
        <v>271</v>
      </c>
      <c r="G2239">
        <v>37</v>
      </c>
      <c r="H2239">
        <v>971</v>
      </c>
      <c r="I2239">
        <v>1279</v>
      </c>
    </row>
    <row r="2240" spans="1:9" x14ac:dyDescent="0.2">
      <c r="A2240" s="6" t="s">
        <v>2401</v>
      </c>
      <c r="B2240">
        <f>VLOOKUP($A2240,'Formatted Plaintext'!$A:$E,2,FALSE)</f>
        <v>67</v>
      </c>
      <c r="C2240" t="str">
        <f>VLOOKUP($A2240,'Formatted Plaintext'!$A:$E,3,FALSE)</f>
        <v>Bow SAU Office</v>
      </c>
      <c r="D2240" t="str">
        <f>VLOOKUP($A2240,'Formatted Plaintext'!$A:$E,4,FALSE)</f>
        <v>12/1/2017</v>
      </c>
      <c r="E2240" t="str">
        <f>VLOOKUP($A2240,'Formatted Plaintext'!$A:$E,5,FALSE)</f>
        <v>LUN</v>
      </c>
      <c r="F2240">
        <v>1198</v>
      </c>
      <c r="G2240">
        <v>203</v>
      </c>
      <c r="H2240">
        <v>10436</v>
      </c>
      <c r="I2240">
        <v>11837</v>
      </c>
    </row>
    <row r="2241" spans="1:9" x14ac:dyDescent="0.2">
      <c r="A2241" s="6" t="s">
        <v>2402</v>
      </c>
      <c r="B2241">
        <f>VLOOKUP($A2241,'Formatted Plaintext'!$A:$E,2,FALSE)</f>
        <v>67</v>
      </c>
      <c r="C2241" t="str">
        <f>VLOOKUP($A2241,'Formatted Plaintext'!$A:$E,3,FALSE)</f>
        <v>Bow SAU Office</v>
      </c>
      <c r="D2241" t="str">
        <f>VLOOKUP($A2241,'Formatted Plaintext'!$A:$E,4,FALSE)</f>
        <v>2/1/2018</v>
      </c>
      <c r="E2241" t="str">
        <f>VLOOKUP($A2241,'Formatted Plaintext'!$A:$E,5,FALSE)</f>
        <v>BRK</v>
      </c>
      <c r="F2241">
        <v>329</v>
      </c>
      <c r="G2241">
        <v>47</v>
      </c>
      <c r="H2241">
        <v>942</v>
      </c>
      <c r="I2241">
        <v>1318</v>
      </c>
    </row>
    <row r="2242" spans="1:9" x14ac:dyDescent="0.2">
      <c r="A2242" s="6" t="s">
        <v>2403</v>
      </c>
      <c r="B2242">
        <f>VLOOKUP($A2242,'Formatted Plaintext'!$A:$E,2,FALSE)</f>
        <v>67</v>
      </c>
      <c r="C2242" t="str">
        <f>VLOOKUP($A2242,'Formatted Plaintext'!$A:$E,3,FALSE)</f>
        <v>Bow SAU Office</v>
      </c>
      <c r="D2242" t="str">
        <f>VLOOKUP($A2242,'Formatted Plaintext'!$A:$E,4,FALSE)</f>
        <v>2/1/2018</v>
      </c>
      <c r="E2242" t="str">
        <f>VLOOKUP($A2242,'Formatted Plaintext'!$A:$E,5,FALSE)</f>
        <v>LUN</v>
      </c>
      <c r="F2242">
        <v>1282</v>
      </c>
      <c r="G2242">
        <v>161</v>
      </c>
      <c r="H2242">
        <v>10667</v>
      </c>
      <c r="I2242">
        <v>12110</v>
      </c>
    </row>
    <row r="2243" spans="1:9" x14ac:dyDescent="0.2">
      <c r="A2243" s="6" t="s">
        <v>2404</v>
      </c>
      <c r="B2243">
        <f>VLOOKUP($A2243,'Formatted Plaintext'!$A:$E,2,FALSE)</f>
        <v>67</v>
      </c>
      <c r="C2243" t="str">
        <f>VLOOKUP($A2243,'Formatted Plaintext'!$A:$E,3,FALSE)</f>
        <v>Bow SAU Office</v>
      </c>
      <c r="D2243" t="str">
        <f>VLOOKUP($A2243,'Formatted Plaintext'!$A:$E,4,FALSE)</f>
        <v>3/1/2018</v>
      </c>
      <c r="E2243" t="str">
        <f>VLOOKUP($A2243,'Formatted Plaintext'!$A:$E,5,FALSE)</f>
        <v>BRK</v>
      </c>
      <c r="F2243">
        <v>433</v>
      </c>
      <c r="G2243">
        <v>49</v>
      </c>
      <c r="H2243">
        <v>1052</v>
      </c>
      <c r="I2243">
        <v>1534</v>
      </c>
    </row>
    <row r="2244" spans="1:9" x14ac:dyDescent="0.2">
      <c r="A2244" s="6" t="s">
        <v>2405</v>
      </c>
      <c r="B2244">
        <f>VLOOKUP($A2244,'Formatted Plaintext'!$A:$E,2,FALSE)</f>
        <v>67</v>
      </c>
      <c r="C2244" t="str">
        <f>VLOOKUP($A2244,'Formatted Plaintext'!$A:$E,3,FALSE)</f>
        <v>Bow SAU Office</v>
      </c>
      <c r="D2244" t="str">
        <f>VLOOKUP($A2244,'Formatted Plaintext'!$A:$E,4,FALSE)</f>
        <v>3/1/2018</v>
      </c>
      <c r="E2244" t="str">
        <f>VLOOKUP($A2244,'Formatted Plaintext'!$A:$E,5,FALSE)</f>
        <v>LUN</v>
      </c>
      <c r="F2244">
        <v>1461</v>
      </c>
      <c r="G2244">
        <v>180</v>
      </c>
      <c r="H2244">
        <v>12359</v>
      </c>
      <c r="I2244">
        <v>14000</v>
      </c>
    </row>
    <row r="2245" spans="1:9" x14ac:dyDescent="0.2">
      <c r="A2245" s="6" t="s">
        <v>2406</v>
      </c>
      <c r="B2245">
        <f>VLOOKUP($A2245,'Formatted Plaintext'!$A:$E,2,FALSE)</f>
        <v>67</v>
      </c>
      <c r="C2245" t="str">
        <f>VLOOKUP($A2245,'Formatted Plaintext'!$A:$E,3,FALSE)</f>
        <v>Bow SAU Office</v>
      </c>
      <c r="D2245" t="str">
        <f>VLOOKUP($A2245,'Formatted Plaintext'!$A:$E,4,FALSE)</f>
        <v>4/1/2018</v>
      </c>
      <c r="E2245" t="str">
        <f>VLOOKUP($A2245,'Formatted Plaintext'!$A:$E,5,FALSE)</f>
        <v>BRK</v>
      </c>
      <c r="F2245">
        <v>398</v>
      </c>
      <c r="G2245">
        <v>32</v>
      </c>
      <c r="H2245">
        <v>928</v>
      </c>
      <c r="I2245">
        <v>1358</v>
      </c>
    </row>
    <row r="2246" spans="1:9" x14ac:dyDescent="0.2">
      <c r="A2246" s="6" t="s">
        <v>2407</v>
      </c>
      <c r="B2246">
        <f>VLOOKUP($A2246,'Formatted Plaintext'!$A:$E,2,FALSE)</f>
        <v>67</v>
      </c>
      <c r="C2246" t="str">
        <f>VLOOKUP($A2246,'Formatted Plaintext'!$A:$E,3,FALSE)</f>
        <v>Bow SAU Office</v>
      </c>
      <c r="D2246" t="str">
        <f>VLOOKUP($A2246,'Formatted Plaintext'!$A:$E,4,FALSE)</f>
        <v>4/1/2018</v>
      </c>
      <c r="E2246" t="str">
        <f>VLOOKUP($A2246,'Formatted Plaintext'!$A:$E,5,FALSE)</f>
        <v>LUN</v>
      </c>
      <c r="F2246">
        <v>1325</v>
      </c>
      <c r="G2246">
        <v>134</v>
      </c>
      <c r="H2246">
        <v>10728</v>
      </c>
      <c r="I2246">
        <v>12187</v>
      </c>
    </row>
    <row r="2247" spans="1:9" x14ac:dyDescent="0.2">
      <c r="A2247" s="6" t="s">
        <v>2408</v>
      </c>
      <c r="B2247">
        <f>VLOOKUP($A2247,'Formatted Plaintext'!$A:$E,2,FALSE)</f>
        <v>67</v>
      </c>
      <c r="C2247" t="str">
        <f>VLOOKUP($A2247,'Formatted Plaintext'!$A:$E,3,FALSE)</f>
        <v>Bow SAU Office</v>
      </c>
      <c r="D2247" t="str">
        <f>VLOOKUP($A2247,'Formatted Plaintext'!$A:$E,4,FALSE)</f>
        <v>5/1/2018</v>
      </c>
      <c r="E2247" t="str">
        <f>VLOOKUP($A2247,'Formatted Plaintext'!$A:$E,5,FALSE)</f>
        <v>BRK</v>
      </c>
      <c r="F2247">
        <v>593</v>
      </c>
      <c r="G2247">
        <v>58</v>
      </c>
      <c r="H2247">
        <v>1369</v>
      </c>
      <c r="I2247">
        <v>2020</v>
      </c>
    </row>
    <row r="2248" spans="1:9" x14ac:dyDescent="0.2">
      <c r="A2248" s="6" t="s">
        <v>2409</v>
      </c>
      <c r="B2248">
        <f>VLOOKUP($A2248,'Formatted Plaintext'!$A:$E,2,FALSE)</f>
        <v>67</v>
      </c>
      <c r="C2248" t="str">
        <f>VLOOKUP($A2248,'Formatted Plaintext'!$A:$E,3,FALSE)</f>
        <v>Bow SAU Office</v>
      </c>
      <c r="D2248" t="str">
        <f>VLOOKUP($A2248,'Formatted Plaintext'!$A:$E,4,FALSE)</f>
        <v>5/1/2018</v>
      </c>
      <c r="E2248" t="str">
        <f>VLOOKUP($A2248,'Formatted Plaintext'!$A:$E,5,FALSE)</f>
        <v>LUN</v>
      </c>
      <c r="F2248">
        <v>1877</v>
      </c>
      <c r="G2248">
        <v>216</v>
      </c>
      <c r="H2248">
        <v>14932</v>
      </c>
      <c r="I2248">
        <v>17025</v>
      </c>
    </row>
    <row r="2249" spans="1:9" x14ac:dyDescent="0.2">
      <c r="A2249" s="6" t="s">
        <v>2410</v>
      </c>
      <c r="B2249">
        <f>VLOOKUP($A2249,'Formatted Plaintext'!$A:$E,2,FALSE)</f>
        <v>67</v>
      </c>
      <c r="C2249" t="str">
        <f>VLOOKUP($A2249,'Formatted Plaintext'!$A:$E,3,FALSE)</f>
        <v>Bow SAU Office</v>
      </c>
      <c r="D2249" t="str">
        <f>VLOOKUP($A2249,'Formatted Plaintext'!$A:$E,4,FALSE)</f>
        <v>6/1/2018</v>
      </c>
      <c r="E2249" t="str">
        <f>VLOOKUP($A2249,'Formatted Plaintext'!$A:$E,5,FALSE)</f>
        <v>BRK</v>
      </c>
      <c r="F2249">
        <v>302</v>
      </c>
      <c r="G2249">
        <v>31</v>
      </c>
      <c r="H2249">
        <v>546</v>
      </c>
      <c r="I2249">
        <v>879</v>
      </c>
    </row>
    <row r="2250" spans="1:9" x14ac:dyDescent="0.2">
      <c r="A2250" s="6" t="s">
        <v>2411</v>
      </c>
      <c r="B2250">
        <f>VLOOKUP($A2250,'Formatted Plaintext'!$A:$E,2,FALSE)</f>
        <v>67</v>
      </c>
      <c r="C2250" t="str">
        <f>VLOOKUP($A2250,'Formatted Plaintext'!$A:$E,3,FALSE)</f>
        <v>Bow SAU Office</v>
      </c>
      <c r="D2250" t="str">
        <f>VLOOKUP($A2250,'Formatted Plaintext'!$A:$E,4,FALSE)</f>
        <v>6/1/2018</v>
      </c>
      <c r="E2250" t="str">
        <f>VLOOKUP($A2250,'Formatted Plaintext'!$A:$E,5,FALSE)</f>
        <v>LUN</v>
      </c>
      <c r="F2250">
        <v>975</v>
      </c>
      <c r="G2250">
        <v>120</v>
      </c>
      <c r="H2250">
        <v>8694</v>
      </c>
      <c r="I2250">
        <v>9789</v>
      </c>
    </row>
    <row r="2251" spans="1:9" x14ac:dyDescent="0.2">
      <c r="A2251" s="6" t="s">
        <v>2412</v>
      </c>
      <c r="B2251">
        <f>VLOOKUP($A2251,'Formatted Plaintext'!$A:$E,2,FALSE)</f>
        <v>67</v>
      </c>
      <c r="C2251" t="str">
        <f>VLOOKUP($A2251,'Formatted Plaintext'!$A:$E,3,FALSE)</f>
        <v>Bow SAU Office</v>
      </c>
      <c r="D2251" t="str">
        <f>VLOOKUP($A2251,'Formatted Plaintext'!$A:$E,4,FALSE)</f>
        <v>8/1/2017</v>
      </c>
      <c r="E2251" t="str">
        <f>VLOOKUP($A2251,'Formatted Plaintext'!$A:$E,5,FALSE)</f>
        <v>BRK</v>
      </c>
      <c r="F2251">
        <v>13</v>
      </c>
      <c r="G2251">
        <v>1</v>
      </c>
      <c r="H2251">
        <v>34</v>
      </c>
      <c r="I2251">
        <v>48</v>
      </c>
    </row>
    <row r="2252" spans="1:9" x14ac:dyDescent="0.2">
      <c r="A2252" s="6" t="s">
        <v>2413</v>
      </c>
      <c r="B2252">
        <f>VLOOKUP($A2252,'Formatted Plaintext'!$A:$E,2,FALSE)</f>
        <v>67</v>
      </c>
      <c r="C2252" t="str">
        <f>VLOOKUP($A2252,'Formatted Plaintext'!$A:$E,3,FALSE)</f>
        <v>Bow SAU Office</v>
      </c>
      <c r="D2252" t="str">
        <f>VLOOKUP($A2252,'Formatted Plaintext'!$A:$E,4,FALSE)</f>
        <v>8/1/2017</v>
      </c>
      <c r="E2252" t="str">
        <f>VLOOKUP($A2252,'Formatted Plaintext'!$A:$E,5,FALSE)</f>
        <v>LUN</v>
      </c>
      <c r="F2252">
        <v>142</v>
      </c>
      <c r="G2252">
        <v>14</v>
      </c>
      <c r="H2252">
        <v>1097</v>
      </c>
      <c r="I2252">
        <v>1253</v>
      </c>
    </row>
    <row r="2253" spans="1:9" x14ac:dyDescent="0.2">
      <c r="A2253" s="6" t="s">
        <v>2414</v>
      </c>
      <c r="B2253">
        <f>VLOOKUP($A2253,'Formatted Plaintext'!$A:$E,2,FALSE)</f>
        <v>67</v>
      </c>
      <c r="C2253" t="str">
        <f>VLOOKUP($A2253,'Formatted Plaintext'!$A:$E,3,FALSE)</f>
        <v>Bow SAU Office</v>
      </c>
      <c r="D2253" t="str">
        <f>VLOOKUP($A2253,'Formatted Plaintext'!$A:$E,4,FALSE)</f>
        <v>9/1/2017</v>
      </c>
      <c r="E2253" t="str">
        <f>VLOOKUP($A2253,'Formatted Plaintext'!$A:$E,5,FALSE)</f>
        <v>BRK</v>
      </c>
      <c r="F2253">
        <v>307</v>
      </c>
      <c r="G2253">
        <v>56</v>
      </c>
      <c r="H2253">
        <v>1037</v>
      </c>
      <c r="I2253">
        <v>1400</v>
      </c>
    </row>
    <row r="2254" spans="1:9" x14ac:dyDescent="0.2">
      <c r="A2254" s="6" t="s">
        <v>2415</v>
      </c>
      <c r="B2254">
        <f>VLOOKUP($A2254,'Formatted Plaintext'!$A:$E,2,FALSE)</f>
        <v>67</v>
      </c>
      <c r="C2254" t="str">
        <f>VLOOKUP($A2254,'Formatted Plaintext'!$A:$E,3,FALSE)</f>
        <v>Bow SAU Office</v>
      </c>
      <c r="D2254" t="str">
        <f>VLOOKUP($A2254,'Formatted Plaintext'!$A:$E,4,FALSE)</f>
        <v>9/1/2017</v>
      </c>
      <c r="E2254" t="str">
        <f>VLOOKUP($A2254,'Formatted Plaintext'!$A:$E,5,FALSE)</f>
        <v>LUN</v>
      </c>
      <c r="F2254">
        <v>1716</v>
      </c>
      <c r="G2254">
        <v>206</v>
      </c>
      <c r="H2254">
        <v>12559</v>
      </c>
      <c r="I2254">
        <v>14481</v>
      </c>
    </row>
    <row r="2255" spans="1:9" x14ac:dyDescent="0.2">
      <c r="A2255" s="6" t="s">
        <v>2416</v>
      </c>
      <c r="B2255">
        <f>VLOOKUP($A2255,'Formatted Plaintext'!$A:$E,2,FALSE)</f>
        <v>68</v>
      </c>
      <c r="C2255" t="str">
        <f>VLOOKUP($A2255,'Formatted Plaintext'!$A:$E,3,FALSE)</f>
        <v>Lincoln-Woodstock SAU Office</v>
      </c>
      <c r="D2255" t="str">
        <f>VLOOKUP($A2255,'Formatted Plaintext'!$A:$E,4,FALSE)</f>
        <v>1/1/2018</v>
      </c>
      <c r="E2255" t="str">
        <f>VLOOKUP($A2255,'Formatted Plaintext'!$A:$E,5,FALSE)</f>
        <v>SNBrk</v>
      </c>
      <c r="F2255">
        <v>1140</v>
      </c>
      <c r="G2255">
        <v>146</v>
      </c>
      <c r="H2255">
        <v>357</v>
      </c>
      <c r="I2255">
        <v>1643</v>
      </c>
    </row>
    <row r="2256" spans="1:9" x14ac:dyDescent="0.2">
      <c r="A2256" s="6" t="s">
        <v>2417</v>
      </c>
      <c r="B2256">
        <f>VLOOKUP($A2256,'Formatted Plaintext'!$A:$E,2,FALSE)</f>
        <v>68</v>
      </c>
      <c r="C2256" t="str">
        <f>VLOOKUP($A2256,'Formatted Plaintext'!$A:$E,3,FALSE)</f>
        <v>Lincoln-Woodstock SAU Office</v>
      </c>
      <c r="D2256" t="str">
        <f>VLOOKUP($A2256,'Formatted Plaintext'!$A:$E,4,FALSE)</f>
        <v>1/1/2018</v>
      </c>
      <c r="E2256" t="str">
        <f>VLOOKUP($A2256,'Formatted Plaintext'!$A:$E,5,FALSE)</f>
        <v>SNLun</v>
      </c>
      <c r="F2256">
        <v>1276</v>
      </c>
      <c r="G2256">
        <v>313</v>
      </c>
      <c r="H2256">
        <v>1517</v>
      </c>
      <c r="I2256">
        <v>3106</v>
      </c>
    </row>
    <row r="2257" spans="1:9" x14ac:dyDescent="0.2">
      <c r="A2257" s="6" t="s">
        <v>2418</v>
      </c>
      <c r="B2257">
        <f>VLOOKUP($A2257,'Formatted Plaintext'!$A:$E,2,FALSE)</f>
        <v>68</v>
      </c>
      <c r="C2257" t="str">
        <f>VLOOKUP($A2257,'Formatted Plaintext'!$A:$E,3,FALSE)</f>
        <v>Lincoln-Woodstock SAU Office</v>
      </c>
      <c r="D2257" t="str">
        <f>VLOOKUP($A2257,'Formatted Plaintext'!$A:$E,4,FALSE)</f>
        <v>10/1/2017</v>
      </c>
      <c r="E2257" t="str">
        <f>VLOOKUP($A2257,'Formatted Plaintext'!$A:$E,5,FALSE)</f>
        <v>SNBrk</v>
      </c>
      <c r="F2257">
        <v>930</v>
      </c>
      <c r="G2257">
        <v>96</v>
      </c>
      <c r="H2257">
        <v>556</v>
      </c>
      <c r="I2257">
        <v>1582</v>
      </c>
    </row>
    <row r="2258" spans="1:9" x14ac:dyDescent="0.2">
      <c r="A2258" s="6" t="s">
        <v>2419</v>
      </c>
      <c r="B2258">
        <f>VLOOKUP($A2258,'Formatted Plaintext'!$A:$E,2,FALSE)</f>
        <v>68</v>
      </c>
      <c r="C2258" t="str">
        <f>VLOOKUP($A2258,'Formatted Plaintext'!$A:$E,3,FALSE)</f>
        <v>Lincoln-Woodstock SAU Office</v>
      </c>
      <c r="D2258" t="str">
        <f>VLOOKUP($A2258,'Formatted Plaintext'!$A:$E,4,FALSE)</f>
        <v>10/1/2017</v>
      </c>
      <c r="E2258" t="str">
        <f>VLOOKUP($A2258,'Formatted Plaintext'!$A:$E,5,FALSE)</f>
        <v>SNLun</v>
      </c>
      <c r="F2258">
        <v>1156</v>
      </c>
      <c r="G2258">
        <v>230</v>
      </c>
      <c r="H2258">
        <v>1479</v>
      </c>
      <c r="I2258">
        <v>2865</v>
      </c>
    </row>
    <row r="2259" spans="1:9" x14ac:dyDescent="0.2">
      <c r="A2259" s="6" t="s">
        <v>2420</v>
      </c>
      <c r="B2259">
        <f>VLOOKUP($A2259,'Formatted Plaintext'!$A:$E,2,FALSE)</f>
        <v>68</v>
      </c>
      <c r="C2259" t="str">
        <f>VLOOKUP($A2259,'Formatted Plaintext'!$A:$E,3,FALSE)</f>
        <v>Lincoln-Woodstock SAU Office</v>
      </c>
      <c r="D2259" t="str">
        <f>VLOOKUP($A2259,'Formatted Plaintext'!$A:$E,4,FALSE)</f>
        <v>11/1/2017</v>
      </c>
      <c r="E2259" t="str">
        <f>VLOOKUP($A2259,'Formatted Plaintext'!$A:$E,5,FALSE)</f>
        <v>SNBrk</v>
      </c>
      <c r="F2259">
        <v>1020</v>
      </c>
      <c r="G2259">
        <v>113</v>
      </c>
      <c r="H2259">
        <v>364</v>
      </c>
      <c r="I2259">
        <v>1497</v>
      </c>
    </row>
    <row r="2260" spans="1:9" x14ac:dyDescent="0.2">
      <c r="A2260" s="6" t="s">
        <v>2421</v>
      </c>
      <c r="B2260">
        <f>VLOOKUP($A2260,'Formatted Plaintext'!$A:$E,2,FALSE)</f>
        <v>68</v>
      </c>
      <c r="C2260" t="str">
        <f>VLOOKUP($A2260,'Formatted Plaintext'!$A:$E,3,FALSE)</f>
        <v>Lincoln-Woodstock SAU Office</v>
      </c>
      <c r="D2260" t="str">
        <f>VLOOKUP($A2260,'Formatted Plaintext'!$A:$E,4,FALSE)</f>
        <v>11/1/2017</v>
      </c>
      <c r="E2260" t="str">
        <f>VLOOKUP($A2260,'Formatted Plaintext'!$A:$E,5,FALSE)</f>
        <v>SNLun</v>
      </c>
      <c r="F2260">
        <v>1142</v>
      </c>
      <c r="G2260">
        <v>255</v>
      </c>
      <c r="H2260">
        <v>1369</v>
      </c>
      <c r="I2260">
        <v>2766</v>
      </c>
    </row>
    <row r="2261" spans="1:9" x14ac:dyDescent="0.2">
      <c r="A2261" s="6" t="s">
        <v>2422</v>
      </c>
      <c r="B2261">
        <f>VLOOKUP($A2261,'Formatted Plaintext'!$A:$E,2,FALSE)</f>
        <v>68</v>
      </c>
      <c r="C2261" t="str">
        <f>VLOOKUP($A2261,'Formatted Plaintext'!$A:$E,3,FALSE)</f>
        <v>Lincoln-Woodstock SAU Office</v>
      </c>
      <c r="D2261" t="str">
        <f>VLOOKUP($A2261,'Formatted Plaintext'!$A:$E,4,FALSE)</f>
        <v>12/1/2017</v>
      </c>
      <c r="E2261" t="str">
        <f>VLOOKUP($A2261,'Formatted Plaintext'!$A:$E,5,FALSE)</f>
        <v>SNBrk</v>
      </c>
      <c r="F2261">
        <v>848</v>
      </c>
      <c r="G2261">
        <v>110</v>
      </c>
      <c r="H2261">
        <v>257</v>
      </c>
      <c r="I2261">
        <v>1215</v>
      </c>
    </row>
    <row r="2262" spans="1:9" x14ac:dyDescent="0.2">
      <c r="A2262" s="6" t="s">
        <v>2423</v>
      </c>
      <c r="B2262">
        <f>VLOOKUP($A2262,'Formatted Plaintext'!$A:$E,2,FALSE)</f>
        <v>68</v>
      </c>
      <c r="C2262" t="str">
        <f>VLOOKUP($A2262,'Formatted Plaintext'!$A:$E,3,FALSE)</f>
        <v>Lincoln-Woodstock SAU Office</v>
      </c>
      <c r="D2262" t="str">
        <f>VLOOKUP($A2262,'Formatted Plaintext'!$A:$E,4,FALSE)</f>
        <v>12/1/2017</v>
      </c>
      <c r="E2262" t="str">
        <f>VLOOKUP($A2262,'Formatted Plaintext'!$A:$E,5,FALSE)</f>
        <v>SNLun</v>
      </c>
      <c r="F2262">
        <v>927</v>
      </c>
      <c r="G2262">
        <v>230</v>
      </c>
      <c r="H2262">
        <v>1047</v>
      </c>
      <c r="I2262">
        <v>2204</v>
      </c>
    </row>
    <row r="2263" spans="1:9" x14ac:dyDescent="0.2">
      <c r="A2263" s="6" t="s">
        <v>2424</v>
      </c>
      <c r="B2263">
        <f>VLOOKUP($A2263,'Formatted Plaintext'!$A:$E,2,FALSE)</f>
        <v>68</v>
      </c>
      <c r="C2263" t="str">
        <f>VLOOKUP($A2263,'Formatted Plaintext'!$A:$E,3,FALSE)</f>
        <v>Lincoln-Woodstock SAU Office</v>
      </c>
      <c r="D2263" t="str">
        <f>VLOOKUP($A2263,'Formatted Plaintext'!$A:$E,4,FALSE)</f>
        <v>2/1/2018</v>
      </c>
      <c r="E2263" t="str">
        <f>VLOOKUP($A2263,'Formatted Plaintext'!$A:$E,5,FALSE)</f>
        <v>SNBrk</v>
      </c>
      <c r="F2263">
        <v>864</v>
      </c>
      <c r="G2263">
        <v>117</v>
      </c>
      <c r="H2263">
        <v>273</v>
      </c>
      <c r="I2263">
        <v>1254</v>
      </c>
    </row>
    <row r="2264" spans="1:9" x14ac:dyDescent="0.2">
      <c r="A2264" s="6" t="s">
        <v>2425</v>
      </c>
      <c r="B2264">
        <f>VLOOKUP($A2264,'Formatted Plaintext'!$A:$E,2,FALSE)</f>
        <v>68</v>
      </c>
      <c r="C2264" t="str">
        <f>VLOOKUP($A2264,'Formatted Plaintext'!$A:$E,3,FALSE)</f>
        <v>Lincoln-Woodstock SAU Office</v>
      </c>
      <c r="D2264" t="str">
        <f>VLOOKUP($A2264,'Formatted Plaintext'!$A:$E,4,FALSE)</f>
        <v>2/1/2018</v>
      </c>
      <c r="E2264" t="str">
        <f>VLOOKUP($A2264,'Formatted Plaintext'!$A:$E,5,FALSE)</f>
        <v>SNLun</v>
      </c>
      <c r="F2264">
        <v>1013</v>
      </c>
      <c r="G2264">
        <v>268</v>
      </c>
      <c r="H2264">
        <v>1175</v>
      </c>
      <c r="I2264">
        <v>2456</v>
      </c>
    </row>
    <row r="2265" spans="1:9" x14ac:dyDescent="0.2">
      <c r="A2265" s="6" t="s">
        <v>2426</v>
      </c>
      <c r="B2265">
        <f>VLOOKUP($A2265,'Formatted Plaintext'!$A:$E,2,FALSE)</f>
        <v>68</v>
      </c>
      <c r="C2265" t="str">
        <f>VLOOKUP($A2265,'Formatted Plaintext'!$A:$E,3,FALSE)</f>
        <v>Lincoln-Woodstock SAU Office</v>
      </c>
      <c r="D2265" t="str">
        <f>VLOOKUP($A2265,'Formatted Plaintext'!$A:$E,4,FALSE)</f>
        <v>3/1/2018</v>
      </c>
      <c r="E2265" t="str">
        <f>VLOOKUP($A2265,'Formatted Plaintext'!$A:$E,5,FALSE)</f>
        <v>SNBrk</v>
      </c>
      <c r="F2265">
        <v>1021</v>
      </c>
      <c r="G2265">
        <v>128</v>
      </c>
      <c r="H2265">
        <v>294</v>
      </c>
      <c r="I2265">
        <v>1443</v>
      </c>
    </row>
    <row r="2266" spans="1:9" x14ac:dyDescent="0.2">
      <c r="A2266" s="6" t="s">
        <v>2427</v>
      </c>
      <c r="B2266">
        <f>VLOOKUP($A2266,'Formatted Plaintext'!$A:$E,2,FALSE)</f>
        <v>68</v>
      </c>
      <c r="C2266" t="str">
        <f>VLOOKUP($A2266,'Formatted Plaintext'!$A:$E,3,FALSE)</f>
        <v>Lincoln-Woodstock SAU Office</v>
      </c>
      <c r="D2266" t="str">
        <f>VLOOKUP($A2266,'Formatted Plaintext'!$A:$E,4,FALSE)</f>
        <v>3/1/2018</v>
      </c>
      <c r="E2266" t="str">
        <f>VLOOKUP($A2266,'Formatted Plaintext'!$A:$E,5,FALSE)</f>
        <v>SNLun</v>
      </c>
      <c r="F2266">
        <v>1157</v>
      </c>
      <c r="G2266">
        <v>278</v>
      </c>
      <c r="H2266">
        <v>1286</v>
      </c>
      <c r="I2266">
        <v>2721</v>
      </c>
    </row>
    <row r="2267" spans="1:9" x14ac:dyDescent="0.2">
      <c r="A2267" s="6" t="s">
        <v>2428</v>
      </c>
      <c r="B2267">
        <f>VLOOKUP($A2267,'Formatted Plaintext'!$A:$E,2,FALSE)</f>
        <v>68</v>
      </c>
      <c r="C2267" t="str">
        <f>VLOOKUP($A2267,'Formatted Plaintext'!$A:$E,3,FALSE)</f>
        <v>Lincoln-Woodstock SAU Office</v>
      </c>
      <c r="D2267" t="str">
        <f>VLOOKUP($A2267,'Formatted Plaintext'!$A:$E,4,FALSE)</f>
        <v>4/1/2018</v>
      </c>
      <c r="E2267" t="str">
        <f>VLOOKUP($A2267,'Formatted Plaintext'!$A:$E,5,FALSE)</f>
        <v>SNBrk</v>
      </c>
      <c r="F2267">
        <v>901</v>
      </c>
      <c r="G2267">
        <v>97</v>
      </c>
      <c r="H2267">
        <v>258</v>
      </c>
      <c r="I2267">
        <v>1256</v>
      </c>
    </row>
    <row r="2268" spans="1:9" x14ac:dyDescent="0.2">
      <c r="A2268" s="6" t="s">
        <v>2429</v>
      </c>
      <c r="B2268">
        <f>VLOOKUP($A2268,'Formatted Plaintext'!$A:$E,2,FALSE)</f>
        <v>68</v>
      </c>
      <c r="C2268" t="str">
        <f>VLOOKUP($A2268,'Formatted Plaintext'!$A:$E,3,FALSE)</f>
        <v>Lincoln-Woodstock SAU Office</v>
      </c>
      <c r="D2268" t="str">
        <f>VLOOKUP($A2268,'Formatted Plaintext'!$A:$E,4,FALSE)</f>
        <v>4/1/2018</v>
      </c>
      <c r="E2268" t="str">
        <f>VLOOKUP($A2268,'Formatted Plaintext'!$A:$E,5,FALSE)</f>
        <v>SNLun</v>
      </c>
      <c r="F2268">
        <v>1033</v>
      </c>
      <c r="G2268">
        <v>238</v>
      </c>
      <c r="H2268">
        <v>1084</v>
      </c>
      <c r="I2268">
        <v>2355</v>
      </c>
    </row>
    <row r="2269" spans="1:9" x14ac:dyDescent="0.2">
      <c r="A2269" s="6" t="s">
        <v>2430</v>
      </c>
      <c r="B2269">
        <f>VLOOKUP($A2269,'Formatted Plaintext'!$A:$E,2,FALSE)</f>
        <v>68</v>
      </c>
      <c r="C2269" t="str">
        <f>VLOOKUP($A2269,'Formatted Plaintext'!$A:$E,3,FALSE)</f>
        <v>Lincoln-Woodstock SAU Office</v>
      </c>
      <c r="D2269" t="str">
        <f>VLOOKUP($A2269,'Formatted Plaintext'!$A:$E,4,FALSE)</f>
        <v>5/1/2018</v>
      </c>
      <c r="E2269" t="str">
        <f>VLOOKUP($A2269,'Formatted Plaintext'!$A:$E,5,FALSE)</f>
        <v>SNBrk</v>
      </c>
      <c r="F2269">
        <v>1320</v>
      </c>
      <c r="G2269">
        <v>131</v>
      </c>
      <c r="H2269">
        <v>364</v>
      </c>
      <c r="I2269">
        <v>1815</v>
      </c>
    </row>
    <row r="2270" spans="1:9" x14ac:dyDescent="0.2">
      <c r="A2270" s="6" t="s">
        <v>2431</v>
      </c>
      <c r="B2270">
        <f>VLOOKUP($A2270,'Formatted Plaintext'!$A:$E,2,FALSE)</f>
        <v>68</v>
      </c>
      <c r="C2270" t="str">
        <f>VLOOKUP($A2270,'Formatted Plaintext'!$A:$E,3,FALSE)</f>
        <v>Lincoln-Woodstock SAU Office</v>
      </c>
      <c r="D2270" t="str">
        <f>VLOOKUP($A2270,'Formatted Plaintext'!$A:$E,4,FALSE)</f>
        <v>5/1/2018</v>
      </c>
      <c r="E2270" t="str">
        <f>VLOOKUP($A2270,'Formatted Plaintext'!$A:$E,5,FALSE)</f>
        <v>SNLun</v>
      </c>
      <c r="F2270">
        <v>1446</v>
      </c>
      <c r="G2270">
        <v>338</v>
      </c>
      <c r="H2270">
        <v>1508</v>
      </c>
      <c r="I2270">
        <v>3292</v>
      </c>
    </row>
    <row r="2271" spans="1:9" x14ac:dyDescent="0.2">
      <c r="A2271" s="6" t="s">
        <v>2432</v>
      </c>
      <c r="B2271">
        <f>VLOOKUP($A2271,'Formatted Plaintext'!$A:$E,2,FALSE)</f>
        <v>68</v>
      </c>
      <c r="C2271" t="str">
        <f>VLOOKUP($A2271,'Formatted Plaintext'!$A:$E,3,FALSE)</f>
        <v>Lincoln-Woodstock SAU Office</v>
      </c>
      <c r="D2271" t="str">
        <f>VLOOKUP($A2271,'Formatted Plaintext'!$A:$E,4,FALSE)</f>
        <v>6/1/2018</v>
      </c>
      <c r="E2271" t="str">
        <f>VLOOKUP($A2271,'Formatted Plaintext'!$A:$E,5,FALSE)</f>
        <v>SNBrk</v>
      </c>
      <c r="F2271">
        <v>544</v>
      </c>
      <c r="G2271">
        <v>53</v>
      </c>
      <c r="H2271">
        <v>140</v>
      </c>
      <c r="I2271">
        <v>737</v>
      </c>
    </row>
    <row r="2272" spans="1:9" x14ac:dyDescent="0.2">
      <c r="A2272" s="6" t="s">
        <v>2433</v>
      </c>
      <c r="B2272">
        <f>VLOOKUP($A2272,'Formatted Plaintext'!$A:$E,2,FALSE)</f>
        <v>68</v>
      </c>
      <c r="C2272" t="str">
        <f>VLOOKUP($A2272,'Formatted Plaintext'!$A:$E,3,FALSE)</f>
        <v>Lincoln-Woodstock SAU Office</v>
      </c>
      <c r="D2272" t="str">
        <f>VLOOKUP($A2272,'Formatted Plaintext'!$A:$E,4,FALSE)</f>
        <v>6/1/2018</v>
      </c>
      <c r="E2272" t="str">
        <f>VLOOKUP($A2272,'Formatted Plaintext'!$A:$E,5,FALSE)</f>
        <v>SNLun</v>
      </c>
      <c r="F2272">
        <v>549</v>
      </c>
      <c r="G2272">
        <v>130</v>
      </c>
      <c r="H2272">
        <v>626</v>
      </c>
      <c r="I2272">
        <v>1305</v>
      </c>
    </row>
    <row r="2273" spans="1:9" x14ac:dyDescent="0.2">
      <c r="A2273" s="6" t="s">
        <v>2434</v>
      </c>
      <c r="B2273">
        <f>VLOOKUP($A2273,'Formatted Plaintext'!$A:$E,2,FALSE)</f>
        <v>68</v>
      </c>
      <c r="C2273" t="str">
        <f>VLOOKUP($A2273,'Formatted Plaintext'!$A:$E,3,FALSE)</f>
        <v>Lincoln-Woodstock SAU Office</v>
      </c>
      <c r="D2273" t="str">
        <f>VLOOKUP($A2273,'Formatted Plaintext'!$A:$E,4,FALSE)</f>
        <v>8/1/2017</v>
      </c>
      <c r="E2273" t="str">
        <f>VLOOKUP($A2273,'Formatted Plaintext'!$A:$E,5,FALSE)</f>
        <v>SNBrk</v>
      </c>
      <c r="F2273">
        <v>96</v>
      </c>
      <c r="G2273">
        <v>15</v>
      </c>
      <c r="H2273">
        <v>41</v>
      </c>
      <c r="I2273">
        <v>152</v>
      </c>
    </row>
    <row r="2274" spans="1:9" x14ac:dyDescent="0.2">
      <c r="A2274" s="6" t="s">
        <v>2435</v>
      </c>
      <c r="B2274">
        <f>VLOOKUP($A2274,'Formatted Plaintext'!$A:$E,2,FALSE)</f>
        <v>68</v>
      </c>
      <c r="C2274" t="str">
        <f>VLOOKUP($A2274,'Formatted Plaintext'!$A:$E,3,FALSE)</f>
        <v>Lincoln-Woodstock SAU Office</v>
      </c>
      <c r="D2274" t="str">
        <f>VLOOKUP($A2274,'Formatted Plaintext'!$A:$E,4,FALSE)</f>
        <v>8/1/2017</v>
      </c>
      <c r="E2274" t="str">
        <f>VLOOKUP($A2274,'Formatted Plaintext'!$A:$E,5,FALSE)</f>
        <v>SNLun</v>
      </c>
      <c r="F2274">
        <v>209</v>
      </c>
      <c r="G2274">
        <v>27</v>
      </c>
      <c r="H2274">
        <v>144</v>
      </c>
      <c r="I2274">
        <v>380</v>
      </c>
    </row>
    <row r="2275" spans="1:9" x14ac:dyDescent="0.2">
      <c r="A2275" s="6" t="s">
        <v>2436</v>
      </c>
      <c r="B2275">
        <f>VLOOKUP($A2275,'Formatted Plaintext'!$A:$E,2,FALSE)</f>
        <v>68</v>
      </c>
      <c r="C2275" t="str">
        <f>VLOOKUP($A2275,'Formatted Plaintext'!$A:$E,3,FALSE)</f>
        <v>Lincoln-Woodstock SAU Office</v>
      </c>
      <c r="D2275" t="str">
        <f>VLOOKUP($A2275,'Formatted Plaintext'!$A:$E,4,FALSE)</f>
        <v>9/1/2017</v>
      </c>
      <c r="E2275" t="str">
        <f>VLOOKUP($A2275,'Formatted Plaintext'!$A:$E,5,FALSE)</f>
        <v>SNBrk</v>
      </c>
      <c r="F2275">
        <v>929</v>
      </c>
      <c r="G2275">
        <v>109</v>
      </c>
      <c r="H2275">
        <v>178</v>
      </c>
      <c r="I2275">
        <v>1216</v>
      </c>
    </row>
    <row r="2276" spans="1:9" x14ac:dyDescent="0.2">
      <c r="A2276" s="6" t="s">
        <v>2437</v>
      </c>
      <c r="B2276">
        <f>VLOOKUP($A2276,'Formatted Plaintext'!$A:$E,2,FALSE)</f>
        <v>68</v>
      </c>
      <c r="C2276" t="str">
        <f>VLOOKUP($A2276,'Formatted Plaintext'!$A:$E,3,FALSE)</f>
        <v>Lincoln-Woodstock SAU Office</v>
      </c>
      <c r="D2276" t="str">
        <f>VLOOKUP($A2276,'Formatted Plaintext'!$A:$E,4,FALSE)</f>
        <v>9/1/2017</v>
      </c>
      <c r="E2276" t="str">
        <f>VLOOKUP($A2276,'Formatted Plaintext'!$A:$E,5,FALSE)</f>
        <v>SNLun</v>
      </c>
      <c r="F2276">
        <v>1450</v>
      </c>
      <c r="G2276">
        <v>264</v>
      </c>
      <c r="H2276">
        <v>1053</v>
      </c>
      <c r="I2276">
        <v>2767</v>
      </c>
    </row>
    <row r="2277" spans="1:9" x14ac:dyDescent="0.2">
      <c r="A2277" s="6" t="s">
        <v>2438</v>
      </c>
      <c r="B2277">
        <f>VLOOKUP($A2277,'Formatted Plaintext'!$A:$E,2,FALSE)</f>
        <v>69</v>
      </c>
      <c r="C2277" t="str">
        <f>VLOOKUP($A2277,'Formatted Plaintext'!$A:$E,3,FALSE)</f>
        <v>Middleton SAU</v>
      </c>
      <c r="D2277" t="str">
        <f>VLOOKUP($A2277,'Formatted Plaintext'!$A:$E,4,FALSE)</f>
        <v>1/1/2018</v>
      </c>
      <c r="E2277" t="str">
        <f>VLOOKUP($A2277,'Formatted Plaintext'!$A:$E,5,FALSE)</f>
        <v>BRK</v>
      </c>
      <c r="F2277">
        <v>301</v>
      </c>
      <c r="G2277">
        <v>13</v>
      </c>
      <c r="H2277">
        <v>131</v>
      </c>
      <c r="I2277">
        <v>445</v>
      </c>
    </row>
    <row r="2278" spans="1:9" x14ac:dyDescent="0.2">
      <c r="A2278" s="6" t="s">
        <v>2439</v>
      </c>
      <c r="B2278">
        <f>VLOOKUP($A2278,'Formatted Plaintext'!$A:$E,2,FALSE)</f>
        <v>69</v>
      </c>
      <c r="C2278" t="str">
        <f>VLOOKUP($A2278,'Formatted Plaintext'!$A:$E,3,FALSE)</f>
        <v>Middleton SAU</v>
      </c>
      <c r="D2278" t="str">
        <f>VLOOKUP($A2278,'Formatted Plaintext'!$A:$E,4,FALSE)</f>
        <v>1/1/2018</v>
      </c>
      <c r="E2278" t="str">
        <f>VLOOKUP($A2278,'Formatted Plaintext'!$A:$E,5,FALSE)</f>
        <v>LUN</v>
      </c>
      <c r="F2278">
        <v>601</v>
      </c>
      <c r="G2278">
        <v>29</v>
      </c>
      <c r="H2278">
        <v>755</v>
      </c>
      <c r="I2278">
        <v>1385</v>
      </c>
    </row>
    <row r="2279" spans="1:9" x14ac:dyDescent="0.2">
      <c r="A2279" s="6" t="s">
        <v>2440</v>
      </c>
      <c r="B2279">
        <f>VLOOKUP($A2279,'Formatted Plaintext'!$A:$E,2,FALSE)</f>
        <v>69</v>
      </c>
      <c r="C2279" t="str">
        <f>VLOOKUP($A2279,'Formatted Plaintext'!$A:$E,3,FALSE)</f>
        <v>Middleton SAU</v>
      </c>
      <c r="D2279" t="str">
        <f>VLOOKUP($A2279,'Formatted Plaintext'!$A:$E,4,FALSE)</f>
        <v>10/1/2017</v>
      </c>
      <c r="E2279" t="str">
        <f>VLOOKUP($A2279,'Formatted Plaintext'!$A:$E,5,FALSE)</f>
        <v>BRK</v>
      </c>
      <c r="F2279">
        <v>436</v>
      </c>
      <c r="G2279">
        <v>17</v>
      </c>
      <c r="H2279">
        <v>169</v>
      </c>
      <c r="I2279">
        <v>622</v>
      </c>
    </row>
    <row r="2280" spans="1:9" x14ac:dyDescent="0.2">
      <c r="A2280" s="6" t="s">
        <v>2441</v>
      </c>
      <c r="B2280">
        <f>VLOOKUP($A2280,'Formatted Plaintext'!$A:$E,2,FALSE)</f>
        <v>69</v>
      </c>
      <c r="C2280" t="str">
        <f>VLOOKUP($A2280,'Formatted Plaintext'!$A:$E,3,FALSE)</f>
        <v>Middleton SAU</v>
      </c>
      <c r="D2280" t="str">
        <f>VLOOKUP($A2280,'Formatted Plaintext'!$A:$E,4,FALSE)</f>
        <v>10/1/2017</v>
      </c>
      <c r="E2280" t="str">
        <f>VLOOKUP($A2280,'Formatted Plaintext'!$A:$E,5,FALSE)</f>
        <v>LUN</v>
      </c>
      <c r="F2280">
        <v>769</v>
      </c>
      <c r="G2280">
        <v>21</v>
      </c>
      <c r="H2280">
        <v>717</v>
      </c>
      <c r="I2280">
        <v>1507</v>
      </c>
    </row>
    <row r="2281" spans="1:9" x14ac:dyDescent="0.2">
      <c r="A2281" s="6" t="s">
        <v>2442</v>
      </c>
      <c r="B2281">
        <f>VLOOKUP($A2281,'Formatted Plaintext'!$A:$E,2,FALSE)</f>
        <v>69</v>
      </c>
      <c r="C2281" t="str">
        <f>VLOOKUP($A2281,'Formatted Plaintext'!$A:$E,3,FALSE)</f>
        <v>Middleton SAU</v>
      </c>
      <c r="D2281" t="str">
        <f>VLOOKUP($A2281,'Formatted Plaintext'!$A:$E,4,FALSE)</f>
        <v>11/1/2017</v>
      </c>
      <c r="E2281" t="str">
        <f>VLOOKUP($A2281,'Formatted Plaintext'!$A:$E,5,FALSE)</f>
        <v>BRK</v>
      </c>
      <c r="F2281">
        <v>350</v>
      </c>
      <c r="G2281">
        <v>15</v>
      </c>
      <c r="H2281">
        <v>152</v>
      </c>
      <c r="I2281">
        <v>517</v>
      </c>
    </row>
    <row r="2282" spans="1:9" x14ac:dyDescent="0.2">
      <c r="A2282" s="6" t="s">
        <v>2443</v>
      </c>
      <c r="B2282">
        <f>VLOOKUP($A2282,'Formatted Plaintext'!$A:$E,2,FALSE)</f>
        <v>69</v>
      </c>
      <c r="C2282" t="str">
        <f>VLOOKUP($A2282,'Formatted Plaintext'!$A:$E,3,FALSE)</f>
        <v>Middleton SAU</v>
      </c>
      <c r="D2282" t="str">
        <f>VLOOKUP($A2282,'Formatted Plaintext'!$A:$E,4,FALSE)</f>
        <v>11/1/2017</v>
      </c>
      <c r="E2282" t="str">
        <f>VLOOKUP($A2282,'Formatted Plaintext'!$A:$E,5,FALSE)</f>
        <v>LUN</v>
      </c>
      <c r="F2282">
        <v>662</v>
      </c>
      <c r="G2282">
        <v>17</v>
      </c>
      <c r="H2282">
        <v>711</v>
      </c>
      <c r="I2282">
        <v>1390</v>
      </c>
    </row>
    <row r="2283" spans="1:9" x14ac:dyDescent="0.2">
      <c r="A2283" s="6" t="s">
        <v>2444</v>
      </c>
      <c r="B2283">
        <f>VLOOKUP($A2283,'Formatted Plaintext'!$A:$E,2,FALSE)</f>
        <v>69</v>
      </c>
      <c r="C2283" t="str">
        <f>VLOOKUP($A2283,'Formatted Plaintext'!$A:$E,3,FALSE)</f>
        <v>Middleton SAU</v>
      </c>
      <c r="D2283" t="str">
        <f>VLOOKUP($A2283,'Formatted Plaintext'!$A:$E,4,FALSE)</f>
        <v>12/1/2017</v>
      </c>
      <c r="E2283" t="str">
        <f>VLOOKUP($A2283,'Formatted Plaintext'!$A:$E,5,FALSE)</f>
        <v>BRK</v>
      </c>
      <c r="F2283">
        <v>331</v>
      </c>
      <c r="G2283">
        <v>7</v>
      </c>
      <c r="H2283">
        <v>143</v>
      </c>
      <c r="I2283">
        <v>481</v>
      </c>
    </row>
    <row r="2284" spans="1:9" x14ac:dyDescent="0.2">
      <c r="A2284" s="6" t="s">
        <v>2445</v>
      </c>
      <c r="B2284">
        <f>VLOOKUP($A2284,'Formatted Plaintext'!$A:$E,2,FALSE)</f>
        <v>69</v>
      </c>
      <c r="C2284" t="str">
        <f>VLOOKUP($A2284,'Formatted Plaintext'!$A:$E,3,FALSE)</f>
        <v>Middleton SAU</v>
      </c>
      <c r="D2284" t="str">
        <f>VLOOKUP($A2284,'Formatted Plaintext'!$A:$E,4,FALSE)</f>
        <v>12/1/2017</v>
      </c>
      <c r="E2284" t="str">
        <f>VLOOKUP($A2284,'Formatted Plaintext'!$A:$E,5,FALSE)</f>
        <v>LUN</v>
      </c>
      <c r="F2284">
        <v>565</v>
      </c>
      <c r="G2284">
        <v>17</v>
      </c>
      <c r="H2284">
        <v>643</v>
      </c>
      <c r="I2284">
        <v>1225</v>
      </c>
    </row>
    <row r="2285" spans="1:9" x14ac:dyDescent="0.2">
      <c r="A2285" s="6" t="s">
        <v>2446</v>
      </c>
      <c r="B2285">
        <f>VLOOKUP($A2285,'Formatted Plaintext'!$A:$E,2,FALSE)</f>
        <v>69</v>
      </c>
      <c r="C2285" t="str">
        <f>VLOOKUP($A2285,'Formatted Plaintext'!$A:$E,3,FALSE)</f>
        <v>Middleton SAU</v>
      </c>
      <c r="D2285" t="str">
        <f>VLOOKUP($A2285,'Formatted Plaintext'!$A:$E,4,FALSE)</f>
        <v>2/1/2018</v>
      </c>
      <c r="E2285" t="str">
        <f>VLOOKUP($A2285,'Formatted Plaintext'!$A:$E,5,FALSE)</f>
        <v>BRK</v>
      </c>
      <c r="F2285">
        <v>295</v>
      </c>
      <c r="G2285">
        <v>15</v>
      </c>
      <c r="H2285">
        <v>133</v>
      </c>
      <c r="I2285">
        <v>443</v>
      </c>
    </row>
    <row r="2286" spans="1:9" x14ac:dyDescent="0.2">
      <c r="A2286" s="6" t="s">
        <v>2447</v>
      </c>
      <c r="B2286">
        <f>VLOOKUP($A2286,'Formatted Plaintext'!$A:$E,2,FALSE)</f>
        <v>69</v>
      </c>
      <c r="C2286" t="str">
        <f>VLOOKUP($A2286,'Formatted Plaintext'!$A:$E,3,FALSE)</f>
        <v>Middleton SAU</v>
      </c>
      <c r="D2286" t="str">
        <f>VLOOKUP($A2286,'Formatted Plaintext'!$A:$E,4,FALSE)</f>
        <v>2/1/2018</v>
      </c>
      <c r="E2286" t="str">
        <f>VLOOKUP($A2286,'Formatted Plaintext'!$A:$E,5,FALSE)</f>
        <v>LUN</v>
      </c>
      <c r="F2286">
        <v>550</v>
      </c>
      <c r="G2286">
        <v>31</v>
      </c>
      <c r="H2286">
        <v>697</v>
      </c>
      <c r="I2286">
        <v>1278</v>
      </c>
    </row>
    <row r="2287" spans="1:9" x14ac:dyDescent="0.2">
      <c r="A2287" s="6" t="s">
        <v>2448</v>
      </c>
      <c r="B2287">
        <f>VLOOKUP($A2287,'Formatted Plaintext'!$A:$E,2,FALSE)</f>
        <v>69</v>
      </c>
      <c r="C2287" t="str">
        <f>VLOOKUP($A2287,'Formatted Plaintext'!$A:$E,3,FALSE)</f>
        <v>Middleton SAU</v>
      </c>
      <c r="D2287" t="str">
        <f>VLOOKUP($A2287,'Formatted Plaintext'!$A:$E,4,FALSE)</f>
        <v>3/1/2018</v>
      </c>
      <c r="E2287" t="str">
        <f>VLOOKUP($A2287,'Formatted Plaintext'!$A:$E,5,FALSE)</f>
        <v>BRK</v>
      </c>
      <c r="F2287">
        <v>341</v>
      </c>
      <c r="G2287">
        <v>15</v>
      </c>
      <c r="H2287">
        <v>164</v>
      </c>
      <c r="I2287">
        <v>520</v>
      </c>
    </row>
    <row r="2288" spans="1:9" x14ac:dyDescent="0.2">
      <c r="A2288" s="6" t="s">
        <v>2449</v>
      </c>
      <c r="B2288">
        <f>VLOOKUP($A2288,'Formatted Plaintext'!$A:$E,2,FALSE)</f>
        <v>69</v>
      </c>
      <c r="C2288" t="str">
        <f>VLOOKUP($A2288,'Formatted Plaintext'!$A:$E,3,FALSE)</f>
        <v>Middleton SAU</v>
      </c>
      <c r="D2288" t="str">
        <f>VLOOKUP($A2288,'Formatted Plaintext'!$A:$E,4,FALSE)</f>
        <v>3/1/2018</v>
      </c>
      <c r="E2288" t="str">
        <f>VLOOKUP($A2288,'Formatted Plaintext'!$A:$E,5,FALSE)</f>
        <v>LUN</v>
      </c>
      <c r="F2288">
        <v>670</v>
      </c>
      <c r="G2288">
        <v>32</v>
      </c>
      <c r="H2288">
        <v>808</v>
      </c>
      <c r="I2288">
        <v>1510</v>
      </c>
    </row>
    <row r="2289" spans="1:9" x14ac:dyDescent="0.2">
      <c r="A2289" s="6" t="s">
        <v>2450</v>
      </c>
      <c r="B2289">
        <f>VLOOKUP($A2289,'Formatted Plaintext'!$A:$E,2,FALSE)</f>
        <v>69</v>
      </c>
      <c r="C2289" t="str">
        <f>VLOOKUP($A2289,'Formatted Plaintext'!$A:$E,3,FALSE)</f>
        <v>Middleton SAU</v>
      </c>
      <c r="D2289" t="str">
        <f>VLOOKUP($A2289,'Formatted Plaintext'!$A:$E,4,FALSE)</f>
        <v>4/1/2018</v>
      </c>
      <c r="E2289" t="str">
        <f>VLOOKUP($A2289,'Formatted Plaintext'!$A:$E,5,FALSE)</f>
        <v>BRK</v>
      </c>
      <c r="F2289">
        <v>304</v>
      </c>
      <c r="G2289">
        <v>16</v>
      </c>
      <c r="H2289">
        <v>156</v>
      </c>
      <c r="I2289">
        <v>476</v>
      </c>
    </row>
    <row r="2290" spans="1:9" x14ac:dyDescent="0.2">
      <c r="A2290" s="6" t="s">
        <v>2451</v>
      </c>
      <c r="B2290">
        <f>VLOOKUP($A2290,'Formatted Plaintext'!$A:$E,2,FALSE)</f>
        <v>69</v>
      </c>
      <c r="C2290" t="str">
        <f>VLOOKUP($A2290,'Formatted Plaintext'!$A:$E,3,FALSE)</f>
        <v>Middleton SAU</v>
      </c>
      <c r="D2290" t="str">
        <f>VLOOKUP($A2290,'Formatted Plaintext'!$A:$E,4,FALSE)</f>
        <v>4/1/2018</v>
      </c>
      <c r="E2290" t="str">
        <f>VLOOKUP($A2290,'Formatted Plaintext'!$A:$E,5,FALSE)</f>
        <v>LUN</v>
      </c>
      <c r="F2290">
        <v>581</v>
      </c>
      <c r="G2290">
        <v>23</v>
      </c>
      <c r="H2290">
        <v>669</v>
      </c>
      <c r="I2290">
        <v>1273</v>
      </c>
    </row>
    <row r="2291" spans="1:9" x14ac:dyDescent="0.2">
      <c r="A2291" s="6" t="s">
        <v>2452</v>
      </c>
      <c r="B2291">
        <f>VLOOKUP($A2291,'Formatted Plaintext'!$A:$E,2,FALSE)</f>
        <v>69</v>
      </c>
      <c r="C2291" t="str">
        <f>VLOOKUP($A2291,'Formatted Plaintext'!$A:$E,3,FALSE)</f>
        <v>Middleton SAU</v>
      </c>
      <c r="D2291" t="str">
        <f>VLOOKUP($A2291,'Formatted Plaintext'!$A:$E,4,FALSE)</f>
        <v>5/1/2018</v>
      </c>
      <c r="E2291" t="str">
        <f>VLOOKUP($A2291,'Formatted Plaintext'!$A:$E,5,FALSE)</f>
        <v>BRK</v>
      </c>
      <c r="F2291">
        <v>427</v>
      </c>
      <c r="G2291">
        <v>17</v>
      </c>
      <c r="H2291">
        <v>291</v>
      </c>
      <c r="I2291">
        <v>735</v>
      </c>
    </row>
    <row r="2292" spans="1:9" x14ac:dyDescent="0.2">
      <c r="A2292" s="6" t="s">
        <v>2453</v>
      </c>
      <c r="B2292">
        <f>VLOOKUP($A2292,'Formatted Plaintext'!$A:$E,2,FALSE)</f>
        <v>69</v>
      </c>
      <c r="C2292" t="str">
        <f>VLOOKUP($A2292,'Formatted Plaintext'!$A:$E,3,FALSE)</f>
        <v>Middleton SAU</v>
      </c>
      <c r="D2292" t="str">
        <f>VLOOKUP($A2292,'Formatted Plaintext'!$A:$E,4,FALSE)</f>
        <v>5/1/2018</v>
      </c>
      <c r="E2292" t="str">
        <f>VLOOKUP($A2292,'Formatted Plaintext'!$A:$E,5,FALSE)</f>
        <v>LUN</v>
      </c>
      <c r="F2292">
        <v>826</v>
      </c>
      <c r="G2292">
        <v>30</v>
      </c>
      <c r="H2292">
        <v>977</v>
      </c>
      <c r="I2292">
        <v>1833</v>
      </c>
    </row>
    <row r="2293" spans="1:9" x14ac:dyDescent="0.2">
      <c r="A2293" s="6" t="s">
        <v>2454</v>
      </c>
      <c r="B2293">
        <f>VLOOKUP($A2293,'Formatted Plaintext'!$A:$E,2,FALSE)</f>
        <v>69</v>
      </c>
      <c r="C2293" t="str">
        <f>VLOOKUP($A2293,'Formatted Plaintext'!$A:$E,3,FALSE)</f>
        <v>Middleton SAU</v>
      </c>
      <c r="D2293" t="str">
        <f>VLOOKUP($A2293,'Formatted Plaintext'!$A:$E,4,FALSE)</f>
        <v>6/1/2018</v>
      </c>
      <c r="E2293" t="str">
        <f>VLOOKUP($A2293,'Formatted Plaintext'!$A:$E,5,FALSE)</f>
        <v>BRK</v>
      </c>
      <c r="F2293">
        <v>258</v>
      </c>
      <c r="G2293">
        <v>5</v>
      </c>
      <c r="H2293">
        <v>183</v>
      </c>
      <c r="I2293">
        <v>446</v>
      </c>
    </row>
    <row r="2294" spans="1:9" x14ac:dyDescent="0.2">
      <c r="A2294" s="6" t="s">
        <v>2455</v>
      </c>
      <c r="B2294">
        <f>VLOOKUP($A2294,'Formatted Plaintext'!$A:$E,2,FALSE)</f>
        <v>69</v>
      </c>
      <c r="C2294" t="str">
        <f>VLOOKUP($A2294,'Formatted Plaintext'!$A:$E,3,FALSE)</f>
        <v>Middleton SAU</v>
      </c>
      <c r="D2294" t="str">
        <f>VLOOKUP($A2294,'Formatted Plaintext'!$A:$E,4,FALSE)</f>
        <v>6/1/2018</v>
      </c>
      <c r="E2294" t="str">
        <f>VLOOKUP($A2294,'Formatted Plaintext'!$A:$E,5,FALSE)</f>
        <v>LUN</v>
      </c>
      <c r="F2294">
        <v>575</v>
      </c>
      <c r="G2294">
        <v>22</v>
      </c>
      <c r="H2294">
        <v>675</v>
      </c>
      <c r="I2294">
        <v>1272</v>
      </c>
    </row>
    <row r="2295" spans="1:9" x14ac:dyDescent="0.2">
      <c r="A2295" s="6" t="s">
        <v>2456</v>
      </c>
      <c r="B2295">
        <f>VLOOKUP($A2295,'Formatted Plaintext'!$A:$E,2,FALSE)</f>
        <v>69</v>
      </c>
      <c r="C2295" t="str">
        <f>VLOOKUP($A2295,'Formatted Plaintext'!$A:$E,3,FALSE)</f>
        <v>Middleton SAU</v>
      </c>
      <c r="D2295" t="str">
        <f>VLOOKUP($A2295,'Formatted Plaintext'!$A:$E,4,FALSE)</f>
        <v>9/1/2017</v>
      </c>
      <c r="E2295" t="str">
        <f>VLOOKUP($A2295,'Formatted Plaintext'!$A:$E,5,FALSE)</f>
        <v>BRK</v>
      </c>
      <c r="F2295">
        <v>338</v>
      </c>
      <c r="G2295">
        <v>26</v>
      </c>
      <c r="H2295">
        <v>91</v>
      </c>
      <c r="I2295">
        <v>455</v>
      </c>
    </row>
    <row r="2296" spans="1:9" x14ac:dyDescent="0.2">
      <c r="A2296" s="6" t="s">
        <v>2457</v>
      </c>
      <c r="B2296">
        <f>VLOOKUP($A2296,'Formatted Plaintext'!$A:$E,2,FALSE)</f>
        <v>69</v>
      </c>
      <c r="C2296" t="str">
        <f>VLOOKUP($A2296,'Formatted Plaintext'!$A:$E,3,FALSE)</f>
        <v>Middleton SAU</v>
      </c>
      <c r="D2296" t="str">
        <f>VLOOKUP($A2296,'Formatted Plaintext'!$A:$E,4,FALSE)</f>
        <v>9/1/2017</v>
      </c>
      <c r="E2296" t="str">
        <f>VLOOKUP($A2296,'Formatted Plaintext'!$A:$E,5,FALSE)</f>
        <v>LUN</v>
      </c>
      <c r="F2296">
        <v>639</v>
      </c>
      <c r="G2296">
        <v>35</v>
      </c>
      <c r="H2296">
        <v>676</v>
      </c>
      <c r="I2296">
        <v>1350</v>
      </c>
    </row>
    <row r="2297" spans="1:9" x14ac:dyDescent="0.2">
      <c r="A2297" s="6" t="s">
        <v>2458</v>
      </c>
      <c r="B2297">
        <f>VLOOKUP($A2297,'Formatted Plaintext'!$A:$E,2,FALSE)</f>
        <v>7</v>
      </c>
      <c r="C2297" t="str">
        <f>VLOOKUP($A2297,'Formatted Plaintext'!$A:$E,3,FALSE)</f>
        <v>Colebrook SAU Office</v>
      </c>
      <c r="D2297" t="str">
        <f>VLOOKUP($A2297,'Formatted Plaintext'!$A:$E,4,FALSE)</f>
        <v>1/1/2018</v>
      </c>
      <c r="E2297" t="str">
        <f>VLOOKUP($A2297,'Formatted Plaintext'!$A:$E,5,FALSE)</f>
        <v>SNBrk</v>
      </c>
      <c r="F2297">
        <v>1467</v>
      </c>
      <c r="G2297">
        <v>292</v>
      </c>
      <c r="H2297">
        <v>877</v>
      </c>
      <c r="I2297">
        <v>2636</v>
      </c>
    </row>
    <row r="2298" spans="1:9" x14ac:dyDescent="0.2">
      <c r="A2298" s="6" t="s">
        <v>2459</v>
      </c>
      <c r="B2298">
        <f>VLOOKUP($A2298,'Formatted Plaintext'!$A:$E,2,FALSE)</f>
        <v>7</v>
      </c>
      <c r="C2298" t="str">
        <f>VLOOKUP($A2298,'Formatted Plaintext'!$A:$E,3,FALSE)</f>
        <v>Colebrook SAU Office</v>
      </c>
      <c r="D2298" t="str">
        <f>VLOOKUP($A2298,'Formatted Plaintext'!$A:$E,4,FALSE)</f>
        <v>1/1/2018</v>
      </c>
      <c r="E2298" t="str">
        <f>VLOOKUP($A2298,'Formatted Plaintext'!$A:$E,5,FALSE)</f>
        <v>SNLun</v>
      </c>
      <c r="F2298">
        <v>2408</v>
      </c>
      <c r="G2298">
        <v>513</v>
      </c>
      <c r="H2298">
        <v>2469</v>
      </c>
      <c r="I2298">
        <v>5390</v>
      </c>
    </row>
    <row r="2299" spans="1:9" x14ac:dyDescent="0.2">
      <c r="A2299" s="6" t="s">
        <v>2460</v>
      </c>
      <c r="B2299">
        <f>VLOOKUP($A2299,'Formatted Plaintext'!$A:$E,2,FALSE)</f>
        <v>7</v>
      </c>
      <c r="C2299" t="str">
        <f>VLOOKUP($A2299,'Formatted Plaintext'!$A:$E,3,FALSE)</f>
        <v>Colebrook SAU Office</v>
      </c>
      <c r="D2299" t="str">
        <f>VLOOKUP($A2299,'Formatted Plaintext'!$A:$E,4,FALSE)</f>
        <v>10/1/2017</v>
      </c>
      <c r="E2299" t="str">
        <f>VLOOKUP($A2299,'Formatted Plaintext'!$A:$E,5,FALSE)</f>
        <v>SNBrk</v>
      </c>
      <c r="F2299">
        <v>1601</v>
      </c>
      <c r="G2299">
        <v>321</v>
      </c>
      <c r="H2299">
        <v>1118</v>
      </c>
      <c r="I2299">
        <v>3040</v>
      </c>
    </row>
    <row r="2300" spans="1:9" x14ac:dyDescent="0.2">
      <c r="A2300" s="6" t="s">
        <v>2461</v>
      </c>
      <c r="B2300">
        <f>VLOOKUP($A2300,'Formatted Plaintext'!$A:$E,2,FALSE)</f>
        <v>7</v>
      </c>
      <c r="C2300" t="str">
        <f>VLOOKUP($A2300,'Formatted Plaintext'!$A:$E,3,FALSE)</f>
        <v>Colebrook SAU Office</v>
      </c>
      <c r="D2300" t="str">
        <f>VLOOKUP($A2300,'Formatted Plaintext'!$A:$E,4,FALSE)</f>
        <v>10/1/2017</v>
      </c>
      <c r="E2300" t="str">
        <f>VLOOKUP($A2300,'Formatted Plaintext'!$A:$E,5,FALSE)</f>
        <v>SNLun</v>
      </c>
      <c r="F2300">
        <v>2345</v>
      </c>
      <c r="G2300">
        <v>516</v>
      </c>
      <c r="H2300">
        <v>2567</v>
      </c>
      <c r="I2300">
        <v>5428</v>
      </c>
    </row>
    <row r="2301" spans="1:9" x14ac:dyDescent="0.2">
      <c r="A2301" s="6" t="s">
        <v>2462</v>
      </c>
      <c r="B2301">
        <f>VLOOKUP($A2301,'Formatted Plaintext'!$A:$E,2,FALSE)</f>
        <v>7</v>
      </c>
      <c r="C2301" t="str">
        <f>VLOOKUP($A2301,'Formatted Plaintext'!$A:$E,3,FALSE)</f>
        <v>Colebrook SAU Office</v>
      </c>
      <c r="D2301" t="str">
        <f>VLOOKUP($A2301,'Formatted Plaintext'!$A:$E,4,FALSE)</f>
        <v>11/1/2017</v>
      </c>
      <c r="E2301" t="str">
        <f>VLOOKUP($A2301,'Formatted Plaintext'!$A:$E,5,FALSE)</f>
        <v>SNBrk</v>
      </c>
      <c r="F2301">
        <v>1410</v>
      </c>
      <c r="G2301">
        <v>257</v>
      </c>
      <c r="H2301">
        <v>1024</v>
      </c>
      <c r="I2301">
        <v>2691</v>
      </c>
    </row>
    <row r="2302" spans="1:9" x14ac:dyDescent="0.2">
      <c r="A2302" s="6" t="s">
        <v>2463</v>
      </c>
      <c r="B2302">
        <f>VLOOKUP($A2302,'Formatted Plaintext'!$A:$E,2,FALSE)</f>
        <v>7</v>
      </c>
      <c r="C2302" t="str">
        <f>VLOOKUP($A2302,'Formatted Plaintext'!$A:$E,3,FALSE)</f>
        <v>Colebrook SAU Office</v>
      </c>
      <c r="D2302" t="str">
        <f>VLOOKUP($A2302,'Formatted Plaintext'!$A:$E,4,FALSE)</f>
        <v>11/1/2017</v>
      </c>
      <c r="E2302" t="str">
        <f>VLOOKUP($A2302,'Formatted Plaintext'!$A:$E,5,FALSE)</f>
        <v>SNLun</v>
      </c>
      <c r="F2302">
        <v>2148</v>
      </c>
      <c r="G2302">
        <v>433</v>
      </c>
      <c r="H2302">
        <v>2486</v>
      </c>
      <c r="I2302">
        <v>5067</v>
      </c>
    </row>
    <row r="2303" spans="1:9" x14ac:dyDescent="0.2">
      <c r="A2303" s="6" t="s">
        <v>2464</v>
      </c>
      <c r="B2303">
        <f>VLOOKUP($A2303,'Formatted Plaintext'!$A:$E,2,FALSE)</f>
        <v>71</v>
      </c>
      <c r="C2303" t="str">
        <f>VLOOKUP($A2303,'Formatted Plaintext'!$A:$E,3,FALSE)</f>
        <v>Lempster SAU Office</v>
      </c>
      <c r="D2303" t="str">
        <f>VLOOKUP($A2303,'Formatted Plaintext'!$A:$E,4,FALSE)</f>
        <v>1/1/2018</v>
      </c>
      <c r="E2303" t="str">
        <f>VLOOKUP($A2303,'Formatted Plaintext'!$A:$E,5,FALSE)</f>
        <v>SNBrk</v>
      </c>
      <c r="F2303">
        <v>156</v>
      </c>
      <c r="G2303">
        <v>83</v>
      </c>
      <c r="H2303">
        <v>178</v>
      </c>
      <c r="I2303">
        <v>417</v>
      </c>
    </row>
    <row r="2304" spans="1:9" x14ac:dyDescent="0.2">
      <c r="A2304" s="6" t="s">
        <v>2465</v>
      </c>
      <c r="B2304">
        <f>VLOOKUP($A2304,'Formatted Plaintext'!$A:$E,2,FALSE)</f>
        <v>71</v>
      </c>
      <c r="C2304" t="str">
        <f>VLOOKUP($A2304,'Formatted Plaintext'!$A:$E,3,FALSE)</f>
        <v>Lempster SAU Office</v>
      </c>
      <c r="D2304" t="str">
        <f>VLOOKUP($A2304,'Formatted Plaintext'!$A:$E,4,FALSE)</f>
        <v>1/1/2018</v>
      </c>
      <c r="E2304" t="str">
        <f>VLOOKUP($A2304,'Formatted Plaintext'!$A:$E,5,FALSE)</f>
        <v>SNLun</v>
      </c>
      <c r="F2304">
        <v>239</v>
      </c>
      <c r="G2304">
        <v>156</v>
      </c>
      <c r="H2304">
        <v>395</v>
      </c>
      <c r="I2304">
        <v>790</v>
      </c>
    </row>
    <row r="2305" spans="1:9" x14ac:dyDescent="0.2">
      <c r="A2305" s="6" t="s">
        <v>2466</v>
      </c>
      <c r="B2305">
        <f>VLOOKUP($A2305,'Formatted Plaintext'!$A:$E,2,FALSE)</f>
        <v>71</v>
      </c>
      <c r="C2305" t="str">
        <f>VLOOKUP($A2305,'Formatted Plaintext'!$A:$E,3,FALSE)</f>
        <v>Lempster SAU Office</v>
      </c>
      <c r="D2305" t="str">
        <f>VLOOKUP($A2305,'Formatted Plaintext'!$A:$E,4,FALSE)</f>
        <v>10/1/2017</v>
      </c>
      <c r="E2305" t="str">
        <f>VLOOKUP($A2305,'Formatted Plaintext'!$A:$E,5,FALSE)</f>
        <v>SNBrk</v>
      </c>
      <c r="F2305">
        <v>202</v>
      </c>
      <c r="G2305">
        <v>66</v>
      </c>
      <c r="H2305">
        <v>154</v>
      </c>
      <c r="I2305">
        <v>422</v>
      </c>
    </row>
    <row r="2306" spans="1:9" x14ac:dyDescent="0.2">
      <c r="A2306" s="6" t="s">
        <v>2467</v>
      </c>
      <c r="B2306">
        <f>VLOOKUP($A2306,'Formatted Plaintext'!$A:$E,2,FALSE)</f>
        <v>71</v>
      </c>
      <c r="C2306" t="str">
        <f>VLOOKUP($A2306,'Formatted Plaintext'!$A:$E,3,FALSE)</f>
        <v>Lempster SAU Office</v>
      </c>
      <c r="D2306" t="str">
        <f>VLOOKUP($A2306,'Formatted Plaintext'!$A:$E,4,FALSE)</f>
        <v>10/1/2017</v>
      </c>
      <c r="E2306" t="str">
        <f>VLOOKUP($A2306,'Formatted Plaintext'!$A:$E,5,FALSE)</f>
        <v>SNLun</v>
      </c>
      <c r="F2306">
        <v>291</v>
      </c>
      <c r="G2306">
        <v>130</v>
      </c>
      <c r="H2306">
        <v>309</v>
      </c>
      <c r="I2306">
        <v>730</v>
      </c>
    </row>
    <row r="2307" spans="1:9" x14ac:dyDescent="0.2">
      <c r="A2307" s="6" t="s">
        <v>2468</v>
      </c>
      <c r="B2307">
        <f>VLOOKUP($A2307,'Formatted Plaintext'!$A:$E,2,FALSE)</f>
        <v>71</v>
      </c>
      <c r="C2307" t="str">
        <f>VLOOKUP($A2307,'Formatted Plaintext'!$A:$E,3,FALSE)</f>
        <v>Lempster SAU Office</v>
      </c>
      <c r="D2307" t="str">
        <f>VLOOKUP($A2307,'Formatted Plaintext'!$A:$E,4,FALSE)</f>
        <v>11/1/2017</v>
      </c>
      <c r="E2307" t="str">
        <f>VLOOKUP($A2307,'Formatted Plaintext'!$A:$E,5,FALSE)</f>
        <v>SNBrk</v>
      </c>
      <c r="F2307">
        <v>165</v>
      </c>
      <c r="G2307">
        <v>59</v>
      </c>
      <c r="H2307">
        <v>113</v>
      </c>
      <c r="I2307">
        <v>337</v>
      </c>
    </row>
    <row r="2308" spans="1:9" x14ac:dyDescent="0.2">
      <c r="A2308" s="6" t="s">
        <v>2469</v>
      </c>
      <c r="B2308">
        <f>VLOOKUP($A2308,'Formatted Plaintext'!$A:$E,2,FALSE)</f>
        <v>71</v>
      </c>
      <c r="C2308" t="str">
        <f>VLOOKUP($A2308,'Formatted Plaintext'!$A:$E,3,FALSE)</f>
        <v>Lempster SAU Office</v>
      </c>
      <c r="D2308" t="str">
        <f>VLOOKUP($A2308,'Formatted Plaintext'!$A:$E,4,FALSE)</f>
        <v>11/1/2017</v>
      </c>
      <c r="E2308" t="str">
        <f>VLOOKUP($A2308,'Formatted Plaintext'!$A:$E,5,FALSE)</f>
        <v>SNLun</v>
      </c>
      <c r="F2308">
        <v>233</v>
      </c>
      <c r="G2308">
        <v>118</v>
      </c>
      <c r="H2308">
        <v>297</v>
      </c>
      <c r="I2308">
        <v>648</v>
      </c>
    </row>
    <row r="2309" spans="1:9" x14ac:dyDescent="0.2">
      <c r="A2309" s="6" t="s">
        <v>2470</v>
      </c>
      <c r="B2309">
        <f>VLOOKUP($A2309,'Formatted Plaintext'!$A:$E,2,FALSE)</f>
        <v>71</v>
      </c>
      <c r="C2309" t="str">
        <f>VLOOKUP($A2309,'Formatted Plaintext'!$A:$E,3,FALSE)</f>
        <v>Lempster SAU Office</v>
      </c>
      <c r="D2309" t="str">
        <f>VLOOKUP($A2309,'Formatted Plaintext'!$A:$E,4,FALSE)</f>
        <v>12/1/2017</v>
      </c>
      <c r="E2309" t="str">
        <f>VLOOKUP($A2309,'Formatted Plaintext'!$A:$E,5,FALSE)</f>
        <v>SNBrk</v>
      </c>
      <c r="F2309">
        <v>149</v>
      </c>
      <c r="G2309">
        <v>61</v>
      </c>
      <c r="H2309">
        <v>151</v>
      </c>
      <c r="I2309">
        <v>361</v>
      </c>
    </row>
    <row r="2310" spans="1:9" x14ac:dyDescent="0.2">
      <c r="A2310" s="6" t="s">
        <v>2471</v>
      </c>
      <c r="B2310">
        <f>VLOOKUP($A2310,'Formatted Plaintext'!$A:$E,2,FALSE)</f>
        <v>71</v>
      </c>
      <c r="C2310" t="str">
        <f>VLOOKUP($A2310,'Formatted Plaintext'!$A:$E,3,FALSE)</f>
        <v>Lempster SAU Office</v>
      </c>
      <c r="D2310" t="str">
        <f>VLOOKUP($A2310,'Formatted Plaintext'!$A:$E,4,FALSE)</f>
        <v>12/1/2017</v>
      </c>
      <c r="E2310" t="str">
        <f>VLOOKUP($A2310,'Formatted Plaintext'!$A:$E,5,FALSE)</f>
        <v>SNLun</v>
      </c>
      <c r="F2310">
        <v>201</v>
      </c>
      <c r="G2310">
        <v>112</v>
      </c>
      <c r="H2310">
        <v>313</v>
      </c>
      <c r="I2310">
        <v>626</v>
      </c>
    </row>
    <row r="2311" spans="1:9" x14ac:dyDescent="0.2">
      <c r="A2311" s="6" t="s">
        <v>2472</v>
      </c>
      <c r="B2311">
        <f>VLOOKUP($A2311,'Formatted Plaintext'!$A:$E,2,FALSE)</f>
        <v>7</v>
      </c>
      <c r="C2311" t="str">
        <f>VLOOKUP($A2311,'Formatted Plaintext'!$A:$E,3,FALSE)</f>
        <v>Colebrook SAU Office</v>
      </c>
      <c r="D2311" t="str">
        <f>VLOOKUP($A2311,'Formatted Plaintext'!$A:$E,4,FALSE)</f>
        <v>12/1/2017</v>
      </c>
      <c r="E2311" t="str">
        <f>VLOOKUP($A2311,'Formatted Plaintext'!$A:$E,5,FALSE)</f>
        <v>SNBrk</v>
      </c>
      <c r="F2311">
        <v>1249</v>
      </c>
      <c r="G2311">
        <v>221</v>
      </c>
      <c r="H2311">
        <v>861</v>
      </c>
      <c r="I2311">
        <v>2331</v>
      </c>
    </row>
    <row r="2312" spans="1:9" x14ac:dyDescent="0.2">
      <c r="A2312" s="6" t="s">
        <v>2473</v>
      </c>
      <c r="B2312">
        <f>VLOOKUP($A2312,'Formatted Plaintext'!$A:$E,2,FALSE)</f>
        <v>7</v>
      </c>
      <c r="C2312" t="str">
        <f>VLOOKUP($A2312,'Formatted Plaintext'!$A:$E,3,FALSE)</f>
        <v>Colebrook SAU Office</v>
      </c>
      <c r="D2312" t="str">
        <f>VLOOKUP($A2312,'Formatted Plaintext'!$A:$E,4,FALSE)</f>
        <v>12/1/2017</v>
      </c>
      <c r="E2312" t="str">
        <f>VLOOKUP($A2312,'Formatted Plaintext'!$A:$E,5,FALSE)</f>
        <v>SNLun</v>
      </c>
      <c r="F2312">
        <v>1909</v>
      </c>
      <c r="G2312">
        <v>406</v>
      </c>
      <c r="H2312">
        <v>2121</v>
      </c>
      <c r="I2312">
        <v>4436</v>
      </c>
    </row>
    <row r="2313" spans="1:9" x14ac:dyDescent="0.2">
      <c r="A2313" s="6" t="s">
        <v>2474</v>
      </c>
      <c r="B2313">
        <f>VLOOKUP($A2313,'Formatted Plaintext'!$A:$E,2,FALSE)</f>
        <v>71</v>
      </c>
      <c r="C2313" t="str">
        <f>VLOOKUP($A2313,'Formatted Plaintext'!$A:$E,3,FALSE)</f>
        <v>Lempster SAU Office</v>
      </c>
      <c r="D2313" t="str">
        <f>VLOOKUP($A2313,'Formatted Plaintext'!$A:$E,4,FALSE)</f>
        <v>2/1/2018</v>
      </c>
      <c r="E2313" t="str">
        <f>VLOOKUP($A2313,'Formatted Plaintext'!$A:$E,5,FALSE)</f>
        <v>SNBrk</v>
      </c>
      <c r="F2313">
        <v>149</v>
      </c>
      <c r="G2313">
        <v>93</v>
      </c>
      <c r="H2313">
        <v>121</v>
      </c>
      <c r="I2313">
        <v>363</v>
      </c>
    </row>
    <row r="2314" spans="1:9" x14ac:dyDescent="0.2">
      <c r="A2314" s="6" t="s">
        <v>2475</v>
      </c>
      <c r="B2314">
        <f>VLOOKUP($A2314,'Formatted Plaintext'!$A:$E,2,FALSE)</f>
        <v>71</v>
      </c>
      <c r="C2314" t="str">
        <f>VLOOKUP($A2314,'Formatted Plaintext'!$A:$E,3,FALSE)</f>
        <v>Lempster SAU Office</v>
      </c>
      <c r="D2314" t="str">
        <f>VLOOKUP($A2314,'Formatted Plaintext'!$A:$E,4,FALSE)</f>
        <v>2/1/2018</v>
      </c>
      <c r="E2314" t="str">
        <f>VLOOKUP($A2314,'Formatted Plaintext'!$A:$E,5,FALSE)</f>
        <v>SNLun</v>
      </c>
      <c r="F2314">
        <v>203</v>
      </c>
      <c r="G2314">
        <v>166</v>
      </c>
      <c r="H2314">
        <v>244</v>
      </c>
      <c r="I2314">
        <v>613</v>
      </c>
    </row>
    <row r="2315" spans="1:9" x14ac:dyDescent="0.2">
      <c r="A2315" s="6" t="s">
        <v>2476</v>
      </c>
      <c r="B2315">
        <f>VLOOKUP($A2315,'Formatted Plaintext'!$A:$E,2,FALSE)</f>
        <v>71</v>
      </c>
      <c r="C2315" t="str">
        <f>VLOOKUP($A2315,'Formatted Plaintext'!$A:$E,3,FALSE)</f>
        <v>Lempster SAU Office</v>
      </c>
      <c r="D2315" t="str">
        <f>VLOOKUP($A2315,'Formatted Plaintext'!$A:$E,4,FALSE)</f>
        <v>3/1/2018</v>
      </c>
      <c r="E2315" t="str">
        <f>VLOOKUP($A2315,'Formatted Plaintext'!$A:$E,5,FALSE)</f>
        <v>SNBrk</v>
      </c>
      <c r="F2315">
        <v>192</v>
      </c>
      <c r="G2315">
        <v>152</v>
      </c>
      <c r="H2315">
        <v>191</v>
      </c>
      <c r="I2315">
        <v>535</v>
      </c>
    </row>
    <row r="2316" spans="1:9" x14ac:dyDescent="0.2">
      <c r="A2316" s="6" t="s">
        <v>2477</v>
      </c>
      <c r="B2316">
        <f>VLOOKUP($A2316,'Formatted Plaintext'!$A:$E,2,FALSE)</f>
        <v>71</v>
      </c>
      <c r="C2316" t="str">
        <f>VLOOKUP($A2316,'Formatted Plaintext'!$A:$E,3,FALSE)</f>
        <v>Lempster SAU Office</v>
      </c>
      <c r="D2316" t="str">
        <f>VLOOKUP($A2316,'Formatted Plaintext'!$A:$E,4,FALSE)</f>
        <v>3/1/2018</v>
      </c>
      <c r="E2316" t="str">
        <f>VLOOKUP($A2316,'Formatted Plaintext'!$A:$E,5,FALSE)</f>
        <v>SNLun</v>
      </c>
      <c r="F2316">
        <v>265</v>
      </c>
      <c r="G2316">
        <v>242</v>
      </c>
      <c r="H2316">
        <v>352</v>
      </c>
      <c r="I2316">
        <v>859</v>
      </c>
    </row>
    <row r="2317" spans="1:9" x14ac:dyDescent="0.2">
      <c r="A2317" s="6" t="s">
        <v>2478</v>
      </c>
      <c r="B2317">
        <f>VLOOKUP($A2317,'Formatted Plaintext'!$A:$E,2,FALSE)</f>
        <v>71</v>
      </c>
      <c r="C2317" t="str">
        <f>VLOOKUP($A2317,'Formatted Plaintext'!$A:$E,3,FALSE)</f>
        <v>Lempster SAU Office</v>
      </c>
      <c r="D2317" t="str">
        <f>VLOOKUP($A2317,'Formatted Plaintext'!$A:$E,4,FALSE)</f>
        <v>4/1/2018</v>
      </c>
      <c r="E2317" t="str">
        <f>VLOOKUP($A2317,'Formatted Plaintext'!$A:$E,5,FALSE)</f>
        <v>SNBrk</v>
      </c>
      <c r="F2317">
        <v>170</v>
      </c>
      <c r="G2317">
        <v>139</v>
      </c>
      <c r="H2317">
        <v>172</v>
      </c>
      <c r="I2317">
        <v>481</v>
      </c>
    </row>
    <row r="2318" spans="1:9" x14ac:dyDescent="0.2">
      <c r="A2318" s="6" t="s">
        <v>2479</v>
      </c>
      <c r="B2318">
        <f>VLOOKUP($A2318,'Formatted Plaintext'!$A:$E,2,FALSE)</f>
        <v>71</v>
      </c>
      <c r="C2318" t="str">
        <f>VLOOKUP($A2318,'Formatted Plaintext'!$A:$E,3,FALSE)</f>
        <v>Lempster SAU Office</v>
      </c>
      <c r="D2318" t="str">
        <f>VLOOKUP($A2318,'Formatted Plaintext'!$A:$E,4,FALSE)</f>
        <v>4/1/2018</v>
      </c>
      <c r="E2318" t="str">
        <f>VLOOKUP($A2318,'Formatted Plaintext'!$A:$E,5,FALSE)</f>
        <v>SNLun</v>
      </c>
      <c r="F2318">
        <v>220</v>
      </c>
      <c r="G2318">
        <v>193</v>
      </c>
      <c r="H2318">
        <v>265</v>
      </c>
      <c r="I2318">
        <v>678</v>
      </c>
    </row>
    <row r="2319" spans="1:9" x14ac:dyDescent="0.2">
      <c r="A2319" s="6" t="s">
        <v>2480</v>
      </c>
      <c r="B2319">
        <f>VLOOKUP($A2319,'Formatted Plaintext'!$A:$E,2,FALSE)</f>
        <v>71</v>
      </c>
      <c r="C2319" t="str">
        <f>VLOOKUP($A2319,'Formatted Plaintext'!$A:$E,3,FALSE)</f>
        <v>Lempster SAU Office</v>
      </c>
      <c r="D2319" t="str">
        <f>VLOOKUP($A2319,'Formatted Plaintext'!$A:$E,4,FALSE)</f>
        <v>5/1/2018</v>
      </c>
      <c r="E2319" t="str">
        <f>VLOOKUP($A2319,'Formatted Plaintext'!$A:$E,5,FALSE)</f>
        <v>SNBrk</v>
      </c>
      <c r="F2319">
        <v>259</v>
      </c>
      <c r="G2319">
        <v>181</v>
      </c>
      <c r="H2319">
        <v>223</v>
      </c>
      <c r="I2319">
        <v>663</v>
      </c>
    </row>
    <row r="2320" spans="1:9" x14ac:dyDescent="0.2">
      <c r="A2320" s="6" t="s">
        <v>2481</v>
      </c>
      <c r="B2320">
        <f>VLOOKUP($A2320,'Formatted Plaintext'!$A:$E,2,FALSE)</f>
        <v>71</v>
      </c>
      <c r="C2320" t="str">
        <f>VLOOKUP($A2320,'Formatted Plaintext'!$A:$E,3,FALSE)</f>
        <v>Lempster SAU Office</v>
      </c>
      <c r="D2320" t="str">
        <f>VLOOKUP($A2320,'Formatted Plaintext'!$A:$E,4,FALSE)</f>
        <v>5/1/2018</v>
      </c>
      <c r="E2320" t="str">
        <f>VLOOKUP($A2320,'Formatted Plaintext'!$A:$E,5,FALSE)</f>
        <v>SNLun</v>
      </c>
      <c r="F2320">
        <v>321</v>
      </c>
      <c r="G2320">
        <v>274</v>
      </c>
      <c r="H2320">
        <v>395</v>
      </c>
      <c r="I2320">
        <v>990</v>
      </c>
    </row>
    <row r="2321" spans="1:9" x14ac:dyDescent="0.2">
      <c r="A2321" s="6" t="s">
        <v>2482</v>
      </c>
      <c r="B2321">
        <f>VLOOKUP($A2321,'Formatted Plaintext'!$A:$E,2,FALSE)</f>
        <v>71</v>
      </c>
      <c r="C2321" t="str">
        <f>VLOOKUP($A2321,'Formatted Plaintext'!$A:$E,3,FALSE)</f>
        <v>Lempster SAU Office</v>
      </c>
      <c r="D2321" t="str">
        <f>VLOOKUP($A2321,'Formatted Plaintext'!$A:$E,4,FALSE)</f>
        <v>6/1/2018</v>
      </c>
      <c r="E2321" t="str">
        <f>VLOOKUP($A2321,'Formatted Plaintext'!$A:$E,5,FALSE)</f>
        <v>SNBrk</v>
      </c>
      <c r="F2321">
        <v>167</v>
      </c>
      <c r="G2321">
        <v>128</v>
      </c>
      <c r="H2321">
        <v>110</v>
      </c>
      <c r="I2321">
        <v>405</v>
      </c>
    </row>
    <row r="2322" spans="1:9" x14ac:dyDescent="0.2">
      <c r="A2322" s="6" t="s">
        <v>2483</v>
      </c>
      <c r="B2322">
        <f>VLOOKUP($A2322,'Formatted Plaintext'!$A:$E,2,FALSE)</f>
        <v>71</v>
      </c>
      <c r="C2322" t="str">
        <f>VLOOKUP($A2322,'Formatted Plaintext'!$A:$E,3,FALSE)</f>
        <v>Lempster SAU Office</v>
      </c>
      <c r="D2322" t="str">
        <f>VLOOKUP($A2322,'Formatted Plaintext'!$A:$E,4,FALSE)</f>
        <v>6/1/2018</v>
      </c>
      <c r="E2322" t="str">
        <f>VLOOKUP($A2322,'Formatted Plaintext'!$A:$E,5,FALSE)</f>
        <v>SNLun</v>
      </c>
      <c r="F2322">
        <v>192</v>
      </c>
      <c r="G2322">
        <v>180</v>
      </c>
      <c r="H2322">
        <v>225</v>
      </c>
      <c r="I2322">
        <v>597</v>
      </c>
    </row>
    <row r="2323" spans="1:9" x14ac:dyDescent="0.2">
      <c r="A2323" s="6" t="s">
        <v>2484</v>
      </c>
      <c r="B2323">
        <f>VLOOKUP($A2323,'Formatted Plaintext'!$A:$E,2,FALSE)</f>
        <v>71</v>
      </c>
      <c r="C2323" t="str">
        <f>VLOOKUP($A2323,'Formatted Plaintext'!$A:$E,3,FALSE)</f>
        <v>Lempster SAU Office</v>
      </c>
      <c r="D2323" t="str">
        <f>VLOOKUP($A2323,'Formatted Plaintext'!$A:$E,4,FALSE)</f>
        <v>8/1/2017</v>
      </c>
      <c r="E2323" t="str">
        <f>VLOOKUP($A2323,'Formatted Plaintext'!$A:$E,5,FALSE)</f>
        <v>SNBrk</v>
      </c>
      <c r="F2323">
        <v>23</v>
      </c>
      <c r="G2323">
        <v>3</v>
      </c>
      <c r="H2323">
        <v>6</v>
      </c>
      <c r="I2323">
        <v>32</v>
      </c>
    </row>
    <row r="2324" spans="1:9" x14ac:dyDescent="0.2">
      <c r="A2324" s="6" t="s">
        <v>2485</v>
      </c>
      <c r="B2324">
        <f>VLOOKUP($A2324,'Formatted Plaintext'!$A:$E,2,FALSE)</f>
        <v>71</v>
      </c>
      <c r="C2324" t="str">
        <f>VLOOKUP($A2324,'Formatted Plaintext'!$A:$E,3,FALSE)</f>
        <v>Lempster SAU Office</v>
      </c>
      <c r="D2324" t="str">
        <f>VLOOKUP($A2324,'Formatted Plaintext'!$A:$E,4,FALSE)</f>
        <v>8/1/2017</v>
      </c>
      <c r="E2324" t="str">
        <f>VLOOKUP($A2324,'Formatted Plaintext'!$A:$E,5,FALSE)</f>
        <v>SNLun</v>
      </c>
      <c r="F2324">
        <v>49</v>
      </c>
      <c r="G2324">
        <v>10</v>
      </c>
      <c r="H2324">
        <v>22</v>
      </c>
      <c r="I2324">
        <v>81</v>
      </c>
    </row>
    <row r="2325" spans="1:9" x14ac:dyDescent="0.2">
      <c r="A2325" s="6" t="s">
        <v>2486</v>
      </c>
      <c r="B2325">
        <f>VLOOKUP($A2325,'Formatted Plaintext'!$A:$E,2,FALSE)</f>
        <v>71</v>
      </c>
      <c r="C2325" t="str">
        <f>VLOOKUP($A2325,'Formatted Plaintext'!$A:$E,3,FALSE)</f>
        <v>Lempster SAU Office</v>
      </c>
      <c r="D2325" t="str">
        <f>VLOOKUP($A2325,'Formatted Plaintext'!$A:$E,4,FALSE)</f>
        <v>9/1/2017</v>
      </c>
      <c r="E2325" t="str">
        <f>VLOOKUP($A2325,'Formatted Plaintext'!$A:$E,5,FALSE)</f>
        <v>SNBrk</v>
      </c>
      <c r="F2325">
        <v>192</v>
      </c>
      <c r="G2325">
        <v>54</v>
      </c>
      <c r="H2325">
        <v>144</v>
      </c>
      <c r="I2325">
        <v>390</v>
      </c>
    </row>
    <row r="2326" spans="1:9" x14ac:dyDescent="0.2">
      <c r="A2326" s="6" t="s">
        <v>2487</v>
      </c>
      <c r="B2326">
        <f>VLOOKUP($A2326,'Formatted Plaintext'!$A:$E,2,FALSE)</f>
        <v>71</v>
      </c>
      <c r="C2326" t="str">
        <f>VLOOKUP($A2326,'Formatted Plaintext'!$A:$E,3,FALSE)</f>
        <v>Lempster SAU Office</v>
      </c>
      <c r="D2326" t="str">
        <f>VLOOKUP($A2326,'Formatted Plaintext'!$A:$E,4,FALSE)</f>
        <v>9/1/2017</v>
      </c>
      <c r="E2326" t="str">
        <f>VLOOKUP($A2326,'Formatted Plaintext'!$A:$E,5,FALSE)</f>
        <v>SNLun</v>
      </c>
      <c r="F2326">
        <v>269</v>
      </c>
      <c r="G2326">
        <v>138</v>
      </c>
      <c r="H2326">
        <v>284</v>
      </c>
      <c r="I2326">
        <v>691</v>
      </c>
    </row>
    <row r="2327" spans="1:9" x14ac:dyDescent="0.2">
      <c r="A2327" s="6" t="s">
        <v>2488</v>
      </c>
      <c r="B2327">
        <f>VLOOKUP($A2327,'Formatted Plaintext'!$A:$E,2,FALSE)</f>
        <v>7</v>
      </c>
      <c r="C2327" t="str">
        <f>VLOOKUP($A2327,'Formatted Plaintext'!$A:$E,3,FALSE)</f>
        <v>Colebrook SAU Office</v>
      </c>
      <c r="D2327" t="str">
        <f>VLOOKUP($A2327,'Formatted Plaintext'!$A:$E,4,FALSE)</f>
        <v>2/1/2018</v>
      </c>
      <c r="E2327" t="str">
        <f>VLOOKUP($A2327,'Formatted Plaintext'!$A:$E,5,FALSE)</f>
        <v>SNBrk</v>
      </c>
      <c r="F2327">
        <v>1119</v>
      </c>
      <c r="G2327">
        <v>216</v>
      </c>
      <c r="H2327">
        <v>623</v>
      </c>
      <c r="I2327">
        <v>1958</v>
      </c>
    </row>
    <row r="2328" spans="1:9" x14ac:dyDescent="0.2">
      <c r="A2328" s="6" t="s">
        <v>2489</v>
      </c>
      <c r="B2328">
        <f>VLOOKUP($A2328,'Formatted Plaintext'!$A:$E,2,FALSE)</f>
        <v>7</v>
      </c>
      <c r="C2328" t="str">
        <f>VLOOKUP($A2328,'Formatted Plaintext'!$A:$E,3,FALSE)</f>
        <v>Colebrook SAU Office</v>
      </c>
      <c r="D2328" t="str">
        <f>VLOOKUP($A2328,'Formatted Plaintext'!$A:$E,4,FALSE)</f>
        <v>2/1/2018</v>
      </c>
      <c r="E2328" t="str">
        <f>VLOOKUP($A2328,'Formatted Plaintext'!$A:$E,5,FALSE)</f>
        <v>SNLun</v>
      </c>
      <c r="F2328">
        <v>1822</v>
      </c>
      <c r="G2328">
        <v>389</v>
      </c>
      <c r="H2328">
        <v>1836</v>
      </c>
      <c r="I2328">
        <v>4047</v>
      </c>
    </row>
    <row r="2329" spans="1:9" x14ac:dyDescent="0.2">
      <c r="A2329" s="6" t="s">
        <v>2490</v>
      </c>
      <c r="B2329">
        <f>VLOOKUP($A2329,'Formatted Plaintext'!$A:$E,2,FALSE)</f>
        <v>72</v>
      </c>
      <c r="C2329" t="str">
        <f>VLOOKUP($A2329,'Formatted Plaintext'!$A:$E,3,FALSE)</f>
        <v>Alton SAU Office</v>
      </c>
      <c r="D2329" t="str">
        <f>VLOOKUP($A2329,'Formatted Plaintext'!$A:$E,4,FALSE)</f>
        <v>1/1/2018</v>
      </c>
      <c r="E2329" t="str">
        <f>VLOOKUP($A2329,'Formatted Plaintext'!$A:$E,5,FALSE)</f>
        <v>BRK</v>
      </c>
      <c r="F2329">
        <v>808</v>
      </c>
      <c r="G2329">
        <v>6</v>
      </c>
      <c r="H2329">
        <v>169</v>
      </c>
      <c r="I2329">
        <v>983</v>
      </c>
    </row>
    <row r="2330" spans="1:9" x14ac:dyDescent="0.2">
      <c r="A2330" s="6" t="s">
        <v>2491</v>
      </c>
      <c r="B2330">
        <f>VLOOKUP($A2330,'Formatted Plaintext'!$A:$E,2,FALSE)</f>
        <v>72</v>
      </c>
      <c r="C2330" t="str">
        <f>VLOOKUP($A2330,'Formatted Plaintext'!$A:$E,3,FALSE)</f>
        <v>Alton SAU Office</v>
      </c>
      <c r="D2330" t="str">
        <f>VLOOKUP($A2330,'Formatted Plaintext'!$A:$E,4,FALSE)</f>
        <v>1/1/2018</v>
      </c>
      <c r="E2330" t="str">
        <f>VLOOKUP($A2330,'Formatted Plaintext'!$A:$E,5,FALSE)</f>
        <v>LUN</v>
      </c>
      <c r="F2330">
        <v>1649</v>
      </c>
      <c r="G2330">
        <v>98</v>
      </c>
      <c r="H2330">
        <v>2316</v>
      </c>
      <c r="I2330">
        <v>4063</v>
      </c>
    </row>
    <row r="2331" spans="1:9" x14ac:dyDescent="0.2">
      <c r="A2331" s="6" t="s">
        <v>2492</v>
      </c>
      <c r="B2331">
        <f>VLOOKUP($A2331,'Formatted Plaintext'!$A:$E,2,FALSE)</f>
        <v>72</v>
      </c>
      <c r="C2331" t="str">
        <f>VLOOKUP($A2331,'Formatted Plaintext'!$A:$E,3,FALSE)</f>
        <v>Alton SAU Office</v>
      </c>
      <c r="D2331" t="str">
        <f>VLOOKUP($A2331,'Formatted Plaintext'!$A:$E,4,FALSE)</f>
        <v>10/1/2017</v>
      </c>
      <c r="E2331" t="str">
        <f>VLOOKUP($A2331,'Formatted Plaintext'!$A:$E,5,FALSE)</f>
        <v>BRK</v>
      </c>
      <c r="F2331">
        <v>700</v>
      </c>
      <c r="G2331">
        <v>39</v>
      </c>
      <c r="H2331">
        <v>233</v>
      </c>
      <c r="I2331">
        <v>972</v>
      </c>
    </row>
    <row r="2332" spans="1:9" x14ac:dyDescent="0.2">
      <c r="A2332" s="6" t="s">
        <v>2493</v>
      </c>
      <c r="B2332">
        <f>VLOOKUP($A2332,'Formatted Plaintext'!$A:$E,2,FALSE)</f>
        <v>72</v>
      </c>
      <c r="C2332" t="str">
        <f>VLOOKUP($A2332,'Formatted Plaintext'!$A:$E,3,FALSE)</f>
        <v>Alton SAU Office</v>
      </c>
      <c r="D2332" t="str">
        <f>VLOOKUP($A2332,'Formatted Plaintext'!$A:$E,4,FALSE)</f>
        <v>10/1/2017</v>
      </c>
      <c r="E2332" t="str">
        <f>VLOOKUP($A2332,'Formatted Plaintext'!$A:$E,5,FALSE)</f>
        <v>LUN</v>
      </c>
      <c r="F2332">
        <v>1433</v>
      </c>
      <c r="G2332">
        <v>174</v>
      </c>
      <c r="H2332">
        <v>2117</v>
      </c>
      <c r="I2332">
        <v>3724</v>
      </c>
    </row>
    <row r="2333" spans="1:9" x14ac:dyDescent="0.2">
      <c r="A2333" s="6" t="s">
        <v>2494</v>
      </c>
      <c r="B2333">
        <f>VLOOKUP($A2333,'Formatted Plaintext'!$A:$E,2,FALSE)</f>
        <v>72</v>
      </c>
      <c r="C2333" t="str">
        <f>VLOOKUP($A2333,'Formatted Plaintext'!$A:$E,3,FALSE)</f>
        <v>Alton SAU Office</v>
      </c>
      <c r="D2333" t="str">
        <f>VLOOKUP($A2333,'Formatted Plaintext'!$A:$E,4,FALSE)</f>
        <v>11/1/2017</v>
      </c>
      <c r="E2333" t="str">
        <f>VLOOKUP($A2333,'Formatted Plaintext'!$A:$E,5,FALSE)</f>
        <v>BRK</v>
      </c>
      <c r="F2333">
        <v>897</v>
      </c>
      <c r="G2333">
        <v>5</v>
      </c>
      <c r="H2333">
        <v>241</v>
      </c>
      <c r="I2333">
        <v>1143</v>
      </c>
    </row>
    <row r="2334" spans="1:9" x14ac:dyDescent="0.2">
      <c r="A2334" s="6" t="s">
        <v>2495</v>
      </c>
      <c r="B2334">
        <f>VLOOKUP($A2334,'Formatted Plaintext'!$A:$E,2,FALSE)</f>
        <v>72</v>
      </c>
      <c r="C2334" t="str">
        <f>VLOOKUP($A2334,'Formatted Plaintext'!$A:$E,3,FALSE)</f>
        <v>Alton SAU Office</v>
      </c>
      <c r="D2334" t="str">
        <f>VLOOKUP($A2334,'Formatted Plaintext'!$A:$E,4,FALSE)</f>
        <v>11/1/2017</v>
      </c>
      <c r="E2334" t="str">
        <f>VLOOKUP($A2334,'Formatted Plaintext'!$A:$E,5,FALSE)</f>
        <v>LUN</v>
      </c>
      <c r="F2334">
        <v>1671</v>
      </c>
      <c r="G2334">
        <v>99</v>
      </c>
      <c r="H2334">
        <v>2418</v>
      </c>
      <c r="I2334">
        <v>4188</v>
      </c>
    </row>
    <row r="2335" spans="1:9" x14ac:dyDescent="0.2">
      <c r="A2335" s="6" t="s">
        <v>2496</v>
      </c>
      <c r="B2335">
        <f>VLOOKUP($A2335,'Formatted Plaintext'!$A:$E,2,FALSE)</f>
        <v>72</v>
      </c>
      <c r="C2335" t="str">
        <f>VLOOKUP($A2335,'Formatted Plaintext'!$A:$E,3,FALSE)</f>
        <v>Alton SAU Office</v>
      </c>
      <c r="D2335" t="str">
        <f>VLOOKUP($A2335,'Formatted Plaintext'!$A:$E,4,FALSE)</f>
        <v>12/1/2017</v>
      </c>
      <c r="E2335" t="str">
        <f>VLOOKUP($A2335,'Formatted Plaintext'!$A:$E,5,FALSE)</f>
        <v>BRK</v>
      </c>
      <c r="F2335">
        <v>651</v>
      </c>
      <c r="G2335">
        <v>8</v>
      </c>
      <c r="H2335">
        <v>173</v>
      </c>
      <c r="I2335">
        <v>832</v>
      </c>
    </row>
    <row r="2336" spans="1:9" x14ac:dyDescent="0.2">
      <c r="A2336" s="6" t="s">
        <v>2497</v>
      </c>
      <c r="B2336">
        <f>VLOOKUP($A2336,'Formatted Plaintext'!$A:$E,2,FALSE)</f>
        <v>72</v>
      </c>
      <c r="C2336" t="str">
        <f>VLOOKUP($A2336,'Formatted Plaintext'!$A:$E,3,FALSE)</f>
        <v>Alton SAU Office</v>
      </c>
      <c r="D2336" t="str">
        <f>VLOOKUP($A2336,'Formatted Plaintext'!$A:$E,4,FALSE)</f>
        <v>12/1/2017</v>
      </c>
      <c r="E2336" t="str">
        <f>VLOOKUP($A2336,'Formatted Plaintext'!$A:$E,5,FALSE)</f>
        <v>LUN</v>
      </c>
      <c r="F2336">
        <v>1326</v>
      </c>
      <c r="G2336">
        <v>83</v>
      </c>
      <c r="H2336">
        <v>1968</v>
      </c>
      <c r="I2336">
        <v>3377</v>
      </c>
    </row>
    <row r="2337" spans="1:9" x14ac:dyDescent="0.2">
      <c r="A2337" s="6" t="s">
        <v>2498</v>
      </c>
      <c r="B2337">
        <f>VLOOKUP($A2337,'Formatted Plaintext'!$A:$E,2,FALSE)</f>
        <v>72</v>
      </c>
      <c r="C2337" t="str">
        <f>VLOOKUP($A2337,'Formatted Plaintext'!$A:$E,3,FALSE)</f>
        <v>Alton SAU Office</v>
      </c>
      <c r="D2337" t="str">
        <f>VLOOKUP($A2337,'Formatted Plaintext'!$A:$E,4,FALSE)</f>
        <v>2/1/2018</v>
      </c>
      <c r="E2337" t="str">
        <f>VLOOKUP($A2337,'Formatted Plaintext'!$A:$E,5,FALSE)</f>
        <v>BRK</v>
      </c>
      <c r="F2337">
        <v>691</v>
      </c>
      <c r="G2337">
        <v>3</v>
      </c>
      <c r="H2337">
        <v>139</v>
      </c>
      <c r="I2337">
        <v>833</v>
      </c>
    </row>
    <row r="2338" spans="1:9" x14ac:dyDescent="0.2">
      <c r="A2338" s="6" t="s">
        <v>2499</v>
      </c>
      <c r="B2338">
        <f>VLOOKUP($A2338,'Formatted Plaintext'!$A:$E,2,FALSE)</f>
        <v>72</v>
      </c>
      <c r="C2338" t="str">
        <f>VLOOKUP($A2338,'Formatted Plaintext'!$A:$E,3,FALSE)</f>
        <v>Alton SAU Office</v>
      </c>
      <c r="D2338" t="str">
        <f>VLOOKUP($A2338,'Formatted Plaintext'!$A:$E,4,FALSE)</f>
        <v>2/1/2018</v>
      </c>
      <c r="E2338" t="str">
        <f>VLOOKUP($A2338,'Formatted Plaintext'!$A:$E,5,FALSE)</f>
        <v>LUN</v>
      </c>
      <c r="F2338">
        <v>1385</v>
      </c>
      <c r="G2338">
        <v>86</v>
      </c>
      <c r="H2338">
        <v>2010</v>
      </c>
      <c r="I2338">
        <v>3481</v>
      </c>
    </row>
    <row r="2339" spans="1:9" x14ac:dyDescent="0.2">
      <c r="A2339" s="6" t="s">
        <v>2500</v>
      </c>
      <c r="B2339">
        <f>VLOOKUP($A2339,'Formatted Plaintext'!$A:$E,2,FALSE)</f>
        <v>72</v>
      </c>
      <c r="C2339" t="str">
        <f>VLOOKUP($A2339,'Formatted Plaintext'!$A:$E,3,FALSE)</f>
        <v>Alton SAU Office</v>
      </c>
      <c r="D2339" t="str">
        <f>VLOOKUP($A2339,'Formatted Plaintext'!$A:$E,4,FALSE)</f>
        <v>3/1/2018</v>
      </c>
      <c r="E2339" t="str">
        <f>VLOOKUP($A2339,'Formatted Plaintext'!$A:$E,5,FALSE)</f>
        <v>BRK</v>
      </c>
      <c r="F2339">
        <v>812</v>
      </c>
      <c r="G2339">
        <v>3</v>
      </c>
      <c r="H2339">
        <v>183</v>
      </c>
      <c r="I2339">
        <v>998</v>
      </c>
    </row>
    <row r="2340" spans="1:9" x14ac:dyDescent="0.2">
      <c r="A2340" s="6" t="s">
        <v>2501</v>
      </c>
      <c r="B2340">
        <f>VLOOKUP($A2340,'Formatted Plaintext'!$A:$E,2,FALSE)</f>
        <v>72</v>
      </c>
      <c r="C2340" t="str">
        <f>VLOOKUP($A2340,'Formatted Plaintext'!$A:$E,3,FALSE)</f>
        <v>Alton SAU Office</v>
      </c>
      <c r="D2340" t="str">
        <f>VLOOKUP($A2340,'Formatted Plaintext'!$A:$E,4,FALSE)</f>
        <v>3/1/2018</v>
      </c>
      <c r="E2340" t="str">
        <f>VLOOKUP($A2340,'Formatted Plaintext'!$A:$E,5,FALSE)</f>
        <v>LUN</v>
      </c>
      <c r="F2340">
        <v>1552</v>
      </c>
      <c r="G2340">
        <v>81</v>
      </c>
      <c r="H2340">
        <v>2292</v>
      </c>
      <c r="I2340">
        <v>3925</v>
      </c>
    </row>
    <row r="2341" spans="1:9" x14ac:dyDescent="0.2">
      <c r="A2341" s="6" t="s">
        <v>2502</v>
      </c>
      <c r="B2341">
        <f>VLOOKUP($A2341,'Formatted Plaintext'!$A:$E,2,FALSE)</f>
        <v>72</v>
      </c>
      <c r="C2341" t="str">
        <f>VLOOKUP($A2341,'Formatted Plaintext'!$A:$E,3,FALSE)</f>
        <v>Alton SAU Office</v>
      </c>
      <c r="D2341" t="str">
        <f>VLOOKUP($A2341,'Formatted Plaintext'!$A:$E,4,FALSE)</f>
        <v>4/1/2018</v>
      </c>
      <c r="E2341" t="str">
        <f>VLOOKUP($A2341,'Formatted Plaintext'!$A:$E,5,FALSE)</f>
        <v>BRK</v>
      </c>
      <c r="F2341">
        <v>842</v>
      </c>
      <c r="G2341">
        <v>15</v>
      </c>
      <c r="H2341">
        <v>215</v>
      </c>
      <c r="I2341">
        <v>1072</v>
      </c>
    </row>
    <row r="2342" spans="1:9" x14ac:dyDescent="0.2">
      <c r="A2342" s="6" t="s">
        <v>2503</v>
      </c>
      <c r="B2342">
        <f>VLOOKUP($A2342,'Formatted Plaintext'!$A:$E,2,FALSE)</f>
        <v>72</v>
      </c>
      <c r="C2342" t="str">
        <f>VLOOKUP($A2342,'Formatted Plaintext'!$A:$E,3,FALSE)</f>
        <v>Alton SAU Office</v>
      </c>
      <c r="D2342" t="str">
        <f>VLOOKUP($A2342,'Formatted Plaintext'!$A:$E,4,FALSE)</f>
        <v>4/1/2018</v>
      </c>
      <c r="E2342" t="str">
        <f>VLOOKUP($A2342,'Formatted Plaintext'!$A:$E,5,FALSE)</f>
        <v>LUN</v>
      </c>
      <c r="F2342">
        <v>1483</v>
      </c>
      <c r="G2342">
        <v>88</v>
      </c>
      <c r="H2342">
        <v>2070</v>
      </c>
      <c r="I2342">
        <v>3641</v>
      </c>
    </row>
    <row r="2343" spans="1:9" x14ac:dyDescent="0.2">
      <c r="A2343" s="6" t="s">
        <v>2504</v>
      </c>
      <c r="B2343">
        <f>VLOOKUP($A2343,'Formatted Plaintext'!$A:$E,2,FALSE)</f>
        <v>72</v>
      </c>
      <c r="C2343" t="str">
        <f>VLOOKUP($A2343,'Formatted Plaintext'!$A:$E,3,FALSE)</f>
        <v>Alton SAU Office</v>
      </c>
      <c r="D2343" t="str">
        <f>VLOOKUP($A2343,'Formatted Plaintext'!$A:$E,4,FALSE)</f>
        <v>5/1/2018</v>
      </c>
      <c r="E2343" t="str">
        <f>VLOOKUP($A2343,'Formatted Plaintext'!$A:$E,5,FALSE)</f>
        <v>BRK</v>
      </c>
      <c r="F2343">
        <v>1212</v>
      </c>
      <c r="G2343">
        <v>18</v>
      </c>
      <c r="H2343">
        <v>296</v>
      </c>
      <c r="I2343">
        <v>1526</v>
      </c>
    </row>
    <row r="2344" spans="1:9" x14ac:dyDescent="0.2">
      <c r="A2344" s="6" t="s">
        <v>2505</v>
      </c>
      <c r="B2344">
        <f>VLOOKUP($A2344,'Formatted Plaintext'!$A:$E,2,FALSE)</f>
        <v>72</v>
      </c>
      <c r="C2344" t="str">
        <f>VLOOKUP($A2344,'Formatted Plaintext'!$A:$E,3,FALSE)</f>
        <v>Alton SAU Office</v>
      </c>
      <c r="D2344" t="str">
        <f>VLOOKUP($A2344,'Formatted Plaintext'!$A:$E,4,FALSE)</f>
        <v>5/1/2018</v>
      </c>
      <c r="E2344" t="str">
        <f>VLOOKUP($A2344,'Formatted Plaintext'!$A:$E,5,FALSE)</f>
        <v>LUN</v>
      </c>
      <c r="F2344">
        <v>2002</v>
      </c>
      <c r="G2344">
        <v>118</v>
      </c>
      <c r="H2344">
        <v>2828</v>
      </c>
      <c r="I2344">
        <v>4948</v>
      </c>
    </row>
    <row r="2345" spans="1:9" x14ac:dyDescent="0.2">
      <c r="A2345" s="6" t="s">
        <v>2506</v>
      </c>
      <c r="B2345">
        <f>VLOOKUP($A2345,'Formatted Plaintext'!$A:$E,2,FALSE)</f>
        <v>72</v>
      </c>
      <c r="C2345" t="str">
        <f>VLOOKUP($A2345,'Formatted Plaintext'!$A:$E,3,FALSE)</f>
        <v>Alton SAU Office</v>
      </c>
      <c r="D2345" t="str">
        <f>VLOOKUP($A2345,'Formatted Plaintext'!$A:$E,4,FALSE)</f>
        <v>6/1/2018</v>
      </c>
      <c r="E2345" t="str">
        <f>VLOOKUP($A2345,'Formatted Plaintext'!$A:$E,5,FALSE)</f>
        <v>BRK</v>
      </c>
      <c r="F2345">
        <v>770</v>
      </c>
      <c r="G2345">
        <v>21</v>
      </c>
      <c r="H2345">
        <v>246</v>
      </c>
      <c r="I2345">
        <v>1037</v>
      </c>
    </row>
    <row r="2346" spans="1:9" x14ac:dyDescent="0.2">
      <c r="A2346" s="6" t="s">
        <v>2507</v>
      </c>
      <c r="B2346">
        <f>VLOOKUP($A2346,'Formatted Plaintext'!$A:$E,2,FALSE)</f>
        <v>72</v>
      </c>
      <c r="C2346" t="str">
        <f>VLOOKUP($A2346,'Formatted Plaintext'!$A:$E,3,FALSE)</f>
        <v>Alton SAU Office</v>
      </c>
      <c r="D2346" t="str">
        <f>VLOOKUP($A2346,'Formatted Plaintext'!$A:$E,4,FALSE)</f>
        <v>6/1/2018</v>
      </c>
      <c r="E2346" t="str">
        <f>VLOOKUP($A2346,'Formatted Plaintext'!$A:$E,5,FALSE)</f>
        <v>LUN</v>
      </c>
      <c r="F2346">
        <v>1227</v>
      </c>
      <c r="G2346">
        <v>77</v>
      </c>
      <c r="H2346">
        <v>1925</v>
      </c>
      <c r="I2346">
        <v>3229</v>
      </c>
    </row>
    <row r="2347" spans="1:9" x14ac:dyDescent="0.2">
      <c r="A2347" s="6" t="s">
        <v>2508</v>
      </c>
      <c r="B2347">
        <f>VLOOKUP($A2347,'Formatted Plaintext'!$A:$E,2,FALSE)</f>
        <v>72</v>
      </c>
      <c r="C2347" t="str">
        <f>VLOOKUP($A2347,'Formatted Plaintext'!$A:$E,3,FALSE)</f>
        <v>Alton SAU Office</v>
      </c>
      <c r="D2347" t="str">
        <f>VLOOKUP($A2347,'Formatted Plaintext'!$A:$E,4,FALSE)</f>
        <v>9/1/2017</v>
      </c>
      <c r="E2347" t="str">
        <f>VLOOKUP($A2347,'Formatted Plaintext'!$A:$E,5,FALSE)</f>
        <v>BRK</v>
      </c>
      <c r="F2347">
        <v>625</v>
      </c>
      <c r="G2347">
        <v>86</v>
      </c>
      <c r="H2347">
        <v>267</v>
      </c>
      <c r="I2347">
        <v>978</v>
      </c>
    </row>
    <row r="2348" spans="1:9" x14ac:dyDescent="0.2">
      <c r="A2348" s="6" t="s">
        <v>2509</v>
      </c>
      <c r="B2348">
        <f>VLOOKUP($A2348,'Formatted Plaintext'!$A:$E,2,FALSE)</f>
        <v>72</v>
      </c>
      <c r="C2348" t="str">
        <f>VLOOKUP($A2348,'Formatted Plaintext'!$A:$E,3,FALSE)</f>
        <v>Alton SAU Office</v>
      </c>
      <c r="D2348" t="str">
        <f>VLOOKUP($A2348,'Formatted Plaintext'!$A:$E,4,FALSE)</f>
        <v>9/1/2017</v>
      </c>
      <c r="E2348" t="str">
        <f>VLOOKUP($A2348,'Formatted Plaintext'!$A:$E,5,FALSE)</f>
        <v>LUN</v>
      </c>
      <c r="F2348">
        <v>1361</v>
      </c>
      <c r="G2348">
        <v>286</v>
      </c>
      <c r="H2348">
        <v>2324</v>
      </c>
      <c r="I2348">
        <v>3971</v>
      </c>
    </row>
    <row r="2349" spans="1:9" x14ac:dyDescent="0.2">
      <c r="A2349" s="6" t="s">
        <v>2510</v>
      </c>
      <c r="B2349">
        <f>VLOOKUP($A2349,'Formatted Plaintext'!$A:$E,2,FALSE)</f>
        <v>7</v>
      </c>
      <c r="C2349" t="str">
        <f>VLOOKUP($A2349,'Formatted Plaintext'!$A:$E,3,FALSE)</f>
        <v>Colebrook SAU Office</v>
      </c>
      <c r="D2349" t="str">
        <f>VLOOKUP($A2349,'Formatted Plaintext'!$A:$E,4,FALSE)</f>
        <v>3/1/2018</v>
      </c>
      <c r="E2349" t="str">
        <f>VLOOKUP($A2349,'Formatted Plaintext'!$A:$E,5,FALSE)</f>
        <v>SNBrk</v>
      </c>
      <c r="F2349">
        <v>1310</v>
      </c>
      <c r="G2349">
        <v>269</v>
      </c>
      <c r="H2349">
        <v>771</v>
      </c>
      <c r="I2349">
        <v>2350</v>
      </c>
    </row>
    <row r="2350" spans="1:9" x14ac:dyDescent="0.2">
      <c r="A2350" s="6" t="s">
        <v>2511</v>
      </c>
      <c r="B2350">
        <f>VLOOKUP($A2350,'Formatted Plaintext'!$A:$E,2,FALSE)</f>
        <v>7</v>
      </c>
      <c r="C2350" t="str">
        <f>VLOOKUP($A2350,'Formatted Plaintext'!$A:$E,3,FALSE)</f>
        <v>Colebrook SAU Office</v>
      </c>
      <c r="D2350" t="str">
        <f>VLOOKUP($A2350,'Formatted Plaintext'!$A:$E,4,FALSE)</f>
        <v>3/1/2018</v>
      </c>
      <c r="E2350" t="str">
        <f>VLOOKUP($A2350,'Formatted Plaintext'!$A:$E,5,FALSE)</f>
        <v>SNLun</v>
      </c>
      <c r="F2350">
        <v>2128</v>
      </c>
      <c r="G2350">
        <v>474</v>
      </c>
      <c r="H2350">
        <v>2220</v>
      </c>
      <c r="I2350">
        <v>4822</v>
      </c>
    </row>
    <row r="2351" spans="1:9" x14ac:dyDescent="0.2">
      <c r="A2351" s="6" t="s">
        <v>2512</v>
      </c>
      <c r="B2351">
        <f>VLOOKUP($A2351,'Formatted Plaintext'!$A:$E,2,FALSE)</f>
        <v>73</v>
      </c>
      <c r="C2351" t="str">
        <f>VLOOKUP($A2351,'Formatted Plaintext'!$A:$E,3,FALSE)</f>
        <v>Gilford SAU Office</v>
      </c>
      <c r="D2351" t="str">
        <f>VLOOKUP($A2351,'Formatted Plaintext'!$A:$E,4,FALSE)</f>
        <v>1/1/2018</v>
      </c>
      <c r="E2351" t="str">
        <f>VLOOKUP($A2351,'Formatted Plaintext'!$A:$E,5,FALSE)</f>
        <v>BRK</v>
      </c>
      <c r="F2351">
        <v>416</v>
      </c>
      <c r="G2351">
        <v>80</v>
      </c>
      <c r="H2351">
        <v>261</v>
      </c>
      <c r="I2351">
        <v>757</v>
      </c>
    </row>
    <row r="2352" spans="1:9" x14ac:dyDescent="0.2">
      <c r="A2352" s="6" t="s">
        <v>2513</v>
      </c>
      <c r="B2352">
        <f>VLOOKUP($A2352,'Formatted Plaintext'!$A:$E,2,FALSE)</f>
        <v>73</v>
      </c>
      <c r="C2352" t="str">
        <f>VLOOKUP($A2352,'Formatted Plaintext'!$A:$E,3,FALSE)</f>
        <v>Gilford SAU Office</v>
      </c>
      <c r="D2352" t="str">
        <f>VLOOKUP($A2352,'Formatted Plaintext'!$A:$E,4,FALSE)</f>
        <v>1/1/2018</v>
      </c>
      <c r="E2352" t="str">
        <f>VLOOKUP($A2352,'Formatted Plaintext'!$A:$E,5,FALSE)</f>
        <v>LUN</v>
      </c>
      <c r="F2352">
        <v>2119</v>
      </c>
      <c r="G2352">
        <v>353</v>
      </c>
      <c r="H2352">
        <v>6184</v>
      </c>
      <c r="I2352">
        <v>8656</v>
      </c>
    </row>
    <row r="2353" spans="1:9" x14ac:dyDescent="0.2">
      <c r="A2353" s="6" t="s">
        <v>2514</v>
      </c>
      <c r="B2353">
        <f>VLOOKUP($A2353,'Formatted Plaintext'!$A:$E,2,FALSE)</f>
        <v>73</v>
      </c>
      <c r="C2353" t="str">
        <f>VLOOKUP($A2353,'Formatted Plaintext'!$A:$E,3,FALSE)</f>
        <v>Gilford SAU Office</v>
      </c>
      <c r="D2353" t="str">
        <f>VLOOKUP($A2353,'Formatted Plaintext'!$A:$E,4,FALSE)</f>
        <v>1/1/2018</v>
      </c>
      <c r="E2353" t="str">
        <f>VLOOKUP($A2353,'Formatted Plaintext'!$A:$E,5,FALSE)</f>
        <v>SNBrk</v>
      </c>
      <c r="F2353">
        <v>474</v>
      </c>
      <c r="G2353">
        <v>68</v>
      </c>
      <c r="H2353">
        <v>552</v>
      </c>
      <c r="I2353">
        <v>1094</v>
      </c>
    </row>
    <row r="2354" spans="1:9" x14ac:dyDescent="0.2">
      <c r="A2354" s="6" t="s">
        <v>2515</v>
      </c>
      <c r="B2354">
        <f>VLOOKUP($A2354,'Formatted Plaintext'!$A:$E,2,FALSE)</f>
        <v>73</v>
      </c>
      <c r="C2354" t="str">
        <f>VLOOKUP($A2354,'Formatted Plaintext'!$A:$E,3,FALSE)</f>
        <v>Gilford SAU Office</v>
      </c>
      <c r="D2354" t="str">
        <f>VLOOKUP($A2354,'Formatted Plaintext'!$A:$E,4,FALSE)</f>
        <v>10/1/2017</v>
      </c>
      <c r="E2354" t="str">
        <f>VLOOKUP($A2354,'Formatted Plaintext'!$A:$E,5,FALSE)</f>
        <v>BRK</v>
      </c>
      <c r="F2354">
        <v>470</v>
      </c>
      <c r="G2354">
        <v>108</v>
      </c>
      <c r="H2354">
        <v>344</v>
      </c>
      <c r="I2354">
        <v>922</v>
      </c>
    </row>
    <row r="2355" spans="1:9" x14ac:dyDescent="0.2">
      <c r="A2355" s="6" t="s">
        <v>2516</v>
      </c>
      <c r="B2355">
        <f>VLOOKUP($A2355,'Formatted Plaintext'!$A:$E,2,FALSE)</f>
        <v>73</v>
      </c>
      <c r="C2355" t="str">
        <f>VLOOKUP($A2355,'Formatted Plaintext'!$A:$E,3,FALSE)</f>
        <v>Gilford SAU Office</v>
      </c>
      <c r="D2355" t="str">
        <f>VLOOKUP($A2355,'Formatted Plaintext'!$A:$E,4,FALSE)</f>
        <v>10/1/2017</v>
      </c>
      <c r="E2355" t="str">
        <f>VLOOKUP($A2355,'Formatted Plaintext'!$A:$E,5,FALSE)</f>
        <v>LUN</v>
      </c>
      <c r="F2355">
        <v>2097</v>
      </c>
      <c r="G2355">
        <v>377</v>
      </c>
      <c r="H2355">
        <v>6704</v>
      </c>
      <c r="I2355">
        <v>9178</v>
      </c>
    </row>
    <row r="2356" spans="1:9" x14ac:dyDescent="0.2">
      <c r="A2356" s="6" t="s">
        <v>2517</v>
      </c>
      <c r="B2356">
        <f>VLOOKUP($A2356,'Formatted Plaintext'!$A:$E,2,FALSE)</f>
        <v>73</v>
      </c>
      <c r="C2356" t="str">
        <f>VLOOKUP($A2356,'Formatted Plaintext'!$A:$E,3,FALSE)</f>
        <v>Gilford SAU Office</v>
      </c>
      <c r="D2356" t="str">
        <f>VLOOKUP($A2356,'Formatted Plaintext'!$A:$E,4,FALSE)</f>
        <v>10/1/2017</v>
      </c>
      <c r="E2356" t="str">
        <f>VLOOKUP($A2356,'Formatted Plaintext'!$A:$E,5,FALSE)</f>
        <v>SNBrk</v>
      </c>
      <c r="F2356">
        <v>487</v>
      </c>
      <c r="G2356">
        <v>96</v>
      </c>
      <c r="H2356">
        <v>608</v>
      </c>
      <c r="I2356">
        <v>1191</v>
      </c>
    </row>
    <row r="2357" spans="1:9" x14ac:dyDescent="0.2">
      <c r="A2357" s="6" t="s">
        <v>2518</v>
      </c>
      <c r="B2357">
        <f>VLOOKUP($A2357,'Formatted Plaintext'!$A:$E,2,FALSE)</f>
        <v>73</v>
      </c>
      <c r="C2357" t="str">
        <f>VLOOKUP($A2357,'Formatted Plaintext'!$A:$E,3,FALSE)</f>
        <v>Gilford SAU Office</v>
      </c>
      <c r="D2357" t="str">
        <f>VLOOKUP($A2357,'Formatted Plaintext'!$A:$E,4,FALSE)</f>
        <v>11/1/2017</v>
      </c>
      <c r="E2357" t="str">
        <f>VLOOKUP($A2357,'Formatted Plaintext'!$A:$E,5,FALSE)</f>
        <v>BRK</v>
      </c>
      <c r="F2357">
        <v>407</v>
      </c>
      <c r="G2357">
        <v>85</v>
      </c>
      <c r="H2357">
        <v>282</v>
      </c>
      <c r="I2357">
        <v>774</v>
      </c>
    </row>
    <row r="2358" spans="1:9" x14ac:dyDescent="0.2">
      <c r="A2358" s="6" t="s">
        <v>2519</v>
      </c>
      <c r="B2358">
        <f>VLOOKUP($A2358,'Formatted Plaintext'!$A:$E,2,FALSE)</f>
        <v>73</v>
      </c>
      <c r="C2358" t="str">
        <f>VLOOKUP($A2358,'Formatted Plaintext'!$A:$E,3,FALSE)</f>
        <v>Gilford SAU Office</v>
      </c>
      <c r="D2358" t="str">
        <f>VLOOKUP($A2358,'Formatted Plaintext'!$A:$E,4,FALSE)</f>
        <v>11/1/2017</v>
      </c>
      <c r="E2358" t="str">
        <f>VLOOKUP($A2358,'Formatted Plaintext'!$A:$E,5,FALSE)</f>
        <v>LUN</v>
      </c>
      <c r="F2358">
        <v>1874</v>
      </c>
      <c r="G2358">
        <v>306</v>
      </c>
      <c r="H2358">
        <v>6258</v>
      </c>
      <c r="I2358">
        <v>8438</v>
      </c>
    </row>
    <row r="2359" spans="1:9" x14ac:dyDescent="0.2">
      <c r="A2359" s="6" t="s">
        <v>2520</v>
      </c>
      <c r="B2359">
        <f>VLOOKUP($A2359,'Formatted Plaintext'!$A:$E,2,FALSE)</f>
        <v>73</v>
      </c>
      <c r="C2359" t="str">
        <f>VLOOKUP($A2359,'Formatted Plaintext'!$A:$E,3,FALSE)</f>
        <v>Gilford SAU Office</v>
      </c>
      <c r="D2359" t="str">
        <f>VLOOKUP($A2359,'Formatted Plaintext'!$A:$E,4,FALSE)</f>
        <v>11/1/2017</v>
      </c>
      <c r="E2359" t="str">
        <f>VLOOKUP($A2359,'Formatted Plaintext'!$A:$E,5,FALSE)</f>
        <v>SNBrk</v>
      </c>
      <c r="F2359">
        <v>415</v>
      </c>
      <c r="G2359">
        <v>55</v>
      </c>
      <c r="H2359">
        <v>513</v>
      </c>
      <c r="I2359">
        <v>983</v>
      </c>
    </row>
    <row r="2360" spans="1:9" x14ac:dyDescent="0.2">
      <c r="A2360" s="6" t="s">
        <v>2521</v>
      </c>
      <c r="B2360">
        <f>VLOOKUP($A2360,'Formatted Plaintext'!$A:$E,2,FALSE)</f>
        <v>73</v>
      </c>
      <c r="C2360" t="str">
        <f>VLOOKUP($A2360,'Formatted Plaintext'!$A:$E,3,FALSE)</f>
        <v>Gilford SAU Office</v>
      </c>
      <c r="D2360" t="str">
        <f>VLOOKUP($A2360,'Formatted Plaintext'!$A:$E,4,FALSE)</f>
        <v>12/1/2017</v>
      </c>
      <c r="E2360" t="str">
        <f>VLOOKUP($A2360,'Formatted Plaintext'!$A:$E,5,FALSE)</f>
        <v>BRK</v>
      </c>
      <c r="F2360">
        <v>360</v>
      </c>
      <c r="G2360">
        <v>71</v>
      </c>
      <c r="H2360">
        <v>257</v>
      </c>
      <c r="I2360">
        <v>688</v>
      </c>
    </row>
    <row r="2361" spans="1:9" x14ac:dyDescent="0.2">
      <c r="A2361" s="6" t="s">
        <v>2522</v>
      </c>
      <c r="B2361">
        <f>VLOOKUP($A2361,'Formatted Plaintext'!$A:$E,2,FALSE)</f>
        <v>73</v>
      </c>
      <c r="C2361" t="str">
        <f>VLOOKUP($A2361,'Formatted Plaintext'!$A:$E,3,FALSE)</f>
        <v>Gilford SAU Office</v>
      </c>
      <c r="D2361" t="str">
        <f>VLOOKUP($A2361,'Formatted Plaintext'!$A:$E,4,FALSE)</f>
        <v>12/1/2017</v>
      </c>
      <c r="E2361" t="str">
        <f>VLOOKUP($A2361,'Formatted Plaintext'!$A:$E,5,FALSE)</f>
        <v>LUN</v>
      </c>
      <c r="F2361">
        <v>1673</v>
      </c>
      <c r="G2361">
        <v>259</v>
      </c>
      <c r="H2361">
        <v>5481</v>
      </c>
      <c r="I2361">
        <v>7413</v>
      </c>
    </row>
    <row r="2362" spans="1:9" x14ac:dyDescent="0.2">
      <c r="A2362" s="6" t="s">
        <v>2523</v>
      </c>
      <c r="B2362">
        <f>VLOOKUP($A2362,'Formatted Plaintext'!$A:$E,2,FALSE)</f>
        <v>73</v>
      </c>
      <c r="C2362" t="str">
        <f>VLOOKUP($A2362,'Formatted Plaintext'!$A:$E,3,FALSE)</f>
        <v>Gilford SAU Office</v>
      </c>
      <c r="D2362" t="str">
        <f>VLOOKUP($A2362,'Formatted Plaintext'!$A:$E,4,FALSE)</f>
        <v>12/1/2017</v>
      </c>
      <c r="E2362" t="str">
        <f>VLOOKUP($A2362,'Formatted Plaintext'!$A:$E,5,FALSE)</f>
        <v>SNBrk</v>
      </c>
      <c r="F2362">
        <v>417</v>
      </c>
      <c r="G2362">
        <v>49</v>
      </c>
      <c r="H2362">
        <v>422</v>
      </c>
      <c r="I2362">
        <v>888</v>
      </c>
    </row>
    <row r="2363" spans="1:9" x14ac:dyDescent="0.2">
      <c r="A2363" s="6" t="s">
        <v>2524</v>
      </c>
      <c r="B2363">
        <f>VLOOKUP($A2363,'Formatted Plaintext'!$A:$E,2,FALSE)</f>
        <v>73</v>
      </c>
      <c r="C2363" t="str">
        <f>VLOOKUP($A2363,'Formatted Plaintext'!$A:$E,3,FALSE)</f>
        <v>Gilford SAU Office</v>
      </c>
      <c r="D2363" t="str">
        <f>VLOOKUP($A2363,'Formatted Plaintext'!$A:$E,4,FALSE)</f>
        <v>2/1/2018</v>
      </c>
      <c r="E2363" t="str">
        <f>VLOOKUP($A2363,'Formatted Plaintext'!$A:$E,5,FALSE)</f>
        <v>BRK</v>
      </c>
      <c r="F2363">
        <v>396</v>
      </c>
      <c r="G2363">
        <v>73</v>
      </c>
      <c r="H2363">
        <v>222</v>
      </c>
      <c r="I2363">
        <v>691</v>
      </c>
    </row>
    <row r="2364" spans="1:9" x14ac:dyDescent="0.2">
      <c r="A2364" s="6" t="s">
        <v>2525</v>
      </c>
      <c r="B2364">
        <f>VLOOKUP($A2364,'Formatted Plaintext'!$A:$E,2,FALSE)</f>
        <v>73</v>
      </c>
      <c r="C2364" t="str">
        <f>VLOOKUP($A2364,'Formatted Plaintext'!$A:$E,3,FALSE)</f>
        <v>Gilford SAU Office</v>
      </c>
      <c r="D2364" t="str">
        <f>VLOOKUP($A2364,'Formatted Plaintext'!$A:$E,4,FALSE)</f>
        <v>2/1/2018</v>
      </c>
      <c r="E2364" t="str">
        <f>VLOOKUP($A2364,'Formatted Plaintext'!$A:$E,5,FALSE)</f>
        <v>LUN</v>
      </c>
      <c r="F2364">
        <v>1824</v>
      </c>
      <c r="G2364">
        <v>301</v>
      </c>
      <c r="H2364">
        <v>5615</v>
      </c>
      <c r="I2364">
        <v>7740</v>
      </c>
    </row>
    <row r="2365" spans="1:9" x14ac:dyDescent="0.2">
      <c r="A2365" s="6" t="s">
        <v>2526</v>
      </c>
      <c r="B2365">
        <f>VLOOKUP($A2365,'Formatted Plaintext'!$A:$E,2,FALSE)</f>
        <v>73</v>
      </c>
      <c r="C2365" t="str">
        <f>VLOOKUP($A2365,'Formatted Plaintext'!$A:$E,3,FALSE)</f>
        <v>Gilford SAU Office</v>
      </c>
      <c r="D2365" t="str">
        <f>VLOOKUP($A2365,'Formatted Plaintext'!$A:$E,4,FALSE)</f>
        <v>2/1/2018</v>
      </c>
      <c r="E2365" t="str">
        <f>VLOOKUP($A2365,'Formatted Plaintext'!$A:$E,5,FALSE)</f>
        <v>SNBrk</v>
      </c>
      <c r="F2365">
        <v>422</v>
      </c>
      <c r="G2365">
        <v>51</v>
      </c>
      <c r="H2365">
        <v>437</v>
      </c>
      <c r="I2365">
        <v>910</v>
      </c>
    </row>
    <row r="2366" spans="1:9" x14ac:dyDescent="0.2">
      <c r="A2366" s="6" t="s">
        <v>2527</v>
      </c>
      <c r="B2366">
        <f>VLOOKUP($A2366,'Formatted Plaintext'!$A:$E,2,FALSE)</f>
        <v>73</v>
      </c>
      <c r="C2366" t="str">
        <f>VLOOKUP($A2366,'Formatted Plaintext'!$A:$E,3,FALSE)</f>
        <v>Gilford SAU Office</v>
      </c>
      <c r="D2366" t="str">
        <f>VLOOKUP($A2366,'Formatted Plaintext'!$A:$E,4,FALSE)</f>
        <v>3/1/2018</v>
      </c>
      <c r="E2366" t="str">
        <f>VLOOKUP($A2366,'Formatted Plaintext'!$A:$E,5,FALSE)</f>
        <v>BRK</v>
      </c>
      <c r="F2366">
        <v>457</v>
      </c>
      <c r="G2366">
        <v>74</v>
      </c>
      <c r="H2366">
        <v>282</v>
      </c>
      <c r="I2366">
        <v>813</v>
      </c>
    </row>
    <row r="2367" spans="1:9" x14ac:dyDescent="0.2">
      <c r="A2367" s="6" t="s">
        <v>2528</v>
      </c>
      <c r="B2367">
        <f>VLOOKUP($A2367,'Formatted Plaintext'!$A:$E,2,FALSE)</f>
        <v>73</v>
      </c>
      <c r="C2367" t="str">
        <f>VLOOKUP($A2367,'Formatted Plaintext'!$A:$E,3,FALSE)</f>
        <v>Gilford SAU Office</v>
      </c>
      <c r="D2367" t="str">
        <f>VLOOKUP($A2367,'Formatted Plaintext'!$A:$E,4,FALSE)</f>
        <v>3/1/2018</v>
      </c>
      <c r="E2367" t="str">
        <f>VLOOKUP($A2367,'Formatted Plaintext'!$A:$E,5,FALSE)</f>
        <v>LUN</v>
      </c>
      <c r="F2367">
        <v>1964</v>
      </c>
      <c r="G2367">
        <v>304</v>
      </c>
      <c r="H2367">
        <v>5807</v>
      </c>
      <c r="I2367">
        <v>8075</v>
      </c>
    </row>
    <row r="2368" spans="1:9" x14ac:dyDescent="0.2">
      <c r="A2368" s="6" t="s">
        <v>2529</v>
      </c>
      <c r="B2368">
        <f>VLOOKUP($A2368,'Formatted Plaintext'!$A:$E,2,FALSE)</f>
        <v>73</v>
      </c>
      <c r="C2368" t="str">
        <f>VLOOKUP($A2368,'Formatted Plaintext'!$A:$E,3,FALSE)</f>
        <v>Gilford SAU Office</v>
      </c>
      <c r="D2368" t="str">
        <f>VLOOKUP($A2368,'Formatted Plaintext'!$A:$E,4,FALSE)</f>
        <v>3/1/2018</v>
      </c>
      <c r="E2368" t="str">
        <f>VLOOKUP($A2368,'Formatted Plaintext'!$A:$E,5,FALSE)</f>
        <v>SNBrk</v>
      </c>
      <c r="F2368">
        <v>487</v>
      </c>
      <c r="G2368">
        <v>74</v>
      </c>
      <c r="H2368">
        <v>524</v>
      </c>
      <c r="I2368">
        <v>1085</v>
      </c>
    </row>
    <row r="2369" spans="1:9" x14ac:dyDescent="0.2">
      <c r="A2369" s="6" t="s">
        <v>2530</v>
      </c>
      <c r="B2369">
        <f>VLOOKUP($A2369,'Formatted Plaintext'!$A:$E,2,FALSE)</f>
        <v>73</v>
      </c>
      <c r="C2369" t="str">
        <f>VLOOKUP($A2369,'Formatted Plaintext'!$A:$E,3,FALSE)</f>
        <v>Gilford SAU Office</v>
      </c>
      <c r="D2369" t="str">
        <f>VLOOKUP($A2369,'Formatted Plaintext'!$A:$E,4,FALSE)</f>
        <v>4/1/2018</v>
      </c>
      <c r="E2369" t="str">
        <f>VLOOKUP($A2369,'Formatted Plaintext'!$A:$E,5,FALSE)</f>
        <v>BRK</v>
      </c>
      <c r="F2369">
        <v>381</v>
      </c>
      <c r="G2369">
        <v>55</v>
      </c>
      <c r="H2369">
        <v>199</v>
      </c>
      <c r="I2369">
        <v>635</v>
      </c>
    </row>
    <row r="2370" spans="1:9" x14ac:dyDescent="0.2">
      <c r="A2370" s="6" t="s">
        <v>2531</v>
      </c>
      <c r="B2370">
        <f>VLOOKUP($A2370,'Formatted Plaintext'!$A:$E,2,FALSE)</f>
        <v>73</v>
      </c>
      <c r="C2370" t="str">
        <f>VLOOKUP($A2370,'Formatted Plaintext'!$A:$E,3,FALSE)</f>
        <v>Gilford SAU Office</v>
      </c>
      <c r="D2370" t="str">
        <f>VLOOKUP($A2370,'Formatted Plaintext'!$A:$E,4,FALSE)</f>
        <v>4/1/2018</v>
      </c>
      <c r="E2370" t="str">
        <f>VLOOKUP($A2370,'Formatted Plaintext'!$A:$E,5,FALSE)</f>
        <v>LUN</v>
      </c>
      <c r="F2370">
        <v>1856</v>
      </c>
      <c r="G2370">
        <v>282</v>
      </c>
      <c r="H2370">
        <v>5381</v>
      </c>
      <c r="I2370">
        <v>7519</v>
      </c>
    </row>
    <row r="2371" spans="1:9" x14ac:dyDescent="0.2">
      <c r="A2371" s="6" t="s">
        <v>2532</v>
      </c>
      <c r="B2371">
        <f>VLOOKUP($A2371,'Formatted Plaintext'!$A:$E,2,FALSE)</f>
        <v>73</v>
      </c>
      <c r="C2371" t="str">
        <f>VLOOKUP($A2371,'Formatted Plaintext'!$A:$E,3,FALSE)</f>
        <v>Gilford SAU Office</v>
      </c>
      <c r="D2371" t="str">
        <f>VLOOKUP($A2371,'Formatted Plaintext'!$A:$E,4,FALSE)</f>
        <v>4/1/2018</v>
      </c>
      <c r="E2371" t="str">
        <f>VLOOKUP($A2371,'Formatted Plaintext'!$A:$E,5,FALSE)</f>
        <v>SNBrk</v>
      </c>
      <c r="F2371">
        <v>499</v>
      </c>
      <c r="G2371">
        <v>74</v>
      </c>
      <c r="H2371">
        <v>498</v>
      </c>
      <c r="I2371">
        <v>1071</v>
      </c>
    </row>
    <row r="2372" spans="1:9" x14ac:dyDescent="0.2">
      <c r="A2372" s="6" t="s">
        <v>2533</v>
      </c>
      <c r="B2372">
        <f>VLOOKUP($A2372,'Formatted Plaintext'!$A:$E,2,FALSE)</f>
        <v>73</v>
      </c>
      <c r="C2372" t="str">
        <f>VLOOKUP($A2372,'Formatted Plaintext'!$A:$E,3,FALSE)</f>
        <v>Gilford SAU Office</v>
      </c>
      <c r="D2372" t="str">
        <f>VLOOKUP($A2372,'Formatted Plaintext'!$A:$E,4,FALSE)</f>
        <v>5/1/2018</v>
      </c>
      <c r="E2372" t="str">
        <f>VLOOKUP($A2372,'Formatted Plaintext'!$A:$E,5,FALSE)</f>
        <v>BRK</v>
      </c>
      <c r="F2372">
        <v>552</v>
      </c>
      <c r="G2372">
        <v>63</v>
      </c>
      <c r="H2372">
        <v>271</v>
      </c>
      <c r="I2372">
        <v>886</v>
      </c>
    </row>
    <row r="2373" spans="1:9" x14ac:dyDescent="0.2">
      <c r="A2373" s="6" t="s">
        <v>2534</v>
      </c>
      <c r="B2373">
        <f>VLOOKUP($A2373,'Formatted Plaintext'!$A:$E,2,FALSE)</f>
        <v>73</v>
      </c>
      <c r="C2373" t="str">
        <f>VLOOKUP($A2373,'Formatted Plaintext'!$A:$E,3,FALSE)</f>
        <v>Gilford SAU Office</v>
      </c>
      <c r="D2373" t="str">
        <f>VLOOKUP($A2373,'Formatted Plaintext'!$A:$E,4,FALSE)</f>
        <v>5/1/2018</v>
      </c>
      <c r="E2373" t="str">
        <f>VLOOKUP($A2373,'Formatted Plaintext'!$A:$E,5,FALSE)</f>
        <v>LUN</v>
      </c>
      <c r="F2373">
        <v>2607</v>
      </c>
      <c r="G2373">
        <v>378</v>
      </c>
      <c r="H2373">
        <v>7793</v>
      </c>
      <c r="I2373">
        <v>10778</v>
      </c>
    </row>
    <row r="2374" spans="1:9" x14ac:dyDescent="0.2">
      <c r="A2374" s="6" t="s">
        <v>2535</v>
      </c>
      <c r="B2374">
        <f>VLOOKUP($A2374,'Formatted Plaintext'!$A:$E,2,FALSE)</f>
        <v>73</v>
      </c>
      <c r="C2374" t="str">
        <f>VLOOKUP($A2374,'Formatted Plaintext'!$A:$E,3,FALSE)</f>
        <v>Gilford SAU Office</v>
      </c>
      <c r="D2374" t="str">
        <f>VLOOKUP($A2374,'Formatted Plaintext'!$A:$E,4,FALSE)</f>
        <v>5/1/2018</v>
      </c>
      <c r="E2374" t="str">
        <f>VLOOKUP($A2374,'Formatted Plaintext'!$A:$E,5,FALSE)</f>
        <v>SNBrk</v>
      </c>
      <c r="F2374">
        <v>721</v>
      </c>
      <c r="G2374">
        <v>101</v>
      </c>
      <c r="H2374">
        <v>632</v>
      </c>
      <c r="I2374">
        <v>1454</v>
      </c>
    </row>
    <row r="2375" spans="1:9" x14ac:dyDescent="0.2">
      <c r="A2375" s="6" t="s">
        <v>2536</v>
      </c>
      <c r="B2375">
        <f>VLOOKUP($A2375,'Formatted Plaintext'!$A:$E,2,FALSE)</f>
        <v>73</v>
      </c>
      <c r="C2375" t="str">
        <f>VLOOKUP($A2375,'Formatted Plaintext'!$A:$E,3,FALSE)</f>
        <v>Gilford SAU Office</v>
      </c>
      <c r="D2375" t="str">
        <f>VLOOKUP($A2375,'Formatted Plaintext'!$A:$E,4,FALSE)</f>
        <v>6/1/2018</v>
      </c>
      <c r="E2375" t="str">
        <f>VLOOKUP($A2375,'Formatted Plaintext'!$A:$E,5,FALSE)</f>
        <v>BRK</v>
      </c>
      <c r="F2375">
        <v>352</v>
      </c>
      <c r="G2375">
        <v>55</v>
      </c>
      <c r="H2375">
        <v>174</v>
      </c>
      <c r="I2375">
        <v>581</v>
      </c>
    </row>
    <row r="2376" spans="1:9" x14ac:dyDescent="0.2">
      <c r="A2376" s="6" t="s">
        <v>2537</v>
      </c>
      <c r="B2376">
        <f>VLOOKUP($A2376,'Formatted Plaintext'!$A:$E,2,FALSE)</f>
        <v>73</v>
      </c>
      <c r="C2376" t="str">
        <f>VLOOKUP($A2376,'Formatted Plaintext'!$A:$E,3,FALSE)</f>
        <v>Gilford SAU Office</v>
      </c>
      <c r="D2376" t="str">
        <f>VLOOKUP($A2376,'Formatted Plaintext'!$A:$E,4,FALSE)</f>
        <v>6/1/2018</v>
      </c>
      <c r="E2376" t="str">
        <f>VLOOKUP($A2376,'Formatted Plaintext'!$A:$E,5,FALSE)</f>
        <v>LUN</v>
      </c>
      <c r="F2376">
        <v>1515</v>
      </c>
      <c r="G2376">
        <v>227</v>
      </c>
      <c r="H2376">
        <v>4367</v>
      </c>
      <c r="I2376">
        <v>6109</v>
      </c>
    </row>
    <row r="2377" spans="1:9" x14ac:dyDescent="0.2">
      <c r="A2377" s="6" t="s">
        <v>2538</v>
      </c>
      <c r="B2377">
        <f>VLOOKUP($A2377,'Formatted Plaintext'!$A:$E,2,FALSE)</f>
        <v>73</v>
      </c>
      <c r="C2377" t="str">
        <f>VLOOKUP($A2377,'Formatted Plaintext'!$A:$E,3,FALSE)</f>
        <v>Gilford SAU Office</v>
      </c>
      <c r="D2377" t="str">
        <f>VLOOKUP($A2377,'Formatted Plaintext'!$A:$E,4,FALSE)</f>
        <v>6/1/2018</v>
      </c>
      <c r="E2377" t="str">
        <f>VLOOKUP($A2377,'Formatted Plaintext'!$A:$E,5,FALSE)</f>
        <v>SNBrk</v>
      </c>
      <c r="F2377">
        <v>443</v>
      </c>
      <c r="G2377">
        <v>60</v>
      </c>
      <c r="H2377">
        <v>409</v>
      </c>
      <c r="I2377">
        <v>912</v>
      </c>
    </row>
    <row r="2378" spans="1:9" x14ac:dyDescent="0.2">
      <c r="A2378" s="6" t="s">
        <v>2539</v>
      </c>
      <c r="B2378">
        <f>VLOOKUP($A2378,'Formatted Plaintext'!$A:$E,2,FALSE)</f>
        <v>73</v>
      </c>
      <c r="C2378" t="str">
        <f>VLOOKUP($A2378,'Formatted Plaintext'!$A:$E,3,FALSE)</f>
        <v>Gilford SAU Office</v>
      </c>
      <c r="D2378" t="str">
        <f>VLOOKUP($A2378,'Formatted Plaintext'!$A:$E,4,FALSE)</f>
        <v>8/1/2017</v>
      </c>
      <c r="E2378" t="str">
        <f>VLOOKUP($A2378,'Formatted Plaintext'!$A:$E,5,FALSE)</f>
        <v>BRK</v>
      </c>
      <c r="F2378">
        <v>21</v>
      </c>
      <c r="G2378">
        <v>6</v>
      </c>
      <c r="H2378">
        <v>9</v>
      </c>
      <c r="I2378">
        <v>36</v>
      </c>
    </row>
    <row r="2379" spans="1:9" x14ac:dyDescent="0.2">
      <c r="A2379" s="6" t="s">
        <v>2540</v>
      </c>
      <c r="B2379">
        <f>VLOOKUP($A2379,'Formatted Plaintext'!$A:$E,2,FALSE)</f>
        <v>73</v>
      </c>
      <c r="C2379" t="str">
        <f>VLOOKUP($A2379,'Formatted Plaintext'!$A:$E,3,FALSE)</f>
        <v>Gilford SAU Office</v>
      </c>
      <c r="D2379" t="str">
        <f>VLOOKUP($A2379,'Formatted Plaintext'!$A:$E,4,FALSE)</f>
        <v>8/1/2017</v>
      </c>
      <c r="E2379" t="str">
        <f>VLOOKUP($A2379,'Formatted Plaintext'!$A:$E,5,FALSE)</f>
        <v>LUN</v>
      </c>
      <c r="F2379">
        <v>206</v>
      </c>
      <c r="G2379">
        <v>47</v>
      </c>
      <c r="H2379">
        <v>584</v>
      </c>
      <c r="I2379">
        <v>837</v>
      </c>
    </row>
    <row r="2380" spans="1:9" x14ac:dyDescent="0.2">
      <c r="A2380" s="6" t="s">
        <v>2541</v>
      </c>
      <c r="B2380">
        <f>VLOOKUP($A2380,'Formatted Plaintext'!$A:$E,2,FALSE)</f>
        <v>73</v>
      </c>
      <c r="C2380" t="str">
        <f>VLOOKUP($A2380,'Formatted Plaintext'!$A:$E,3,FALSE)</f>
        <v>Gilford SAU Office</v>
      </c>
      <c r="D2380" t="str">
        <f>VLOOKUP($A2380,'Formatted Plaintext'!$A:$E,4,FALSE)</f>
        <v>8/1/2017</v>
      </c>
      <c r="E2380" t="str">
        <f>VLOOKUP($A2380,'Formatted Plaintext'!$A:$E,5,FALSE)</f>
        <v>SNBrk</v>
      </c>
      <c r="F2380">
        <v>19</v>
      </c>
      <c r="G2380">
        <v>2</v>
      </c>
      <c r="H2380">
        <v>10</v>
      </c>
      <c r="I2380">
        <v>31</v>
      </c>
    </row>
    <row r="2381" spans="1:9" x14ac:dyDescent="0.2">
      <c r="A2381" s="6" t="s">
        <v>2542</v>
      </c>
      <c r="B2381">
        <f>VLOOKUP($A2381,'Formatted Plaintext'!$A:$E,2,FALSE)</f>
        <v>73</v>
      </c>
      <c r="C2381" t="str">
        <f>VLOOKUP($A2381,'Formatted Plaintext'!$A:$E,3,FALSE)</f>
        <v>Gilford SAU Office</v>
      </c>
      <c r="D2381" t="str">
        <f>VLOOKUP($A2381,'Formatted Plaintext'!$A:$E,4,FALSE)</f>
        <v>9/1/2017</v>
      </c>
      <c r="E2381" t="str">
        <f>VLOOKUP($A2381,'Formatted Plaintext'!$A:$E,5,FALSE)</f>
        <v>BRK</v>
      </c>
      <c r="F2381">
        <v>437</v>
      </c>
      <c r="G2381">
        <v>113</v>
      </c>
      <c r="H2381">
        <v>217</v>
      </c>
      <c r="I2381">
        <v>767</v>
      </c>
    </row>
    <row r="2382" spans="1:9" x14ac:dyDescent="0.2">
      <c r="A2382" s="6" t="s">
        <v>2543</v>
      </c>
      <c r="B2382">
        <f>VLOOKUP($A2382,'Formatted Plaintext'!$A:$E,2,FALSE)</f>
        <v>73</v>
      </c>
      <c r="C2382" t="str">
        <f>VLOOKUP($A2382,'Formatted Plaintext'!$A:$E,3,FALSE)</f>
        <v>Gilford SAU Office</v>
      </c>
      <c r="D2382" t="str">
        <f>VLOOKUP($A2382,'Formatted Plaintext'!$A:$E,4,FALSE)</f>
        <v>9/1/2017</v>
      </c>
      <c r="E2382" t="str">
        <f>VLOOKUP($A2382,'Formatted Plaintext'!$A:$E,5,FALSE)</f>
        <v>LUN</v>
      </c>
      <c r="F2382">
        <v>2490</v>
      </c>
      <c r="G2382">
        <v>498</v>
      </c>
      <c r="H2382">
        <v>6811</v>
      </c>
      <c r="I2382">
        <v>9799</v>
      </c>
    </row>
    <row r="2383" spans="1:9" x14ac:dyDescent="0.2">
      <c r="A2383" s="6" t="s">
        <v>2544</v>
      </c>
      <c r="B2383">
        <f>VLOOKUP($A2383,'Formatted Plaintext'!$A:$E,2,FALSE)</f>
        <v>73</v>
      </c>
      <c r="C2383" t="str">
        <f>VLOOKUP($A2383,'Formatted Plaintext'!$A:$E,3,FALSE)</f>
        <v>Gilford SAU Office</v>
      </c>
      <c r="D2383" t="str">
        <f>VLOOKUP($A2383,'Formatted Plaintext'!$A:$E,4,FALSE)</f>
        <v>9/1/2017</v>
      </c>
      <c r="E2383" t="str">
        <f>VLOOKUP($A2383,'Formatted Plaintext'!$A:$E,5,FALSE)</f>
        <v>SNBrk</v>
      </c>
      <c r="F2383">
        <v>453</v>
      </c>
      <c r="G2383">
        <v>111</v>
      </c>
      <c r="H2383">
        <v>394</v>
      </c>
      <c r="I2383">
        <v>958</v>
      </c>
    </row>
    <row r="2384" spans="1:9" x14ac:dyDescent="0.2">
      <c r="A2384" s="6" t="s">
        <v>2545</v>
      </c>
      <c r="B2384">
        <f>VLOOKUP($A2384,'Formatted Plaintext'!$A:$E,2,FALSE)</f>
        <v>7</v>
      </c>
      <c r="C2384" t="str">
        <f>VLOOKUP($A2384,'Formatted Plaintext'!$A:$E,3,FALSE)</f>
        <v>Colebrook SAU Office</v>
      </c>
      <c r="D2384" t="str">
        <f>VLOOKUP($A2384,'Formatted Plaintext'!$A:$E,4,FALSE)</f>
        <v>4/1/2018</v>
      </c>
      <c r="E2384" t="str">
        <f>VLOOKUP($A2384,'Formatted Plaintext'!$A:$E,5,FALSE)</f>
        <v>SNBrk</v>
      </c>
      <c r="F2384">
        <v>1052</v>
      </c>
      <c r="G2384">
        <v>236</v>
      </c>
      <c r="H2384">
        <v>681</v>
      </c>
      <c r="I2384">
        <v>1969</v>
      </c>
    </row>
    <row r="2385" spans="1:9" x14ac:dyDescent="0.2">
      <c r="A2385" s="6" t="s">
        <v>2546</v>
      </c>
      <c r="B2385">
        <f>VLOOKUP($A2385,'Formatted Plaintext'!$A:$E,2,FALSE)</f>
        <v>7</v>
      </c>
      <c r="C2385" t="str">
        <f>VLOOKUP($A2385,'Formatted Plaintext'!$A:$E,3,FALSE)</f>
        <v>Colebrook SAU Office</v>
      </c>
      <c r="D2385" t="str">
        <f>VLOOKUP($A2385,'Formatted Plaintext'!$A:$E,4,FALSE)</f>
        <v>4/1/2018</v>
      </c>
      <c r="E2385" t="str">
        <f>VLOOKUP($A2385,'Formatted Plaintext'!$A:$E,5,FALSE)</f>
        <v>SNLun</v>
      </c>
      <c r="F2385">
        <v>1771</v>
      </c>
      <c r="G2385">
        <v>390</v>
      </c>
      <c r="H2385">
        <v>1820</v>
      </c>
      <c r="I2385">
        <v>3981</v>
      </c>
    </row>
    <row r="2386" spans="1:9" x14ac:dyDescent="0.2">
      <c r="A2386" s="6" t="s">
        <v>2547</v>
      </c>
      <c r="B2386">
        <f>VLOOKUP($A2386,'Formatted Plaintext'!$A:$E,2,FALSE)</f>
        <v>74</v>
      </c>
      <c r="C2386" t="str">
        <f>VLOOKUP($A2386,'Formatted Plaintext'!$A:$E,3,FALSE)</f>
        <v>Barrington SAU Office</v>
      </c>
      <c r="D2386" t="str">
        <f>VLOOKUP($A2386,'Formatted Plaintext'!$A:$E,4,FALSE)</f>
        <v>1/1/2018</v>
      </c>
      <c r="E2386" t="str">
        <f>VLOOKUP($A2386,'Formatted Plaintext'!$A:$E,5,FALSE)</f>
        <v>BRK</v>
      </c>
      <c r="F2386">
        <v>104</v>
      </c>
      <c r="G2386">
        <v>5</v>
      </c>
      <c r="H2386">
        <v>45</v>
      </c>
      <c r="I2386">
        <v>154</v>
      </c>
    </row>
    <row r="2387" spans="1:9" x14ac:dyDescent="0.2">
      <c r="A2387" s="6" t="s">
        <v>2548</v>
      </c>
      <c r="B2387">
        <f>VLOOKUP($A2387,'Formatted Plaintext'!$A:$E,2,FALSE)</f>
        <v>74</v>
      </c>
      <c r="C2387" t="str">
        <f>VLOOKUP($A2387,'Formatted Plaintext'!$A:$E,3,FALSE)</f>
        <v>Barrington SAU Office</v>
      </c>
      <c r="D2387" t="str">
        <f>VLOOKUP($A2387,'Formatted Plaintext'!$A:$E,4,FALSE)</f>
        <v>1/1/2018</v>
      </c>
      <c r="E2387" t="str">
        <f>VLOOKUP($A2387,'Formatted Plaintext'!$A:$E,5,FALSE)</f>
        <v>LUN</v>
      </c>
      <c r="F2387">
        <v>1384</v>
      </c>
      <c r="G2387">
        <v>246</v>
      </c>
      <c r="H2387">
        <v>4536</v>
      </c>
      <c r="I2387">
        <v>6166</v>
      </c>
    </row>
    <row r="2388" spans="1:9" x14ac:dyDescent="0.2">
      <c r="A2388" s="6" t="s">
        <v>2549</v>
      </c>
      <c r="B2388">
        <f>VLOOKUP($A2388,'Formatted Plaintext'!$A:$E,2,FALSE)</f>
        <v>74</v>
      </c>
      <c r="C2388" t="str">
        <f>VLOOKUP($A2388,'Formatted Plaintext'!$A:$E,3,FALSE)</f>
        <v>Barrington SAU Office</v>
      </c>
      <c r="D2388" t="str">
        <f>VLOOKUP($A2388,'Formatted Plaintext'!$A:$E,4,FALSE)</f>
        <v>1/1/2018</v>
      </c>
      <c r="E2388" t="str">
        <f>VLOOKUP($A2388,'Formatted Plaintext'!$A:$E,5,FALSE)</f>
        <v>SNBrk</v>
      </c>
      <c r="F2388">
        <v>219</v>
      </c>
      <c r="G2388">
        <v>32</v>
      </c>
      <c r="H2388">
        <v>166</v>
      </c>
      <c r="I2388">
        <v>417</v>
      </c>
    </row>
    <row r="2389" spans="1:9" x14ac:dyDescent="0.2">
      <c r="A2389" s="6" t="s">
        <v>2550</v>
      </c>
      <c r="B2389">
        <f>VLOOKUP($A2389,'Formatted Plaintext'!$A:$E,2,FALSE)</f>
        <v>74</v>
      </c>
      <c r="C2389" t="str">
        <f>VLOOKUP($A2389,'Formatted Plaintext'!$A:$E,3,FALSE)</f>
        <v>Barrington SAU Office</v>
      </c>
      <c r="D2389" t="str">
        <f>VLOOKUP($A2389,'Formatted Plaintext'!$A:$E,4,FALSE)</f>
        <v>10/1/2017</v>
      </c>
      <c r="E2389" t="str">
        <f>VLOOKUP($A2389,'Formatted Plaintext'!$A:$E,5,FALSE)</f>
        <v>BRK</v>
      </c>
      <c r="F2389">
        <v>95</v>
      </c>
      <c r="G2389">
        <v>10</v>
      </c>
      <c r="H2389">
        <v>34</v>
      </c>
      <c r="I2389">
        <v>139</v>
      </c>
    </row>
    <row r="2390" spans="1:9" x14ac:dyDescent="0.2">
      <c r="A2390" s="6" t="s">
        <v>2551</v>
      </c>
      <c r="B2390">
        <f>VLOOKUP($A2390,'Formatted Plaintext'!$A:$E,2,FALSE)</f>
        <v>74</v>
      </c>
      <c r="C2390" t="str">
        <f>VLOOKUP($A2390,'Formatted Plaintext'!$A:$E,3,FALSE)</f>
        <v>Barrington SAU Office</v>
      </c>
      <c r="D2390" t="str">
        <f>VLOOKUP($A2390,'Formatted Plaintext'!$A:$E,4,FALSE)</f>
        <v>10/1/2017</v>
      </c>
      <c r="E2390" t="str">
        <f>VLOOKUP($A2390,'Formatted Plaintext'!$A:$E,5,FALSE)</f>
        <v>LUN</v>
      </c>
      <c r="F2390">
        <v>1356</v>
      </c>
      <c r="G2390">
        <v>268</v>
      </c>
      <c r="H2390">
        <v>4197</v>
      </c>
      <c r="I2390">
        <v>5821</v>
      </c>
    </row>
    <row r="2391" spans="1:9" x14ac:dyDescent="0.2">
      <c r="A2391" s="6" t="s">
        <v>2552</v>
      </c>
      <c r="B2391">
        <f>VLOOKUP($A2391,'Formatted Plaintext'!$A:$E,2,FALSE)</f>
        <v>74</v>
      </c>
      <c r="C2391" t="str">
        <f>VLOOKUP($A2391,'Formatted Plaintext'!$A:$E,3,FALSE)</f>
        <v>Barrington SAU Office</v>
      </c>
      <c r="D2391" t="str">
        <f>VLOOKUP($A2391,'Formatted Plaintext'!$A:$E,4,FALSE)</f>
        <v>10/1/2017</v>
      </c>
      <c r="E2391" t="str">
        <f>VLOOKUP($A2391,'Formatted Plaintext'!$A:$E,5,FALSE)</f>
        <v>SNBrk</v>
      </c>
      <c r="F2391">
        <v>151</v>
      </c>
      <c r="G2391">
        <v>15</v>
      </c>
      <c r="H2391">
        <v>199</v>
      </c>
      <c r="I2391">
        <v>365</v>
      </c>
    </row>
    <row r="2392" spans="1:9" x14ac:dyDescent="0.2">
      <c r="A2392" s="6" t="s">
        <v>2553</v>
      </c>
      <c r="B2392">
        <f>VLOOKUP($A2392,'Formatted Plaintext'!$A:$E,2,FALSE)</f>
        <v>74</v>
      </c>
      <c r="C2392" t="str">
        <f>VLOOKUP($A2392,'Formatted Plaintext'!$A:$E,3,FALSE)</f>
        <v>Barrington SAU Office</v>
      </c>
      <c r="D2392" t="str">
        <f>VLOOKUP($A2392,'Formatted Plaintext'!$A:$E,4,FALSE)</f>
        <v>11/1/2017</v>
      </c>
      <c r="E2392" t="str">
        <f>VLOOKUP($A2392,'Formatted Plaintext'!$A:$E,5,FALSE)</f>
        <v>BRK</v>
      </c>
      <c r="F2392">
        <v>104</v>
      </c>
      <c r="G2392">
        <v>12</v>
      </c>
      <c r="H2392">
        <v>32</v>
      </c>
      <c r="I2392">
        <v>148</v>
      </c>
    </row>
    <row r="2393" spans="1:9" x14ac:dyDescent="0.2">
      <c r="A2393" s="6" t="s">
        <v>2554</v>
      </c>
      <c r="B2393">
        <f>VLOOKUP($A2393,'Formatted Plaintext'!$A:$E,2,FALSE)</f>
        <v>74</v>
      </c>
      <c r="C2393" t="str">
        <f>VLOOKUP($A2393,'Formatted Plaintext'!$A:$E,3,FALSE)</f>
        <v>Barrington SAU Office</v>
      </c>
      <c r="D2393" t="str">
        <f>VLOOKUP($A2393,'Formatted Plaintext'!$A:$E,4,FALSE)</f>
        <v>11/1/2017</v>
      </c>
      <c r="E2393" t="str">
        <f>VLOOKUP($A2393,'Formatted Plaintext'!$A:$E,5,FALSE)</f>
        <v>LUN</v>
      </c>
      <c r="F2393">
        <v>1250</v>
      </c>
      <c r="G2393">
        <v>235</v>
      </c>
      <c r="H2393">
        <v>3874</v>
      </c>
      <c r="I2393">
        <v>5359</v>
      </c>
    </row>
    <row r="2394" spans="1:9" x14ac:dyDescent="0.2">
      <c r="A2394" s="6" t="s">
        <v>2555</v>
      </c>
      <c r="B2394">
        <f>VLOOKUP($A2394,'Formatted Plaintext'!$A:$E,2,FALSE)</f>
        <v>74</v>
      </c>
      <c r="C2394" t="str">
        <f>VLOOKUP($A2394,'Formatted Plaintext'!$A:$E,3,FALSE)</f>
        <v>Barrington SAU Office</v>
      </c>
      <c r="D2394" t="str">
        <f>VLOOKUP($A2394,'Formatted Plaintext'!$A:$E,4,FALSE)</f>
        <v>11/1/2017</v>
      </c>
      <c r="E2394" t="str">
        <f>VLOOKUP($A2394,'Formatted Plaintext'!$A:$E,5,FALSE)</f>
        <v>SNBrk</v>
      </c>
      <c r="F2394">
        <v>214</v>
      </c>
      <c r="G2394">
        <v>16</v>
      </c>
      <c r="H2394">
        <v>155</v>
      </c>
      <c r="I2394">
        <v>385</v>
      </c>
    </row>
    <row r="2395" spans="1:9" x14ac:dyDescent="0.2">
      <c r="A2395" s="6" t="s">
        <v>2556</v>
      </c>
      <c r="B2395">
        <f>VLOOKUP($A2395,'Formatted Plaintext'!$A:$E,2,FALSE)</f>
        <v>74</v>
      </c>
      <c r="C2395" t="str">
        <f>VLOOKUP($A2395,'Formatted Plaintext'!$A:$E,3,FALSE)</f>
        <v>Barrington SAU Office</v>
      </c>
      <c r="D2395" t="str">
        <f>VLOOKUP($A2395,'Formatted Plaintext'!$A:$E,4,FALSE)</f>
        <v>12/1/2017</v>
      </c>
      <c r="E2395" t="str">
        <f>VLOOKUP($A2395,'Formatted Plaintext'!$A:$E,5,FALSE)</f>
        <v>BRK</v>
      </c>
      <c r="F2395">
        <v>79</v>
      </c>
      <c r="G2395">
        <v>9</v>
      </c>
      <c r="H2395">
        <v>61</v>
      </c>
      <c r="I2395">
        <v>149</v>
      </c>
    </row>
    <row r="2396" spans="1:9" x14ac:dyDescent="0.2">
      <c r="A2396" s="6" t="s">
        <v>2557</v>
      </c>
      <c r="B2396">
        <f>VLOOKUP($A2396,'Formatted Plaintext'!$A:$E,2,FALSE)</f>
        <v>74</v>
      </c>
      <c r="C2396" t="str">
        <f>VLOOKUP($A2396,'Formatted Plaintext'!$A:$E,3,FALSE)</f>
        <v>Barrington SAU Office</v>
      </c>
      <c r="D2396" t="str">
        <f>VLOOKUP($A2396,'Formatted Plaintext'!$A:$E,4,FALSE)</f>
        <v>12/1/2017</v>
      </c>
      <c r="E2396" t="str">
        <f>VLOOKUP($A2396,'Formatted Plaintext'!$A:$E,5,FALSE)</f>
        <v>LUN</v>
      </c>
      <c r="F2396">
        <v>1069</v>
      </c>
      <c r="G2396">
        <v>201</v>
      </c>
      <c r="H2396">
        <v>3488</v>
      </c>
      <c r="I2396">
        <v>4758</v>
      </c>
    </row>
    <row r="2397" spans="1:9" x14ac:dyDescent="0.2">
      <c r="A2397" s="6" t="s">
        <v>2558</v>
      </c>
      <c r="B2397">
        <f>VLOOKUP($A2397,'Formatted Plaintext'!$A:$E,2,FALSE)</f>
        <v>74</v>
      </c>
      <c r="C2397" t="str">
        <f>VLOOKUP($A2397,'Formatted Plaintext'!$A:$E,3,FALSE)</f>
        <v>Barrington SAU Office</v>
      </c>
      <c r="D2397" t="str">
        <f>VLOOKUP($A2397,'Formatted Plaintext'!$A:$E,4,FALSE)</f>
        <v>12/1/2017</v>
      </c>
      <c r="E2397" t="str">
        <f>VLOOKUP($A2397,'Formatted Plaintext'!$A:$E,5,FALSE)</f>
        <v>SNBrk</v>
      </c>
      <c r="F2397">
        <v>218</v>
      </c>
      <c r="G2397">
        <v>16</v>
      </c>
      <c r="H2397">
        <v>127</v>
      </c>
      <c r="I2397">
        <v>361</v>
      </c>
    </row>
    <row r="2398" spans="1:9" x14ac:dyDescent="0.2">
      <c r="A2398" s="6" t="s">
        <v>2559</v>
      </c>
      <c r="B2398">
        <f>VLOOKUP($A2398,'Formatted Plaintext'!$A:$E,2,FALSE)</f>
        <v>74</v>
      </c>
      <c r="C2398" t="str">
        <f>VLOOKUP($A2398,'Formatted Plaintext'!$A:$E,3,FALSE)</f>
        <v>Barrington SAU Office</v>
      </c>
      <c r="D2398" t="str">
        <f>VLOOKUP($A2398,'Formatted Plaintext'!$A:$E,4,FALSE)</f>
        <v>2/1/2018</v>
      </c>
      <c r="E2398" t="str">
        <f>VLOOKUP($A2398,'Formatted Plaintext'!$A:$E,5,FALSE)</f>
        <v>BRK</v>
      </c>
      <c r="F2398">
        <v>101</v>
      </c>
      <c r="G2398">
        <v>1</v>
      </c>
      <c r="H2398">
        <v>19</v>
      </c>
      <c r="I2398">
        <v>121</v>
      </c>
    </row>
    <row r="2399" spans="1:9" x14ac:dyDescent="0.2">
      <c r="A2399" s="6" t="s">
        <v>2560</v>
      </c>
      <c r="B2399">
        <f>VLOOKUP($A2399,'Formatted Plaintext'!$A:$E,2,FALSE)</f>
        <v>74</v>
      </c>
      <c r="C2399" t="str">
        <f>VLOOKUP($A2399,'Formatted Plaintext'!$A:$E,3,FALSE)</f>
        <v>Barrington SAU Office</v>
      </c>
      <c r="D2399" t="str">
        <f>VLOOKUP($A2399,'Formatted Plaintext'!$A:$E,4,FALSE)</f>
        <v>2/1/2018</v>
      </c>
      <c r="E2399" t="str">
        <f>VLOOKUP($A2399,'Formatted Plaintext'!$A:$E,5,FALSE)</f>
        <v>LUN</v>
      </c>
      <c r="F2399">
        <v>1169</v>
      </c>
      <c r="G2399">
        <v>223</v>
      </c>
      <c r="H2399">
        <v>3819</v>
      </c>
      <c r="I2399">
        <v>5211</v>
      </c>
    </row>
    <row r="2400" spans="1:9" x14ac:dyDescent="0.2">
      <c r="A2400" s="6" t="s">
        <v>2561</v>
      </c>
      <c r="B2400">
        <f>VLOOKUP($A2400,'Formatted Plaintext'!$A:$E,2,FALSE)</f>
        <v>74</v>
      </c>
      <c r="C2400" t="str">
        <f>VLOOKUP($A2400,'Formatted Plaintext'!$A:$E,3,FALSE)</f>
        <v>Barrington SAU Office</v>
      </c>
      <c r="D2400" t="str">
        <f>VLOOKUP($A2400,'Formatted Plaintext'!$A:$E,4,FALSE)</f>
        <v>2/1/2018</v>
      </c>
      <c r="E2400" t="str">
        <f>VLOOKUP($A2400,'Formatted Plaintext'!$A:$E,5,FALSE)</f>
        <v>SNBrk</v>
      </c>
      <c r="F2400">
        <v>168</v>
      </c>
      <c r="G2400">
        <v>22</v>
      </c>
      <c r="H2400">
        <v>137</v>
      </c>
      <c r="I2400">
        <v>327</v>
      </c>
    </row>
    <row r="2401" spans="1:9" x14ac:dyDescent="0.2">
      <c r="A2401" s="6" t="s">
        <v>2562</v>
      </c>
      <c r="B2401">
        <f>VLOOKUP($A2401,'Formatted Plaintext'!$A:$E,2,FALSE)</f>
        <v>74</v>
      </c>
      <c r="C2401" t="str">
        <f>VLOOKUP($A2401,'Formatted Plaintext'!$A:$E,3,FALSE)</f>
        <v>Barrington SAU Office</v>
      </c>
      <c r="D2401" t="str">
        <f>VLOOKUP($A2401,'Formatted Plaintext'!$A:$E,4,FALSE)</f>
        <v>3/1/2018</v>
      </c>
      <c r="E2401" t="str">
        <f>VLOOKUP($A2401,'Formatted Plaintext'!$A:$E,5,FALSE)</f>
        <v>BRK</v>
      </c>
      <c r="F2401">
        <v>111</v>
      </c>
      <c r="G2401">
        <v>3</v>
      </c>
      <c r="H2401">
        <v>36</v>
      </c>
      <c r="I2401">
        <v>150</v>
      </c>
    </row>
    <row r="2402" spans="1:9" x14ac:dyDescent="0.2">
      <c r="A2402" s="6" t="s">
        <v>2563</v>
      </c>
      <c r="B2402">
        <f>VLOOKUP($A2402,'Formatted Plaintext'!$A:$E,2,FALSE)</f>
        <v>74</v>
      </c>
      <c r="C2402" t="str">
        <f>VLOOKUP($A2402,'Formatted Plaintext'!$A:$E,3,FALSE)</f>
        <v>Barrington SAU Office</v>
      </c>
      <c r="D2402" t="str">
        <f>VLOOKUP($A2402,'Formatted Plaintext'!$A:$E,4,FALSE)</f>
        <v>3/1/2018</v>
      </c>
      <c r="E2402" t="str">
        <f>VLOOKUP($A2402,'Formatted Plaintext'!$A:$E,5,FALSE)</f>
        <v>LUN</v>
      </c>
      <c r="F2402">
        <v>1310</v>
      </c>
      <c r="G2402">
        <v>239</v>
      </c>
      <c r="H2402">
        <v>4146</v>
      </c>
      <c r="I2402">
        <v>5695</v>
      </c>
    </row>
    <row r="2403" spans="1:9" x14ac:dyDescent="0.2">
      <c r="A2403" s="6" t="s">
        <v>2564</v>
      </c>
      <c r="B2403">
        <f>VLOOKUP($A2403,'Formatted Plaintext'!$A:$E,2,FALSE)</f>
        <v>74</v>
      </c>
      <c r="C2403" t="str">
        <f>VLOOKUP($A2403,'Formatted Plaintext'!$A:$E,3,FALSE)</f>
        <v>Barrington SAU Office</v>
      </c>
      <c r="D2403" t="str">
        <f>VLOOKUP($A2403,'Formatted Plaintext'!$A:$E,4,FALSE)</f>
        <v>3/1/2018</v>
      </c>
      <c r="E2403" t="str">
        <f>VLOOKUP($A2403,'Formatted Plaintext'!$A:$E,5,FALSE)</f>
        <v>SNBrk</v>
      </c>
      <c r="F2403">
        <v>189</v>
      </c>
      <c r="G2403">
        <v>27</v>
      </c>
      <c r="H2403">
        <v>147</v>
      </c>
      <c r="I2403">
        <v>363</v>
      </c>
    </row>
    <row r="2404" spans="1:9" x14ac:dyDescent="0.2">
      <c r="A2404" s="6" t="s">
        <v>2565</v>
      </c>
      <c r="B2404">
        <f>VLOOKUP($A2404,'Formatted Plaintext'!$A:$E,2,FALSE)</f>
        <v>74</v>
      </c>
      <c r="C2404" t="str">
        <f>VLOOKUP($A2404,'Formatted Plaintext'!$A:$E,3,FALSE)</f>
        <v>Barrington SAU Office</v>
      </c>
      <c r="D2404" t="str">
        <f>VLOOKUP($A2404,'Formatted Plaintext'!$A:$E,4,FALSE)</f>
        <v>4/1/2018</v>
      </c>
      <c r="E2404" t="str">
        <f>VLOOKUP($A2404,'Formatted Plaintext'!$A:$E,5,FALSE)</f>
        <v>BRK</v>
      </c>
      <c r="F2404">
        <v>106</v>
      </c>
      <c r="G2404">
        <v>4</v>
      </c>
      <c r="H2404">
        <v>46</v>
      </c>
      <c r="I2404">
        <v>156</v>
      </c>
    </row>
    <row r="2405" spans="1:9" x14ac:dyDescent="0.2">
      <c r="A2405" s="6" t="s">
        <v>2566</v>
      </c>
      <c r="B2405">
        <f>VLOOKUP($A2405,'Formatted Plaintext'!$A:$E,2,FALSE)</f>
        <v>74</v>
      </c>
      <c r="C2405" t="str">
        <f>VLOOKUP($A2405,'Formatted Plaintext'!$A:$E,3,FALSE)</f>
        <v>Barrington SAU Office</v>
      </c>
      <c r="D2405" t="str">
        <f>VLOOKUP($A2405,'Formatted Plaintext'!$A:$E,4,FALSE)</f>
        <v>4/1/2018</v>
      </c>
      <c r="E2405" t="str">
        <f>VLOOKUP($A2405,'Formatted Plaintext'!$A:$E,5,FALSE)</f>
        <v>LUN</v>
      </c>
      <c r="F2405">
        <v>1214</v>
      </c>
      <c r="G2405">
        <v>220</v>
      </c>
      <c r="H2405">
        <v>3817</v>
      </c>
      <c r="I2405">
        <v>5251</v>
      </c>
    </row>
    <row r="2406" spans="1:9" x14ac:dyDescent="0.2">
      <c r="A2406" s="6" t="s">
        <v>2567</v>
      </c>
      <c r="B2406">
        <f>VLOOKUP($A2406,'Formatted Plaintext'!$A:$E,2,FALSE)</f>
        <v>74</v>
      </c>
      <c r="C2406" t="str">
        <f>VLOOKUP($A2406,'Formatted Plaintext'!$A:$E,3,FALSE)</f>
        <v>Barrington SAU Office</v>
      </c>
      <c r="D2406" t="str">
        <f>VLOOKUP($A2406,'Formatted Plaintext'!$A:$E,4,FALSE)</f>
        <v>4/1/2018</v>
      </c>
      <c r="E2406" t="str">
        <f>VLOOKUP($A2406,'Formatted Plaintext'!$A:$E,5,FALSE)</f>
        <v>SNBrk</v>
      </c>
      <c r="F2406">
        <v>205</v>
      </c>
      <c r="G2406">
        <v>27</v>
      </c>
      <c r="H2406">
        <v>173</v>
      </c>
      <c r="I2406">
        <v>405</v>
      </c>
    </row>
    <row r="2407" spans="1:9" x14ac:dyDescent="0.2">
      <c r="A2407" s="6" t="s">
        <v>2568</v>
      </c>
      <c r="B2407">
        <f>VLOOKUP($A2407,'Formatted Plaintext'!$A:$E,2,FALSE)</f>
        <v>74</v>
      </c>
      <c r="C2407" t="str">
        <f>VLOOKUP($A2407,'Formatted Plaintext'!$A:$E,3,FALSE)</f>
        <v>Barrington SAU Office</v>
      </c>
      <c r="D2407" t="str">
        <f>VLOOKUP($A2407,'Formatted Plaintext'!$A:$E,4,FALSE)</f>
        <v>5/1/2018</v>
      </c>
      <c r="E2407" t="str">
        <f>VLOOKUP($A2407,'Formatted Plaintext'!$A:$E,5,FALSE)</f>
        <v>BRK</v>
      </c>
      <c r="F2407">
        <v>159</v>
      </c>
      <c r="G2407">
        <v>6</v>
      </c>
      <c r="H2407">
        <v>46</v>
      </c>
      <c r="I2407">
        <v>211</v>
      </c>
    </row>
    <row r="2408" spans="1:9" x14ac:dyDescent="0.2">
      <c r="A2408" s="6" t="s">
        <v>2569</v>
      </c>
      <c r="B2408">
        <f>VLOOKUP($A2408,'Formatted Plaintext'!$A:$E,2,FALSE)</f>
        <v>74</v>
      </c>
      <c r="C2408" t="str">
        <f>VLOOKUP($A2408,'Formatted Plaintext'!$A:$E,3,FALSE)</f>
        <v>Barrington SAU Office</v>
      </c>
      <c r="D2408" t="str">
        <f>VLOOKUP($A2408,'Formatted Plaintext'!$A:$E,4,FALSE)</f>
        <v>5/1/2018</v>
      </c>
      <c r="E2408" t="str">
        <f>VLOOKUP($A2408,'Formatted Plaintext'!$A:$E,5,FALSE)</f>
        <v>LUN</v>
      </c>
      <c r="F2408">
        <v>1670</v>
      </c>
      <c r="G2408">
        <v>306</v>
      </c>
      <c r="H2408">
        <v>5654</v>
      </c>
      <c r="I2408">
        <v>7630</v>
      </c>
    </row>
    <row r="2409" spans="1:9" x14ac:dyDescent="0.2">
      <c r="A2409" s="6" t="s">
        <v>2570</v>
      </c>
      <c r="B2409">
        <f>VLOOKUP($A2409,'Formatted Plaintext'!$A:$E,2,FALSE)</f>
        <v>74</v>
      </c>
      <c r="C2409" t="str">
        <f>VLOOKUP($A2409,'Formatted Plaintext'!$A:$E,3,FALSE)</f>
        <v>Barrington SAU Office</v>
      </c>
      <c r="D2409" t="str">
        <f>VLOOKUP($A2409,'Formatted Plaintext'!$A:$E,4,FALSE)</f>
        <v>5/1/2018</v>
      </c>
      <c r="E2409" t="str">
        <f>VLOOKUP($A2409,'Formatted Plaintext'!$A:$E,5,FALSE)</f>
        <v>SNBrk</v>
      </c>
      <c r="F2409">
        <v>257</v>
      </c>
      <c r="G2409">
        <v>41</v>
      </c>
      <c r="H2409">
        <v>270</v>
      </c>
      <c r="I2409">
        <v>568</v>
      </c>
    </row>
    <row r="2410" spans="1:9" x14ac:dyDescent="0.2">
      <c r="A2410" s="6" t="s">
        <v>2571</v>
      </c>
      <c r="B2410">
        <f>VLOOKUP($A2410,'Formatted Plaintext'!$A:$E,2,FALSE)</f>
        <v>74</v>
      </c>
      <c r="C2410" t="str">
        <f>VLOOKUP($A2410,'Formatted Plaintext'!$A:$E,3,FALSE)</f>
        <v>Barrington SAU Office</v>
      </c>
      <c r="D2410" t="str">
        <f>VLOOKUP($A2410,'Formatted Plaintext'!$A:$E,4,FALSE)</f>
        <v>6/1/2018</v>
      </c>
      <c r="E2410" t="str">
        <f>VLOOKUP($A2410,'Formatted Plaintext'!$A:$E,5,FALSE)</f>
        <v>BRK</v>
      </c>
      <c r="F2410">
        <v>111</v>
      </c>
      <c r="G2410">
        <v>4</v>
      </c>
      <c r="H2410">
        <v>49</v>
      </c>
      <c r="I2410">
        <v>164</v>
      </c>
    </row>
    <row r="2411" spans="1:9" x14ac:dyDescent="0.2">
      <c r="A2411" s="6" t="s">
        <v>2572</v>
      </c>
      <c r="B2411">
        <f>VLOOKUP($A2411,'Formatted Plaintext'!$A:$E,2,FALSE)</f>
        <v>74</v>
      </c>
      <c r="C2411" t="str">
        <f>VLOOKUP($A2411,'Formatted Plaintext'!$A:$E,3,FALSE)</f>
        <v>Barrington SAU Office</v>
      </c>
      <c r="D2411" t="str">
        <f>VLOOKUP($A2411,'Formatted Plaintext'!$A:$E,4,FALSE)</f>
        <v>6/1/2018</v>
      </c>
      <c r="E2411" t="str">
        <f>VLOOKUP($A2411,'Formatted Plaintext'!$A:$E,5,FALSE)</f>
        <v>LUN</v>
      </c>
      <c r="F2411">
        <v>1120</v>
      </c>
      <c r="G2411">
        <v>191</v>
      </c>
      <c r="H2411">
        <v>3617</v>
      </c>
      <c r="I2411">
        <v>4928</v>
      </c>
    </row>
    <row r="2412" spans="1:9" x14ac:dyDescent="0.2">
      <c r="A2412" s="6" t="s">
        <v>2573</v>
      </c>
      <c r="B2412">
        <f>VLOOKUP($A2412,'Formatted Plaintext'!$A:$E,2,FALSE)</f>
        <v>74</v>
      </c>
      <c r="C2412" t="str">
        <f>VLOOKUP($A2412,'Formatted Plaintext'!$A:$E,3,FALSE)</f>
        <v>Barrington SAU Office</v>
      </c>
      <c r="D2412" t="str">
        <f>VLOOKUP($A2412,'Formatted Plaintext'!$A:$E,4,FALSE)</f>
        <v>6/1/2018</v>
      </c>
      <c r="E2412" t="str">
        <f>VLOOKUP($A2412,'Formatted Plaintext'!$A:$E,5,FALSE)</f>
        <v>SNBrk</v>
      </c>
      <c r="F2412">
        <v>135</v>
      </c>
      <c r="G2412">
        <v>16</v>
      </c>
      <c r="H2412">
        <v>179</v>
      </c>
      <c r="I2412">
        <v>330</v>
      </c>
    </row>
    <row r="2413" spans="1:9" x14ac:dyDescent="0.2">
      <c r="A2413" s="6" t="s">
        <v>2574</v>
      </c>
      <c r="B2413">
        <f>VLOOKUP($A2413,'Formatted Plaintext'!$A:$E,2,FALSE)</f>
        <v>74</v>
      </c>
      <c r="C2413" t="str">
        <f>VLOOKUP($A2413,'Formatted Plaintext'!$A:$E,3,FALSE)</f>
        <v>Barrington SAU Office</v>
      </c>
      <c r="D2413" t="str">
        <f>VLOOKUP($A2413,'Formatted Plaintext'!$A:$E,4,FALSE)</f>
        <v>8/1/2017</v>
      </c>
      <c r="E2413" t="str">
        <f>VLOOKUP($A2413,'Formatted Plaintext'!$A:$E,5,FALSE)</f>
        <v>BRK</v>
      </c>
      <c r="F2413">
        <v>8</v>
      </c>
      <c r="G2413">
        <v>1</v>
      </c>
      <c r="H2413">
        <v>0</v>
      </c>
      <c r="I2413">
        <v>9</v>
      </c>
    </row>
    <row r="2414" spans="1:9" x14ac:dyDescent="0.2">
      <c r="A2414" s="6" t="s">
        <v>2575</v>
      </c>
      <c r="B2414">
        <f>VLOOKUP($A2414,'Formatted Plaintext'!$A:$E,2,FALSE)</f>
        <v>74</v>
      </c>
      <c r="C2414" t="str">
        <f>VLOOKUP($A2414,'Formatted Plaintext'!$A:$E,3,FALSE)</f>
        <v>Barrington SAU Office</v>
      </c>
      <c r="D2414" t="str">
        <f>VLOOKUP($A2414,'Formatted Plaintext'!$A:$E,4,FALSE)</f>
        <v>8/1/2017</v>
      </c>
      <c r="E2414" t="str">
        <f>VLOOKUP($A2414,'Formatted Plaintext'!$A:$E,5,FALSE)</f>
        <v>LUN</v>
      </c>
      <c r="F2414">
        <v>123</v>
      </c>
      <c r="G2414">
        <v>20</v>
      </c>
      <c r="H2414">
        <v>330</v>
      </c>
      <c r="I2414">
        <v>473</v>
      </c>
    </row>
    <row r="2415" spans="1:9" x14ac:dyDescent="0.2">
      <c r="A2415" s="6" t="s">
        <v>2576</v>
      </c>
      <c r="B2415">
        <f>VLOOKUP($A2415,'Formatted Plaintext'!$A:$E,2,FALSE)</f>
        <v>74</v>
      </c>
      <c r="C2415" t="str">
        <f>VLOOKUP($A2415,'Formatted Plaintext'!$A:$E,3,FALSE)</f>
        <v>Barrington SAU Office</v>
      </c>
      <c r="D2415" t="str">
        <f>VLOOKUP($A2415,'Formatted Plaintext'!$A:$E,4,FALSE)</f>
        <v>8/1/2017</v>
      </c>
      <c r="E2415" t="str">
        <f>VLOOKUP($A2415,'Formatted Plaintext'!$A:$E,5,FALSE)</f>
        <v>SNBrk</v>
      </c>
      <c r="F2415">
        <v>4</v>
      </c>
      <c r="G2415">
        <v>0</v>
      </c>
      <c r="H2415">
        <v>1</v>
      </c>
      <c r="I2415">
        <v>5</v>
      </c>
    </row>
    <row r="2416" spans="1:9" x14ac:dyDescent="0.2">
      <c r="A2416" s="6" t="s">
        <v>2577</v>
      </c>
      <c r="B2416">
        <f>VLOOKUP($A2416,'Formatted Plaintext'!$A:$E,2,FALSE)</f>
        <v>74</v>
      </c>
      <c r="C2416" t="str">
        <f>VLOOKUP($A2416,'Formatted Plaintext'!$A:$E,3,FALSE)</f>
        <v>Barrington SAU Office</v>
      </c>
      <c r="D2416" t="str">
        <f>VLOOKUP($A2416,'Formatted Plaintext'!$A:$E,4,FALSE)</f>
        <v>9/1/2017</v>
      </c>
      <c r="E2416" t="str">
        <f>VLOOKUP($A2416,'Formatted Plaintext'!$A:$E,5,FALSE)</f>
        <v>BRK</v>
      </c>
      <c r="F2416">
        <v>132</v>
      </c>
      <c r="G2416">
        <v>15</v>
      </c>
      <c r="H2416">
        <v>23</v>
      </c>
      <c r="I2416">
        <v>170</v>
      </c>
    </row>
    <row r="2417" spans="1:9" x14ac:dyDescent="0.2">
      <c r="A2417" s="6" t="s">
        <v>2578</v>
      </c>
      <c r="B2417">
        <f>VLOOKUP($A2417,'Formatted Plaintext'!$A:$E,2,FALSE)</f>
        <v>74</v>
      </c>
      <c r="C2417" t="str">
        <f>VLOOKUP($A2417,'Formatted Plaintext'!$A:$E,3,FALSE)</f>
        <v>Barrington SAU Office</v>
      </c>
      <c r="D2417" t="str">
        <f>VLOOKUP($A2417,'Formatted Plaintext'!$A:$E,4,FALSE)</f>
        <v>9/1/2017</v>
      </c>
      <c r="E2417" t="str">
        <f>VLOOKUP($A2417,'Formatted Plaintext'!$A:$E,5,FALSE)</f>
        <v>LUN</v>
      </c>
      <c r="F2417">
        <v>1367</v>
      </c>
      <c r="G2417">
        <v>326</v>
      </c>
      <c r="H2417">
        <v>4283</v>
      </c>
      <c r="I2417">
        <v>5976</v>
      </c>
    </row>
    <row r="2418" spans="1:9" x14ac:dyDescent="0.2">
      <c r="A2418" s="6" t="s">
        <v>2579</v>
      </c>
      <c r="B2418">
        <f>VLOOKUP($A2418,'Formatted Plaintext'!$A:$E,2,FALSE)</f>
        <v>74</v>
      </c>
      <c r="C2418" t="str">
        <f>VLOOKUP($A2418,'Formatted Plaintext'!$A:$E,3,FALSE)</f>
        <v>Barrington SAU Office</v>
      </c>
      <c r="D2418" t="str">
        <f>VLOOKUP($A2418,'Formatted Plaintext'!$A:$E,4,FALSE)</f>
        <v>9/1/2017</v>
      </c>
      <c r="E2418" t="str">
        <f>VLOOKUP($A2418,'Formatted Plaintext'!$A:$E,5,FALSE)</f>
        <v>SNBrk</v>
      </c>
      <c r="F2418">
        <v>157</v>
      </c>
      <c r="G2418">
        <v>47</v>
      </c>
      <c r="H2418">
        <v>149</v>
      </c>
      <c r="I2418">
        <v>353</v>
      </c>
    </row>
    <row r="2419" spans="1:9" x14ac:dyDescent="0.2">
      <c r="A2419" s="6" t="s">
        <v>2580</v>
      </c>
      <c r="B2419">
        <f>VLOOKUP($A2419,'Formatted Plaintext'!$A:$E,2,FALSE)</f>
        <v>7</v>
      </c>
      <c r="C2419" t="str">
        <f>VLOOKUP($A2419,'Formatted Plaintext'!$A:$E,3,FALSE)</f>
        <v>Colebrook SAU Office</v>
      </c>
      <c r="D2419" t="str">
        <f>VLOOKUP($A2419,'Formatted Plaintext'!$A:$E,4,FALSE)</f>
        <v>5/1/2018</v>
      </c>
      <c r="E2419" t="str">
        <f>VLOOKUP($A2419,'Formatted Plaintext'!$A:$E,5,FALSE)</f>
        <v>SNBrk</v>
      </c>
      <c r="F2419">
        <v>1596</v>
      </c>
      <c r="G2419">
        <v>335</v>
      </c>
      <c r="H2419">
        <v>1035</v>
      </c>
      <c r="I2419">
        <v>2966</v>
      </c>
    </row>
    <row r="2420" spans="1:9" x14ac:dyDescent="0.2">
      <c r="A2420" s="6" t="s">
        <v>2581</v>
      </c>
      <c r="B2420">
        <f>VLOOKUP($A2420,'Formatted Plaintext'!$A:$E,2,FALSE)</f>
        <v>7</v>
      </c>
      <c r="C2420" t="str">
        <f>VLOOKUP($A2420,'Formatted Plaintext'!$A:$E,3,FALSE)</f>
        <v>Colebrook SAU Office</v>
      </c>
      <c r="D2420" t="str">
        <f>VLOOKUP($A2420,'Formatted Plaintext'!$A:$E,4,FALSE)</f>
        <v>5/1/2018</v>
      </c>
      <c r="E2420" t="str">
        <f>VLOOKUP($A2420,'Formatted Plaintext'!$A:$E,5,FALSE)</f>
        <v>SNLun</v>
      </c>
      <c r="F2420">
        <v>2655</v>
      </c>
      <c r="G2420">
        <v>567</v>
      </c>
      <c r="H2420">
        <v>2711</v>
      </c>
      <c r="I2420">
        <v>5933</v>
      </c>
    </row>
    <row r="2421" spans="1:9" x14ac:dyDescent="0.2">
      <c r="A2421" s="6" t="s">
        <v>2582</v>
      </c>
      <c r="B2421">
        <f>VLOOKUP($A2421,'Formatted Plaintext'!$A:$E,2,FALSE)</f>
        <v>75</v>
      </c>
      <c r="C2421" t="str">
        <f>VLOOKUP($A2421,'Formatted Plaintext'!$A:$E,3,FALSE)</f>
        <v>Grantham SAU Office</v>
      </c>
      <c r="D2421" t="str">
        <f>VLOOKUP($A2421,'Formatted Plaintext'!$A:$E,4,FALSE)</f>
        <v>1/1/2018</v>
      </c>
      <c r="E2421" t="str">
        <f>VLOOKUP($A2421,'Formatted Plaintext'!$A:$E,5,FALSE)</f>
        <v>BRK</v>
      </c>
      <c r="F2421">
        <v>145</v>
      </c>
      <c r="G2421">
        <v>57</v>
      </c>
      <c r="H2421">
        <v>539</v>
      </c>
      <c r="I2421">
        <v>741</v>
      </c>
    </row>
    <row r="2422" spans="1:9" x14ac:dyDescent="0.2">
      <c r="A2422" s="6" t="s">
        <v>2583</v>
      </c>
      <c r="B2422">
        <f>VLOOKUP($A2422,'Formatted Plaintext'!$A:$E,2,FALSE)</f>
        <v>75</v>
      </c>
      <c r="C2422" t="str">
        <f>VLOOKUP($A2422,'Formatted Plaintext'!$A:$E,3,FALSE)</f>
        <v>Grantham SAU Office</v>
      </c>
      <c r="D2422" t="str">
        <f>VLOOKUP($A2422,'Formatted Plaintext'!$A:$E,4,FALSE)</f>
        <v>1/1/2018</v>
      </c>
      <c r="E2422" t="str">
        <f>VLOOKUP($A2422,'Formatted Plaintext'!$A:$E,5,FALSE)</f>
        <v>LUN</v>
      </c>
      <c r="F2422">
        <v>204</v>
      </c>
      <c r="G2422">
        <v>98</v>
      </c>
      <c r="H2422">
        <v>941</v>
      </c>
      <c r="I2422">
        <v>1243</v>
      </c>
    </row>
    <row r="2423" spans="1:9" x14ac:dyDescent="0.2">
      <c r="A2423" s="6" t="s">
        <v>2584</v>
      </c>
      <c r="B2423">
        <f>VLOOKUP($A2423,'Formatted Plaintext'!$A:$E,2,FALSE)</f>
        <v>75</v>
      </c>
      <c r="C2423" t="str">
        <f>VLOOKUP($A2423,'Formatted Plaintext'!$A:$E,3,FALSE)</f>
        <v>Grantham SAU Office</v>
      </c>
      <c r="D2423" t="str">
        <f>VLOOKUP($A2423,'Formatted Plaintext'!$A:$E,4,FALSE)</f>
        <v>10/1/2017</v>
      </c>
      <c r="E2423" t="str">
        <f>VLOOKUP($A2423,'Formatted Plaintext'!$A:$E,5,FALSE)</f>
        <v>BRK</v>
      </c>
      <c r="F2423">
        <v>177</v>
      </c>
      <c r="G2423">
        <v>23</v>
      </c>
      <c r="H2423">
        <v>613</v>
      </c>
      <c r="I2423">
        <v>813</v>
      </c>
    </row>
    <row r="2424" spans="1:9" x14ac:dyDescent="0.2">
      <c r="A2424" s="6" t="s">
        <v>2585</v>
      </c>
      <c r="B2424">
        <f>VLOOKUP($A2424,'Formatted Plaintext'!$A:$E,2,FALSE)</f>
        <v>75</v>
      </c>
      <c r="C2424" t="str">
        <f>VLOOKUP($A2424,'Formatted Plaintext'!$A:$E,3,FALSE)</f>
        <v>Grantham SAU Office</v>
      </c>
      <c r="D2424" t="str">
        <f>VLOOKUP($A2424,'Formatted Plaintext'!$A:$E,4,FALSE)</f>
        <v>10/1/2017</v>
      </c>
      <c r="E2424" t="str">
        <f>VLOOKUP($A2424,'Formatted Plaintext'!$A:$E,5,FALSE)</f>
        <v>LUN</v>
      </c>
      <c r="F2424">
        <v>222</v>
      </c>
      <c r="G2424">
        <v>50</v>
      </c>
      <c r="H2424">
        <v>1023</v>
      </c>
      <c r="I2424">
        <v>1295</v>
      </c>
    </row>
    <row r="2425" spans="1:9" x14ac:dyDescent="0.2">
      <c r="A2425" s="6" t="s">
        <v>2586</v>
      </c>
      <c r="B2425">
        <f>VLOOKUP($A2425,'Formatted Plaintext'!$A:$E,2,FALSE)</f>
        <v>75</v>
      </c>
      <c r="C2425" t="str">
        <f>VLOOKUP($A2425,'Formatted Plaintext'!$A:$E,3,FALSE)</f>
        <v>Grantham SAU Office</v>
      </c>
      <c r="D2425" t="str">
        <f>VLOOKUP($A2425,'Formatted Plaintext'!$A:$E,4,FALSE)</f>
        <v>11/1/2017</v>
      </c>
      <c r="E2425" t="str">
        <f>VLOOKUP($A2425,'Formatted Plaintext'!$A:$E,5,FALSE)</f>
        <v>BRK</v>
      </c>
      <c r="F2425">
        <v>175</v>
      </c>
      <c r="G2425">
        <v>51</v>
      </c>
      <c r="H2425">
        <v>575</v>
      </c>
      <c r="I2425">
        <v>801</v>
      </c>
    </row>
    <row r="2426" spans="1:9" x14ac:dyDescent="0.2">
      <c r="A2426" s="6" t="s">
        <v>2587</v>
      </c>
      <c r="B2426">
        <f>VLOOKUP($A2426,'Formatted Plaintext'!$A:$E,2,FALSE)</f>
        <v>75</v>
      </c>
      <c r="C2426" t="str">
        <f>VLOOKUP($A2426,'Formatted Plaintext'!$A:$E,3,FALSE)</f>
        <v>Grantham SAU Office</v>
      </c>
      <c r="D2426" t="str">
        <f>VLOOKUP($A2426,'Formatted Plaintext'!$A:$E,4,FALSE)</f>
        <v>11/1/2017</v>
      </c>
      <c r="E2426" t="str">
        <f>VLOOKUP($A2426,'Formatted Plaintext'!$A:$E,5,FALSE)</f>
        <v>LUN</v>
      </c>
      <c r="F2426">
        <v>186</v>
      </c>
      <c r="G2426">
        <v>73</v>
      </c>
      <c r="H2426">
        <v>966</v>
      </c>
      <c r="I2426">
        <v>1225</v>
      </c>
    </row>
    <row r="2427" spans="1:9" x14ac:dyDescent="0.2">
      <c r="A2427" s="6" t="s">
        <v>2588</v>
      </c>
      <c r="B2427">
        <f>VLOOKUP($A2427,'Formatted Plaintext'!$A:$E,2,FALSE)</f>
        <v>75</v>
      </c>
      <c r="C2427" t="str">
        <f>VLOOKUP($A2427,'Formatted Plaintext'!$A:$E,3,FALSE)</f>
        <v>Grantham SAU Office</v>
      </c>
      <c r="D2427" t="str">
        <f>VLOOKUP($A2427,'Formatted Plaintext'!$A:$E,4,FALSE)</f>
        <v>12/1/2017</v>
      </c>
      <c r="E2427" t="str">
        <f>VLOOKUP($A2427,'Formatted Plaintext'!$A:$E,5,FALSE)</f>
        <v>BRK</v>
      </c>
      <c r="F2427">
        <v>149</v>
      </c>
      <c r="G2427">
        <v>44</v>
      </c>
      <c r="H2427">
        <v>501</v>
      </c>
      <c r="I2427">
        <v>694</v>
      </c>
    </row>
    <row r="2428" spans="1:9" x14ac:dyDescent="0.2">
      <c r="A2428" s="6" t="s">
        <v>2589</v>
      </c>
      <c r="B2428">
        <f>VLOOKUP($A2428,'Formatted Plaintext'!$A:$E,2,FALSE)</f>
        <v>75</v>
      </c>
      <c r="C2428" t="str">
        <f>VLOOKUP($A2428,'Formatted Plaintext'!$A:$E,3,FALSE)</f>
        <v>Grantham SAU Office</v>
      </c>
      <c r="D2428" t="str">
        <f>VLOOKUP($A2428,'Formatted Plaintext'!$A:$E,4,FALSE)</f>
        <v>12/1/2017</v>
      </c>
      <c r="E2428" t="str">
        <f>VLOOKUP($A2428,'Formatted Plaintext'!$A:$E,5,FALSE)</f>
        <v>LUN</v>
      </c>
      <c r="F2428">
        <v>167</v>
      </c>
      <c r="G2428">
        <v>82</v>
      </c>
      <c r="H2428">
        <v>777</v>
      </c>
      <c r="I2428">
        <v>1026</v>
      </c>
    </row>
    <row r="2429" spans="1:9" x14ac:dyDescent="0.2">
      <c r="A2429" s="6" t="s">
        <v>2590</v>
      </c>
      <c r="B2429">
        <f>VLOOKUP($A2429,'Formatted Plaintext'!$A:$E,2,FALSE)</f>
        <v>75</v>
      </c>
      <c r="C2429" t="str">
        <f>VLOOKUP($A2429,'Formatted Plaintext'!$A:$E,3,FALSE)</f>
        <v>Grantham SAU Office</v>
      </c>
      <c r="D2429" t="str">
        <f>VLOOKUP($A2429,'Formatted Plaintext'!$A:$E,4,FALSE)</f>
        <v>2/1/2018</v>
      </c>
      <c r="E2429" t="str">
        <f>VLOOKUP($A2429,'Formatted Plaintext'!$A:$E,5,FALSE)</f>
        <v>BRK</v>
      </c>
      <c r="F2429">
        <v>146</v>
      </c>
      <c r="G2429">
        <v>47</v>
      </c>
      <c r="H2429">
        <v>540</v>
      </c>
      <c r="I2429">
        <v>733</v>
      </c>
    </row>
    <row r="2430" spans="1:9" x14ac:dyDescent="0.2">
      <c r="A2430" s="6" t="s">
        <v>2591</v>
      </c>
      <c r="B2430">
        <f>VLOOKUP($A2430,'Formatted Plaintext'!$A:$E,2,FALSE)</f>
        <v>75</v>
      </c>
      <c r="C2430" t="str">
        <f>VLOOKUP($A2430,'Formatted Plaintext'!$A:$E,3,FALSE)</f>
        <v>Grantham SAU Office</v>
      </c>
      <c r="D2430" t="str">
        <f>VLOOKUP($A2430,'Formatted Plaintext'!$A:$E,4,FALSE)</f>
        <v>2/1/2018</v>
      </c>
      <c r="E2430" t="str">
        <f>VLOOKUP($A2430,'Formatted Plaintext'!$A:$E,5,FALSE)</f>
        <v>LUN</v>
      </c>
      <c r="F2430">
        <v>160</v>
      </c>
      <c r="G2430">
        <v>71</v>
      </c>
      <c r="H2430">
        <v>853</v>
      </c>
      <c r="I2430">
        <v>1084</v>
      </c>
    </row>
    <row r="2431" spans="1:9" x14ac:dyDescent="0.2">
      <c r="A2431" s="6" t="s">
        <v>2592</v>
      </c>
      <c r="B2431">
        <f>VLOOKUP($A2431,'Formatted Plaintext'!$A:$E,2,FALSE)</f>
        <v>75</v>
      </c>
      <c r="C2431" t="str">
        <f>VLOOKUP($A2431,'Formatted Plaintext'!$A:$E,3,FALSE)</f>
        <v>Grantham SAU Office</v>
      </c>
      <c r="D2431" t="str">
        <f>VLOOKUP($A2431,'Formatted Plaintext'!$A:$E,4,FALSE)</f>
        <v>3/1/2018</v>
      </c>
      <c r="E2431" t="str">
        <f>VLOOKUP($A2431,'Formatted Plaintext'!$A:$E,5,FALSE)</f>
        <v>BRK</v>
      </c>
      <c r="F2431">
        <v>198</v>
      </c>
      <c r="G2431">
        <v>71</v>
      </c>
      <c r="H2431">
        <v>723</v>
      </c>
      <c r="I2431">
        <v>992</v>
      </c>
    </row>
    <row r="2432" spans="1:9" x14ac:dyDescent="0.2">
      <c r="A2432" s="6" t="s">
        <v>2593</v>
      </c>
      <c r="B2432">
        <f>VLOOKUP($A2432,'Formatted Plaintext'!$A:$E,2,FALSE)</f>
        <v>75</v>
      </c>
      <c r="C2432" t="str">
        <f>VLOOKUP($A2432,'Formatted Plaintext'!$A:$E,3,FALSE)</f>
        <v>Grantham SAU Office</v>
      </c>
      <c r="D2432" t="str">
        <f>VLOOKUP($A2432,'Formatted Plaintext'!$A:$E,4,FALSE)</f>
        <v>3/1/2018</v>
      </c>
      <c r="E2432" t="str">
        <f>VLOOKUP($A2432,'Formatted Plaintext'!$A:$E,5,FALSE)</f>
        <v>LUN</v>
      </c>
      <c r="F2432">
        <v>214</v>
      </c>
      <c r="G2432">
        <v>90</v>
      </c>
      <c r="H2432">
        <v>977</v>
      </c>
      <c r="I2432">
        <v>1281</v>
      </c>
    </row>
    <row r="2433" spans="1:9" x14ac:dyDescent="0.2">
      <c r="A2433" s="6" t="s">
        <v>2594</v>
      </c>
      <c r="B2433">
        <f>VLOOKUP($A2433,'Formatted Plaintext'!$A:$E,2,FALSE)</f>
        <v>75</v>
      </c>
      <c r="C2433" t="str">
        <f>VLOOKUP($A2433,'Formatted Plaintext'!$A:$E,3,FALSE)</f>
        <v>Grantham SAU Office</v>
      </c>
      <c r="D2433" t="str">
        <f>VLOOKUP($A2433,'Formatted Plaintext'!$A:$E,4,FALSE)</f>
        <v>4/1/2018</v>
      </c>
      <c r="E2433" t="str">
        <f>VLOOKUP($A2433,'Formatted Plaintext'!$A:$E,5,FALSE)</f>
        <v>BRK</v>
      </c>
      <c r="F2433">
        <v>196</v>
      </c>
      <c r="G2433">
        <v>69</v>
      </c>
      <c r="H2433">
        <v>663</v>
      </c>
      <c r="I2433">
        <v>928</v>
      </c>
    </row>
    <row r="2434" spans="1:9" x14ac:dyDescent="0.2">
      <c r="A2434" s="6" t="s">
        <v>2595</v>
      </c>
      <c r="B2434">
        <f>VLOOKUP($A2434,'Formatted Plaintext'!$A:$E,2,FALSE)</f>
        <v>75</v>
      </c>
      <c r="C2434" t="str">
        <f>VLOOKUP($A2434,'Formatted Plaintext'!$A:$E,3,FALSE)</f>
        <v>Grantham SAU Office</v>
      </c>
      <c r="D2434" t="str">
        <f>VLOOKUP($A2434,'Formatted Plaintext'!$A:$E,4,FALSE)</f>
        <v>4/1/2018</v>
      </c>
      <c r="E2434" t="str">
        <f>VLOOKUP($A2434,'Formatted Plaintext'!$A:$E,5,FALSE)</f>
        <v>LUN</v>
      </c>
      <c r="F2434">
        <v>203</v>
      </c>
      <c r="G2434">
        <v>73</v>
      </c>
      <c r="H2434">
        <v>815</v>
      </c>
      <c r="I2434">
        <v>1091</v>
      </c>
    </row>
    <row r="2435" spans="1:9" x14ac:dyDescent="0.2">
      <c r="A2435" s="6" t="s">
        <v>2596</v>
      </c>
      <c r="B2435">
        <f>VLOOKUP($A2435,'Formatted Plaintext'!$A:$E,2,FALSE)</f>
        <v>75</v>
      </c>
      <c r="C2435" t="str">
        <f>VLOOKUP($A2435,'Formatted Plaintext'!$A:$E,3,FALSE)</f>
        <v>Grantham SAU Office</v>
      </c>
      <c r="D2435" t="str">
        <f>VLOOKUP($A2435,'Formatted Plaintext'!$A:$E,4,FALSE)</f>
        <v>5/1/2018</v>
      </c>
      <c r="E2435" t="str">
        <f>VLOOKUP($A2435,'Formatted Plaintext'!$A:$E,5,FALSE)</f>
        <v>BRK</v>
      </c>
      <c r="F2435">
        <v>232</v>
      </c>
      <c r="G2435">
        <v>86</v>
      </c>
      <c r="H2435">
        <v>861</v>
      </c>
      <c r="I2435">
        <v>1179</v>
      </c>
    </row>
    <row r="2436" spans="1:9" x14ac:dyDescent="0.2">
      <c r="A2436" s="6" t="s">
        <v>2597</v>
      </c>
      <c r="B2436">
        <f>VLOOKUP($A2436,'Formatted Plaintext'!$A:$E,2,FALSE)</f>
        <v>75</v>
      </c>
      <c r="C2436" t="str">
        <f>VLOOKUP($A2436,'Formatted Plaintext'!$A:$E,3,FALSE)</f>
        <v>Grantham SAU Office</v>
      </c>
      <c r="D2436" t="str">
        <f>VLOOKUP($A2436,'Formatted Plaintext'!$A:$E,4,FALSE)</f>
        <v>5/1/2018</v>
      </c>
      <c r="E2436" t="str">
        <f>VLOOKUP($A2436,'Formatted Plaintext'!$A:$E,5,FALSE)</f>
        <v>LUN</v>
      </c>
      <c r="F2436">
        <v>280</v>
      </c>
      <c r="G2436">
        <v>90</v>
      </c>
      <c r="H2436">
        <v>1157</v>
      </c>
      <c r="I2436">
        <v>1527</v>
      </c>
    </row>
    <row r="2437" spans="1:9" x14ac:dyDescent="0.2">
      <c r="A2437" s="6" t="s">
        <v>2598</v>
      </c>
      <c r="B2437">
        <f>VLOOKUP($A2437,'Formatted Plaintext'!$A:$E,2,FALSE)</f>
        <v>75</v>
      </c>
      <c r="C2437" t="str">
        <f>VLOOKUP($A2437,'Formatted Plaintext'!$A:$E,3,FALSE)</f>
        <v>Grantham SAU Office</v>
      </c>
      <c r="D2437" t="str">
        <f>VLOOKUP($A2437,'Formatted Plaintext'!$A:$E,4,FALSE)</f>
        <v>6/1/2018</v>
      </c>
      <c r="E2437" t="str">
        <f>VLOOKUP($A2437,'Formatted Plaintext'!$A:$E,5,FALSE)</f>
        <v>BRK</v>
      </c>
      <c r="F2437">
        <v>111</v>
      </c>
      <c r="G2437">
        <v>33</v>
      </c>
      <c r="H2437">
        <v>419</v>
      </c>
      <c r="I2437">
        <v>563</v>
      </c>
    </row>
    <row r="2438" spans="1:9" x14ac:dyDescent="0.2">
      <c r="A2438" s="6" t="s">
        <v>2599</v>
      </c>
      <c r="B2438">
        <f>VLOOKUP($A2438,'Formatted Plaintext'!$A:$E,2,FALSE)</f>
        <v>75</v>
      </c>
      <c r="C2438" t="str">
        <f>VLOOKUP($A2438,'Formatted Plaintext'!$A:$E,3,FALSE)</f>
        <v>Grantham SAU Office</v>
      </c>
      <c r="D2438" t="str">
        <f>VLOOKUP($A2438,'Formatted Plaintext'!$A:$E,4,FALSE)</f>
        <v>6/1/2018</v>
      </c>
      <c r="E2438" t="str">
        <f>VLOOKUP($A2438,'Formatted Plaintext'!$A:$E,5,FALSE)</f>
        <v>LUN</v>
      </c>
      <c r="F2438">
        <v>113</v>
      </c>
      <c r="G2438">
        <v>43</v>
      </c>
      <c r="H2438">
        <v>502</v>
      </c>
      <c r="I2438">
        <v>658</v>
      </c>
    </row>
    <row r="2439" spans="1:9" x14ac:dyDescent="0.2">
      <c r="A2439" s="6" t="s">
        <v>2600</v>
      </c>
      <c r="B2439">
        <f>VLOOKUP($A2439,'Formatted Plaintext'!$A:$E,2,FALSE)</f>
        <v>75</v>
      </c>
      <c r="C2439" t="str">
        <f>VLOOKUP($A2439,'Formatted Plaintext'!$A:$E,3,FALSE)</f>
        <v>Grantham SAU Office</v>
      </c>
      <c r="D2439" t="str">
        <f>VLOOKUP($A2439,'Formatted Plaintext'!$A:$E,4,FALSE)</f>
        <v>8/1/2017</v>
      </c>
      <c r="E2439" t="str">
        <f>VLOOKUP($A2439,'Formatted Plaintext'!$A:$E,5,FALSE)</f>
        <v>BRK</v>
      </c>
      <c r="F2439">
        <v>13</v>
      </c>
      <c r="G2439">
        <v>0</v>
      </c>
      <c r="H2439">
        <v>42</v>
      </c>
      <c r="I2439">
        <v>55</v>
      </c>
    </row>
    <row r="2440" spans="1:9" x14ac:dyDescent="0.2">
      <c r="A2440" s="6" t="s">
        <v>2601</v>
      </c>
      <c r="B2440">
        <f>VLOOKUP($A2440,'Formatted Plaintext'!$A:$E,2,FALSE)</f>
        <v>75</v>
      </c>
      <c r="C2440" t="str">
        <f>VLOOKUP($A2440,'Formatted Plaintext'!$A:$E,3,FALSE)</f>
        <v>Grantham SAU Office</v>
      </c>
      <c r="D2440" t="str">
        <f>VLOOKUP($A2440,'Formatted Plaintext'!$A:$E,4,FALSE)</f>
        <v>8/1/2017</v>
      </c>
      <c r="E2440" t="str">
        <f>VLOOKUP($A2440,'Formatted Plaintext'!$A:$E,5,FALSE)</f>
        <v>LUN</v>
      </c>
      <c r="F2440">
        <v>23</v>
      </c>
      <c r="G2440">
        <v>0</v>
      </c>
      <c r="H2440">
        <v>87</v>
      </c>
      <c r="I2440">
        <v>110</v>
      </c>
    </row>
    <row r="2441" spans="1:9" x14ac:dyDescent="0.2">
      <c r="A2441" s="6" t="s">
        <v>2602</v>
      </c>
      <c r="B2441">
        <f>VLOOKUP($A2441,'Formatted Plaintext'!$A:$E,2,FALSE)</f>
        <v>75</v>
      </c>
      <c r="C2441" t="str">
        <f>VLOOKUP($A2441,'Formatted Plaintext'!$A:$E,3,FALSE)</f>
        <v>Grantham SAU Office</v>
      </c>
      <c r="D2441" t="str">
        <f>VLOOKUP($A2441,'Formatted Plaintext'!$A:$E,4,FALSE)</f>
        <v>9/1/2017</v>
      </c>
      <c r="E2441" t="str">
        <f>VLOOKUP($A2441,'Formatted Plaintext'!$A:$E,5,FALSE)</f>
        <v>BRK</v>
      </c>
      <c r="F2441">
        <v>172</v>
      </c>
      <c r="G2441">
        <v>11</v>
      </c>
      <c r="H2441">
        <v>582</v>
      </c>
      <c r="I2441">
        <v>765</v>
      </c>
    </row>
    <row r="2442" spans="1:9" x14ac:dyDescent="0.2">
      <c r="A2442" s="6" t="s">
        <v>2603</v>
      </c>
      <c r="B2442">
        <f>VLOOKUP($A2442,'Formatted Plaintext'!$A:$E,2,FALSE)</f>
        <v>75</v>
      </c>
      <c r="C2442" t="str">
        <f>VLOOKUP($A2442,'Formatted Plaintext'!$A:$E,3,FALSE)</f>
        <v>Grantham SAU Office</v>
      </c>
      <c r="D2442" t="str">
        <f>VLOOKUP($A2442,'Formatted Plaintext'!$A:$E,4,FALSE)</f>
        <v>9/1/2017</v>
      </c>
      <c r="E2442" t="str">
        <f>VLOOKUP($A2442,'Formatted Plaintext'!$A:$E,5,FALSE)</f>
        <v>LUN</v>
      </c>
      <c r="F2442">
        <v>258</v>
      </c>
      <c r="G2442">
        <v>22</v>
      </c>
      <c r="H2442">
        <v>908</v>
      </c>
      <c r="I2442">
        <v>1188</v>
      </c>
    </row>
    <row r="2443" spans="1:9" x14ac:dyDescent="0.2">
      <c r="A2443" s="6" t="s">
        <v>2604</v>
      </c>
      <c r="B2443">
        <f>VLOOKUP($A2443,'Formatted Plaintext'!$A:$E,2,FALSE)</f>
        <v>7</v>
      </c>
      <c r="C2443" t="str">
        <f>VLOOKUP($A2443,'Formatted Plaintext'!$A:$E,3,FALSE)</f>
        <v>Colebrook SAU Office</v>
      </c>
      <c r="D2443" t="str">
        <f>VLOOKUP($A2443,'Formatted Plaintext'!$A:$E,4,FALSE)</f>
        <v>6/1/2018</v>
      </c>
      <c r="E2443" t="str">
        <f>VLOOKUP($A2443,'Formatted Plaintext'!$A:$E,5,FALSE)</f>
        <v>SNBrk</v>
      </c>
      <c r="F2443">
        <v>736</v>
      </c>
      <c r="G2443">
        <v>161</v>
      </c>
      <c r="H2443">
        <v>432</v>
      </c>
      <c r="I2443">
        <v>1329</v>
      </c>
    </row>
    <row r="2444" spans="1:9" x14ac:dyDescent="0.2">
      <c r="A2444" s="6" t="s">
        <v>2605</v>
      </c>
      <c r="B2444">
        <f>VLOOKUP($A2444,'Formatted Plaintext'!$A:$E,2,FALSE)</f>
        <v>7</v>
      </c>
      <c r="C2444" t="str">
        <f>VLOOKUP($A2444,'Formatted Plaintext'!$A:$E,3,FALSE)</f>
        <v>Colebrook SAU Office</v>
      </c>
      <c r="D2444" t="str">
        <f>VLOOKUP($A2444,'Formatted Plaintext'!$A:$E,4,FALSE)</f>
        <v>6/1/2018</v>
      </c>
      <c r="E2444" t="str">
        <f>VLOOKUP($A2444,'Formatted Plaintext'!$A:$E,5,FALSE)</f>
        <v>SNLun</v>
      </c>
      <c r="F2444">
        <v>1226</v>
      </c>
      <c r="G2444">
        <v>270</v>
      </c>
      <c r="H2444">
        <v>1303</v>
      </c>
      <c r="I2444">
        <v>2799</v>
      </c>
    </row>
    <row r="2445" spans="1:9" x14ac:dyDescent="0.2">
      <c r="A2445" s="6" t="s">
        <v>2606</v>
      </c>
      <c r="B2445">
        <f>VLOOKUP($A2445,'Formatted Plaintext'!$A:$E,2,FALSE)</f>
        <v>76</v>
      </c>
      <c r="C2445" t="str">
        <f>VLOOKUP($A2445,'Formatted Plaintext'!$A:$E,3,FALSE)</f>
        <v>Lyme SAU Office</v>
      </c>
      <c r="D2445" t="str">
        <f>VLOOKUP($A2445,'Formatted Plaintext'!$A:$E,4,FALSE)</f>
        <v>1/1/2018</v>
      </c>
      <c r="E2445" t="str">
        <f>VLOOKUP($A2445,'Formatted Plaintext'!$A:$E,5,FALSE)</f>
        <v>LUN</v>
      </c>
      <c r="F2445">
        <v>223</v>
      </c>
      <c r="G2445">
        <v>86</v>
      </c>
      <c r="H2445">
        <v>1756</v>
      </c>
      <c r="I2445">
        <v>2065</v>
      </c>
    </row>
    <row r="2446" spans="1:9" x14ac:dyDescent="0.2">
      <c r="A2446" s="6" t="s">
        <v>2607</v>
      </c>
      <c r="B2446">
        <f>VLOOKUP($A2446,'Formatted Plaintext'!$A:$E,2,FALSE)</f>
        <v>76</v>
      </c>
      <c r="C2446" t="str">
        <f>VLOOKUP($A2446,'Formatted Plaintext'!$A:$E,3,FALSE)</f>
        <v>Lyme SAU Office</v>
      </c>
      <c r="D2446" t="str">
        <f>VLOOKUP($A2446,'Formatted Plaintext'!$A:$E,4,FALSE)</f>
        <v>10/1/2017</v>
      </c>
      <c r="E2446" t="str">
        <f>VLOOKUP($A2446,'Formatted Plaintext'!$A:$E,5,FALSE)</f>
        <v>LUN</v>
      </c>
      <c r="F2446">
        <v>194</v>
      </c>
      <c r="G2446">
        <v>124</v>
      </c>
      <c r="H2446">
        <v>1494</v>
      </c>
      <c r="I2446">
        <v>1812</v>
      </c>
    </row>
    <row r="2447" spans="1:9" x14ac:dyDescent="0.2">
      <c r="A2447" s="6" t="s">
        <v>2608</v>
      </c>
      <c r="B2447">
        <f>VLOOKUP($A2447,'Formatted Plaintext'!$A:$E,2,FALSE)</f>
        <v>76</v>
      </c>
      <c r="C2447" t="str">
        <f>VLOOKUP($A2447,'Formatted Plaintext'!$A:$E,3,FALSE)</f>
        <v>Lyme SAU Office</v>
      </c>
      <c r="D2447" t="str">
        <f>VLOOKUP($A2447,'Formatted Plaintext'!$A:$E,4,FALSE)</f>
        <v>11/1/2017</v>
      </c>
      <c r="E2447" t="str">
        <f>VLOOKUP($A2447,'Formatted Plaintext'!$A:$E,5,FALSE)</f>
        <v>LUN</v>
      </c>
      <c r="F2447">
        <v>200</v>
      </c>
      <c r="G2447">
        <v>87</v>
      </c>
      <c r="H2447">
        <v>1700</v>
      </c>
      <c r="I2447">
        <v>1987</v>
      </c>
    </row>
    <row r="2448" spans="1:9" x14ac:dyDescent="0.2">
      <c r="A2448" s="6" t="s">
        <v>2609</v>
      </c>
      <c r="B2448">
        <f>VLOOKUP($A2448,'Formatted Plaintext'!$A:$E,2,FALSE)</f>
        <v>76</v>
      </c>
      <c r="C2448" t="str">
        <f>VLOOKUP($A2448,'Formatted Plaintext'!$A:$E,3,FALSE)</f>
        <v>Lyme SAU Office</v>
      </c>
      <c r="D2448" t="str">
        <f>VLOOKUP($A2448,'Formatted Plaintext'!$A:$E,4,FALSE)</f>
        <v>12/1/2017</v>
      </c>
      <c r="E2448" t="str">
        <f>VLOOKUP($A2448,'Formatted Plaintext'!$A:$E,5,FALSE)</f>
        <v>LUN</v>
      </c>
      <c r="F2448">
        <v>147</v>
      </c>
      <c r="G2448">
        <v>56</v>
      </c>
      <c r="H2448">
        <v>1253</v>
      </c>
      <c r="I2448">
        <v>1456</v>
      </c>
    </row>
    <row r="2449" spans="1:9" x14ac:dyDescent="0.2">
      <c r="A2449" s="6" t="s">
        <v>2610</v>
      </c>
      <c r="B2449">
        <f>VLOOKUP($A2449,'Formatted Plaintext'!$A:$E,2,FALSE)</f>
        <v>76</v>
      </c>
      <c r="C2449" t="str">
        <f>VLOOKUP($A2449,'Formatted Plaintext'!$A:$E,3,FALSE)</f>
        <v>Lyme SAU Office</v>
      </c>
      <c r="D2449" t="str">
        <f>VLOOKUP($A2449,'Formatted Plaintext'!$A:$E,4,FALSE)</f>
        <v>2/1/2018</v>
      </c>
      <c r="E2449" t="str">
        <f>VLOOKUP($A2449,'Formatted Plaintext'!$A:$E,5,FALSE)</f>
        <v>LUN</v>
      </c>
      <c r="F2449">
        <v>163</v>
      </c>
      <c r="G2449">
        <v>59</v>
      </c>
      <c r="H2449">
        <v>1189</v>
      </c>
      <c r="I2449">
        <v>1411</v>
      </c>
    </row>
    <row r="2450" spans="1:9" x14ac:dyDescent="0.2">
      <c r="A2450" s="6" t="s">
        <v>2611</v>
      </c>
      <c r="B2450">
        <f>VLOOKUP($A2450,'Formatted Plaintext'!$A:$E,2,FALSE)</f>
        <v>76</v>
      </c>
      <c r="C2450" t="str">
        <f>VLOOKUP($A2450,'Formatted Plaintext'!$A:$E,3,FALSE)</f>
        <v>Lyme SAU Office</v>
      </c>
      <c r="D2450" t="str">
        <f>VLOOKUP($A2450,'Formatted Plaintext'!$A:$E,4,FALSE)</f>
        <v>3/1/2018</v>
      </c>
      <c r="E2450" t="str">
        <f>VLOOKUP($A2450,'Formatted Plaintext'!$A:$E,5,FALSE)</f>
        <v>LUN</v>
      </c>
      <c r="F2450">
        <v>213</v>
      </c>
      <c r="G2450">
        <v>83</v>
      </c>
      <c r="H2450">
        <v>1616</v>
      </c>
      <c r="I2450">
        <v>1912</v>
      </c>
    </row>
    <row r="2451" spans="1:9" x14ac:dyDescent="0.2">
      <c r="A2451" s="6" t="s">
        <v>2612</v>
      </c>
      <c r="B2451">
        <f>VLOOKUP($A2451,'Formatted Plaintext'!$A:$E,2,FALSE)</f>
        <v>76</v>
      </c>
      <c r="C2451" t="str">
        <f>VLOOKUP($A2451,'Formatted Plaintext'!$A:$E,3,FALSE)</f>
        <v>Lyme SAU Office</v>
      </c>
      <c r="D2451" t="str">
        <f>VLOOKUP($A2451,'Formatted Plaintext'!$A:$E,4,FALSE)</f>
        <v>4/1/2018</v>
      </c>
      <c r="E2451" t="str">
        <f>VLOOKUP($A2451,'Formatted Plaintext'!$A:$E,5,FALSE)</f>
        <v>LUN</v>
      </c>
      <c r="F2451">
        <v>181</v>
      </c>
      <c r="G2451">
        <v>72</v>
      </c>
      <c r="H2451">
        <v>1368</v>
      </c>
      <c r="I2451">
        <v>1621</v>
      </c>
    </row>
    <row r="2452" spans="1:9" x14ac:dyDescent="0.2">
      <c r="A2452" s="6" t="s">
        <v>2613</v>
      </c>
      <c r="B2452">
        <f>VLOOKUP($A2452,'Formatted Plaintext'!$A:$E,2,FALSE)</f>
        <v>76</v>
      </c>
      <c r="C2452" t="str">
        <f>VLOOKUP($A2452,'Formatted Plaintext'!$A:$E,3,FALSE)</f>
        <v>Lyme SAU Office</v>
      </c>
      <c r="D2452" t="str">
        <f>VLOOKUP($A2452,'Formatted Plaintext'!$A:$E,4,FALSE)</f>
        <v>5/1/2018</v>
      </c>
      <c r="E2452" t="str">
        <f>VLOOKUP($A2452,'Formatted Plaintext'!$A:$E,5,FALSE)</f>
        <v>LUN</v>
      </c>
      <c r="F2452">
        <v>231</v>
      </c>
      <c r="G2452">
        <v>126</v>
      </c>
      <c r="H2452">
        <v>1883</v>
      </c>
      <c r="I2452">
        <v>2240</v>
      </c>
    </row>
    <row r="2453" spans="1:9" x14ac:dyDescent="0.2">
      <c r="A2453" s="6" t="s">
        <v>2614</v>
      </c>
      <c r="B2453">
        <f>VLOOKUP($A2453,'Formatted Plaintext'!$A:$E,2,FALSE)</f>
        <v>76</v>
      </c>
      <c r="C2453" t="str">
        <f>VLOOKUP($A2453,'Formatted Plaintext'!$A:$E,3,FALSE)</f>
        <v>Lyme SAU Office</v>
      </c>
      <c r="D2453" t="str">
        <f>VLOOKUP($A2453,'Formatted Plaintext'!$A:$E,4,FALSE)</f>
        <v>6/1/2018</v>
      </c>
      <c r="E2453" t="str">
        <f>VLOOKUP($A2453,'Formatted Plaintext'!$A:$E,5,FALSE)</f>
        <v>LUN</v>
      </c>
      <c r="F2453">
        <v>140</v>
      </c>
      <c r="G2453">
        <v>74</v>
      </c>
      <c r="H2453">
        <v>1047</v>
      </c>
      <c r="I2453">
        <v>1261</v>
      </c>
    </row>
    <row r="2454" spans="1:9" x14ac:dyDescent="0.2">
      <c r="A2454" s="6" t="s">
        <v>2615</v>
      </c>
      <c r="B2454">
        <f>VLOOKUP($A2454,'Formatted Plaintext'!$A:$E,2,FALSE)</f>
        <v>76</v>
      </c>
      <c r="C2454" t="str">
        <f>VLOOKUP($A2454,'Formatted Plaintext'!$A:$E,3,FALSE)</f>
        <v>Lyme SAU Office</v>
      </c>
      <c r="D2454" t="str">
        <f>VLOOKUP($A2454,'Formatted Plaintext'!$A:$E,4,FALSE)</f>
        <v>9/1/2017</v>
      </c>
      <c r="E2454" t="str">
        <f>VLOOKUP($A2454,'Formatted Plaintext'!$A:$E,5,FALSE)</f>
        <v>LUN</v>
      </c>
      <c r="F2454">
        <v>226</v>
      </c>
      <c r="G2454">
        <v>156</v>
      </c>
      <c r="H2454">
        <v>1696</v>
      </c>
      <c r="I2454">
        <v>2078</v>
      </c>
    </row>
    <row r="2455" spans="1:9" x14ac:dyDescent="0.2">
      <c r="A2455" s="6" t="s">
        <v>2616</v>
      </c>
      <c r="B2455">
        <f>VLOOKUP($A2455,'Formatted Plaintext'!$A:$E,2,FALSE)</f>
        <v>77</v>
      </c>
      <c r="C2455" t="str">
        <f>VLOOKUP($A2455,'Formatted Plaintext'!$A:$E,3,FALSE)</f>
        <v>Monroe SAU Office</v>
      </c>
      <c r="D2455" t="str">
        <f>VLOOKUP($A2455,'Formatted Plaintext'!$A:$E,4,FALSE)</f>
        <v>1/1/2018</v>
      </c>
      <c r="E2455" t="str">
        <f>VLOOKUP($A2455,'Formatted Plaintext'!$A:$E,5,FALSE)</f>
        <v>LUN</v>
      </c>
      <c r="F2455">
        <v>333</v>
      </c>
      <c r="G2455">
        <v>96</v>
      </c>
      <c r="H2455">
        <v>865</v>
      </c>
      <c r="I2455">
        <v>1294</v>
      </c>
    </row>
    <row r="2456" spans="1:9" x14ac:dyDescent="0.2">
      <c r="A2456" s="6" t="s">
        <v>2617</v>
      </c>
      <c r="B2456">
        <f>VLOOKUP($A2456,'Formatted Plaintext'!$A:$E,2,FALSE)</f>
        <v>77</v>
      </c>
      <c r="C2456" t="str">
        <f>VLOOKUP($A2456,'Formatted Plaintext'!$A:$E,3,FALSE)</f>
        <v>Monroe SAU Office</v>
      </c>
      <c r="D2456" t="str">
        <f>VLOOKUP($A2456,'Formatted Plaintext'!$A:$E,4,FALSE)</f>
        <v>1/1/2018</v>
      </c>
      <c r="E2456" t="str">
        <f>VLOOKUP($A2456,'Formatted Plaintext'!$A:$E,5,FALSE)</f>
        <v>SNBrk</v>
      </c>
      <c r="F2456">
        <v>199</v>
      </c>
      <c r="G2456">
        <v>42</v>
      </c>
      <c r="H2456">
        <v>64</v>
      </c>
      <c r="I2456">
        <v>305</v>
      </c>
    </row>
    <row r="2457" spans="1:9" x14ac:dyDescent="0.2">
      <c r="A2457" s="6" t="s">
        <v>2618</v>
      </c>
      <c r="B2457">
        <f>VLOOKUP($A2457,'Formatted Plaintext'!$A:$E,2,FALSE)</f>
        <v>77</v>
      </c>
      <c r="C2457" t="str">
        <f>VLOOKUP($A2457,'Formatted Plaintext'!$A:$E,3,FALSE)</f>
        <v>Monroe SAU Office</v>
      </c>
      <c r="D2457" t="str">
        <f>VLOOKUP($A2457,'Formatted Plaintext'!$A:$E,4,FALSE)</f>
        <v>10/1/2017</v>
      </c>
      <c r="E2457" t="str">
        <f>VLOOKUP($A2457,'Formatted Plaintext'!$A:$E,5,FALSE)</f>
        <v>LUN</v>
      </c>
      <c r="F2457">
        <v>144</v>
      </c>
      <c r="G2457">
        <v>110</v>
      </c>
      <c r="H2457">
        <v>906</v>
      </c>
      <c r="I2457">
        <v>1160</v>
      </c>
    </row>
    <row r="2458" spans="1:9" x14ac:dyDescent="0.2">
      <c r="A2458" s="6" t="s">
        <v>2619</v>
      </c>
      <c r="B2458">
        <f>VLOOKUP($A2458,'Formatted Plaintext'!$A:$E,2,FALSE)</f>
        <v>77</v>
      </c>
      <c r="C2458" t="str">
        <f>VLOOKUP($A2458,'Formatted Plaintext'!$A:$E,3,FALSE)</f>
        <v>Monroe SAU Office</v>
      </c>
      <c r="D2458" t="str">
        <f>VLOOKUP($A2458,'Formatted Plaintext'!$A:$E,4,FALSE)</f>
        <v>10/1/2017</v>
      </c>
      <c r="E2458" t="str">
        <f>VLOOKUP($A2458,'Formatted Plaintext'!$A:$E,5,FALSE)</f>
        <v>SNBrk</v>
      </c>
      <c r="F2458">
        <v>77</v>
      </c>
      <c r="G2458">
        <v>67</v>
      </c>
      <c r="H2458">
        <v>119</v>
      </c>
      <c r="I2458">
        <v>263</v>
      </c>
    </row>
    <row r="2459" spans="1:9" x14ac:dyDescent="0.2">
      <c r="A2459" s="6" t="s">
        <v>2620</v>
      </c>
      <c r="B2459">
        <f>VLOOKUP($A2459,'Formatted Plaintext'!$A:$E,2,FALSE)</f>
        <v>77</v>
      </c>
      <c r="C2459" t="str">
        <f>VLOOKUP($A2459,'Formatted Plaintext'!$A:$E,3,FALSE)</f>
        <v>Monroe SAU Office</v>
      </c>
      <c r="D2459" t="str">
        <f>VLOOKUP($A2459,'Formatted Plaintext'!$A:$E,4,FALSE)</f>
        <v>11/1/2017</v>
      </c>
      <c r="E2459" t="str">
        <f>VLOOKUP($A2459,'Formatted Plaintext'!$A:$E,5,FALSE)</f>
        <v>LUN</v>
      </c>
      <c r="F2459">
        <v>163</v>
      </c>
      <c r="G2459">
        <v>110</v>
      </c>
      <c r="H2459">
        <v>829</v>
      </c>
      <c r="I2459">
        <v>1102</v>
      </c>
    </row>
    <row r="2460" spans="1:9" x14ac:dyDescent="0.2">
      <c r="A2460" s="6" t="s">
        <v>2621</v>
      </c>
      <c r="B2460">
        <f>VLOOKUP($A2460,'Formatted Plaintext'!$A:$E,2,FALSE)</f>
        <v>77</v>
      </c>
      <c r="C2460" t="str">
        <f>VLOOKUP($A2460,'Formatted Plaintext'!$A:$E,3,FALSE)</f>
        <v>Monroe SAU Office</v>
      </c>
      <c r="D2460" t="str">
        <f>VLOOKUP($A2460,'Formatted Plaintext'!$A:$E,4,FALSE)</f>
        <v>11/1/2017</v>
      </c>
      <c r="E2460" t="str">
        <f>VLOOKUP($A2460,'Formatted Plaintext'!$A:$E,5,FALSE)</f>
        <v>SNBrk</v>
      </c>
      <c r="F2460">
        <v>80</v>
      </c>
      <c r="G2460">
        <v>67</v>
      </c>
      <c r="H2460">
        <v>90</v>
      </c>
      <c r="I2460">
        <v>237</v>
      </c>
    </row>
    <row r="2461" spans="1:9" x14ac:dyDescent="0.2">
      <c r="A2461" s="6" t="s">
        <v>2622</v>
      </c>
      <c r="B2461">
        <f>VLOOKUP($A2461,'Formatted Plaintext'!$A:$E,2,FALSE)</f>
        <v>77</v>
      </c>
      <c r="C2461" t="str">
        <f>VLOOKUP($A2461,'Formatted Plaintext'!$A:$E,3,FALSE)</f>
        <v>Monroe SAU Office</v>
      </c>
      <c r="D2461" t="str">
        <f>VLOOKUP($A2461,'Formatted Plaintext'!$A:$E,4,FALSE)</f>
        <v>12/1/2017</v>
      </c>
      <c r="E2461" t="str">
        <f>VLOOKUP($A2461,'Formatted Plaintext'!$A:$E,5,FALSE)</f>
        <v>LUN</v>
      </c>
      <c r="F2461">
        <v>168</v>
      </c>
      <c r="G2461">
        <v>96</v>
      </c>
      <c r="H2461">
        <v>636</v>
      </c>
      <c r="I2461">
        <v>900</v>
      </c>
    </row>
    <row r="2462" spans="1:9" x14ac:dyDescent="0.2">
      <c r="A2462" s="6" t="s">
        <v>2623</v>
      </c>
      <c r="B2462">
        <f>VLOOKUP($A2462,'Formatted Plaintext'!$A:$E,2,FALSE)</f>
        <v>77</v>
      </c>
      <c r="C2462" t="str">
        <f>VLOOKUP($A2462,'Formatted Plaintext'!$A:$E,3,FALSE)</f>
        <v>Monroe SAU Office</v>
      </c>
      <c r="D2462" t="str">
        <f>VLOOKUP($A2462,'Formatted Plaintext'!$A:$E,4,FALSE)</f>
        <v>12/1/2017</v>
      </c>
      <c r="E2462" t="str">
        <f>VLOOKUP($A2462,'Formatted Plaintext'!$A:$E,5,FALSE)</f>
        <v>SNBrk</v>
      </c>
      <c r="F2462">
        <v>80</v>
      </c>
      <c r="G2462">
        <v>71</v>
      </c>
      <c r="H2462">
        <v>66</v>
      </c>
      <c r="I2462">
        <v>217</v>
      </c>
    </row>
    <row r="2463" spans="1:9" x14ac:dyDescent="0.2">
      <c r="A2463" s="6" t="s">
        <v>2624</v>
      </c>
      <c r="B2463">
        <f>VLOOKUP($A2463,'Formatted Plaintext'!$A:$E,2,FALSE)</f>
        <v>77</v>
      </c>
      <c r="C2463" t="str">
        <f>VLOOKUP($A2463,'Formatted Plaintext'!$A:$E,3,FALSE)</f>
        <v>Monroe SAU Office</v>
      </c>
      <c r="D2463" t="str">
        <f>VLOOKUP($A2463,'Formatted Plaintext'!$A:$E,4,FALSE)</f>
        <v>2/1/2018</v>
      </c>
      <c r="E2463" t="str">
        <f>VLOOKUP($A2463,'Formatted Plaintext'!$A:$E,5,FALSE)</f>
        <v>LUN</v>
      </c>
      <c r="F2463">
        <v>264</v>
      </c>
      <c r="G2463">
        <v>62</v>
      </c>
      <c r="H2463">
        <v>649</v>
      </c>
      <c r="I2463">
        <v>975</v>
      </c>
    </row>
    <row r="2464" spans="1:9" x14ac:dyDescent="0.2">
      <c r="A2464" s="6" t="s">
        <v>2625</v>
      </c>
      <c r="B2464">
        <f>VLOOKUP($A2464,'Formatted Plaintext'!$A:$E,2,FALSE)</f>
        <v>77</v>
      </c>
      <c r="C2464" t="str">
        <f>VLOOKUP($A2464,'Formatted Plaintext'!$A:$E,3,FALSE)</f>
        <v>Monroe SAU Office</v>
      </c>
      <c r="D2464" t="str">
        <f>VLOOKUP($A2464,'Formatted Plaintext'!$A:$E,4,FALSE)</f>
        <v>2/1/2018</v>
      </c>
      <c r="E2464" t="str">
        <f>VLOOKUP($A2464,'Formatted Plaintext'!$A:$E,5,FALSE)</f>
        <v>SNBrk</v>
      </c>
      <c r="F2464">
        <v>158</v>
      </c>
      <c r="G2464">
        <v>33</v>
      </c>
      <c r="H2464">
        <v>48</v>
      </c>
      <c r="I2464">
        <v>239</v>
      </c>
    </row>
    <row r="2465" spans="1:9" x14ac:dyDescent="0.2">
      <c r="A2465" s="6" t="s">
        <v>2626</v>
      </c>
      <c r="B2465">
        <f>VLOOKUP($A2465,'Formatted Plaintext'!$A:$E,2,FALSE)</f>
        <v>77</v>
      </c>
      <c r="C2465" t="str">
        <f>VLOOKUP($A2465,'Formatted Plaintext'!$A:$E,3,FALSE)</f>
        <v>Monroe SAU Office</v>
      </c>
      <c r="D2465" t="str">
        <f>VLOOKUP($A2465,'Formatted Plaintext'!$A:$E,4,FALSE)</f>
        <v>3/1/2018</v>
      </c>
      <c r="E2465" t="str">
        <f>VLOOKUP($A2465,'Formatted Plaintext'!$A:$E,5,FALSE)</f>
        <v>LUN</v>
      </c>
      <c r="F2465">
        <v>337</v>
      </c>
      <c r="G2465">
        <v>74</v>
      </c>
      <c r="H2465">
        <v>763</v>
      </c>
      <c r="I2465">
        <v>1174</v>
      </c>
    </row>
    <row r="2466" spans="1:9" x14ac:dyDescent="0.2">
      <c r="A2466" s="6" t="s">
        <v>2627</v>
      </c>
      <c r="B2466">
        <f>VLOOKUP($A2466,'Formatted Plaintext'!$A:$E,2,FALSE)</f>
        <v>77</v>
      </c>
      <c r="C2466" t="str">
        <f>VLOOKUP($A2466,'Formatted Plaintext'!$A:$E,3,FALSE)</f>
        <v>Monroe SAU Office</v>
      </c>
      <c r="D2466" t="str">
        <f>VLOOKUP($A2466,'Formatted Plaintext'!$A:$E,4,FALSE)</f>
        <v>3/1/2018</v>
      </c>
      <c r="E2466" t="str">
        <f>VLOOKUP($A2466,'Formatted Plaintext'!$A:$E,5,FALSE)</f>
        <v>SNBrk</v>
      </c>
      <c r="F2466">
        <v>184</v>
      </c>
      <c r="G2466">
        <v>30</v>
      </c>
      <c r="H2466">
        <v>62</v>
      </c>
      <c r="I2466">
        <v>276</v>
      </c>
    </row>
    <row r="2467" spans="1:9" x14ac:dyDescent="0.2">
      <c r="A2467" s="6" t="s">
        <v>2628</v>
      </c>
      <c r="B2467">
        <f>VLOOKUP($A2467,'Formatted Plaintext'!$A:$E,2,FALSE)</f>
        <v>773</v>
      </c>
      <c r="C2467" t="str">
        <f>VLOOKUP($A2467,'Formatted Plaintext'!$A:$E,3,FALSE)</f>
        <v>NFI North Inc</v>
      </c>
      <c r="D2467" t="str">
        <f>VLOOKUP($A2467,'Formatted Plaintext'!$A:$E,4,FALSE)</f>
        <v>1/1/2018</v>
      </c>
      <c r="E2467" t="str">
        <f>VLOOKUP($A2467,'Formatted Plaintext'!$A:$E,5,FALSE)</f>
        <v>SNBrk</v>
      </c>
      <c r="F2467">
        <v>438</v>
      </c>
      <c r="G2467">
        <v>0</v>
      </c>
      <c r="H2467">
        <v>0</v>
      </c>
      <c r="I2467">
        <v>438</v>
      </c>
    </row>
    <row r="2468" spans="1:9" x14ac:dyDescent="0.2">
      <c r="A2468" s="6" t="s">
        <v>2629</v>
      </c>
      <c r="B2468">
        <f>VLOOKUP($A2468,'Formatted Plaintext'!$A:$E,2,FALSE)</f>
        <v>773</v>
      </c>
      <c r="C2468" t="str">
        <f>VLOOKUP($A2468,'Formatted Plaintext'!$A:$E,3,FALSE)</f>
        <v>NFI North Inc</v>
      </c>
      <c r="D2468" t="str">
        <f>VLOOKUP($A2468,'Formatted Plaintext'!$A:$E,4,FALSE)</f>
        <v>1/1/2018</v>
      </c>
      <c r="E2468" t="str">
        <f>VLOOKUP($A2468,'Formatted Plaintext'!$A:$E,5,FALSE)</f>
        <v>SNLun</v>
      </c>
      <c r="F2468">
        <v>421</v>
      </c>
      <c r="G2468">
        <v>0</v>
      </c>
      <c r="H2468">
        <v>15</v>
      </c>
      <c r="I2468">
        <v>436</v>
      </c>
    </row>
    <row r="2469" spans="1:9" x14ac:dyDescent="0.2">
      <c r="A2469" s="6" t="s">
        <v>2630</v>
      </c>
      <c r="B2469">
        <f>VLOOKUP($A2469,'Formatted Plaintext'!$A:$E,2,FALSE)</f>
        <v>773</v>
      </c>
      <c r="C2469" t="str">
        <f>VLOOKUP($A2469,'Formatted Plaintext'!$A:$E,3,FALSE)</f>
        <v>NFI North Inc</v>
      </c>
      <c r="D2469" t="str">
        <f>VLOOKUP($A2469,'Formatted Plaintext'!$A:$E,4,FALSE)</f>
        <v>1/1/2018</v>
      </c>
      <c r="E2469" t="str">
        <f>VLOOKUP($A2469,'Formatted Plaintext'!$A:$E,5,FALSE)</f>
        <v>SP2</v>
      </c>
      <c r="F2469">
        <v>320</v>
      </c>
      <c r="G2469">
        <v>0</v>
      </c>
      <c r="H2469">
        <v>0</v>
      </c>
      <c r="I2469">
        <v>320</v>
      </c>
    </row>
    <row r="2470" spans="1:9" x14ac:dyDescent="0.2">
      <c r="A2470" s="6" t="s">
        <v>2631</v>
      </c>
      <c r="B2470">
        <f>VLOOKUP($A2470,'Formatted Plaintext'!$A:$E,2,FALSE)</f>
        <v>773</v>
      </c>
      <c r="C2470" t="str">
        <f>VLOOKUP($A2470,'Formatted Plaintext'!$A:$E,3,FALSE)</f>
        <v>NFI North Inc</v>
      </c>
      <c r="D2470" t="str">
        <f>VLOOKUP($A2470,'Formatted Plaintext'!$A:$E,4,FALSE)</f>
        <v>10/1/2017</v>
      </c>
      <c r="E2470" t="str">
        <f>VLOOKUP($A2470,'Formatted Plaintext'!$A:$E,5,FALSE)</f>
        <v>SNBrk</v>
      </c>
      <c r="F2470">
        <v>442</v>
      </c>
      <c r="G2470">
        <v>0</v>
      </c>
      <c r="H2470">
        <v>0</v>
      </c>
      <c r="I2470">
        <v>442</v>
      </c>
    </row>
    <row r="2471" spans="1:9" x14ac:dyDescent="0.2">
      <c r="A2471" s="6" t="s">
        <v>2632</v>
      </c>
      <c r="B2471">
        <f>VLOOKUP($A2471,'Formatted Plaintext'!$A:$E,2,FALSE)</f>
        <v>773</v>
      </c>
      <c r="C2471" t="str">
        <f>VLOOKUP($A2471,'Formatted Plaintext'!$A:$E,3,FALSE)</f>
        <v>NFI North Inc</v>
      </c>
      <c r="D2471" t="str">
        <f>VLOOKUP($A2471,'Formatted Plaintext'!$A:$E,4,FALSE)</f>
        <v>10/1/2017</v>
      </c>
      <c r="E2471" t="str">
        <f>VLOOKUP($A2471,'Formatted Plaintext'!$A:$E,5,FALSE)</f>
        <v>SNLun</v>
      </c>
      <c r="F2471">
        <v>407</v>
      </c>
      <c r="G2471">
        <v>0</v>
      </c>
      <c r="H2471">
        <v>15</v>
      </c>
      <c r="I2471">
        <v>422</v>
      </c>
    </row>
    <row r="2472" spans="1:9" x14ac:dyDescent="0.2">
      <c r="A2472" s="6" t="s">
        <v>2633</v>
      </c>
      <c r="B2472">
        <f>VLOOKUP($A2472,'Formatted Plaintext'!$A:$E,2,FALSE)</f>
        <v>773</v>
      </c>
      <c r="C2472" t="str">
        <f>VLOOKUP($A2472,'Formatted Plaintext'!$A:$E,3,FALSE)</f>
        <v>NFI North Inc</v>
      </c>
      <c r="D2472" t="str">
        <f>VLOOKUP($A2472,'Formatted Plaintext'!$A:$E,4,FALSE)</f>
        <v>10/1/2017</v>
      </c>
      <c r="E2472" t="str">
        <f>VLOOKUP($A2472,'Formatted Plaintext'!$A:$E,5,FALSE)</f>
        <v>SP2</v>
      </c>
      <c r="F2472">
        <v>286</v>
      </c>
      <c r="G2472">
        <v>0</v>
      </c>
      <c r="H2472">
        <v>0</v>
      </c>
      <c r="I2472">
        <v>286</v>
      </c>
    </row>
    <row r="2473" spans="1:9" x14ac:dyDescent="0.2">
      <c r="A2473" s="6" t="s">
        <v>2634</v>
      </c>
      <c r="B2473">
        <f>VLOOKUP($A2473,'Formatted Plaintext'!$A:$E,2,FALSE)</f>
        <v>773</v>
      </c>
      <c r="C2473" t="str">
        <f>VLOOKUP($A2473,'Formatted Plaintext'!$A:$E,3,FALSE)</f>
        <v>NFI North Inc</v>
      </c>
      <c r="D2473" t="str">
        <f>VLOOKUP($A2473,'Formatted Plaintext'!$A:$E,4,FALSE)</f>
        <v>11/1/2017</v>
      </c>
      <c r="E2473" t="str">
        <f>VLOOKUP($A2473,'Formatted Plaintext'!$A:$E,5,FALSE)</f>
        <v>SNBrk</v>
      </c>
      <c r="F2473">
        <v>360</v>
      </c>
      <c r="G2473">
        <v>0</v>
      </c>
      <c r="H2473">
        <v>0</v>
      </c>
      <c r="I2473">
        <v>360</v>
      </c>
    </row>
    <row r="2474" spans="1:9" x14ac:dyDescent="0.2">
      <c r="A2474" s="6" t="s">
        <v>2635</v>
      </c>
      <c r="B2474">
        <f>VLOOKUP($A2474,'Formatted Plaintext'!$A:$E,2,FALSE)</f>
        <v>773</v>
      </c>
      <c r="C2474" t="str">
        <f>VLOOKUP($A2474,'Formatted Plaintext'!$A:$E,3,FALSE)</f>
        <v>NFI North Inc</v>
      </c>
      <c r="D2474" t="str">
        <f>VLOOKUP($A2474,'Formatted Plaintext'!$A:$E,4,FALSE)</f>
        <v>11/1/2017</v>
      </c>
      <c r="E2474" t="str">
        <f>VLOOKUP($A2474,'Formatted Plaintext'!$A:$E,5,FALSE)</f>
        <v>SNLun</v>
      </c>
      <c r="F2474">
        <v>326</v>
      </c>
      <c r="G2474">
        <v>0</v>
      </c>
      <c r="H2474">
        <v>13</v>
      </c>
      <c r="I2474">
        <v>339</v>
      </c>
    </row>
    <row r="2475" spans="1:9" x14ac:dyDescent="0.2">
      <c r="A2475" s="6" t="s">
        <v>2636</v>
      </c>
      <c r="B2475">
        <f>VLOOKUP($A2475,'Formatted Plaintext'!$A:$E,2,FALSE)</f>
        <v>773</v>
      </c>
      <c r="C2475" t="str">
        <f>VLOOKUP($A2475,'Formatted Plaintext'!$A:$E,3,FALSE)</f>
        <v>NFI North Inc</v>
      </c>
      <c r="D2475" t="str">
        <f>VLOOKUP($A2475,'Formatted Plaintext'!$A:$E,4,FALSE)</f>
        <v>11/1/2017</v>
      </c>
      <c r="E2475" t="str">
        <f>VLOOKUP($A2475,'Formatted Plaintext'!$A:$E,5,FALSE)</f>
        <v>SP2</v>
      </c>
      <c r="F2475">
        <v>298</v>
      </c>
      <c r="G2475">
        <v>0</v>
      </c>
      <c r="H2475">
        <v>0</v>
      </c>
      <c r="I2475">
        <v>298</v>
      </c>
    </row>
    <row r="2476" spans="1:9" x14ac:dyDescent="0.2">
      <c r="A2476" s="6" t="s">
        <v>2637</v>
      </c>
      <c r="B2476">
        <f>VLOOKUP($A2476,'Formatted Plaintext'!$A:$E,2,FALSE)</f>
        <v>773</v>
      </c>
      <c r="C2476" t="str">
        <f>VLOOKUP($A2476,'Formatted Plaintext'!$A:$E,3,FALSE)</f>
        <v>NFI North Inc</v>
      </c>
      <c r="D2476" t="str">
        <f>VLOOKUP($A2476,'Formatted Plaintext'!$A:$E,4,FALSE)</f>
        <v>12/1/2017</v>
      </c>
      <c r="E2476" t="str">
        <f>VLOOKUP($A2476,'Formatted Plaintext'!$A:$E,5,FALSE)</f>
        <v>SNBrk</v>
      </c>
      <c r="F2476">
        <v>386</v>
      </c>
      <c r="G2476">
        <v>0</v>
      </c>
      <c r="H2476">
        <v>0</v>
      </c>
      <c r="I2476">
        <v>386</v>
      </c>
    </row>
    <row r="2477" spans="1:9" x14ac:dyDescent="0.2">
      <c r="A2477" s="6" t="s">
        <v>2638</v>
      </c>
      <c r="B2477">
        <f>VLOOKUP($A2477,'Formatted Plaintext'!$A:$E,2,FALSE)</f>
        <v>773</v>
      </c>
      <c r="C2477" t="str">
        <f>VLOOKUP($A2477,'Formatted Plaintext'!$A:$E,3,FALSE)</f>
        <v>NFI North Inc</v>
      </c>
      <c r="D2477" t="str">
        <f>VLOOKUP($A2477,'Formatted Plaintext'!$A:$E,4,FALSE)</f>
        <v>12/1/2017</v>
      </c>
      <c r="E2477" t="str">
        <f>VLOOKUP($A2477,'Formatted Plaintext'!$A:$E,5,FALSE)</f>
        <v>SNLun</v>
      </c>
      <c r="F2477">
        <v>367</v>
      </c>
      <c r="G2477">
        <v>0</v>
      </c>
      <c r="H2477">
        <v>11</v>
      </c>
      <c r="I2477">
        <v>378</v>
      </c>
    </row>
    <row r="2478" spans="1:9" x14ac:dyDescent="0.2">
      <c r="A2478" s="6" t="s">
        <v>2639</v>
      </c>
      <c r="B2478">
        <f>VLOOKUP($A2478,'Formatted Plaintext'!$A:$E,2,FALSE)</f>
        <v>773</v>
      </c>
      <c r="C2478" t="str">
        <f>VLOOKUP($A2478,'Formatted Plaintext'!$A:$E,3,FALSE)</f>
        <v>NFI North Inc</v>
      </c>
      <c r="D2478" t="str">
        <f>VLOOKUP($A2478,'Formatted Plaintext'!$A:$E,4,FALSE)</f>
        <v>12/1/2017</v>
      </c>
      <c r="E2478" t="str">
        <f>VLOOKUP($A2478,'Formatted Plaintext'!$A:$E,5,FALSE)</f>
        <v>SP2</v>
      </c>
      <c r="F2478">
        <v>260</v>
      </c>
      <c r="G2478">
        <v>0</v>
      </c>
      <c r="H2478">
        <v>0</v>
      </c>
      <c r="I2478">
        <v>260</v>
      </c>
    </row>
    <row r="2479" spans="1:9" x14ac:dyDescent="0.2">
      <c r="A2479" s="6" t="s">
        <v>2640</v>
      </c>
      <c r="B2479">
        <f>VLOOKUP($A2479,'Formatted Plaintext'!$A:$E,2,FALSE)</f>
        <v>773</v>
      </c>
      <c r="C2479" t="str">
        <f>VLOOKUP($A2479,'Formatted Plaintext'!$A:$E,3,FALSE)</f>
        <v>NFI North Inc</v>
      </c>
      <c r="D2479" t="str">
        <f>VLOOKUP($A2479,'Formatted Plaintext'!$A:$E,4,FALSE)</f>
        <v>2/1/2018</v>
      </c>
      <c r="E2479" t="str">
        <f>VLOOKUP($A2479,'Formatted Plaintext'!$A:$E,5,FALSE)</f>
        <v>SNBrk</v>
      </c>
      <c r="F2479">
        <v>378</v>
      </c>
      <c r="G2479">
        <v>0</v>
      </c>
      <c r="H2479">
        <v>0</v>
      </c>
      <c r="I2479">
        <v>378</v>
      </c>
    </row>
    <row r="2480" spans="1:9" x14ac:dyDescent="0.2">
      <c r="A2480" s="6" t="s">
        <v>2641</v>
      </c>
      <c r="B2480">
        <f>VLOOKUP($A2480,'Formatted Plaintext'!$A:$E,2,FALSE)</f>
        <v>773</v>
      </c>
      <c r="C2480" t="str">
        <f>VLOOKUP($A2480,'Formatted Plaintext'!$A:$E,3,FALSE)</f>
        <v>NFI North Inc</v>
      </c>
      <c r="D2480" t="str">
        <f>VLOOKUP($A2480,'Formatted Plaintext'!$A:$E,4,FALSE)</f>
        <v>2/1/2018</v>
      </c>
      <c r="E2480" t="str">
        <f>VLOOKUP($A2480,'Formatted Plaintext'!$A:$E,5,FALSE)</f>
        <v>SNLun</v>
      </c>
      <c r="F2480">
        <v>363</v>
      </c>
      <c r="G2480">
        <v>0</v>
      </c>
      <c r="H2480">
        <v>10</v>
      </c>
      <c r="I2480">
        <v>373</v>
      </c>
    </row>
    <row r="2481" spans="1:9" x14ac:dyDescent="0.2">
      <c r="A2481" s="6" t="s">
        <v>2642</v>
      </c>
      <c r="B2481">
        <f>VLOOKUP($A2481,'Formatted Plaintext'!$A:$E,2,FALSE)</f>
        <v>773</v>
      </c>
      <c r="C2481" t="str">
        <f>VLOOKUP($A2481,'Formatted Plaintext'!$A:$E,3,FALSE)</f>
        <v>NFI North Inc</v>
      </c>
      <c r="D2481" t="str">
        <f>VLOOKUP($A2481,'Formatted Plaintext'!$A:$E,4,FALSE)</f>
        <v>2/1/2018</v>
      </c>
      <c r="E2481" t="str">
        <f>VLOOKUP($A2481,'Formatted Plaintext'!$A:$E,5,FALSE)</f>
        <v>SP2</v>
      </c>
      <c r="F2481">
        <v>287</v>
      </c>
      <c r="G2481">
        <v>0</v>
      </c>
      <c r="H2481">
        <v>0</v>
      </c>
      <c r="I2481">
        <v>287</v>
      </c>
    </row>
    <row r="2482" spans="1:9" x14ac:dyDescent="0.2">
      <c r="A2482" s="6" t="s">
        <v>2643</v>
      </c>
      <c r="B2482">
        <f>VLOOKUP($A2482,'Formatted Plaintext'!$A:$E,2,FALSE)</f>
        <v>773</v>
      </c>
      <c r="C2482" t="str">
        <f>VLOOKUP($A2482,'Formatted Plaintext'!$A:$E,3,FALSE)</f>
        <v>NFI North Inc</v>
      </c>
      <c r="D2482" t="str">
        <f>VLOOKUP($A2482,'Formatted Plaintext'!$A:$E,4,FALSE)</f>
        <v>3/1/2018</v>
      </c>
      <c r="E2482" t="str">
        <f>VLOOKUP($A2482,'Formatted Plaintext'!$A:$E,5,FALSE)</f>
        <v>SNBrk</v>
      </c>
      <c r="F2482">
        <v>406</v>
      </c>
      <c r="G2482">
        <v>0</v>
      </c>
      <c r="H2482">
        <v>0</v>
      </c>
      <c r="I2482">
        <v>406</v>
      </c>
    </row>
    <row r="2483" spans="1:9" x14ac:dyDescent="0.2">
      <c r="A2483" s="6" t="s">
        <v>2644</v>
      </c>
      <c r="B2483">
        <f>VLOOKUP($A2483,'Formatted Plaintext'!$A:$E,2,FALSE)</f>
        <v>773</v>
      </c>
      <c r="C2483" t="str">
        <f>VLOOKUP($A2483,'Formatted Plaintext'!$A:$E,3,FALSE)</f>
        <v>NFI North Inc</v>
      </c>
      <c r="D2483" t="str">
        <f>VLOOKUP($A2483,'Formatted Plaintext'!$A:$E,4,FALSE)</f>
        <v>3/1/2018</v>
      </c>
      <c r="E2483" t="str">
        <f>VLOOKUP($A2483,'Formatted Plaintext'!$A:$E,5,FALSE)</f>
        <v>SNLun</v>
      </c>
      <c r="F2483">
        <v>397</v>
      </c>
      <c r="G2483">
        <v>0</v>
      </c>
      <c r="H2483">
        <v>5</v>
      </c>
      <c r="I2483">
        <v>402</v>
      </c>
    </row>
    <row r="2484" spans="1:9" x14ac:dyDescent="0.2">
      <c r="A2484" s="6" t="s">
        <v>2645</v>
      </c>
      <c r="B2484">
        <f>VLOOKUP($A2484,'Formatted Plaintext'!$A:$E,2,FALSE)</f>
        <v>773</v>
      </c>
      <c r="C2484" t="str">
        <f>VLOOKUP($A2484,'Formatted Plaintext'!$A:$E,3,FALSE)</f>
        <v>NFI North Inc</v>
      </c>
      <c r="D2484" t="str">
        <f>VLOOKUP($A2484,'Formatted Plaintext'!$A:$E,4,FALSE)</f>
        <v>3/1/2018</v>
      </c>
      <c r="E2484" t="str">
        <f>VLOOKUP($A2484,'Formatted Plaintext'!$A:$E,5,FALSE)</f>
        <v>SP2</v>
      </c>
      <c r="F2484">
        <v>326</v>
      </c>
      <c r="G2484">
        <v>0</v>
      </c>
      <c r="H2484">
        <v>0</v>
      </c>
      <c r="I2484">
        <v>326</v>
      </c>
    </row>
    <row r="2485" spans="1:9" x14ac:dyDescent="0.2">
      <c r="A2485" s="6" t="s">
        <v>2646</v>
      </c>
      <c r="B2485">
        <f>VLOOKUP($A2485,'Formatted Plaintext'!$A:$E,2,FALSE)</f>
        <v>773</v>
      </c>
      <c r="C2485" t="str">
        <f>VLOOKUP($A2485,'Formatted Plaintext'!$A:$E,3,FALSE)</f>
        <v>NFI North Inc</v>
      </c>
      <c r="D2485" t="str">
        <f>VLOOKUP($A2485,'Formatted Plaintext'!$A:$E,4,FALSE)</f>
        <v>4/1/2018</v>
      </c>
      <c r="E2485" t="str">
        <f>VLOOKUP($A2485,'Formatted Plaintext'!$A:$E,5,FALSE)</f>
        <v>SNBrk</v>
      </c>
      <c r="F2485">
        <v>347</v>
      </c>
      <c r="G2485">
        <v>0</v>
      </c>
      <c r="H2485">
        <v>0</v>
      </c>
      <c r="I2485">
        <v>347</v>
      </c>
    </row>
    <row r="2486" spans="1:9" x14ac:dyDescent="0.2">
      <c r="A2486" s="6" t="s">
        <v>2647</v>
      </c>
      <c r="B2486">
        <f>VLOOKUP($A2486,'Formatted Plaintext'!$A:$E,2,FALSE)</f>
        <v>773</v>
      </c>
      <c r="C2486" t="str">
        <f>VLOOKUP($A2486,'Formatted Plaintext'!$A:$E,3,FALSE)</f>
        <v>NFI North Inc</v>
      </c>
      <c r="D2486" t="str">
        <f>VLOOKUP($A2486,'Formatted Plaintext'!$A:$E,4,FALSE)</f>
        <v>4/1/2018</v>
      </c>
      <c r="E2486" t="str">
        <f>VLOOKUP($A2486,'Formatted Plaintext'!$A:$E,5,FALSE)</f>
        <v>SNLun</v>
      </c>
      <c r="F2486">
        <v>356</v>
      </c>
      <c r="G2486">
        <v>0</v>
      </c>
      <c r="H2486">
        <v>3</v>
      </c>
      <c r="I2486">
        <v>359</v>
      </c>
    </row>
    <row r="2487" spans="1:9" x14ac:dyDescent="0.2">
      <c r="A2487" s="6" t="s">
        <v>2648</v>
      </c>
      <c r="B2487">
        <f>VLOOKUP($A2487,'Formatted Plaintext'!$A:$E,2,FALSE)</f>
        <v>773</v>
      </c>
      <c r="C2487" t="str">
        <f>VLOOKUP($A2487,'Formatted Plaintext'!$A:$E,3,FALSE)</f>
        <v>NFI North Inc</v>
      </c>
      <c r="D2487" t="str">
        <f>VLOOKUP($A2487,'Formatted Plaintext'!$A:$E,4,FALSE)</f>
        <v>4/1/2018</v>
      </c>
      <c r="E2487" t="str">
        <f>VLOOKUP($A2487,'Formatted Plaintext'!$A:$E,5,FALSE)</f>
        <v>SP2</v>
      </c>
      <c r="F2487">
        <v>259</v>
      </c>
      <c r="G2487">
        <v>0</v>
      </c>
      <c r="H2487">
        <v>0</v>
      </c>
      <c r="I2487">
        <v>259</v>
      </c>
    </row>
    <row r="2488" spans="1:9" x14ac:dyDescent="0.2">
      <c r="A2488" s="6" t="s">
        <v>2649</v>
      </c>
      <c r="B2488">
        <f>VLOOKUP($A2488,'Formatted Plaintext'!$A:$E,2,FALSE)</f>
        <v>773</v>
      </c>
      <c r="C2488" t="str">
        <f>VLOOKUP($A2488,'Formatted Plaintext'!$A:$E,3,FALSE)</f>
        <v>NFI North Inc</v>
      </c>
      <c r="D2488" t="str">
        <f>VLOOKUP($A2488,'Formatted Plaintext'!$A:$E,4,FALSE)</f>
        <v>5/1/2018</v>
      </c>
      <c r="E2488" t="str">
        <f>VLOOKUP($A2488,'Formatted Plaintext'!$A:$E,5,FALSE)</f>
        <v>SNBrk</v>
      </c>
      <c r="F2488">
        <v>426</v>
      </c>
      <c r="G2488">
        <v>0</v>
      </c>
      <c r="H2488">
        <v>0</v>
      </c>
      <c r="I2488">
        <v>426</v>
      </c>
    </row>
    <row r="2489" spans="1:9" x14ac:dyDescent="0.2">
      <c r="A2489" s="6" t="s">
        <v>2650</v>
      </c>
      <c r="B2489">
        <f>VLOOKUP($A2489,'Formatted Plaintext'!$A:$E,2,FALSE)</f>
        <v>773</v>
      </c>
      <c r="C2489" t="str">
        <f>VLOOKUP($A2489,'Formatted Plaintext'!$A:$E,3,FALSE)</f>
        <v>NFI North Inc</v>
      </c>
      <c r="D2489" t="str">
        <f>VLOOKUP($A2489,'Formatted Plaintext'!$A:$E,4,FALSE)</f>
        <v>5/1/2018</v>
      </c>
      <c r="E2489" t="str">
        <f>VLOOKUP($A2489,'Formatted Plaintext'!$A:$E,5,FALSE)</f>
        <v>SNLun</v>
      </c>
      <c r="F2489">
        <v>464</v>
      </c>
      <c r="G2489">
        <v>0</v>
      </c>
      <c r="H2489">
        <v>18</v>
      </c>
      <c r="I2489">
        <v>482</v>
      </c>
    </row>
    <row r="2490" spans="1:9" x14ac:dyDescent="0.2">
      <c r="A2490" s="6" t="s">
        <v>2651</v>
      </c>
      <c r="B2490">
        <f>VLOOKUP($A2490,'Formatted Plaintext'!$A:$E,2,FALSE)</f>
        <v>773</v>
      </c>
      <c r="C2490" t="str">
        <f>VLOOKUP($A2490,'Formatted Plaintext'!$A:$E,3,FALSE)</f>
        <v>NFI North Inc</v>
      </c>
      <c r="D2490" t="str">
        <f>VLOOKUP($A2490,'Formatted Plaintext'!$A:$E,4,FALSE)</f>
        <v>5/1/2018</v>
      </c>
      <c r="E2490" t="str">
        <f>VLOOKUP($A2490,'Formatted Plaintext'!$A:$E,5,FALSE)</f>
        <v>SP2</v>
      </c>
      <c r="F2490">
        <v>358</v>
      </c>
      <c r="G2490">
        <v>0</v>
      </c>
      <c r="H2490">
        <v>0</v>
      </c>
      <c r="I2490">
        <v>358</v>
      </c>
    </row>
    <row r="2491" spans="1:9" x14ac:dyDescent="0.2">
      <c r="A2491" s="6" t="s">
        <v>2652</v>
      </c>
      <c r="B2491">
        <f>VLOOKUP($A2491,'Formatted Plaintext'!$A:$E,2,FALSE)</f>
        <v>773</v>
      </c>
      <c r="C2491" t="str">
        <f>VLOOKUP($A2491,'Formatted Plaintext'!$A:$E,3,FALSE)</f>
        <v>NFI North Inc</v>
      </c>
      <c r="D2491" t="str">
        <f>VLOOKUP($A2491,'Formatted Plaintext'!$A:$E,4,FALSE)</f>
        <v>6/1/2018</v>
      </c>
      <c r="E2491" t="str">
        <f>VLOOKUP($A2491,'Formatted Plaintext'!$A:$E,5,FALSE)</f>
        <v>SNBrk</v>
      </c>
      <c r="F2491">
        <v>328</v>
      </c>
      <c r="G2491">
        <v>0</v>
      </c>
      <c r="H2491">
        <v>0</v>
      </c>
      <c r="I2491">
        <v>328</v>
      </c>
    </row>
    <row r="2492" spans="1:9" x14ac:dyDescent="0.2">
      <c r="A2492" s="6" t="s">
        <v>2653</v>
      </c>
      <c r="B2492">
        <f>VLOOKUP($A2492,'Formatted Plaintext'!$A:$E,2,FALSE)</f>
        <v>773</v>
      </c>
      <c r="C2492" t="str">
        <f>VLOOKUP($A2492,'Formatted Plaintext'!$A:$E,3,FALSE)</f>
        <v>NFI North Inc</v>
      </c>
      <c r="D2492" t="str">
        <f>VLOOKUP($A2492,'Formatted Plaintext'!$A:$E,4,FALSE)</f>
        <v>6/1/2018</v>
      </c>
      <c r="E2492" t="str">
        <f>VLOOKUP($A2492,'Formatted Plaintext'!$A:$E,5,FALSE)</f>
        <v>SNLun</v>
      </c>
      <c r="F2492">
        <v>350</v>
      </c>
      <c r="G2492">
        <v>0</v>
      </c>
      <c r="H2492">
        <v>13</v>
      </c>
      <c r="I2492">
        <v>363</v>
      </c>
    </row>
    <row r="2493" spans="1:9" x14ac:dyDescent="0.2">
      <c r="A2493" s="6" t="s">
        <v>2654</v>
      </c>
      <c r="B2493">
        <f>VLOOKUP($A2493,'Formatted Plaintext'!$A:$E,2,FALSE)</f>
        <v>773</v>
      </c>
      <c r="C2493" t="str">
        <f>VLOOKUP($A2493,'Formatted Plaintext'!$A:$E,3,FALSE)</f>
        <v>NFI North Inc</v>
      </c>
      <c r="D2493" t="str">
        <f>VLOOKUP($A2493,'Formatted Plaintext'!$A:$E,4,FALSE)</f>
        <v>6/1/2018</v>
      </c>
      <c r="E2493" t="str">
        <f>VLOOKUP($A2493,'Formatted Plaintext'!$A:$E,5,FALSE)</f>
        <v>SP2</v>
      </c>
      <c r="F2493">
        <v>168</v>
      </c>
      <c r="G2493">
        <v>0</v>
      </c>
      <c r="H2493">
        <v>0</v>
      </c>
      <c r="I2493">
        <v>168</v>
      </c>
    </row>
    <row r="2494" spans="1:9" x14ac:dyDescent="0.2">
      <c r="A2494" s="6" t="s">
        <v>2655</v>
      </c>
      <c r="B2494">
        <f>VLOOKUP($A2494,'Formatted Plaintext'!$A:$E,2,FALSE)</f>
        <v>773</v>
      </c>
      <c r="C2494" t="str">
        <f>VLOOKUP($A2494,'Formatted Plaintext'!$A:$E,3,FALSE)</f>
        <v>NFI North Inc</v>
      </c>
      <c r="D2494" t="str">
        <f>VLOOKUP($A2494,'Formatted Plaintext'!$A:$E,4,FALSE)</f>
        <v>8/1/2017</v>
      </c>
      <c r="E2494" t="str">
        <f>VLOOKUP($A2494,'Formatted Plaintext'!$A:$E,5,FALSE)</f>
        <v>SNBrk</v>
      </c>
      <c r="F2494">
        <v>374</v>
      </c>
      <c r="G2494">
        <v>0</v>
      </c>
      <c r="H2494">
        <v>0</v>
      </c>
      <c r="I2494">
        <v>374</v>
      </c>
    </row>
    <row r="2495" spans="1:9" x14ac:dyDescent="0.2">
      <c r="A2495" s="6" t="s">
        <v>2656</v>
      </c>
      <c r="B2495">
        <f>VLOOKUP($A2495,'Formatted Plaintext'!$A:$E,2,FALSE)</f>
        <v>773</v>
      </c>
      <c r="C2495" t="str">
        <f>VLOOKUP($A2495,'Formatted Plaintext'!$A:$E,3,FALSE)</f>
        <v>NFI North Inc</v>
      </c>
      <c r="D2495" t="str">
        <f>VLOOKUP($A2495,'Formatted Plaintext'!$A:$E,4,FALSE)</f>
        <v>8/1/2017</v>
      </c>
      <c r="E2495" t="str">
        <f>VLOOKUP($A2495,'Formatted Plaintext'!$A:$E,5,FALSE)</f>
        <v>SNLun</v>
      </c>
      <c r="F2495">
        <v>378</v>
      </c>
      <c r="G2495">
        <v>0</v>
      </c>
      <c r="H2495">
        <v>2</v>
      </c>
      <c r="I2495">
        <v>380</v>
      </c>
    </row>
    <row r="2496" spans="1:9" x14ac:dyDescent="0.2">
      <c r="A2496" s="6" t="s">
        <v>2657</v>
      </c>
      <c r="B2496">
        <f>VLOOKUP($A2496,'Formatted Plaintext'!$A:$E,2,FALSE)</f>
        <v>773</v>
      </c>
      <c r="C2496" t="str">
        <f>VLOOKUP($A2496,'Formatted Plaintext'!$A:$E,3,FALSE)</f>
        <v>NFI North Inc</v>
      </c>
      <c r="D2496" t="str">
        <f>VLOOKUP($A2496,'Formatted Plaintext'!$A:$E,4,FALSE)</f>
        <v>8/1/2017</v>
      </c>
      <c r="E2496" t="str">
        <f>VLOOKUP($A2496,'Formatted Plaintext'!$A:$E,5,FALSE)</f>
        <v>SP2</v>
      </c>
      <c r="F2496">
        <v>102</v>
      </c>
      <c r="G2496">
        <v>0</v>
      </c>
      <c r="H2496">
        <v>0</v>
      </c>
      <c r="I2496">
        <v>102</v>
      </c>
    </row>
    <row r="2497" spans="1:9" x14ac:dyDescent="0.2">
      <c r="A2497" s="6" t="s">
        <v>2658</v>
      </c>
      <c r="B2497">
        <f>VLOOKUP($A2497,'Formatted Plaintext'!$A:$E,2,FALSE)</f>
        <v>773</v>
      </c>
      <c r="C2497" t="str">
        <f>VLOOKUP($A2497,'Formatted Plaintext'!$A:$E,3,FALSE)</f>
        <v>NFI North Inc</v>
      </c>
      <c r="D2497" t="str">
        <f>VLOOKUP($A2497,'Formatted Plaintext'!$A:$E,4,FALSE)</f>
        <v>9/1/2017</v>
      </c>
      <c r="E2497" t="str">
        <f>VLOOKUP($A2497,'Formatted Plaintext'!$A:$E,5,FALSE)</f>
        <v>SNBrk</v>
      </c>
      <c r="F2497">
        <v>403</v>
      </c>
      <c r="G2497">
        <v>0</v>
      </c>
      <c r="H2497">
        <v>0</v>
      </c>
      <c r="I2497">
        <v>403</v>
      </c>
    </row>
    <row r="2498" spans="1:9" x14ac:dyDescent="0.2">
      <c r="A2498" s="6" t="s">
        <v>2659</v>
      </c>
      <c r="B2498">
        <f>VLOOKUP($A2498,'Formatted Plaintext'!$A:$E,2,FALSE)</f>
        <v>773</v>
      </c>
      <c r="C2498" t="str">
        <f>VLOOKUP($A2498,'Formatted Plaintext'!$A:$E,3,FALSE)</f>
        <v>NFI North Inc</v>
      </c>
      <c r="D2498" t="str">
        <f>VLOOKUP($A2498,'Formatted Plaintext'!$A:$E,4,FALSE)</f>
        <v>9/1/2017</v>
      </c>
      <c r="E2498" t="str">
        <f>VLOOKUP($A2498,'Formatted Plaintext'!$A:$E,5,FALSE)</f>
        <v>SNLun</v>
      </c>
      <c r="F2498">
        <v>356</v>
      </c>
      <c r="G2498">
        <v>0</v>
      </c>
      <c r="H2498">
        <v>12</v>
      </c>
      <c r="I2498">
        <v>368</v>
      </c>
    </row>
    <row r="2499" spans="1:9" x14ac:dyDescent="0.2">
      <c r="A2499" s="6" t="s">
        <v>2660</v>
      </c>
      <c r="B2499">
        <f>VLOOKUP($A2499,'Formatted Plaintext'!$A:$E,2,FALSE)</f>
        <v>773</v>
      </c>
      <c r="C2499" t="str">
        <f>VLOOKUP($A2499,'Formatted Plaintext'!$A:$E,3,FALSE)</f>
        <v>NFI North Inc</v>
      </c>
      <c r="D2499" t="str">
        <f>VLOOKUP($A2499,'Formatted Plaintext'!$A:$E,4,FALSE)</f>
        <v>9/1/2017</v>
      </c>
      <c r="E2499" t="str">
        <f>VLOOKUP($A2499,'Formatted Plaintext'!$A:$E,5,FALSE)</f>
        <v>SP2</v>
      </c>
      <c r="F2499">
        <v>279</v>
      </c>
      <c r="G2499">
        <v>0</v>
      </c>
      <c r="H2499">
        <v>0</v>
      </c>
      <c r="I2499">
        <v>279</v>
      </c>
    </row>
    <row r="2500" spans="1:9" x14ac:dyDescent="0.2">
      <c r="A2500" s="6" t="s">
        <v>2661</v>
      </c>
      <c r="B2500">
        <f>VLOOKUP($A2500,'Formatted Plaintext'!$A:$E,2,FALSE)</f>
        <v>77</v>
      </c>
      <c r="C2500" t="str">
        <f>VLOOKUP($A2500,'Formatted Plaintext'!$A:$E,3,FALSE)</f>
        <v>Monroe SAU Office</v>
      </c>
      <c r="D2500" t="str">
        <f>VLOOKUP($A2500,'Formatted Plaintext'!$A:$E,4,FALSE)</f>
        <v>4/1/2018</v>
      </c>
      <c r="E2500" t="str">
        <f>VLOOKUP($A2500,'Formatted Plaintext'!$A:$E,5,FALSE)</f>
        <v>LUN</v>
      </c>
      <c r="F2500">
        <v>257</v>
      </c>
      <c r="G2500">
        <v>46</v>
      </c>
      <c r="H2500">
        <v>624</v>
      </c>
      <c r="I2500">
        <v>927</v>
      </c>
    </row>
    <row r="2501" spans="1:9" x14ac:dyDescent="0.2">
      <c r="A2501" s="6" t="s">
        <v>2662</v>
      </c>
      <c r="B2501">
        <f>VLOOKUP($A2501,'Formatted Plaintext'!$A:$E,2,FALSE)</f>
        <v>77</v>
      </c>
      <c r="C2501" t="str">
        <f>VLOOKUP($A2501,'Formatted Plaintext'!$A:$E,3,FALSE)</f>
        <v>Monroe SAU Office</v>
      </c>
      <c r="D2501" t="str">
        <f>VLOOKUP($A2501,'Formatted Plaintext'!$A:$E,4,FALSE)</f>
        <v>4/1/2018</v>
      </c>
      <c r="E2501" t="str">
        <f>VLOOKUP($A2501,'Formatted Plaintext'!$A:$E,5,FALSE)</f>
        <v>SNBrk</v>
      </c>
      <c r="F2501">
        <v>146</v>
      </c>
      <c r="G2501">
        <v>21</v>
      </c>
      <c r="H2501">
        <v>68</v>
      </c>
      <c r="I2501">
        <v>235</v>
      </c>
    </row>
    <row r="2502" spans="1:9" x14ac:dyDescent="0.2">
      <c r="A2502" s="6" t="s">
        <v>2663</v>
      </c>
      <c r="B2502">
        <f>VLOOKUP($A2502,'Formatted Plaintext'!$A:$E,2,FALSE)</f>
        <v>77</v>
      </c>
      <c r="C2502" t="str">
        <f>VLOOKUP($A2502,'Formatted Plaintext'!$A:$E,3,FALSE)</f>
        <v>Monroe SAU Office</v>
      </c>
      <c r="D2502" t="str">
        <f>VLOOKUP($A2502,'Formatted Plaintext'!$A:$E,4,FALSE)</f>
        <v>5/1/2018</v>
      </c>
      <c r="E2502" t="str">
        <f>VLOOKUP($A2502,'Formatted Plaintext'!$A:$E,5,FALSE)</f>
        <v>LUN</v>
      </c>
      <c r="F2502">
        <v>290</v>
      </c>
      <c r="G2502">
        <v>87</v>
      </c>
      <c r="H2502">
        <v>840</v>
      </c>
      <c r="I2502">
        <v>1217</v>
      </c>
    </row>
    <row r="2503" spans="1:9" x14ac:dyDescent="0.2">
      <c r="A2503" s="6" t="s">
        <v>2664</v>
      </c>
      <c r="B2503">
        <f>VLOOKUP($A2503,'Formatted Plaintext'!$A:$E,2,FALSE)</f>
        <v>77</v>
      </c>
      <c r="C2503" t="str">
        <f>VLOOKUP($A2503,'Formatted Plaintext'!$A:$E,3,FALSE)</f>
        <v>Monroe SAU Office</v>
      </c>
      <c r="D2503" t="str">
        <f>VLOOKUP($A2503,'Formatted Plaintext'!$A:$E,4,FALSE)</f>
        <v>5/1/2018</v>
      </c>
      <c r="E2503" t="str">
        <f>VLOOKUP($A2503,'Formatted Plaintext'!$A:$E,5,FALSE)</f>
        <v>SNBrk</v>
      </c>
      <c r="F2503">
        <v>163</v>
      </c>
      <c r="G2503">
        <v>30</v>
      </c>
      <c r="H2503">
        <v>118</v>
      </c>
      <c r="I2503">
        <v>311</v>
      </c>
    </row>
    <row r="2504" spans="1:9" x14ac:dyDescent="0.2">
      <c r="A2504" s="6" t="s">
        <v>2665</v>
      </c>
      <c r="B2504">
        <f>VLOOKUP($A2504,'Formatted Plaintext'!$A:$E,2,FALSE)</f>
        <v>77</v>
      </c>
      <c r="C2504" t="str">
        <f>VLOOKUP($A2504,'Formatted Plaintext'!$A:$E,3,FALSE)</f>
        <v>Monroe SAU Office</v>
      </c>
      <c r="D2504" t="str">
        <f>VLOOKUP($A2504,'Formatted Plaintext'!$A:$E,4,FALSE)</f>
        <v>6/1/2018</v>
      </c>
      <c r="E2504" t="str">
        <f>VLOOKUP($A2504,'Formatted Plaintext'!$A:$E,5,FALSE)</f>
        <v>LUN</v>
      </c>
      <c r="F2504">
        <v>115</v>
      </c>
      <c r="G2504">
        <v>29</v>
      </c>
      <c r="H2504">
        <v>302</v>
      </c>
      <c r="I2504">
        <v>446</v>
      </c>
    </row>
    <row r="2505" spans="1:9" x14ac:dyDescent="0.2">
      <c r="A2505" s="6" t="s">
        <v>2666</v>
      </c>
      <c r="B2505">
        <f>VLOOKUP($A2505,'Formatted Plaintext'!$A:$E,2,FALSE)</f>
        <v>77</v>
      </c>
      <c r="C2505" t="str">
        <f>VLOOKUP($A2505,'Formatted Plaintext'!$A:$E,3,FALSE)</f>
        <v>Monroe SAU Office</v>
      </c>
      <c r="D2505" t="str">
        <f>VLOOKUP($A2505,'Formatted Plaintext'!$A:$E,4,FALSE)</f>
        <v>6/1/2018</v>
      </c>
      <c r="E2505" t="str">
        <f>VLOOKUP($A2505,'Formatted Plaintext'!$A:$E,5,FALSE)</f>
        <v>SNBrk</v>
      </c>
      <c r="F2505">
        <v>58</v>
      </c>
      <c r="G2505">
        <v>9</v>
      </c>
      <c r="H2505">
        <v>41</v>
      </c>
      <c r="I2505">
        <v>108</v>
      </c>
    </row>
    <row r="2506" spans="1:9" x14ac:dyDescent="0.2">
      <c r="A2506" s="6" t="s">
        <v>2667</v>
      </c>
      <c r="B2506">
        <f>VLOOKUP($A2506,'Formatted Plaintext'!$A:$E,2,FALSE)</f>
        <v>77</v>
      </c>
      <c r="C2506" t="str">
        <f>VLOOKUP($A2506,'Formatted Plaintext'!$A:$E,3,FALSE)</f>
        <v>Monroe SAU Office</v>
      </c>
      <c r="D2506" t="str">
        <f>VLOOKUP($A2506,'Formatted Plaintext'!$A:$E,4,FALSE)</f>
        <v>8/1/2017</v>
      </c>
      <c r="E2506" t="str">
        <f>VLOOKUP($A2506,'Formatted Plaintext'!$A:$E,5,FALSE)</f>
        <v>LUN</v>
      </c>
      <c r="F2506">
        <v>80</v>
      </c>
      <c r="G2506">
        <v>30</v>
      </c>
      <c r="H2506">
        <v>221</v>
      </c>
      <c r="I2506">
        <v>331</v>
      </c>
    </row>
    <row r="2507" spans="1:9" x14ac:dyDescent="0.2">
      <c r="A2507" s="6" t="s">
        <v>2668</v>
      </c>
      <c r="B2507">
        <f>VLOOKUP($A2507,'Formatted Plaintext'!$A:$E,2,FALSE)</f>
        <v>77</v>
      </c>
      <c r="C2507" t="str">
        <f>VLOOKUP($A2507,'Formatted Plaintext'!$A:$E,3,FALSE)</f>
        <v>Monroe SAU Office</v>
      </c>
      <c r="D2507" t="str">
        <f>VLOOKUP($A2507,'Formatted Plaintext'!$A:$E,4,FALSE)</f>
        <v>8/1/2017</v>
      </c>
      <c r="E2507" t="str">
        <f>VLOOKUP($A2507,'Formatted Plaintext'!$A:$E,5,FALSE)</f>
        <v>SNBrk</v>
      </c>
      <c r="F2507">
        <v>53</v>
      </c>
      <c r="G2507">
        <v>11</v>
      </c>
      <c r="H2507">
        <v>72</v>
      </c>
      <c r="I2507">
        <v>136</v>
      </c>
    </row>
    <row r="2508" spans="1:9" x14ac:dyDescent="0.2">
      <c r="A2508" s="6" t="s">
        <v>2669</v>
      </c>
      <c r="B2508">
        <f>VLOOKUP($A2508,'Formatted Plaintext'!$A:$E,2,FALSE)</f>
        <v>77</v>
      </c>
      <c r="C2508" t="str">
        <f>VLOOKUP($A2508,'Formatted Plaintext'!$A:$E,3,FALSE)</f>
        <v>Monroe SAU Office</v>
      </c>
      <c r="D2508" t="str">
        <f>VLOOKUP($A2508,'Formatted Plaintext'!$A:$E,4,FALSE)</f>
        <v>9/1/2017</v>
      </c>
      <c r="E2508" t="str">
        <f>VLOOKUP($A2508,'Formatted Plaintext'!$A:$E,5,FALSE)</f>
        <v>LUN</v>
      </c>
      <c r="F2508">
        <v>189</v>
      </c>
      <c r="G2508">
        <v>98</v>
      </c>
      <c r="H2508">
        <v>871</v>
      </c>
      <c r="I2508">
        <v>1158</v>
      </c>
    </row>
    <row r="2509" spans="1:9" x14ac:dyDescent="0.2">
      <c r="A2509" s="6" t="s">
        <v>2670</v>
      </c>
      <c r="B2509">
        <f>VLOOKUP($A2509,'Formatted Plaintext'!$A:$E,2,FALSE)</f>
        <v>77</v>
      </c>
      <c r="C2509" t="str">
        <f>VLOOKUP($A2509,'Formatted Plaintext'!$A:$E,3,FALSE)</f>
        <v>Monroe SAU Office</v>
      </c>
      <c r="D2509" t="str">
        <f>VLOOKUP($A2509,'Formatted Plaintext'!$A:$E,4,FALSE)</f>
        <v>9/1/2017</v>
      </c>
      <c r="E2509" t="str">
        <f>VLOOKUP($A2509,'Formatted Plaintext'!$A:$E,5,FALSE)</f>
        <v>SNBrk</v>
      </c>
      <c r="F2509">
        <v>121</v>
      </c>
      <c r="G2509">
        <v>59</v>
      </c>
      <c r="H2509">
        <v>110</v>
      </c>
      <c r="I2509">
        <v>290</v>
      </c>
    </row>
    <row r="2510" spans="1:9" x14ac:dyDescent="0.2">
      <c r="A2510" s="6" t="s">
        <v>2671</v>
      </c>
      <c r="B2510">
        <f>VLOOKUP($A2510,'Formatted Plaintext'!$A:$E,2,FALSE)</f>
        <v>7</v>
      </c>
      <c r="C2510" t="str">
        <f>VLOOKUP($A2510,'Formatted Plaintext'!$A:$E,3,FALSE)</f>
        <v>Colebrook SAU Office</v>
      </c>
      <c r="D2510" t="str">
        <f>VLOOKUP($A2510,'Formatted Plaintext'!$A:$E,4,FALSE)</f>
        <v>8/1/2017</v>
      </c>
      <c r="E2510" t="str">
        <f>VLOOKUP($A2510,'Formatted Plaintext'!$A:$E,5,FALSE)</f>
        <v>SNBrk</v>
      </c>
      <c r="F2510">
        <v>222</v>
      </c>
      <c r="G2510">
        <v>19</v>
      </c>
      <c r="H2510">
        <v>91</v>
      </c>
      <c r="I2510">
        <v>332</v>
      </c>
    </row>
    <row r="2511" spans="1:9" x14ac:dyDescent="0.2">
      <c r="A2511" s="6" t="s">
        <v>2672</v>
      </c>
      <c r="B2511">
        <f>VLOOKUP($A2511,'Formatted Plaintext'!$A:$E,2,FALSE)</f>
        <v>7</v>
      </c>
      <c r="C2511" t="str">
        <f>VLOOKUP($A2511,'Formatted Plaintext'!$A:$E,3,FALSE)</f>
        <v>Colebrook SAU Office</v>
      </c>
      <c r="D2511" t="str">
        <f>VLOOKUP($A2511,'Formatted Plaintext'!$A:$E,4,FALSE)</f>
        <v>8/1/2017</v>
      </c>
      <c r="E2511" t="str">
        <f>VLOOKUP($A2511,'Formatted Plaintext'!$A:$E,5,FALSE)</f>
        <v>SNLun</v>
      </c>
      <c r="F2511">
        <v>387</v>
      </c>
      <c r="G2511">
        <v>46</v>
      </c>
      <c r="H2511">
        <v>380</v>
      </c>
      <c r="I2511">
        <v>813</v>
      </c>
    </row>
    <row r="2512" spans="1:9" x14ac:dyDescent="0.2">
      <c r="A2512" s="6" t="s">
        <v>2673</v>
      </c>
      <c r="B2512">
        <f>VLOOKUP($A2512,'Formatted Plaintext'!$A:$E,2,FALSE)</f>
        <v>7</v>
      </c>
      <c r="C2512" t="str">
        <f>VLOOKUP($A2512,'Formatted Plaintext'!$A:$E,3,FALSE)</f>
        <v>Colebrook SAU Office</v>
      </c>
      <c r="D2512" t="str">
        <f>VLOOKUP($A2512,'Formatted Plaintext'!$A:$E,4,FALSE)</f>
        <v>9/1/2017</v>
      </c>
      <c r="E2512" t="str">
        <f>VLOOKUP($A2512,'Formatted Plaintext'!$A:$E,5,FALSE)</f>
        <v>SNBrk</v>
      </c>
      <c r="F2512">
        <v>1599</v>
      </c>
      <c r="G2512">
        <v>287</v>
      </c>
      <c r="H2512">
        <v>863</v>
      </c>
      <c r="I2512">
        <v>2749</v>
      </c>
    </row>
    <row r="2513" spans="1:9" x14ac:dyDescent="0.2">
      <c r="A2513" s="6" t="s">
        <v>2674</v>
      </c>
      <c r="B2513">
        <f>VLOOKUP($A2513,'Formatted Plaintext'!$A:$E,2,FALSE)</f>
        <v>7</v>
      </c>
      <c r="C2513" t="str">
        <f>VLOOKUP($A2513,'Formatted Plaintext'!$A:$E,3,FALSE)</f>
        <v>Colebrook SAU Office</v>
      </c>
      <c r="D2513" t="str">
        <f>VLOOKUP($A2513,'Formatted Plaintext'!$A:$E,4,FALSE)</f>
        <v>9/1/2017</v>
      </c>
      <c r="E2513" t="str">
        <f>VLOOKUP($A2513,'Formatted Plaintext'!$A:$E,5,FALSE)</f>
        <v>SNLun</v>
      </c>
      <c r="F2513">
        <v>2329</v>
      </c>
      <c r="G2513">
        <v>450</v>
      </c>
      <c r="H2513">
        <v>2274</v>
      </c>
      <c r="I2513">
        <v>5053</v>
      </c>
    </row>
    <row r="2514" spans="1:9" x14ac:dyDescent="0.2">
      <c r="A2514" s="6" t="s">
        <v>2675</v>
      </c>
      <c r="B2514">
        <f>VLOOKUP($A2514,'Formatted Plaintext'!$A:$E,2,FALSE)</f>
        <v>79</v>
      </c>
      <c r="C2514" t="str">
        <f>VLOOKUP($A2514,'Formatted Plaintext'!$A:$E,3,FALSE)</f>
        <v>Gilmanton SAU Office</v>
      </c>
      <c r="D2514" t="str">
        <f>VLOOKUP($A2514,'Formatted Plaintext'!$A:$E,4,FALSE)</f>
        <v>1/1/2018</v>
      </c>
      <c r="E2514" t="str">
        <f>VLOOKUP($A2514,'Formatted Plaintext'!$A:$E,5,FALSE)</f>
        <v>BRK</v>
      </c>
      <c r="F2514">
        <v>106</v>
      </c>
      <c r="G2514">
        <v>30</v>
      </c>
      <c r="H2514">
        <v>227</v>
      </c>
      <c r="I2514">
        <v>363</v>
      </c>
    </row>
    <row r="2515" spans="1:9" x14ac:dyDescent="0.2">
      <c r="A2515" s="6" t="s">
        <v>2676</v>
      </c>
      <c r="B2515">
        <f>VLOOKUP($A2515,'Formatted Plaintext'!$A:$E,2,FALSE)</f>
        <v>79</v>
      </c>
      <c r="C2515" t="str">
        <f>VLOOKUP($A2515,'Formatted Plaintext'!$A:$E,3,FALSE)</f>
        <v>Gilmanton SAU Office</v>
      </c>
      <c r="D2515" t="str">
        <f>VLOOKUP($A2515,'Formatted Plaintext'!$A:$E,4,FALSE)</f>
        <v>1/1/2018</v>
      </c>
      <c r="E2515" t="str">
        <f>VLOOKUP($A2515,'Formatted Plaintext'!$A:$E,5,FALSE)</f>
        <v>LUN</v>
      </c>
      <c r="F2515">
        <v>547</v>
      </c>
      <c r="G2515">
        <v>186</v>
      </c>
      <c r="H2515">
        <v>2251</v>
      </c>
      <c r="I2515">
        <v>2984</v>
      </c>
    </row>
    <row r="2516" spans="1:9" x14ac:dyDescent="0.2">
      <c r="A2516" s="6" t="s">
        <v>2677</v>
      </c>
      <c r="B2516">
        <f>VLOOKUP($A2516,'Formatted Plaintext'!$A:$E,2,FALSE)</f>
        <v>79</v>
      </c>
      <c r="C2516" t="str">
        <f>VLOOKUP($A2516,'Formatted Plaintext'!$A:$E,3,FALSE)</f>
        <v>Gilmanton SAU Office</v>
      </c>
      <c r="D2516" t="str">
        <f>VLOOKUP($A2516,'Formatted Plaintext'!$A:$E,4,FALSE)</f>
        <v>10/1/2017</v>
      </c>
      <c r="E2516" t="str">
        <f>VLOOKUP($A2516,'Formatted Plaintext'!$A:$E,5,FALSE)</f>
        <v>BRK</v>
      </c>
      <c r="F2516">
        <v>119</v>
      </c>
      <c r="G2516">
        <v>29</v>
      </c>
      <c r="H2516">
        <v>210</v>
      </c>
      <c r="I2516">
        <v>358</v>
      </c>
    </row>
    <row r="2517" spans="1:9" x14ac:dyDescent="0.2">
      <c r="A2517" s="6" t="s">
        <v>2678</v>
      </c>
      <c r="B2517">
        <f>VLOOKUP($A2517,'Formatted Plaintext'!$A:$E,2,FALSE)</f>
        <v>79</v>
      </c>
      <c r="C2517" t="str">
        <f>VLOOKUP($A2517,'Formatted Plaintext'!$A:$E,3,FALSE)</f>
        <v>Gilmanton SAU Office</v>
      </c>
      <c r="D2517" t="str">
        <f>VLOOKUP($A2517,'Formatted Plaintext'!$A:$E,4,FALSE)</f>
        <v>10/1/2017</v>
      </c>
      <c r="E2517" t="str">
        <f>VLOOKUP($A2517,'Formatted Plaintext'!$A:$E,5,FALSE)</f>
        <v>LUN</v>
      </c>
      <c r="F2517">
        <v>502</v>
      </c>
      <c r="G2517">
        <v>175</v>
      </c>
      <c r="H2517">
        <v>2067</v>
      </c>
      <c r="I2517">
        <v>2744</v>
      </c>
    </row>
    <row r="2518" spans="1:9" x14ac:dyDescent="0.2">
      <c r="A2518" s="6" t="s">
        <v>2679</v>
      </c>
      <c r="B2518">
        <f>VLOOKUP($A2518,'Formatted Plaintext'!$A:$E,2,FALSE)</f>
        <v>79</v>
      </c>
      <c r="C2518" t="str">
        <f>VLOOKUP($A2518,'Formatted Plaintext'!$A:$E,3,FALSE)</f>
        <v>Gilmanton SAU Office</v>
      </c>
      <c r="D2518" t="str">
        <f>VLOOKUP($A2518,'Formatted Plaintext'!$A:$E,4,FALSE)</f>
        <v>11/1/2017</v>
      </c>
      <c r="E2518" t="str">
        <f>VLOOKUP($A2518,'Formatted Plaintext'!$A:$E,5,FALSE)</f>
        <v>BRK</v>
      </c>
      <c r="F2518">
        <v>132</v>
      </c>
      <c r="G2518">
        <v>26</v>
      </c>
      <c r="H2518">
        <v>236</v>
      </c>
      <c r="I2518">
        <v>394</v>
      </c>
    </row>
    <row r="2519" spans="1:9" x14ac:dyDescent="0.2">
      <c r="A2519" s="6" t="s">
        <v>2680</v>
      </c>
      <c r="B2519">
        <f>VLOOKUP($A2519,'Formatted Plaintext'!$A:$E,2,FALSE)</f>
        <v>79</v>
      </c>
      <c r="C2519" t="str">
        <f>VLOOKUP($A2519,'Formatted Plaintext'!$A:$E,3,FALSE)</f>
        <v>Gilmanton SAU Office</v>
      </c>
      <c r="D2519" t="str">
        <f>VLOOKUP($A2519,'Formatted Plaintext'!$A:$E,4,FALSE)</f>
        <v>11/1/2017</v>
      </c>
      <c r="E2519" t="str">
        <f>VLOOKUP($A2519,'Formatted Plaintext'!$A:$E,5,FALSE)</f>
        <v>LUN</v>
      </c>
      <c r="F2519">
        <v>495</v>
      </c>
      <c r="G2519">
        <v>162</v>
      </c>
      <c r="H2519">
        <v>2062</v>
      </c>
      <c r="I2519">
        <v>2719</v>
      </c>
    </row>
    <row r="2520" spans="1:9" x14ac:dyDescent="0.2">
      <c r="A2520" s="6" t="s">
        <v>2681</v>
      </c>
      <c r="B2520">
        <f>VLOOKUP($A2520,'Formatted Plaintext'!$A:$E,2,FALSE)</f>
        <v>79</v>
      </c>
      <c r="C2520" t="str">
        <f>VLOOKUP($A2520,'Formatted Plaintext'!$A:$E,3,FALSE)</f>
        <v>Gilmanton SAU Office</v>
      </c>
      <c r="D2520" t="str">
        <f>VLOOKUP($A2520,'Formatted Plaintext'!$A:$E,4,FALSE)</f>
        <v>12/1/2017</v>
      </c>
      <c r="E2520" t="str">
        <f>VLOOKUP($A2520,'Formatted Plaintext'!$A:$E,5,FALSE)</f>
        <v>BRK</v>
      </c>
      <c r="F2520">
        <v>138</v>
      </c>
      <c r="G2520">
        <v>34</v>
      </c>
      <c r="H2520">
        <v>215</v>
      </c>
      <c r="I2520">
        <v>387</v>
      </c>
    </row>
    <row r="2521" spans="1:9" x14ac:dyDescent="0.2">
      <c r="A2521" s="6" t="s">
        <v>2682</v>
      </c>
      <c r="B2521">
        <f>VLOOKUP($A2521,'Formatted Plaintext'!$A:$E,2,FALSE)</f>
        <v>79</v>
      </c>
      <c r="C2521" t="str">
        <f>VLOOKUP($A2521,'Formatted Plaintext'!$A:$E,3,FALSE)</f>
        <v>Gilmanton SAU Office</v>
      </c>
      <c r="D2521" t="str">
        <f>VLOOKUP($A2521,'Formatted Plaintext'!$A:$E,4,FALSE)</f>
        <v>12/1/2017</v>
      </c>
      <c r="E2521" t="str">
        <f>VLOOKUP($A2521,'Formatted Plaintext'!$A:$E,5,FALSE)</f>
        <v>LUN</v>
      </c>
      <c r="F2521">
        <v>477</v>
      </c>
      <c r="G2521">
        <v>127</v>
      </c>
      <c r="H2521">
        <v>1743</v>
      </c>
      <c r="I2521">
        <v>2347</v>
      </c>
    </row>
    <row r="2522" spans="1:9" x14ac:dyDescent="0.2">
      <c r="A2522" s="6" t="s">
        <v>2683</v>
      </c>
      <c r="B2522">
        <f>VLOOKUP($A2522,'Formatted Plaintext'!$A:$E,2,FALSE)</f>
        <v>79</v>
      </c>
      <c r="C2522" t="str">
        <f>VLOOKUP($A2522,'Formatted Plaintext'!$A:$E,3,FALSE)</f>
        <v>Gilmanton SAU Office</v>
      </c>
      <c r="D2522" t="str">
        <f>VLOOKUP($A2522,'Formatted Plaintext'!$A:$E,4,FALSE)</f>
        <v>2/1/2018</v>
      </c>
      <c r="E2522" t="str">
        <f>VLOOKUP($A2522,'Formatted Plaintext'!$A:$E,5,FALSE)</f>
        <v>BRK</v>
      </c>
      <c r="F2522">
        <v>103</v>
      </c>
      <c r="G2522">
        <v>32</v>
      </c>
      <c r="H2522">
        <v>178</v>
      </c>
      <c r="I2522">
        <v>313</v>
      </c>
    </row>
    <row r="2523" spans="1:9" x14ac:dyDescent="0.2">
      <c r="A2523" s="6" t="s">
        <v>2684</v>
      </c>
      <c r="B2523">
        <f>VLOOKUP($A2523,'Formatted Plaintext'!$A:$E,2,FALSE)</f>
        <v>79</v>
      </c>
      <c r="C2523" t="str">
        <f>VLOOKUP($A2523,'Formatted Plaintext'!$A:$E,3,FALSE)</f>
        <v>Gilmanton SAU Office</v>
      </c>
      <c r="D2523" t="str">
        <f>VLOOKUP($A2523,'Formatted Plaintext'!$A:$E,4,FALSE)</f>
        <v>2/1/2018</v>
      </c>
      <c r="E2523" t="str">
        <f>VLOOKUP($A2523,'Formatted Plaintext'!$A:$E,5,FALSE)</f>
        <v>LUN</v>
      </c>
      <c r="F2523">
        <v>496</v>
      </c>
      <c r="G2523">
        <v>143</v>
      </c>
      <c r="H2523">
        <v>1946</v>
      </c>
      <c r="I2523">
        <v>2585</v>
      </c>
    </row>
    <row r="2524" spans="1:9" x14ac:dyDescent="0.2">
      <c r="A2524" s="6" t="s">
        <v>2685</v>
      </c>
      <c r="B2524">
        <f>VLOOKUP($A2524,'Formatted Plaintext'!$A:$E,2,FALSE)</f>
        <v>79</v>
      </c>
      <c r="C2524" t="str">
        <f>VLOOKUP($A2524,'Formatted Plaintext'!$A:$E,3,FALSE)</f>
        <v>Gilmanton SAU Office</v>
      </c>
      <c r="D2524" t="str">
        <f>VLOOKUP($A2524,'Formatted Plaintext'!$A:$E,4,FALSE)</f>
        <v>3/1/2018</v>
      </c>
      <c r="E2524" t="str">
        <f>VLOOKUP($A2524,'Formatted Plaintext'!$A:$E,5,FALSE)</f>
        <v>BRK</v>
      </c>
      <c r="F2524">
        <v>94</v>
      </c>
      <c r="G2524">
        <v>15</v>
      </c>
      <c r="H2524">
        <v>193</v>
      </c>
      <c r="I2524">
        <v>302</v>
      </c>
    </row>
    <row r="2525" spans="1:9" x14ac:dyDescent="0.2">
      <c r="A2525" s="6" t="s">
        <v>2686</v>
      </c>
      <c r="B2525">
        <f>VLOOKUP($A2525,'Formatted Plaintext'!$A:$E,2,FALSE)</f>
        <v>79</v>
      </c>
      <c r="C2525" t="str">
        <f>VLOOKUP($A2525,'Formatted Plaintext'!$A:$E,3,FALSE)</f>
        <v>Gilmanton SAU Office</v>
      </c>
      <c r="D2525" t="str">
        <f>VLOOKUP($A2525,'Formatted Plaintext'!$A:$E,4,FALSE)</f>
        <v>3/1/2018</v>
      </c>
      <c r="E2525" t="str">
        <f>VLOOKUP($A2525,'Formatted Plaintext'!$A:$E,5,FALSE)</f>
        <v>LUN</v>
      </c>
      <c r="F2525">
        <v>496</v>
      </c>
      <c r="G2525">
        <v>143</v>
      </c>
      <c r="H2525">
        <v>1864</v>
      </c>
      <c r="I2525">
        <v>2503</v>
      </c>
    </row>
    <row r="2526" spans="1:9" x14ac:dyDescent="0.2">
      <c r="A2526" s="6" t="s">
        <v>2687</v>
      </c>
      <c r="B2526">
        <f>VLOOKUP($A2526,'Formatted Plaintext'!$A:$E,2,FALSE)</f>
        <v>79</v>
      </c>
      <c r="C2526" t="str">
        <f>VLOOKUP($A2526,'Formatted Plaintext'!$A:$E,3,FALSE)</f>
        <v>Gilmanton SAU Office</v>
      </c>
      <c r="D2526" t="str">
        <f>VLOOKUP($A2526,'Formatted Plaintext'!$A:$E,4,FALSE)</f>
        <v>4/1/2018</v>
      </c>
      <c r="E2526" t="str">
        <f>VLOOKUP($A2526,'Formatted Plaintext'!$A:$E,5,FALSE)</f>
        <v>BRK</v>
      </c>
      <c r="F2526">
        <v>125</v>
      </c>
      <c r="G2526">
        <v>23</v>
      </c>
      <c r="H2526">
        <v>198</v>
      </c>
      <c r="I2526">
        <v>346</v>
      </c>
    </row>
    <row r="2527" spans="1:9" x14ac:dyDescent="0.2">
      <c r="A2527" s="6" t="s">
        <v>2688</v>
      </c>
      <c r="B2527">
        <f>VLOOKUP($A2527,'Formatted Plaintext'!$A:$E,2,FALSE)</f>
        <v>79</v>
      </c>
      <c r="C2527" t="str">
        <f>VLOOKUP($A2527,'Formatted Plaintext'!$A:$E,3,FALSE)</f>
        <v>Gilmanton SAU Office</v>
      </c>
      <c r="D2527" t="str">
        <f>VLOOKUP($A2527,'Formatted Plaintext'!$A:$E,4,FALSE)</f>
        <v>4/1/2018</v>
      </c>
      <c r="E2527" t="str">
        <f>VLOOKUP($A2527,'Formatted Plaintext'!$A:$E,5,FALSE)</f>
        <v>LUN</v>
      </c>
      <c r="F2527">
        <v>520</v>
      </c>
      <c r="G2527">
        <v>148</v>
      </c>
      <c r="H2527">
        <v>1889</v>
      </c>
      <c r="I2527">
        <v>2557</v>
      </c>
    </row>
    <row r="2528" spans="1:9" x14ac:dyDescent="0.2">
      <c r="A2528" s="6" t="s">
        <v>2689</v>
      </c>
      <c r="B2528">
        <f>VLOOKUP($A2528,'Formatted Plaintext'!$A:$E,2,FALSE)</f>
        <v>79</v>
      </c>
      <c r="C2528" t="str">
        <f>VLOOKUP($A2528,'Formatted Plaintext'!$A:$E,3,FALSE)</f>
        <v>Gilmanton SAU Office</v>
      </c>
      <c r="D2528" t="str">
        <f>VLOOKUP($A2528,'Formatted Plaintext'!$A:$E,4,FALSE)</f>
        <v>5/1/2018</v>
      </c>
      <c r="E2528" t="str">
        <f>VLOOKUP($A2528,'Formatted Plaintext'!$A:$E,5,FALSE)</f>
        <v>BRK</v>
      </c>
      <c r="F2528">
        <v>179</v>
      </c>
      <c r="G2528">
        <v>21</v>
      </c>
      <c r="H2528">
        <v>285</v>
      </c>
      <c r="I2528">
        <v>485</v>
      </c>
    </row>
    <row r="2529" spans="1:9" x14ac:dyDescent="0.2">
      <c r="A2529" s="6" t="s">
        <v>2690</v>
      </c>
      <c r="B2529">
        <f>VLOOKUP($A2529,'Formatted Plaintext'!$A:$E,2,FALSE)</f>
        <v>79</v>
      </c>
      <c r="C2529" t="str">
        <f>VLOOKUP($A2529,'Formatted Plaintext'!$A:$E,3,FALSE)</f>
        <v>Gilmanton SAU Office</v>
      </c>
      <c r="D2529" t="str">
        <f>VLOOKUP($A2529,'Formatted Plaintext'!$A:$E,4,FALSE)</f>
        <v>5/1/2018</v>
      </c>
      <c r="E2529" t="str">
        <f>VLOOKUP($A2529,'Formatted Plaintext'!$A:$E,5,FALSE)</f>
        <v>LUN</v>
      </c>
      <c r="F2529">
        <v>729</v>
      </c>
      <c r="G2529">
        <v>175</v>
      </c>
      <c r="H2529">
        <v>2389</v>
      </c>
      <c r="I2529">
        <v>3293</v>
      </c>
    </row>
    <row r="2530" spans="1:9" x14ac:dyDescent="0.2">
      <c r="A2530" s="6" t="s">
        <v>2691</v>
      </c>
      <c r="B2530">
        <f>VLOOKUP($A2530,'Formatted Plaintext'!$A:$E,2,FALSE)</f>
        <v>79</v>
      </c>
      <c r="C2530" t="str">
        <f>VLOOKUP($A2530,'Formatted Plaintext'!$A:$E,3,FALSE)</f>
        <v>Gilmanton SAU Office</v>
      </c>
      <c r="D2530" t="str">
        <f>VLOOKUP($A2530,'Formatted Plaintext'!$A:$E,4,FALSE)</f>
        <v>6/1/2018</v>
      </c>
      <c r="E2530" t="str">
        <f>VLOOKUP($A2530,'Formatted Plaintext'!$A:$E,5,FALSE)</f>
        <v>BRK</v>
      </c>
      <c r="F2530">
        <v>119</v>
      </c>
      <c r="G2530">
        <v>24</v>
      </c>
      <c r="H2530">
        <v>200</v>
      </c>
      <c r="I2530">
        <v>343</v>
      </c>
    </row>
    <row r="2531" spans="1:9" x14ac:dyDescent="0.2">
      <c r="A2531" s="6" t="s">
        <v>2692</v>
      </c>
      <c r="B2531">
        <f>VLOOKUP($A2531,'Formatted Plaintext'!$A:$E,2,FALSE)</f>
        <v>79</v>
      </c>
      <c r="C2531" t="str">
        <f>VLOOKUP($A2531,'Formatted Plaintext'!$A:$E,3,FALSE)</f>
        <v>Gilmanton SAU Office</v>
      </c>
      <c r="D2531" t="str">
        <f>VLOOKUP($A2531,'Formatted Plaintext'!$A:$E,4,FALSE)</f>
        <v>6/1/2018</v>
      </c>
      <c r="E2531" t="str">
        <f>VLOOKUP($A2531,'Formatted Plaintext'!$A:$E,5,FALSE)</f>
        <v>LUN</v>
      </c>
      <c r="F2531">
        <v>481</v>
      </c>
      <c r="G2531">
        <v>94</v>
      </c>
      <c r="H2531">
        <v>1485</v>
      </c>
      <c r="I2531">
        <v>2060</v>
      </c>
    </row>
    <row r="2532" spans="1:9" x14ac:dyDescent="0.2">
      <c r="A2532" s="6" t="s">
        <v>2693</v>
      </c>
      <c r="B2532">
        <f>VLOOKUP($A2532,'Formatted Plaintext'!$A:$E,2,FALSE)</f>
        <v>79</v>
      </c>
      <c r="C2532" t="str">
        <f>VLOOKUP($A2532,'Formatted Plaintext'!$A:$E,3,FALSE)</f>
        <v>Gilmanton SAU Office</v>
      </c>
      <c r="D2532" t="str">
        <f>VLOOKUP($A2532,'Formatted Plaintext'!$A:$E,4,FALSE)</f>
        <v>8/1/2017</v>
      </c>
      <c r="E2532" t="str">
        <f>VLOOKUP($A2532,'Formatted Plaintext'!$A:$E,5,FALSE)</f>
        <v>BRK</v>
      </c>
      <c r="F2532">
        <v>10</v>
      </c>
      <c r="G2532">
        <v>1</v>
      </c>
      <c r="H2532">
        <v>15</v>
      </c>
      <c r="I2532">
        <v>26</v>
      </c>
    </row>
    <row r="2533" spans="1:9" x14ac:dyDescent="0.2">
      <c r="A2533" s="6" t="s">
        <v>2694</v>
      </c>
      <c r="B2533">
        <f>VLOOKUP($A2533,'Formatted Plaintext'!$A:$E,2,FALSE)</f>
        <v>79</v>
      </c>
      <c r="C2533" t="str">
        <f>VLOOKUP($A2533,'Formatted Plaintext'!$A:$E,3,FALSE)</f>
        <v>Gilmanton SAU Office</v>
      </c>
      <c r="D2533" t="str">
        <f>VLOOKUP($A2533,'Formatted Plaintext'!$A:$E,4,FALSE)</f>
        <v>8/1/2017</v>
      </c>
      <c r="E2533" t="str">
        <f>VLOOKUP($A2533,'Formatted Plaintext'!$A:$E,5,FALSE)</f>
        <v>LUN</v>
      </c>
      <c r="F2533">
        <v>49</v>
      </c>
      <c r="G2533">
        <v>15</v>
      </c>
      <c r="H2533">
        <v>147</v>
      </c>
      <c r="I2533">
        <v>211</v>
      </c>
    </row>
    <row r="2534" spans="1:9" x14ac:dyDescent="0.2">
      <c r="A2534" s="6" t="s">
        <v>2695</v>
      </c>
      <c r="B2534">
        <f>VLOOKUP($A2534,'Formatted Plaintext'!$A:$E,2,FALSE)</f>
        <v>79</v>
      </c>
      <c r="C2534" t="str">
        <f>VLOOKUP($A2534,'Formatted Plaintext'!$A:$E,3,FALSE)</f>
        <v>Gilmanton SAU Office</v>
      </c>
      <c r="D2534" t="str">
        <f>VLOOKUP($A2534,'Formatted Plaintext'!$A:$E,4,FALSE)</f>
        <v>9/1/2017</v>
      </c>
      <c r="E2534" t="str">
        <f>VLOOKUP($A2534,'Formatted Plaintext'!$A:$E,5,FALSE)</f>
        <v>BRK</v>
      </c>
      <c r="F2534">
        <v>113</v>
      </c>
      <c r="G2534">
        <v>27</v>
      </c>
      <c r="H2534">
        <v>196</v>
      </c>
      <c r="I2534">
        <v>336</v>
      </c>
    </row>
    <row r="2535" spans="1:9" x14ac:dyDescent="0.2">
      <c r="A2535" s="6" t="s">
        <v>2696</v>
      </c>
      <c r="B2535">
        <f>VLOOKUP($A2535,'Formatted Plaintext'!$A:$E,2,FALSE)</f>
        <v>79</v>
      </c>
      <c r="C2535" t="str">
        <f>VLOOKUP($A2535,'Formatted Plaintext'!$A:$E,3,FALSE)</f>
        <v>Gilmanton SAU Office</v>
      </c>
      <c r="D2535" t="str">
        <f>VLOOKUP($A2535,'Formatted Plaintext'!$A:$E,4,FALSE)</f>
        <v>9/1/2017</v>
      </c>
      <c r="E2535" t="str">
        <f>VLOOKUP($A2535,'Formatted Plaintext'!$A:$E,5,FALSE)</f>
        <v>LUN</v>
      </c>
      <c r="F2535">
        <v>549</v>
      </c>
      <c r="G2535">
        <v>195</v>
      </c>
      <c r="H2535">
        <v>2137</v>
      </c>
      <c r="I2535">
        <v>2881</v>
      </c>
    </row>
    <row r="2536" spans="1:9" x14ac:dyDescent="0.2">
      <c r="A2536" s="6" t="s">
        <v>2697</v>
      </c>
      <c r="B2536">
        <f>VLOOKUP($A2536,'Formatted Plaintext'!$A:$E,2,FALSE)</f>
        <v>80</v>
      </c>
      <c r="C2536" t="str">
        <f>VLOOKUP($A2536,'Formatted Plaintext'!$A:$E,3,FALSE)</f>
        <v>Shaker Regional SAU Office</v>
      </c>
      <c r="D2536" t="str">
        <f>VLOOKUP($A2536,'Formatted Plaintext'!$A:$E,4,FALSE)</f>
        <v>1/1/2018</v>
      </c>
      <c r="E2536" t="str">
        <f>VLOOKUP($A2536,'Formatted Plaintext'!$A:$E,5,FALSE)</f>
        <v>BRK</v>
      </c>
      <c r="F2536">
        <v>76</v>
      </c>
      <c r="G2536">
        <v>6</v>
      </c>
      <c r="H2536">
        <v>111</v>
      </c>
      <c r="I2536">
        <v>193</v>
      </c>
    </row>
    <row r="2537" spans="1:9" x14ac:dyDescent="0.2">
      <c r="A2537" s="6" t="s">
        <v>2698</v>
      </c>
      <c r="B2537">
        <f>VLOOKUP($A2537,'Formatted Plaintext'!$A:$E,2,FALSE)</f>
        <v>80</v>
      </c>
      <c r="C2537" t="str">
        <f>VLOOKUP($A2537,'Formatted Plaintext'!$A:$E,3,FALSE)</f>
        <v>Shaker Regional SAU Office</v>
      </c>
      <c r="D2537" t="str">
        <f>VLOOKUP($A2537,'Formatted Plaintext'!$A:$E,4,FALSE)</f>
        <v>1/1/2018</v>
      </c>
      <c r="E2537" t="str">
        <f>VLOOKUP($A2537,'Formatted Plaintext'!$A:$E,5,FALSE)</f>
        <v>LUN</v>
      </c>
      <c r="F2537">
        <v>4561</v>
      </c>
      <c r="G2537">
        <v>862</v>
      </c>
      <c r="H2537">
        <v>5851</v>
      </c>
      <c r="I2537">
        <v>11274</v>
      </c>
    </row>
    <row r="2538" spans="1:9" x14ac:dyDescent="0.2">
      <c r="A2538" s="6" t="s">
        <v>2699</v>
      </c>
      <c r="B2538">
        <f>VLOOKUP($A2538,'Formatted Plaintext'!$A:$E,2,FALSE)</f>
        <v>80</v>
      </c>
      <c r="C2538" t="str">
        <f>VLOOKUP($A2538,'Formatted Plaintext'!$A:$E,3,FALSE)</f>
        <v>Shaker Regional SAU Office</v>
      </c>
      <c r="D2538" t="str">
        <f>VLOOKUP($A2538,'Formatted Plaintext'!$A:$E,4,FALSE)</f>
        <v>1/1/2018</v>
      </c>
      <c r="E2538" t="str">
        <f>VLOOKUP($A2538,'Formatted Plaintext'!$A:$E,5,FALSE)</f>
        <v>SNBrk</v>
      </c>
      <c r="F2538">
        <v>1771</v>
      </c>
      <c r="G2538">
        <v>238</v>
      </c>
      <c r="H2538">
        <v>709</v>
      </c>
      <c r="I2538">
        <v>2718</v>
      </c>
    </row>
    <row r="2539" spans="1:9" x14ac:dyDescent="0.2">
      <c r="A2539" s="6" t="s">
        <v>2700</v>
      </c>
      <c r="B2539">
        <f>VLOOKUP($A2539,'Formatted Plaintext'!$A:$E,2,FALSE)</f>
        <v>80</v>
      </c>
      <c r="C2539" t="str">
        <f>VLOOKUP($A2539,'Formatted Plaintext'!$A:$E,3,FALSE)</f>
        <v>Shaker Regional SAU Office</v>
      </c>
      <c r="D2539" t="str">
        <f>VLOOKUP($A2539,'Formatted Plaintext'!$A:$E,4,FALSE)</f>
        <v>10/1/2017</v>
      </c>
      <c r="E2539" t="str">
        <f>VLOOKUP($A2539,'Formatted Plaintext'!$A:$E,5,FALSE)</f>
        <v>BRK</v>
      </c>
      <c r="F2539">
        <v>22</v>
      </c>
      <c r="G2539">
        <v>4</v>
      </c>
      <c r="H2539">
        <v>123</v>
      </c>
      <c r="I2539">
        <v>149</v>
      </c>
    </row>
    <row r="2540" spans="1:9" x14ac:dyDescent="0.2">
      <c r="A2540" s="6" t="s">
        <v>2701</v>
      </c>
      <c r="B2540">
        <f>VLOOKUP($A2540,'Formatted Plaintext'!$A:$E,2,FALSE)</f>
        <v>80</v>
      </c>
      <c r="C2540" t="str">
        <f>VLOOKUP($A2540,'Formatted Plaintext'!$A:$E,3,FALSE)</f>
        <v>Shaker Regional SAU Office</v>
      </c>
      <c r="D2540" t="str">
        <f>VLOOKUP($A2540,'Formatted Plaintext'!$A:$E,4,FALSE)</f>
        <v>10/1/2017</v>
      </c>
      <c r="E2540" t="str">
        <f>VLOOKUP($A2540,'Formatted Plaintext'!$A:$E,5,FALSE)</f>
        <v>LUN</v>
      </c>
      <c r="F2540">
        <v>4598</v>
      </c>
      <c r="G2540">
        <v>901</v>
      </c>
      <c r="H2540">
        <v>5559</v>
      </c>
      <c r="I2540">
        <v>11058</v>
      </c>
    </row>
    <row r="2541" spans="1:9" x14ac:dyDescent="0.2">
      <c r="A2541" s="6" t="s">
        <v>2702</v>
      </c>
      <c r="B2541">
        <f>VLOOKUP($A2541,'Formatted Plaintext'!$A:$E,2,FALSE)</f>
        <v>80</v>
      </c>
      <c r="C2541" t="str">
        <f>VLOOKUP($A2541,'Formatted Plaintext'!$A:$E,3,FALSE)</f>
        <v>Shaker Regional SAU Office</v>
      </c>
      <c r="D2541" t="str">
        <f>VLOOKUP($A2541,'Formatted Plaintext'!$A:$E,4,FALSE)</f>
        <v>10/1/2017</v>
      </c>
      <c r="E2541" t="str">
        <f>VLOOKUP($A2541,'Formatted Plaintext'!$A:$E,5,FALSE)</f>
        <v>SNBrk</v>
      </c>
      <c r="F2541">
        <v>1909</v>
      </c>
      <c r="G2541">
        <v>230</v>
      </c>
      <c r="H2541">
        <v>786</v>
      </c>
      <c r="I2541">
        <v>2925</v>
      </c>
    </row>
    <row r="2542" spans="1:9" x14ac:dyDescent="0.2">
      <c r="A2542" s="6" t="s">
        <v>2703</v>
      </c>
      <c r="B2542">
        <f>VLOOKUP($A2542,'Formatted Plaintext'!$A:$E,2,FALSE)</f>
        <v>80</v>
      </c>
      <c r="C2542" t="str">
        <f>VLOOKUP($A2542,'Formatted Plaintext'!$A:$E,3,FALSE)</f>
        <v>Shaker Regional SAU Office</v>
      </c>
      <c r="D2542" t="str">
        <f>VLOOKUP($A2542,'Formatted Plaintext'!$A:$E,4,FALSE)</f>
        <v>11/1/2017</v>
      </c>
      <c r="E2542" t="str">
        <f>VLOOKUP($A2542,'Formatted Plaintext'!$A:$E,5,FALSE)</f>
        <v>BRK</v>
      </c>
      <c r="F2542">
        <v>35</v>
      </c>
      <c r="G2542">
        <v>0</v>
      </c>
      <c r="H2542">
        <v>108</v>
      </c>
      <c r="I2542">
        <v>143</v>
      </c>
    </row>
    <row r="2543" spans="1:9" x14ac:dyDescent="0.2">
      <c r="A2543" s="6" t="s">
        <v>2704</v>
      </c>
      <c r="B2543">
        <f>VLOOKUP($A2543,'Formatted Plaintext'!$A:$E,2,FALSE)</f>
        <v>80</v>
      </c>
      <c r="C2543" t="str">
        <f>VLOOKUP($A2543,'Formatted Plaintext'!$A:$E,3,FALSE)</f>
        <v>Shaker Regional SAU Office</v>
      </c>
      <c r="D2543" t="str">
        <f>VLOOKUP($A2543,'Formatted Plaintext'!$A:$E,4,FALSE)</f>
        <v>11/1/2017</v>
      </c>
      <c r="E2543" t="str">
        <f>VLOOKUP($A2543,'Formatted Plaintext'!$A:$E,5,FALSE)</f>
        <v>LUN</v>
      </c>
      <c r="F2543">
        <v>4289</v>
      </c>
      <c r="G2543">
        <v>886</v>
      </c>
      <c r="H2543">
        <v>5559</v>
      </c>
      <c r="I2543">
        <v>10734</v>
      </c>
    </row>
    <row r="2544" spans="1:9" x14ac:dyDescent="0.2">
      <c r="A2544" s="6" t="s">
        <v>2705</v>
      </c>
      <c r="B2544">
        <f>VLOOKUP($A2544,'Formatted Plaintext'!$A:$E,2,FALSE)</f>
        <v>80</v>
      </c>
      <c r="C2544" t="str">
        <f>VLOOKUP($A2544,'Formatted Plaintext'!$A:$E,3,FALSE)</f>
        <v>Shaker Regional SAU Office</v>
      </c>
      <c r="D2544" t="str">
        <f>VLOOKUP($A2544,'Formatted Plaintext'!$A:$E,4,FALSE)</f>
        <v>11/1/2017</v>
      </c>
      <c r="E2544" t="str">
        <f>VLOOKUP($A2544,'Formatted Plaintext'!$A:$E,5,FALSE)</f>
        <v>SNBrk</v>
      </c>
      <c r="F2544">
        <v>1798</v>
      </c>
      <c r="G2544">
        <v>243</v>
      </c>
      <c r="H2544">
        <v>784</v>
      </c>
      <c r="I2544">
        <v>2825</v>
      </c>
    </row>
    <row r="2545" spans="1:9" x14ac:dyDescent="0.2">
      <c r="A2545" s="6" t="s">
        <v>2706</v>
      </c>
      <c r="B2545">
        <f>VLOOKUP($A2545,'Formatted Plaintext'!$A:$E,2,FALSE)</f>
        <v>80</v>
      </c>
      <c r="C2545" t="str">
        <f>VLOOKUP($A2545,'Formatted Plaintext'!$A:$E,3,FALSE)</f>
        <v>Shaker Regional SAU Office</v>
      </c>
      <c r="D2545" t="str">
        <f>VLOOKUP($A2545,'Formatted Plaintext'!$A:$E,4,FALSE)</f>
        <v>12/1/2017</v>
      </c>
      <c r="E2545" t="str">
        <f>VLOOKUP($A2545,'Formatted Plaintext'!$A:$E,5,FALSE)</f>
        <v>BRK</v>
      </c>
      <c r="F2545">
        <v>41</v>
      </c>
      <c r="G2545">
        <v>0</v>
      </c>
      <c r="H2545">
        <v>82</v>
      </c>
      <c r="I2545">
        <v>123</v>
      </c>
    </row>
    <row r="2546" spans="1:9" x14ac:dyDescent="0.2">
      <c r="A2546" s="6" t="s">
        <v>2707</v>
      </c>
      <c r="B2546">
        <f>VLOOKUP($A2546,'Formatted Plaintext'!$A:$E,2,FALSE)</f>
        <v>80</v>
      </c>
      <c r="C2546" t="str">
        <f>VLOOKUP($A2546,'Formatted Plaintext'!$A:$E,3,FALSE)</f>
        <v>Shaker Regional SAU Office</v>
      </c>
      <c r="D2546" t="str">
        <f>VLOOKUP($A2546,'Formatted Plaintext'!$A:$E,4,FALSE)</f>
        <v>12/1/2017</v>
      </c>
      <c r="E2546" t="str">
        <f>VLOOKUP($A2546,'Formatted Plaintext'!$A:$E,5,FALSE)</f>
        <v>LUN</v>
      </c>
      <c r="F2546">
        <v>3633</v>
      </c>
      <c r="G2546">
        <v>741</v>
      </c>
      <c r="H2546">
        <v>4706</v>
      </c>
      <c r="I2546">
        <v>9080</v>
      </c>
    </row>
    <row r="2547" spans="1:9" x14ac:dyDescent="0.2">
      <c r="A2547" s="6" t="s">
        <v>2708</v>
      </c>
      <c r="B2547">
        <f>VLOOKUP($A2547,'Formatted Plaintext'!$A:$E,2,FALSE)</f>
        <v>80</v>
      </c>
      <c r="C2547" t="str">
        <f>VLOOKUP($A2547,'Formatted Plaintext'!$A:$E,3,FALSE)</f>
        <v>Shaker Regional SAU Office</v>
      </c>
      <c r="D2547" t="str">
        <f>VLOOKUP($A2547,'Formatted Plaintext'!$A:$E,4,FALSE)</f>
        <v>12/1/2017</v>
      </c>
      <c r="E2547" t="str">
        <f>VLOOKUP($A2547,'Formatted Plaintext'!$A:$E,5,FALSE)</f>
        <v>SNBrk</v>
      </c>
      <c r="F2547">
        <v>1531</v>
      </c>
      <c r="G2547">
        <v>217</v>
      </c>
      <c r="H2547">
        <v>700</v>
      </c>
      <c r="I2547">
        <v>2448</v>
      </c>
    </row>
    <row r="2548" spans="1:9" x14ac:dyDescent="0.2">
      <c r="A2548" s="6" t="s">
        <v>2709</v>
      </c>
      <c r="B2548">
        <f>VLOOKUP($A2548,'Formatted Plaintext'!$A:$E,2,FALSE)</f>
        <v>80</v>
      </c>
      <c r="C2548" t="str">
        <f>VLOOKUP($A2548,'Formatted Plaintext'!$A:$E,3,FALSE)</f>
        <v>Shaker Regional SAU Office</v>
      </c>
      <c r="D2548" t="str">
        <f>VLOOKUP($A2548,'Formatted Plaintext'!$A:$E,4,FALSE)</f>
        <v>2/1/2018</v>
      </c>
      <c r="E2548" t="str">
        <f>VLOOKUP($A2548,'Formatted Plaintext'!$A:$E,5,FALSE)</f>
        <v>BRK</v>
      </c>
      <c r="F2548">
        <v>92</v>
      </c>
      <c r="G2548">
        <v>10</v>
      </c>
      <c r="H2548">
        <v>91</v>
      </c>
      <c r="I2548">
        <v>193</v>
      </c>
    </row>
    <row r="2549" spans="1:9" x14ac:dyDescent="0.2">
      <c r="A2549" s="6" t="s">
        <v>2710</v>
      </c>
      <c r="B2549">
        <f>VLOOKUP($A2549,'Formatted Plaintext'!$A:$E,2,FALSE)</f>
        <v>80</v>
      </c>
      <c r="C2549" t="str">
        <f>VLOOKUP($A2549,'Formatted Plaintext'!$A:$E,3,FALSE)</f>
        <v>Shaker Regional SAU Office</v>
      </c>
      <c r="D2549" t="str">
        <f>VLOOKUP($A2549,'Formatted Plaintext'!$A:$E,4,FALSE)</f>
        <v>2/1/2018</v>
      </c>
      <c r="E2549" t="str">
        <f>VLOOKUP($A2549,'Formatted Plaintext'!$A:$E,5,FALSE)</f>
        <v>LUN</v>
      </c>
      <c r="F2549">
        <v>4030</v>
      </c>
      <c r="G2549">
        <v>694</v>
      </c>
      <c r="H2549">
        <v>4749</v>
      </c>
      <c r="I2549">
        <v>9473</v>
      </c>
    </row>
    <row r="2550" spans="1:9" x14ac:dyDescent="0.2">
      <c r="A2550" s="6" t="s">
        <v>2711</v>
      </c>
      <c r="B2550">
        <f>VLOOKUP($A2550,'Formatted Plaintext'!$A:$E,2,FALSE)</f>
        <v>80</v>
      </c>
      <c r="C2550" t="str">
        <f>VLOOKUP($A2550,'Formatted Plaintext'!$A:$E,3,FALSE)</f>
        <v>Shaker Regional SAU Office</v>
      </c>
      <c r="D2550" t="str">
        <f>VLOOKUP($A2550,'Formatted Plaintext'!$A:$E,4,FALSE)</f>
        <v>2/1/2018</v>
      </c>
      <c r="E2550" t="str">
        <f>VLOOKUP($A2550,'Formatted Plaintext'!$A:$E,5,FALSE)</f>
        <v>SNBrk</v>
      </c>
      <c r="F2550">
        <v>1561</v>
      </c>
      <c r="G2550">
        <v>165</v>
      </c>
      <c r="H2550">
        <v>592</v>
      </c>
      <c r="I2550">
        <v>2318</v>
      </c>
    </row>
    <row r="2551" spans="1:9" x14ac:dyDescent="0.2">
      <c r="A2551" s="6" t="s">
        <v>2712</v>
      </c>
      <c r="B2551">
        <f>VLOOKUP($A2551,'Formatted Plaintext'!$A:$E,2,FALSE)</f>
        <v>80</v>
      </c>
      <c r="C2551" t="str">
        <f>VLOOKUP($A2551,'Formatted Plaintext'!$A:$E,3,FALSE)</f>
        <v>Shaker Regional SAU Office</v>
      </c>
      <c r="D2551" t="str">
        <f>VLOOKUP($A2551,'Formatted Plaintext'!$A:$E,4,FALSE)</f>
        <v>3/1/2018</v>
      </c>
      <c r="E2551" t="str">
        <f>VLOOKUP($A2551,'Formatted Plaintext'!$A:$E,5,FALSE)</f>
        <v>BRK</v>
      </c>
      <c r="F2551">
        <v>91</v>
      </c>
      <c r="G2551">
        <v>7</v>
      </c>
      <c r="H2551">
        <v>84</v>
      </c>
      <c r="I2551">
        <v>182</v>
      </c>
    </row>
    <row r="2552" spans="1:9" x14ac:dyDescent="0.2">
      <c r="A2552" s="6" t="s">
        <v>2713</v>
      </c>
      <c r="B2552">
        <f>VLOOKUP($A2552,'Formatted Plaintext'!$A:$E,2,FALSE)</f>
        <v>80</v>
      </c>
      <c r="C2552" t="str">
        <f>VLOOKUP($A2552,'Formatted Plaintext'!$A:$E,3,FALSE)</f>
        <v>Shaker Regional SAU Office</v>
      </c>
      <c r="D2552" t="str">
        <f>VLOOKUP($A2552,'Formatted Plaintext'!$A:$E,4,FALSE)</f>
        <v>3/1/2018</v>
      </c>
      <c r="E2552" t="str">
        <f>VLOOKUP($A2552,'Formatted Plaintext'!$A:$E,5,FALSE)</f>
        <v>LUN</v>
      </c>
      <c r="F2552">
        <v>4470</v>
      </c>
      <c r="G2552">
        <v>774</v>
      </c>
      <c r="H2552">
        <v>5226</v>
      </c>
      <c r="I2552">
        <v>10470</v>
      </c>
    </row>
    <row r="2553" spans="1:9" x14ac:dyDescent="0.2">
      <c r="A2553" s="6" t="s">
        <v>2714</v>
      </c>
      <c r="B2553">
        <f>VLOOKUP($A2553,'Formatted Plaintext'!$A:$E,2,FALSE)</f>
        <v>80</v>
      </c>
      <c r="C2553" t="str">
        <f>VLOOKUP($A2553,'Formatted Plaintext'!$A:$E,3,FALSE)</f>
        <v>Shaker Regional SAU Office</v>
      </c>
      <c r="D2553" t="str">
        <f>VLOOKUP($A2553,'Formatted Plaintext'!$A:$E,4,FALSE)</f>
        <v>3/1/2018</v>
      </c>
      <c r="E2553" t="str">
        <f>VLOOKUP($A2553,'Formatted Plaintext'!$A:$E,5,FALSE)</f>
        <v>SNBrk</v>
      </c>
      <c r="F2553">
        <v>1852</v>
      </c>
      <c r="G2553">
        <v>195</v>
      </c>
      <c r="H2553">
        <v>696</v>
      </c>
      <c r="I2553">
        <v>2743</v>
      </c>
    </row>
    <row r="2554" spans="1:9" x14ac:dyDescent="0.2">
      <c r="A2554" s="6" t="s">
        <v>2715</v>
      </c>
      <c r="B2554">
        <f>VLOOKUP($A2554,'Formatted Plaintext'!$A:$E,2,FALSE)</f>
        <v>80</v>
      </c>
      <c r="C2554" t="str">
        <f>VLOOKUP($A2554,'Formatted Plaintext'!$A:$E,3,FALSE)</f>
        <v>Shaker Regional SAU Office</v>
      </c>
      <c r="D2554" t="str">
        <f>VLOOKUP($A2554,'Formatted Plaintext'!$A:$E,4,FALSE)</f>
        <v>4/1/2018</v>
      </c>
      <c r="E2554" t="str">
        <f>VLOOKUP($A2554,'Formatted Plaintext'!$A:$E,5,FALSE)</f>
        <v>BRK</v>
      </c>
      <c r="F2554">
        <v>78</v>
      </c>
      <c r="G2554">
        <v>9</v>
      </c>
      <c r="H2554">
        <v>59</v>
      </c>
      <c r="I2554">
        <v>146</v>
      </c>
    </row>
    <row r="2555" spans="1:9" x14ac:dyDescent="0.2">
      <c r="A2555" s="6" t="s">
        <v>2716</v>
      </c>
      <c r="B2555">
        <f>VLOOKUP($A2555,'Formatted Plaintext'!$A:$E,2,FALSE)</f>
        <v>80</v>
      </c>
      <c r="C2555" t="str">
        <f>VLOOKUP($A2555,'Formatted Plaintext'!$A:$E,3,FALSE)</f>
        <v>Shaker Regional SAU Office</v>
      </c>
      <c r="D2555" t="str">
        <f>VLOOKUP($A2555,'Formatted Plaintext'!$A:$E,4,FALSE)</f>
        <v>4/1/2018</v>
      </c>
      <c r="E2555" t="str">
        <f>VLOOKUP($A2555,'Formatted Plaintext'!$A:$E,5,FALSE)</f>
        <v>LUN</v>
      </c>
      <c r="F2555">
        <v>3770</v>
      </c>
      <c r="G2555">
        <v>614</v>
      </c>
      <c r="H2555">
        <v>4370</v>
      </c>
      <c r="I2555">
        <v>8754</v>
      </c>
    </row>
    <row r="2556" spans="1:9" x14ac:dyDescent="0.2">
      <c r="A2556" s="6" t="s">
        <v>2717</v>
      </c>
      <c r="B2556">
        <f>VLOOKUP($A2556,'Formatted Plaintext'!$A:$E,2,FALSE)</f>
        <v>80</v>
      </c>
      <c r="C2556" t="str">
        <f>VLOOKUP($A2556,'Formatted Plaintext'!$A:$E,3,FALSE)</f>
        <v>Shaker Regional SAU Office</v>
      </c>
      <c r="D2556" t="str">
        <f>VLOOKUP($A2556,'Formatted Plaintext'!$A:$E,4,FALSE)</f>
        <v>4/1/2018</v>
      </c>
      <c r="E2556" t="str">
        <f>VLOOKUP($A2556,'Formatted Plaintext'!$A:$E,5,FALSE)</f>
        <v>SNBrk</v>
      </c>
      <c r="F2556">
        <v>1706</v>
      </c>
      <c r="G2556">
        <v>170</v>
      </c>
      <c r="H2556">
        <v>656</v>
      </c>
      <c r="I2556">
        <v>2532</v>
      </c>
    </row>
    <row r="2557" spans="1:9" x14ac:dyDescent="0.2">
      <c r="A2557" s="6" t="s">
        <v>2718</v>
      </c>
      <c r="B2557">
        <f>VLOOKUP($A2557,'Formatted Plaintext'!$A:$E,2,FALSE)</f>
        <v>80</v>
      </c>
      <c r="C2557" t="str">
        <f>VLOOKUP($A2557,'Formatted Plaintext'!$A:$E,3,FALSE)</f>
        <v>Shaker Regional SAU Office</v>
      </c>
      <c r="D2557" t="str">
        <f>VLOOKUP($A2557,'Formatted Plaintext'!$A:$E,4,FALSE)</f>
        <v>5/1/2018</v>
      </c>
      <c r="E2557" t="str">
        <f>VLOOKUP($A2557,'Formatted Plaintext'!$A:$E,5,FALSE)</f>
        <v>BRK</v>
      </c>
      <c r="F2557">
        <v>103</v>
      </c>
      <c r="G2557">
        <v>4</v>
      </c>
      <c r="H2557">
        <v>94</v>
      </c>
      <c r="I2557">
        <v>201</v>
      </c>
    </row>
    <row r="2558" spans="1:9" x14ac:dyDescent="0.2">
      <c r="A2558" s="6" t="s">
        <v>2719</v>
      </c>
      <c r="B2558">
        <f>VLOOKUP($A2558,'Formatted Plaintext'!$A:$E,2,FALSE)</f>
        <v>80</v>
      </c>
      <c r="C2558" t="str">
        <f>VLOOKUP($A2558,'Formatted Plaintext'!$A:$E,3,FALSE)</f>
        <v>Shaker Regional SAU Office</v>
      </c>
      <c r="D2558" t="str">
        <f>VLOOKUP($A2558,'Formatted Plaintext'!$A:$E,4,FALSE)</f>
        <v>5/1/2018</v>
      </c>
      <c r="E2558" t="str">
        <f>VLOOKUP($A2558,'Formatted Plaintext'!$A:$E,5,FALSE)</f>
        <v>LUN</v>
      </c>
      <c r="F2558">
        <v>5707</v>
      </c>
      <c r="G2558">
        <v>931</v>
      </c>
      <c r="H2558">
        <v>6564</v>
      </c>
      <c r="I2558">
        <v>13202</v>
      </c>
    </row>
    <row r="2559" spans="1:9" x14ac:dyDescent="0.2">
      <c r="A2559" s="6" t="s">
        <v>2720</v>
      </c>
      <c r="B2559">
        <f>VLOOKUP($A2559,'Formatted Plaintext'!$A:$E,2,FALSE)</f>
        <v>80</v>
      </c>
      <c r="C2559" t="str">
        <f>VLOOKUP($A2559,'Formatted Plaintext'!$A:$E,3,FALSE)</f>
        <v>Shaker Regional SAU Office</v>
      </c>
      <c r="D2559" t="str">
        <f>VLOOKUP($A2559,'Formatted Plaintext'!$A:$E,4,FALSE)</f>
        <v>5/1/2018</v>
      </c>
      <c r="E2559" t="str">
        <f>VLOOKUP($A2559,'Formatted Plaintext'!$A:$E,5,FALSE)</f>
        <v>SNBrk</v>
      </c>
      <c r="F2559">
        <v>2618</v>
      </c>
      <c r="G2559">
        <v>272</v>
      </c>
      <c r="H2559">
        <v>971</v>
      </c>
      <c r="I2559">
        <v>3861</v>
      </c>
    </row>
    <row r="2560" spans="1:9" x14ac:dyDescent="0.2">
      <c r="A2560" s="6" t="s">
        <v>2721</v>
      </c>
      <c r="B2560">
        <f>VLOOKUP($A2560,'Formatted Plaintext'!$A:$E,2,FALSE)</f>
        <v>80</v>
      </c>
      <c r="C2560" t="str">
        <f>VLOOKUP($A2560,'Formatted Plaintext'!$A:$E,3,FALSE)</f>
        <v>Shaker Regional SAU Office</v>
      </c>
      <c r="D2560" t="str">
        <f>VLOOKUP($A2560,'Formatted Plaintext'!$A:$E,4,FALSE)</f>
        <v>6/1/2018</v>
      </c>
      <c r="E2560" t="str">
        <f>VLOOKUP($A2560,'Formatted Plaintext'!$A:$E,5,FALSE)</f>
        <v>BRK</v>
      </c>
      <c r="F2560">
        <v>63</v>
      </c>
      <c r="G2560">
        <v>9</v>
      </c>
      <c r="H2560">
        <v>61</v>
      </c>
      <c r="I2560">
        <v>133</v>
      </c>
    </row>
    <row r="2561" spans="1:9" x14ac:dyDescent="0.2">
      <c r="A2561" s="6" t="s">
        <v>2722</v>
      </c>
      <c r="B2561">
        <f>VLOOKUP($A2561,'Formatted Plaintext'!$A:$E,2,FALSE)</f>
        <v>80</v>
      </c>
      <c r="C2561" t="str">
        <f>VLOOKUP($A2561,'Formatted Plaintext'!$A:$E,3,FALSE)</f>
        <v>Shaker Regional SAU Office</v>
      </c>
      <c r="D2561" t="str">
        <f>VLOOKUP($A2561,'Formatted Plaintext'!$A:$E,4,FALSE)</f>
        <v>6/1/2018</v>
      </c>
      <c r="E2561" t="str">
        <f>VLOOKUP($A2561,'Formatted Plaintext'!$A:$E,5,FALSE)</f>
        <v>LUN</v>
      </c>
      <c r="F2561">
        <v>3978</v>
      </c>
      <c r="G2561">
        <v>650</v>
      </c>
      <c r="H2561">
        <v>4454</v>
      </c>
      <c r="I2561">
        <v>9082</v>
      </c>
    </row>
    <row r="2562" spans="1:9" x14ac:dyDescent="0.2">
      <c r="A2562" s="6" t="s">
        <v>2723</v>
      </c>
      <c r="B2562">
        <f>VLOOKUP($A2562,'Formatted Plaintext'!$A:$E,2,FALSE)</f>
        <v>80</v>
      </c>
      <c r="C2562" t="str">
        <f>VLOOKUP($A2562,'Formatted Plaintext'!$A:$E,3,FALSE)</f>
        <v>Shaker Regional SAU Office</v>
      </c>
      <c r="D2562" t="str">
        <f>VLOOKUP($A2562,'Formatted Plaintext'!$A:$E,4,FALSE)</f>
        <v>6/1/2018</v>
      </c>
      <c r="E2562" t="str">
        <f>VLOOKUP($A2562,'Formatted Plaintext'!$A:$E,5,FALSE)</f>
        <v>SNBrk</v>
      </c>
      <c r="F2562">
        <v>1767</v>
      </c>
      <c r="G2562">
        <v>153</v>
      </c>
      <c r="H2562">
        <v>595</v>
      </c>
      <c r="I2562">
        <v>2515</v>
      </c>
    </row>
    <row r="2563" spans="1:9" x14ac:dyDescent="0.2">
      <c r="A2563" s="6" t="s">
        <v>2724</v>
      </c>
      <c r="B2563">
        <f>VLOOKUP($A2563,'Formatted Plaintext'!$A:$E,2,FALSE)</f>
        <v>80</v>
      </c>
      <c r="C2563" t="str">
        <f>VLOOKUP($A2563,'Formatted Plaintext'!$A:$E,3,FALSE)</f>
        <v>Shaker Regional SAU Office</v>
      </c>
      <c r="D2563" t="str">
        <f>VLOOKUP($A2563,'Formatted Plaintext'!$A:$E,4,FALSE)</f>
        <v>8/1/2017</v>
      </c>
      <c r="E2563" t="str">
        <f>VLOOKUP($A2563,'Formatted Plaintext'!$A:$E,5,FALSE)</f>
        <v>BRK</v>
      </c>
      <c r="F2563">
        <v>8</v>
      </c>
      <c r="G2563">
        <v>3</v>
      </c>
      <c r="H2563">
        <v>10</v>
      </c>
      <c r="I2563">
        <v>21</v>
      </c>
    </row>
    <row r="2564" spans="1:9" x14ac:dyDescent="0.2">
      <c r="A2564" s="6" t="s">
        <v>2725</v>
      </c>
      <c r="B2564">
        <f>VLOOKUP($A2564,'Formatted Plaintext'!$A:$E,2,FALSE)</f>
        <v>80</v>
      </c>
      <c r="C2564" t="str">
        <f>VLOOKUP($A2564,'Formatted Plaintext'!$A:$E,3,FALSE)</f>
        <v>Shaker Regional SAU Office</v>
      </c>
      <c r="D2564" t="str">
        <f>VLOOKUP($A2564,'Formatted Plaintext'!$A:$E,4,FALSE)</f>
        <v>8/1/2017</v>
      </c>
      <c r="E2564" t="str">
        <f>VLOOKUP($A2564,'Formatted Plaintext'!$A:$E,5,FALSE)</f>
        <v>LUN</v>
      </c>
      <c r="F2564">
        <v>1083</v>
      </c>
      <c r="G2564">
        <v>159</v>
      </c>
      <c r="H2564">
        <v>1024</v>
      </c>
      <c r="I2564">
        <v>2266</v>
      </c>
    </row>
    <row r="2565" spans="1:9" x14ac:dyDescent="0.2">
      <c r="A2565" s="6" t="s">
        <v>2726</v>
      </c>
      <c r="B2565">
        <f>VLOOKUP($A2565,'Formatted Plaintext'!$A:$E,2,FALSE)</f>
        <v>80</v>
      </c>
      <c r="C2565" t="str">
        <f>VLOOKUP($A2565,'Formatted Plaintext'!$A:$E,3,FALSE)</f>
        <v>Shaker Regional SAU Office</v>
      </c>
      <c r="D2565" t="str">
        <f>VLOOKUP($A2565,'Formatted Plaintext'!$A:$E,4,FALSE)</f>
        <v>8/1/2017</v>
      </c>
      <c r="E2565" t="str">
        <f>VLOOKUP($A2565,'Formatted Plaintext'!$A:$E,5,FALSE)</f>
        <v>SNBrk</v>
      </c>
      <c r="F2565">
        <v>285</v>
      </c>
      <c r="G2565">
        <v>23</v>
      </c>
      <c r="H2565">
        <v>105</v>
      </c>
      <c r="I2565">
        <v>413</v>
      </c>
    </row>
    <row r="2566" spans="1:9" x14ac:dyDescent="0.2">
      <c r="A2566" s="6" t="s">
        <v>2727</v>
      </c>
      <c r="B2566">
        <f>VLOOKUP($A2566,'Formatted Plaintext'!$A:$E,2,FALSE)</f>
        <v>80</v>
      </c>
      <c r="C2566" t="str">
        <f>VLOOKUP($A2566,'Formatted Plaintext'!$A:$E,3,FALSE)</f>
        <v>Shaker Regional SAU Office</v>
      </c>
      <c r="D2566" t="str">
        <f>VLOOKUP($A2566,'Formatted Plaintext'!$A:$E,4,FALSE)</f>
        <v>9/1/2017</v>
      </c>
      <c r="E2566" t="str">
        <f>VLOOKUP($A2566,'Formatted Plaintext'!$A:$E,5,FALSE)</f>
        <v>BRK</v>
      </c>
      <c r="F2566">
        <v>58</v>
      </c>
      <c r="G2566">
        <v>15</v>
      </c>
      <c r="H2566">
        <v>90</v>
      </c>
      <c r="I2566">
        <v>163</v>
      </c>
    </row>
    <row r="2567" spans="1:9" x14ac:dyDescent="0.2">
      <c r="A2567" s="6" t="s">
        <v>2728</v>
      </c>
      <c r="B2567">
        <f>VLOOKUP($A2567,'Formatted Plaintext'!$A:$E,2,FALSE)</f>
        <v>80</v>
      </c>
      <c r="C2567" t="str">
        <f>VLOOKUP($A2567,'Formatted Plaintext'!$A:$E,3,FALSE)</f>
        <v>Shaker Regional SAU Office</v>
      </c>
      <c r="D2567" t="str">
        <f>VLOOKUP($A2567,'Formatted Plaintext'!$A:$E,4,FALSE)</f>
        <v>9/1/2017</v>
      </c>
      <c r="E2567" t="str">
        <f>VLOOKUP($A2567,'Formatted Plaintext'!$A:$E,5,FALSE)</f>
        <v>LUN</v>
      </c>
      <c r="F2567">
        <v>5275</v>
      </c>
      <c r="G2567">
        <v>1029</v>
      </c>
      <c r="H2567">
        <v>5096</v>
      </c>
      <c r="I2567">
        <v>11400</v>
      </c>
    </row>
    <row r="2568" spans="1:9" x14ac:dyDescent="0.2">
      <c r="A2568" s="6" t="s">
        <v>2729</v>
      </c>
      <c r="B2568">
        <f>VLOOKUP($A2568,'Formatted Plaintext'!$A:$E,2,FALSE)</f>
        <v>80</v>
      </c>
      <c r="C2568" t="str">
        <f>VLOOKUP($A2568,'Formatted Plaintext'!$A:$E,3,FALSE)</f>
        <v>Shaker Regional SAU Office</v>
      </c>
      <c r="D2568" t="str">
        <f>VLOOKUP($A2568,'Formatted Plaintext'!$A:$E,4,FALSE)</f>
        <v>9/1/2017</v>
      </c>
      <c r="E2568" t="str">
        <f>VLOOKUP($A2568,'Formatted Plaintext'!$A:$E,5,FALSE)</f>
        <v>SNBrk</v>
      </c>
      <c r="F2568">
        <v>2026</v>
      </c>
      <c r="G2568">
        <v>227</v>
      </c>
      <c r="H2568">
        <v>673</v>
      </c>
      <c r="I2568">
        <v>2926</v>
      </c>
    </row>
    <row r="2569" spans="1:9" x14ac:dyDescent="0.2">
      <c r="A2569" s="6" t="s">
        <v>2730</v>
      </c>
      <c r="B2569">
        <f>VLOOKUP($A2569,'Formatted Plaintext'!$A:$E,2,FALSE)</f>
        <v>8</v>
      </c>
      <c r="C2569" t="str">
        <f>VLOOKUP($A2569,'Formatted Plaintext'!$A:$E,3,FALSE)</f>
        <v>Concord SAU Office</v>
      </c>
      <c r="D2569" t="str">
        <f>VLOOKUP($A2569,'Formatted Plaintext'!$A:$E,4,FALSE)</f>
        <v>1/1/2018</v>
      </c>
      <c r="E2569" t="str">
        <f>VLOOKUP($A2569,'Formatted Plaintext'!$A:$E,5,FALSE)</f>
        <v>SNBrk</v>
      </c>
      <c r="F2569">
        <v>8803</v>
      </c>
      <c r="G2569">
        <v>732</v>
      </c>
      <c r="H2569">
        <v>1438</v>
      </c>
      <c r="I2569">
        <v>10973</v>
      </c>
    </row>
    <row r="2570" spans="1:9" x14ac:dyDescent="0.2">
      <c r="A2570" s="6" t="s">
        <v>2731</v>
      </c>
      <c r="B2570">
        <f>VLOOKUP($A2570,'Formatted Plaintext'!$A:$E,2,FALSE)</f>
        <v>8</v>
      </c>
      <c r="C2570" t="str">
        <f>VLOOKUP($A2570,'Formatted Plaintext'!$A:$E,3,FALSE)</f>
        <v>Concord SAU Office</v>
      </c>
      <c r="D2570" t="str">
        <f>VLOOKUP($A2570,'Formatted Plaintext'!$A:$E,4,FALSE)</f>
        <v>1/1/2018</v>
      </c>
      <c r="E2570" t="str">
        <f>VLOOKUP($A2570,'Formatted Plaintext'!$A:$E,5,FALSE)</f>
        <v>SNLun</v>
      </c>
      <c r="F2570">
        <v>17802</v>
      </c>
      <c r="G2570">
        <v>2154</v>
      </c>
      <c r="H2570">
        <v>13609</v>
      </c>
      <c r="I2570">
        <v>33565</v>
      </c>
    </row>
    <row r="2571" spans="1:9" x14ac:dyDescent="0.2">
      <c r="A2571" s="6" t="s">
        <v>2732</v>
      </c>
      <c r="B2571">
        <f>VLOOKUP($A2571,'Formatted Plaintext'!$A:$E,2,FALSE)</f>
        <v>8</v>
      </c>
      <c r="C2571" t="str">
        <f>VLOOKUP($A2571,'Formatted Plaintext'!$A:$E,3,FALSE)</f>
        <v>Concord SAU Office</v>
      </c>
      <c r="D2571" t="str">
        <f>VLOOKUP($A2571,'Formatted Plaintext'!$A:$E,4,FALSE)</f>
        <v>10/1/2017</v>
      </c>
      <c r="E2571" t="str">
        <f>VLOOKUP($A2571,'Formatted Plaintext'!$A:$E,5,FALSE)</f>
        <v>SNBrk</v>
      </c>
      <c r="F2571">
        <v>9726</v>
      </c>
      <c r="G2571">
        <v>753</v>
      </c>
      <c r="H2571">
        <v>1227</v>
      </c>
      <c r="I2571">
        <v>11706</v>
      </c>
    </row>
    <row r="2572" spans="1:9" x14ac:dyDescent="0.2">
      <c r="A2572" s="6" t="s">
        <v>2733</v>
      </c>
      <c r="B2572">
        <f>VLOOKUP($A2572,'Formatted Plaintext'!$A:$E,2,FALSE)</f>
        <v>8</v>
      </c>
      <c r="C2572" t="str">
        <f>VLOOKUP($A2572,'Formatted Plaintext'!$A:$E,3,FALSE)</f>
        <v>Concord SAU Office</v>
      </c>
      <c r="D2572" t="str">
        <f>VLOOKUP($A2572,'Formatted Plaintext'!$A:$E,4,FALSE)</f>
        <v>10/1/2017</v>
      </c>
      <c r="E2572" t="str">
        <f>VLOOKUP($A2572,'Formatted Plaintext'!$A:$E,5,FALSE)</f>
        <v>SNLun</v>
      </c>
      <c r="F2572">
        <v>19365</v>
      </c>
      <c r="G2572">
        <v>2556</v>
      </c>
      <c r="H2572">
        <v>14029</v>
      </c>
      <c r="I2572">
        <v>35950</v>
      </c>
    </row>
    <row r="2573" spans="1:9" x14ac:dyDescent="0.2">
      <c r="A2573" s="6" t="s">
        <v>2734</v>
      </c>
      <c r="B2573">
        <f>VLOOKUP($A2573,'Formatted Plaintext'!$A:$E,2,FALSE)</f>
        <v>8</v>
      </c>
      <c r="C2573" t="str">
        <f>VLOOKUP($A2573,'Formatted Plaintext'!$A:$E,3,FALSE)</f>
        <v>Concord SAU Office</v>
      </c>
      <c r="D2573" t="str">
        <f>VLOOKUP($A2573,'Formatted Plaintext'!$A:$E,4,FALSE)</f>
        <v>11/1/2017</v>
      </c>
      <c r="E2573" t="str">
        <f>VLOOKUP($A2573,'Formatted Plaintext'!$A:$E,5,FALSE)</f>
        <v>SNBrk</v>
      </c>
      <c r="F2573">
        <v>9500</v>
      </c>
      <c r="G2573">
        <v>760</v>
      </c>
      <c r="H2573">
        <v>1267</v>
      </c>
      <c r="I2573">
        <v>11527</v>
      </c>
    </row>
    <row r="2574" spans="1:9" x14ac:dyDescent="0.2">
      <c r="A2574" s="6" t="s">
        <v>2735</v>
      </c>
      <c r="B2574">
        <f>VLOOKUP($A2574,'Formatted Plaintext'!$A:$E,2,FALSE)</f>
        <v>8</v>
      </c>
      <c r="C2574" t="str">
        <f>VLOOKUP($A2574,'Formatted Plaintext'!$A:$E,3,FALSE)</f>
        <v>Concord SAU Office</v>
      </c>
      <c r="D2574" t="str">
        <f>VLOOKUP($A2574,'Formatted Plaintext'!$A:$E,4,FALSE)</f>
        <v>11/1/2017</v>
      </c>
      <c r="E2574" t="str">
        <f>VLOOKUP($A2574,'Formatted Plaintext'!$A:$E,5,FALSE)</f>
        <v>SNLun</v>
      </c>
      <c r="F2574">
        <v>18375</v>
      </c>
      <c r="G2574">
        <v>2312</v>
      </c>
      <c r="H2574">
        <v>13943</v>
      </c>
      <c r="I2574">
        <v>34630</v>
      </c>
    </row>
    <row r="2575" spans="1:9" x14ac:dyDescent="0.2">
      <c r="A2575" s="6" t="s">
        <v>2736</v>
      </c>
      <c r="B2575">
        <f>VLOOKUP($A2575,'Formatted Plaintext'!$A:$E,2,FALSE)</f>
        <v>81</v>
      </c>
      <c r="C2575" t="str">
        <f>VLOOKUP($A2575,'Formatted Plaintext'!$A:$E,3,FALSE)</f>
        <v>Hudson SAU Office</v>
      </c>
      <c r="D2575" t="str">
        <f>VLOOKUP($A2575,'Formatted Plaintext'!$A:$E,4,FALSE)</f>
        <v>1/1/2018</v>
      </c>
      <c r="E2575" t="str">
        <f>VLOOKUP($A2575,'Formatted Plaintext'!$A:$E,5,FALSE)</f>
        <v>BRK</v>
      </c>
      <c r="F2575">
        <v>1449</v>
      </c>
      <c r="G2575">
        <v>501</v>
      </c>
      <c r="H2575">
        <v>2899</v>
      </c>
      <c r="I2575">
        <v>4849</v>
      </c>
    </row>
    <row r="2576" spans="1:9" x14ac:dyDescent="0.2">
      <c r="A2576" s="6" t="s">
        <v>2737</v>
      </c>
      <c r="B2576">
        <f>VLOOKUP($A2576,'Formatted Plaintext'!$A:$E,2,FALSE)</f>
        <v>81</v>
      </c>
      <c r="C2576" t="str">
        <f>VLOOKUP($A2576,'Formatted Plaintext'!$A:$E,3,FALSE)</f>
        <v>Hudson SAU Office</v>
      </c>
      <c r="D2576" t="str">
        <f>VLOOKUP($A2576,'Formatted Plaintext'!$A:$E,4,FALSE)</f>
        <v>1/1/2018</v>
      </c>
      <c r="E2576" t="str">
        <f>VLOOKUP($A2576,'Formatted Plaintext'!$A:$E,5,FALSE)</f>
        <v>LUN</v>
      </c>
      <c r="F2576">
        <v>4378</v>
      </c>
      <c r="G2576">
        <v>1544</v>
      </c>
      <c r="H2576">
        <v>18550</v>
      </c>
      <c r="I2576">
        <v>24472</v>
      </c>
    </row>
    <row r="2577" spans="1:9" x14ac:dyDescent="0.2">
      <c r="A2577" s="6" t="s">
        <v>2738</v>
      </c>
      <c r="B2577">
        <f>VLOOKUP($A2577,'Formatted Plaintext'!$A:$E,2,FALSE)</f>
        <v>81</v>
      </c>
      <c r="C2577" t="str">
        <f>VLOOKUP($A2577,'Formatted Plaintext'!$A:$E,3,FALSE)</f>
        <v>Hudson SAU Office</v>
      </c>
      <c r="D2577" t="str">
        <f>VLOOKUP($A2577,'Formatted Plaintext'!$A:$E,4,FALSE)</f>
        <v>1/1/2018</v>
      </c>
      <c r="E2577" t="str">
        <f>VLOOKUP($A2577,'Formatted Plaintext'!$A:$E,5,FALSE)</f>
        <v>MLK</v>
      </c>
      <c r="F2577">
        <v>3</v>
      </c>
      <c r="G2577">
        <v>0</v>
      </c>
      <c r="H2577">
        <v>24</v>
      </c>
      <c r="I2577">
        <v>27</v>
      </c>
    </row>
    <row r="2578" spans="1:9" x14ac:dyDescent="0.2">
      <c r="A2578" s="6" t="s">
        <v>2739</v>
      </c>
      <c r="B2578">
        <f>VLOOKUP($A2578,'Formatted Plaintext'!$A:$E,2,FALSE)</f>
        <v>81</v>
      </c>
      <c r="C2578" t="str">
        <f>VLOOKUP($A2578,'Formatted Plaintext'!$A:$E,3,FALSE)</f>
        <v>Hudson SAU Office</v>
      </c>
      <c r="D2578" t="str">
        <f>VLOOKUP($A2578,'Formatted Plaintext'!$A:$E,4,FALSE)</f>
        <v>10/1/2017</v>
      </c>
      <c r="E2578" t="str">
        <f>VLOOKUP($A2578,'Formatted Plaintext'!$A:$E,5,FALSE)</f>
        <v>BRK</v>
      </c>
      <c r="F2578">
        <v>1729</v>
      </c>
      <c r="G2578">
        <v>562</v>
      </c>
      <c r="H2578">
        <v>3186</v>
      </c>
      <c r="I2578">
        <v>5477</v>
      </c>
    </row>
    <row r="2579" spans="1:9" x14ac:dyDescent="0.2">
      <c r="A2579" s="6" t="s">
        <v>2740</v>
      </c>
      <c r="B2579">
        <f>VLOOKUP($A2579,'Formatted Plaintext'!$A:$E,2,FALSE)</f>
        <v>81</v>
      </c>
      <c r="C2579" t="str">
        <f>VLOOKUP($A2579,'Formatted Plaintext'!$A:$E,3,FALSE)</f>
        <v>Hudson SAU Office</v>
      </c>
      <c r="D2579" t="str">
        <f>VLOOKUP($A2579,'Formatted Plaintext'!$A:$E,4,FALSE)</f>
        <v>10/1/2017</v>
      </c>
      <c r="E2579" t="str">
        <f>VLOOKUP($A2579,'Formatted Plaintext'!$A:$E,5,FALSE)</f>
        <v>LUN</v>
      </c>
      <c r="F2579">
        <v>5567</v>
      </c>
      <c r="G2579">
        <v>1788</v>
      </c>
      <c r="H2579">
        <v>23757</v>
      </c>
      <c r="I2579">
        <v>31112</v>
      </c>
    </row>
    <row r="2580" spans="1:9" x14ac:dyDescent="0.2">
      <c r="A2580" s="6" t="s">
        <v>2741</v>
      </c>
      <c r="B2580">
        <f>VLOOKUP($A2580,'Formatted Plaintext'!$A:$E,2,FALSE)</f>
        <v>81</v>
      </c>
      <c r="C2580" t="str">
        <f>VLOOKUP($A2580,'Formatted Plaintext'!$A:$E,3,FALSE)</f>
        <v>Hudson SAU Office</v>
      </c>
      <c r="D2580" t="str">
        <f>VLOOKUP($A2580,'Formatted Plaintext'!$A:$E,4,FALSE)</f>
        <v>10/1/2017</v>
      </c>
      <c r="E2580" t="str">
        <f>VLOOKUP($A2580,'Formatted Plaintext'!$A:$E,5,FALSE)</f>
        <v>MLK</v>
      </c>
      <c r="F2580">
        <v>0</v>
      </c>
      <c r="G2580">
        <v>0</v>
      </c>
      <c r="H2580">
        <v>7</v>
      </c>
      <c r="I2580">
        <v>7</v>
      </c>
    </row>
    <row r="2581" spans="1:9" x14ac:dyDescent="0.2">
      <c r="A2581" s="6" t="s">
        <v>2742</v>
      </c>
      <c r="B2581">
        <f>VLOOKUP($A2581,'Formatted Plaintext'!$A:$E,2,FALSE)</f>
        <v>81</v>
      </c>
      <c r="C2581" t="str">
        <f>VLOOKUP($A2581,'Formatted Plaintext'!$A:$E,3,FALSE)</f>
        <v>Hudson SAU Office</v>
      </c>
      <c r="D2581" t="str">
        <f>VLOOKUP($A2581,'Formatted Plaintext'!$A:$E,4,FALSE)</f>
        <v>11/1/2017</v>
      </c>
      <c r="E2581" t="str">
        <f>VLOOKUP($A2581,'Formatted Plaintext'!$A:$E,5,FALSE)</f>
        <v>BRK</v>
      </c>
      <c r="F2581">
        <v>1612</v>
      </c>
      <c r="G2581">
        <v>599</v>
      </c>
      <c r="H2581">
        <v>3506</v>
      </c>
      <c r="I2581">
        <v>5717</v>
      </c>
    </row>
    <row r="2582" spans="1:9" x14ac:dyDescent="0.2">
      <c r="A2582" s="6" t="s">
        <v>2743</v>
      </c>
      <c r="B2582">
        <f>VLOOKUP($A2582,'Formatted Plaintext'!$A:$E,2,FALSE)</f>
        <v>81</v>
      </c>
      <c r="C2582" t="str">
        <f>VLOOKUP($A2582,'Formatted Plaintext'!$A:$E,3,FALSE)</f>
        <v>Hudson SAU Office</v>
      </c>
      <c r="D2582" t="str">
        <f>VLOOKUP($A2582,'Formatted Plaintext'!$A:$E,4,FALSE)</f>
        <v>11/1/2017</v>
      </c>
      <c r="E2582" t="str">
        <f>VLOOKUP($A2582,'Formatted Plaintext'!$A:$E,5,FALSE)</f>
        <v>LUN</v>
      </c>
      <c r="F2582">
        <v>4896</v>
      </c>
      <c r="G2582">
        <v>1702</v>
      </c>
      <c r="H2582">
        <v>22604</v>
      </c>
      <c r="I2582">
        <v>29202</v>
      </c>
    </row>
    <row r="2583" spans="1:9" x14ac:dyDescent="0.2">
      <c r="A2583" s="6" t="s">
        <v>2744</v>
      </c>
      <c r="B2583">
        <f>VLOOKUP($A2583,'Formatted Plaintext'!$A:$E,2,FALSE)</f>
        <v>81</v>
      </c>
      <c r="C2583" t="str">
        <f>VLOOKUP($A2583,'Formatted Plaintext'!$A:$E,3,FALSE)</f>
        <v>Hudson SAU Office</v>
      </c>
      <c r="D2583" t="str">
        <f>VLOOKUP($A2583,'Formatted Plaintext'!$A:$E,4,FALSE)</f>
        <v>11/1/2017</v>
      </c>
      <c r="E2583" t="str">
        <f>VLOOKUP($A2583,'Formatted Plaintext'!$A:$E,5,FALSE)</f>
        <v>MLK</v>
      </c>
      <c r="F2583">
        <v>0</v>
      </c>
      <c r="G2583">
        <v>0</v>
      </c>
      <c r="H2583">
        <v>15</v>
      </c>
      <c r="I2583">
        <v>15</v>
      </c>
    </row>
    <row r="2584" spans="1:9" x14ac:dyDescent="0.2">
      <c r="A2584" s="6" t="s">
        <v>2745</v>
      </c>
      <c r="B2584">
        <f>VLOOKUP($A2584,'Formatted Plaintext'!$A:$E,2,FALSE)</f>
        <v>81</v>
      </c>
      <c r="C2584" t="str">
        <f>VLOOKUP($A2584,'Formatted Plaintext'!$A:$E,3,FALSE)</f>
        <v>Hudson SAU Office</v>
      </c>
      <c r="D2584" t="str">
        <f>VLOOKUP($A2584,'Formatted Plaintext'!$A:$E,4,FALSE)</f>
        <v>12/1/2017</v>
      </c>
      <c r="E2584" t="str">
        <f>VLOOKUP($A2584,'Formatted Plaintext'!$A:$E,5,FALSE)</f>
        <v>BRK</v>
      </c>
      <c r="F2584">
        <v>1357</v>
      </c>
      <c r="G2584">
        <v>533</v>
      </c>
      <c r="H2584">
        <v>2914</v>
      </c>
      <c r="I2584">
        <v>4804</v>
      </c>
    </row>
    <row r="2585" spans="1:9" x14ac:dyDescent="0.2">
      <c r="A2585" s="6" t="s">
        <v>2746</v>
      </c>
      <c r="B2585">
        <f>VLOOKUP($A2585,'Formatted Plaintext'!$A:$E,2,FALSE)</f>
        <v>81</v>
      </c>
      <c r="C2585" t="str">
        <f>VLOOKUP($A2585,'Formatted Plaintext'!$A:$E,3,FALSE)</f>
        <v>Hudson SAU Office</v>
      </c>
      <c r="D2585" t="str">
        <f>VLOOKUP($A2585,'Formatted Plaintext'!$A:$E,4,FALSE)</f>
        <v>12/1/2017</v>
      </c>
      <c r="E2585" t="str">
        <f>VLOOKUP($A2585,'Formatted Plaintext'!$A:$E,5,FALSE)</f>
        <v>LUN</v>
      </c>
      <c r="F2585">
        <v>3993</v>
      </c>
      <c r="G2585">
        <v>1421</v>
      </c>
      <c r="H2585">
        <v>18055</v>
      </c>
      <c r="I2585">
        <v>23469</v>
      </c>
    </row>
    <row r="2586" spans="1:9" x14ac:dyDescent="0.2">
      <c r="A2586" s="6" t="s">
        <v>2747</v>
      </c>
      <c r="B2586">
        <f>VLOOKUP($A2586,'Formatted Plaintext'!$A:$E,2,FALSE)</f>
        <v>81</v>
      </c>
      <c r="C2586" t="str">
        <f>VLOOKUP($A2586,'Formatted Plaintext'!$A:$E,3,FALSE)</f>
        <v>Hudson SAU Office</v>
      </c>
      <c r="D2586" t="str">
        <f>VLOOKUP($A2586,'Formatted Plaintext'!$A:$E,4,FALSE)</f>
        <v>12/1/2017</v>
      </c>
      <c r="E2586" t="str">
        <f>VLOOKUP($A2586,'Formatted Plaintext'!$A:$E,5,FALSE)</f>
        <v>MLK</v>
      </c>
      <c r="F2586">
        <v>2</v>
      </c>
      <c r="G2586">
        <v>0</v>
      </c>
      <c r="H2586">
        <v>15</v>
      </c>
      <c r="I2586">
        <v>17</v>
      </c>
    </row>
    <row r="2587" spans="1:9" x14ac:dyDescent="0.2">
      <c r="A2587" s="6" t="s">
        <v>2748</v>
      </c>
      <c r="B2587">
        <f>VLOOKUP($A2587,'Formatted Plaintext'!$A:$E,2,FALSE)</f>
        <v>8</v>
      </c>
      <c r="C2587" t="str">
        <f>VLOOKUP($A2587,'Formatted Plaintext'!$A:$E,3,FALSE)</f>
        <v>Concord SAU Office</v>
      </c>
      <c r="D2587" t="str">
        <f>VLOOKUP($A2587,'Formatted Plaintext'!$A:$E,4,FALSE)</f>
        <v>12/1/2017</v>
      </c>
      <c r="E2587" t="str">
        <f>VLOOKUP($A2587,'Formatted Plaintext'!$A:$E,5,FALSE)</f>
        <v>SNBrk</v>
      </c>
      <c r="F2587">
        <v>7368</v>
      </c>
      <c r="G2587">
        <v>639</v>
      </c>
      <c r="H2587">
        <v>1218</v>
      </c>
      <c r="I2587">
        <v>9225</v>
      </c>
    </row>
    <row r="2588" spans="1:9" x14ac:dyDescent="0.2">
      <c r="A2588" s="6" t="s">
        <v>2749</v>
      </c>
      <c r="B2588">
        <f>VLOOKUP($A2588,'Formatted Plaintext'!$A:$E,2,FALSE)</f>
        <v>8</v>
      </c>
      <c r="C2588" t="str">
        <f>VLOOKUP($A2588,'Formatted Plaintext'!$A:$E,3,FALSE)</f>
        <v>Concord SAU Office</v>
      </c>
      <c r="D2588" t="str">
        <f>VLOOKUP($A2588,'Formatted Plaintext'!$A:$E,4,FALSE)</f>
        <v>12/1/2017</v>
      </c>
      <c r="E2588" t="str">
        <f>VLOOKUP($A2588,'Formatted Plaintext'!$A:$E,5,FALSE)</f>
        <v>SNLun</v>
      </c>
      <c r="F2588">
        <v>14166</v>
      </c>
      <c r="G2588">
        <v>1810</v>
      </c>
      <c r="H2588">
        <v>11539</v>
      </c>
      <c r="I2588">
        <v>27515</v>
      </c>
    </row>
    <row r="2589" spans="1:9" x14ac:dyDescent="0.2">
      <c r="A2589" s="6" t="s">
        <v>2750</v>
      </c>
      <c r="B2589">
        <f>VLOOKUP($A2589,'Formatted Plaintext'!$A:$E,2,FALSE)</f>
        <v>81</v>
      </c>
      <c r="C2589" t="str">
        <f>VLOOKUP($A2589,'Formatted Plaintext'!$A:$E,3,FALSE)</f>
        <v>Hudson SAU Office</v>
      </c>
      <c r="D2589" t="str">
        <f>VLOOKUP($A2589,'Formatted Plaintext'!$A:$E,4,FALSE)</f>
        <v>2/1/2018</v>
      </c>
      <c r="E2589" t="str">
        <f>VLOOKUP($A2589,'Formatted Plaintext'!$A:$E,5,FALSE)</f>
        <v>BRK</v>
      </c>
      <c r="F2589">
        <v>1549</v>
      </c>
      <c r="G2589">
        <v>541</v>
      </c>
      <c r="H2589">
        <v>3180</v>
      </c>
      <c r="I2589">
        <v>5270</v>
      </c>
    </row>
    <row r="2590" spans="1:9" x14ac:dyDescent="0.2">
      <c r="A2590" s="6" t="s">
        <v>2751</v>
      </c>
      <c r="B2590">
        <f>VLOOKUP($A2590,'Formatted Plaintext'!$A:$E,2,FALSE)</f>
        <v>81</v>
      </c>
      <c r="C2590" t="str">
        <f>VLOOKUP($A2590,'Formatted Plaintext'!$A:$E,3,FALSE)</f>
        <v>Hudson SAU Office</v>
      </c>
      <c r="D2590" t="str">
        <f>VLOOKUP($A2590,'Formatted Plaintext'!$A:$E,4,FALSE)</f>
        <v>2/1/2018</v>
      </c>
      <c r="E2590" t="str">
        <f>VLOOKUP($A2590,'Formatted Plaintext'!$A:$E,5,FALSE)</f>
        <v>LUN</v>
      </c>
      <c r="F2590">
        <v>4384</v>
      </c>
      <c r="G2590">
        <v>1598</v>
      </c>
      <c r="H2590">
        <v>19352</v>
      </c>
      <c r="I2590">
        <v>25334</v>
      </c>
    </row>
    <row r="2591" spans="1:9" x14ac:dyDescent="0.2">
      <c r="A2591" s="6" t="s">
        <v>2752</v>
      </c>
      <c r="B2591">
        <f>VLOOKUP($A2591,'Formatted Plaintext'!$A:$E,2,FALSE)</f>
        <v>81</v>
      </c>
      <c r="C2591" t="str">
        <f>VLOOKUP($A2591,'Formatted Plaintext'!$A:$E,3,FALSE)</f>
        <v>Hudson SAU Office</v>
      </c>
      <c r="D2591" t="str">
        <f>VLOOKUP($A2591,'Formatted Plaintext'!$A:$E,4,FALSE)</f>
        <v>2/1/2018</v>
      </c>
      <c r="E2591" t="str">
        <f>VLOOKUP($A2591,'Formatted Plaintext'!$A:$E,5,FALSE)</f>
        <v>MLK</v>
      </c>
      <c r="F2591">
        <v>2</v>
      </c>
      <c r="G2591">
        <v>0</v>
      </c>
      <c r="H2591">
        <v>12</v>
      </c>
      <c r="I2591">
        <v>14</v>
      </c>
    </row>
    <row r="2592" spans="1:9" x14ac:dyDescent="0.2">
      <c r="A2592" s="6" t="s">
        <v>2753</v>
      </c>
      <c r="B2592">
        <f>VLOOKUP($A2592,'Formatted Plaintext'!$A:$E,2,FALSE)</f>
        <v>81</v>
      </c>
      <c r="C2592" t="str">
        <f>VLOOKUP($A2592,'Formatted Plaintext'!$A:$E,3,FALSE)</f>
        <v>Hudson SAU Office</v>
      </c>
      <c r="D2592" t="str">
        <f>VLOOKUP($A2592,'Formatted Plaintext'!$A:$E,4,FALSE)</f>
        <v>3/1/2018</v>
      </c>
      <c r="E2592" t="str">
        <f>VLOOKUP($A2592,'Formatted Plaintext'!$A:$E,5,FALSE)</f>
        <v>BRK</v>
      </c>
      <c r="F2592">
        <v>1598</v>
      </c>
      <c r="G2592">
        <v>576</v>
      </c>
      <c r="H2592">
        <v>3099</v>
      </c>
      <c r="I2592">
        <v>5273</v>
      </c>
    </row>
    <row r="2593" spans="1:9" x14ac:dyDescent="0.2">
      <c r="A2593" s="6" t="s">
        <v>2754</v>
      </c>
      <c r="B2593">
        <f>VLOOKUP($A2593,'Formatted Plaintext'!$A:$E,2,FALSE)</f>
        <v>81</v>
      </c>
      <c r="C2593" t="str">
        <f>VLOOKUP($A2593,'Formatted Plaintext'!$A:$E,3,FALSE)</f>
        <v>Hudson SAU Office</v>
      </c>
      <c r="D2593" t="str">
        <f>VLOOKUP($A2593,'Formatted Plaintext'!$A:$E,4,FALSE)</f>
        <v>3/1/2018</v>
      </c>
      <c r="E2593" t="str">
        <f>VLOOKUP($A2593,'Formatted Plaintext'!$A:$E,5,FALSE)</f>
        <v>LUN</v>
      </c>
      <c r="F2593">
        <v>4785</v>
      </c>
      <c r="G2593">
        <v>1703</v>
      </c>
      <c r="H2593">
        <v>19820</v>
      </c>
      <c r="I2593">
        <v>26308</v>
      </c>
    </row>
    <row r="2594" spans="1:9" x14ac:dyDescent="0.2">
      <c r="A2594" s="6" t="s">
        <v>2755</v>
      </c>
      <c r="B2594">
        <f>VLOOKUP($A2594,'Formatted Plaintext'!$A:$E,2,FALSE)</f>
        <v>81</v>
      </c>
      <c r="C2594" t="str">
        <f>VLOOKUP($A2594,'Formatted Plaintext'!$A:$E,3,FALSE)</f>
        <v>Hudson SAU Office</v>
      </c>
      <c r="D2594" t="str">
        <f>VLOOKUP($A2594,'Formatted Plaintext'!$A:$E,4,FALSE)</f>
        <v>3/1/2018</v>
      </c>
      <c r="E2594" t="str">
        <f>VLOOKUP($A2594,'Formatted Plaintext'!$A:$E,5,FALSE)</f>
        <v>MLK</v>
      </c>
      <c r="F2594">
        <v>4</v>
      </c>
      <c r="G2594">
        <v>0</v>
      </c>
      <c r="H2594">
        <v>42</v>
      </c>
      <c r="I2594">
        <v>46</v>
      </c>
    </row>
    <row r="2595" spans="1:9" x14ac:dyDescent="0.2">
      <c r="A2595" s="6" t="s">
        <v>2756</v>
      </c>
      <c r="B2595">
        <f>VLOOKUP($A2595,'Formatted Plaintext'!$A:$E,2,FALSE)</f>
        <v>81</v>
      </c>
      <c r="C2595" t="str">
        <f>VLOOKUP($A2595,'Formatted Plaintext'!$A:$E,3,FALSE)</f>
        <v>Hudson SAU Office</v>
      </c>
      <c r="D2595" t="str">
        <f>VLOOKUP($A2595,'Formatted Plaintext'!$A:$E,4,FALSE)</f>
        <v>4/1/2018</v>
      </c>
      <c r="E2595" t="str">
        <f>VLOOKUP($A2595,'Formatted Plaintext'!$A:$E,5,FALSE)</f>
        <v>BRK</v>
      </c>
      <c r="F2595">
        <v>1623</v>
      </c>
      <c r="G2595">
        <v>571</v>
      </c>
      <c r="H2595">
        <v>3137</v>
      </c>
      <c r="I2595">
        <v>5331</v>
      </c>
    </row>
    <row r="2596" spans="1:9" x14ac:dyDescent="0.2">
      <c r="A2596" s="6" t="s">
        <v>2757</v>
      </c>
      <c r="B2596">
        <f>VLOOKUP($A2596,'Formatted Plaintext'!$A:$E,2,FALSE)</f>
        <v>81</v>
      </c>
      <c r="C2596" t="str">
        <f>VLOOKUP($A2596,'Formatted Plaintext'!$A:$E,3,FALSE)</f>
        <v>Hudson SAU Office</v>
      </c>
      <c r="D2596" t="str">
        <f>VLOOKUP($A2596,'Formatted Plaintext'!$A:$E,4,FALSE)</f>
        <v>4/1/2018</v>
      </c>
      <c r="E2596" t="str">
        <f>VLOOKUP($A2596,'Formatted Plaintext'!$A:$E,5,FALSE)</f>
        <v>LUN</v>
      </c>
      <c r="F2596">
        <v>4390</v>
      </c>
      <c r="G2596">
        <v>1621</v>
      </c>
      <c r="H2596">
        <v>18111</v>
      </c>
      <c r="I2596">
        <v>24122</v>
      </c>
    </row>
    <row r="2597" spans="1:9" x14ac:dyDescent="0.2">
      <c r="A2597" s="6" t="s">
        <v>2758</v>
      </c>
      <c r="B2597">
        <f>VLOOKUP($A2597,'Formatted Plaintext'!$A:$E,2,FALSE)</f>
        <v>81</v>
      </c>
      <c r="C2597" t="str">
        <f>VLOOKUP($A2597,'Formatted Plaintext'!$A:$E,3,FALSE)</f>
        <v>Hudson SAU Office</v>
      </c>
      <c r="D2597" t="str">
        <f>VLOOKUP($A2597,'Formatted Plaintext'!$A:$E,4,FALSE)</f>
        <v>4/1/2018</v>
      </c>
      <c r="E2597" t="str">
        <f>VLOOKUP($A2597,'Formatted Plaintext'!$A:$E,5,FALSE)</f>
        <v>MLK</v>
      </c>
      <c r="F2597">
        <v>4</v>
      </c>
      <c r="G2597">
        <v>0</v>
      </c>
      <c r="H2597">
        <v>23</v>
      </c>
      <c r="I2597">
        <v>27</v>
      </c>
    </row>
    <row r="2598" spans="1:9" x14ac:dyDescent="0.2">
      <c r="A2598" s="6" t="s">
        <v>2759</v>
      </c>
      <c r="B2598">
        <f>VLOOKUP($A2598,'Formatted Plaintext'!$A:$E,2,FALSE)</f>
        <v>81</v>
      </c>
      <c r="C2598" t="str">
        <f>VLOOKUP($A2598,'Formatted Plaintext'!$A:$E,3,FALSE)</f>
        <v>Hudson SAU Office</v>
      </c>
      <c r="D2598" t="str">
        <f>VLOOKUP($A2598,'Formatted Plaintext'!$A:$E,4,FALSE)</f>
        <v>5/1/2018</v>
      </c>
      <c r="E2598" t="str">
        <f>VLOOKUP($A2598,'Formatted Plaintext'!$A:$E,5,FALSE)</f>
        <v>BRK</v>
      </c>
      <c r="F2598">
        <v>2290</v>
      </c>
      <c r="G2598">
        <v>786</v>
      </c>
      <c r="H2598">
        <v>4407</v>
      </c>
      <c r="I2598">
        <v>7483</v>
      </c>
    </row>
    <row r="2599" spans="1:9" x14ac:dyDescent="0.2">
      <c r="A2599" s="6" t="s">
        <v>2760</v>
      </c>
      <c r="B2599">
        <f>VLOOKUP($A2599,'Formatted Plaintext'!$A:$E,2,FALSE)</f>
        <v>81</v>
      </c>
      <c r="C2599" t="str">
        <f>VLOOKUP($A2599,'Formatted Plaintext'!$A:$E,3,FALSE)</f>
        <v>Hudson SAU Office</v>
      </c>
      <c r="D2599" t="str">
        <f>VLOOKUP($A2599,'Formatted Plaintext'!$A:$E,4,FALSE)</f>
        <v>5/1/2018</v>
      </c>
      <c r="E2599" t="str">
        <f>VLOOKUP($A2599,'Formatted Plaintext'!$A:$E,5,FALSE)</f>
        <v>LUN</v>
      </c>
      <c r="F2599">
        <v>5968</v>
      </c>
      <c r="G2599">
        <v>2204</v>
      </c>
      <c r="H2599">
        <v>24120</v>
      </c>
      <c r="I2599">
        <v>32292</v>
      </c>
    </row>
    <row r="2600" spans="1:9" x14ac:dyDescent="0.2">
      <c r="A2600" s="6" t="s">
        <v>2761</v>
      </c>
      <c r="B2600">
        <f>VLOOKUP($A2600,'Formatted Plaintext'!$A:$E,2,FALSE)</f>
        <v>81</v>
      </c>
      <c r="C2600" t="str">
        <f>VLOOKUP($A2600,'Formatted Plaintext'!$A:$E,3,FALSE)</f>
        <v>Hudson SAU Office</v>
      </c>
      <c r="D2600" t="str">
        <f>VLOOKUP($A2600,'Formatted Plaintext'!$A:$E,4,FALSE)</f>
        <v>5/1/2018</v>
      </c>
      <c r="E2600" t="str">
        <f>VLOOKUP($A2600,'Formatted Plaintext'!$A:$E,5,FALSE)</f>
        <v>MLK</v>
      </c>
      <c r="F2600">
        <v>7</v>
      </c>
      <c r="G2600">
        <v>0</v>
      </c>
      <c r="H2600">
        <v>18</v>
      </c>
      <c r="I2600">
        <v>25</v>
      </c>
    </row>
    <row r="2601" spans="1:9" x14ac:dyDescent="0.2">
      <c r="A2601" s="6" t="s">
        <v>2762</v>
      </c>
      <c r="B2601">
        <f>VLOOKUP($A2601,'Formatted Plaintext'!$A:$E,2,FALSE)</f>
        <v>81</v>
      </c>
      <c r="C2601" t="str">
        <f>VLOOKUP($A2601,'Formatted Plaintext'!$A:$E,3,FALSE)</f>
        <v>Hudson SAU Office</v>
      </c>
      <c r="D2601" t="str">
        <f>VLOOKUP($A2601,'Formatted Plaintext'!$A:$E,4,FALSE)</f>
        <v>6/1/2018</v>
      </c>
      <c r="E2601" t="str">
        <f>VLOOKUP($A2601,'Formatted Plaintext'!$A:$E,5,FALSE)</f>
        <v>BRK</v>
      </c>
      <c r="F2601">
        <v>1249</v>
      </c>
      <c r="G2601">
        <v>414</v>
      </c>
      <c r="H2601">
        <v>2329</v>
      </c>
      <c r="I2601">
        <v>3992</v>
      </c>
    </row>
    <row r="2602" spans="1:9" x14ac:dyDescent="0.2">
      <c r="A2602" s="6" t="s">
        <v>2763</v>
      </c>
      <c r="B2602">
        <f>VLOOKUP($A2602,'Formatted Plaintext'!$A:$E,2,FALSE)</f>
        <v>81</v>
      </c>
      <c r="C2602" t="str">
        <f>VLOOKUP($A2602,'Formatted Plaintext'!$A:$E,3,FALSE)</f>
        <v>Hudson SAU Office</v>
      </c>
      <c r="D2602" t="str">
        <f>VLOOKUP($A2602,'Formatted Plaintext'!$A:$E,4,FALSE)</f>
        <v>6/1/2018</v>
      </c>
      <c r="E2602" t="str">
        <f>VLOOKUP($A2602,'Formatted Plaintext'!$A:$E,5,FALSE)</f>
        <v>LUN</v>
      </c>
      <c r="F2602">
        <v>3386</v>
      </c>
      <c r="G2602">
        <v>1261</v>
      </c>
      <c r="H2602">
        <v>14064</v>
      </c>
      <c r="I2602">
        <v>18711</v>
      </c>
    </row>
    <row r="2603" spans="1:9" x14ac:dyDescent="0.2">
      <c r="A2603" s="6" t="s">
        <v>2764</v>
      </c>
      <c r="B2603">
        <f>VLOOKUP($A2603,'Formatted Plaintext'!$A:$E,2,FALSE)</f>
        <v>81</v>
      </c>
      <c r="C2603" t="str">
        <f>VLOOKUP($A2603,'Formatted Plaintext'!$A:$E,3,FALSE)</f>
        <v>Hudson SAU Office</v>
      </c>
      <c r="D2603" t="str">
        <f>VLOOKUP($A2603,'Formatted Plaintext'!$A:$E,4,FALSE)</f>
        <v>6/1/2018</v>
      </c>
      <c r="E2603" t="str">
        <f>VLOOKUP($A2603,'Formatted Plaintext'!$A:$E,5,FALSE)</f>
        <v>MLK</v>
      </c>
      <c r="F2603">
        <v>1</v>
      </c>
      <c r="G2603">
        <v>0</v>
      </c>
      <c r="H2603">
        <v>14</v>
      </c>
      <c r="I2603">
        <v>15</v>
      </c>
    </row>
    <row r="2604" spans="1:9" x14ac:dyDescent="0.2">
      <c r="A2604" s="6" t="s">
        <v>2765</v>
      </c>
      <c r="B2604">
        <f>VLOOKUP($A2604,'Formatted Plaintext'!$A:$E,2,FALSE)</f>
        <v>81</v>
      </c>
      <c r="C2604" t="str">
        <f>VLOOKUP($A2604,'Formatted Plaintext'!$A:$E,3,FALSE)</f>
        <v>Hudson SAU Office</v>
      </c>
      <c r="D2604" t="str">
        <f>VLOOKUP($A2604,'Formatted Plaintext'!$A:$E,4,FALSE)</f>
        <v>8/1/2017</v>
      </c>
      <c r="E2604" t="str">
        <f>VLOOKUP($A2604,'Formatted Plaintext'!$A:$E,5,FALSE)</f>
        <v>BRK</v>
      </c>
      <c r="F2604">
        <v>117</v>
      </c>
      <c r="G2604">
        <v>31</v>
      </c>
      <c r="H2604">
        <v>168</v>
      </c>
      <c r="I2604">
        <v>316</v>
      </c>
    </row>
    <row r="2605" spans="1:9" x14ac:dyDescent="0.2">
      <c r="A2605" s="6" t="s">
        <v>2766</v>
      </c>
      <c r="B2605">
        <f>VLOOKUP($A2605,'Formatted Plaintext'!$A:$E,2,FALSE)</f>
        <v>81</v>
      </c>
      <c r="C2605" t="str">
        <f>VLOOKUP($A2605,'Formatted Plaintext'!$A:$E,3,FALSE)</f>
        <v>Hudson SAU Office</v>
      </c>
      <c r="D2605" t="str">
        <f>VLOOKUP($A2605,'Formatted Plaintext'!$A:$E,4,FALSE)</f>
        <v>8/1/2017</v>
      </c>
      <c r="E2605" t="str">
        <f>VLOOKUP($A2605,'Formatted Plaintext'!$A:$E,5,FALSE)</f>
        <v>LUN</v>
      </c>
      <c r="F2605">
        <v>903</v>
      </c>
      <c r="G2605">
        <v>210</v>
      </c>
      <c r="H2605">
        <v>3085</v>
      </c>
      <c r="I2605">
        <v>4198</v>
      </c>
    </row>
    <row r="2606" spans="1:9" x14ac:dyDescent="0.2">
      <c r="A2606" s="6" t="s">
        <v>2767</v>
      </c>
      <c r="B2606">
        <f>VLOOKUP($A2606,'Formatted Plaintext'!$A:$E,2,FALSE)</f>
        <v>81</v>
      </c>
      <c r="C2606" t="str">
        <f>VLOOKUP($A2606,'Formatted Plaintext'!$A:$E,3,FALSE)</f>
        <v>Hudson SAU Office</v>
      </c>
      <c r="D2606" t="str">
        <f>VLOOKUP($A2606,'Formatted Plaintext'!$A:$E,4,FALSE)</f>
        <v>9/1/2017</v>
      </c>
      <c r="E2606" t="str">
        <f>VLOOKUP($A2606,'Formatted Plaintext'!$A:$E,5,FALSE)</f>
        <v>BRK</v>
      </c>
      <c r="F2606">
        <v>1727</v>
      </c>
      <c r="G2606">
        <v>554</v>
      </c>
      <c r="H2606">
        <v>2776</v>
      </c>
      <c r="I2606">
        <v>5057</v>
      </c>
    </row>
    <row r="2607" spans="1:9" x14ac:dyDescent="0.2">
      <c r="A2607" s="6" t="s">
        <v>2768</v>
      </c>
      <c r="B2607">
        <f>VLOOKUP($A2607,'Formatted Plaintext'!$A:$E,2,FALSE)</f>
        <v>81</v>
      </c>
      <c r="C2607" t="str">
        <f>VLOOKUP($A2607,'Formatted Plaintext'!$A:$E,3,FALSE)</f>
        <v>Hudson SAU Office</v>
      </c>
      <c r="D2607" t="str">
        <f>VLOOKUP($A2607,'Formatted Plaintext'!$A:$E,4,FALSE)</f>
        <v>9/1/2017</v>
      </c>
      <c r="E2607" t="str">
        <f>VLOOKUP($A2607,'Formatted Plaintext'!$A:$E,5,FALSE)</f>
        <v>LUN</v>
      </c>
      <c r="F2607">
        <v>6704</v>
      </c>
      <c r="G2607">
        <v>2111</v>
      </c>
      <c r="H2607">
        <v>23979</v>
      </c>
      <c r="I2607">
        <v>32794</v>
      </c>
    </row>
    <row r="2608" spans="1:9" x14ac:dyDescent="0.2">
      <c r="A2608" s="6" t="s">
        <v>2769</v>
      </c>
      <c r="B2608">
        <f>VLOOKUP($A2608,'Formatted Plaintext'!$A:$E,2,FALSE)</f>
        <v>81</v>
      </c>
      <c r="C2608" t="str">
        <f>VLOOKUP($A2608,'Formatted Plaintext'!$A:$E,3,FALSE)</f>
        <v>Hudson SAU Office</v>
      </c>
      <c r="D2608" t="str">
        <f>VLOOKUP($A2608,'Formatted Plaintext'!$A:$E,4,FALSE)</f>
        <v>9/1/2017</v>
      </c>
      <c r="E2608" t="str">
        <f>VLOOKUP($A2608,'Formatted Plaintext'!$A:$E,5,FALSE)</f>
        <v>MLK</v>
      </c>
      <c r="F2608">
        <v>6</v>
      </c>
      <c r="G2608">
        <v>0</v>
      </c>
      <c r="H2608">
        <v>12</v>
      </c>
      <c r="I2608">
        <v>18</v>
      </c>
    </row>
    <row r="2609" spans="1:9" x14ac:dyDescent="0.2">
      <c r="A2609" s="6" t="s">
        <v>2770</v>
      </c>
      <c r="B2609">
        <f>VLOOKUP($A2609,'Formatted Plaintext'!$A:$E,2,FALSE)</f>
        <v>8</v>
      </c>
      <c r="C2609" t="str">
        <f>VLOOKUP($A2609,'Formatted Plaintext'!$A:$E,3,FALSE)</f>
        <v>Concord SAU Office</v>
      </c>
      <c r="D2609" t="str">
        <f>VLOOKUP($A2609,'Formatted Plaintext'!$A:$E,4,FALSE)</f>
        <v>2/1/2018</v>
      </c>
      <c r="E2609" t="str">
        <f>VLOOKUP($A2609,'Formatted Plaintext'!$A:$E,5,FALSE)</f>
        <v>SNBrk</v>
      </c>
      <c r="F2609">
        <v>8154</v>
      </c>
      <c r="G2609">
        <v>691</v>
      </c>
      <c r="H2609">
        <v>1423</v>
      </c>
      <c r="I2609">
        <v>10268</v>
      </c>
    </row>
    <row r="2610" spans="1:9" x14ac:dyDescent="0.2">
      <c r="A2610" s="6" t="s">
        <v>2771</v>
      </c>
      <c r="B2610">
        <f>VLOOKUP($A2610,'Formatted Plaintext'!$A:$E,2,FALSE)</f>
        <v>8</v>
      </c>
      <c r="C2610" t="str">
        <f>VLOOKUP($A2610,'Formatted Plaintext'!$A:$E,3,FALSE)</f>
        <v>Concord SAU Office</v>
      </c>
      <c r="D2610" t="str">
        <f>VLOOKUP($A2610,'Formatted Plaintext'!$A:$E,4,FALSE)</f>
        <v>2/1/2018</v>
      </c>
      <c r="E2610" t="str">
        <f>VLOOKUP($A2610,'Formatted Plaintext'!$A:$E,5,FALSE)</f>
        <v>SNLun</v>
      </c>
      <c r="F2610">
        <v>15823</v>
      </c>
      <c r="G2610">
        <v>1915</v>
      </c>
      <c r="H2610">
        <v>12809</v>
      </c>
      <c r="I2610">
        <v>30547</v>
      </c>
    </row>
    <row r="2611" spans="1:9" x14ac:dyDescent="0.2">
      <c r="A2611" s="6" t="s">
        <v>2772</v>
      </c>
      <c r="B2611">
        <f>VLOOKUP($A2611,'Formatted Plaintext'!$A:$E,2,FALSE)</f>
        <v>82</v>
      </c>
      <c r="C2611" t="str">
        <f>VLOOKUP($A2611,'Formatted Plaintext'!$A:$E,3,FALSE)</f>
        <v>Chester SAU Office</v>
      </c>
      <c r="D2611" t="str">
        <f>VLOOKUP($A2611,'Formatted Plaintext'!$A:$E,4,FALSE)</f>
        <v>1/1/2018</v>
      </c>
      <c r="E2611" t="str">
        <f>VLOOKUP($A2611,'Formatted Plaintext'!$A:$E,5,FALSE)</f>
        <v>BRK</v>
      </c>
      <c r="F2611">
        <v>90</v>
      </c>
      <c r="G2611">
        <v>2</v>
      </c>
      <c r="H2611">
        <v>16</v>
      </c>
      <c r="I2611">
        <v>108</v>
      </c>
    </row>
    <row r="2612" spans="1:9" x14ac:dyDescent="0.2">
      <c r="A2612" s="6" t="s">
        <v>2773</v>
      </c>
      <c r="B2612">
        <f>VLOOKUP($A2612,'Formatted Plaintext'!$A:$E,2,FALSE)</f>
        <v>82</v>
      </c>
      <c r="C2612" t="str">
        <f>VLOOKUP($A2612,'Formatted Plaintext'!$A:$E,3,FALSE)</f>
        <v>Chester SAU Office</v>
      </c>
      <c r="D2612" t="str">
        <f>VLOOKUP($A2612,'Formatted Plaintext'!$A:$E,4,FALSE)</f>
        <v>1/1/2018</v>
      </c>
      <c r="E2612" t="str">
        <f>VLOOKUP($A2612,'Formatted Plaintext'!$A:$E,5,FALSE)</f>
        <v>LUN</v>
      </c>
      <c r="F2612">
        <v>384</v>
      </c>
      <c r="G2612">
        <v>64</v>
      </c>
      <c r="H2612">
        <v>3445</v>
      </c>
      <c r="I2612">
        <v>3893</v>
      </c>
    </row>
    <row r="2613" spans="1:9" x14ac:dyDescent="0.2">
      <c r="A2613" s="6" t="s">
        <v>2774</v>
      </c>
      <c r="B2613">
        <f>VLOOKUP($A2613,'Formatted Plaintext'!$A:$E,2,FALSE)</f>
        <v>82</v>
      </c>
      <c r="C2613" t="str">
        <f>VLOOKUP($A2613,'Formatted Plaintext'!$A:$E,3,FALSE)</f>
        <v>Chester SAU Office</v>
      </c>
      <c r="D2613" t="str">
        <f>VLOOKUP($A2613,'Formatted Plaintext'!$A:$E,4,FALSE)</f>
        <v>10/1/2017</v>
      </c>
      <c r="E2613" t="str">
        <f>VLOOKUP($A2613,'Formatted Plaintext'!$A:$E,5,FALSE)</f>
        <v>BRK</v>
      </c>
      <c r="F2613">
        <v>101</v>
      </c>
      <c r="G2613">
        <v>2</v>
      </c>
      <c r="H2613">
        <v>16</v>
      </c>
      <c r="I2613">
        <v>119</v>
      </c>
    </row>
    <row r="2614" spans="1:9" x14ac:dyDescent="0.2">
      <c r="A2614" s="6" t="s">
        <v>2775</v>
      </c>
      <c r="B2614">
        <f>VLOOKUP($A2614,'Formatted Plaintext'!$A:$E,2,FALSE)</f>
        <v>82</v>
      </c>
      <c r="C2614" t="str">
        <f>VLOOKUP($A2614,'Formatted Plaintext'!$A:$E,3,FALSE)</f>
        <v>Chester SAU Office</v>
      </c>
      <c r="D2614" t="str">
        <f>VLOOKUP($A2614,'Formatted Plaintext'!$A:$E,4,FALSE)</f>
        <v>10/1/2017</v>
      </c>
      <c r="E2614" t="str">
        <f>VLOOKUP($A2614,'Formatted Plaintext'!$A:$E,5,FALSE)</f>
        <v>LUN</v>
      </c>
      <c r="F2614">
        <v>372</v>
      </c>
      <c r="G2614">
        <v>71</v>
      </c>
      <c r="H2614">
        <v>3570</v>
      </c>
      <c r="I2614">
        <v>4013</v>
      </c>
    </row>
    <row r="2615" spans="1:9" x14ac:dyDescent="0.2">
      <c r="A2615" s="6" t="s">
        <v>2776</v>
      </c>
      <c r="B2615">
        <f>VLOOKUP($A2615,'Formatted Plaintext'!$A:$E,2,FALSE)</f>
        <v>82</v>
      </c>
      <c r="C2615" t="str">
        <f>VLOOKUP($A2615,'Formatted Plaintext'!$A:$E,3,FALSE)</f>
        <v>Chester SAU Office</v>
      </c>
      <c r="D2615" t="str">
        <f>VLOOKUP($A2615,'Formatted Plaintext'!$A:$E,4,FALSE)</f>
        <v>11/1/2017</v>
      </c>
      <c r="E2615" t="str">
        <f>VLOOKUP($A2615,'Formatted Plaintext'!$A:$E,5,FALSE)</f>
        <v>BRK</v>
      </c>
      <c r="F2615">
        <v>95</v>
      </c>
      <c r="G2615">
        <v>0</v>
      </c>
      <c r="H2615">
        <v>26</v>
      </c>
      <c r="I2615">
        <v>121</v>
      </c>
    </row>
    <row r="2616" spans="1:9" x14ac:dyDescent="0.2">
      <c r="A2616" s="6" t="s">
        <v>2777</v>
      </c>
      <c r="B2616">
        <f>VLOOKUP($A2616,'Formatted Plaintext'!$A:$E,2,FALSE)</f>
        <v>82</v>
      </c>
      <c r="C2616" t="str">
        <f>VLOOKUP($A2616,'Formatted Plaintext'!$A:$E,3,FALSE)</f>
        <v>Chester SAU Office</v>
      </c>
      <c r="D2616" t="str">
        <f>VLOOKUP($A2616,'Formatted Plaintext'!$A:$E,4,FALSE)</f>
        <v>11/1/2017</v>
      </c>
      <c r="E2616" t="str">
        <f>VLOOKUP($A2616,'Formatted Plaintext'!$A:$E,5,FALSE)</f>
        <v>LUN</v>
      </c>
      <c r="F2616">
        <v>337</v>
      </c>
      <c r="G2616">
        <v>69</v>
      </c>
      <c r="H2616">
        <v>3307</v>
      </c>
      <c r="I2616">
        <v>3713</v>
      </c>
    </row>
    <row r="2617" spans="1:9" x14ac:dyDescent="0.2">
      <c r="A2617" s="6" t="s">
        <v>2778</v>
      </c>
      <c r="B2617">
        <f>VLOOKUP($A2617,'Formatted Plaintext'!$A:$E,2,FALSE)</f>
        <v>82</v>
      </c>
      <c r="C2617" t="str">
        <f>VLOOKUP($A2617,'Formatted Plaintext'!$A:$E,3,FALSE)</f>
        <v>Chester SAU Office</v>
      </c>
      <c r="D2617" t="str">
        <f>VLOOKUP($A2617,'Formatted Plaintext'!$A:$E,4,FALSE)</f>
        <v>12/1/2017</v>
      </c>
      <c r="E2617" t="str">
        <f>VLOOKUP($A2617,'Formatted Plaintext'!$A:$E,5,FALSE)</f>
        <v>BRK</v>
      </c>
      <c r="F2617">
        <v>85</v>
      </c>
      <c r="G2617">
        <v>1</v>
      </c>
      <c r="H2617">
        <v>24</v>
      </c>
      <c r="I2617">
        <v>110</v>
      </c>
    </row>
    <row r="2618" spans="1:9" x14ac:dyDescent="0.2">
      <c r="A2618" s="6" t="s">
        <v>2779</v>
      </c>
      <c r="B2618">
        <f>VLOOKUP($A2618,'Formatted Plaintext'!$A:$E,2,FALSE)</f>
        <v>82</v>
      </c>
      <c r="C2618" t="str">
        <f>VLOOKUP($A2618,'Formatted Plaintext'!$A:$E,3,FALSE)</f>
        <v>Chester SAU Office</v>
      </c>
      <c r="D2618" t="str">
        <f>VLOOKUP($A2618,'Formatted Plaintext'!$A:$E,4,FALSE)</f>
        <v>12/1/2017</v>
      </c>
      <c r="E2618" t="str">
        <f>VLOOKUP($A2618,'Formatted Plaintext'!$A:$E,5,FALSE)</f>
        <v>LUN</v>
      </c>
      <c r="F2618">
        <v>308</v>
      </c>
      <c r="G2618">
        <v>52</v>
      </c>
      <c r="H2618">
        <v>3003</v>
      </c>
      <c r="I2618">
        <v>3363</v>
      </c>
    </row>
    <row r="2619" spans="1:9" x14ac:dyDescent="0.2">
      <c r="A2619" s="6" t="s">
        <v>2780</v>
      </c>
      <c r="B2619">
        <f>VLOOKUP($A2619,'Formatted Plaintext'!$A:$E,2,FALSE)</f>
        <v>82</v>
      </c>
      <c r="C2619" t="str">
        <f>VLOOKUP($A2619,'Formatted Plaintext'!$A:$E,3,FALSE)</f>
        <v>Chester SAU Office</v>
      </c>
      <c r="D2619" t="str">
        <f>VLOOKUP($A2619,'Formatted Plaintext'!$A:$E,4,FALSE)</f>
        <v>2/1/2018</v>
      </c>
      <c r="E2619" t="str">
        <f>VLOOKUP($A2619,'Formatted Plaintext'!$A:$E,5,FALSE)</f>
        <v>BRK</v>
      </c>
      <c r="F2619">
        <v>84</v>
      </c>
      <c r="G2619">
        <v>23</v>
      </c>
      <c r="H2619">
        <v>23</v>
      </c>
      <c r="I2619">
        <v>130</v>
      </c>
    </row>
    <row r="2620" spans="1:9" x14ac:dyDescent="0.2">
      <c r="A2620" s="6" t="s">
        <v>2781</v>
      </c>
      <c r="B2620">
        <f>VLOOKUP($A2620,'Formatted Plaintext'!$A:$E,2,FALSE)</f>
        <v>82</v>
      </c>
      <c r="C2620" t="str">
        <f>VLOOKUP($A2620,'Formatted Plaintext'!$A:$E,3,FALSE)</f>
        <v>Chester SAU Office</v>
      </c>
      <c r="D2620" t="str">
        <f>VLOOKUP($A2620,'Formatted Plaintext'!$A:$E,4,FALSE)</f>
        <v>2/1/2018</v>
      </c>
      <c r="E2620" t="str">
        <f>VLOOKUP($A2620,'Formatted Plaintext'!$A:$E,5,FALSE)</f>
        <v>LUN</v>
      </c>
      <c r="F2620">
        <v>364</v>
      </c>
      <c r="G2620">
        <v>47</v>
      </c>
      <c r="H2620">
        <v>3135</v>
      </c>
      <c r="I2620">
        <v>3546</v>
      </c>
    </row>
    <row r="2621" spans="1:9" x14ac:dyDescent="0.2">
      <c r="A2621" s="6" t="s">
        <v>2782</v>
      </c>
      <c r="B2621">
        <f>VLOOKUP($A2621,'Formatted Plaintext'!$A:$E,2,FALSE)</f>
        <v>82</v>
      </c>
      <c r="C2621" t="str">
        <f>VLOOKUP($A2621,'Formatted Plaintext'!$A:$E,3,FALSE)</f>
        <v>Chester SAU Office</v>
      </c>
      <c r="D2621" t="str">
        <f>VLOOKUP($A2621,'Formatted Plaintext'!$A:$E,4,FALSE)</f>
        <v>3/1/2018</v>
      </c>
      <c r="E2621" t="str">
        <f>VLOOKUP($A2621,'Formatted Plaintext'!$A:$E,5,FALSE)</f>
        <v>BRK</v>
      </c>
      <c r="F2621">
        <v>103</v>
      </c>
      <c r="G2621">
        <v>0</v>
      </c>
      <c r="H2621">
        <v>30</v>
      </c>
      <c r="I2621">
        <v>133</v>
      </c>
    </row>
    <row r="2622" spans="1:9" x14ac:dyDescent="0.2">
      <c r="A2622" s="6" t="s">
        <v>2783</v>
      </c>
      <c r="B2622">
        <f>VLOOKUP($A2622,'Formatted Plaintext'!$A:$E,2,FALSE)</f>
        <v>82</v>
      </c>
      <c r="C2622" t="str">
        <f>VLOOKUP($A2622,'Formatted Plaintext'!$A:$E,3,FALSE)</f>
        <v>Chester SAU Office</v>
      </c>
      <c r="D2622" t="str">
        <f>VLOOKUP($A2622,'Formatted Plaintext'!$A:$E,4,FALSE)</f>
        <v>3/1/2018</v>
      </c>
      <c r="E2622" t="str">
        <f>VLOOKUP($A2622,'Formatted Plaintext'!$A:$E,5,FALSE)</f>
        <v>LUN</v>
      </c>
      <c r="F2622">
        <v>402</v>
      </c>
      <c r="G2622">
        <v>44</v>
      </c>
      <c r="H2622">
        <v>3248</v>
      </c>
      <c r="I2622">
        <v>3694</v>
      </c>
    </row>
    <row r="2623" spans="1:9" x14ac:dyDescent="0.2">
      <c r="A2623" s="6" t="s">
        <v>2784</v>
      </c>
      <c r="B2623">
        <f>VLOOKUP($A2623,'Formatted Plaintext'!$A:$E,2,FALSE)</f>
        <v>82</v>
      </c>
      <c r="C2623" t="str">
        <f>VLOOKUP($A2623,'Formatted Plaintext'!$A:$E,3,FALSE)</f>
        <v>Chester SAU Office</v>
      </c>
      <c r="D2623" t="str">
        <f>VLOOKUP($A2623,'Formatted Plaintext'!$A:$E,4,FALSE)</f>
        <v>4/1/2018</v>
      </c>
      <c r="E2623" t="str">
        <f>VLOOKUP($A2623,'Formatted Plaintext'!$A:$E,5,FALSE)</f>
        <v>BRK</v>
      </c>
      <c r="F2623">
        <v>119</v>
      </c>
      <c r="G2623">
        <v>1</v>
      </c>
      <c r="H2623">
        <v>37</v>
      </c>
      <c r="I2623">
        <v>157</v>
      </c>
    </row>
    <row r="2624" spans="1:9" x14ac:dyDescent="0.2">
      <c r="A2624" s="6" t="s">
        <v>2785</v>
      </c>
      <c r="B2624">
        <f>VLOOKUP($A2624,'Formatted Plaintext'!$A:$E,2,FALSE)</f>
        <v>82</v>
      </c>
      <c r="C2624" t="str">
        <f>VLOOKUP($A2624,'Formatted Plaintext'!$A:$E,3,FALSE)</f>
        <v>Chester SAU Office</v>
      </c>
      <c r="D2624" t="str">
        <f>VLOOKUP($A2624,'Formatted Plaintext'!$A:$E,4,FALSE)</f>
        <v>4/1/2018</v>
      </c>
      <c r="E2624" t="str">
        <f>VLOOKUP($A2624,'Formatted Plaintext'!$A:$E,5,FALSE)</f>
        <v>LUN</v>
      </c>
      <c r="F2624">
        <v>431</v>
      </c>
      <c r="G2624">
        <v>25</v>
      </c>
      <c r="H2624">
        <v>3173</v>
      </c>
      <c r="I2624">
        <v>3629</v>
      </c>
    </row>
    <row r="2625" spans="1:9" x14ac:dyDescent="0.2">
      <c r="A2625" s="6" t="s">
        <v>2786</v>
      </c>
      <c r="B2625">
        <f>VLOOKUP($A2625,'Formatted Plaintext'!$A:$E,2,FALSE)</f>
        <v>82</v>
      </c>
      <c r="C2625" t="str">
        <f>VLOOKUP($A2625,'Formatted Plaintext'!$A:$E,3,FALSE)</f>
        <v>Chester SAU Office</v>
      </c>
      <c r="D2625" t="str">
        <f>VLOOKUP($A2625,'Formatted Plaintext'!$A:$E,4,FALSE)</f>
        <v>5/1/2018</v>
      </c>
      <c r="E2625" t="str">
        <f>VLOOKUP($A2625,'Formatted Plaintext'!$A:$E,5,FALSE)</f>
        <v>BRK</v>
      </c>
      <c r="F2625">
        <v>165</v>
      </c>
      <c r="G2625">
        <v>0</v>
      </c>
      <c r="H2625">
        <v>49</v>
      </c>
      <c r="I2625">
        <v>214</v>
      </c>
    </row>
    <row r="2626" spans="1:9" x14ac:dyDescent="0.2">
      <c r="A2626" s="6" t="s">
        <v>2787</v>
      </c>
      <c r="B2626">
        <f>VLOOKUP($A2626,'Formatted Plaintext'!$A:$E,2,FALSE)</f>
        <v>82</v>
      </c>
      <c r="C2626" t="str">
        <f>VLOOKUP($A2626,'Formatted Plaintext'!$A:$E,3,FALSE)</f>
        <v>Chester SAU Office</v>
      </c>
      <c r="D2626" t="str">
        <f>VLOOKUP($A2626,'Formatted Plaintext'!$A:$E,4,FALSE)</f>
        <v>5/1/2018</v>
      </c>
      <c r="E2626" t="str">
        <f>VLOOKUP($A2626,'Formatted Plaintext'!$A:$E,5,FALSE)</f>
        <v>LUN</v>
      </c>
      <c r="F2626">
        <v>589</v>
      </c>
      <c r="G2626">
        <v>31</v>
      </c>
      <c r="H2626">
        <v>4563</v>
      </c>
      <c r="I2626">
        <v>5183</v>
      </c>
    </row>
    <row r="2627" spans="1:9" x14ac:dyDescent="0.2">
      <c r="A2627" s="6" t="s">
        <v>2788</v>
      </c>
      <c r="B2627">
        <f>VLOOKUP($A2627,'Formatted Plaintext'!$A:$E,2,FALSE)</f>
        <v>82</v>
      </c>
      <c r="C2627" t="str">
        <f>VLOOKUP($A2627,'Formatted Plaintext'!$A:$E,3,FALSE)</f>
        <v>Chester SAU Office</v>
      </c>
      <c r="D2627" t="str">
        <f>VLOOKUP($A2627,'Formatted Plaintext'!$A:$E,4,FALSE)</f>
        <v>6/1/2018</v>
      </c>
      <c r="E2627" t="str">
        <f>VLOOKUP($A2627,'Formatted Plaintext'!$A:$E,5,FALSE)</f>
        <v>BRK</v>
      </c>
      <c r="F2627">
        <v>87</v>
      </c>
      <c r="G2627">
        <v>1</v>
      </c>
      <c r="H2627">
        <v>16</v>
      </c>
      <c r="I2627">
        <v>104</v>
      </c>
    </row>
    <row r="2628" spans="1:9" x14ac:dyDescent="0.2">
      <c r="A2628" s="6" t="s">
        <v>2789</v>
      </c>
      <c r="B2628">
        <f>VLOOKUP($A2628,'Formatted Plaintext'!$A:$E,2,FALSE)</f>
        <v>82</v>
      </c>
      <c r="C2628" t="str">
        <f>VLOOKUP($A2628,'Formatted Plaintext'!$A:$E,3,FALSE)</f>
        <v>Chester SAU Office</v>
      </c>
      <c r="D2628" t="str">
        <f>VLOOKUP($A2628,'Formatted Plaintext'!$A:$E,4,FALSE)</f>
        <v>6/1/2018</v>
      </c>
      <c r="E2628" t="str">
        <f>VLOOKUP($A2628,'Formatted Plaintext'!$A:$E,5,FALSE)</f>
        <v>LUN</v>
      </c>
      <c r="F2628">
        <v>1</v>
      </c>
      <c r="G2628">
        <v>22</v>
      </c>
      <c r="H2628">
        <v>2810</v>
      </c>
      <c r="I2628">
        <v>2833</v>
      </c>
    </row>
    <row r="2629" spans="1:9" x14ac:dyDescent="0.2">
      <c r="A2629" s="6" t="s">
        <v>2790</v>
      </c>
      <c r="B2629">
        <f>VLOOKUP($A2629,'Formatted Plaintext'!$A:$E,2,FALSE)</f>
        <v>82</v>
      </c>
      <c r="C2629" t="str">
        <f>VLOOKUP($A2629,'Formatted Plaintext'!$A:$E,3,FALSE)</f>
        <v>Chester SAU Office</v>
      </c>
      <c r="D2629" t="str">
        <f>VLOOKUP($A2629,'Formatted Plaintext'!$A:$E,4,FALSE)</f>
        <v>8/1/2017</v>
      </c>
      <c r="E2629" t="str">
        <f>VLOOKUP($A2629,'Formatted Plaintext'!$A:$E,5,FALSE)</f>
        <v>BRK</v>
      </c>
      <c r="F2629">
        <v>1</v>
      </c>
      <c r="G2629">
        <v>0</v>
      </c>
      <c r="H2629">
        <v>0</v>
      </c>
      <c r="I2629">
        <v>1</v>
      </c>
    </row>
    <row r="2630" spans="1:9" x14ac:dyDescent="0.2">
      <c r="A2630" s="6" t="s">
        <v>2791</v>
      </c>
      <c r="B2630">
        <f>VLOOKUP($A2630,'Formatted Plaintext'!$A:$E,2,FALSE)</f>
        <v>82</v>
      </c>
      <c r="C2630" t="str">
        <f>VLOOKUP($A2630,'Formatted Plaintext'!$A:$E,3,FALSE)</f>
        <v>Chester SAU Office</v>
      </c>
      <c r="D2630" t="str">
        <f>VLOOKUP($A2630,'Formatted Plaintext'!$A:$E,4,FALSE)</f>
        <v>8/1/2017</v>
      </c>
      <c r="E2630" t="str">
        <f>VLOOKUP($A2630,'Formatted Plaintext'!$A:$E,5,FALSE)</f>
        <v>LUN</v>
      </c>
      <c r="F2630">
        <v>17</v>
      </c>
      <c r="G2630">
        <v>1</v>
      </c>
      <c r="H2630">
        <v>123</v>
      </c>
      <c r="I2630">
        <v>141</v>
      </c>
    </row>
    <row r="2631" spans="1:9" x14ac:dyDescent="0.2">
      <c r="A2631" s="6" t="s">
        <v>2792</v>
      </c>
      <c r="B2631">
        <f>VLOOKUP($A2631,'Formatted Plaintext'!$A:$E,2,FALSE)</f>
        <v>82</v>
      </c>
      <c r="C2631" t="str">
        <f>VLOOKUP($A2631,'Formatted Plaintext'!$A:$E,3,FALSE)</f>
        <v>Chester SAU Office</v>
      </c>
      <c r="D2631" t="str">
        <f>VLOOKUP($A2631,'Formatted Plaintext'!$A:$E,4,FALSE)</f>
        <v>9/1/2017</v>
      </c>
      <c r="E2631" t="str">
        <f>VLOOKUP($A2631,'Formatted Plaintext'!$A:$E,5,FALSE)</f>
        <v>BRK</v>
      </c>
      <c r="F2631">
        <v>107</v>
      </c>
      <c r="G2631">
        <v>8</v>
      </c>
      <c r="H2631">
        <v>26</v>
      </c>
      <c r="I2631">
        <v>141</v>
      </c>
    </row>
    <row r="2632" spans="1:9" x14ac:dyDescent="0.2">
      <c r="A2632" s="6" t="s">
        <v>2793</v>
      </c>
      <c r="B2632">
        <f>VLOOKUP($A2632,'Formatted Plaintext'!$A:$E,2,FALSE)</f>
        <v>82</v>
      </c>
      <c r="C2632" t="str">
        <f>VLOOKUP($A2632,'Formatted Plaintext'!$A:$E,3,FALSE)</f>
        <v>Chester SAU Office</v>
      </c>
      <c r="D2632" t="str">
        <f>VLOOKUP($A2632,'Formatted Plaintext'!$A:$E,4,FALSE)</f>
        <v>9/1/2017</v>
      </c>
      <c r="E2632" t="str">
        <f>VLOOKUP($A2632,'Formatted Plaintext'!$A:$E,5,FALSE)</f>
        <v>LUN</v>
      </c>
      <c r="F2632">
        <v>509</v>
      </c>
      <c r="G2632">
        <v>17</v>
      </c>
      <c r="H2632">
        <v>3560</v>
      </c>
      <c r="I2632">
        <v>4086</v>
      </c>
    </row>
    <row r="2633" spans="1:9" x14ac:dyDescent="0.2">
      <c r="A2633" s="6" t="s">
        <v>2794</v>
      </c>
      <c r="B2633">
        <f>VLOOKUP($A2633,'Formatted Plaintext'!$A:$E,2,FALSE)</f>
        <v>8</v>
      </c>
      <c r="C2633" t="str">
        <f>VLOOKUP($A2633,'Formatted Plaintext'!$A:$E,3,FALSE)</f>
        <v>Concord SAU Office</v>
      </c>
      <c r="D2633" t="str">
        <f>VLOOKUP($A2633,'Formatted Plaintext'!$A:$E,4,FALSE)</f>
        <v>3/1/2018</v>
      </c>
      <c r="E2633" t="str">
        <f>VLOOKUP($A2633,'Formatted Plaintext'!$A:$E,5,FALSE)</f>
        <v>SNBrk</v>
      </c>
      <c r="F2633">
        <v>9339</v>
      </c>
      <c r="G2633">
        <v>765</v>
      </c>
      <c r="H2633">
        <v>1592</v>
      </c>
      <c r="I2633">
        <v>11696</v>
      </c>
    </row>
    <row r="2634" spans="1:9" x14ac:dyDescent="0.2">
      <c r="A2634" s="6" t="s">
        <v>2795</v>
      </c>
      <c r="B2634">
        <f>VLOOKUP($A2634,'Formatted Plaintext'!$A:$E,2,FALSE)</f>
        <v>8</v>
      </c>
      <c r="C2634" t="str">
        <f>VLOOKUP($A2634,'Formatted Plaintext'!$A:$E,3,FALSE)</f>
        <v>Concord SAU Office</v>
      </c>
      <c r="D2634" t="str">
        <f>VLOOKUP($A2634,'Formatted Plaintext'!$A:$E,4,FALSE)</f>
        <v>3/1/2018</v>
      </c>
      <c r="E2634" t="str">
        <f>VLOOKUP($A2634,'Formatted Plaintext'!$A:$E,5,FALSE)</f>
        <v>SNLun</v>
      </c>
      <c r="F2634">
        <v>17835</v>
      </c>
      <c r="G2634">
        <v>2196</v>
      </c>
      <c r="H2634">
        <v>14317</v>
      </c>
      <c r="I2634">
        <v>34348</v>
      </c>
    </row>
    <row r="2635" spans="1:9" x14ac:dyDescent="0.2">
      <c r="A2635" s="6" t="s">
        <v>2796</v>
      </c>
      <c r="B2635">
        <f>VLOOKUP($A2635,'Formatted Plaintext'!$A:$E,2,FALSE)</f>
        <v>83</v>
      </c>
      <c r="C2635" t="str">
        <f>VLOOKUP($A2635,'Formatted Plaintext'!$A:$E,3,FALSE)</f>
        <v>Fremont SAU Office</v>
      </c>
      <c r="D2635" t="str">
        <f>VLOOKUP($A2635,'Formatted Plaintext'!$A:$E,4,FALSE)</f>
        <v>1/1/2018</v>
      </c>
      <c r="E2635" t="str">
        <f>VLOOKUP($A2635,'Formatted Plaintext'!$A:$E,5,FALSE)</f>
        <v>BRK</v>
      </c>
      <c r="F2635">
        <v>148</v>
      </c>
      <c r="G2635">
        <v>71</v>
      </c>
      <c r="H2635">
        <v>406</v>
      </c>
      <c r="I2635">
        <v>625</v>
      </c>
    </row>
    <row r="2636" spans="1:9" x14ac:dyDescent="0.2">
      <c r="A2636" s="6" t="s">
        <v>2797</v>
      </c>
      <c r="B2636">
        <f>VLOOKUP($A2636,'Formatted Plaintext'!$A:$E,2,FALSE)</f>
        <v>83</v>
      </c>
      <c r="C2636" t="str">
        <f>VLOOKUP($A2636,'Formatted Plaintext'!$A:$E,3,FALSE)</f>
        <v>Fremont SAU Office</v>
      </c>
      <c r="D2636" t="str">
        <f>VLOOKUP($A2636,'Formatted Plaintext'!$A:$E,4,FALSE)</f>
        <v>1/1/2018</v>
      </c>
      <c r="E2636" t="str">
        <f>VLOOKUP($A2636,'Formatted Plaintext'!$A:$E,5,FALSE)</f>
        <v>LUN</v>
      </c>
      <c r="F2636">
        <v>399</v>
      </c>
      <c r="G2636">
        <v>237</v>
      </c>
      <c r="H2636">
        <v>2340</v>
      </c>
      <c r="I2636">
        <v>2976</v>
      </c>
    </row>
    <row r="2637" spans="1:9" x14ac:dyDescent="0.2">
      <c r="A2637" s="6" t="s">
        <v>2798</v>
      </c>
      <c r="B2637">
        <f>VLOOKUP($A2637,'Formatted Plaintext'!$A:$E,2,FALSE)</f>
        <v>83</v>
      </c>
      <c r="C2637" t="str">
        <f>VLOOKUP($A2637,'Formatted Plaintext'!$A:$E,3,FALSE)</f>
        <v>Fremont SAU Office</v>
      </c>
      <c r="D2637" t="str">
        <f>VLOOKUP($A2637,'Formatted Plaintext'!$A:$E,4,FALSE)</f>
        <v>10/1/2017</v>
      </c>
      <c r="E2637" t="str">
        <f>VLOOKUP($A2637,'Formatted Plaintext'!$A:$E,5,FALSE)</f>
        <v>BRK</v>
      </c>
      <c r="F2637">
        <v>177</v>
      </c>
      <c r="G2637">
        <v>94</v>
      </c>
      <c r="H2637">
        <v>426</v>
      </c>
      <c r="I2637">
        <v>697</v>
      </c>
    </row>
    <row r="2638" spans="1:9" x14ac:dyDescent="0.2">
      <c r="A2638" s="6" t="s">
        <v>2799</v>
      </c>
      <c r="B2638">
        <f>VLOOKUP($A2638,'Formatted Plaintext'!$A:$E,2,FALSE)</f>
        <v>83</v>
      </c>
      <c r="C2638" t="str">
        <f>VLOOKUP($A2638,'Formatted Plaintext'!$A:$E,3,FALSE)</f>
        <v>Fremont SAU Office</v>
      </c>
      <c r="D2638" t="str">
        <f>VLOOKUP($A2638,'Formatted Plaintext'!$A:$E,4,FALSE)</f>
        <v>10/1/2017</v>
      </c>
      <c r="E2638" t="str">
        <f>VLOOKUP($A2638,'Formatted Plaintext'!$A:$E,5,FALSE)</f>
        <v>LUN</v>
      </c>
      <c r="F2638">
        <v>361</v>
      </c>
      <c r="G2638">
        <v>255</v>
      </c>
      <c r="H2638">
        <v>2470</v>
      </c>
      <c r="I2638">
        <v>3086</v>
      </c>
    </row>
    <row r="2639" spans="1:9" x14ac:dyDescent="0.2">
      <c r="A2639" s="6" t="s">
        <v>2800</v>
      </c>
      <c r="B2639">
        <f>VLOOKUP($A2639,'Formatted Plaintext'!$A:$E,2,FALSE)</f>
        <v>83</v>
      </c>
      <c r="C2639" t="str">
        <f>VLOOKUP($A2639,'Formatted Plaintext'!$A:$E,3,FALSE)</f>
        <v>Fremont SAU Office</v>
      </c>
      <c r="D2639" t="str">
        <f>VLOOKUP($A2639,'Formatted Plaintext'!$A:$E,4,FALSE)</f>
        <v>11/1/2017</v>
      </c>
      <c r="E2639" t="str">
        <f>VLOOKUP($A2639,'Formatted Plaintext'!$A:$E,5,FALSE)</f>
        <v>BRK</v>
      </c>
      <c r="F2639">
        <v>136</v>
      </c>
      <c r="G2639">
        <v>87</v>
      </c>
      <c r="H2639">
        <v>321</v>
      </c>
      <c r="I2639">
        <v>544</v>
      </c>
    </row>
    <row r="2640" spans="1:9" x14ac:dyDescent="0.2">
      <c r="A2640" s="6" t="s">
        <v>2801</v>
      </c>
      <c r="B2640">
        <f>VLOOKUP($A2640,'Formatted Plaintext'!$A:$E,2,FALSE)</f>
        <v>83</v>
      </c>
      <c r="C2640" t="str">
        <f>VLOOKUP($A2640,'Formatted Plaintext'!$A:$E,3,FALSE)</f>
        <v>Fremont SAU Office</v>
      </c>
      <c r="D2640" t="str">
        <f>VLOOKUP($A2640,'Formatted Plaintext'!$A:$E,4,FALSE)</f>
        <v>11/1/2017</v>
      </c>
      <c r="E2640" t="str">
        <f>VLOOKUP($A2640,'Formatted Plaintext'!$A:$E,5,FALSE)</f>
        <v>LUN</v>
      </c>
      <c r="F2640">
        <v>327</v>
      </c>
      <c r="G2640">
        <v>226</v>
      </c>
      <c r="H2640">
        <v>2122</v>
      </c>
      <c r="I2640">
        <v>2675</v>
      </c>
    </row>
    <row r="2641" spans="1:9" x14ac:dyDescent="0.2">
      <c r="A2641" s="6" t="s">
        <v>2802</v>
      </c>
      <c r="B2641">
        <f>VLOOKUP($A2641,'Formatted Plaintext'!$A:$E,2,FALSE)</f>
        <v>83</v>
      </c>
      <c r="C2641" t="str">
        <f>VLOOKUP($A2641,'Formatted Plaintext'!$A:$E,3,FALSE)</f>
        <v>Fremont SAU Office</v>
      </c>
      <c r="D2641" t="str">
        <f>VLOOKUP($A2641,'Formatted Plaintext'!$A:$E,4,FALSE)</f>
        <v>12/1/2017</v>
      </c>
      <c r="E2641" t="str">
        <f>VLOOKUP($A2641,'Formatted Plaintext'!$A:$E,5,FALSE)</f>
        <v>BRK</v>
      </c>
      <c r="F2641">
        <v>143</v>
      </c>
      <c r="G2641">
        <v>62</v>
      </c>
      <c r="H2641">
        <v>284</v>
      </c>
      <c r="I2641">
        <v>489</v>
      </c>
    </row>
    <row r="2642" spans="1:9" x14ac:dyDescent="0.2">
      <c r="A2642" s="6" t="s">
        <v>2803</v>
      </c>
      <c r="B2642">
        <f>VLOOKUP($A2642,'Formatted Plaintext'!$A:$E,2,FALSE)</f>
        <v>83</v>
      </c>
      <c r="C2642" t="str">
        <f>VLOOKUP($A2642,'Formatted Plaintext'!$A:$E,3,FALSE)</f>
        <v>Fremont SAU Office</v>
      </c>
      <c r="D2642" t="str">
        <f>VLOOKUP($A2642,'Formatted Plaintext'!$A:$E,4,FALSE)</f>
        <v>12/1/2017</v>
      </c>
      <c r="E2642" t="str">
        <f>VLOOKUP($A2642,'Formatted Plaintext'!$A:$E,5,FALSE)</f>
        <v>LUN</v>
      </c>
      <c r="F2642">
        <v>316</v>
      </c>
      <c r="G2642">
        <v>221</v>
      </c>
      <c r="H2642">
        <v>1957</v>
      </c>
      <c r="I2642">
        <v>2494</v>
      </c>
    </row>
    <row r="2643" spans="1:9" x14ac:dyDescent="0.2">
      <c r="A2643" s="6" t="s">
        <v>2804</v>
      </c>
      <c r="B2643">
        <f>VLOOKUP($A2643,'Formatted Plaintext'!$A:$E,2,FALSE)</f>
        <v>83</v>
      </c>
      <c r="C2643" t="str">
        <f>VLOOKUP($A2643,'Formatted Plaintext'!$A:$E,3,FALSE)</f>
        <v>Fremont SAU Office</v>
      </c>
      <c r="D2643" t="str">
        <f>VLOOKUP($A2643,'Formatted Plaintext'!$A:$E,4,FALSE)</f>
        <v>2/1/2018</v>
      </c>
      <c r="E2643" t="str">
        <f>VLOOKUP($A2643,'Formatted Plaintext'!$A:$E,5,FALSE)</f>
        <v>BRK</v>
      </c>
      <c r="F2643">
        <v>165</v>
      </c>
      <c r="G2643">
        <v>87</v>
      </c>
      <c r="H2643">
        <v>373</v>
      </c>
      <c r="I2643">
        <v>625</v>
      </c>
    </row>
    <row r="2644" spans="1:9" x14ac:dyDescent="0.2">
      <c r="A2644" s="6" t="s">
        <v>2805</v>
      </c>
      <c r="B2644">
        <f>VLOOKUP($A2644,'Formatted Plaintext'!$A:$E,2,FALSE)</f>
        <v>83</v>
      </c>
      <c r="C2644" t="str">
        <f>VLOOKUP($A2644,'Formatted Plaintext'!$A:$E,3,FALSE)</f>
        <v>Fremont SAU Office</v>
      </c>
      <c r="D2644" t="str">
        <f>VLOOKUP($A2644,'Formatted Plaintext'!$A:$E,4,FALSE)</f>
        <v>2/1/2018</v>
      </c>
      <c r="E2644" t="str">
        <f>VLOOKUP($A2644,'Formatted Plaintext'!$A:$E,5,FALSE)</f>
        <v>LUN</v>
      </c>
      <c r="F2644">
        <v>390</v>
      </c>
      <c r="G2644">
        <v>228</v>
      </c>
      <c r="H2644">
        <v>2262</v>
      </c>
      <c r="I2644">
        <v>2880</v>
      </c>
    </row>
    <row r="2645" spans="1:9" x14ac:dyDescent="0.2">
      <c r="A2645" s="6" t="s">
        <v>2806</v>
      </c>
      <c r="B2645">
        <f>VLOOKUP($A2645,'Formatted Plaintext'!$A:$E,2,FALSE)</f>
        <v>83</v>
      </c>
      <c r="C2645" t="str">
        <f>VLOOKUP($A2645,'Formatted Plaintext'!$A:$E,3,FALSE)</f>
        <v>Fremont SAU Office</v>
      </c>
      <c r="D2645" t="str">
        <f>VLOOKUP($A2645,'Formatted Plaintext'!$A:$E,4,FALSE)</f>
        <v>3/1/2018</v>
      </c>
      <c r="E2645" t="str">
        <f>VLOOKUP($A2645,'Formatted Plaintext'!$A:$E,5,FALSE)</f>
        <v>BRK</v>
      </c>
      <c r="F2645">
        <v>155</v>
      </c>
      <c r="G2645">
        <v>84</v>
      </c>
      <c r="H2645">
        <v>484</v>
      </c>
      <c r="I2645">
        <v>723</v>
      </c>
    </row>
    <row r="2646" spans="1:9" x14ac:dyDescent="0.2">
      <c r="A2646" s="6" t="s">
        <v>2807</v>
      </c>
      <c r="B2646">
        <f>VLOOKUP($A2646,'Formatted Plaintext'!$A:$E,2,FALSE)</f>
        <v>83</v>
      </c>
      <c r="C2646" t="str">
        <f>VLOOKUP($A2646,'Formatted Plaintext'!$A:$E,3,FALSE)</f>
        <v>Fremont SAU Office</v>
      </c>
      <c r="D2646" t="str">
        <f>VLOOKUP($A2646,'Formatted Plaintext'!$A:$E,4,FALSE)</f>
        <v>3/1/2018</v>
      </c>
      <c r="E2646" t="str">
        <f>VLOOKUP($A2646,'Formatted Plaintext'!$A:$E,5,FALSE)</f>
        <v>LUN</v>
      </c>
      <c r="F2646">
        <v>431</v>
      </c>
      <c r="G2646">
        <v>243</v>
      </c>
      <c r="H2646">
        <v>2483</v>
      </c>
      <c r="I2646">
        <v>3157</v>
      </c>
    </row>
    <row r="2647" spans="1:9" x14ac:dyDescent="0.2">
      <c r="A2647" s="6" t="s">
        <v>2808</v>
      </c>
      <c r="B2647">
        <f>VLOOKUP($A2647,'Formatted Plaintext'!$A:$E,2,FALSE)</f>
        <v>83</v>
      </c>
      <c r="C2647" t="str">
        <f>VLOOKUP($A2647,'Formatted Plaintext'!$A:$E,3,FALSE)</f>
        <v>Fremont SAU Office</v>
      </c>
      <c r="D2647" t="str">
        <f>VLOOKUP($A2647,'Formatted Plaintext'!$A:$E,4,FALSE)</f>
        <v>4/1/2018</v>
      </c>
      <c r="E2647" t="str">
        <f>VLOOKUP($A2647,'Formatted Plaintext'!$A:$E,5,FALSE)</f>
        <v>BRK</v>
      </c>
      <c r="F2647">
        <v>197</v>
      </c>
      <c r="G2647">
        <v>98</v>
      </c>
      <c r="H2647">
        <v>547</v>
      </c>
      <c r="I2647">
        <v>842</v>
      </c>
    </row>
    <row r="2648" spans="1:9" x14ac:dyDescent="0.2">
      <c r="A2648" s="6" t="s">
        <v>2809</v>
      </c>
      <c r="B2648">
        <f>VLOOKUP($A2648,'Formatted Plaintext'!$A:$E,2,FALSE)</f>
        <v>83</v>
      </c>
      <c r="C2648" t="str">
        <f>VLOOKUP($A2648,'Formatted Plaintext'!$A:$E,3,FALSE)</f>
        <v>Fremont SAU Office</v>
      </c>
      <c r="D2648" t="str">
        <f>VLOOKUP($A2648,'Formatted Plaintext'!$A:$E,4,FALSE)</f>
        <v>4/1/2018</v>
      </c>
      <c r="E2648" t="str">
        <f>VLOOKUP($A2648,'Formatted Plaintext'!$A:$E,5,FALSE)</f>
        <v>LUN</v>
      </c>
      <c r="F2648">
        <v>440</v>
      </c>
      <c r="G2648">
        <v>257</v>
      </c>
      <c r="H2648">
        <v>2387</v>
      </c>
      <c r="I2648">
        <v>3084</v>
      </c>
    </row>
    <row r="2649" spans="1:9" x14ac:dyDescent="0.2">
      <c r="A2649" s="6" t="s">
        <v>2810</v>
      </c>
      <c r="B2649">
        <f>VLOOKUP($A2649,'Formatted Plaintext'!$A:$E,2,FALSE)</f>
        <v>83</v>
      </c>
      <c r="C2649" t="str">
        <f>VLOOKUP($A2649,'Formatted Plaintext'!$A:$E,3,FALSE)</f>
        <v>Fremont SAU Office</v>
      </c>
      <c r="D2649" t="str">
        <f>VLOOKUP($A2649,'Formatted Plaintext'!$A:$E,4,FALSE)</f>
        <v>5/1/2018</v>
      </c>
      <c r="E2649" t="str">
        <f>VLOOKUP($A2649,'Formatted Plaintext'!$A:$E,5,FALSE)</f>
        <v>BRK</v>
      </c>
      <c r="F2649">
        <v>248</v>
      </c>
      <c r="G2649">
        <v>170</v>
      </c>
      <c r="H2649">
        <v>674</v>
      </c>
      <c r="I2649">
        <v>1092</v>
      </c>
    </row>
    <row r="2650" spans="1:9" x14ac:dyDescent="0.2">
      <c r="A2650" s="6" t="s">
        <v>2811</v>
      </c>
      <c r="B2650">
        <f>VLOOKUP($A2650,'Formatted Plaintext'!$A:$E,2,FALSE)</f>
        <v>83</v>
      </c>
      <c r="C2650" t="str">
        <f>VLOOKUP($A2650,'Formatted Plaintext'!$A:$E,3,FALSE)</f>
        <v>Fremont SAU Office</v>
      </c>
      <c r="D2650" t="str">
        <f>VLOOKUP($A2650,'Formatted Plaintext'!$A:$E,4,FALSE)</f>
        <v>5/1/2018</v>
      </c>
      <c r="E2650" t="str">
        <f>VLOOKUP($A2650,'Formatted Plaintext'!$A:$E,5,FALSE)</f>
        <v>LUN</v>
      </c>
      <c r="F2650">
        <v>556</v>
      </c>
      <c r="G2650">
        <v>350</v>
      </c>
      <c r="H2650">
        <v>3119</v>
      </c>
      <c r="I2650">
        <v>4025</v>
      </c>
    </row>
    <row r="2651" spans="1:9" x14ac:dyDescent="0.2">
      <c r="A2651" s="6" t="s">
        <v>2812</v>
      </c>
      <c r="B2651">
        <f>VLOOKUP($A2651,'Formatted Plaintext'!$A:$E,2,FALSE)</f>
        <v>83</v>
      </c>
      <c r="C2651" t="str">
        <f>VLOOKUP($A2651,'Formatted Plaintext'!$A:$E,3,FALSE)</f>
        <v>Fremont SAU Office</v>
      </c>
      <c r="D2651" t="str">
        <f>VLOOKUP($A2651,'Formatted Plaintext'!$A:$E,4,FALSE)</f>
        <v>6/1/2018</v>
      </c>
      <c r="E2651" t="str">
        <f>VLOOKUP($A2651,'Formatted Plaintext'!$A:$E,5,FALSE)</f>
        <v>BRK</v>
      </c>
      <c r="F2651">
        <v>164</v>
      </c>
      <c r="G2651">
        <v>93</v>
      </c>
      <c r="H2651">
        <v>412</v>
      </c>
      <c r="I2651">
        <v>669</v>
      </c>
    </row>
    <row r="2652" spans="1:9" x14ac:dyDescent="0.2">
      <c r="A2652" s="6" t="s">
        <v>2813</v>
      </c>
      <c r="B2652">
        <f>VLOOKUP($A2652,'Formatted Plaintext'!$A:$E,2,FALSE)</f>
        <v>83</v>
      </c>
      <c r="C2652" t="str">
        <f>VLOOKUP($A2652,'Formatted Plaintext'!$A:$E,3,FALSE)</f>
        <v>Fremont SAU Office</v>
      </c>
      <c r="D2652" t="str">
        <f>VLOOKUP($A2652,'Formatted Plaintext'!$A:$E,4,FALSE)</f>
        <v>6/1/2018</v>
      </c>
      <c r="E2652" t="str">
        <f>VLOOKUP($A2652,'Formatted Plaintext'!$A:$E,5,FALSE)</f>
        <v>LUN</v>
      </c>
      <c r="F2652">
        <v>326</v>
      </c>
      <c r="G2652">
        <v>222</v>
      </c>
      <c r="H2652">
        <v>2003</v>
      </c>
      <c r="I2652">
        <v>2551</v>
      </c>
    </row>
    <row r="2653" spans="1:9" x14ac:dyDescent="0.2">
      <c r="A2653" s="6" t="s">
        <v>2814</v>
      </c>
      <c r="B2653">
        <f>VLOOKUP($A2653,'Formatted Plaintext'!$A:$E,2,FALSE)</f>
        <v>836</v>
      </c>
      <c r="C2653" t="str">
        <f>VLOOKUP($A2653,'Formatted Plaintext'!$A:$E,3,FALSE)</f>
        <v>Cedarcrest Inc</v>
      </c>
      <c r="D2653" t="str">
        <f>VLOOKUP($A2653,'Formatted Plaintext'!$A:$E,4,FALSE)</f>
        <v>1/1/2018</v>
      </c>
      <c r="E2653" t="str">
        <f>VLOOKUP($A2653,'Formatted Plaintext'!$A:$E,5,FALSE)</f>
        <v>SNBrk</v>
      </c>
      <c r="F2653">
        <v>536</v>
      </c>
      <c r="G2653">
        <v>0</v>
      </c>
      <c r="H2653">
        <v>33</v>
      </c>
      <c r="I2653">
        <v>569</v>
      </c>
    </row>
    <row r="2654" spans="1:9" x14ac:dyDescent="0.2">
      <c r="A2654" s="6" t="s">
        <v>2815</v>
      </c>
      <c r="B2654">
        <f>VLOOKUP($A2654,'Formatted Plaintext'!$A:$E,2,FALSE)</f>
        <v>836</v>
      </c>
      <c r="C2654" t="str">
        <f>VLOOKUP($A2654,'Formatted Plaintext'!$A:$E,3,FALSE)</f>
        <v>Cedarcrest Inc</v>
      </c>
      <c r="D2654" t="str">
        <f>VLOOKUP($A2654,'Formatted Plaintext'!$A:$E,4,FALSE)</f>
        <v>1/1/2018</v>
      </c>
      <c r="E2654" t="str">
        <f>VLOOKUP($A2654,'Formatted Plaintext'!$A:$E,5,FALSE)</f>
        <v>SNLun</v>
      </c>
      <c r="F2654">
        <v>536</v>
      </c>
      <c r="G2654">
        <v>0</v>
      </c>
      <c r="H2654">
        <v>79</v>
      </c>
      <c r="I2654">
        <v>615</v>
      </c>
    </row>
    <row r="2655" spans="1:9" x14ac:dyDescent="0.2">
      <c r="A2655" s="6" t="s">
        <v>2816</v>
      </c>
      <c r="B2655">
        <f>VLOOKUP($A2655,'Formatted Plaintext'!$A:$E,2,FALSE)</f>
        <v>836</v>
      </c>
      <c r="C2655" t="str">
        <f>VLOOKUP($A2655,'Formatted Plaintext'!$A:$E,3,FALSE)</f>
        <v>Cedarcrest Inc</v>
      </c>
      <c r="D2655" t="str">
        <f>VLOOKUP($A2655,'Formatted Plaintext'!$A:$E,4,FALSE)</f>
        <v>10/1/2017</v>
      </c>
      <c r="E2655" t="str">
        <f>VLOOKUP($A2655,'Formatted Plaintext'!$A:$E,5,FALSE)</f>
        <v>SNBrk</v>
      </c>
      <c r="F2655">
        <v>614</v>
      </c>
      <c r="G2655">
        <v>0</v>
      </c>
      <c r="H2655">
        <v>39</v>
      </c>
      <c r="I2655">
        <v>653</v>
      </c>
    </row>
    <row r="2656" spans="1:9" x14ac:dyDescent="0.2">
      <c r="A2656" s="6" t="s">
        <v>2817</v>
      </c>
      <c r="B2656">
        <f>VLOOKUP($A2656,'Formatted Plaintext'!$A:$E,2,FALSE)</f>
        <v>836</v>
      </c>
      <c r="C2656" t="str">
        <f>VLOOKUP($A2656,'Formatted Plaintext'!$A:$E,3,FALSE)</f>
        <v>Cedarcrest Inc</v>
      </c>
      <c r="D2656" t="str">
        <f>VLOOKUP($A2656,'Formatted Plaintext'!$A:$E,4,FALSE)</f>
        <v>10/1/2017</v>
      </c>
      <c r="E2656" t="str">
        <f>VLOOKUP($A2656,'Formatted Plaintext'!$A:$E,5,FALSE)</f>
        <v>SNLun</v>
      </c>
      <c r="F2656">
        <v>603</v>
      </c>
      <c r="G2656">
        <v>0</v>
      </c>
      <c r="H2656">
        <v>97</v>
      </c>
      <c r="I2656">
        <v>700</v>
      </c>
    </row>
    <row r="2657" spans="1:9" x14ac:dyDescent="0.2">
      <c r="A2657" s="6" t="s">
        <v>2818</v>
      </c>
      <c r="B2657">
        <f>VLOOKUP($A2657,'Formatted Plaintext'!$A:$E,2,FALSE)</f>
        <v>836</v>
      </c>
      <c r="C2657" t="str">
        <f>VLOOKUP($A2657,'Formatted Plaintext'!$A:$E,3,FALSE)</f>
        <v>Cedarcrest Inc</v>
      </c>
      <c r="D2657" t="str">
        <f>VLOOKUP($A2657,'Formatted Plaintext'!$A:$E,4,FALSE)</f>
        <v>11/1/2017</v>
      </c>
      <c r="E2657" t="str">
        <f>VLOOKUP($A2657,'Formatted Plaintext'!$A:$E,5,FALSE)</f>
        <v>SNBrk</v>
      </c>
      <c r="F2657">
        <v>560</v>
      </c>
      <c r="G2657">
        <v>0</v>
      </c>
      <c r="H2657">
        <v>32</v>
      </c>
      <c r="I2657">
        <v>592</v>
      </c>
    </row>
    <row r="2658" spans="1:9" x14ac:dyDescent="0.2">
      <c r="A2658" s="6" t="s">
        <v>2819</v>
      </c>
      <c r="B2658">
        <f>VLOOKUP($A2658,'Formatted Plaintext'!$A:$E,2,FALSE)</f>
        <v>836</v>
      </c>
      <c r="C2658" t="str">
        <f>VLOOKUP($A2658,'Formatted Plaintext'!$A:$E,3,FALSE)</f>
        <v>Cedarcrest Inc</v>
      </c>
      <c r="D2658" t="str">
        <f>VLOOKUP($A2658,'Formatted Plaintext'!$A:$E,4,FALSE)</f>
        <v>11/1/2017</v>
      </c>
      <c r="E2658" t="str">
        <f>VLOOKUP($A2658,'Formatted Plaintext'!$A:$E,5,FALSE)</f>
        <v>SNLun</v>
      </c>
      <c r="F2658">
        <v>560</v>
      </c>
      <c r="G2658">
        <v>0</v>
      </c>
      <c r="H2658">
        <v>52</v>
      </c>
      <c r="I2658">
        <v>612</v>
      </c>
    </row>
    <row r="2659" spans="1:9" x14ac:dyDescent="0.2">
      <c r="A2659" s="6" t="s">
        <v>2820</v>
      </c>
      <c r="B2659">
        <f>VLOOKUP($A2659,'Formatted Plaintext'!$A:$E,2,FALSE)</f>
        <v>836</v>
      </c>
      <c r="C2659" t="str">
        <f>VLOOKUP($A2659,'Formatted Plaintext'!$A:$E,3,FALSE)</f>
        <v>Cedarcrest Inc</v>
      </c>
      <c r="D2659" t="str">
        <f>VLOOKUP($A2659,'Formatted Plaintext'!$A:$E,4,FALSE)</f>
        <v>12/1/2017</v>
      </c>
      <c r="E2659" t="str">
        <f>VLOOKUP($A2659,'Formatted Plaintext'!$A:$E,5,FALSE)</f>
        <v>SNBrk</v>
      </c>
      <c r="F2659">
        <v>535</v>
      </c>
      <c r="G2659">
        <v>0</v>
      </c>
      <c r="H2659">
        <v>31</v>
      </c>
      <c r="I2659">
        <v>566</v>
      </c>
    </row>
    <row r="2660" spans="1:9" x14ac:dyDescent="0.2">
      <c r="A2660" s="6" t="s">
        <v>2821</v>
      </c>
      <c r="B2660">
        <f>VLOOKUP($A2660,'Formatted Plaintext'!$A:$E,2,FALSE)</f>
        <v>836</v>
      </c>
      <c r="C2660" t="str">
        <f>VLOOKUP($A2660,'Formatted Plaintext'!$A:$E,3,FALSE)</f>
        <v>Cedarcrest Inc</v>
      </c>
      <c r="D2660" t="str">
        <f>VLOOKUP($A2660,'Formatted Plaintext'!$A:$E,4,FALSE)</f>
        <v>12/1/2017</v>
      </c>
      <c r="E2660" t="str">
        <f>VLOOKUP($A2660,'Formatted Plaintext'!$A:$E,5,FALSE)</f>
        <v>SNLun</v>
      </c>
      <c r="F2660">
        <v>535</v>
      </c>
      <c r="G2660">
        <v>0</v>
      </c>
      <c r="H2660">
        <v>51</v>
      </c>
      <c r="I2660">
        <v>586</v>
      </c>
    </row>
    <row r="2661" spans="1:9" x14ac:dyDescent="0.2">
      <c r="A2661" s="6" t="s">
        <v>2822</v>
      </c>
      <c r="B2661">
        <f>VLOOKUP($A2661,'Formatted Plaintext'!$A:$E,2,FALSE)</f>
        <v>836</v>
      </c>
      <c r="C2661" t="str">
        <f>VLOOKUP($A2661,'Formatted Plaintext'!$A:$E,3,FALSE)</f>
        <v>Cedarcrest Inc</v>
      </c>
      <c r="D2661" t="str">
        <f>VLOOKUP($A2661,'Formatted Plaintext'!$A:$E,4,FALSE)</f>
        <v>2/1/2018</v>
      </c>
      <c r="E2661" t="str">
        <f>VLOOKUP($A2661,'Formatted Plaintext'!$A:$E,5,FALSE)</f>
        <v>SNBrk</v>
      </c>
      <c r="F2661">
        <v>546</v>
      </c>
      <c r="G2661">
        <v>0</v>
      </c>
      <c r="H2661">
        <v>42</v>
      </c>
      <c r="I2661">
        <v>588</v>
      </c>
    </row>
    <row r="2662" spans="1:9" x14ac:dyDescent="0.2">
      <c r="A2662" s="6" t="s">
        <v>2823</v>
      </c>
      <c r="B2662">
        <f>VLOOKUP($A2662,'Formatted Plaintext'!$A:$E,2,FALSE)</f>
        <v>836</v>
      </c>
      <c r="C2662" t="str">
        <f>VLOOKUP($A2662,'Formatted Plaintext'!$A:$E,3,FALSE)</f>
        <v>Cedarcrest Inc</v>
      </c>
      <c r="D2662" t="str">
        <f>VLOOKUP($A2662,'Formatted Plaintext'!$A:$E,4,FALSE)</f>
        <v>2/1/2018</v>
      </c>
      <c r="E2662" t="str">
        <f>VLOOKUP($A2662,'Formatted Plaintext'!$A:$E,5,FALSE)</f>
        <v>SNLun</v>
      </c>
      <c r="F2662">
        <v>546</v>
      </c>
      <c r="G2662">
        <v>0</v>
      </c>
      <c r="H2662">
        <v>76</v>
      </c>
      <c r="I2662">
        <v>622</v>
      </c>
    </row>
    <row r="2663" spans="1:9" x14ac:dyDescent="0.2">
      <c r="A2663" s="6" t="s">
        <v>2824</v>
      </c>
      <c r="B2663">
        <f>VLOOKUP($A2663,'Formatted Plaintext'!$A:$E,2,FALSE)</f>
        <v>836</v>
      </c>
      <c r="C2663" t="str">
        <f>VLOOKUP($A2663,'Formatted Plaintext'!$A:$E,3,FALSE)</f>
        <v>Cedarcrest Inc</v>
      </c>
      <c r="D2663" t="str">
        <f>VLOOKUP($A2663,'Formatted Plaintext'!$A:$E,4,FALSE)</f>
        <v>3/1/2018</v>
      </c>
      <c r="E2663" t="str">
        <f>VLOOKUP($A2663,'Formatted Plaintext'!$A:$E,5,FALSE)</f>
        <v>SNBrk</v>
      </c>
      <c r="F2663">
        <v>560</v>
      </c>
      <c r="G2663">
        <v>0</v>
      </c>
      <c r="H2663">
        <v>37</v>
      </c>
      <c r="I2663">
        <v>597</v>
      </c>
    </row>
    <row r="2664" spans="1:9" x14ac:dyDescent="0.2">
      <c r="A2664" s="6" t="s">
        <v>2825</v>
      </c>
      <c r="B2664">
        <f>VLOOKUP($A2664,'Formatted Plaintext'!$A:$E,2,FALSE)</f>
        <v>836</v>
      </c>
      <c r="C2664" t="str">
        <f>VLOOKUP($A2664,'Formatted Plaintext'!$A:$E,3,FALSE)</f>
        <v>Cedarcrest Inc</v>
      </c>
      <c r="D2664" t="str">
        <f>VLOOKUP($A2664,'Formatted Plaintext'!$A:$E,4,FALSE)</f>
        <v>3/1/2018</v>
      </c>
      <c r="E2664" t="str">
        <f>VLOOKUP($A2664,'Formatted Plaintext'!$A:$E,5,FALSE)</f>
        <v>SNLun</v>
      </c>
      <c r="F2664">
        <v>561</v>
      </c>
      <c r="G2664">
        <v>0</v>
      </c>
      <c r="H2664">
        <v>80</v>
      </c>
      <c r="I2664">
        <v>641</v>
      </c>
    </row>
    <row r="2665" spans="1:9" x14ac:dyDescent="0.2">
      <c r="A2665" s="6" t="s">
        <v>2826</v>
      </c>
      <c r="B2665">
        <f>VLOOKUP($A2665,'Formatted Plaintext'!$A:$E,2,FALSE)</f>
        <v>836</v>
      </c>
      <c r="C2665" t="str">
        <f>VLOOKUP($A2665,'Formatted Plaintext'!$A:$E,3,FALSE)</f>
        <v>Cedarcrest Inc</v>
      </c>
      <c r="D2665" t="str">
        <f>VLOOKUP($A2665,'Formatted Plaintext'!$A:$E,4,FALSE)</f>
        <v>4/1/2018</v>
      </c>
      <c r="E2665" t="str">
        <f>VLOOKUP($A2665,'Formatted Plaintext'!$A:$E,5,FALSE)</f>
        <v>SNBrk</v>
      </c>
      <c r="F2665">
        <v>568</v>
      </c>
      <c r="G2665">
        <v>0</v>
      </c>
      <c r="H2665">
        <v>57</v>
      </c>
      <c r="I2665">
        <v>625</v>
      </c>
    </row>
    <row r="2666" spans="1:9" x14ac:dyDescent="0.2">
      <c r="A2666" s="6" t="s">
        <v>2827</v>
      </c>
      <c r="B2666">
        <f>VLOOKUP($A2666,'Formatted Plaintext'!$A:$E,2,FALSE)</f>
        <v>836</v>
      </c>
      <c r="C2666" t="str">
        <f>VLOOKUP($A2666,'Formatted Plaintext'!$A:$E,3,FALSE)</f>
        <v>Cedarcrest Inc</v>
      </c>
      <c r="D2666" t="str">
        <f>VLOOKUP($A2666,'Formatted Plaintext'!$A:$E,4,FALSE)</f>
        <v>4/1/2018</v>
      </c>
      <c r="E2666" t="str">
        <f>VLOOKUP($A2666,'Formatted Plaintext'!$A:$E,5,FALSE)</f>
        <v>SNLun</v>
      </c>
      <c r="F2666">
        <v>570</v>
      </c>
      <c r="G2666">
        <v>0</v>
      </c>
      <c r="H2666">
        <v>96</v>
      </c>
      <c r="I2666">
        <v>666</v>
      </c>
    </row>
    <row r="2667" spans="1:9" x14ac:dyDescent="0.2">
      <c r="A2667" s="6" t="s">
        <v>2828</v>
      </c>
      <c r="B2667">
        <f>VLOOKUP($A2667,'Formatted Plaintext'!$A:$E,2,FALSE)</f>
        <v>836</v>
      </c>
      <c r="C2667" t="str">
        <f>VLOOKUP($A2667,'Formatted Plaintext'!$A:$E,3,FALSE)</f>
        <v>Cedarcrest Inc</v>
      </c>
      <c r="D2667" t="str">
        <f>VLOOKUP($A2667,'Formatted Plaintext'!$A:$E,4,FALSE)</f>
        <v>5/1/2018</v>
      </c>
      <c r="E2667" t="str">
        <f>VLOOKUP($A2667,'Formatted Plaintext'!$A:$E,5,FALSE)</f>
        <v>SNBrk</v>
      </c>
      <c r="F2667">
        <v>545</v>
      </c>
      <c r="G2667">
        <v>0</v>
      </c>
      <c r="H2667">
        <v>55</v>
      </c>
      <c r="I2667">
        <v>600</v>
      </c>
    </row>
    <row r="2668" spans="1:9" x14ac:dyDescent="0.2">
      <c r="A2668" s="6" t="s">
        <v>2829</v>
      </c>
      <c r="B2668">
        <f>VLOOKUP($A2668,'Formatted Plaintext'!$A:$E,2,FALSE)</f>
        <v>836</v>
      </c>
      <c r="C2668" t="str">
        <f>VLOOKUP($A2668,'Formatted Plaintext'!$A:$E,3,FALSE)</f>
        <v>Cedarcrest Inc</v>
      </c>
      <c r="D2668" t="str">
        <f>VLOOKUP($A2668,'Formatted Plaintext'!$A:$E,4,FALSE)</f>
        <v>5/1/2018</v>
      </c>
      <c r="E2668" t="str">
        <f>VLOOKUP($A2668,'Formatted Plaintext'!$A:$E,5,FALSE)</f>
        <v>SNLun</v>
      </c>
      <c r="F2668">
        <v>544</v>
      </c>
      <c r="G2668">
        <v>0</v>
      </c>
      <c r="H2668">
        <v>96</v>
      </c>
      <c r="I2668">
        <v>640</v>
      </c>
    </row>
    <row r="2669" spans="1:9" x14ac:dyDescent="0.2">
      <c r="A2669" s="6" t="s">
        <v>2830</v>
      </c>
      <c r="B2669">
        <f>VLOOKUP($A2669,'Formatted Plaintext'!$A:$E,2,FALSE)</f>
        <v>836</v>
      </c>
      <c r="C2669" t="str">
        <f>VLOOKUP($A2669,'Formatted Plaintext'!$A:$E,3,FALSE)</f>
        <v>Cedarcrest Inc</v>
      </c>
      <c r="D2669" t="str">
        <f>VLOOKUP($A2669,'Formatted Plaintext'!$A:$E,4,FALSE)</f>
        <v>6/1/2018</v>
      </c>
      <c r="E2669" t="str">
        <f>VLOOKUP($A2669,'Formatted Plaintext'!$A:$E,5,FALSE)</f>
        <v>SNBrk</v>
      </c>
      <c r="F2669">
        <v>622</v>
      </c>
      <c r="G2669">
        <v>0</v>
      </c>
      <c r="H2669">
        <v>70</v>
      </c>
      <c r="I2669">
        <v>692</v>
      </c>
    </row>
    <row r="2670" spans="1:9" x14ac:dyDescent="0.2">
      <c r="A2670" s="6" t="s">
        <v>2831</v>
      </c>
      <c r="B2670">
        <f>VLOOKUP($A2670,'Formatted Plaintext'!$A:$E,2,FALSE)</f>
        <v>836</v>
      </c>
      <c r="C2670" t="str">
        <f>VLOOKUP($A2670,'Formatted Plaintext'!$A:$E,3,FALSE)</f>
        <v>Cedarcrest Inc</v>
      </c>
      <c r="D2670" t="str">
        <f>VLOOKUP($A2670,'Formatted Plaintext'!$A:$E,4,FALSE)</f>
        <v>6/1/2018</v>
      </c>
      <c r="E2670" t="str">
        <f>VLOOKUP($A2670,'Formatted Plaintext'!$A:$E,5,FALSE)</f>
        <v>SNLun</v>
      </c>
      <c r="F2670">
        <v>623</v>
      </c>
      <c r="G2670">
        <v>0</v>
      </c>
      <c r="H2670">
        <v>91</v>
      </c>
      <c r="I2670">
        <v>714</v>
      </c>
    </row>
    <row r="2671" spans="1:9" x14ac:dyDescent="0.2">
      <c r="A2671" s="6" t="s">
        <v>2832</v>
      </c>
      <c r="B2671">
        <f>VLOOKUP($A2671,'Formatted Plaintext'!$A:$E,2,FALSE)</f>
        <v>836</v>
      </c>
      <c r="C2671" t="str">
        <f>VLOOKUP($A2671,'Formatted Plaintext'!$A:$E,3,FALSE)</f>
        <v>Cedarcrest Inc</v>
      </c>
      <c r="D2671" t="str">
        <f>VLOOKUP($A2671,'Formatted Plaintext'!$A:$E,4,FALSE)</f>
        <v>8/1/2017</v>
      </c>
      <c r="E2671" t="str">
        <f>VLOOKUP($A2671,'Formatted Plaintext'!$A:$E,5,FALSE)</f>
        <v>SNBrk</v>
      </c>
      <c r="F2671">
        <v>666</v>
      </c>
      <c r="G2671">
        <v>0</v>
      </c>
      <c r="H2671">
        <v>30</v>
      </c>
      <c r="I2671">
        <v>696</v>
      </c>
    </row>
    <row r="2672" spans="1:9" x14ac:dyDescent="0.2">
      <c r="A2672" s="6" t="s">
        <v>2833</v>
      </c>
      <c r="B2672">
        <f>VLOOKUP($A2672,'Formatted Plaintext'!$A:$E,2,FALSE)</f>
        <v>836</v>
      </c>
      <c r="C2672" t="str">
        <f>VLOOKUP($A2672,'Formatted Plaintext'!$A:$E,3,FALSE)</f>
        <v>Cedarcrest Inc</v>
      </c>
      <c r="D2672" t="str">
        <f>VLOOKUP($A2672,'Formatted Plaintext'!$A:$E,4,FALSE)</f>
        <v>8/1/2017</v>
      </c>
      <c r="E2672" t="str">
        <f>VLOOKUP($A2672,'Formatted Plaintext'!$A:$E,5,FALSE)</f>
        <v>SNLun</v>
      </c>
      <c r="F2672">
        <v>667</v>
      </c>
      <c r="G2672">
        <v>0</v>
      </c>
      <c r="H2672">
        <v>83</v>
      </c>
      <c r="I2672">
        <v>750</v>
      </c>
    </row>
    <row r="2673" spans="1:9" x14ac:dyDescent="0.2">
      <c r="A2673" s="6" t="s">
        <v>2834</v>
      </c>
      <c r="B2673">
        <f>VLOOKUP($A2673,'Formatted Plaintext'!$A:$E,2,FALSE)</f>
        <v>836</v>
      </c>
      <c r="C2673" t="str">
        <f>VLOOKUP($A2673,'Formatted Plaintext'!$A:$E,3,FALSE)</f>
        <v>Cedarcrest Inc</v>
      </c>
      <c r="D2673" t="str">
        <f>VLOOKUP($A2673,'Formatted Plaintext'!$A:$E,4,FALSE)</f>
        <v>9/1/2017</v>
      </c>
      <c r="E2673" t="str">
        <f>VLOOKUP($A2673,'Formatted Plaintext'!$A:$E,5,FALSE)</f>
        <v>SNBrk</v>
      </c>
      <c r="F2673">
        <v>608</v>
      </c>
      <c r="G2673">
        <v>0</v>
      </c>
      <c r="H2673">
        <v>35</v>
      </c>
      <c r="I2673">
        <v>643</v>
      </c>
    </row>
    <row r="2674" spans="1:9" x14ac:dyDescent="0.2">
      <c r="A2674" s="6" t="s">
        <v>2835</v>
      </c>
      <c r="B2674">
        <f>VLOOKUP($A2674,'Formatted Plaintext'!$A:$E,2,FALSE)</f>
        <v>836</v>
      </c>
      <c r="C2674" t="str">
        <f>VLOOKUP($A2674,'Formatted Plaintext'!$A:$E,3,FALSE)</f>
        <v>Cedarcrest Inc</v>
      </c>
      <c r="D2674" t="str">
        <f>VLOOKUP($A2674,'Formatted Plaintext'!$A:$E,4,FALSE)</f>
        <v>9/1/2017</v>
      </c>
      <c r="E2674" t="str">
        <f>VLOOKUP($A2674,'Formatted Plaintext'!$A:$E,5,FALSE)</f>
        <v>SNLun</v>
      </c>
      <c r="F2674">
        <v>608</v>
      </c>
      <c r="G2674">
        <v>0</v>
      </c>
      <c r="H2674">
        <v>70</v>
      </c>
      <c r="I2674">
        <v>678</v>
      </c>
    </row>
    <row r="2675" spans="1:9" x14ac:dyDescent="0.2">
      <c r="A2675" s="6" t="s">
        <v>2836</v>
      </c>
      <c r="B2675">
        <f>VLOOKUP($A2675,'Formatted Plaintext'!$A:$E,2,FALSE)</f>
        <v>83</v>
      </c>
      <c r="C2675" t="str">
        <f>VLOOKUP($A2675,'Formatted Plaintext'!$A:$E,3,FALSE)</f>
        <v>Fremont SAU Office</v>
      </c>
      <c r="D2675" t="str">
        <f>VLOOKUP($A2675,'Formatted Plaintext'!$A:$E,4,FALSE)</f>
        <v>8/1/2017</v>
      </c>
      <c r="E2675" t="str">
        <f>VLOOKUP($A2675,'Formatted Plaintext'!$A:$E,5,FALSE)</f>
        <v>BRK</v>
      </c>
      <c r="F2675">
        <v>29</v>
      </c>
      <c r="G2675">
        <v>10</v>
      </c>
      <c r="H2675">
        <v>41</v>
      </c>
      <c r="I2675">
        <v>80</v>
      </c>
    </row>
    <row r="2676" spans="1:9" x14ac:dyDescent="0.2">
      <c r="A2676" s="6" t="s">
        <v>2837</v>
      </c>
      <c r="B2676">
        <f>VLOOKUP($A2676,'Formatted Plaintext'!$A:$E,2,FALSE)</f>
        <v>83</v>
      </c>
      <c r="C2676" t="str">
        <f>VLOOKUP($A2676,'Formatted Plaintext'!$A:$E,3,FALSE)</f>
        <v>Fremont SAU Office</v>
      </c>
      <c r="D2676" t="str">
        <f>VLOOKUP($A2676,'Formatted Plaintext'!$A:$E,4,FALSE)</f>
        <v>8/1/2017</v>
      </c>
      <c r="E2676" t="str">
        <f>VLOOKUP($A2676,'Formatted Plaintext'!$A:$E,5,FALSE)</f>
        <v>LUN</v>
      </c>
      <c r="F2676">
        <v>65</v>
      </c>
      <c r="G2676">
        <v>38</v>
      </c>
      <c r="H2676">
        <v>348</v>
      </c>
      <c r="I2676">
        <v>451</v>
      </c>
    </row>
    <row r="2677" spans="1:9" x14ac:dyDescent="0.2">
      <c r="A2677" s="6" t="s">
        <v>2838</v>
      </c>
      <c r="B2677">
        <f>VLOOKUP($A2677,'Formatted Plaintext'!$A:$E,2,FALSE)</f>
        <v>83</v>
      </c>
      <c r="C2677" t="str">
        <f>VLOOKUP($A2677,'Formatted Plaintext'!$A:$E,3,FALSE)</f>
        <v>Fremont SAU Office</v>
      </c>
      <c r="D2677" t="str">
        <f>VLOOKUP($A2677,'Formatted Plaintext'!$A:$E,4,FALSE)</f>
        <v>9/1/2017</v>
      </c>
      <c r="E2677" t="str">
        <f>VLOOKUP($A2677,'Formatted Plaintext'!$A:$E,5,FALSE)</f>
        <v>BRK</v>
      </c>
      <c r="F2677">
        <v>166</v>
      </c>
      <c r="G2677">
        <v>59</v>
      </c>
      <c r="H2677">
        <v>354</v>
      </c>
      <c r="I2677">
        <v>579</v>
      </c>
    </row>
    <row r="2678" spans="1:9" x14ac:dyDescent="0.2">
      <c r="A2678" s="6" t="s">
        <v>2839</v>
      </c>
      <c r="B2678">
        <f>VLOOKUP($A2678,'Formatted Plaintext'!$A:$E,2,FALSE)</f>
        <v>83</v>
      </c>
      <c r="C2678" t="str">
        <f>VLOOKUP($A2678,'Formatted Plaintext'!$A:$E,3,FALSE)</f>
        <v>Fremont SAU Office</v>
      </c>
      <c r="D2678" t="str">
        <f>VLOOKUP($A2678,'Formatted Plaintext'!$A:$E,4,FALSE)</f>
        <v>9/1/2017</v>
      </c>
      <c r="E2678" t="str">
        <f>VLOOKUP($A2678,'Formatted Plaintext'!$A:$E,5,FALSE)</f>
        <v>LUN</v>
      </c>
      <c r="F2678">
        <v>392</v>
      </c>
      <c r="G2678">
        <v>248</v>
      </c>
      <c r="H2678">
        <v>2277</v>
      </c>
      <c r="I2678">
        <v>2917</v>
      </c>
    </row>
    <row r="2679" spans="1:9" x14ac:dyDescent="0.2">
      <c r="A2679" s="6" t="s">
        <v>2840</v>
      </c>
      <c r="B2679">
        <f>VLOOKUP($A2679,'Formatted Plaintext'!$A:$E,2,FALSE)</f>
        <v>8</v>
      </c>
      <c r="C2679" t="str">
        <f>VLOOKUP($A2679,'Formatted Plaintext'!$A:$E,3,FALSE)</f>
        <v>Concord SAU Office</v>
      </c>
      <c r="D2679" t="str">
        <f>VLOOKUP($A2679,'Formatted Plaintext'!$A:$E,4,FALSE)</f>
        <v>4/1/2018</v>
      </c>
      <c r="E2679" t="str">
        <f>VLOOKUP($A2679,'Formatted Plaintext'!$A:$E,5,FALSE)</f>
        <v>SNBrk</v>
      </c>
      <c r="F2679">
        <v>8791</v>
      </c>
      <c r="G2679">
        <v>643</v>
      </c>
      <c r="H2679">
        <v>1537</v>
      </c>
      <c r="I2679">
        <v>10971</v>
      </c>
    </row>
    <row r="2680" spans="1:9" x14ac:dyDescent="0.2">
      <c r="A2680" s="6" t="s">
        <v>2841</v>
      </c>
      <c r="B2680">
        <f>VLOOKUP($A2680,'Formatted Plaintext'!$A:$E,2,FALSE)</f>
        <v>8</v>
      </c>
      <c r="C2680" t="str">
        <f>VLOOKUP($A2680,'Formatted Plaintext'!$A:$E,3,FALSE)</f>
        <v>Concord SAU Office</v>
      </c>
      <c r="D2680" t="str">
        <f>VLOOKUP($A2680,'Formatted Plaintext'!$A:$E,4,FALSE)</f>
        <v>4/1/2018</v>
      </c>
      <c r="E2680" t="str">
        <f>VLOOKUP($A2680,'Formatted Plaintext'!$A:$E,5,FALSE)</f>
        <v>SNLun</v>
      </c>
      <c r="F2680">
        <v>16102</v>
      </c>
      <c r="G2680">
        <v>1931</v>
      </c>
      <c r="H2680">
        <v>12643</v>
      </c>
      <c r="I2680">
        <v>30676</v>
      </c>
    </row>
    <row r="2681" spans="1:9" x14ac:dyDescent="0.2">
      <c r="A2681" s="6" t="s">
        <v>2842</v>
      </c>
      <c r="B2681">
        <f>VLOOKUP($A2681,'Formatted Plaintext'!$A:$E,2,FALSE)</f>
        <v>84</v>
      </c>
      <c r="C2681" t="str">
        <f>VLOOKUP($A2681,'Formatted Plaintext'!$A:$E,3,FALSE)</f>
        <v>Littleton SAU Office</v>
      </c>
      <c r="D2681" t="str">
        <f>VLOOKUP($A2681,'Formatted Plaintext'!$A:$E,4,FALSE)</f>
        <v>1/1/2018</v>
      </c>
      <c r="E2681" t="str">
        <f>VLOOKUP($A2681,'Formatted Plaintext'!$A:$E,5,FALSE)</f>
        <v>SNBrk</v>
      </c>
      <c r="F2681">
        <v>2346</v>
      </c>
      <c r="G2681">
        <v>396</v>
      </c>
      <c r="H2681">
        <v>610</v>
      </c>
      <c r="I2681">
        <v>3352</v>
      </c>
    </row>
    <row r="2682" spans="1:9" x14ac:dyDescent="0.2">
      <c r="A2682" s="6" t="s">
        <v>2843</v>
      </c>
      <c r="B2682">
        <f>VLOOKUP($A2682,'Formatted Plaintext'!$A:$E,2,FALSE)</f>
        <v>84</v>
      </c>
      <c r="C2682" t="str">
        <f>VLOOKUP($A2682,'Formatted Plaintext'!$A:$E,3,FALSE)</f>
        <v>Littleton SAU Office</v>
      </c>
      <c r="D2682" t="str">
        <f>VLOOKUP($A2682,'Formatted Plaintext'!$A:$E,4,FALSE)</f>
        <v>1/1/2018</v>
      </c>
      <c r="E2682" t="str">
        <f>VLOOKUP($A2682,'Formatted Plaintext'!$A:$E,5,FALSE)</f>
        <v>SNLun</v>
      </c>
      <c r="F2682">
        <v>3817</v>
      </c>
      <c r="G2682">
        <v>610</v>
      </c>
      <c r="H2682">
        <v>2252</v>
      </c>
      <c r="I2682">
        <v>6679</v>
      </c>
    </row>
    <row r="2683" spans="1:9" x14ac:dyDescent="0.2">
      <c r="A2683" s="6" t="s">
        <v>2844</v>
      </c>
      <c r="B2683">
        <f>VLOOKUP($A2683,'Formatted Plaintext'!$A:$E,2,FALSE)</f>
        <v>84</v>
      </c>
      <c r="C2683" t="str">
        <f>VLOOKUP($A2683,'Formatted Plaintext'!$A:$E,3,FALSE)</f>
        <v>Littleton SAU Office</v>
      </c>
      <c r="D2683" t="str">
        <f>VLOOKUP($A2683,'Formatted Plaintext'!$A:$E,4,FALSE)</f>
        <v>10/1/2017</v>
      </c>
      <c r="E2683" t="str">
        <f>VLOOKUP($A2683,'Formatted Plaintext'!$A:$E,5,FALSE)</f>
        <v>SNBrk</v>
      </c>
      <c r="F2683">
        <v>2641</v>
      </c>
      <c r="G2683">
        <v>426</v>
      </c>
      <c r="H2683">
        <v>617</v>
      </c>
      <c r="I2683">
        <v>3684</v>
      </c>
    </row>
    <row r="2684" spans="1:9" x14ac:dyDescent="0.2">
      <c r="A2684" s="6" t="s">
        <v>2845</v>
      </c>
      <c r="B2684">
        <f>VLOOKUP($A2684,'Formatted Plaintext'!$A:$E,2,FALSE)</f>
        <v>84</v>
      </c>
      <c r="C2684" t="str">
        <f>VLOOKUP($A2684,'Formatted Plaintext'!$A:$E,3,FALSE)</f>
        <v>Littleton SAU Office</v>
      </c>
      <c r="D2684" t="str">
        <f>VLOOKUP($A2684,'Formatted Plaintext'!$A:$E,4,FALSE)</f>
        <v>10/1/2017</v>
      </c>
      <c r="E2684" t="str">
        <f>VLOOKUP($A2684,'Formatted Plaintext'!$A:$E,5,FALSE)</f>
        <v>SNLun</v>
      </c>
      <c r="F2684">
        <v>4147</v>
      </c>
      <c r="G2684">
        <v>637</v>
      </c>
      <c r="H2684">
        <v>2392</v>
      </c>
      <c r="I2684">
        <v>7176</v>
      </c>
    </row>
    <row r="2685" spans="1:9" x14ac:dyDescent="0.2">
      <c r="A2685" s="6" t="s">
        <v>2846</v>
      </c>
      <c r="B2685">
        <f>VLOOKUP($A2685,'Formatted Plaintext'!$A:$E,2,FALSE)</f>
        <v>84</v>
      </c>
      <c r="C2685" t="str">
        <f>VLOOKUP($A2685,'Formatted Plaintext'!$A:$E,3,FALSE)</f>
        <v>Littleton SAU Office</v>
      </c>
      <c r="D2685" t="str">
        <f>VLOOKUP($A2685,'Formatted Plaintext'!$A:$E,4,FALSE)</f>
        <v>11/1/2017</v>
      </c>
      <c r="E2685" t="str">
        <f>VLOOKUP($A2685,'Formatted Plaintext'!$A:$E,5,FALSE)</f>
        <v>SNBrk</v>
      </c>
      <c r="F2685">
        <v>2351</v>
      </c>
      <c r="G2685">
        <v>439</v>
      </c>
      <c r="H2685">
        <v>675</v>
      </c>
      <c r="I2685">
        <v>3465</v>
      </c>
    </row>
    <row r="2686" spans="1:9" x14ac:dyDescent="0.2">
      <c r="A2686" s="6" t="s">
        <v>2847</v>
      </c>
      <c r="B2686">
        <f>VLOOKUP($A2686,'Formatted Plaintext'!$A:$E,2,FALSE)</f>
        <v>84</v>
      </c>
      <c r="C2686" t="str">
        <f>VLOOKUP($A2686,'Formatted Plaintext'!$A:$E,3,FALSE)</f>
        <v>Littleton SAU Office</v>
      </c>
      <c r="D2686" t="str">
        <f>VLOOKUP($A2686,'Formatted Plaintext'!$A:$E,4,FALSE)</f>
        <v>11/1/2017</v>
      </c>
      <c r="E2686" t="str">
        <f>VLOOKUP($A2686,'Formatted Plaintext'!$A:$E,5,FALSE)</f>
        <v>SNLun</v>
      </c>
      <c r="F2686">
        <v>3580</v>
      </c>
      <c r="G2686">
        <v>578</v>
      </c>
      <c r="H2686">
        <v>2114</v>
      </c>
      <c r="I2686">
        <v>6272</v>
      </c>
    </row>
    <row r="2687" spans="1:9" x14ac:dyDescent="0.2">
      <c r="A2687" s="6" t="s">
        <v>2848</v>
      </c>
      <c r="B2687">
        <f>VLOOKUP($A2687,'Formatted Plaintext'!$A:$E,2,FALSE)</f>
        <v>84</v>
      </c>
      <c r="C2687" t="str">
        <f>VLOOKUP($A2687,'Formatted Plaintext'!$A:$E,3,FALSE)</f>
        <v>Littleton SAU Office</v>
      </c>
      <c r="D2687" t="str">
        <f>VLOOKUP($A2687,'Formatted Plaintext'!$A:$E,4,FALSE)</f>
        <v>12/1/2017</v>
      </c>
      <c r="E2687" t="str">
        <f>VLOOKUP($A2687,'Formatted Plaintext'!$A:$E,5,FALSE)</f>
        <v>SNBrk</v>
      </c>
      <c r="F2687">
        <v>2027</v>
      </c>
      <c r="G2687">
        <v>384</v>
      </c>
      <c r="H2687">
        <v>621</v>
      </c>
      <c r="I2687">
        <v>3032</v>
      </c>
    </row>
    <row r="2688" spans="1:9" x14ac:dyDescent="0.2">
      <c r="A2688" s="6" t="s">
        <v>2849</v>
      </c>
      <c r="B2688">
        <f>VLOOKUP($A2688,'Formatted Plaintext'!$A:$E,2,FALSE)</f>
        <v>84</v>
      </c>
      <c r="C2688" t="str">
        <f>VLOOKUP($A2688,'Formatted Plaintext'!$A:$E,3,FALSE)</f>
        <v>Littleton SAU Office</v>
      </c>
      <c r="D2688" t="str">
        <f>VLOOKUP($A2688,'Formatted Plaintext'!$A:$E,4,FALSE)</f>
        <v>12/1/2017</v>
      </c>
      <c r="E2688" t="str">
        <f>VLOOKUP($A2688,'Formatted Plaintext'!$A:$E,5,FALSE)</f>
        <v>SNLun</v>
      </c>
      <c r="F2688">
        <v>3147</v>
      </c>
      <c r="G2688">
        <v>477</v>
      </c>
      <c r="H2688">
        <v>1850</v>
      </c>
      <c r="I2688">
        <v>5474</v>
      </c>
    </row>
    <row r="2689" spans="1:9" x14ac:dyDescent="0.2">
      <c r="A2689" s="6" t="s">
        <v>2850</v>
      </c>
      <c r="B2689">
        <f>VLOOKUP($A2689,'Formatted Plaintext'!$A:$E,2,FALSE)</f>
        <v>84</v>
      </c>
      <c r="C2689" t="str">
        <f>VLOOKUP($A2689,'Formatted Plaintext'!$A:$E,3,FALSE)</f>
        <v>Littleton SAU Office</v>
      </c>
      <c r="D2689" t="str">
        <f>VLOOKUP($A2689,'Formatted Plaintext'!$A:$E,4,FALSE)</f>
        <v>2/1/2018</v>
      </c>
      <c r="E2689" t="str">
        <f>VLOOKUP($A2689,'Formatted Plaintext'!$A:$E,5,FALSE)</f>
        <v>SNBrk</v>
      </c>
      <c r="F2689">
        <v>1872</v>
      </c>
      <c r="G2689">
        <v>319</v>
      </c>
      <c r="H2689">
        <v>659</v>
      </c>
      <c r="I2689">
        <v>2850</v>
      </c>
    </row>
    <row r="2690" spans="1:9" x14ac:dyDescent="0.2">
      <c r="A2690" s="6" t="s">
        <v>2851</v>
      </c>
      <c r="B2690">
        <f>VLOOKUP($A2690,'Formatted Plaintext'!$A:$E,2,FALSE)</f>
        <v>84</v>
      </c>
      <c r="C2690" t="str">
        <f>VLOOKUP($A2690,'Formatted Plaintext'!$A:$E,3,FALSE)</f>
        <v>Littleton SAU Office</v>
      </c>
      <c r="D2690" t="str">
        <f>VLOOKUP($A2690,'Formatted Plaintext'!$A:$E,4,FALSE)</f>
        <v>2/1/2018</v>
      </c>
      <c r="E2690" t="str">
        <f>VLOOKUP($A2690,'Formatted Plaintext'!$A:$E,5,FALSE)</f>
        <v>SNLun</v>
      </c>
      <c r="F2690">
        <v>3055</v>
      </c>
      <c r="G2690">
        <v>499</v>
      </c>
      <c r="H2690">
        <v>1997</v>
      </c>
      <c r="I2690">
        <v>5551</v>
      </c>
    </row>
    <row r="2691" spans="1:9" x14ac:dyDescent="0.2">
      <c r="A2691" s="6" t="s">
        <v>2852</v>
      </c>
      <c r="B2691">
        <f>VLOOKUP($A2691,'Formatted Plaintext'!$A:$E,2,FALSE)</f>
        <v>84</v>
      </c>
      <c r="C2691" t="str">
        <f>VLOOKUP($A2691,'Formatted Plaintext'!$A:$E,3,FALSE)</f>
        <v>Littleton SAU Office</v>
      </c>
      <c r="D2691" t="str">
        <f>VLOOKUP($A2691,'Formatted Plaintext'!$A:$E,4,FALSE)</f>
        <v>3/1/2018</v>
      </c>
      <c r="E2691" t="str">
        <f>VLOOKUP($A2691,'Formatted Plaintext'!$A:$E,5,FALSE)</f>
        <v>SNBrk</v>
      </c>
      <c r="F2691">
        <v>2218</v>
      </c>
      <c r="G2691">
        <v>371</v>
      </c>
      <c r="H2691">
        <v>538</v>
      </c>
      <c r="I2691">
        <v>3127</v>
      </c>
    </row>
    <row r="2692" spans="1:9" x14ac:dyDescent="0.2">
      <c r="A2692" s="6" t="s">
        <v>2853</v>
      </c>
      <c r="B2692">
        <f>VLOOKUP($A2692,'Formatted Plaintext'!$A:$E,2,FALSE)</f>
        <v>84</v>
      </c>
      <c r="C2692" t="str">
        <f>VLOOKUP($A2692,'Formatted Plaintext'!$A:$E,3,FALSE)</f>
        <v>Littleton SAU Office</v>
      </c>
      <c r="D2692" t="str">
        <f>VLOOKUP($A2692,'Formatted Plaintext'!$A:$E,4,FALSE)</f>
        <v>3/1/2018</v>
      </c>
      <c r="E2692" t="str">
        <f>VLOOKUP($A2692,'Formatted Plaintext'!$A:$E,5,FALSE)</f>
        <v>SNLun</v>
      </c>
      <c r="F2692">
        <v>3529</v>
      </c>
      <c r="G2692">
        <v>566</v>
      </c>
      <c r="H2692">
        <v>1873</v>
      </c>
      <c r="I2692">
        <v>5968</v>
      </c>
    </row>
    <row r="2693" spans="1:9" x14ac:dyDescent="0.2">
      <c r="A2693" s="6" t="s">
        <v>2854</v>
      </c>
      <c r="B2693">
        <f>VLOOKUP($A2693,'Formatted Plaintext'!$A:$E,2,FALSE)</f>
        <v>84</v>
      </c>
      <c r="C2693" t="str">
        <f>VLOOKUP($A2693,'Formatted Plaintext'!$A:$E,3,FALSE)</f>
        <v>Littleton SAU Office</v>
      </c>
      <c r="D2693" t="str">
        <f>VLOOKUP($A2693,'Formatted Plaintext'!$A:$E,4,FALSE)</f>
        <v>4/1/2018</v>
      </c>
      <c r="E2693" t="str">
        <f>VLOOKUP($A2693,'Formatted Plaintext'!$A:$E,5,FALSE)</f>
        <v>SNBrk</v>
      </c>
      <c r="F2693">
        <v>1930</v>
      </c>
      <c r="G2693">
        <v>265</v>
      </c>
      <c r="H2693">
        <v>486</v>
      </c>
      <c r="I2693">
        <v>2681</v>
      </c>
    </row>
    <row r="2694" spans="1:9" x14ac:dyDescent="0.2">
      <c r="A2694" s="6" t="s">
        <v>2855</v>
      </c>
      <c r="B2694">
        <f>VLOOKUP($A2694,'Formatted Plaintext'!$A:$E,2,FALSE)</f>
        <v>84</v>
      </c>
      <c r="C2694" t="str">
        <f>VLOOKUP($A2694,'Formatted Plaintext'!$A:$E,3,FALSE)</f>
        <v>Littleton SAU Office</v>
      </c>
      <c r="D2694" t="str">
        <f>VLOOKUP($A2694,'Formatted Plaintext'!$A:$E,4,FALSE)</f>
        <v>4/1/2018</v>
      </c>
      <c r="E2694" t="str">
        <f>VLOOKUP($A2694,'Formatted Plaintext'!$A:$E,5,FALSE)</f>
        <v>SNLun</v>
      </c>
      <c r="F2694">
        <v>3074</v>
      </c>
      <c r="G2694">
        <v>484</v>
      </c>
      <c r="H2694">
        <v>1711</v>
      </c>
      <c r="I2694">
        <v>5269</v>
      </c>
    </row>
    <row r="2695" spans="1:9" x14ac:dyDescent="0.2">
      <c r="A2695" s="6" t="s">
        <v>2856</v>
      </c>
      <c r="B2695">
        <f>VLOOKUP($A2695,'Formatted Plaintext'!$A:$E,2,FALSE)</f>
        <v>84</v>
      </c>
      <c r="C2695" t="str">
        <f>VLOOKUP($A2695,'Formatted Plaintext'!$A:$E,3,FALSE)</f>
        <v>Littleton SAU Office</v>
      </c>
      <c r="D2695" t="str">
        <f>VLOOKUP($A2695,'Formatted Plaintext'!$A:$E,4,FALSE)</f>
        <v>5/1/2018</v>
      </c>
      <c r="E2695" t="str">
        <f>VLOOKUP($A2695,'Formatted Plaintext'!$A:$E,5,FALSE)</f>
        <v>SNBrk</v>
      </c>
      <c r="F2695">
        <v>2538</v>
      </c>
      <c r="G2695">
        <v>376</v>
      </c>
      <c r="H2695">
        <v>703</v>
      </c>
      <c r="I2695">
        <v>3617</v>
      </c>
    </row>
    <row r="2696" spans="1:9" x14ac:dyDescent="0.2">
      <c r="A2696" s="6" t="s">
        <v>2857</v>
      </c>
      <c r="B2696">
        <f>VLOOKUP($A2696,'Formatted Plaintext'!$A:$E,2,FALSE)</f>
        <v>84</v>
      </c>
      <c r="C2696" t="str">
        <f>VLOOKUP($A2696,'Formatted Plaintext'!$A:$E,3,FALSE)</f>
        <v>Littleton SAU Office</v>
      </c>
      <c r="D2696" t="str">
        <f>VLOOKUP($A2696,'Formatted Plaintext'!$A:$E,4,FALSE)</f>
        <v>5/1/2018</v>
      </c>
      <c r="E2696" t="str">
        <f>VLOOKUP($A2696,'Formatted Plaintext'!$A:$E,5,FALSE)</f>
        <v>SNLun</v>
      </c>
      <c r="F2696">
        <v>4407</v>
      </c>
      <c r="G2696">
        <v>631</v>
      </c>
      <c r="H2696">
        <v>2288</v>
      </c>
      <c r="I2696">
        <v>7326</v>
      </c>
    </row>
    <row r="2697" spans="1:9" x14ac:dyDescent="0.2">
      <c r="A2697" s="6" t="s">
        <v>2858</v>
      </c>
      <c r="B2697">
        <f>VLOOKUP($A2697,'Formatted Plaintext'!$A:$E,2,FALSE)</f>
        <v>84</v>
      </c>
      <c r="C2697" t="str">
        <f>VLOOKUP($A2697,'Formatted Plaintext'!$A:$E,3,FALSE)</f>
        <v>Littleton SAU Office</v>
      </c>
      <c r="D2697" t="str">
        <f>VLOOKUP($A2697,'Formatted Plaintext'!$A:$E,4,FALSE)</f>
        <v>6/1/2018</v>
      </c>
      <c r="E2697" t="str">
        <f>VLOOKUP($A2697,'Formatted Plaintext'!$A:$E,5,FALSE)</f>
        <v>SNBrk</v>
      </c>
      <c r="F2697">
        <v>914</v>
      </c>
      <c r="G2697">
        <v>127</v>
      </c>
      <c r="H2697">
        <v>233</v>
      </c>
      <c r="I2697">
        <v>1274</v>
      </c>
    </row>
    <row r="2698" spans="1:9" x14ac:dyDescent="0.2">
      <c r="A2698" s="6" t="s">
        <v>2859</v>
      </c>
      <c r="B2698">
        <f>VLOOKUP($A2698,'Formatted Plaintext'!$A:$E,2,FALSE)</f>
        <v>84</v>
      </c>
      <c r="C2698" t="str">
        <f>VLOOKUP($A2698,'Formatted Plaintext'!$A:$E,3,FALSE)</f>
        <v>Littleton SAU Office</v>
      </c>
      <c r="D2698" t="str">
        <f>VLOOKUP($A2698,'Formatted Plaintext'!$A:$E,4,FALSE)</f>
        <v>6/1/2018</v>
      </c>
      <c r="E2698" t="str">
        <f>VLOOKUP($A2698,'Formatted Plaintext'!$A:$E,5,FALSE)</f>
        <v>SNLun</v>
      </c>
      <c r="F2698">
        <v>1669</v>
      </c>
      <c r="G2698">
        <v>252</v>
      </c>
      <c r="H2698">
        <v>906</v>
      </c>
      <c r="I2698">
        <v>2827</v>
      </c>
    </row>
    <row r="2699" spans="1:9" x14ac:dyDescent="0.2">
      <c r="A2699" s="6" t="s">
        <v>2860</v>
      </c>
      <c r="B2699">
        <f>VLOOKUP($A2699,'Formatted Plaintext'!$A:$E,2,FALSE)</f>
        <v>84</v>
      </c>
      <c r="C2699" t="str">
        <f>VLOOKUP($A2699,'Formatted Plaintext'!$A:$E,3,FALSE)</f>
        <v>Littleton SAU Office</v>
      </c>
      <c r="D2699" t="str">
        <f>VLOOKUP($A2699,'Formatted Plaintext'!$A:$E,4,FALSE)</f>
        <v>8/1/2017</v>
      </c>
      <c r="E2699" t="str">
        <f>VLOOKUP($A2699,'Formatted Plaintext'!$A:$E,5,FALSE)</f>
        <v>SNBrk</v>
      </c>
      <c r="F2699">
        <v>245</v>
      </c>
      <c r="G2699">
        <v>37</v>
      </c>
      <c r="H2699">
        <v>58</v>
      </c>
      <c r="I2699">
        <v>340</v>
      </c>
    </row>
    <row r="2700" spans="1:9" x14ac:dyDescent="0.2">
      <c r="A2700" s="6" t="s">
        <v>2861</v>
      </c>
      <c r="B2700">
        <f>VLOOKUP($A2700,'Formatted Plaintext'!$A:$E,2,FALSE)</f>
        <v>84</v>
      </c>
      <c r="C2700" t="str">
        <f>VLOOKUP($A2700,'Formatted Plaintext'!$A:$E,3,FALSE)</f>
        <v>Littleton SAU Office</v>
      </c>
      <c r="D2700" t="str">
        <f>VLOOKUP($A2700,'Formatted Plaintext'!$A:$E,4,FALSE)</f>
        <v>8/1/2017</v>
      </c>
      <c r="E2700" t="str">
        <f>VLOOKUP($A2700,'Formatted Plaintext'!$A:$E,5,FALSE)</f>
        <v>SNLun</v>
      </c>
      <c r="F2700">
        <v>575</v>
      </c>
      <c r="G2700">
        <v>71</v>
      </c>
      <c r="H2700">
        <v>330</v>
      </c>
      <c r="I2700">
        <v>976</v>
      </c>
    </row>
    <row r="2701" spans="1:9" x14ac:dyDescent="0.2">
      <c r="A2701" s="6" t="s">
        <v>2862</v>
      </c>
      <c r="B2701">
        <f>VLOOKUP($A2701,'Formatted Plaintext'!$A:$E,2,FALSE)</f>
        <v>84</v>
      </c>
      <c r="C2701" t="str">
        <f>VLOOKUP($A2701,'Formatted Plaintext'!$A:$E,3,FALSE)</f>
        <v>Littleton SAU Office</v>
      </c>
      <c r="D2701" t="str">
        <f>VLOOKUP($A2701,'Formatted Plaintext'!$A:$E,4,FALSE)</f>
        <v>9/1/2017</v>
      </c>
      <c r="E2701" t="str">
        <f>VLOOKUP($A2701,'Formatted Plaintext'!$A:$E,5,FALSE)</f>
        <v>SNBrk</v>
      </c>
      <c r="F2701">
        <v>2438</v>
      </c>
      <c r="G2701">
        <v>252</v>
      </c>
      <c r="H2701">
        <v>439</v>
      </c>
      <c r="I2701">
        <v>3129</v>
      </c>
    </row>
    <row r="2702" spans="1:9" x14ac:dyDescent="0.2">
      <c r="A2702" s="6" t="s">
        <v>2863</v>
      </c>
      <c r="B2702">
        <f>VLOOKUP($A2702,'Formatted Plaintext'!$A:$E,2,FALSE)</f>
        <v>84</v>
      </c>
      <c r="C2702" t="str">
        <f>VLOOKUP($A2702,'Formatted Plaintext'!$A:$E,3,FALSE)</f>
        <v>Littleton SAU Office</v>
      </c>
      <c r="D2702" t="str">
        <f>VLOOKUP($A2702,'Formatted Plaintext'!$A:$E,4,FALSE)</f>
        <v>9/1/2017</v>
      </c>
      <c r="E2702" t="str">
        <f>VLOOKUP($A2702,'Formatted Plaintext'!$A:$E,5,FALSE)</f>
        <v>SNLun</v>
      </c>
      <c r="F2702">
        <v>4084</v>
      </c>
      <c r="G2702">
        <v>423</v>
      </c>
      <c r="H2702">
        <v>1925</v>
      </c>
      <c r="I2702">
        <v>6432</v>
      </c>
    </row>
    <row r="2703" spans="1:9" x14ac:dyDescent="0.2">
      <c r="A2703" s="6" t="s">
        <v>2864</v>
      </c>
      <c r="B2703">
        <f>VLOOKUP($A2703,'Formatted Plaintext'!$A:$E,2,FALSE)</f>
        <v>8</v>
      </c>
      <c r="C2703" t="str">
        <f>VLOOKUP($A2703,'Formatted Plaintext'!$A:$E,3,FALSE)</f>
        <v>Concord SAU Office</v>
      </c>
      <c r="D2703" t="str">
        <f>VLOOKUP($A2703,'Formatted Plaintext'!$A:$E,4,FALSE)</f>
        <v>5/1/2018</v>
      </c>
      <c r="E2703" t="str">
        <f>VLOOKUP($A2703,'Formatted Plaintext'!$A:$E,5,FALSE)</f>
        <v>SNBrk</v>
      </c>
      <c r="F2703">
        <v>12179</v>
      </c>
      <c r="G2703">
        <v>791</v>
      </c>
      <c r="H2703">
        <v>2110</v>
      </c>
      <c r="I2703">
        <v>15080</v>
      </c>
    </row>
    <row r="2704" spans="1:9" x14ac:dyDescent="0.2">
      <c r="A2704" s="6" t="s">
        <v>2865</v>
      </c>
      <c r="B2704">
        <f>VLOOKUP($A2704,'Formatted Plaintext'!$A:$E,2,FALSE)</f>
        <v>8</v>
      </c>
      <c r="C2704" t="str">
        <f>VLOOKUP($A2704,'Formatted Plaintext'!$A:$E,3,FALSE)</f>
        <v>Concord SAU Office</v>
      </c>
      <c r="D2704" t="str">
        <f>VLOOKUP($A2704,'Formatted Plaintext'!$A:$E,4,FALSE)</f>
        <v>5/1/2018</v>
      </c>
      <c r="E2704" t="str">
        <f>VLOOKUP($A2704,'Formatted Plaintext'!$A:$E,5,FALSE)</f>
        <v>SNLun</v>
      </c>
      <c r="F2704">
        <v>22092</v>
      </c>
      <c r="G2704">
        <v>2644</v>
      </c>
      <c r="H2704">
        <v>17019</v>
      </c>
      <c r="I2704">
        <v>41755</v>
      </c>
    </row>
    <row r="2705" spans="1:9" x14ac:dyDescent="0.2">
      <c r="A2705" s="6" t="s">
        <v>2866</v>
      </c>
      <c r="B2705">
        <f>VLOOKUP($A2705,'Formatted Plaintext'!$A:$E,2,FALSE)</f>
        <v>85</v>
      </c>
      <c r="C2705" t="str">
        <f>VLOOKUP($A2705,'Formatted Plaintext'!$A:$E,3,FALSE)</f>
        <v>Sunapee SAU Office</v>
      </c>
      <c r="D2705" t="str">
        <f>VLOOKUP($A2705,'Formatted Plaintext'!$A:$E,4,FALSE)</f>
        <v>1/1/2018</v>
      </c>
      <c r="E2705" t="str">
        <f>VLOOKUP($A2705,'Formatted Plaintext'!$A:$E,5,FALSE)</f>
        <v>BRK</v>
      </c>
      <c r="F2705">
        <v>501</v>
      </c>
      <c r="G2705">
        <v>0</v>
      </c>
      <c r="H2705">
        <v>347</v>
      </c>
      <c r="I2705">
        <v>848</v>
      </c>
    </row>
    <row r="2706" spans="1:9" x14ac:dyDescent="0.2">
      <c r="A2706" s="6" t="s">
        <v>2867</v>
      </c>
      <c r="B2706">
        <f>VLOOKUP($A2706,'Formatted Plaintext'!$A:$E,2,FALSE)</f>
        <v>85</v>
      </c>
      <c r="C2706" t="str">
        <f>VLOOKUP($A2706,'Formatted Plaintext'!$A:$E,3,FALSE)</f>
        <v>Sunapee SAU Office</v>
      </c>
      <c r="D2706" t="str">
        <f>VLOOKUP($A2706,'Formatted Plaintext'!$A:$E,4,FALSE)</f>
        <v>1/1/2018</v>
      </c>
      <c r="E2706" t="str">
        <f>VLOOKUP($A2706,'Formatted Plaintext'!$A:$E,5,FALSE)</f>
        <v>LUN</v>
      </c>
      <c r="F2706">
        <v>861</v>
      </c>
      <c r="G2706">
        <v>20</v>
      </c>
      <c r="H2706">
        <v>1881</v>
      </c>
      <c r="I2706">
        <v>2762</v>
      </c>
    </row>
    <row r="2707" spans="1:9" x14ac:dyDescent="0.2">
      <c r="A2707" s="6" t="s">
        <v>2868</v>
      </c>
      <c r="B2707">
        <f>VLOOKUP($A2707,'Formatted Plaintext'!$A:$E,2,FALSE)</f>
        <v>85</v>
      </c>
      <c r="C2707" t="str">
        <f>VLOOKUP($A2707,'Formatted Plaintext'!$A:$E,3,FALSE)</f>
        <v>Sunapee SAU Office</v>
      </c>
      <c r="D2707" t="str">
        <f>VLOOKUP($A2707,'Formatted Plaintext'!$A:$E,4,FALSE)</f>
        <v>10/1/2017</v>
      </c>
      <c r="E2707" t="str">
        <f>VLOOKUP($A2707,'Formatted Plaintext'!$A:$E,5,FALSE)</f>
        <v>BRK</v>
      </c>
      <c r="F2707">
        <v>547</v>
      </c>
      <c r="G2707">
        <v>25</v>
      </c>
      <c r="H2707">
        <v>502</v>
      </c>
      <c r="I2707">
        <v>1074</v>
      </c>
    </row>
    <row r="2708" spans="1:9" x14ac:dyDescent="0.2">
      <c r="A2708" s="6" t="s">
        <v>2869</v>
      </c>
      <c r="B2708">
        <f>VLOOKUP($A2708,'Formatted Plaintext'!$A:$E,2,FALSE)</f>
        <v>85</v>
      </c>
      <c r="C2708" t="str">
        <f>VLOOKUP($A2708,'Formatted Plaintext'!$A:$E,3,FALSE)</f>
        <v>Sunapee SAU Office</v>
      </c>
      <c r="D2708" t="str">
        <f>VLOOKUP($A2708,'Formatted Plaintext'!$A:$E,4,FALSE)</f>
        <v>10/1/2017</v>
      </c>
      <c r="E2708" t="str">
        <f>VLOOKUP($A2708,'Formatted Plaintext'!$A:$E,5,FALSE)</f>
        <v>LUN</v>
      </c>
      <c r="F2708">
        <v>855</v>
      </c>
      <c r="G2708">
        <v>75</v>
      </c>
      <c r="H2708">
        <v>2109</v>
      </c>
      <c r="I2708">
        <v>3039</v>
      </c>
    </row>
    <row r="2709" spans="1:9" x14ac:dyDescent="0.2">
      <c r="A2709" s="6" t="s">
        <v>2870</v>
      </c>
      <c r="B2709">
        <f>VLOOKUP($A2709,'Formatted Plaintext'!$A:$E,2,FALSE)</f>
        <v>85</v>
      </c>
      <c r="C2709" t="str">
        <f>VLOOKUP($A2709,'Formatted Plaintext'!$A:$E,3,FALSE)</f>
        <v>Sunapee SAU Office</v>
      </c>
      <c r="D2709" t="str">
        <f>VLOOKUP($A2709,'Formatted Plaintext'!$A:$E,4,FALSE)</f>
        <v>11/1/2017</v>
      </c>
      <c r="E2709" t="str">
        <f>VLOOKUP($A2709,'Formatted Plaintext'!$A:$E,5,FALSE)</f>
        <v>BRK</v>
      </c>
      <c r="F2709">
        <v>539</v>
      </c>
      <c r="G2709">
        <v>37</v>
      </c>
      <c r="H2709">
        <v>467</v>
      </c>
      <c r="I2709">
        <v>1043</v>
      </c>
    </row>
    <row r="2710" spans="1:9" x14ac:dyDescent="0.2">
      <c r="A2710" s="6" t="s">
        <v>2871</v>
      </c>
      <c r="B2710">
        <f>VLOOKUP($A2710,'Formatted Plaintext'!$A:$E,2,FALSE)</f>
        <v>85</v>
      </c>
      <c r="C2710" t="str">
        <f>VLOOKUP($A2710,'Formatted Plaintext'!$A:$E,3,FALSE)</f>
        <v>Sunapee SAU Office</v>
      </c>
      <c r="D2710" t="str">
        <f>VLOOKUP($A2710,'Formatted Plaintext'!$A:$E,4,FALSE)</f>
        <v>11/1/2017</v>
      </c>
      <c r="E2710" t="str">
        <f>VLOOKUP($A2710,'Formatted Plaintext'!$A:$E,5,FALSE)</f>
        <v>LUN</v>
      </c>
      <c r="F2710">
        <v>808</v>
      </c>
      <c r="G2710">
        <v>62</v>
      </c>
      <c r="H2710">
        <v>2026</v>
      </c>
      <c r="I2710">
        <v>2896</v>
      </c>
    </row>
    <row r="2711" spans="1:9" x14ac:dyDescent="0.2">
      <c r="A2711" s="6" t="s">
        <v>2872</v>
      </c>
      <c r="B2711">
        <f>VLOOKUP($A2711,'Formatted Plaintext'!$A:$E,2,FALSE)</f>
        <v>85</v>
      </c>
      <c r="C2711" t="str">
        <f>VLOOKUP($A2711,'Formatted Plaintext'!$A:$E,3,FALSE)</f>
        <v>Sunapee SAU Office</v>
      </c>
      <c r="D2711" t="str">
        <f>VLOOKUP($A2711,'Formatted Plaintext'!$A:$E,4,FALSE)</f>
        <v>12/1/2017</v>
      </c>
      <c r="E2711" t="str">
        <f>VLOOKUP($A2711,'Formatted Plaintext'!$A:$E,5,FALSE)</f>
        <v>BRK</v>
      </c>
      <c r="F2711">
        <v>454</v>
      </c>
      <c r="G2711">
        <v>0</v>
      </c>
      <c r="H2711">
        <v>339</v>
      </c>
      <c r="I2711">
        <v>793</v>
      </c>
    </row>
    <row r="2712" spans="1:9" x14ac:dyDescent="0.2">
      <c r="A2712" s="6" t="s">
        <v>2873</v>
      </c>
      <c r="B2712">
        <f>VLOOKUP($A2712,'Formatted Plaintext'!$A:$E,2,FALSE)</f>
        <v>85</v>
      </c>
      <c r="C2712" t="str">
        <f>VLOOKUP($A2712,'Formatted Plaintext'!$A:$E,3,FALSE)</f>
        <v>Sunapee SAU Office</v>
      </c>
      <c r="D2712" t="str">
        <f>VLOOKUP($A2712,'Formatted Plaintext'!$A:$E,4,FALSE)</f>
        <v>12/1/2017</v>
      </c>
      <c r="E2712" t="str">
        <f>VLOOKUP($A2712,'Formatted Plaintext'!$A:$E,5,FALSE)</f>
        <v>LUN</v>
      </c>
      <c r="F2712">
        <v>715</v>
      </c>
      <c r="G2712">
        <v>22</v>
      </c>
      <c r="H2712">
        <v>1569</v>
      </c>
      <c r="I2712">
        <v>2306</v>
      </c>
    </row>
    <row r="2713" spans="1:9" x14ac:dyDescent="0.2">
      <c r="A2713" s="6" t="s">
        <v>2874</v>
      </c>
      <c r="B2713">
        <f>VLOOKUP($A2713,'Formatted Plaintext'!$A:$E,2,FALSE)</f>
        <v>85</v>
      </c>
      <c r="C2713" t="str">
        <f>VLOOKUP($A2713,'Formatted Plaintext'!$A:$E,3,FALSE)</f>
        <v>Sunapee SAU Office</v>
      </c>
      <c r="D2713" t="str">
        <f>VLOOKUP($A2713,'Formatted Plaintext'!$A:$E,4,FALSE)</f>
        <v>2/1/2018</v>
      </c>
      <c r="E2713" t="str">
        <f>VLOOKUP($A2713,'Formatted Plaintext'!$A:$E,5,FALSE)</f>
        <v>BRK</v>
      </c>
      <c r="F2713">
        <v>473</v>
      </c>
      <c r="G2713">
        <v>0</v>
      </c>
      <c r="H2713">
        <v>350</v>
      </c>
      <c r="I2713">
        <v>823</v>
      </c>
    </row>
    <row r="2714" spans="1:9" x14ac:dyDescent="0.2">
      <c r="A2714" s="6" t="s">
        <v>2875</v>
      </c>
      <c r="B2714">
        <f>VLOOKUP($A2714,'Formatted Plaintext'!$A:$E,2,FALSE)</f>
        <v>85</v>
      </c>
      <c r="C2714" t="str">
        <f>VLOOKUP($A2714,'Formatted Plaintext'!$A:$E,3,FALSE)</f>
        <v>Sunapee SAU Office</v>
      </c>
      <c r="D2714" t="str">
        <f>VLOOKUP($A2714,'Formatted Plaintext'!$A:$E,4,FALSE)</f>
        <v>2/1/2018</v>
      </c>
      <c r="E2714" t="str">
        <f>VLOOKUP($A2714,'Formatted Plaintext'!$A:$E,5,FALSE)</f>
        <v>LUN</v>
      </c>
      <c r="F2714">
        <v>775</v>
      </c>
      <c r="G2714">
        <v>17</v>
      </c>
      <c r="H2714">
        <v>1722</v>
      </c>
      <c r="I2714">
        <v>2514</v>
      </c>
    </row>
    <row r="2715" spans="1:9" x14ac:dyDescent="0.2">
      <c r="A2715" s="6" t="s">
        <v>2876</v>
      </c>
      <c r="B2715">
        <f>VLOOKUP($A2715,'Formatted Plaintext'!$A:$E,2,FALSE)</f>
        <v>85</v>
      </c>
      <c r="C2715" t="str">
        <f>VLOOKUP($A2715,'Formatted Plaintext'!$A:$E,3,FALSE)</f>
        <v>Sunapee SAU Office</v>
      </c>
      <c r="D2715" t="str">
        <f>VLOOKUP($A2715,'Formatted Plaintext'!$A:$E,4,FALSE)</f>
        <v>3/1/2018</v>
      </c>
      <c r="E2715" t="str">
        <f>VLOOKUP($A2715,'Formatted Plaintext'!$A:$E,5,FALSE)</f>
        <v>BRK</v>
      </c>
      <c r="F2715">
        <v>573</v>
      </c>
      <c r="G2715">
        <v>0</v>
      </c>
      <c r="H2715">
        <v>475</v>
      </c>
      <c r="I2715">
        <v>1048</v>
      </c>
    </row>
    <row r="2716" spans="1:9" x14ac:dyDescent="0.2">
      <c r="A2716" s="6" t="s">
        <v>2877</v>
      </c>
      <c r="B2716">
        <f>VLOOKUP($A2716,'Formatted Plaintext'!$A:$E,2,FALSE)</f>
        <v>85</v>
      </c>
      <c r="C2716" t="str">
        <f>VLOOKUP($A2716,'Formatted Plaintext'!$A:$E,3,FALSE)</f>
        <v>Sunapee SAU Office</v>
      </c>
      <c r="D2716" t="str">
        <f>VLOOKUP($A2716,'Formatted Plaintext'!$A:$E,4,FALSE)</f>
        <v>3/1/2018</v>
      </c>
      <c r="E2716" t="str">
        <f>VLOOKUP($A2716,'Formatted Plaintext'!$A:$E,5,FALSE)</f>
        <v>LUN</v>
      </c>
      <c r="F2716">
        <v>922</v>
      </c>
      <c r="G2716">
        <v>19</v>
      </c>
      <c r="H2716">
        <v>2024</v>
      </c>
      <c r="I2716">
        <v>2965</v>
      </c>
    </row>
    <row r="2717" spans="1:9" x14ac:dyDescent="0.2">
      <c r="A2717" s="6" t="s">
        <v>2878</v>
      </c>
      <c r="B2717">
        <f>VLOOKUP($A2717,'Formatted Plaintext'!$A:$E,2,FALSE)</f>
        <v>85</v>
      </c>
      <c r="C2717" t="str">
        <f>VLOOKUP($A2717,'Formatted Plaintext'!$A:$E,3,FALSE)</f>
        <v>Sunapee SAU Office</v>
      </c>
      <c r="D2717" t="str">
        <f>VLOOKUP($A2717,'Formatted Plaintext'!$A:$E,4,FALSE)</f>
        <v>4/1/2018</v>
      </c>
      <c r="E2717" t="str">
        <f>VLOOKUP($A2717,'Formatted Plaintext'!$A:$E,5,FALSE)</f>
        <v>BRK</v>
      </c>
      <c r="F2717">
        <v>469</v>
      </c>
      <c r="G2717">
        <v>1</v>
      </c>
      <c r="H2717">
        <v>426</v>
      </c>
      <c r="I2717">
        <v>896</v>
      </c>
    </row>
    <row r="2718" spans="1:9" x14ac:dyDescent="0.2">
      <c r="A2718" s="6" t="s">
        <v>2879</v>
      </c>
      <c r="B2718">
        <f>VLOOKUP($A2718,'Formatted Plaintext'!$A:$E,2,FALSE)</f>
        <v>85</v>
      </c>
      <c r="C2718" t="str">
        <f>VLOOKUP($A2718,'Formatted Plaintext'!$A:$E,3,FALSE)</f>
        <v>Sunapee SAU Office</v>
      </c>
      <c r="D2718" t="str">
        <f>VLOOKUP($A2718,'Formatted Plaintext'!$A:$E,4,FALSE)</f>
        <v>4/1/2018</v>
      </c>
      <c r="E2718" t="str">
        <f>VLOOKUP($A2718,'Formatted Plaintext'!$A:$E,5,FALSE)</f>
        <v>LUN</v>
      </c>
      <c r="F2718">
        <v>746</v>
      </c>
      <c r="G2718">
        <v>16</v>
      </c>
      <c r="H2718">
        <v>1847</v>
      </c>
      <c r="I2718">
        <v>2609</v>
      </c>
    </row>
    <row r="2719" spans="1:9" x14ac:dyDescent="0.2">
      <c r="A2719" s="6" t="s">
        <v>2880</v>
      </c>
      <c r="B2719">
        <f>VLOOKUP($A2719,'Formatted Plaintext'!$A:$E,2,FALSE)</f>
        <v>85</v>
      </c>
      <c r="C2719" t="str">
        <f>VLOOKUP($A2719,'Formatted Plaintext'!$A:$E,3,FALSE)</f>
        <v>Sunapee SAU Office</v>
      </c>
      <c r="D2719" t="str">
        <f>VLOOKUP($A2719,'Formatted Plaintext'!$A:$E,4,FALSE)</f>
        <v>5/1/2018</v>
      </c>
      <c r="E2719" t="str">
        <f>VLOOKUP($A2719,'Formatted Plaintext'!$A:$E,5,FALSE)</f>
        <v>BRK</v>
      </c>
      <c r="F2719">
        <v>712</v>
      </c>
      <c r="G2719">
        <v>1</v>
      </c>
      <c r="H2719">
        <v>592</v>
      </c>
      <c r="I2719">
        <v>1305</v>
      </c>
    </row>
    <row r="2720" spans="1:9" x14ac:dyDescent="0.2">
      <c r="A2720" s="6" t="s">
        <v>2881</v>
      </c>
      <c r="B2720">
        <f>VLOOKUP($A2720,'Formatted Plaintext'!$A:$E,2,FALSE)</f>
        <v>85</v>
      </c>
      <c r="C2720" t="str">
        <f>VLOOKUP($A2720,'Formatted Plaintext'!$A:$E,3,FALSE)</f>
        <v>Sunapee SAU Office</v>
      </c>
      <c r="D2720" t="str">
        <f>VLOOKUP($A2720,'Formatted Plaintext'!$A:$E,4,FALSE)</f>
        <v>5/1/2018</v>
      </c>
      <c r="E2720" t="str">
        <f>VLOOKUP($A2720,'Formatted Plaintext'!$A:$E,5,FALSE)</f>
        <v>LUN</v>
      </c>
      <c r="F2720">
        <v>1048</v>
      </c>
      <c r="G2720">
        <v>39</v>
      </c>
      <c r="H2720">
        <v>2507</v>
      </c>
      <c r="I2720">
        <v>3594</v>
      </c>
    </row>
    <row r="2721" spans="1:9" x14ac:dyDescent="0.2">
      <c r="A2721" s="6" t="s">
        <v>2882</v>
      </c>
      <c r="B2721">
        <f>VLOOKUP($A2721,'Formatted Plaintext'!$A:$E,2,FALSE)</f>
        <v>85</v>
      </c>
      <c r="C2721" t="str">
        <f>VLOOKUP($A2721,'Formatted Plaintext'!$A:$E,3,FALSE)</f>
        <v>Sunapee SAU Office</v>
      </c>
      <c r="D2721" t="str">
        <f>VLOOKUP($A2721,'Formatted Plaintext'!$A:$E,4,FALSE)</f>
        <v>6/1/2018</v>
      </c>
      <c r="E2721" t="str">
        <f>VLOOKUP($A2721,'Formatted Plaintext'!$A:$E,5,FALSE)</f>
        <v>BRK</v>
      </c>
      <c r="F2721">
        <v>515</v>
      </c>
      <c r="G2721">
        <v>0</v>
      </c>
      <c r="H2721">
        <v>357</v>
      </c>
      <c r="I2721">
        <v>872</v>
      </c>
    </row>
    <row r="2722" spans="1:9" x14ac:dyDescent="0.2">
      <c r="A2722" s="6" t="s">
        <v>2883</v>
      </c>
      <c r="B2722">
        <f>VLOOKUP($A2722,'Formatted Plaintext'!$A:$E,2,FALSE)</f>
        <v>85</v>
      </c>
      <c r="C2722" t="str">
        <f>VLOOKUP($A2722,'Formatted Plaintext'!$A:$E,3,FALSE)</f>
        <v>Sunapee SAU Office</v>
      </c>
      <c r="D2722" t="str">
        <f>VLOOKUP($A2722,'Formatted Plaintext'!$A:$E,4,FALSE)</f>
        <v>6/1/2018</v>
      </c>
      <c r="E2722" t="str">
        <f>VLOOKUP($A2722,'Formatted Plaintext'!$A:$E,5,FALSE)</f>
        <v>LUN</v>
      </c>
      <c r="F2722">
        <v>687</v>
      </c>
      <c r="G2722">
        <v>26</v>
      </c>
      <c r="H2722">
        <v>1449</v>
      </c>
      <c r="I2722">
        <v>2162</v>
      </c>
    </row>
    <row r="2723" spans="1:9" x14ac:dyDescent="0.2">
      <c r="A2723" s="6" t="s">
        <v>2884</v>
      </c>
      <c r="B2723">
        <f>VLOOKUP($A2723,'Formatted Plaintext'!$A:$E,2,FALSE)</f>
        <v>85</v>
      </c>
      <c r="C2723" t="str">
        <f>VLOOKUP($A2723,'Formatted Plaintext'!$A:$E,3,FALSE)</f>
        <v>Sunapee SAU Office</v>
      </c>
      <c r="D2723" t="str">
        <f>VLOOKUP($A2723,'Formatted Plaintext'!$A:$E,4,FALSE)</f>
        <v>8/1/2017</v>
      </c>
      <c r="E2723" t="str">
        <f>VLOOKUP($A2723,'Formatted Plaintext'!$A:$E,5,FALSE)</f>
        <v>BRK</v>
      </c>
      <c r="F2723">
        <v>43</v>
      </c>
      <c r="G2723">
        <v>3</v>
      </c>
      <c r="H2723">
        <v>35</v>
      </c>
      <c r="I2723">
        <v>81</v>
      </c>
    </row>
    <row r="2724" spans="1:9" x14ac:dyDescent="0.2">
      <c r="A2724" s="6" t="s">
        <v>2885</v>
      </c>
      <c r="B2724">
        <f>VLOOKUP($A2724,'Formatted Plaintext'!$A:$E,2,FALSE)</f>
        <v>85</v>
      </c>
      <c r="C2724" t="str">
        <f>VLOOKUP($A2724,'Formatted Plaintext'!$A:$E,3,FALSE)</f>
        <v>Sunapee SAU Office</v>
      </c>
      <c r="D2724" t="str">
        <f>VLOOKUP($A2724,'Formatted Plaintext'!$A:$E,4,FALSE)</f>
        <v>8/1/2017</v>
      </c>
      <c r="E2724" t="str">
        <f>VLOOKUP($A2724,'Formatted Plaintext'!$A:$E,5,FALSE)</f>
        <v>LUN</v>
      </c>
      <c r="F2724">
        <v>128</v>
      </c>
      <c r="G2724">
        <v>7</v>
      </c>
      <c r="H2724">
        <v>274</v>
      </c>
      <c r="I2724">
        <v>409</v>
      </c>
    </row>
    <row r="2725" spans="1:9" x14ac:dyDescent="0.2">
      <c r="A2725" s="6" t="s">
        <v>2886</v>
      </c>
      <c r="B2725">
        <f>VLOOKUP($A2725,'Formatted Plaintext'!$A:$E,2,FALSE)</f>
        <v>85</v>
      </c>
      <c r="C2725" t="str">
        <f>VLOOKUP($A2725,'Formatted Plaintext'!$A:$E,3,FALSE)</f>
        <v>Sunapee SAU Office</v>
      </c>
      <c r="D2725" t="str">
        <f>VLOOKUP($A2725,'Formatted Plaintext'!$A:$E,4,FALSE)</f>
        <v>9/1/2017</v>
      </c>
      <c r="E2725" t="str">
        <f>VLOOKUP($A2725,'Formatted Plaintext'!$A:$E,5,FALSE)</f>
        <v>BRK</v>
      </c>
      <c r="F2725">
        <v>402</v>
      </c>
      <c r="G2725">
        <v>41</v>
      </c>
      <c r="H2725">
        <v>374</v>
      </c>
      <c r="I2725">
        <v>817</v>
      </c>
    </row>
    <row r="2726" spans="1:9" x14ac:dyDescent="0.2">
      <c r="A2726" s="6" t="s">
        <v>2887</v>
      </c>
      <c r="B2726">
        <f>VLOOKUP($A2726,'Formatted Plaintext'!$A:$E,2,FALSE)</f>
        <v>85</v>
      </c>
      <c r="C2726" t="str">
        <f>VLOOKUP($A2726,'Formatted Plaintext'!$A:$E,3,FALSE)</f>
        <v>Sunapee SAU Office</v>
      </c>
      <c r="D2726" t="str">
        <f>VLOOKUP($A2726,'Formatted Plaintext'!$A:$E,4,FALSE)</f>
        <v>9/1/2017</v>
      </c>
      <c r="E2726" t="str">
        <f>VLOOKUP($A2726,'Formatted Plaintext'!$A:$E,5,FALSE)</f>
        <v>LUN</v>
      </c>
      <c r="F2726">
        <v>742</v>
      </c>
      <c r="G2726">
        <v>38</v>
      </c>
      <c r="H2726">
        <v>1886</v>
      </c>
      <c r="I2726">
        <v>2666</v>
      </c>
    </row>
    <row r="2727" spans="1:9" x14ac:dyDescent="0.2">
      <c r="A2727" s="6" t="s">
        <v>2888</v>
      </c>
      <c r="B2727">
        <f>VLOOKUP($A2727,'Formatted Plaintext'!$A:$E,2,FALSE)</f>
        <v>8</v>
      </c>
      <c r="C2727" t="str">
        <f>VLOOKUP($A2727,'Formatted Plaintext'!$A:$E,3,FALSE)</f>
        <v>Concord SAU Office</v>
      </c>
      <c r="D2727" t="str">
        <f>VLOOKUP($A2727,'Formatted Plaintext'!$A:$E,4,FALSE)</f>
        <v>6/1/2018</v>
      </c>
      <c r="E2727" t="str">
        <f>VLOOKUP($A2727,'Formatted Plaintext'!$A:$E,5,FALSE)</f>
        <v>SNBrk</v>
      </c>
      <c r="F2727">
        <v>5742</v>
      </c>
      <c r="G2727">
        <v>372</v>
      </c>
      <c r="H2727">
        <v>894</v>
      </c>
      <c r="I2727">
        <v>7008</v>
      </c>
    </row>
    <row r="2728" spans="1:9" x14ac:dyDescent="0.2">
      <c r="A2728" s="6" t="s">
        <v>2889</v>
      </c>
      <c r="B2728">
        <f>VLOOKUP($A2728,'Formatted Plaintext'!$A:$E,2,FALSE)</f>
        <v>8</v>
      </c>
      <c r="C2728" t="str">
        <f>VLOOKUP($A2728,'Formatted Plaintext'!$A:$E,3,FALSE)</f>
        <v>Concord SAU Office</v>
      </c>
      <c r="D2728" t="str">
        <f>VLOOKUP($A2728,'Formatted Plaintext'!$A:$E,4,FALSE)</f>
        <v>6/1/2018</v>
      </c>
      <c r="E2728" t="str">
        <f>VLOOKUP($A2728,'Formatted Plaintext'!$A:$E,5,FALSE)</f>
        <v>SNLun</v>
      </c>
      <c r="F2728">
        <v>9585</v>
      </c>
      <c r="G2728">
        <v>1094</v>
      </c>
      <c r="H2728">
        <v>7257</v>
      </c>
      <c r="I2728">
        <v>17936</v>
      </c>
    </row>
    <row r="2729" spans="1:9" x14ac:dyDescent="0.2">
      <c r="A2729" s="6" t="s">
        <v>2890</v>
      </c>
      <c r="B2729">
        <f>VLOOKUP($A2729,'Formatted Plaintext'!$A:$E,2,FALSE)</f>
        <v>86</v>
      </c>
      <c r="C2729" t="str">
        <f>VLOOKUP($A2729,'Formatted Plaintext'!$A:$E,3,FALSE)</f>
        <v>Barnstead SAU Office</v>
      </c>
      <c r="D2729" t="str">
        <f>VLOOKUP($A2729,'Formatted Plaintext'!$A:$E,4,FALSE)</f>
        <v>1/1/2018</v>
      </c>
      <c r="E2729" t="str">
        <f>VLOOKUP($A2729,'Formatted Plaintext'!$A:$E,5,FALSE)</f>
        <v>LUN</v>
      </c>
      <c r="F2729">
        <v>1831</v>
      </c>
      <c r="G2729">
        <v>419</v>
      </c>
      <c r="H2729">
        <v>2238</v>
      </c>
      <c r="I2729">
        <v>4488</v>
      </c>
    </row>
    <row r="2730" spans="1:9" x14ac:dyDescent="0.2">
      <c r="A2730" s="6" t="s">
        <v>2891</v>
      </c>
      <c r="B2730">
        <f>VLOOKUP($A2730,'Formatted Plaintext'!$A:$E,2,FALSE)</f>
        <v>86</v>
      </c>
      <c r="C2730" t="str">
        <f>VLOOKUP($A2730,'Formatted Plaintext'!$A:$E,3,FALSE)</f>
        <v>Barnstead SAU Office</v>
      </c>
      <c r="D2730" t="str">
        <f>VLOOKUP($A2730,'Formatted Plaintext'!$A:$E,4,FALSE)</f>
        <v>1/1/2018</v>
      </c>
      <c r="E2730" t="str">
        <f>VLOOKUP($A2730,'Formatted Plaintext'!$A:$E,5,FALSE)</f>
        <v>SNBrk</v>
      </c>
      <c r="F2730">
        <v>1383</v>
      </c>
      <c r="G2730">
        <v>227</v>
      </c>
      <c r="H2730">
        <v>785</v>
      </c>
      <c r="I2730">
        <v>2395</v>
      </c>
    </row>
    <row r="2731" spans="1:9" x14ac:dyDescent="0.2">
      <c r="A2731" s="6" t="s">
        <v>2892</v>
      </c>
      <c r="B2731">
        <f>VLOOKUP($A2731,'Formatted Plaintext'!$A:$E,2,FALSE)</f>
        <v>86</v>
      </c>
      <c r="C2731" t="str">
        <f>VLOOKUP($A2731,'Formatted Plaintext'!$A:$E,3,FALSE)</f>
        <v>Barnstead SAU Office</v>
      </c>
      <c r="D2731" t="str">
        <f>VLOOKUP($A2731,'Formatted Plaintext'!$A:$E,4,FALSE)</f>
        <v>10/1/2017</v>
      </c>
      <c r="E2731" t="str">
        <f>VLOOKUP($A2731,'Formatted Plaintext'!$A:$E,5,FALSE)</f>
        <v>LUN</v>
      </c>
      <c r="F2731">
        <v>1740</v>
      </c>
      <c r="G2731">
        <v>421</v>
      </c>
      <c r="H2731">
        <v>2371</v>
      </c>
      <c r="I2731">
        <v>4532</v>
      </c>
    </row>
    <row r="2732" spans="1:9" x14ac:dyDescent="0.2">
      <c r="A2732" s="6" t="s">
        <v>2893</v>
      </c>
      <c r="B2732">
        <f>VLOOKUP($A2732,'Formatted Plaintext'!$A:$E,2,FALSE)</f>
        <v>86</v>
      </c>
      <c r="C2732" t="str">
        <f>VLOOKUP($A2732,'Formatted Plaintext'!$A:$E,3,FALSE)</f>
        <v>Barnstead SAU Office</v>
      </c>
      <c r="D2732" t="str">
        <f>VLOOKUP($A2732,'Formatted Plaintext'!$A:$E,4,FALSE)</f>
        <v>10/1/2017</v>
      </c>
      <c r="E2732" t="str">
        <f>VLOOKUP($A2732,'Formatted Plaintext'!$A:$E,5,FALSE)</f>
        <v>SNBrk</v>
      </c>
      <c r="F2732">
        <v>1383</v>
      </c>
      <c r="G2732">
        <v>234</v>
      </c>
      <c r="H2732">
        <v>942</v>
      </c>
      <c r="I2732">
        <v>2559</v>
      </c>
    </row>
    <row r="2733" spans="1:9" x14ac:dyDescent="0.2">
      <c r="A2733" s="6" t="s">
        <v>2894</v>
      </c>
      <c r="B2733">
        <f>VLOOKUP($A2733,'Formatted Plaintext'!$A:$E,2,FALSE)</f>
        <v>86</v>
      </c>
      <c r="C2733" t="str">
        <f>VLOOKUP($A2733,'Formatted Plaintext'!$A:$E,3,FALSE)</f>
        <v>Barnstead SAU Office</v>
      </c>
      <c r="D2733" t="str">
        <f>VLOOKUP($A2733,'Formatted Plaintext'!$A:$E,4,FALSE)</f>
        <v>11/1/2017</v>
      </c>
      <c r="E2733" t="str">
        <f>VLOOKUP($A2733,'Formatted Plaintext'!$A:$E,5,FALSE)</f>
        <v>LUN</v>
      </c>
      <c r="F2733">
        <v>1652</v>
      </c>
      <c r="G2733">
        <v>423</v>
      </c>
      <c r="H2733">
        <v>2231</v>
      </c>
      <c r="I2733">
        <v>4306</v>
      </c>
    </row>
    <row r="2734" spans="1:9" x14ac:dyDescent="0.2">
      <c r="A2734" s="6" t="s">
        <v>2895</v>
      </c>
      <c r="B2734">
        <f>VLOOKUP($A2734,'Formatted Plaintext'!$A:$E,2,FALSE)</f>
        <v>86</v>
      </c>
      <c r="C2734" t="str">
        <f>VLOOKUP($A2734,'Formatted Plaintext'!$A:$E,3,FALSE)</f>
        <v>Barnstead SAU Office</v>
      </c>
      <c r="D2734" t="str">
        <f>VLOOKUP($A2734,'Formatted Plaintext'!$A:$E,4,FALSE)</f>
        <v>11/1/2017</v>
      </c>
      <c r="E2734" t="str">
        <f>VLOOKUP($A2734,'Formatted Plaintext'!$A:$E,5,FALSE)</f>
        <v>SNBrk</v>
      </c>
      <c r="F2734">
        <v>1317</v>
      </c>
      <c r="G2734">
        <v>222</v>
      </c>
      <c r="H2734">
        <v>1003</v>
      </c>
      <c r="I2734">
        <v>2542</v>
      </c>
    </row>
    <row r="2735" spans="1:9" x14ac:dyDescent="0.2">
      <c r="A2735" s="6" t="s">
        <v>2896</v>
      </c>
      <c r="B2735">
        <f>VLOOKUP($A2735,'Formatted Plaintext'!$A:$E,2,FALSE)</f>
        <v>86</v>
      </c>
      <c r="C2735" t="str">
        <f>VLOOKUP($A2735,'Formatted Plaintext'!$A:$E,3,FALSE)</f>
        <v>Barnstead SAU Office</v>
      </c>
      <c r="D2735" t="str">
        <f>VLOOKUP($A2735,'Formatted Plaintext'!$A:$E,4,FALSE)</f>
        <v>12/1/2017</v>
      </c>
      <c r="E2735" t="str">
        <f>VLOOKUP($A2735,'Formatted Plaintext'!$A:$E,5,FALSE)</f>
        <v>LUN</v>
      </c>
      <c r="F2735">
        <v>1307</v>
      </c>
      <c r="G2735">
        <v>301</v>
      </c>
      <c r="H2735">
        <v>1731</v>
      </c>
      <c r="I2735">
        <v>3339</v>
      </c>
    </row>
    <row r="2736" spans="1:9" x14ac:dyDescent="0.2">
      <c r="A2736" s="6" t="s">
        <v>2897</v>
      </c>
      <c r="B2736">
        <f>VLOOKUP($A2736,'Formatted Plaintext'!$A:$E,2,FALSE)</f>
        <v>86</v>
      </c>
      <c r="C2736" t="str">
        <f>VLOOKUP($A2736,'Formatted Plaintext'!$A:$E,3,FALSE)</f>
        <v>Barnstead SAU Office</v>
      </c>
      <c r="D2736" t="str">
        <f>VLOOKUP($A2736,'Formatted Plaintext'!$A:$E,4,FALSE)</f>
        <v>12/1/2017</v>
      </c>
      <c r="E2736" t="str">
        <f>VLOOKUP($A2736,'Formatted Plaintext'!$A:$E,5,FALSE)</f>
        <v>SNBrk</v>
      </c>
      <c r="F2736">
        <v>1014</v>
      </c>
      <c r="G2736">
        <v>160</v>
      </c>
      <c r="H2736">
        <v>583</v>
      </c>
      <c r="I2736">
        <v>1757</v>
      </c>
    </row>
    <row r="2737" spans="1:9" x14ac:dyDescent="0.2">
      <c r="A2737" s="6" t="s">
        <v>2898</v>
      </c>
      <c r="B2737">
        <f>VLOOKUP($A2737,'Formatted Plaintext'!$A:$E,2,FALSE)</f>
        <v>86</v>
      </c>
      <c r="C2737" t="str">
        <f>VLOOKUP($A2737,'Formatted Plaintext'!$A:$E,3,FALSE)</f>
        <v>Barnstead SAU Office</v>
      </c>
      <c r="D2737" t="str">
        <f>VLOOKUP($A2737,'Formatted Plaintext'!$A:$E,4,FALSE)</f>
        <v>2/1/2018</v>
      </c>
      <c r="E2737" t="str">
        <f>VLOOKUP($A2737,'Formatted Plaintext'!$A:$E,5,FALSE)</f>
        <v>LUN</v>
      </c>
      <c r="F2737">
        <v>1495</v>
      </c>
      <c r="G2737">
        <v>372</v>
      </c>
      <c r="H2737">
        <v>1884</v>
      </c>
      <c r="I2737">
        <v>3751</v>
      </c>
    </row>
    <row r="2738" spans="1:9" x14ac:dyDescent="0.2">
      <c r="A2738" s="6" t="s">
        <v>2899</v>
      </c>
      <c r="B2738">
        <f>VLOOKUP($A2738,'Formatted Plaintext'!$A:$E,2,FALSE)</f>
        <v>86</v>
      </c>
      <c r="C2738" t="str">
        <f>VLOOKUP($A2738,'Formatted Plaintext'!$A:$E,3,FALSE)</f>
        <v>Barnstead SAU Office</v>
      </c>
      <c r="D2738" t="str">
        <f>VLOOKUP($A2738,'Formatted Plaintext'!$A:$E,4,FALSE)</f>
        <v>2/1/2018</v>
      </c>
      <c r="E2738" t="str">
        <f>VLOOKUP($A2738,'Formatted Plaintext'!$A:$E,5,FALSE)</f>
        <v>SNBrk</v>
      </c>
      <c r="F2738">
        <v>1100</v>
      </c>
      <c r="G2738">
        <v>160</v>
      </c>
      <c r="H2738">
        <v>637</v>
      </c>
      <c r="I2738">
        <v>1897</v>
      </c>
    </row>
    <row r="2739" spans="1:9" x14ac:dyDescent="0.2">
      <c r="A2739" s="6" t="s">
        <v>2900</v>
      </c>
      <c r="B2739">
        <f>VLOOKUP($A2739,'Formatted Plaintext'!$A:$E,2,FALSE)</f>
        <v>86</v>
      </c>
      <c r="C2739" t="str">
        <f>VLOOKUP($A2739,'Formatted Plaintext'!$A:$E,3,FALSE)</f>
        <v>Barnstead SAU Office</v>
      </c>
      <c r="D2739" t="str">
        <f>VLOOKUP($A2739,'Formatted Plaintext'!$A:$E,4,FALSE)</f>
        <v>3/1/2018</v>
      </c>
      <c r="E2739" t="str">
        <f>VLOOKUP($A2739,'Formatted Plaintext'!$A:$E,5,FALSE)</f>
        <v>LUN</v>
      </c>
      <c r="F2739">
        <v>1536</v>
      </c>
      <c r="G2739">
        <v>377</v>
      </c>
      <c r="H2739">
        <v>2010</v>
      </c>
      <c r="I2739">
        <v>3923</v>
      </c>
    </row>
    <row r="2740" spans="1:9" x14ac:dyDescent="0.2">
      <c r="A2740" s="6" t="s">
        <v>2901</v>
      </c>
      <c r="B2740">
        <f>VLOOKUP($A2740,'Formatted Plaintext'!$A:$E,2,FALSE)</f>
        <v>86</v>
      </c>
      <c r="C2740" t="str">
        <f>VLOOKUP($A2740,'Formatted Plaintext'!$A:$E,3,FALSE)</f>
        <v>Barnstead SAU Office</v>
      </c>
      <c r="D2740" t="str">
        <f>VLOOKUP($A2740,'Formatted Plaintext'!$A:$E,4,FALSE)</f>
        <v>3/1/2018</v>
      </c>
      <c r="E2740" t="str">
        <f>VLOOKUP($A2740,'Formatted Plaintext'!$A:$E,5,FALSE)</f>
        <v>SNBrk</v>
      </c>
      <c r="F2740">
        <v>1227</v>
      </c>
      <c r="G2740">
        <v>192</v>
      </c>
      <c r="H2740">
        <v>763</v>
      </c>
      <c r="I2740">
        <v>2182</v>
      </c>
    </row>
    <row r="2741" spans="1:9" x14ac:dyDescent="0.2">
      <c r="A2741" s="6" t="s">
        <v>2902</v>
      </c>
      <c r="B2741">
        <f>VLOOKUP($A2741,'Formatted Plaintext'!$A:$E,2,FALSE)</f>
        <v>86</v>
      </c>
      <c r="C2741" t="str">
        <f>VLOOKUP($A2741,'Formatted Plaintext'!$A:$E,3,FALSE)</f>
        <v>Barnstead SAU Office</v>
      </c>
      <c r="D2741" t="str">
        <f>VLOOKUP($A2741,'Formatted Plaintext'!$A:$E,4,FALSE)</f>
        <v>4/1/2018</v>
      </c>
      <c r="E2741" t="str">
        <f>VLOOKUP($A2741,'Formatted Plaintext'!$A:$E,5,FALSE)</f>
        <v>LUN</v>
      </c>
      <c r="F2741">
        <v>1478</v>
      </c>
      <c r="G2741">
        <v>341</v>
      </c>
      <c r="H2741">
        <v>1873</v>
      </c>
      <c r="I2741">
        <v>3692</v>
      </c>
    </row>
    <row r="2742" spans="1:9" x14ac:dyDescent="0.2">
      <c r="A2742" s="6" t="s">
        <v>2903</v>
      </c>
      <c r="B2742">
        <f>VLOOKUP($A2742,'Formatted Plaintext'!$A:$E,2,FALSE)</f>
        <v>86</v>
      </c>
      <c r="C2742" t="str">
        <f>VLOOKUP($A2742,'Formatted Plaintext'!$A:$E,3,FALSE)</f>
        <v>Barnstead SAU Office</v>
      </c>
      <c r="D2742" t="str">
        <f>VLOOKUP($A2742,'Formatted Plaintext'!$A:$E,4,FALSE)</f>
        <v>4/1/2018</v>
      </c>
      <c r="E2742" t="str">
        <f>VLOOKUP($A2742,'Formatted Plaintext'!$A:$E,5,FALSE)</f>
        <v>SNBrk</v>
      </c>
      <c r="F2742">
        <v>1164</v>
      </c>
      <c r="G2742">
        <v>188</v>
      </c>
      <c r="H2742">
        <v>796</v>
      </c>
      <c r="I2742">
        <v>2148</v>
      </c>
    </row>
    <row r="2743" spans="1:9" x14ac:dyDescent="0.2">
      <c r="A2743" s="6" t="s">
        <v>2904</v>
      </c>
      <c r="B2743">
        <f>VLOOKUP($A2743,'Formatted Plaintext'!$A:$E,2,FALSE)</f>
        <v>86</v>
      </c>
      <c r="C2743" t="str">
        <f>VLOOKUP($A2743,'Formatted Plaintext'!$A:$E,3,FALSE)</f>
        <v>Barnstead SAU Office</v>
      </c>
      <c r="D2743" t="str">
        <f>VLOOKUP($A2743,'Formatted Plaintext'!$A:$E,4,FALSE)</f>
        <v>5/1/2018</v>
      </c>
      <c r="E2743" t="str">
        <f>VLOOKUP($A2743,'Formatted Plaintext'!$A:$E,5,FALSE)</f>
        <v>LUN</v>
      </c>
      <c r="F2743">
        <v>2052</v>
      </c>
      <c r="G2743">
        <v>468</v>
      </c>
      <c r="H2743">
        <v>2646</v>
      </c>
      <c r="I2743">
        <v>5166</v>
      </c>
    </row>
    <row r="2744" spans="1:9" x14ac:dyDescent="0.2">
      <c r="A2744" s="6" t="s">
        <v>2905</v>
      </c>
      <c r="B2744">
        <f>VLOOKUP($A2744,'Formatted Plaintext'!$A:$E,2,FALSE)</f>
        <v>86</v>
      </c>
      <c r="C2744" t="str">
        <f>VLOOKUP($A2744,'Formatted Plaintext'!$A:$E,3,FALSE)</f>
        <v>Barnstead SAU Office</v>
      </c>
      <c r="D2744" t="str">
        <f>VLOOKUP($A2744,'Formatted Plaintext'!$A:$E,4,FALSE)</f>
        <v>5/1/2018</v>
      </c>
      <c r="E2744" t="str">
        <f>VLOOKUP($A2744,'Formatted Plaintext'!$A:$E,5,FALSE)</f>
        <v>SNBrk</v>
      </c>
      <c r="F2744">
        <v>1672</v>
      </c>
      <c r="G2744">
        <v>242</v>
      </c>
      <c r="H2744">
        <v>1173</v>
      </c>
      <c r="I2744">
        <v>3087</v>
      </c>
    </row>
    <row r="2745" spans="1:9" x14ac:dyDescent="0.2">
      <c r="A2745" s="6" t="s">
        <v>2906</v>
      </c>
      <c r="B2745">
        <f>VLOOKUP($A2745,'Formatted Plaintext'!$A:$E,2,FALSE)</f>
        <v>86</v>
      </c>
      <c r="C2745" t="str">
        <f>VLOOKUP($A2745,'Formatted Plaintext'!$A:$E,3,FALSE)</f>
        <v>Barnstead SAU Office</v>
      </c>
      <c r="D2745" t="str">
        <f>VLOOKUP($A2745,'Formatted Plaintext'!$A:$E,4,FALSE)</f>
        <v>6/1/2018</v>
      </c>
      <c r="E2745" t="str">
        <f>VLOOKUP($A2745,'Formatted Plaintext'!$A:$E,5,FALSE)</f>
        <v>LUN</v>
      </c>
      <c r="F2745">
        <v>1123</v>
      </c>
      <c r="G2745">
        <v>244</v>
      </c>
      <c r="H2745">
        <v>1478</v>
      </c>
      <c r="I2745">
        <v>2845</v>
      </c>
    </row>
    <row r="2746" spans="1:9" x14ac:dyDescent="0.2">
      <c r="A2746" s="6" t="s">
        <v>2907</v>
      </c>
      <c r="B2746">
        <f>VLOOKUP($A2746,'Formatted Plaintext'!$A:$E,2,FALSE)</f>
        <v>86</v>
      </c>
      <c r="C2746" t="str">
        <f>VLOOKUP($A2746,'Formatted Plaintext'!$A:$E,3,FALSE)</f>
        <v>Barnstead SAU Office</v>
      </c>
      <c r="D2746" t="str">
        <f>VLOOKUP($A2746,'Formatted Plaintext'!$A:$E,4,FALSE)</f>
        <v>6/1/2018</v>
      </c>
      <c r="E2746" t="str">
        <f>VLOOKUP($A2746,'Formatted Plaintext'!$A:$E,5,FALSE)</f>
        <v>SNBrk</v>
      </c>
      <c r="F2746">
        <v>965</v>
      </c>
      <c r="G2746">
        <v>152</v>
      </c>
      <c r="H2746">
        <v>733</v>
      </c>
      <c r="I2746">
        <v>1850</v>
      </c>
    </row>
    <row r="2747" spans="1:9" x14ac:dyDescent="0.2">
      <c r="A2747" s="6" t="s">
        <v>2908</v>
      </c>
      <c r="B2747">
        <f>VLOOKUP($A2747,'Formatted Plaintext'!$A:$E,2,FALSE)</f>
        <v>86</v>
      </c>
      <c r="C2747" t="str">
        <f>VLOOKUP($A2747,'Formatted Plaintext'!$A:$E,3,FALSE)</f>
        <v>Barnstead SAU Office</v>
      </c>
      <c r="D2747" t="str">
        <f>VLOOKUP($A2747,'Formatted Plaintext'!$A:$E,4,FALSE)</f>
        <v>9/1/2017</v>
      </c>
      <c r="E2747" t="str">
        <f>VLOOKUP($A2747,'Formatted Plaintext'!$A:$E,5,FALSE)</f>
        <v>LUN</v>
      </c>
      <c r="F2747">
        <v>1680</v>
      </c>
      <c r="G2747">
        <v>324</v>
      </c>
      <c r="H2747">
        <v>2181</v>
      </c>
      <c r="I2747">
        <v>4185</v>
      </c>
    </row>
    <row r="2748" spans="1:9" x14ac:dyDescent="0.2">
      <c r="A2748" s="6" t="s">
        <v>2909</v>
      </c>
      <c r="B2748">
        <f>VLOOKUP($A2748,'Formatted Plaintext'!$A:$E,2,FALSE)</f>
        <v>86</v>
      </c>
      <c r="C2748" t="str">
        <f>VLOOKUP($A2748,'Formatted Plaintext'!$A:$E,3,FALSE)</f>
        <v>Barnstead SAU Office</v>
      </c>
      <c r="D2748" t="str">
        <f>VLOOKUP($A2748,'Formatted Plaintext'!$A:$E,4,FALSE)</f>
        <v>9/1/2017</v>
      </c>
      <c r="E2748" t="str">
        <f>VLOOKUP($A2748,'Formatted Plaintext'!$A:$E,5,FALSE)</f>
        <v>SNBrk</v>
      </c>
      <c r="F2748">
        <v>1249</v>
      </c>
      <c r="G2748">
        <v>187</v>
      </c>
      <c r="H2748">
        <v>756</v>
      </c>
      <c r="I2748">
        <v>2192</v>
      </c>
    </row>
    <row r="2749" spans="1:9" x14ac:dyDescent="0.2">
      <c r="A2749" s="6" t="s">
        <v>2910</v>
      </c>
      <c r="B2749">
        <f>VLOOKUP($A2749,'Formatted Plaintext'!$A:$E,2,FALSE)</f>
        <v>87</v>
      </c>
      <c r="C2749" t="str">
        <f>VLOOKUP($A2749,'Formatted Plaintext'!$A:$E,3,FALSE)</f>
        <v>Mascenic Regional SAU Office</v>
      </c>
      <c r="D2749" t="str">
        <f>VLOOKUP($A2749,'Formatted Plaintext'!$A:$E,4,FALSE)</f>
        <v>1/1/2018</v>
      </c>
      <c r="E2749" t="str">
        <f>VLOOKUP($A2749,'Formatted Plaintext'!$A:$E,5,FALSE)</f>
        <v>LUN</v>
      </c>
      <c r="F2749">
        <v>3392</v>
      </c>
      <c r="G2749">
        <v>720</v>
      </c>
      <c r="H2749">
        <v>3517</v>
      </c>
      <c r="I2749">
        <v>7629</v>
      </c>
    </row>
    <row r="2750" spans="1:9" x14ac:dyDescent="0.2">
      <c r="A2750" s="6" t="s">
        <v>2911</v>
      </c>
      <c r="B2750">
        <f>VLOOKUP($A2750,'Formatted Plaintext'!$A:$E,2,FALSE)</f>
        <v>87</v>
      </c>
      <c r="C2750" t="str">
        <f>VLOOKUP($A2750,'Formatted Plaintext'!$A:$E,3,FALSE)</f>
        <v>Mascenic Regional SAU Office</v>
      </c>
      <c r="D2750" t="str">
        <f>VLOOKUP($A2750,'Formatted Plaintext'!$A:$E,4,FALSE)</f>
        <v>1/1/2018</v>
      </c>
      <c r="E2750" t="str">
        <f>VLOOKUP($A2750,'Formatted Plaintext'!$A:$E,5,FALSE)</f>
        <v>SNBrk</v>
      </c>
      <c r="F2750">
        <v>3441</v>
      </c>
      <c r="G2750">
        <v>262</v>
      </c>
      <c r="H2750">
        <v>539</v>
      </c>
      <c r="I2750">
        <v>4242</v>
      </c>
    </row>
    <row r="2751" spans="1:9" x14ac:dyDescent="0.2">
      <c r="A2751" s="6" t="s">
        <v>2912</v>
      </c>
      <c r="B2751">
        <f>VLOOKUP($A2751,'Formatted Plaintext'!$A:$E,2,FALSE)</f>
        <v>87</v>
      </c>
      <c r="C2751" t="str">
        <f>VLOOKUP($A2751,'Formatted Plaintext'!$A:$E,3,FALSE)</f>
        <v>Mascenic Regional SAU Office</v>
      </c>
      <c r="D2751" t="str">
        <f>VLOOKUP($A2751,'Formatted Plaintext'!$A:$E,4,FALSE)</f>
        <v>10/1/2017</v>
      </c>
      <c r="E2751" t="str">
        <f>VLOOKUP($A2751,'Formatted Plaintext'!$A:$E,5,FALSE)</f>
        <v>LUN</v>
      </c>
      <c r="F2751">
        <v>3568</v>
      </c>
      <c r="G2751">
        <v>836</v>
      </c>
      <c r="H2751">
        <v>3617</v>
      </c>
      <c r="I2751">
        <v>8021</v>
      </c>
    </row>
    <row r="2752" spans="1:9" x14ac:dyDescent="0.2">
      <c r="A2752" s="6" t="s">
        <v>2913</v>
      </c>
      <c r="B2752">
        <f>VLOOKUP($A2752,'Formatted Plaintext'!$A:$E,2,FALSE)</f>
        <v>87</v>
      </c>
      <c r="C2752" t="str">
        <f>VLOOKUP($A2752,'Formatted Plaintext'!$A:$E,3,FALSE)</f>
        <v>Mascenic Regional SAU Office</v>
      </c>
      <c r="D2752" t="str">
        <f>VLOOKUP($A2752,'Formatted Plaintext'!$A:$E,4,FALSE)</f>
        <v>10/1/2017</v>
      </c>
      <c r="E2752" t="str">
        <f>VLOOKUP($A2752,'Formatted Plaintext'!$A:$E,5,FALSE)</f>
        <v>SNBrk</v>
      </c>
      <c r="F2752">
        <v>2620</v>
      </c>
      <c r="G2752">
        <v>322</v>
      </c>
      <c r="H2752">
        <v>653</v>
      </c>
      <c r="I2752">
        <v>3595</v>
      </c>
    </row>
    <row r="2753" spans="1:9" x14ac:dyDescent="0.2">
      <c r="A2753" s="6" t="s">
        <v>2914</v>
      </c>
      <c r="B2753">
        <f>VLOOKUP($A2753,'Formatted Plaintext'!$A:$E,2,FALSE)</f>
        <v>87</v>
      </c>
      <c r="C2753" t="str">
        <f>VLOOKUP($A2753,'Formatted Plaintext'!$A:$E,3,FALSE)</f>
        <v>Mascenic Regional SAU Office</v>
      </c>
      <c r="D2753" t="str">
        <f>VLOOKUP($A2753,'Formatted Plaintext'!$A:$E,4,FALSE)</f>
        <v>11/1/2017</v>
      </c>
      <c r="E2753" t="str">
        <f>VLOOKUP($A2753,'Formatted Plaintext'!$A:$E,5,FALSE)</f>
        <v>LUN</v>
      </c>
      <c r="F2753">
        <v>2807</v>
      </c>
      <c r="G2753">
        <v>733</v>
      </c>
      <c r="H2753">
        <v>3181</v>
      </c>
      <c r="I2753">
        <v>6721</v>
      </c>
    </row>
    <row r="2754" spans="1:9" x14ac:dyDescent="0.2">
      <c r="A2754" s="6" t="s">
        <v>2915</v>
      </c>
      <c r="B2754">
        <f>VLOOKUP($A2754,'Formatted Plaintext'!$A:$E,2,FALSE)</f>
        <v>87</v>
      </c>
      <c r="C2754" t="str">
        <f>VLOOKUP($A2754,'Formatted Plaintext'!$A:$E,3,FALSE)</f>
        <v>Mascenic Regional SAU Office</v>
      </c>
      <c r="D2754" t="str">
        <f>VLOOKUP($A2754,'Formatted Plaintext'!$A:$E,4,FALSE)</f>
        <v>11/1/2017</v>
      </c>
      <c r="E2754" t="str">
        <f>VLOOKUP($A2754,'Formatted Plaintext'!$A:$E,5,FALSE)</f>
        <v>SNBrk</v>
      </c>
      <c r="F2754">
        <v>2518</v>
      </c>
      <c r="G2754">
        <v>301</v>
      </c>
      <c r="H2754">
        <v>564</v>
      </c>
      <c r="I2754">
        <v>3383</v>
      </c>
    </row>
    <row r="2755" spans="1:9" x14ac:dyDescent="0.2">
      <c r="A2755" s="6" t="s">
        <v>2916</v>
      </c>
      <c r="B2755">
        <f>VLOOKUP($A2755,'Formatted Plaintext'!$A:$E,2,FALSE)</f>
        <v>87</v>
      </c>
      <c r="C2755" t="str">
        <f>VLOOKUP($A2755,'Formatted Plaintext'!$A:$E,3,FALSE)</f>
        <v>Mascenic Regional SAU Office</v>
      </c>
      <c r="D2755" t="str">
        <f>VLOOKUP($A2755,'Formatted Plaintext'!$A:$E,4,FALSE)</f>
        <v>12/1/2017</v>
      </c>
      <c r="E2755" t="str">
        <f>VLOOKUP($A2755,'Formatted Plaintext'!$A:$E,5,FALSE)</f>
        <v>LUN</v>
      </c>
      <c r="F2755">
        <v>2265</v>
      </c>
      <c r="G2755">
        <v>605</v>
      </c>
      <c r="H2755">
        <v>2750</v>
      </c>
      <c r="I2755">
        <v>5620</v>
      </c>
    </row>
    <row r="2756" spans="1:9" x14ac:dyDescent="0.2">
      <c r="A2756" s="6" t="s">
        <v>2917</v>
      </c>
      <c r="B2756">
        <f>VLOOKUP($A2756,'Formatted Plaintext'!$A:$E,2,FALSE)</f>
        <v>87</v>
      </c>
      <c r="C2756" t="str">
        <f>VLOOKUP($A2756,'Formatted Plaintext'!$A:$E,3,FALSE)</f>
        <v>Mascenic Regional SAU Office</v>
      </c>
      <c r="D2756" t="str">
        <f>VLOOKUP($A2756,'Formatted Plaintext'!$A:$E,4,FALSE)</f>
        <v>12/1/2017</v>
      </c>
      <c r="E2756" t="str">
        <f>VLOOKUP($A2756,'Formatted Plaintext'!$A:$E,5,FALSE)</f>
        <v>SNBrk</v>
      </c>
      <c r="F2756">
        <v>2295</v>
      </c>
      <c r="G2756">
        <v>236</v>
      </c>
      <c r="H2756">
        <v>430</v>
      </c>
      <c r="I2756">
        <v>2961</v>
      </c>
    </row>
    <row r="2757" spans="1:9" x14ac:dyDescent="0.2">
      <c r="A2757" s="6" t="s">
        <v>2918</v>
      </c>
      <c r="B2757">
        <f>VLOOKUP($A2757,'Formatted Plaintext'!$A:$E,2,FALSE)</f>
        <v>87</v>
      </c>
      <c r="C2757" t="str">
        <f>VLOOKUP($A2757,'Formatted Plaintext'!$A:$E,3,FALSE)</f>
        <v>Mascenic Regional SAU Office</v>
      </c>
      <c r="D2757" t="str">
        <f>VLOOKUP($A2757,'Formatted Plaintext'!$A:$E,4,FALSE)</f>
        <v>2/1/2018</v>
      </c>
      <c r="E2757" t="str">
        <f>VLOOKUP($A2757,'Formatted Plaintext'!$A:$E,5,FALSE)</f>
        <v>LUN</v>
      </c>
      <c r="F2757">
        <v>2826</v>
      </c>
      <c r="G2757">
        <v>627</v>
      </c>
      <c r="H2757">
        <v>2817</v>
      </c>
      <c r="I2757">
        <v>6270</v>
      </c>
    </row>
    <row r="2758" spans="1:9" x14ac:dyDescent="0.2">
      <c r="A2758" s="6" t="s">
        <v>2919</v>
      </c>
      <c r="B2758">
        <f>VLOOKUP($A2758,'Formatted Plaintext'!$A:$E,2,FALSE)</f>
        <v>87</v>
      </c>
      <c r="C2758" t="str">
        <f>VLOOKUP($A2758,'Formatted Plaintext'!$A:$E,3,FALSE)</f>
        <v>Mascenic Regional SAU Office</v>
      </c>
      <c r="D2758" t="str">
        <f>VLOOKUP($A2758,'Formatted Plaintext'!$A:$E,4,FALSE)</f>
        <v>2/1/2018</v>
      </c>
      <c r="E2758" t="str">
        <f>VLOOKUP($A2758,'Formatted Plaintext'!$A:$E,5,FALSE)</f>
        <v>SNBrk</v>
      </c>
      <c r="F2758">
        <v>2662</v>
      </c>
      <c r="G2758">
        <v>264</v>
      </c>
      <c r="H2758">
        <v>428</v>
      </c>
      <c r="I2758">
        <v>3354</v>
      </c>
    </row>
    <row r="2759" spans="1:9" x14ac:dyDescent="0.2">
      <c r="A2759" s="6" t="s">
        <v>2920</v>
      </c>
      <c r="B2759">
        <f>VLOOKUP($A2759,'Formatted Plaintext'!$A:$E,2,FALSE)</f>
        <v>87</v>
      </c>
      <c r="C2759" t="str">
        <f>VLOOKUP($A2759,'Formatted Plaintext'!$A:$E,3,FALSE)</f>
        <v>Mascenic Regional SAU Office</v>
      </c>
      <c r="D2759" t="str">
        <f>VLOOKUP($A2759,'Formatted Plaintext'!$A:$E,4,FALSE)</f>
        <v>3/1/2018</v>
      </c>
      <c r="E2759" t="str">
        <f>VLOOKUP($A2759,'Formatted Plaintext'!$A:$E,5,FALSE)</f>
        <v>LUN</v>
      </c>
      <c r="F2759">
        <v>3107</v>
      </c>
      <c r="G2759">
        <v>645</v>
      </c>
      <c r="H2759">
        <v>2779</v>
      </c>
      <c r="I2759">
        <v>6531</v>
      </c>
    </row>
    <row r="2760" spans="1:9" x14ac:dyDescent="0.2">
      <c r="A2760" s="6" t="s">
        <v>2921</v>
      </c>
      <c r="B2760">
        <f>VLOOKUP($A2760,'Formatted Plaintext'!$A:$E,2,FALSE)</f>
        <v>87</v>
      </c>
      <c r="C2760" t="str">
        <f>VLOOKUP($A2760,'Formatted Plaintext'!$A:$E,3,FALSE)</f>
        <v>Mascenic Regional SAU Office</v>
      </c>
      <c r="D2760" t="str">
        <f>VLOOKUP($A2760,'Formatted Plaintext'!$A:$E,4,FALSE)</f>
        <v>3/1/2018</v>
      </c>
      <c r="E2760" t="str">
        <f>VLOOKUP($A2760,'Formatted Plaintext'!$A:$E,5,FALSE)</f>
        <v>SNBrk</v>
      </c>
      <c r="F2760">
        <v>2823</v>
      </c>
      <c r="G2760">
        <v>285</v>
      </c>
      <c r="H2760">
        <v>426</v>
      </c>
      <c r="I2760">
        <v>3534</v>
      </c>
    </row>
    <row r="2761" spans="1:9" x14ac:dyDescent="0.2">
      <c r="A2761" s="6" t="s">
        <v>2922</v>
      </c>
      <c r="B2761">
        <f>VLOOKUP($A2761,'Formatted Plaintext'!$A:$E,2,FALSE)</f>
        <v>87</v>
      </c>
      <c r="C2761" t="str">
        <f>VLOOKUP($A2761,'Formatted Plaintext'!$A:$E,3,FALSE)</f>
        <v>Mascenic Regional SAU Office</v>
      </c>
      <c r="D2761" t="str">
        <f>VLOOKUP($A2761,'Formatted Plaintext'!$A:$E,4,FALSE)</f>
        <v>4/1/2018</v>
      </c>
      <c r="E2761" t="str">
        <f>VLOOKUP($A2761,'Formatted Plaintext'!$A:$E,5,FALSE)</f>
        <v>LUN</v>
      </c>
      <c r="F2761">
        <v>3217</v>
      </c>
      <c r="G2761">
        <v>639</v>
      </c>
      <c r="H2761">
        <v>2856</v>
      </c>
      <c r="I2761">
        <v>6712</v>
      </c>
    </row>
    <row r="2762" spans="1:9" x14ac:dyDescent="0.2">
      <c r="A2762" s="6" t="s">
        <v>2923</v>
      </c>
      <c r="B2762">
        <f>VLOOKUP($A2762,'Formatted Plaintext'!$A:$E,2,FALSE)</f>
        <v>87</v>
      </c>
      <c r="C2762" t="str">
        <f>VLOOKUP($A2762,'Formatted Plaintext'!$A:$E,3,FALSE)</f>
        <v>Mascenic Regional SAU Office</v>
      </c>
      <c r="D2762" t="str">
        <f>VLOOKUP($A2762,'Formatted Plaintext'!$A:$E,4,FALSE)</f>
        <v>4/1/2018</v>
      </c>
      <c r="E2762" t="str">
        <f>VLOOKUP($A2762,'Formatted Plaintext'!$A:$E,5,FALSE)</f>
        <v>SNBrk</v>
      </c>
      <c r="F2762">
        <v>2825</v>
      </c>
      <c r="G2762">
        <v>303</v>
      </c>
      <c r="H2762">
        <v>441</v>
      </c>
      <c r="I2762">
        <v>3569</v>
      </c>
    </row>
    <row r="2763" spans="1:9" x14ac:dyDescent="0.2">
      <c r="A2763" s="6" t="s">
        <v>2924</v>
      </c>
      <c r="B2763">
        <f>VLOOKUP($A2763,'Formatted Plaintext'!$A:$E,2,FALSE)</f>
        <v>87</v>
      </c>
      <c r="C2763" t="str">
        <f>VLOOKUP($A2763,'Formatted Plaintext'!$A:$E,3,FALSE)</f>
        <v>Mascenic Regional SAU Office</v>
      </c>
      <c r="D2763" t="str">
        <f>VLOOKUP($A2763,'Formatted Plaintext'!$A:$E,4,FALSE)</f>
        <v>5/1/2018</v>
      </c>
      <c r="E2763" t="str">
        <f>VLOOKUP($A2763,'Formatted Plaintext'!$A:$E,5,FALSE)</f>
        <v>LUN</v>
      </c>
      <c r="F2763">
        <v>4050</v>
      </c>
      <c r="G2763">
        <v>849</v>
      </c>
      <c r="H2763">
        <v>3855</v>
      </c>
      <c r="I2763">
        <v>8754</v>
      </c>
    </row>
    <row r="2764" spans="1:9" x14ac:dyDescent="0.2">
      <c r="A2764" s="6" t="s">
        <v>2925</v>
      </c>
      <c r="B2764">
        <f>VLOOKUP($A2764,'Formatted Plaintext'!$A:$E,2,FALSE)</f>
        <v>87</v>
      </c>
      <c r="C2764" t="str">
        <f>VLOOKUP($A2764,'Formatted Plaintext'!$A:$E,3,FALSE)</f>
        <v>Mascenic Regional SAU Office</v>
      </c>
      <c r="D2764" t="str">
        <f>VLOOKUP($A2764,'Formatted Plaintext'!$A:$E,4,FALSE)</f>
        <v>5/1/2018</v>
      </c>
      <c r="E2764" t="str">
        <f>VLOOKUP($A2764,'Formatted Plaintext'!$A:$E,5,FALSE)</f>
        <v>SNBrk</v>
      </c>
      <c r="F2764">
        <v>3506</v>
      </c>
      <c r="G2764">
        <v>425</v>
      </c>
      <c r="H2764">
        <v>709</v>
      </c>
      <c r="I2764">
        <v>4640</v>
      </c>
    </row>
    <row r="2765" spans="1:9" x14ac:dyDescent="0.2">
      <c r="A2765" s="6" t="s">
        <v>2926</v>
      </c>
      <c r="B2765">
        <f>VLOOKUP($A2765,'Formatted Plaintext'!$A:$E,2,FALSE)</f>
        <v>87</v>
      </c>
      <c r="C2765" t="str">
        <f>VLOOKUP($A2765,'Formatted Plaintext'!$A:$E,3,FALSE)</f>
        <v>Mascenic Regional SAU Office</v>
      </c>
      <c r="D2765" t="str">
        <f>VLOOKUP($A2765,'Formatted Plaintext'!$A:$E,4,FALSE)</f>
        <v>6/1/2018</v>
      </c>
      <c r="E2765" t="str">
        <f>VLOOKUP($A2765,'Formatted Plaintext'!$A:$E,5,FALSE)</f>
        <v>LUN</v>
      </c>
      <c r="F2765">
        <v>1456</v>
      </c>
      <c r="G2765">
        <v>268</v>
      </c>
      <c r="H2765">
        <v>1204</v>
      </c>
      <c r="I2765">
        <v>2928</v>
      </c>
    </row>
    <row r="2766" spans="1:9" x14ac:dyDescent="0.2">
      <c r="A2766" s="6" t="s">
        <v>2927</v>
      </c>
      <c r="B2766">
        <f>VLOOKUP($A2766,'Formatted Plaintext'!$A:$E,2,FALSE)</f>
        <v>87</v>
      </c>
      <c r="C2766" t="str">
        <f>VLOOKUP($A2766,'Formatted Plaintext'!$A:$E,3,FALSE)</f>
        <v>Mascenic Regional SAU Office</v>
      </c>
      <c r="D2766" t="str">
        <f>VLOOKUP($A2766,'Formatted Plaintext'!$A:$E,4,FALSE)</f>
        <v>6/1/2018</v>
      </c>
      <c r="E2766" t="str">
        <f>VLOOKUP($A2766,'Formatted Plaintext'!$A:$E,5,FALSE)</f>
        <v>SNBrk</v>
      </c>
      <c r="F2766">
        <v>1291</v>
      </c>
      <c r="G2766">
        <v>146</v>
      </c>
      <c r="H2766">
        <v>242</v>
      </c>
      <c r="I2766">
        <v>1679</v>
      </c>
    </row>
    <row r="2767" spans="1:9" x14ac:dyDescent="0.2">
      <c r="A2767" s="6" t="s">
        <v>2928</v>
      </c>
      <c r="B2767">
        <f>VLOOKUP($A2767,'Formatted Plaintext'!$A:$E,2,FALSE)</f>
        <v>87</v>
      </c>
      <c r="C2767" t="str">
        <f>VLOOKUP($A2767,'Formatted Plaintext'!$A:$E,3,FALSE)</f>
        <v>Mascenic Regional SAU Office</v>
      </c>
      <c r="D2767" t="str">
        <f>VLOOKUP($A2767,'Formatted Plaintext'!$A:$E,4,FALSE)</f>
        <v>8/1/2017</v>
      </c>
      <c r="E2767" t="str">
        <f>VLOOKUP($A2767,'Formatted Plaintext'!$A:$E,5,FALSE)</f>
        <v>LUN</v>
      </c>
      <c r="F2767">
        <v>594</v>
      </c>
      <c r="G2767">
        <v>156</v>
      </c>
      <c r="H2767">
        <v>545</v>
      </c>
      <c r="I2767">
        <v>1295</v>
      </c>
    </row>
    <row r="2768" spans="1:9" x14ac:dyDescent="0.2">
      <c r="A2768" s="6" t="s">
        <v>2929</v>
      </c>
      <c r="B2768">
        <f>VLOOKUP($A2768,'Formatted Plaintext'!$A:$E,2,FALSE)</f>
        <v>87</v>
      </c>
      <c r="C2768" t="str">
        <f>VLOOKUP($A2768,'Formatted Plaintext'!$A:$E,3,FALSE)</f>
        <v>Mascenic Regional SAU Office</v>
      </c>
      <c r="D2768" t="str">
        <f>VLOOKUP($A2768,'Formatted Plaintext'!$A:$E,4,FALSE)</f>
        <v>8/1/2017</v>
      </c>
      <c r="E2768" t="str">
        <f>VLOOKUP($A2768,'Formatted Plaintext'!$A:$E,5,FALSE)</f>
        <v>SNBrk</v>
      </c>
      <c r="F2768">
        <v>462</v>
      </c>
      <c r="G2768">
        <v>29</v>
      </c>
      <c r="H2768">
        <v>60</v>
      </c>
      <c r="I2768">
        <v>551</v>
      </c>
    </row>
    <row r="2769" spans="1:9" x14ac:dyDescent="0.2">
      <c r="A2769" s="6" t="s">
        <v>2930</v>
      </c>
      <c r="B2769">
        <f>VLOOKUP($A2769,'Formatted Plaintext'!$A:$E,2,FALSE)</f>
        <v>87</v>
      </c>
      <c r="C2769" t="str">
        <f>VLOOKUP($A2769,'Formatted Plaintext'!$A:$E,3,FALSE)</f>
        <v>Mascenic Regional SAU Office</v>
      </c>
      <c r="D2769" t="str">
        <f>VLOOKUP($A2769,'Formatted Plaintext'!$A:$E,4,FALSE)</f>
        <v>9/1/2017</v>
      </c>
      <c r="E2769" t="str">
        <f>VLOOKUP($A2769,'Formatted Plaintext'!$A:$E,5,FALSE)</f>
        <v>LUN</v>
      </c>
      <c r="F2769">
        <v>3659</v>
      </c>
      <c r="G2769">
        <v>782</v>
      </c>
      <c r="H2769">
        <v>3390</v>
      </c>
      <c r="I2769">
        <v>7831</v>
      </c>
    </row>
    <row r="2770" spans="1:9" x14ac:dyDescent="0.2">
      <c r="A2770" s="6" t="s">
        <v>2931</v>
      </c>
      <c r="B2770">
        <f>VLOOKUP($A2770,'Formatted Plaintext'!$A:$E,2,FALSE)</f>
        <v>87</v>
      </c>
      <c r="C2770" t="str">
        <f>VLOOKUP($A2770,'Formatted Plaintext'!$A:$E,3,FALSE)</f>
        <v>Mascenic Regional SAU Office</v>
      </c>
      <c r="D2770" t="str">
        <f>VLOOKUP($A2770,'Formatted Plaintext'!$A:$E,4,FALSE)</f>
        <v>9/1/2017</v>
      </c>
      <c r="E2770" t="str">
        <f>VLOOKUP($A2770,'Formatted Plaintext'!$A:$E,5,FALSE)</f>
        <v>SNBrk</v>
      </c>
      <c r="F2770">
        <v>2457</v>
      </c>
      <c r="G2770">
        <v>306</v>
      </c>
      <c r="H2770">
        <v>546</v>
      </c>
      <c r="I2770">
        <v>3309</v>
      </c>
    </row>
    <row r="2771" spans="1:9" x14ac:dyDescent="0.2">
      <c r="A2771" s="6" t="s">
        <v>2932</v>
      </c>
      <c r="B2771">
        <f>VLOOKUP($A2771,'Formatted Plaintext'!$A:$E,2,FALSE)</f>
        <v>8</v>
      </c>
      <c r="C2771" t="str">
        <f>VLOOKUP($A2771,'Formatted Plaintext'!$A:$E,3,FALSE)</f>
        <v>Concord SAU Office</v>
      </c>
      <c r="D2771" t="str">
        <f>VLOOKUP($A2771,'Formatted Plaintext'!$A:$E,4,FALSE)</f>
        <v>8/1/2017</v>
      </c>
      <c r="E2771" t="str">
        <f>VLOOKUP($A2771,'Formatted Plaintext'!$A:$E,5,FALSE)</f>
        <v>SNBrk</v>
      </c>
      <c r="F2771">
        <v>365</v>
      </c>
      <c r="G2771">
        <v>18</v>
      </c>
      <c r="H2771">
        <v>21</v>
      </c>
      <c r="I2771">
        <v>404</v>
      </c>
    </row>
    <row r="2772" spans="1:9" x14ac:dyDescent="0.2">
      <c r="A2772" s="6" t="s">
        <v>2933</v>
      </c>
      <c r="B2772">
        <f>VLOOKUP($A2772,'Formatted Plaintext'!$A:$E,2,FALSE)</f>
        <v>8</v>
      </c>
      <c r="C2772" t="str">
        <f>VLOOKUP($A2772,'Formatted Plaintext'!$A:$E,3,FALSE)</f>
        <v>Concord SAU Office</v>
      </c>
      <c r="D2772" t="str">
        <f>VLOOKUP($A2772,'Formatted Plaintext'!$A:$E,4,FALSE)</f>
        <v>8/1/2017</v>
      </c>
      <c r="E2772" t="str">
        <f>VLOOKUP($A2772,'Formatted Plaintext'!$A:$E,5,FALSE)</f>
        <v>SNLun</v>
      </c>
      <c r="F2772">
        <v>1564</v>
      </c>
      <c r="G2772">
        <v>154</v>
      </c>
      <c r="H2772">
        <v>916</v>
      </c>
      <c r="I2772">
        <v>2634</v>
      </c>
    </row>
    <row r="2773" spans="1:9" x14ac:dyDescent="0.2">
      <c r="A2773" s="6" t="s">
        <v>2934</v>
      </c>
      <c r="B2773">
        <f>VLOOKUP($A2773,'Formatted Plaintext'!$A:$E,2,FALSE)</f>
        <v>88</v>
      </c>
      <c r="C2773" t="str">
        <f>VLOOKUP($A2773,'Formatted Plaintext'!$A:$E,3,FALSE)</f>
        <v>Lebanon SAU Office</v>
      </c>
      <c r="D2773" t="str">
        <f>VLOOKUP($A2773,'Formatted Plaintext'!$A:$E,4,FALSE)</f>
        <v>1/1/2018</v>
      </c>
      <c r="E2773" t="str">
        <f>VLOOKUP($A2773,'Formatted Plaintext'!$A:$E,5,FALSE)</f>
        <v>BRK</v>
      </c>
      <c r="F2773">
        <v>730</v>
      </c>
      <c r="G2773">
        <v>153</v>
      </c>
      <c r="H2773">
        <v>667</v>
      </c>
      <c r="I2773">
        <v>1550</v>
      </c>
    </row>
    <row r="2774" spans="1:9" x14ac:dyDescent="0.2">
      <c r="A2774" s="6" t="s">
        <v>2935</v>
      </c>
      <c r="B2774">
        <f>VLOOKUP($A2774,'Formatted Plaintext'!$A:$E,2,FALSE)</f>
        <v>88</v>
      </c>
      <c r="C2774" t="str">
        <f>VLOOKUP($A2774,'Formatted Plaintext'!$A:$E,3,FALSE)</f>
        <v>Lebanon SAU Office</v>
      </c>
      <c r="D2774" t="str">
        <f>VLOOKUP($A2774,'Formatted Plaintext'!$A:$E,4,FALSE)</f>
        <v>1/1/2018</v>
      </c>
      <c r="E2774" t="str">
        <f>VLOOKUP($A2774,'Formatted Plaintext'!$A:$E,5,FALSE)</f>
        <v>LUN</v>
      </c>
      <c r="F2774">
        <v>3579</v>
      </c>
      <c r="G2774">
        <v>920</v>
      </c>
      <c r="H2774">
        <v>6887</v>
      </c>
      <c r="I2774">
        <v>11386</v>
      </c>
    </row>
    <row r="2775" spans="1:9" x14ac:dyDescent="0.2">
      <c r="A2775" s="6" t="s">
        <v>2936</v>
      </c>
      <c r="B2775">
        <f>VLOOKUP($A2775,'Formatted Plaintext'!$A:$E,2,FALSE)</f>
        <v>88</v>
      </c>
      <c r="C2775" t="str">
        <f>VLOOKUP($A2775,'Formatted Plaintext'!$A:$E,3,FALSE)</f>
        <v>Lebanon SAU Office</v>
      </c>
      <c r="D2775" t="str">
        <f>VLOOKUP($A2775,'Formatted Plaintext'!$A:$E,4,FALSE)</f>
        <v>1/1/2018</v>
      </c>
      <c r="E2775" t="str">
        <f>VLOOKUP($A2775,'Formatted Plaintext'!$A:$E,5,FALSE)</f>
        <v>SNBrk</v>
      </c>
      <c r="F2775">
        <v>746</v>
      </c>
      <c r="G2775">
        <v>128</v>
      </c>
      <c r="H2775">
        <v>376</v>
      </c>
      <c r="I2775">
        <v>1250</v>
      </c>
    </row>
    <row r="2776" spans="1:9" x14ac:dyDescent="0.2">
      <c r="A2776" s="6" t="s">
        <v>2937</v>
      </c>
      <c r="B2776">
        <f>VLOOKUP($A2776,'Formatted Plaintext'!$A:$E,2,FALSE)</f>
        <v>88</v>
      </c>
      <c r="C2776" t="str">
        <f>VLOOKUP($A2776,'Formatted Plaintext'!$A:$E,3,FALSE)</f>
        <v>Lebanon SAU Office</v>
      </c>
      <c r="D2776" t="str">
        <f>VLOOKUP($A2776,'Formatted Plaintext'!$A:$E,4,FALSE)</f>
        <v>10/1/2017</v>
      </c>
      <c r="E2776" t="str">
        <f>VLOOKUP($A2776,'Formatted Plaintext'!$A:$E,5,FALSE)</f>
        <v>BRK</v>
      </c>
      <c r="F2776">
        <v>861</v>
      </c>
      <c r="G2776">
        <v>150</v>
      </c>
      <c r="H2776">
        <v>818</v>
      </c>
      <c r="I2776">
        <v>1829</v>
      </c>
    </row>
    <row r="2777" spans="1:9" x14ac:dyDescent="0.2">
      <c r="A2777" s="6" t="s">
        <v>2938</v>
      </c>
      <c r="B2777">
        <f>VLOOKUP($A2777,'Formatted Plaintext'!$A:$E,2,FALSE)</f>
        <v>88</v>
      </c>
      <c r="C2777" t="str">
        <f>VLOOKUP($A2777,'Formatted Plaintext'!$A:$E,3,FALSE)</f>
        <v>Lebanon SAU Office</v>
      </c>
      <c r="D2777" t="str">
        <f>VLOOKUP($A2777,'Formatted Plaintext'!$A:$E,4,FALSE)</f>
        <v>10/1/2017</v>
      </c>
      <c r="E2777" t="str">
        <f>VLOOKUP($A2777,'Formatted Plaintext'!$A:$E,5,FALSE)</f>
        <v>LUN</v>
      </c>
      <c r="F2777">
        <v>4195</v>
      </c>
      <c r="G2777">
        <v>1008</v>
      </c>
      <c r="H2777">
        <v>7950</v>
      </c>
      <c r="I2777">
        <v>13153</v>
      </c>
    </row>
    <row r="2778" spans="1:9" x14ac:dyDescent="0.2">
      <c r="A2778" s="6" t="s">
        <v>2939</v>
      </c>
      <c r="B2778">
        <f>VLOOKUP($A2778,'Formatted Plaintext'!$A:$E,2,FALSE)</f>
        <v>88</v>
      </c>
      <c r="C2778" t="str">
        <f>VLOOKUP($A2778,'Formatted Plaintext'!$A:$E,3,FALSE)</f>
        <v>Lebanon SAU Office</v>
      </c>
      <c r="D2778" t="str">
        <f>VLOOKUP($A2778,'Formatted Plaintext'!$A:$E,4,FALSE)</f>
        <v>10/1/2017</v>
      </c>
      <c r="E2778" t="str">
        <f>VLOOKUP($A2778,'Formatted Plaintext'!$A:$E,5,FALSE)</f>
        <v>SNBrk</v>
      </c>
      <c r="F2778">
        <v>975</v>
      </c>
      <c r="G2778">
        <v>137</v>
      </c>
      <c r="H2778">
        <v>390</v>
      </c>
      <c r="I2778">
        <v>1502</v>
      </c>
    </row>
    <row r="2779" spans="1:9" x14ac:dyDescent="0.2">
      <c r="A2779" s="6" t="s">
        <v>2940</v>
      </c>
      <c r="B2779">
        <f>VLOOKUP($A2779,'Formatted Plaintext'!$A:$E,2,FALSE)</f>
        <v>88</v>
      </c>
      <c r="C2779" t="str">
        <f>VLOOKUP($A2779,'Formatted Plaintext'!$A:$E,3,FALSE)</f>
        <v>Lebanon SAU Office</v>
      </c>
      <c r="D2779" t="str">
        <f>VLOOKUP($A2779,'Formatted Plaintext'!$A:$E,4,FALSE)</f>
        <v>11/1/2017</v>
      </c>
      <c r="E2779" t="str">
        <f>VLOOKUP($A2779,'Formatted Plaintext'!$A:$E,5,FALSE)</f>
        <v>BRK</v>
      </c>
      <c r="F2779">
        <v>738</v>
      </c>
      <c r="G2779">
        <v>119</v>
      </c>
      <c r="H2779">
        <v>709</v>
      </c>
      <c r="I2779">
        <v>1566</v>
      </c>
    </row>
    <row r="2780" spans="1:9" x14ac:dyDescent="0.2">
      <c r="A2780" s="6" t="s">
        <v>2941</v>
      </c>
      <c r="B2780">
        <f>VLOOKUP($A2780,'Formatted Plaintext'!$A:$E,2,FALSE)</f>
        <v>88</v>
      </c>
      <c r="C2780" t="str">
        <f>VLOOKUP($A2780,'Formatted Plaintext'!$A:$E,3,FALSE)</f>
        <v>Lebanon SAU Office</v>
      </c>
      <c r="D2780" t="str">
        <f>VLOOKUP($A2780,'Formatted Plaintext'!$A:$E,4,FALSE)</f>
        <v>11/1/2017</v>
      </c>
      <c r="E2780" t="str">
        <f>VLOOKUP($A2780,'Formatted Plaintext'!$A:$E,5,FALSE)</f>
        <v>LUN</v>
      </c>
      <c r="F2780">
        <v>3314</v>
      </c>
      <c r="G2780">
        <v>851</v>
      </c>
      <c r="H2780">
        <v>6411</v>
      </c>
      <c r="I2780">
        <v>10576</v>
      </c>
    </row>
    <row r="2781" spans="1:9" x14ac:dyDescent="0.2">
      <c r="A2781" s="6" t="s">
        <v>2942</v>
      </c>
      <c r="B2781">
        <f>VLOOKUP($A2781,'Formatted Plaintext'!$A:$E,2,FALSE)</f>
        <v>88</v>
      </c>
      <c r="C2781" t="str">
        <f>VLOOKUP($A2781,'Formatted Plaintext'!$A:$E,3,FALSE)</f>
        <v>Lebanon SAU Office</v>
      </c>
      <c r="D2781" t="str">
        <f>VLOOKUP($A2781,'Formatted Plaintext'!$A:$E,4,FALSE)</f>
        <v>11/1/2017</v>
      </c>
      <c r="E2781" t="str">
        <f>VLOOKUP($A2781,'Formatted Plaintext'!$A:$E,5,FALSE)</f>
        <v>SNBrk</v>
      </c>
      <c r="F2781">
        <v>718</v>
      </c>
      <c r="G2781">
        <v>95</v>
      </c>
      <c r="H2781">
        <v>334</v>
      </c>
      <c r="I2781">
        <v>1147</v>
      </c>
    </row>
    <row r="2782" spans="1:9" x14ac:dyDescent="0.2">
      <c r="A2782" s="6" t="s">
        <v>2943</v>
      </c>
      <c r="B2782">
        <f>VLOOKUP($A2782,'Formatted Plaintext'!$A:$E,2,FALSE)</f>
        <v>88</v>
      </c>
      <c r="C2782" t="str">
        <f>VLOOKUP($A2782,'Formatted Plaintext'!$A:$E,3,FALSE)</f>
        <v>Lebanon SAU Office</v>
      </c>
      <c r="D2782" t="str">
        <f>VLOOKUP($A2782,'Formatted Plaintext'!$A:$E,4,FALSE)</f>
        <v>12/1/2017</v>
      </c>
      <c r="E2782" t="str">
        <f>VLOOKUP($A2782,'Formatted Plaintext'!$A:$E,5,FALSE)</f>
        <v>BRK</v>
      </c>
      <c r="F2782">
        <v>636</v>
      </c>
      <c r="G2782">
        <v>135</v>
      </c>
      <c r="H2782">
        <v>571</v>
      </c>
      <c r="I2782">
        <v>1342</v>
      </c>
    </row>
    <row r="2783" spans="1:9" x14ac:dyDescent="0.2">
      <c r="A2783" s="6" t="s">
        <v>2944</v>
      </c>
      <c r="B2783">
        <f>VLOOKUP($A2783,'Formatted Plaintext'!$A:$E,2,FALSE)</f>
        <v>88</v>
      </c>
      <c r="C2783" t="str">
        <f>VLOOKUP($A2783,'Formatted Plaintext'!$A:$E,3,FALSE)</f>
        <v>Lebanon SAU Office</v>
      </c>
      <c r="D2783" t="str">
        <f>VLOOKUP($A2783,'Formatted Plaintext'!$A:$E,4,FALSE)</f>
        <v>12/1/2017</v>
      </c>
      <c r="E2783" t="str">
        <f>VLOOKUP($A2783,'Formatted Plaintext'!$A:$E,5,FALSE)</f>
        <v>LUN</v>
      </c>
      <c r="F2783">
        <v>2755</v>
      </c>
      <c r="G2783">
        <v>697</v>
      </c>
      <c r="H2783">
        <v>5331</v>
      </c>
      <c r="I2783">
        <v>8783</v>
      </c>
    </row>
    <row r="2784" spans="1:9" x14ac:dyDescent="0.2">
      <c r="A2784" s="6" t="s">
        <v>2945</v>
      </c>
      <c r="B2784">
        <f>VLOOKUP($A2784,'Formatted Plaintext'!$A:$E,2,FALSE)</f>
        <v>88</v>
      </c>
      <c r="C2784" t="str">
        <f>VLOOKUP($A2784,'Formatted Plaintext'!$A:$E,3,FALSE)</f>
        <v>Lebanon SAU Office</v>
      </c>
      <c r="D2784" t="str">
        <f>VLOOKUP($A2784,'Formatted Plaintext'!$A:$E,4,FALSE)</f>
        <v>12/1/2017</v>
      </c>
      <c r="E2784" t="str">
        <f>VLOOKUP($A2784,'Formatted Plaintext'!$A:$E,5,FALSE)</f>
        <v>SNBrk</v>
      </c>
      <c r="F2784">
        <v>563</v>
      </c>
      <c r="G2784">
        <v>80</v>
      </c>
      <c r="H2784">
        <v>273</v>
      </c>
      <c r="I2784">
        <v>916</v>
      </c>
    </row>
    <row r="2785" spans="1:9" x14ac:dyDescent="0.2">
      <c r="A2785" s="6" t="s">
        <v>2946</v>
      </c>
      <c r="B2785">
        <f>VLOOKUP($A2785,'Formatted Plaintext'!$A:$E,2,FALSE)</f>
        <v>88</v>
      </c>
      <c r="C2785" t="str">
        <f>VLOOKUP($A2785,'Formatted Plaintext'!$A:$E,3,FALSE)</f>
        <v>Lebanon SAU Office</v>
      </c>
      <c r="D2785" t="str">
        <f>VLOOKUP($A2785,'Formatted Plaintext'!$A:$E,4,FALSE)</f>
        <v>2/1/2018</v>
      </c>
      <c r="E2785" t="str">
        <f>VLOOKUP($A2785,'Formatted Plaintext'!$A:$E,5,FALSE)</f>
        <v>BRK</v>
      </c>
      <c r="F2785">
        <v>579</v>
      </c>
      <c r="G2785">
        <v>112</v>
      </c>
      <c r="H2785">
        <v>523</v>
      </c>
      <c r="I2785">
        <v>1214</v>
      </c>
    </row>
    <row r="2786" spans="1:9" x14ac:dyDescent="0.2">
      <c r="A2786" s="6" t="s">
        <v>2947</v>
      </c>
      <c r="B2786">
        <f>VLOOKUP($A2786,'Formatted Plaintext'!$A:$E,2,FALSE)</f>
        <v>88</v>
      </c>
      <c r="C2786" t="str">
        <f>VLOOKUP($A2786,'Formatted Plaintext'!$A:$E,3,FALSE)</f>
        <v>Lebanon SAU Office</v>
      </c>
      <c r="D2786" t="str">
        <f>VLOOKUP($A2786,'Formatted Plaintext'!$A:$E,4,FALSE)</f>
        <v>2/1/2018</v>
      </c>
      <c r="E2786" t="str">
        <f>VLOOKUP($A2786,'Formatted Plaintext'!$A:$E,5,FALSE)</f>
        <v>LUN</v>
      </c>
      <c r="F2786">
        <v>2700</v>
      </c>
      <c r="G2786">
        <v>710</v>
      </c>
      <c r="H2786">
        <v>5164</v>
      </c>
      <c r="I2786">
        <v>8574</v>
      </c>
    </row>
    <row r="2787" spans="1:9" x14ac:dyDescent="0.2">
      <c r="A2787" s="6" t="s">
        <v>2948</v>
      </c>
      <c r="B2787">
        <f>VLOOKUP($A2787,'Formatted Plaintext'!$A:$E,2,FALSE)</f>
        <v>88</v>
      </c>
      <c r="C2787" t="str">
        <f>VLOOKUP($A2787,'Formatted Plaintext'!$A:$E,3,FALSE)</f>
        <v>Lebanon SAU Office</v>
      </c>
      <c r="D2787" t="str">
        <f>VLOOKUP($A2787,'Formatted Plaintext'!$A:$E,4,FALSE)</f>
        <v>2/1/2018</v>
      </c>
      <c r="E2787" t="str">
        <f>VLOOKUP($A2787,'Formatted Plaintext'!$A:$E,5,FALSE)</f>
        <v>SNBrk</v>
      </c>
      <c r="F2787">
        <v>597</v>
      </c>
      <c r="G2787">
        <v>132</v>
      </c>
      <c r="H2787">
        <v>270</v>
      </c>
      <c r="I2787">
        <v>999</v>
      </c>
    </row>
    <row r="2788" spans="1:9" x14ac:dyDescent="0.2">
      <c r="A2788" s="6" t="s">
        <v>2949</v>
      </c>
      <c r="B2788">
        <f>VLOOKUP($A2788,'Formatted Plaintext'!$A:$E,2,FALSE)</f>
        <v>88</v>
      </c>
      <c r="C2788" t="str">
        <f>VLOOKUP($A2788,'Formatted Plaintext'!$A:$E,3,FALSE)</f>
        <v>Lebanon SAU Office</v>
      </c>
      <c r="D2788" t="str">
        <f>VLOOKUP($A2788,'Formatted Plaintext'!$A:$E,4,FALSE)</f>
        <v>3/1/2018</v>
      </c>
      <c r="E2788" t="str">
        <f>VLOOKUP($A2788,'Formatted Plaintext'!$A:$E,5,FALSE)</f>
        <v>BRK</v>
      </c>
      <c r="F2788">
        <v>823</v>
      </c>
      <c r="G2788">
        <v>148</v>
      </c>
      <c r="H2788">
        <v>779</v>
      </c>
      <c r="I2788">
        <v>1750</v>
      </c>
    </row>
    <row r="2789" spans="1:9" x14ac:dyDescent="0.2">
      <c r="A2789" s="6" t="s">
        <v>2950</v>
      </c>
      <c r="B2789">
        <f>VLOOKUP($A2789,'Formatted Plaintext'!$A:$E,2,FALSE)</f>
        <v>88</v>
      </c>
      <c r="C2789" t="str">
        <f>VLOOKUP($A2789,'Formatted Plaintext'!$A:$E,3,FALSE)</f>
        <v>Lebanon SAU Office</v>
      </c>
      <c r="D2789" t="str">
        <f>VLOOKUP($A2789,'Formatted Plaintext'!$A:$E,4,FALSE)</f>
        <v>3/1/2018</v>
      </c>
      <c r="E2789" t="str">
        <f>VLOOKUP($A2789,'Formatted Plaintext'!$A:$E,5,FALSE)</f>
        <v>LUN</v>
      </c>
      <c r="F2789">
        <v>3792</v>
      </c>
      <c r="G2789">
        <v>941</v>
      </c>
      <c r="H2789">
        <v>6874</v>
      </c>
      <c r="I2789">
        <v>11607</v>
      </c>
    </row>
    <row r="2790" spans="1:9" x14ac:dyDescent="0.2">
      <c r="A2790" s="6" t="s">
        <v>2951</v>
      </c>
      <c r="B2790">
        <f>VLOOKUP($A2790,'Formatted Plaintext'!$A:$E,2,FALSE)</f>
        <v>88</v>
      </c>
      <c r="C2790" t="str">
        <f>VLOOKUP($A2790,'Formatted Plaintext'!$A:$E,3,FALSE)</f>
        <v>Lebanon SAU Office</v>
      </c>
      <c r="D2790" t="str">
        <f>VLOOKUP($A2790,'Formatted Plaintext'!$A:$E,4,FALSE)</f>
        <v>3/1/2018</v>
      </c>
      <c r="E2790" t="str">
        <f>VLOOKUP($A2790,'Formatted Plaintext'!$A:$E,5,FALSE)</f>
        <v>SNBrk</v>
      </c>
      <c r="F2790">
        <v>1202</v>
      </c>
      <c r="G2790">
        <v>176</v>
      </c>
      <c r="H2790">
        <v>367</v>
      </c>
      <c r="I2790">
        <v>1745</v>
      </c>
    </row>
    <row r="2791" spans="1:9" x14ac:dyDescent="0.2">
      <c r="A2791" s="6" t="s">
        <v>2952</v>
      </c>
      <c r="B2791">
        <f>VLOOKUP($A2791,'Formatted Plaintext'!$A:$E,2,FALSE)</f>
        <v>88</v>
      </c>
      <c r="C2791" t="str">
        <f>VLOOKUP($A2791,'Formatted Plaintext'!$A:$E,3,FALSE)</f>
        <v>Lebanon SAU Office</v>
      </c>
      <c r="D2791" t="str">
        <f>VLOOKUP($A2791,'Formatted Plaintext'!$A:$E,4,FALSE)</f>
        <v>4/1/2018</v>
      </c>
      <c r="E2791" t="str">
        <f>VLOOKUP($A2791,'Formatted Plaintext'!$A:$E,5,FALSE)</f>
        <v>BRK</v>
      </c>
      <c r="F2791">
        <v>678</v>
      </c>
      <c r="G2791">
        <v>125</v>
      </c>
      <c r="H2791">
        <v>714</v>
      </c>
      <c r="I2791">
        <v>1517</v>
      </c>
    </row>
    <row r="2792" spans="1:9" x14ac:dyDescent="0.2">
      <c r="A2792" s="6" t="s">
        <v>2953</v>
      </c>
      <c r="B2792">
        <f>VLOOKUP($A2792,'Formatted Plaintext'!$A:$E,2,FALSE)</f>
        <v>88</v>
      </c>
      <c r="C2792" t="str">
        <f>VLOOKUP($A2792,'Formatted Plaintext'!$A:$E,3,FALSE)</f>
        <v>Lebanon SAU Office</v>
      </c>
      <c r="D2792" t="str">
        <f>VLOOKUP($A2792,'Formatted Plaintext'!$A:$E,4,FALSE)</f>
        <v>4/1/2018</v>
      </c>
      <c r="E2792" t="str">
        <f>VLOOKUP($A2792,'Formatted Plaintext'!$A:$E,5,FALSE)</f>
        <v>LUN</v>
      </c>
      <c r="F2792">
        <v>3153</v>
      </c>
      <c r="G2792">
        <v>767</v>
      </c>
      <c r="H2792">
        <v>5754</v>
      </c>
      <c r="I2792">
        <v>9674</v>
      </c>
    </row>
    <row r="2793" spans="1:9" x14ac:dyDescent="0.2">
      <c r="A2793" s="6" t="s">
        <v>2954</v>
      </c>
      <c r="B2793">
        <f>VLOOKUP($A2793,'Formatted Plaintext'!$A:$E,2,FALSE)</f>
        <v>88</v>
      </c>
      <c r="C2793" t="str">
        <f>VLOOKUP($A2793,'Formatted Plaintext'!$A:$E,3,FALSE)</f>
        <v>Lebanon SAU Office</v>
      </c>
      <c r="D2793" t="str">
        <f>VLOOKUP($A2793,'Formatted Plaintext'!$A:$E,4,FALSE)</f>
        <v>4/1/2018</v>
      </c>
      <c r="E2793" t="str">
        <f>VLOOKUP($A2793,'Formatted Plaintext'!$A:$E,5,FALSE)</f>
        <v>SNBrk</v>
      </c>
      <c r="F2793">
        <v>1912</v>
      </c>
      <c r="G2793">
        <v>233</v>
      </c>
      <c r="H2793">
        <v>407</v>
      </c>
      <c r="I2793">
        <v>2552</v>
      </c>
    </row>
    <row r="2794" spans="1:9" x14ac:dyDescent="0.2">
      <c r="A2794" s="6" t="s">
        <v>2955</v>
      </c>
      <c r="B2794">
        <f>VLOOKUP($A2794,'Formatted Plaintext'!$A:$E,2,FALSE)</f>
        <v>88</v>
      </c>
      <c r="C2794" t="str">
        <f>VLOOKUP($A2794,'Formatted Plaintext'!$A:$E,3,FALSE)</f>
        <v>Lebanon SAU Office</v>
      </c>
      <c r="D2794" t="str">
        <f>VLOOKUP($A2794,'Formatted Plaintext'!$A:$E,4,FALSE)</f>
        <v>5/1/2018</v>
      </c>
      <c r="E2794" t="str">
        <f>VLOOKUP($A2794,'Formatted Plaintext'!$A:$E,5,FALSE)</f>
        <v>BRK</v>
      </c>
      <c r="F2794">
        <v>892</v>
      </c>
      <c r="G2794">
        <v>181</v>
      </c>
      <c r="H2794">
        <v>957</v>
      </c>
      <c r="I2794">
        <v>2030</v>
      </c>
    </row>
    <row r="2795" spans="1:9" x14ac:dyDescent="0.2">
      <c r="A2795" s="6" t="s">
        <v>2956</v>
      </c>
      <c r="B2795">
        <f>VLOOKUP($A2795,'Formatted Plaintext'!$A:$E,2,FALSE)</f>
        <v>88</v>
      </c>
      <c r="C2795" t="str">
        <f>VLOOKUP($A2795,'Formatted Plaintext'!$A:$E,3,FALSE)</f>
        <v>Lebanon SAU Office</v>
      </c>
      <c r="D2795" t="str">
        <f>VLOOKUP($A2795,'Formatted Plaintext'!$A:$E,4,FALSE)</f>
        <v>5/1/2018</v>
      </c>
      <c r="E2795" t="str">
        <f>VLOOKUP($A2795,'Formatted Plaintext'!$A:$E,5,FALSE)</f>
        <v>LUN</v>
      </c>
      <c r="F2795">
        <v>4202</v>
      </c>
      <c r="G2795">
        <v>1038</v>
      </c>
      <c r="H2795">
        <v>7625</v>
      </c>
      <c r="I2795">
        <v>12865</v>
      </c>
    </row>
    <row r="2796" spans="1:9" x14ac:dyDescent="0.2">
      <c r="A2796" s="6" t="s">
        <v>2957</v>
      </c>
      <c r="B2796">
        <f>VLOOKUP($A2796,'Formatted Plaintext'!$A:$E,2,FALSE)</f>
        <v>88</v>
      </c>
      <c r="C2796" t="str">
        <f>VLOOKUP($A2796,'Formatted Plaintext'!$A:$E,3,FALSE)</f>
        <v>Lebanon SAU Office</v>
      </c>
      <c r="D2796" t="str">
        <f>VLOOKUP($A2796,'Formatted Plaintext'!$A:$E,4,FALSE)</f>
        <v>5/1/2018</v>
      </c>
      <c r="E2796" t="str">
        <f>VLOOKUP($A2796,'Formatted Plaintext'!$A:$E,5,FALSE)</f>
        <v>SNBrk</v>
      </c>
      <c r="F2796">
        <v>2486</v>
      </c>
      <c r="G2796">
        <v>331</v>
      </c>
      <c r="H2796">
        <v>532</v>
      </c>
      <c r="I2796">
        <v>3349</v>
      </c>
    </row>
    <row r="2797" spans="1:9" x14ac:dyDescent="0.2">
      <c r="A2797" s="6" t="s">
        <v>2958</v>
      </c>
      <c r="B2797">
        <f>VLOOKUP($A2797,'Formatted Plaintext'!$A:$E,2,FALSE)</f>
        <v>88</v>
      </c>
      <c r="C2797" t="str">
        <f>VLOOKUP($A2797,'Formatted Plaintext'!$A:$E,3,FALSE)</f>
        <v>Lebanon SAU Office</v>
      </c>
      <c r="D2797" t="str">
        <f>VLOOKUP($A2797,'Formatted Plaintext'!$A:$E,4,FALSE)</f>
        <v>6/1/2018</v>
      </c>
      <c r="E2797" t="str">
        <f>VLOOKUP($A2797,'Formatted Plaintext'!$A:$E,5,FALSE)</f>
        <v>BRK</v>
      </c>
      <c r="F2797">
        <v>333</v>
      </c>
      <c r="G2797">
        <v>66</v>
      </c>
      <c r="H2797">
        <v>316</v>
      </c>
      <c r="I2797">
        <v>715</v>
      </c>
    </row>
    <row r="2798" spans="1:9" x14ac:dyDescent="0.2">
      <c r="A2798" s="6" t="s">
        <v>2959</v>
      </c>
      <c r="B2798">
        <f>VLOOKUP($A2798,'Formatted Plaintext'!$A:$E,2,FALSE)</f>
        <v>88</v>
      </c>
      <c r="C2798" t="str">
        <f>VLOOKUP($A2798,'Formatted Plaintext'!$A:$E,3,FALSE)</f>
        <v>Lebanon SAU Office</v>
      </c>
      <c r="D2798" t="str">
        <f>VLOOKUP($A2798,'Formatted Plaintext'!$A:$E,4,FALSE)</f>
        <v>6/1/2018</v>
      </c>
      <c r="E2798" t="str">
        <f>VLOOKUP($A2798,'Formatted Plaintext'!$A:$E,5,FALSE)</f>
        <v>LUN</v>
      </c>
      <c r="F2798">
        <v>1571</v>
      </c>
      <c r="G2798">
        <v>408</v>
      </c>
      <c r="H2798">
        <v>3034</v>
      </c>
      <c r="I2798">
        <v>5013</v>
      </c>
    </row>
    <row r="2799" spans="1:9" x14ac:dyDescent="0.2">
      <c r="A2799" s="6" t="s">
        <v>2960</v>
      </c>
      <c r="B2799">
        <f>VLOOKUP($A2799,'Formatted Plaintext'!$A:$E,2,FALSE)</f>
        <v>88</v>
      </c>
      <c r="C2799" t="str">
        <f>VLOOKUP($A2799,'Formatted Plaintext'!$A:$E,3,FALSE)</f>
        <v>Lebanon SAU Office</v>
      </c>
      <c r="D2799" t="str">
        <f>VLOOKUP($A2799,'Formatted Plaintext'!$A:$E,4,FALSE)</f>
        <v>6/1/2018</v>
      </c>
      <c r="E2799" t="str">
        <f>VLOOKUP($A2799,'Formatted Plaintext'!$A:$E,5,FALSE)</f>
        <v>SNBrk</v>
      </c>
      <c r="F2799">
        <v>981</v>
      </c>
      <c r="G2799">
        <v>121</v>
      </c>
      <c r="H2799">
        <v>206</v>
      </c>
      <c r="I2799">
        <v>1308</v>
      </c>
    </row>
    <row r="2800" spans="1:9" x14ac:dyDescent="0.2">
      <c r="A2800" s="6" t="s">
        <v>2961</v>
      </c>
      <c r="B2800">
        <f>VLOOKUP($A2800,'Formatted Plaintext'!$A:$E,2,FALSE)</f>
        <v>88</v>
      </c>
      <c r="C2800" t="str">
        <f>VLOOKUP($A2800,'Formatted Plaintext'!$A:$E,3,FALSE)</f>
        <v>Lebanon SAU Office</v>
      </c>
      <c r="D2800" t="str">
        <f>VLOOKUP($A2800,'Formatted Plaintext'!$A:$E,4,FALSE)</f>
        <v>8/1/2017</v>
      </c>
      <c r="E2800" t="str">
        <f>VLOOKUP($A2800,'Formatted Plaintext'!$A:$E,5,FALSE)</f>
        <v>BRK</v>
      </c>
      <c r="F2800">
        <v>48</v>
      </c>
      <c r="G2800">
        <v>3</v>
      </c>
      <c r="H2800">
        <v>20</v>
      </c>
      <c r="I2800">
        <v>71</v>
      </c>
    </row>
    <row r="2801" spans="1:9" x14ac:dyDescent="0.2">
      <c r="A2801" s="6" t="s">
        <v>2962</v>
      </c>
      <c r="B2801">
        <f>VLOOKUP($A2801,'Formatted Plaintext'!$A:$E,2,FALSE)</f>
        <v>88</v>
      </c>
      <c r="C2801" t="str">
        <f>VLOOKUP($A2801,'Formatted Plaintext'!$A:$E,3,FALSE)</f>
        <v>Lebanon SAU Office</v>
      </c>
      <c r="D2801" t="str">
        <f>VLOOKUP($A2801,'Formatted Plaintext'!$A:$E,4,FALSE)</f>
        <v>8/1/2017</v>
      </c>
      <c r="E2801" t="str">
        <f>VLOOKUP($A2801,'Formatted Plaintext'!$A:$E,5,FALSE)</f>
        <v>LUN</v>
      </c>
      <c r="F2801">
        <v>328</v>
      </c>
      <c r="G2801">
        <v>71</v>
      </c>
      <c r="H2801">
        <v>570</v>
      </c>
      <c r="I2801">
        <v>969</v>
      </c>
    </row>
    <row r="2802" spans="1:9" x14ac:dyDescent="0.2">
      <c r="A2802" s="6" t="s">
        <v>2963</v>
      </c>
      <c r="B2802">
        <f>VLOOKUP($A2802,'Formatted Plaintext'!$A:$E,2,FALSE)</f>
        <v>88</v>
      </c>
      <c r="C2802" t="str">
        <f>VLOOKUP($A2802,'Formatted Plaintext'!$A:$E,3,FALSE)</f>
        <v>Lebanon SAU Office</v>
      </c>
      <c r="D2802" t="str">
        <f>VLOOKUP($A2802,'Formatted Plaintext'!$A:$E,4,FALSE)</f>
        <v>8/1/2017</v>
      </c>
      <c r="E2802" t="str">
        <f>VLOOKUP($A2802,'Formatted Plaintext'!$A:$E,5,FALSE)</f>
        <v>SNBrk</v>
      </c>
      <c r="F2802">
        <v>47</v>
      </c>
      <c r="G2802">
        <v>12</v>
      </c>
      <c r="H2802">
        <v>19</v>
      </c>
      <c r="I2802">
        <v>78</v>
      </c>
    </row>
    <row r="2803" spans="1:9" x14ac:dyDescent="0.2">
      <c r="A2803" s="6" t="s">
        <v>2964</v>
      </c>
      <c r="B2803">
        <f>VLOOKUP($A2803,'Formatted Plaintext'!$A:$E,2,FALSE)</f>
        <v>88</v>
      </c>
      <c r="C2803" t="str">
        <f>VLOOKUP($A2803,'Formatted Plaintext'!$A:$E,3,FALSE)</f>
        <v>Lebanon SAU Office</v>
      </c>
      <c r="D2803" t="str">
        <f>VLOOKUP($A2803,'Formatted Plaintext'!$A:$E,4,FALSE)</f>
        <v>9/1/2017</v>
      </c>
      <c r="E2803" t="str">
        <f>VLOOKUP($A2803,'Formatted Plaintext'!$A:$E,5,FALSE)</f>
        <v>BRK</v>
      </c>
      <c r="F2803">
        <v>669</v>
      </c>
      <c r="G2803">
        <v>97</v>
      </c>
      <c r="H2803">
        <v>479</v>
      </c>
      <c r="I2803">
        <v>1245</v>
      </c>
    </row>
    <row r="2804" spans="1:9" x14ac:dyDescent="0.2">
      <c r="A2804" s="6" t="s">
        <v>2965</v>
      </c>
      <c r="B2804">
        <f>VLOOKUP($A2804,'Formatted Plaintext'!$A:$E,2,FALSE)</f>
        <v>88</v>
      </c>
      <c r="C2804" t="str">
        <f>VLOOKUP($A2804,'Formatted Plaintext'!$A:$E,3,FALSE)</f>
        <v>Lebanon SAU Office</v>
      </c>
      <c r="D2804" t="str">
        <f>VLOOKUP($A2804,'Formatted Plaintext'!$A:$E,4,FALSE)</f>
        <v>9/1/2017</v>
      </c>
      <c r="E2804" t="str">
        <f>VLOOKUP($A2804,'Formatted Plaintext'!$A:$E,5,FALSE)</f>
        <v>LUN</v>
      </c>
      <c r="F2804">
        <v>3897</v>
      </c>
      <c r="G2804">
        <v>941</v>
      </c>
      <c r="H2804">
        <v>7154</v>
      </c>
      <c r="I2804">
        <v>11992</v>
      </c>
    </row>
    <row r="2805" spans="1:9" x14ac:dyDescent="0.2">
      <c r="A2805" s="6" t="s">
        <v>2966</v>
      </c>
      <c r="B2805">
        <f>VLOOKUP($A2805,'Formatted Plaintext'!$A:$E,2,FALSE)</f>
        <v>88</v>
      </c>
      <c r="C2805" t="str">
        <f>VLOOKUP($A2805,'Formatted Plaintext'!$A:$E,3,FALSE)</f>
        <v>Lebanon SAU Office</v>
      </c>
      <c r="D2805" t="str">
        <f>VLOOKUP($A2805,'Formatted Plaintext'!$A:$E,4,FALSE)</f>
        <v>9/1/2017</v>
      </c>
      <c r="E2805" t="str">
        <f>VLOOKUP($A2805,'Formatted Plaintext'!$A:$E,5,FALSE)</f>
        <v>SNBrk</v>
      </c>
      <c r="F2805">
        <v>782</v>
      </c>
      <c r="G2805">
        <v>160</v>
      </c>
      <c r="H2805">
        <v>320</v>
      </c>
      <c r="I2805">
        <v>1262</v>
      </c>
    </row>
    <row r="2806" spans="1:9" x14ac:dyDescent="0.2">
      <c r="A2806" s="6" t="s">
        <v>2967</v>
      </c>
      <c r="B2806">
        <f>VLOOKUP($A2806,'Formatted Plaintext'!$A:$E,2,FALSE)</f>
        <v>8</v>
      </c>
      <c r="C2806" t="str">
        <f>VLOOKUP($A2806,'Formatted Plaintext'!$A:$E,3,FALSE)</f>
        <v>Concord SAU Office</v>
      </c>
      <c r="D2806" t="str">
        <f>VLOOKUP($A2806,'Formatted Plaintext'!$A:$E,4,FALSE)</f>
        <v>9/1/2017</v>
      </c>
      <c r="E2806" t="str">
        <f>VLOOKUP($A2806,'Formatted Plaintext'!$A:$E,5,FALSE)</f>
        <v>SNBrk</v>
      </c>
      <c r="F2806">
        <v>8723</v>
      </c>
      <c r="G2806">
        <v>562</v>
      </c>
      <c r="H2806">
        <v>911</v>
      </c>
      <c r="I2806">
        <v>10196</v>
      </c>
    </row>
    <row r="2807" spans="1:9" x14ac:dyDescent="0.2">
      <c r="A2807" s="6" t="s">
        <v>2968</v>
      </c>
      <c r="B2807">
        <f>VLOOKUP($A2807,'Formatted Plaintext'!$A:$E,2,FALSE)</f>
        <v>8</v>
      </c>
      <c r="C2807" t="str">
        <f>VLOOKUP($A2807,'Formatted Plaintext'!$A:$E,3,FALSE)</f>
        <v>Concord SAU Office</v>
      </c>
      <c r="D2807" t="str">
        <f>VLOOKUP($A2807,'Formatted Plaintext'!$A:$E,4,FALSE)</f>
        <v>9/1/2017</v>
      </c>
      <c r="E2807" t="str">
        <f>VLOOKUP($A2807,'Formatted Plaintext'!$A:$E,5,FALSE)</f>
        <v>SNLun</v>
      </c>
      <c r="F2807">
        <v>19437</v>
      </c>
      <c r="G2807">
        <v>2316</v>
      </c>
      <c r="H2807">
        <v>12649</v>
      </c>
      <c r="I2807">
        <v>34402</v>
      </c>
    </row>
    <row r="2808" spans="1:9" x14ac:dyDescent="0.2">
      <c r="A2808" s="6" t="s">
        <v>2969</v>
      </c>
      <c r="B2808">
        <f>VLOOKUP($A2808,'Formatted Plaintext'!$A:$E,2,FALSE)</f>
        <v>89</v>
      </c>
      <c r="C2808" t="str">
        <f>VLOOKUP($A2808,'Formatted Plaintext'!$A:$E,3,FALSE)</f>
        <v>Mason SAU Office</v>
      </c>
      <c r="D2808" t="str">
        <f>VLOOKUP($A2808,'Formatted Plaintext'!$A:$E,4,FALSE)</f>
        <v>1/1/2018</v>
      </c>
      <c r="E2808" t="str">
        <f>VLOOKUP($A2808,'Formatted Plaintext'!$A:$E,5,FALSE)</f>
        <v>BRK</v>
      </c>
      <c r="F2808">
        <v>63</v>
      </c>
      <c r="G2808">
        <v>0</v>
      </c>
      <c r="H2808">
        <v>24</v>
      </c>
      <c r="I2808">
        <v>87</v>
      </c>
    </row>
    <row r="2809" spans="1:9" x14ac:dyDescent="0.2">
      <c r="A2809" s="6" t="s">
        <v>2970</v>
      </c>
      <c r="B2809">
        <f>VLOOKUP($A2809,'Formatted Plaintext'!$A:$E,2,FALSE)</f>
        <v>89</v>
      </c>
      <c r="C2809" t="str">
        <f>VLOOKUP($A2809,'Formatted Plaintext'!$A:$E,3,FALSE)</f>
        <v>Mason SAU Office</v>
      </c>
      <c r="D2809" t="str">
        <f>VLOOKUP($A2809,'Formatted Plaintext'!$A:$E,4,FALSE)</f>
        <v>1/1/2018</v>
      </c>
      <c r="E2809" t="str">
        <f>VLOOKUP($A2809,'Formatted Plaintext'!$A:$E,5,FALSE)</f>
        <v>LUN</v>
      </c>
      <c r="F2809">
        <v>158</v>
      </c>
      <c r="G2809">
        <v>41</v>
      </c>
      <c r="H2809">
        <v>485</v>
      </c>
      <c r="I2809">
        <v>684</v>
      </c>
    </row>
    <row r="2810" spans="1:9" x14ac:dyDescent="0.2">
      <c r="A2810" s="6" t="s">
        <v>2971</v>
      </c>
      <c r="B2810">
        <f>VLOOKUP($A2810,'Formatted Plaintext'!$A:$E,2,FALSE)</f>
        <v>89</v>
      </c>
      <c r="C2810" t="str">
        <f>VLOOKUP($A2810,'Formatted Plaintext'!$A:$E,3,FALSE)</f>
        <v>Mason SAU Office</v>
      </c>
      <c r="D2810" t="str">
        <f>VLOOKUP($A2810,'Formatted Plaintext'!$A:$E,4,FALSE)</f>
        <v>10/1/2017</v>
      </c>
      <c r="E2810" t="str">
        <f>VLOOKUP($A2810,'Formatted Plaintext'!$A:$E,5,FALSE)</f>
        <v>BRK</v>
      </c>
      <c r="F2810">
        <v>99</v>
      </c>
      <c r="G2810">
        <v>5</v>
      </c>
      <c r="H2810">
        <v>40</v>
      </c>
      <c r="I2810">
        <v>144</v>
      </c>
    </row>
    <row r="2811" spans="1:9" x14ac:dyDescent="0.2">
      <c r="A2811" s="6" t="s">
        <v>2972</v>
      </c>
      <c r="B2811">
        <f>VLOOKUP($A2811,'Formatted Plaintext'!$A:$E,2,FALSE)</f>
        <v>89</v>
      </c>
      <c r="C2811" t="str">
        <f>VLOOKUP($A2811,'Formatted Plaintext'!$A:$E,3,FALSE)</f>
        <v>Mason SAU Office</v>
      </c>
      <c r="D2811" t="str">
        <f>VLOOKUP($A2811,'Formatted Plaintext'!$A:$E,4,FALSE)</f>
        <v>10/1/2017</v>
      </c>
      <c r="E2811" t="str">
        <f>VLOOKUP($A2811,'Formatted Plaintext'!$A:$E,5,FALSE)</f>
        <v>LUN</v>
      </c>
      <c r="F2811">
        <v>191</v>
      </c>
      <c r="G2811">
        <v>27</v>
      </c>
      <c r="H2811">
        <v>507</v>
      </c>
      <c r="I2811">
        <v>725</v>
      </c>
    </row>
    <row r="2812" spans="1:9" x14ac:dyDescent="0.2">
      <c r="A2812" s="6" t="s">
        <v>2973</v>
      </c>
      <c r="B2812">
        <f>VLOOKUP($A2812,'Formatted Plaintext'!$A:$E,2,FALSE)</f>
        <v>89</v>
      </c>
      <c r="C2812" t="str">
        <f>VLOOKUP($A2812,'Formatted Plaintext'!$A:$E,3,FALSE)</f>
        <v>Mason SAU Office</v>
      </c>
      <c r="D2812" t="str">
        <f>VLOOKUP($A2812,'Formatted Plaintext'!$A:$E,4,FALSE)</f>
        <v>11/1/2017</v>
      </c>
      <c r="E2812" t="str">
        <f>VLOOKUP($A2812,'Formatted Plaintext'!$A:$E,5,FALSE)</f>
        <v>BRK</v>
      </c>
      <c r="F2812">
        <v>70</v>
      </c>
      <c r="G2812">
        <v>13</v>
      </c>
      <c r="H2812">
        <v>26</v>
      </c>
      <c r="I2812">
        <v>109</v>
      </c>
    </row>
    <row r="2813" spans="1:9" x14ac:dyDescent="0.2">
      <c r="A2813" s="6" t="s">
        <v>2974</v>
      </c>
      <c r="B2813">
        <f>VLOOKUP($A2813,'Formatted Plaintext'!$A:$E,2,FALSE)</f>
        <v>89</v>
      </c>
      <c r="C2813" t="str">
        <f>VLOOKUP($A2813,'Formatted Plaintext'!$A:$E,3,FALSE)</f>
        <v>Mason SAU Office</v>
      </c>
      <c r="D2813" t="str">
        <f>VLOOKUP($A2813,'Formatted Plaintext'!$A:$E,4,FALSE)</f>
        <v>11/1/2017</v>
      </c>
      <c r="E2813" t="str">
        <f>VLOOKUP($A2813,'Formatted Plaintext'!$A:$E,5,FALSE)</f>
        <v>LUN</v>
      </c>
      <c r="F2813">
        <v>159</v>
      </c>
      <c r="G2813">
        <v>36</v>
      </c>
      <c r="H2813">
        <v>462</v>
      </c>
      <c r="I2813">
        <v>657</v>
      </c>
    </row>
    <row r="2814" spans="1:9" x14ac:dyDescent="0.2">
      <c r="A2814" s="6" t="s">
        <v>2975</v>
      </c>
      <c r="B2814">
        <f>VLOOKUP($A2814,'Formatted Plaintext'!$A:$E,2,FALSE)</f>
        <v>89</v>
      </c>
      <c r="C2814" t="str">
        <f>VLOOKUP($A2814,'Formatted Plaintext'!$A:$E,3,FALSE)</f>
        <v>Mason SAU Office</v>
      </c>
      <c r="D2814" t="str">
        <f>VLOOKUP($A2814,'Formatted Plaintext'!$A:$E,4,FALSE)</f>
        <v>12/1/2017</v>
      </c>
      <c r="E2814" t="str">
        <f>VLOOKUP($A2814,'Formatted Plaintext'!$A:$E,5,FALSE)</f>
        <v>BRK</v>
      </c>
      <c r="F2814">
        <v>62</v>
      </c>
      <c r="G2814">
        <v>11</v>
      </c>
      <c r="H2814">
        <v>13</v>
      </c>
      <c r="I2814">
        <v>86</v>
      </c>
    </row>
    <row r="2815" spans="1:9" x14ac:dyDescent="0.2">
      <c r="A2815" s="6" t="s">
        <v>2976</v>
      </c>
      <c r="B2815">
        <f>VLOOKUP($A2815,'Formatted Plaintext'!$A:$E,2,FALSE)</f>
        <v>89</v>
      </c>
      <c r="C2815" t="str">
        <f>VLOOKUP($A2815,'Formatted Plaintext'!$A:$E,3,FALSE)</f>
        <v>Mason SAU Office</v>
      </c>
      <c r="D2815" t="str">
        <f>VLOOKUP($A2815,'Formatted Plaintext'!$A:$E,4,FALSE)</f>
        <v>12/1/2017</v>
      </c>
      <c r="E2815" t="str">
        <f>VLOOKUP($A2815,'Formatted Plaintext'!$A:$E,5,FALSE)</f>
        <v>LUN</v>
      </c>
      <c r="F2815">
        <v>140</v>
      </c>
      <c r="G2815">
        <v>40</v>
      </c>
      <c r="H2815">
        <v>386</v>
      </c>
      <c r="I2815">
        <v>566</v>
      </c>
    </row>
    <row r="2816" spans="1:9" x14ac:dyDescent="0.2">
      <c r="A2816" s="6" t="s">
        <v>2977</v>
      </c>
      <c r="B2816">
        <f>VLOOKUP($A2816,'Formatted Plaintext'!$A:$E,2,FALSE)</f>
        <v>89</v>
      </c>
      <c r="C2816" t="str">
        <f>VLOOKUP($A2816,'Formatted Plaintext'!$A:$E,3,FALSE)</f>
        <v>Mason SAU Office</v>
      </c>
      <c r="D2816" t="str">
        <f>VLOOKUP($A2816,'Formatted Plaintext'!$A:$E,4,FALSE)</f>
        <v>2/1/2018</v>
      </c>
      <c r="E2816" t="str">
        <f>VLOOKUP($A2816,'Formatted Plaintext'!$A:$E,5,FALSE)</f>
        <v>BRK</v>
      </c>
      <c r="F2816">
        <v>48</v>
      </c>
      <c r="G2816">
        <v>7</v>
      </c>
      <c r="H2816">
        <v>34</v>
      </c>
      <c r="I2816">
        <v>89</v>
      </c>
    </row>
    <row r="2817" spans="1:9" x14ac:dyDescent="0.2">
      <c r="A2817" s="6" t="s">
        <v>2978</v>
      </c>
      <c r="B2817">
        <f>VLOOKUP($A2817,'Formatted Plaintext'!$A:$E,2,FALSE)</f>
        <v>89</v>
      </c>
      <c r="C2817" t="str">
        <f>VLOOKUP($A2817,'Formatted Plaintext'!$A:$E,3,FALSE)</f>
        <v>Mason SAU Office</v>
      </c>
      <c r="D2817" t="str">
        <f>VLOOKUP($A2817,'Formatted Plaintext'!$A:$E,4,FALSE)</f>
        <v>2/1/2018</v>
      </c>
      <c r="E2817" t="str">
        <f>VLOOKUP($A2817,'Formatted Plaintext'!$A:$E,5,FALSE)</f>
        <v>LUN</v>
      </c>
      <c r="F2817">
        <v>142</v>
      </c>
      <c r="G2817">
        <v>35</v>
      </c>
      <c r="H2817">
        <v>436</v>
      </c>
      <c r="I2817">
        <v>613</v>
      </c>
    </row>
    <row r="2818" spans="1:9" x14ac:dyDescent="0.2">
      <c r="A2818" s="6" t="s">
        <v>2979</v>
      </c>
      <c r="B2818">
        <f>VLOOKUP($A2818,'Formatted Plaintext'!$A:$E,2,FALSE)</f>
        <v>89</v>
      </c>
      <c r="C2818" t="str">
        <f>VLOOKUP($A2818,'Formatted Plaintext'!$A:$E,3,FALSE)</f>
        <v>Mason SAU Office</v>
      </c>
      <c r="D2818" t="str">
        <f>VLOOKUP($A2818,'Formatted Plaintext'!$A:$E,4,FALSE)</f>
        <v>3/1/2018</v>
      </c>
      <c r="E2818" t="str">
        <f>VLOOKUP($A2818,'Formatted Plaintext'!$A:$E,5,FALSE)</f>
        <v>BRK</v>
      </c>
      <c r="F2818">
        <v>69</v>
      </c>
      <c r="G2818">
        <v>5</v>
      </c>
      <c r="H2818">
        <v>31</v>
      </c>
      <c r="I2818">
        <v>105</v>
      </c>
    </row>
    <row r="2819" spans="1:9" x14ac:dyDescent="0.2">
      <c r="A2819" s="6" t="s">
        <v>2980</v>
      </c>
      <c r="B2819">
        <f>VLOOKUP($A2819,'Formatted Plaintext'!$A:$E,2,FALSE)</f>
        <v>89</v>
      </c>
      <c r="C2819" t="str">
        <f>VLOOKUP($A2819,'Formatted Plaintext'!$A:$E,3,FALSE)</f>
        <v>Mason SAU Office</v>
      </c>
      <c r="D2819" t="str">
        <f>VLOOKUP($A2819,'Formatted Plaintext'!$A:$E,4,FALSE)</f>
        <v>3/1/2018</v>
      </c>
      <c r="E2819" t="str">
        <f>VLOOKUP($A2819,'Formatted Plaintext'!$A:$E,5,FALSE)</f>
        <v>LUN</v>
      </c>
      <c r="F2819">
        <v>156</v>
      </c>
      <c r="G2819">
        <v>32</v>
      </c>
      <c r="H2819">
        <v>495</v>
      </c>
      <c r="I2819">
        <v>683</v>
      </c>
    </row>
    <row r="2820" spans="1:9" x14ac:dyDescent="0.2">
      <c r="A2820" s="6" t="s">
        <v>2981</v>
      </c>
      <c r="B2820">
        <f>VLOOKUP($A2820,'Formatted Plaintext'!$A:$E,2,FALSE)</f>
        <v>89</v>
      </c>
      <c r="C2820" t="str">
        <f>VLOOKUP($A2820,'Formatted Plaintext'!$A:$E,3,FALSE)</f>
        <v>Mason SAU Office</v>
      </c>
      <c r="D2820" t="str">
        <f>VLOOKUP($A2820,'Formatted Plaintext'!$A:$E,4,FALSE)</f>
        <v>4/1/2018</v>
      </c>
      <c r="E2820" t="str">
        <f>VLOOKUP($A2820,'Formatted Plaintext'!$A:$E,5,FALSE)</f>
        <v>BRK</v>
      </c>
      <c r="F2820">
        <v>57</v>
      </c>
      <c r="G2820">
        <v>11</v>
      </c>
      <c r="H2820">
        <v>56</v>
      </c>
      <c r="I2820">
        <v>124</v>
      </c>
    </row>
    <row r="2821" spans="1:9" x14ac:dyDescent="0.2">
      <c r="A2821" s="6" t="s">
        <v>2982</v>
      </c>
      <c r="B2821">
        <f>VLOOKUP($A2821,'Formatted Plaintext'!$A:$E,2,FALSE)</f>
        <v>89</v>
      </c>
      <c r="C2821" t="str">
        <f>VLOOKUP($A2821,'Formatted Plaintext'!$A:$E,3,FALSE)</f>
        <v>Mason SAU Office</v>
      </c>
      <c r="D2821" t="str">
        <f>VLOOKUP($A2821,'Formatted Plaintext'!$A:$E,4,FALSE)</f>
        <v>4/1/2018</v>
      </c>
      <c r="E2821" t="str">
        <f>VLOOKUP($A2821,'Formatted Plaintext'!$A:$E,5,FALSE)</f>
        <v>LUN</v>
      </c>
      <c r="F2821">
        <v>126</v>
      </c>
      <c r="G2821">
        <v>31</v>
      </c>
      <c r="H2821">
        <v>437</v>
      </c>
      <c r="I2821">
        <v>594</v>
      </c>
    </row>
    <row r="2822" spans="1:9" x14ac:dyDescent="0.2">
      <c r="A2822" s="6" t="s">
        <v>2983</v>
      </c>
      <c r="B2822">
        <f>VLOOKUP($A2822,'Formatted Plaintext'!$A:$E,2,FALSE)</f>
        <v>89</v>
      </c>
      <c r="C2822" t="str">
        <f>VLOOKUP($A2822,'Formatted Plaintext'!$A:$E,3,FALSE)</f>
        <v>Mason SAU Office</v>
      </c>
      <c r="D2822" t="str">
        <f>VLOOKUP($A2822,'Formatted Plaintext'!$A:$E,4,FALSE)</f>
        <v>5/1/2018</v>
      </c>
      <c r="E2822" t="str">
        <f>VLOOKUP($A2822,'Formatted Plaintext'!$A:$E,5,FALSE)</f>
        <v>BRK</v>
      </c>
      <c r="F2822">
        <v>64</v>
      </c>
      <c r="G2822">
        <v>16</v>
      </c>
      <c r="H2822">
        <v>58</v>
      </c>
      <c r="I2822">
        <v>138</v>
      </c>
    </row>
    <row r="2823" spans="1:9" x14ac:dyDescent="0.2">
      <c r="A2823" s="6" t="s">
        <v>2984</v>
      </c>
      <c r="B2823">
        <f>VLOOKUP($A2823,'Formatted Plaintext'!$A:$E,2,FALSE)</f>
        <v>89</v>
      </c>
      <c r="C2823" t="str">
        <f>VLOOKUP($A2823,'Formatted Plaintext'!$A:$E,3,FALSE)</f>
        <v>Mason SAU Office</v>
      </c>
      <c r="D2823" t="str">
        <f>VLOOKUP($A2823,'Formatted Plaintext'!$A:$E,4,FALSE)</f>
        <v>5/1/2018</v>
      </c>
      <c r="E2823" t="str">
        <f>VLOOKUP($A2823,'Formatted Plaintext'!$A:$E,5,FALSE)</f>
        <v>LUN</v>
      </c>
      <c r="F2823">
        <v>179</v>
      </c>
      <c r="G2823">
        <v>49</v>
      </c>
      <c r="H2823">
        <v>662</v>
      </c>
      <c r="I2823">
        <v>890</v>
      </c>
    </row>
    <row r="2824" spans="1:9" x14ac:dyDescent="0.2">
      <c r="A2824" s="6" t="s">
        <v>2985</v>
      </c>
      <c r="B2824">
        <f>VLOOKUP($A2824,'Formatted Plaintext'!$A:$E,2,FALSE)</f>
        <v>89</v>
      </c>
      <c r="C2824" t="str">
        <f>VLOOKUP($A2824,'Formatted Plaintext'!$A:$E,3,FALSE)</f>
        <v>Mason SAU Office</v>
      </c>
      <c r="D2824" t="str">
        <f>VLOOKUP($A2824,'Formatted Plaintext'!$A:$E,4,FALSE)</f>
        <v>6/1/2018</v>
      </c>
      <c r="E2824" t="str">
        <f>VLOOKUP($A2824,'Formatted Plaintext'!$A:$E,5,FALSE)</f>
        <v>BRK</v>
      </c>
      <c r="F2824">
        <v>28</v>
      </c>
      <c r="G2824">
        <v>3</v>
      </c>
      <c r="H2824">
        <v>21</v>
      </c>
      <c r="I2824">
        <v>52</v>
      </c>
    </row>
    <row r="2825" spans="1:9" x14ac:dyDescent="0.2">
      <c r="A2825" s="6" t="s">
        <v>2986</v>
      </c>
      <c r="B2825">
        <f>VLOOKUP($A2825,'Formatted Plaintext'!$A:$E,2,FALSE)</f>
        <v>89</v>
      </c>
      <c r="C2825" t="str">
        <f>VLOOKUP($A2825,'Formatted Plaintext'!$A:$E,3,FALSE)</f>
        <v>Mason SAU Office</v>
      </c>
      <c r="D2825" t="str">
        <f>VLOOKUP($A2825,'Formatted Plaintext'!$A:$E,4,FALSE)</f>
        <v>6/1/2018</v>
      </c>
      <c r="E2825" t="str">
        <f>VLOOKUP($A2825,'Formatted Plaintext'!$A:$E,5,FALSE)</f>
        <v>LUN</v>
      </c>
      <c r="F2825">
        <v>90</v>
      </c>
      <c r="G2825">
        <v>26</v>
      </c>
      <c r="H2825">
        <v>363</v>
      </c>
      <c r="I2825">
        <v>479</v>
      </c>
    </row>
    <row r="2826" spans="1:9" x14ac:dyDescent="0.2">
      <c r="A2826" s="6" t="s">
        <v>2987</v>
      </c>
      <c r="B2826">
        <f>VLOOKUP($A2826,'Formatted Plaintext'!$A:$E,2,FALSE)</f>
        <v>89</v>
      </c>
      <c r="C2826" t="str">
        <f>VLOOKUP($A2826,'Formatted Plaintext'!$A:$E,3,FALSE)</f>
        <v>Mason SAU Office</v>
      </c>
      <c r="D2826" t="str">
        <f>VLOOKUP($A2826,'Formatted Plaintext'!$A:$E,4,FALSE)</f>
        <v>8/1/2017</v>
      </c>
      <c r="E2826" t="str">
        <f>VLOOKUP($A2826,'Formatted Plaintext'!$A:$E,5,FALSE)</f>
        <v>BRK</v>
      </c>
      <c r="F2826">
        <v>6</v>
      </c>
      <c r="G2826">
        <v>0</v>
      </c>
      <c r="H2826">
        <v>1</v>
      </c>
      <c r="I2826">
        <v>7</v>
      </c>
    </row>
    <row r="2827" spans="1:9" x14ac:dyDescent="0.2">
      <c r="A2827" s="6" t="s">
        <v>2988</v>
      </c>
      <c r="B2827">
        <f>VLOOKUP($A2827,'Formatted Plaintext'!$A:$E,2,FALSE)</f>
        <v>89</v>
      </c>
      <c r="C2827" t="str">
        <f>VLOOKUP($A2827,'Formatted Plaintext'!$A:$E,3,FALSE)</f>
        <v>Mason SAU Office</v>
      </c>
      <c r="D2827" t="str">
        <f>VLOOKUP($A2827,'Formatted Plaintext'!$A:$E,4,FALSE)</f>
        <v>8/1/2017</v>
      </c>
      <c r="E2827" t="str">
        <f>VLOOKUP($A2827,'Formatted Plaintext'!$A:$E,5,FALSE)</f>
        <v>LUN</v>
      </c>
      <c r="F2827">
        <v>18</v>
      </c>
      <c r="G2827">
        <v>0</v>
      </c>
      <c r="H2827">
        <v>32</v>
      </c>
      <c r="I2827">
        <v>50</v>
      </c>
    </row>
    <row r="2828" spans="1:9" x14ac:dyDescent="0.2">
      <c r="A2828" s="6" t="s">
        <v>2989</v>
      </c>
      <c r="B2828">
        <f>VLOOKUP($A2828,'Formatted Plaintext'!$A:$E,2,FALSE)</f>
        <v>89</v>
      </c>
      <c r="C2828" t="str">
        <f>VLOOKUP($A2828,'Formatted Plaintext'!$A:$E,3,FALSE)</f>
        <v>Mason SAU Office</v>
      </c>
      <c r="D2828" t="str">
        <f>VLOOKUP($A2828,'Formatted Plaintext'!$A:$E,4,FALSE)</f>
        <v>9/1/2017</v>
      </c>
      <c r="E2828" t="str">
        <f>VLOOKUP($A2828,'Formatted Plaintext'!$A:$E,5,FALSE)</f>
        <v>BRK</v>
      </c>
      <c r="F2828">
        <v>70</v>
      </c>
      <c r="G2828">
        <v>0</v>
      </c>
      <c r="H2828">
        <v>35</v>
      </c>
      <c r="I2828">
        <v>105</v>
      </c>
    </row>
    <row r="2829" spans="1:9" x14ac:dyDescent="0.2">
      <c r="A2829" s="6" t="s">
        <v>2990</v>
      </c>
      <c r="B2829">
        <f>VLOOKUP($A2829,'Formatted Plaintext'!$A:$E,2,FALSE)</f>
        <v>89</v>
      </c>
      <c r="C2829" t="str">
        <f>VLOOKUP($A2829,'Formatted Plaintext'!$A:$E,3,FALSE)</f>
        <v>Mason SAU Office</v>
      </c>
      <c r="D2829" t="str">
        <f>VLOOKUP($A2829,'Formatted Plaintext'!$A:$E,4,FALSE)</f>
        <v>9/1/2017</v>
      </c>
      <c r="E2829" t="str">
        <f>VLOOKUP($A2829,'Formatted Plaintext'!$A:$E,5,FALSE)</f>
        <v>LUN</v>
      </c>
      <c r="F2829">
        <v>191</v>
      </c>
      <c r="G2829">
        <v>17</v>
      </c>
      <c r="H2829">
        <v>496</v>
      </c>
      <c r="I2829">
        <v>704</v>
      </c>
    </row>
    <row r="2830" spans="1:9" x14ac:dyDescent="0.2">
      <c r="A2830" s="6" t="s">
        <v>2991</v>
      </c>
      <c r="B2830">
        <f>VLOOKUP($A2830,'Formatted Plaintext'!$A:$E,2,FALSE)</f>
        <v>90</v>
      </c>
      <c r="C2830" t="str">
        <f>VLOOKUP($A2830,'Formatted Plaintext'!$A:$E,3,FALSE)</f>
        <v>Hampton SAU Office</v>
      </c>
      <c r="D2830" t="str">
        <f>VLOOKUP($A2830,'Formatted Plaintext'!$A:$E,4,FALSE)</f>
        <v>1/1/2018</v>
      </c>
      <c r="E2830" t="str">
        <f>VLOOKUP($A2830,'Formatted Plaintext'!$A:$E,5,FALSE)</f>
        <v>BRK</v>
      </c>
      <c r="F2830">
        <v>1239</v>
      </c>
      <c r="G2830">
        <v>151</v>
      </c>
      <c r="H2830">
        <v>1139</v>
      </c>
      <c r="I2830">
        <v>2529</v>
      </c>
    </row>
    <row r="2831" spans="1:9" x14ac:dyDescent="0.2">
      <c r="A2831" s="6" t="s">
        <v>2992</v>
      </c>
      <c r="B2831">
        <f>VLOOKUP($A2831,'Formatted Plaintext'!$A:$E,2,FALSE)</f>
        <v>90</v>
      </c>
      <c r="C2831" t="str">
        <f>VLOOKUP($A2831,'Formatted Plaintext'!$A:$E,3,FALSE)</f>
        <v>Hampton SAU Office</v>
      </c>
      <c r="D2831" t="str">
        <f>VLOOKUP($A2831,'Formatted Plaintext'!$A:$E,4,FALSE)</f>
        <v>1/1/2018</v>
      </c>
      <c r="E2831" t="str">
        <f>VLOOKUP($A2831,'Formatted Plaintext'!$A:$E,5,FALSE)</f>
        <v>LUN</v>
      </c>
      <c r="F2831">
        <v>2249</v>
      </c>
      <c r="G2831">
        <v>361</v>
      </c>
      <c r="H2831">
        <v>6665</v>
      </c>
      <c r="I2831">
        <v>9275</v>
      </c>
    </row>
    <row r="2832" spans="1:9" x14ac:dyDescent="0.2">
      <c r="A2832" s="6" t="s">
        <v>2993</v>
      </c>
      <c r="B2832">
        <f>VLOOKUP($A2832,'Formatted Plaintext'!$A:$E,2,FALSE)</f>
        <v>90</v>
      </c>
      <c r="C2832" t="str">
        <f>VLOOKUP($A2832,'Formatted Plaintext'!$A:$E,3,FALSE)</f>
        <v>Hampton SAU Office</v>
      </c>
      <c r="D2832" t="str">
        <f>VLOOKUP($A2832,'Formatted Plaintext'!$A:$E,4,FALSE)</f>
        <v>1/1/2018</v>
      </c>
      <c r="E2832" t="str">
        <f>VLOOKUP($A2832,'Formatted Plaintext'!$A:$E,5,FALSE)</f>
        <v>MLK</v>
      </c>
      <c r="F2832">
        <v>26</v>
      </c>
      <c r="G2832">
        <v>0</v>
      </c>
      <c r="H2832">
        <v>5</v>
      </c>
      <c r="I2832">
        <v>31</v>
      </c>
    </row>
    <row r="2833" spans="1:9" x14ac:dyDescent="0.2">
      <c r="A2833" s="6" t="s">
        <v>2994</v>
      </c>
      <c r="B2833">
        <f>VLOOKUP($A2833,'Formatted Plaintext'!$A:$E,2,FALSE)</f>
        <v>90</v>
      </c>
      <c r="C2833" t="str">
        <f>VLOOKUP($A2833,'Formatted Plaintext'!$A:$E,3,FALSE)</f>
        <v>Hampton SAU Office</v>
      </c>
      <c r="D2833" t="str">
        <f>VLOOKUP($A2833,'Formatted Plaintext'!$A:$E,4,FALSE)</f>
        <v>10/1/2017</v>
      </c>
      <c r="E2833" t="str">
        <f>VLOOKUP($A2833,'Formatted Plaintext'!$A:$E,5,FALSE)</f>
        <v>BRK</v>
      </c>
      <c r="F2833">
        <v>1339</v>
      </c>
      <c r="G2833">
        <v>172</v>
      </c>
      <c r="H2833">
        <v>1771</v>
      </c>
      <c r="I2833">
        <v>3282</v>
      </c>
    </row>
    <row r="2834" spans="1:9" x14ac:dyDescent="0.2">
      <c r="A2834" s="6" t="s">
        <v>2995</v>
      </c>
      <c r="B2834">
        <f>VLOOKUP($A2834,'Formatted Plaintext'!$A:$E,2,FALSE)</f>
        <v>90</v>
      </c>
      <c r="C2834" t="str">
        <f>VLOOKUP($A2834,'Formatted Plaintext'!$A:$E,3,FALSE)</f>
        <v>Hampton SAU Office</v>
      </c>
      <c r="D2834" t="str">
        <f>VLOOKUP($A2834,'Formatted Plaintext'!$A:$E,4,FALSE)</f>
        <v>10/1/2017</v>
      </c>
      <c r="E2834" t="str">
        <f>VLOOKUP($A2834,'Formatted Plaintext'!$A:$E,5,FALSE)</f>
        <v>LUN</v>
      </c>
      <c r="F2834">
        <v>2346</v>
      </c>
      <c r="G2834">
        <v>322</v>
      </c>
      <c r="H2834">
        <v>7102</v>
      </c>
      <c r="I2834">
        <v>9770</v>
      </c>
    </row>
    <row r="2835" spans="1:9" x14ac:dyDescent="0.2">
      <c r="A2835" s="6" t="s">
        <v>2996</v>
      </c>
      <c r="B2835">
        <f>VLOOKUP($A2835,'Formatted Plaintext'!$A:$E,2,FALSE)</f>
        <v>90</v>
      </c>
      <c r="C2835" t="str">
        <f>VLOOKUP($A2835,'Formatted Plaintext'!$A:$E,3,FALSE)</f>
        <v>Hampton SAU Office</v>
      </c>
      <c r="D2835" t="str">
        <f>VLOOKUP($A2835,'Formatted Plaintext'!$A:$E,4,FALSE)</f>
        <v>10/1/2017</v>
      </c>
      <c r="E2835" t="str">
        <f>VLOOKUP($A2835,'Formatted Plaintext'!$A:$E,5,FALSE)</f>
        <v>MLK</v>
      </c>
      <c r="F2835">
        <v>10</v>
      </c>
      <c r="G2835">
        <v>0</v>
      </c>
      <c r="H2835">
        <v>9</v>
      </c>
      <c r="I2835">
        <v>19</v>
      </c>
    </row>
    <row r="2836" spans="1:9" x14ac:dyDescent="0.2">
      <c r="A2836" s="6" t="s">
        <v>2997</v>
      </c>
      <c r="B2836">
        <f>VLOOKUP($A2836,'Formatted Plaintext'!$A:$E,2,FALSE)</f>
        <v>90</v>
      </c>
      <c r="C2836" t="str">
        <f>VLOOKUP($A2836,'Formatted Plaintext'!$A:$E,3,FALSE)</f>
        <v>Hampton SAU Office</v>
      </c>
      <c r="D2836" t="str">
        <f>VLOOKUP($A2836,'Formatted Plaintext'!$A:$E,4,FALSE)</f>
        <v>11/1/2017</v>
      </c>
      <c r="E2836" t="str">
        <f>VLOOKUP($A2836,'Formatted Plaintext'!$A:$E,5,FALSE)</f>
        <v>BRK</v>
      </c>
      <c r="F2836">
        <v>1301</v>
      </c>
      <c r="G2836">
        <v>147</v>
      </c>
      <c r="H2836">
        <v>1508</v>
      </c>
      <c r="I2836">
        <v>2956</v>
      </c>
    </row>
    <row r="2837" spans="1:9" x14ac:dyDescent="0.2">
      <c r="A2837" s="6" t="s">
        <v>2998</v>
      </c>
      <c r="B2837">
        <f>VLOOKUP($A2837,'Formatted Plaintext'!$A:$E,2,FALSE)</f>
        <v>90</v>
      </c>
      <c r="C2837" t="str">
        <f>VLOOKUP($A2837,'Formatted Plaintext'!$A:$E,3,FALSE)</f>
        <v>Hampton SAU Office</v>
      </c>
      <c r="D2837" t="str">
        <f>VLOOKUP($A2837,'Formatted Plaintext'!$A:$E,4,FALSE)</f>
        <v>11/1/2017</v>
      </c>
      <c r="E2837" t="str">
        <f>VLOOKUP($A2837,'Formatted Plaintext'!$A:$E,5,FALSE)</f>
        <v>LUN</v>
      </c>
      <c r="F2837">
        <v>2257</v>
      </c>
      <c r="G2837">
        <v>316</v>
      </c>
      <c r="H2837">
        <v>6589</v>
      </c>
      <c r="I2837">
        <v>9162</v>
      </c>
    </row>
    <row r="2838" spans="1:9" x14ac:dyDescent="0.2">
      <c r="A2838" s="6" t="s">
        <v>2999</v>
      </c>
      <c r="B2838">
        <f>VLOOKUP($A2838,'Formatted Plaintext'!$A:$E,2,FALSE)</f>
        <v>90</v>
      </c>
      <c r="C2838" t="str">
        <f>VLOOKUP($A2838,'Formatted Plaintext'!$A:$E,3,FALSE)</f>
        <v>Hampton SAU Office</v>
      </c>
      <c r="D2838" t="str">
        <f>VLOOKUP($A2838,'Formatted Plaintext'!$A:$E,4,FALSE)</f>
        <v>11/1/2017</v>
      </c>
      <c r="E2838" t="str">
        <f>VLOOKUP($A2838,'Formatted Plaintext'!$A:$E,5,FALSE)</f>
        <v>MLK</v>
      </c>
      <c r="F2838">
        <v>25</v>
      </c>
      <c r="G2838">
        <v>0</v>
      </c>
      <c r="H2838">
        <v>0</v>
      </c>
      <c r="I2838">
        <v>25</v>
      </c>
    </row>
    <row r="2839" spans="1:9" x14ac:dyDescent="0.2">
      <c r="A2839" s="6" t="s">
        <v>3000</v>
      </c>
      <c r="B2839">
        <f>VLOOKUP($A2839,'Formatted Plaintext'!$A:$E,2,FALSE)</f>
        <v>90</v>
      </c>
      <c r="C2839" t="str">
        <f>VLOOKUP($A2839,'Formatted Plaintext'!$A:$E,3,FALSE)</f>
        <v>Hampton SAU Office</v>
      </c>
      <c r="D2839" t="str">
        <f>VLOOKUP($A2839,'Formatted Plaintext'!$A:$E,4,FALSE)</f>
        <v>12/1/2017</v>
      </c>
      <c r="E2839" t="str">
        <f>VLOOKUP($A2839,'Formatted Plaintext'!$A:$E,5,FALSE)</f>
        <v>BRK</v>
      </c>
      <c r="F2839">
        <v>1126</v>
      </c>
      <c r="G2839">
        <v>127</v>
      </c>
      <c r="H2839">
        <v>1218</v>
      </c>
      <c r="I2839">
        <v>2471</v>
      </c>
    </row>
    <row r="2840" spans="1:9" x14ac:dyDescent="0.2">
      <c r="A2840" s="6" t="s">
        <v>3001</v>
      </c>
      <c r="B2840">
        <f>VLOOKUP($A2840,'Formatted Plaintext'!$A:$E,2,FALSE)</f>
        <v>90</v>
      </c>
      <c r="C2840" t="str">
        <f>VLOOKUP($A2840,'Formatted Plaintext'!$A:$E,3,FALSE)</f>
        <v>Hampton SAU Office</v>
      </c>
      <c r="D2840" t="str">
        <f>VLOOKUP($A2840,'Formatted Plaintext'!$A:$E,4,FALSE)</f>
        <v>12/1/2017</v>
      </c>
      <c r="E2840" t="str">
        <f>VLOOKUP($A2840,'Formatted Plaintext'!$A:$E,5,FALSE)</f>
        <v>LUN</v>
      </c>
      <c r="F2840">
        <v>1932</v>
      </c>
      <c r="G2840">
        <v>292</v>
      </c>
      <c r="H2840">
        <v>5780</v>
      </c>
      <c r="I2840">
        <v>8004</v>
      </c>
    </row>
    <row r="2841" spans="1:9" x14ac:dyDescent="0.2">
      <c r="A2841" s="6" t="s">
        <v>3002</v>
      </c>
      <c r="B2841">
        <f>VLOOKUP($A2841,'Formatted Plaintext'!$A:$E,2,FALSE)</f>
        <v>90</v>
      </c>
      <c r="C2841" t="str">
        <f>VLOOKUP($A2841,'Formatted Plaintext'!$A:$E,3,FALSE)</f>
        <v>Hampton SAU Office</v>
      </c>
      <c r="D2841" t="str">
        <f>VLOOKUP($A2841,'Formatted Plaintext'!$A:$E,4,FALSE)</f>
        <v>12/1/2017</v>
      </c>
      <c r="E2841" t="str">
        <f>VLOOKUP($A2841,'Formatted Plaintext'!$A:$E,5,FALSE)</f>
        <v>MLK</v>
      </c>
      <c r="F2841">
        <v>16</v>
      </c>
      <c r="G2841">
        <v>0</v>
      </c>
      <c r="H2841">
        <v>3</v>
      </c>
      <c r="I2841">
        <v>19</v>
      </c>
    </row>
    <row r="2842" spans="1:9" x14ac:dyDescent="0.2">
      <c r="A2842" s="6" t="s">
        <v>3003</v>
      </c>
      <c r="B2842">
        <f>VLOOKUP($A2842,'Formatted Plaintext'!$A:$E,2,FALSE)</f>
        <v>90</v>
      </c>
      <c r="C2842" t="str">
        <f>VLOOKUP($A2842,'Formatted Plaintext'!$A:$E,3,FALSE)</f>
        <v>Hampton SAU Office</v>
      </c>
      <c r="D2842" t="str">
        <f>VLOOKUP($A2842,'Formatted Plaintext'!$A:$E,4,FALSE)</f>
        <v>2/1/2018</v>
      </c>
      <c r="E2842" t="str">
        <f>VLOOKUP($A2842,'Formatted Plaintext'!$A:$E,5,FALSE)</f>
        <v>BRK</v>
      </c>
      <c r="F2842">
        <v>1251</v>
      </c>
      <c r="G2842">
        <v>142</v>
      </c>
      <c r="H2842">
        <v>1072</v>
      </c>
      <c r="I2842">
        <v>2465</v>
      </c>
    </row>
    <row r="2843" spans="1:9" x14ac:dyDescent="0.2">
      <c r="A2843" s="6" t="s">
        <v>3004</v>
      </c>
      <c r="B2843">
        <f>VLOOKUP($A2843,'Formatted Plaintext'!$A:$E,2,FALSE)</f>
        <v>90</v>
      </c>
      <c r="C2843" t="str">
        <f>VLOOKUP($A2843,'Formatted Plaintext'!$A:$E,3,FALSE)</f>
        <v>Hampton SAU Office</v>
      </c>
      <c r="D2843" t="str">
        <f>VLOOKUP($A2843,'Formatted Plaintext'!$A:$E,4,FALSE)</f>
        <v>2/1/2018</v>
      </c>
      <c r="E2843" t="str">
        <f>VLOOKUP($A2843,'Formatted Plaintext'!$A:$E,5,FALSE)</f>
        <v>LUN</v>
      </c>
      <c r="F2843">
        <v>2185</v>
      </c>
      <c r="G2843">
        <v>343</v>
      </c>
      <c r="H2843">
        <v>6067</v>
      </c>
      <c r="I2843">
        <v>8595</v>
      </c>
    </row>
    <row r="2844" spans="1:9" x14ac:dyDescent="0.2">
      <c r="A2844" s="6" t="s">
        <v>3005</v>
      </c>
      <c r="B2844">
        <f>VLOOKUP($A2844,'Formatted Plaintext'!$A:$E,2,FALSE)</f>
        <v>90</v>
      </c>
      <c r="C2844" t="str">
        <f>VLOOKUP($A2844,'Formatted Plaintext'!$A:$E,3,FALSE)</f>
        <v>Hampton SAU Office</v>
      </c>
      <c r="D2844" t="str">
        <f>VLOOKUP($A2844,'Formatted Plaintext'!$A:$E,4,FALSE)</f>
        <v>2/1/2018</v>
      </c>
      <c r="E2844" t="str">
        <f>VLOOKUP($A2844,'Formatted Plaintext'!$A:$E,5,FALSE)</f>
        <v>MLK</v>
      </c>
      <c r="F2844">
        <v>15</v>
      </c>
      <c r="G2844">
        <v>0</v>
      </c>
      <c r="H2844">
        <v>6</v>
      </c>
      <c r="I2844">
        <v>21</v>
      </c>
    </row>
    <row r="2845" spans="1:9" x14ac:dyDescent="0.2">
      <c r="A2845" s="6" t="s">
        <v>3006</v>
      </c>
      <c r="B2845">
        <f>VLOOKUP($A2845,'Formatted Plaintext'!$A:$E,2,FALSE)</f>
        <v>90</v>
      </c>
      <c r="C2845" t="str">
        <f>VLOOKUP($A2845,'Formatted Plaintext'!$A:$E,3,FALSE)</f>
        <v>Hampton SAU Office</v>
      </c>
      <c r="D2845" t="str">
        <f>VLOOKUP($A2845,'Formatted Plaintext'!$A:$E,4,FALSE)</f>
        <v>3/1/2018</v>
      </c>
      <c r="E2845" t="str">
        <f>VLOOKUP($A2845,'Formatted Plaintext'!$A:$E,5,FALSE)</f>
        <v>BRK</v>
      </c>
      <c r="F2845">
        <v>1337</v>
      </c>
      <c r="G2845">
        <v>124</v>
      </c>
      <c r="H2845">
        <v>1224</v>
      </c>
      <c r="I2845">
        <v>2685</v>
      </c>
    </row>
    <row r="2846" spans="1:9" x14ac:dyDescent="0.2">
      <c r="A2846" s="6" t="s">
        <v>3007</v>
      </c>
      <c r="B2846">
        <f>VLOOKUP($A2846,'Formatted Plaintext'!$A:$E,2,FALSE)</f>
        <v>90</v>
      </c>
      <c r="C2846" t="str">
        <f>VLOOKUP($A2846,'Formatted Plaintext'!$A:$E,3,FALSE)</f>
        <v>Hampton SAU Office</v>
      </c>
      <c r="D2846" t="str">
        <f>VLOOKUP($A2846,'Formatted Plaintext'!$A:$E,4,FALSE)</f>
        <v>3/1/2018</v>
      </c>
      <c r="E2846" t="str">
        <f>VLOOKUP($A2846,'Formatted Plaintext'!$A:$E,5,FALSE)</f>
        <v>LUN</v>
      </c>
      <c r="F2846">
        <v>2194</v>
      </c>
      <c r="G2846">
        <v>324</v>
      </c>
      <c r="H2846">
        <v>6294</v>
      </c>
      <c r="I2846">
        <v>8812</v>
      </c>
    </row>
    <row r="2847" spans="1:9" x14ac:dyDescent="0.2">
      <c r="A2847" s="6" t="s">
        <v>3008</v>
      </c>
      <c r="B2847">
        <f>VLOOKUP($A2847,'Formatted Plaintext'!$A:$E,2,FALSE)</f>
        <v>90</v>
      </c>
      <c r="C2847" t="str">
        <f>VLOOKUP($A2847,'Formatted Plaintext'!$A:$E,3,FALSE)</f>
        <v>Hampton SAU Office</v>
      </c>
      <c r="D2847" t="str">
        <f>VLOOKUP($A2847,'Formatted Plaintext'!$A:$E,4,FALSE)</f>
        <v>3/1/2018</v>
      </c>
      <c r="E2847" t="str">
        <f>VLOOKUP($A2847,'Formatted Plaintext'!$A:$E,5,FALSE)</f>
        <v>MLK</v>
      </c>
      <c r="F2847">
        <v>17</v>
      </c>
      <c r="G2847">
        <v>0</v>
      </c>
      <c r="H2847">
        <v>6</v>
      </c>
      <c r="I2847">
        <v>23</v>
      </c>
    </row>
    <row r="2848" spans="1:9" x14ac:dyDescent="0.2">
      <c r="A2848" s="6" t="s">
        <v>3009</v>
      </c>
      <c r="B2848">
        <f>VLOOKUP($A2848,'Formatted Plaintext'!$A:$E,2,FALSE)</f>
        <v>90</v>
      </c>
      <c r="C2848" t="str">
        <f>VLOOKUP($A2848,'Formatted Plaintext'!$A:$E,3,FALSE)</f>
        <v>Hampton SAU Office</v>
      </c>
      <c r="D2848" t="str">
        <f>VLOOKUP($A2848,'Formatted Plaintext'!$A:$E,4,FALSE)</f>
        <v>4/1/2018</v>
      </c>
      <c r="E2848" t="str">
        <f>VLOOKUP($A2848,'Formatted Plaintext'!$A:$E,5,FALSE)</f>
        <v>BRK</v>
      </c>
      <c r="F2848">
        <v>1194</v>
      </c>
      <c r="G2848">
        <v>127</v>
      </c>
      <c r="H2848">
        <v>1182</v>
      </c>
      <c r="I2848">
        <v>2503</v>
      </c>
    </row>
    <row r="2849" spans="1:9" x14ac:dyDescent="0.2">
      <c r="A2849" s="6" t="s">
        <v>3010</v>
      </c>
      <c r="B2849">
        <f>VLOOKUP($A2849,'Formatted Plaintext'!$A:$E,2,FALSE)</f>
        <v>90</v>
      </c>
      <c r="C2849" t="str">
        <f>VLOOKUP($A2849,'Formatted Plaintext'!$A:$E,3,FALSE)</f>
        <v>Hampton SAU Office</v>
      </c>
      <c r="D2849" t="str">
        <f>VLOOKUP($A2849,'Formatted Plaintext'!$A:$E,4,FALSE)</f>
        <v>4/1/2018</v>
      </c>
      <c r="E2849" t="str">
        <f>VLOOKUP($A2849,'Formatted Plaintext'!$A:$E,5,FALSE)</f>
        <v>LUN</v>
      </c>
      <c r="F2849">
        <v>2021</v>
      </c>
      <c r="G2849">
        <v>346</v>
      </c>
      <c r="H2849">
        <v>5993</v>
      </c>
      <c r="I2849">
        <v>8360</v>
      </c>
    </row>
    <row r="2850" spans="1:9" x14ac:dyDescent="0.2">
      <c r="A2850" s="6" t="s">
        <v>3011</v>
      </c>
      <c r="B2850">
        <f>VLOOKUP($A2850,'Formatted Plaintext'!$A:$E,2,FALSE)</f>
        <v>90</v>
      </c>
      <c r="C2850" t="str">
        <f>VLOOKUP($A2850,'Formatted Plaintext'!$A:$E,3,FALSE)</f>
        <v>Hampton SAU Office</v>
      </c>
      <c r="D2850" t="str">
        <f>VLOOKUP($A2850,'Formatted Plaintext'!$A:$E,4,FALSE)</f>
        <v>4/1/2018</v>
      </c>
      <c r="E2850" t="str">
        <f>VLOOKUP($A2850,'Formatted Plaintext'!$A:$E,5,FALSE)</f>
        <v>MLK</v>
      </c>
      <c r="F2850">
        <v>27</v>
      </c>
      <c r="G2850">
        <v>0</v>
      </c>
      <c r="H2850">
        <v>6</v>
      </c>
      <c r="I2850">
        <v>33</v>
      </c>
    </row>
    <row r="2851" spans="1:9" x14ac:dyDescent="0.2">
      <c r="A2851" s="6" t="s">
        <v>3012</v>
      </c>
      <c r="B2851">
        <f>VLOOKUP($A2851,'Formatted Plaintext'!$A:$E,2,FALSE)</f>
        <v>90</v>
      </c>
      <c r="C2851" t="str">
        <f>VLOOKUP($A2851,'Formatted Plaintext'!$A:$E,3,FALSE)</f>
        <v>Hampton SAU Office</v>
      </c>
      <c r="D2851" t="str">
        <f>VLOOKUP($A2851,'Formatted Plaintext'!$A:$E,4,FALSE)</f>
        <v>5/1/2018</v>
      </c>
      <c r="E2851" t="str">
        <f>VLOOKUP($A2851,'Formatted Plaintext'!$A:$E,5,FALSE)</f>
        <v>BRK</v>
      </c>
      <c r="F2851">
        <v>1711</v>
      </c>
      <c r="G2851">
        <v>185</v>
      </c>
      <c r="H2851">
        <v>1725</v>
      </c>
      <c r="I2851">
        <v>3621</v>
      </c>
    </row>
    <row r="2852" spans="1:9" x14ac:dyDescent="0.2">
      <c r="A2852" s="6" t="s">
        <v>3013</v>
      </c>
      <c r="B2852">
        <f>VLOOKUP($A2852,'Formatted Plaintext'!$A:$E,2,FALSE)</f>
        <v>90</v>
      </c>
      <c r="C2852" t="str">
        <f>VLOOKUP($A2852,'Formatted Plaintext'!$A:$E,3,FALSE)</f>
        <v>Hampton SAU Office</v>
      </c>
      <c r="D2852" t="str">
        <f>VLOOKUP($A2852,'Formatted Plaintext'!$A:$E,4,FALSE)</f>
        <v>5/1/2018</v>
      </c>
      <c r="E2852" t="str">
        <f>VLOOKUP($A2852,'Formatted Plaintext'!$A:$E,5,FALSE)</f>
        <v>LUN</v>
      </c>
      <c r="F2852">
        <v>2808</v>
      </c>
      <c r="G2852">
        <v>473</v>
      </c>
      <c r="H2852">
        <v>8508</v>
      </c>
      <c r="I2852">
        <v>11789</v>
      </c>
    </row>
    <row r="2853" spans="1:9" x14ac:dyDescent="0.2">
      <c r="A2853" s="6" t="s">
        <v>3014</v>
      </c>
      <c r="B2853">
        <f>VLOOKUP($A2853,'Formatted Plaintext'!$A:$E,2,FALSE)</f>
        <v>90</v>
      </c>
      <c r="C2853" t="str">
        <f>VLOOKUP($A2853,'Formatted Plaintext'!$A:$E,3,FALSE)</f>
        <v>Hampton SAU Office</v>
      </c>
      <c r="D2853" t="str">
        <f>VLOOKUP($A2853,'Formatted Plaintext'!$A:$E,4,FALSE)</f>
        <v>5/1/2018</v>
      </c>
      <c r="E2853" t="str">
        <f>VLOOKUP($A2853,'Formatted Plaintext'!$A:$E,5,FALSE)</f>
        <v>MLK</v>
      </c>
      <c r="F2853">
        <v>24</v>
      </c>
      <c r="G2853">
        <v>0</v>
      </c>
      <c r="H2853">
        <v>8</v>
      </c>
      <c r="I2853">
        <v>32</v>
      </c>
    </row>
    <row r="2854" spans="1:9" x14ac:dyDescent="0.2">
      <c r="A2854" s="6" t="s">
        <v>3015</v>
      </c>
      <c r="B2854">
        <f>VLOOKUP($A2854,'Formatted Plaintext'!$A:$E,2,FALSE)</f>
        <v>90</v>
      </c>
      <c r="C2854" t="str">
        <f>VLOOKUP($A2854,'Formatted Plaintext'!$A:$E,3,FALSE)</f>
        <v>Hampton SAU Office</v>
      </c>
      <c r="D2854" t="str">
        <f>VLOOKUP($A2854,'Formatted Plaintext'!$A:$E,4,FALSE)</f>
        <v>6/1/2018</v>
      </c>
      <c r="E2854" t="str">
        <f>VLOOKUP($A2854,'Formatted Plaintext'!$A:$E,5,FALSE)</f>
        <v>BRK</v>
      </c>
      <c r="F2854">
        <v>720</v>
      </c>
      <c r="G2854">
        <v>77</v>
      </c>
      <c r="H2854">
        <v>724</v>
      </c>
      <c r="I2854">
        <v>1521</v>
      </c>
    </row>
    <row r="2855" spans="1:9" x14ac:dyDescent="0.2">
      <c r="A2855" s="6" t="s">
        <v>3016</v>
      </c>
      <c r="B2855">
        <f>VLOOKUP($A2855,'Formatted Plaintext'!$A:$E,2,FALSE)</f>
        <v>90</v>
      </c>
      <c r="C2855" t="str">
        <f>VLOOKUP($A2855,'Formatted Plaintext'!$A:$E,3,FALSE)</f>
        <v>Hampton SAU Office</v>
      </c>
      <c r="D2855" t="str">
        <f>VLOOKUP($A2855,'Formatted Plaintext'!$A:$E,4,FALSE)</f>
        <v>6/1/2018</v>
      </c>
      <c r="E2855" t="str">
        <f>VLOOKUP($A2855,'Formatted Plaintext'!$A:$E,5,FALSE)</f>
        <v>LUN</v>
      </c>
      <c r="F2855">
        <v>1307</v>
      </c>
      <c r="G2855">
        <v>228</v>
      </c>
      <c r="H2855">
        <v>4298</v>
      </c>
      <c r="I2855">
        <v>5833</v>
      </c>
    </row>
    <row r="2856" spans="1:9" x14ac:dyDescent="0.2">
      <c r="A2856" s="6" t="s">
        <v>3017</v>
      </c>
      <c r="B2856">
        <f>VLOOKUP($A2856,'Formatted Plaintext'!$A:$E,2,FALSE)</f>
        <v>90</v>
      </c>
      <c r="C2856" t="str">
        <f>VLOOKUP($A2856,'Formatted Plaintext'!$A:$E,3,FALSE)</f>
        <v>Hampton SAU Office</v>
      </c>
      <c r="D2856" t="str">
        <f>VLOOKUP($A2856,'Formatted Plaintext'!$A:$E,4,FALSE)</f>
        <v>6/1/2018</v>
      </c>
      <c r="E2856" t="str">
        <f>VLOOKUP($A2856,'Formatted Plaintext'!$A:$E,5,FALSE)</f>
        <v>MLK</v>
      </c>
      <c r="F2856">
        <v>25</v>
      </c>
      <c r="G2856">
        <v>0</v>
      </c>
      <c r="H2856">
        <v>12</v>
      </c>
      <c r="I2856">
        <v>37</v>
      </c>
    </row>
    <row r="2857" spans="1:9" x14ac:dyDescent="0.2">
      <c r="A2857" s="6" t="s">
        <v>3018</v>
      </c>
      <c r="B2857">
        <f>VLOOKUP($A2857,'Formatted Plaintext'!$A:$E,2,FALSE)</f>
        <v>90</v>
      </c>
      <c r="C2857" t="str">
        <f>VLOOKUP($A2857,'Formatted Plaintext'!$A:$E,3,FALSE)</f>
        <v>Hampton SAU Office</v>
      </c>
      <c r="D2857" t="str">
        <f>VLOOKUP($A2857,'Formatted Plaintext'!$A:$E,4,FALSE)</f>
        <v>8/1/2017</v>
      </c>
      <c r="E2857" t="str">
        <f>VLOOKUP($A2857,'Formatted Plaintext'!$A:$E,5,FALSE)</f>
        <v>BRK</v>
      </c>
      <c r="F2857">
        <v>136</v>
      </c>
      <c r="G2857">
        <v>16</v>
      </c>
      <c r="H2857">
        <v>146</v>
      </c>
      <c r="I2857">
        <v>298</v>
      </c>
    </row>
    <row r="2858" spans="1:9" x14ac:dyDescent="0.2">
      <c r="A2858" s="6" t="s">
        <v>3019</v>
      </c>
      <c r="B2858">
        <f>VLOOKUP($A2858,'Formatted Plaintext'!$A:$E,2,FALSE)</f>
        <v>90</v>
      </c>
      <c r="C2858" t="str">
        <f>VLOOKUP($A2858,'Formatted Plaintext'!$A:$E,3,FALSE)</f>
        <v>Hampton SAU Office</v>
      </c>
      <c r="D2858" t="str">
        <f>VLOOKUP($A2858,'Formatted Plaintext'!$A:$E,4,FALSE)</f>
        <v>8/1/2017</v>
      </c>
      <c r="E2858" t="str">
        <f>VLOOKUP($A2858,'Formatted Plaintext'!$A:$E,5,FALSE)</f>
        <v>LUN</v>
      </c>
      <c r="F2858">
        <v>314</v>
      </c>
      <c r="G2858">
        <v>34</v>
      </c>
      <c r="H2858">
        <v>973</v>
      </c>
      <c r="I2858">
        <v>1321</v>
      </c>
    </row>
    <row r="2859" spans="1:9" x14ac:dyDescent="0.2">
      <c r="A2859" s="6" t="s">
        <v>3020</v>
      </c>
      <c r="B2859">
        <f>VLOOKUP($A2859,'Formatted Plaintext'!$A:$E,2,FALSE)</f>
        <v>90</v>
      </c>
      <c r="C2859" t="str">
        <f>VLOOKUP($A2859,'Formatted Plaintext'!$A:$E,3,FALSE)</f>
        <v>Hampton SAU Office</v>
      </c>
      <c r="D2859" t="str">
        <f>VLOOKUP($A2859,'Formatted Plaintext'!$A:$E,4,FALSE)</f>
        <v>8/1/2017</v>
      </c>
      <c r="E2859" t="str">
        <f>VLOOKUP($A2859,'Formatted Plaintext'!$A:$E,5,FALSE)</f>
        <v>MLK</v>
      </c>
      <c r="F2859">
        <v>0</v>
      </c>
      <c r="G2859">
        <v>0</v>
      </c>
      <c r="H2859">
        <v>21</v>
      </c>
      <c r="I2859">
        <v>21</v>
      </c>
    </row>
    <row r="2860" spans="1:9" x14ac:dyDescent="0.2">
      <c r="A2860" s="6" t="s">
        <v>3021</v>
      </c>
      <c r="B2860">
        <f>VLOOKUP($A2860,'Formatted Plaintext'!$A:$E,2,FALSE)</f>
        <v>90</v>
      </c>
      <c r="C2860" t="str">
        <f>VLOOKUP($A2860,'Formatted Plaintext'!$A:$E,3,FALSE)</f>
        <v>Hampton SAU Office</v>
      </c>
      <c r="D2860" t="str">
        <f>VLOOKUP($A2860,'Formatted Plaintext'!$A:$E,4,FALSE)</f>
        <v>9/1/2017</v>
      </c>
      <c r="E2860" t="str">
        <f>VLOOKUP($A2860,'Formatted Plaintext'!$A:$E,5,FALSE)</f>
        <v>BRK</v>
      </c>
      <c r="F2860">
        <v>1265</v>
      </c>
      <c r="G2860">
        <v>150</v>
      </c>
      <c r="H2860">
        <v>1441</v>
      </c>
      <c r="I2860">
        <v>2856</v>
      </c>
    </row>
    <row r="2861" spans="1:9" x14ac:dyDescent="0.2">
      <c r="A2861" s="6" t="s">
        <v>3022</v>
      </c>
      <c r="B2861">
        <f>VLOOKUP($A2861,'Formatted Plaintext'!$A:$E,2,FALSE)</f>
        <v>90</v>
      </c>
      <c r="C2861" t="str">
        <f>VLOOKUP($A2861,'Formatted Plaintext'!$A:$E,3,FALSE)</f>
        <v>Hampton SAU Office</v>
      </c>
      <c r="D2861" t="str">
        <f>VLOOKUP($A2861,'Formatted Plaintext'!$A:$E,4,FALSE)</f>
        <v>9/1/2017</v>
      </c>
      <c r="E2861" t="str">
        <f>VLOOKUP($A2861,'Formatted Plaintext'!$A:$E,5,FALSE)</f>
        <v>LUN</v>
      </c>
      <c r="F2861">
        <v>2381</v>
      </c>
      <c r="G2861">
        <v>341</v>
      </c>
      <c r="H2861">
        <v>7041</v>
      </c>
      <c r="I2861">
        <v>9763</v>
      </c>
    </row>
    <row r="2862" spans="1:9" x14ac:dyDescent="0.2">
      <c r="A2862" s="6" t="s">
        <v>3023</v>
      </c>
      <c r="B2862">
        <f>VLOOKUP($A2862,'Formatted Plaintext'!$A:$E,2,FALSE)</f>
        <v>90</v>
      </c>
      <c r="C2862" t="str">
        <f>VLOOKUP($A2862,'Formatted Plaintext'!$A:$E,3,FALSE)</f>
        <v>Hampton SAU Office</v>
      </c>
      <c r="D2862" t="str">
        <f>VLOOKUP($A2862,'Formatted Plaintext'!$A:$E,4,FALSE)</f>
        <v>9/1/2017</v>
      </c>
      <c r="E2862" t="str">
        <f>VLOOKUP($A2862,'Formatted Plaintext'!$A:$E,5,FALSE)</f>
        <v>MLK</v>
      </c>
      <c r="F2862">
        <v>22</v>
      </c>
      <c r="G2862">
        <v>0</v>
      </c>
      <c r="H2862">
        <v>36</v>
      </c>
      <c r="I2862">
        <v>58</v>
      </c>
    </row>
    <row r="2863" spans="1:9" x14ac:dyDescent="0.2">
      <c r="A2863" s="6" t="s">
        <v>3024</v>
      </c>
      <c r="B2863">
        <f>VLOOKUP($A2863,'Formatted Plaintext'!$A:$E,2,FALSE)</f>
        <v>9</v>
      </c>
      <c r="C2863" t="str">
        <f>VLOOKUP($A2863,'Formatted Plaintext'!$A:$E,3,FALSE)</f>
        <v>Conway SAU Office</v>
      </c>
      <c r="D2863" t="str">
        <f>VLOOKUP($A2863,'Formatted Plaintext'!$A:$E,4,FALSE)</f>
        <v>1/1/2018</v>
      </c>
      <c r="E2863" t="str">
        <f>VLOOKUP($A2863,'Formatted Plaintext'!$A:$E,5,FALSE)</f>
        <v>SNBrk</v>
      </c>
      <c r="F2863">
        <v>2243</v>
      </c>
      <c r="G2863">
        <v>450</v>
      </c>
      <c r="H2863">
        <v>724</v>
      </c>
      <c r="I2863">
        <v>3417</v>
      </c>
    </row>
    <row r="2864" spans="1:9" x14ac:dyDescent="0.2">
      <c r="A2864" s="6" t="s">
        <v>3025</v>
      </c>
      <c r="B2864">
        <f>VLOOKUP($A2864,'Formatted Plaintext'!$A:$E,2,FALSE)</f>
        <v>9</v>
      </c>
      <c r="C2864" t="str">
        <f>VLOOKUP($A2864,'Formatted Plaintext'!$A:$E,3,FALSE)</f>
        <v>Conway SAU Office</v>
      </c>
      <c r="D2864" t="str">
        <f>VLOOKUP($A2864,'Formatted Plaintext'!$A:$E,4,FALSE)</f>
        <v>1/1/2018</v>
      </c>
      <c r="E2864" t="str">
        <f>VLOOKUP($A2864,'Formatted Plaintext'!$A:$E,5,FALSE)</f>
        <v>SNLun</v>
      </c>
      <c r="F2864">
        <v>6411</v>
      </c>
      <c r="G2864">
        <v>1588</v>
      </c>
      <c r="H2864">
        <v>4792</v>
      </c>
      <c r="I2864">
        <v>12791</v>
      </c>
    </row>
    <row r="2865" spans="1:9" x14ac:dyDescent="0.2">
      <c r="A2865" s="6" t="s">
        <v>3026</v>
      </c>
      <c r="B2865">
        <f>VLOOKUP($A2865,'Formatted Plaintext'!$A:$E,2,FALSE)</f>
        <v>9</v>
      </c>
      <c r="C2865" t="str">
        <f>VLOOKUP($A2865,'Formatted Plaintext'!$A:$E,3,FALSE)</f>
        <v>Conway SAU Office</v>
      </c>
      <c r="D2865" t="str">
        <f>VLOOKUP($A2865,'Formatted Plaintext'!$A:$E,4,FALSE)</f>
        <v>1/1/2018</v>
      </c>
      <c r="E2865" t="str">
        <f>VLOOKUP($A2865,'Formatted Plaintext'!$A:$E,5,FALSE)</f>
        <v>SP2</v>
      </c>
      <c r="F2865">
        <v>1784</v>
      </c>
      <c r="G2865">
        <v>288</v>
      </c>
      <c r="H2865">
        <v>342</v>
      </c>
      <c r="I2865">
        <v>2414</v>
      </c>
    </row>
    <row r="2866" spans="1:9" x14ac:dyDescent="0.2">
      <c r="A2866" s="6" t="s">
        <v>3027</v>
      </c>
      <c r="B2866">
        <f>VLOOKUP($A2866,'Formatted Plaintext'!$A:$E,2,FALSE)</f>
        <v>9</v>
      </c>
      <c r="C2866" t="str">
        <f>VLOOKUP($A2866,'Formatted Plaintext'!$A:$E,3,FALSE)</f>
        <v>Conway SAU Office</v>
      </c>
      <c r="D2866" t="str">
        <f>VLOOKUP($A2866,'Formatted Plaintext'!$A:$E,4,FALSE)</f>
        <v>10/1/2017</v>
      </c>
      <c r="E2866" t="str">
        <f>VLOOKUP($A2866,'Formatted Plaintext'!$A:$E,5,FALSE)</f>
        <v>SNBrk</v>
      </c>
      <c r="F2866">
        <v>2547</v>
      </c>
      <c r="G2866">
        <v>427</v>
      </c>
      <c r="H2866">
        <v>777</v>
      </c>
      <c r="I2866">
        <v>3751</v>
      </c>
    </row>
    <row r="2867" spans="1:9" x14ac:dyDescent="0.2">
      <c r="A2867" s="6" t="s">
        <v>3028</v>
      </c>
      <c r="B2867">
        <f>VLOOKUP($A2867,'Formatted Plaintext'!$A:$E,2,FALSE)</f>
        <v>9</v>
      </c>
      <c r="C2867" t="str">
        <f>VLOOKUP($A2867,'Formatted Plaintext'!$A:$E,3,FALSE)</f>
        <v>Conway SAU Office</v>
      </c>
      <c r="D2867" t="str">
        <f>VLOOKUP($A2867,'Formatted Plaintext'!$A:$E,4,FALSE)</f>
        <v>10/1/2017</v>
      </c>
      <c r="E2867" t="str">
        <f>VLOOKUP($A2867,'Formatted Plaintext'!$A:$E,5,FALSE)</f>
        <v>SNLun</v>
      </c>
      <c r="F2867">
        <v>6535</v>
      </c>
      <c r="G2867">
        <v>1554</v>
      </c>
      <c r="H2867">
        <v>5136</v>
      </c>
      <c r="I2867">
        <v>13225</v>
      </c>
    </row>
    <row r="2868" spans="1:9" x14ac:dyDescent="0.2">
      <c r="A2868" s="6" t="s">
        <v>3029</v>
      </c>
      <c r="B2868">
        <f>VLOOKUP($A2868,'Formatted Plaintext'!$A:$E,2,FALSE)</f>
        <v>9</v>
      </c>
      <c r="C2868" t="str">
        <f>VLOOKUP($A2868,'Formatted Plaintext'!$A:$E,3,FALSE)</f>
        <v>Conway SAU Office</v>
      </c>
      <c r="D2868" t="str">
        <f>VLOOKUP($A2868,'Formatted Plaintext'!$A:$E,4,FALSE)</f>
        <v>10/1/2017</v>
      </c>
      <c r="E2868" t="str">
        <f>VLOOKUP($A2868,'Formatted Plaintext'!$A:$E,5,FALSE)</f>
        <v>SP2</v>
      </c>
      <c r="F2868">
        <v>1583</v>
      </c>
      <c r="G2868">
        <v>270</v>
      </c>
      <c r="H2868">
        <v>672</v>
      </c>
      <c r="I2868">
        <v>2525</v>
      </c>
    </row>
    <row r="2869" spans="1:9" x14ac:dyDescent="0.2">
      <c r="A2869" s="6" t="s">
        <v>3030</v>
      </c>
      <c r="B2869">
        <f>VLOOKUP($A2869,'Formatted Plaintext'!$A:$E,2,FALSE)</f>
        <v>9</v>
      </c>
      <c r="C2869" t="str">
        <f>VLOOKUP($A2869,'Formatted Plaintext'!$A:$E,3,FALSE)</f>
        <v>Conway SAU Office</v>
      </c>
      <c r="D2869" t="str">
        <f>VLOOKUP($A2869,'Formatted Plaintext'!$A:$E,4,FALSE)</f>
        <v>11/1/2017</v>
      </c>
      <c r="E2869" t="str">
        <f>VLOOKUP($A2869,'Formatted Plaintext'!$A:$E,5,FALSE)</f>
        <v>SNBrk</v>
      </c>
      <c r="F2869">
        <v>2325</v>
      </c>
      <c r="G2869">
        <v>522</v>
      </c>
      <c r="H2869">
        <v>821</v>
      </c>
      <c r="I2869">
        <v>3668</v>
      </c>
    </row>
    <row r="2870" spans="1:9" x14ac:dyDescent="0.2">
      <c r="A2870" s="6" t="s">
        <v>3031</v>
      </c>
      <c r="B2870">
        <f>VLOOKUP($A2870,'Formatted Plaintext'!$A:$E,2,FALSE)</f>
        <v>9</v>
      </c>
      <c r="C2870" t="str">
        <f>VLOOKUP($A2870,'Formatted Plaintext'!$A:$E,3,FALSE)</f>
        <v>Conway SAU Office</v>
      </c>
      <c r="D2870" t="str">
        <f>VLOOKUP($A2870,'Formatted Plaintext'!$A:$E,4,FALSE)</f>
        <v>11/1/2017</v>
      </c>
      <c r="E2870" t="str">
        <f>VLOOKUP($A2870,'Formatted Plaintext'!$A:$E,5,FALSE)</f>
        <v>SNLun</v>
      </c>
      <c r="F2870">
        <v>6196</v>
      </c>
      <c r="G2870">
        <v>1526</v>
      </c>
      <c r="H2870">
        <v>5214</v>
      </c>
      <c r="I2870">
        <v>12936</v>
      </c>
    </row>
    <row r="2871" spans="1:9" x14ac:dyDescent="0.2">
      <c r="A2871" s="6" t="s">
        <v>3032</v>
      </c>
      <c r="B2871">
        <f>VLOOKUP($A2871,'Formatted Plaintext'!$A:$E,2,FALSE)</f>
        <v>9</v>
      </c>
      <c r="C2871" t="str">
        <f>VLOOKUP($A2871,'Formatted Plaintext'!$A:$E,3,FALSE)</f>
        <v>Conway SAU Office</v>
      </c>
      <c r="D2871" t="str">
        <f>VLOOKUP($A2871,'Formatted Plaintext'!$A:$E,4,FALSE)</f>
        <v>11/1/2017</v>
      </c>
      <c r="E2871" t="str">
        <f>VLOOKUP($A2871,'Formatted Plaintext'!$A:$E,5,FALSE)</f>
        <v>SP2</v>
      </c>
      <c r="F2871">
        <v>1624</v>
      </c>
      <c r="G2871">
        <v>266</v>
      </c>
      <c r="H2871">
        <v>683</v>
      </c>
      <c r="I2871">
        <v>2573</v>
      </c>
    </row>
    <row r="2872" spans="1:9" x14ac:dyDescent="0.2">
      <c r="A2872" s="6" t="s">
        <v>3033</v>
      </c>
      <c r="B2872">
        <f>VLOOKUP($A2872,'Formatted Plaintext'!$A:$E,2,FALSE)</f>
        <v>9</v>
      </c>
      <c r="C2872" t="str">
        <f>VLOOKUP($A2872,'Formatted Plaintext'!$A:$E,3,FALSE)</f>
        <v>Conway SAU Office</v>
      </c>
      <c r="D2872" t="str">
        <f>VLOOKUP($A2872,'Formatted Plaintext'!$A:$E,4,FALSE)</f>
        <v>12/1/2017</v>
      </c>
      <c r="E2872" t="str">
        <f>VLOOKUP($A2872,'Formatted Plaintext'!$A:$E,5,FALSE)</f>
        <v>SNBrk</v>
      </c>
      <c r="F2872">
        <v>1974</v>
      </c>
      <c r="G2872">
        <v>433</v>
      </c>
      <c r="H2872">
        <v>635</v>
      </c>
      <c r="I2872">
        <v>3042</v>
      </c>
    </row>
    <row r="2873" spans="1:9" x14ac:dyDescent="0.2">
      <c r="A2873" s="6" t="s">
        <v>3034</v>
      </c>
      <c r="B2873">
        <f>VLOOKUP($A2873,'Formatted Plaintext'!$A:$E,2,FALSE)</f>
        <v>9</v>
      </c>
      <c r="C2873" t="str">
        <f>VLOOKUP($A2873,'Formatted Plaintext'!$A:$E,3,FALSE)</f>
        <v>Conway SAU Office</v>
      </c>
      <c r="D2873" t="str">
        <f>VLOOKUP($A2873,'Formatted Plaintext'!$A:$E,4,FALSE)</f>
        <v>12/1/2017</v>
      </c>
      <c r="E2873" t="str">
        <f>VLOOKUP($A2873,'Formatted Plaintext'!$A:$E,5,FALSE)</f>
        <v>SNLun</v>
      </c>
      <c r="F2873">
        <v>5197</v>
      </c>
      <c r="G2873">
        <v>1341</v>
      </c>
      <c r="H2873">
        <v>4274</v>
      </c>
      <c r="I2873">
        <v>10812</v>
      </c>
    </row>
    <row r="2874" spans="1:9" x14ac:dyDescent="0.2">
      <c r="A2874" s="6" t="s">
        <v>3035</v>
      </c>
      <c r="B2874">
        <f>VLOOKUP($A2874,'Formatted Plaintext'!$A:$E,2,FALSE)</f>
        <v>9</v>
      </c>
      <c r="C2874" t="str">
        <f>VLOOKUP($A2874,'Formatted Plaintext'!$A:$E,3,FALSE)</f>
        <v>Conway SAU Office</v>
      </c>
      <c r="D2874" t="str">
        <f>VLOOKUP($A2874,'Formatted Plaintext'!$A:$E,4,FALSE)</f>
        <v>12/1/2017</v>
      </c>
      <c r="E2874" t="str">
        <f>VLOOKUP($A2874,'Formatted Plaintext'!$A:$E,5,FALSE)</f>
        <v>SP2</v>
      </c>
      <c r="F2874">
        <v>1134</v>
      </c>
      <c r="G2874">
        <v>200</v>
      </c>
      <c r="H2874">
        <v>531</v>
      </c>
      <c r="I2874">
        <v>1865</v>
      </c>
    </row>
    <row r="2875" spans="1:9" x14ac:dyDescent="0.2">
      <c r="A2875" s="6" t="s">
        <v>3036</v>
      </c>
      <c r="B2875">
        <f>VLOOKUP($A2875,'Formatted Plaintext'!$A:$E,2,FALSE)</f>
        <v>9</v>
      </c>
      <c r="C2875" t="str">
        <f>VLOOKUP($A2875,'Formatted Plaintext'!$A:$E,3,FALSE)</f>
        <v>Conway SAU Office</v>
      </c>
      <c r="D2875" t="str">
        <f>VLOOKUP($A2875,'Formatted Plaintext'!$A:$E,4,FALSE)</f>
        <v>2/1/2018</v>
      </c>
      <c r="E2875" t="str">
        <f>VLOOKUP($A2875,'Formatted Plaintext'!$A:$E,5,FALSE)</f>
        <v>SNBrk</v>
      </c>
      <c r="F2875">
        <v>2042</v>
      </c>
      <c r="G2875">
        <v>405</v>
      </c>
      <c r="H2875">
        <v>644</v>
      </c>
      <c r="I2875">
        <v>3091</v>
      </c>
    </row>
    <row r="2876" spans="1:9" x14ac:dyDescent="0.2">
      <c r="A2876" s="6" t="s">
        <v>3037</v>
      </c>
      <c r="B2876">
        <f>VLOOKUP($A2876,'Formatted Plaintext'!$A:$E,2,FALSE)</f>
        <v>9</v>
      </c>
      <c r="C2876" t="str">
        <f>VLOOKUP($A2876,'Formatted Plaintext'!$A:$E,3,FALSE)</f>
        <v>Conway SAU Office</v>
      </c>
      <c r="D2876" t="str">
        <f>VLOOKUP($A2876,'Formatted Plaintext'!$A:$E,4,FALSE)</f>
        <v>2/1/2018</v>
      </c>
      <c r="E2876" t="str">
        <f>VLOOKUP($A2876,'Formatted Plaintext'!$A:$E,5,FALSE)</f>
        <v>SNLun</v>
      </c>
      <c r="F2876">
        <v>5074</v>
      </c>
      <c r="G2876">
        <v>1249</v>
      </c>
      <c r="H2876">
        <v>3656</v>
      </c>
      <c r="I2876">
        <v>9979</v>
      </c>
    </row>
    <row r="2877" spans="1:9" x14ac:dyDescent="0.2">
      <c r="A2877" s="6" t="s">
        <v>3038</v>
      </c>
      <c r="B2877">
        <f>VLOOKUP($A2877,'Formatted Plaintext'!$A:$E,2,FALSE)</f>
        <v>9</v>
      </c>
      <c r="C2877" t="str">
        <f>VLOOKUP($A2877,'Formatted Plaintext'!$A:$E,3,FALSE)</f>
        <v>Conway SAU Office</v>
      </c>
      <c r="D2877" t="str">
        <f>VLOOKUP($A2877,'Formatted Plaintext'!$A:$E,4,FALSE)</f>
        <v>2/1/2018</v>
      </c>
      <c r="E2877" t="str">
        <f>VLOOKUP($A2877,'Formatted Plaintext'!$A:$E,5,FALSE)</f>
        <v>SP2</v>
      </c>
      <c r="F2877">
        <v>999</v>
      </c>
      <c r="G2877">
        <v>178</v>
      </c>
      <c r="H2877">
        <v>342</v>
      </c>
      <c r="I2877">
        <v>1519</v>
      </c>
    </row>
    <row r="2878" spans="1:9" x14ac:dyDescent="0.2">
      <c r="A2878" s="6" t="s">
        <v>3039</v>
      </c>
      <c r="B2878">
        <f>VLOOKUP($A2878,'Formatted Plaintext'!$A:$E,2,FALSE)</f>
        <v>92</v>
      </c>
      <c r="C2878" t="str">
        <f>VLOOKUP($A2878,'Formatted Plaintext'!$A:$E,3,FALSE)</f>
        <v>Hinsdale SAU Office</v>
      </c>
      <c r="D2878" t="str">
        <f>VLOOKUP($A2878,'Formatted Plaintext'!$A:$E,4,FALSE)</f>
        <v>1/1/2018</v>
      </c>
      <c r="E2878" t="str">
        <f>VLOOKUP($A2878,'Formatted Plaintext'!$A:$E,5,FALSE)</f>
        <v>LUN</v>
      </c>
      <c r="F2878">
        <v>3389</v>
      </c>
      <c r="G2878">
        <v>479</v>
      </c>
      <c r="H2878">
        <v>2656</v>
      </c>
      <c r="I2878">
        <v>6524</v>
      </c>
    </row>
    <row r="2879" spans="1:9" x14ac:dyDescent="0.2">
      <c r="A2879" s="6" t="s">
        <v>3040</v>
      </c>
      <c r="B2879">
        <f>VLOOKUP($A2879,'Formatted Plaintext'!$A:$E,2,FALSE)</f>
        <v>92</v>
      </c>
      <c r="C2879" t="str">
        <f>VLOOKUP($A2879,'Formatted Plaintext'!$A:$E,3,FALSE)</f>
        <v>Hinsdale SAU Office</v>
      </c>
      <c r="D2879" t="str">
        <f>VLOOKUP($A2879,'Formatted Plaintext'!$A:$E,4,FALSE)</f>
        <v>1/1/2018</v>
      </c>
      <c r="E2879" t="str">
        <f>VLOOKUP($A2879,'Formatted Plaintext'!$A:$E,5,FALSE)</f>
        <v>SNBrk</v>
      </c>
      <c r="F2879">
        <v>1402</v>
      </c>
      <c r="G2879">
        <v>237</v>
      </c>
      <c r="H2879">
        <v>549</v>
      </c>
      <c r="I2879">
        <v>2188</v>
      </c>
    </row>
    <row r="2880" spans="1:9" x14ac:dyDescent="0.2">
      <c r="A2880" s="6" t="s">
        <v>3041</v>
      </c>
      <c r="B2880">
        <f>VLOOKUP($A2880,'Formatted Plaintext'!$A:$E,2,FALSE)</f>
        <v>92</v>
      </c>
      <c r="C2880" t="str">
        <f>VLOOKUP($A2880,'Formatted Plaintext'!$A:$E,3,FALSE)</f>
        <v>Hinsdale SAU Office</v>
      </c>
      <c r="D2880" t="str">
        <f>VLOOKUP($A2880,'Formatted Plaintext'!$A:$E,4,FALSE)</f>
        <v>1/1/2018</v>
      </c>
      <c r="E2880" t="str">
        <f>VLOOKUP($A2880,'Formatted Plaintext'!$A:$E,5,FALSE)</f>
        <v>SP2</v>
      </c>
      <c r="F2880">
        <v>1980</v>
      </c>
      <c r="G2880">
        <v>0</v>
      </c>
      <c r="H2880">
        <v>0</v>
      </c>
      <c r="I2880">
        <v>1980</v>
      </c>
    </row>
    <row r="2881" spans="1:9" x14ac:dyDescent="0.2">
      <c r="A2881" s="6" t="s">
        <v>3042</v>
      </c>
      <c r="B2881">
        <f>VLOOKUP($A2881,'Formatted Plaintext'!$A:$E,2,FALSE)</f>
        <v>92</v>
      </c>
      <c r="C2881" t="str">
        <f>VLOOKUP($A2881,'Formatted Plaintext'!$A:$E,3,FALSE)</f>
        <v>Hinsdale SAU Office</v>
      </c>
      <c r="D2881" t="str">
        <f>VLOOKUP($A2881,'Formatted Plaintext'!$A:$E,4,FALSE)</f>
        <v>10/1/2017</v>
      </c>
      <c r="E2881" t="str">
        <f>VLOOKUP($A2881,'Formatted Plaintext'!$A:$E,5,FALSE)</f>
        <v>LUN</v>
      </c>
      <c r="F2881">
        <v>3683</v>
      </c>
      <c r="G2881">
        <v>602</v>
      </c>
      <c r="H2881">
        <v>2836</v>
      </c>
      <c r="I2881">
        <v>7121</v>
      </c>
    </row>
    <row r="2882" spans="1:9" x14ac:dyDescent="0.2">
      <c r="A2882" s="6" t="s">
        <v>3043</v>
      </c>
      <c r="B2882">
        <f>VLOOKUP($A2882,'Formatted Plaintext'!$A:$E,2,FALSE)</f>
        <v>92</v>
      </c>
      <c r="C2882" t="str">
        <f>VLOOKUP($A2882,'Formatted Plaintext'!$A:$E,3,FALSE)</f>
        <v>Hinsdale SAU Office</v>
      </c>
      <c r="D2882" t="str">
        <f>VLOOKUP($A2882,'Formatted Plaintext'!$A:$E,4,FALSE)</f>
        <v>10/1/2017</v>
      </c>
      <c r="E2882" t="str">
        <f>VLOOKUP($A2882,'Formatted Plaintext'!$A:$E,5,FALSE)</f>
        <v>SNBrk</v>
      </c>
      <c r="F2882">
        <v>1551</v>
      </c>
      <c r="G2882">
        <v>257</v>
      </c>
      <c r="H2882">
        <v>674</v>
      </c>
      <c r="I2882">
        <v>2482</v>
      </c>
    </row>
    <row r="2883" spans="1:9" x14ac:dyDescent="0.2">
      <c r="A2883" s="6" t="s">
        <v>3044</v>
      </c>
      <c r="B2883">
        <f>VLOOKUP($A2883,'Formatted Plaintext'!$A:$E,2,FALSE)</f>
        <v>92</v>
      </c>
      <c r="C2883" t="str">
        <f>VLOOKUP($A2883,'Formatted Plaintext'!$A:$E,3,FALSE)</f>
        <v>Hinsdale SAU Office</v>
      </c>
      <c r="D2883" t="str">
        <f>VLOOKUP($A2883,'Formatted Plaintext'!$A:$E,4,FALSE)</f>
        <v>10/1/2017</v>
      </c>
      <c r="E2883" t="str">
        <f>VLOOKUP($A2883,'Formatted Plaintext'!$A:$E,5,FALSE)</f>
        <v>SP2</v>
      </c>
      <c r="F2883">
        <v>2242</v>
      </c>
      <c r="G2883">
        <v>0</v>
      </c>
      <c r="H2883">
        <v>0</v>
      </c>
      <c r="I2883">
        <v>2242</v>
      </c>
    </row>
    <row r="2884" spans="1:9" x14ac:dyDescent="0.2">
      <c r="A2884" s="6" t="s">
        <v>3045</v>
      </c>
      <c r="B2884">
        <f>VLOOKUP($A2884,'Formatted Plaintext'!$A:$E,2,FALSE)</f>
        <v>92</v>
      </c>
      <c r="C2884" t="str">
        <f>VLOOKUP($A2884,'Formatted Plaintext'!$A:$E,3,FALSE)</f>
        <v>Hinsdale SAU Office</v>
      </c>
      <c r="D2884" t="str">
        <f>VLOOKUP($A2884,'Formatted Plaintext'!$A:$E,4,FALSE)</f>
        <v>11/1/2017</v>
      </c>
      <c r="E2884" t="str">
        <f>VLOOKUP($A2884,'Formatted Plaintext'!$A:$E,5,FALSE)</f>
        <v>LUN</v>
      </c>
      <c r="F2884">
        <v>3101</v>
      </c>
      <c r="G2884">
        <v>426</v>
      </c>
      <c r="H2884">
        <v>2312</v>
      </c>
      <c r="I2884">
        <v>5839</v>
      </c>
    </row>
    <row r="2885" spans="1:9" x14ac:dyDescent="0.2">
      <c r="A2885" s="6" t="s">
        <v>3046</v>
      </c>
      <c r="B2885">
        <f>VLOOKUP($A2885,'Formatted Plaintext'!$A:$E,2,FALSE)</f>
        <v>92</v>
      </c>
      <c r="C2885" t="str">
        <f>VLOOKUP($A2885,'Formatted Plaintext'!$A:$E,3,FALSE)</f>
        <v>Hinsdale SAU Office</v>
      </c>
      <c r="D2885" t="str">
        <f>VLOOKUP($A2885,'Formatted Plaintext'!$A:$E,4,FALSE)</f>
        <v>11/1/2017</v>
      </c>
      <c r="E2885" t="str">
        <f>VLOOKUP($A2885,'Formatted Plaintext'!$A:$E,5,FALSE)</f>
        <v>SNBrk</v>
      </c>
      <c r="F2885">
        <v>1313</v>
      </c>
      <c r="G2885">
        <v>167</v>
      </c>
      <c r="H2885">
        <v>493</v>
      </c>
      <c r="I2885">
        <v>1973</v>
      </c>
    </row>
    <row r="2886" spans="1:9" x14ac:dyDescent="0.2">
      <c r="A2886" s="6" t="s">
        <v>3047</v>
      </c>
      <c r="B2886">
        <f>VLOOKUP($A2886,'Formatted Plaintext'!$A:$E,2,FALSE)</f>
        <v>92</v>
      </c>
      <c r="C2886" t="str">
        <f>VLOOKUP($A2886,'Formatted Plaintext'!$A:$E,3,FALSE)</f>
        <v>Hinsdale SAU Office</v>
      </c>
      <c r="D2886" t="str">
        <f>VLOOKUP($A2886,'Formatted Plaintext'!$A:$E,4,FALSE)</f>
        <v>11/1/2017</v>
      </c>
      <c r="E2886" t="str">
        <f>VLOOKUP($A2886,'Formatted Plaintext'!$A:$E,5,FALSE)</f>
        <v>SP2</v>
      </c>
      <c r="F2886">
        <v>1864</v>
      </c>
      <c r="G2886">
        <v>0</v>
      </c>
      <c r="H2886">
        <v>0</v>
      </c>
      <c r="I2886">
        <v>1864</v>
      </c>
    </row>
    <row r="2887" spans="1:9" x14ac:dyDescent="0.2">
      <c r="A2887" s="6" t="s">
        <v>3048</v>
      </c>
      <c r="B2887">
        <f>VLOOKUP($A2887,'Formatted Plaintext'!$A:$E,2,FALSE)</f>
        <v>92</v>
      </c>
      <c r="C2887" t="str">
        <f>VLOOKUP($A2887,'Formatted Plaintext'!$A:$E,3,FALSE)</f>
        <v>Hinsdale SAU Office</v>
      </c>
      <c r="D2887" t="str">
        <f>VLOOKUP($A2887,'Formatted Plaintext'!$A:$E,4,FALSE)</f>
        <v>12/1/2017</v>
      </c>
      <c r="E2887" t="str">
        <f>VLOOKUP($A2887,'Formatted Plaintext'!$A:$E,5,FALSE)</f>
        <v>LUN</v>
      </c>
      <c r="F2887">
        <v>2562</v>
      </c>
      <c r="G2887">
        <v>359</v>
      </c>
      <c r="H2887">
        <v>2017</v>
      </c>
      <c r="I2887">
        <v>4938</v>
      </c>
    </row>
    <row r="2888" spans="1:9" x14ac:dyDescent="0.2">
      <c r="A2888" s="6" t="s">
        <v>3049</v>
      </c>
      <c r="B2888">
        <f>VLOOKUP($A2888,'Formatted Plaintext'!$A:$E,2,FALSE)</f>
        <v>92</v>
      </c>
      <c r="C2888" t="str">
        <f>VLOOKUP($A2888,'Formatted Plaintext'!$A:$E,3,FALSE)</f>
        <v>Hinsdale SAU Office</v>
      </c>
      <c r="D2888" t="str">
        <f>VLOOKUP($A2888,'Formatted Plaintext'!$A:$E,4,FALSE)</f>
        <v>12/1/2017</v>
      </c>
      <c r="E2888" t="str">
        <f>VLOOKUP($A2888,'Formatted Plaintext'!$A:$E,5,FALSE)</f>
        <v>SNBrk</v>
      </c>
      <c r="F2888">
        <v>1049</v>
      </c>
      <c r="G2888">
        <v>157</v>
      </c>
      <c r="H2888">
        <v>364</v>
      </c>
      <c r="I2888">
        <v>1570</v>
      </c>
    </row>
    <row r="2889" spans="1:9" x14ac:dyDescent="0.2">
      <c r="A2889" s="6" t="s">
        <v>3050</v>
      </c>
      <c r="B2889">
        <f>VLOOKUP($A2889,'Formatted Plaintext'!$A:$E,2,FALSE)</f>
        <v>92</v>
      </c>
      <c r="C2889" t="str">
        <f>VLOOKUP($A2889,'Formatted Plaintext'!$A:$E,3,FALSE)</f>
        <v>Hinsdale SAU Office</v>
      </c>
      <c r="D2889" t="str">
        <f>VLOOKUP($A2889,'Formatted Plaintext'!$A:$E,4,FALSE)</f>
        <v>12/1/2017</v>
      </c>
      <c r="E2889" t="str">
        <f>VLOOKUP($A2889,'Formatted Plaintext'!$A:$E,5,FALSE)</f>
        <v>SP2</v>
      </c>
      <c r="F2889">
        <v>1529</v>
      </c>
      <c r="G2889">
        <v>0</v>
      </c>
      <c r="H2889">
        <v>0</v>
      </c>
      <c r="I2889">
        <v>1529</v>
      </c>
    </row>
    <row r="2890" spans="1:9" x14ac:dyDescent="0.2">
      <c r="A2890" s="6" t="s">
        <v>3051</v>
      </c>
      <c r="B2890">
        <f>VLOOKUP($A2890,'Formatted Plaintext'!$A:$E,2,FALSE)</f>
        <v>92</v>
      </c>
      <c r="C2890" t="str">
        <f>VLOOKUP($A2890,'Formatted Plaintext'!$A:$E,3,FALSE)</f>
        <v>Hinsdale SAU Office</v>
      </c>
      <c r="D2890" t="str">
        <f>VLOOKUP($A2890,'Formatted Plaintext'!$A:$E,4,FALSE)</f>
        <v>2/1/2018</v>
      </c>
      <c r="E2890" t="str">
        <f>VLOOKUP($A2890,'Formatted Plaintext'!$A:$E,5,FALSE)</f>
        <v>LUN</v>
      </c>
      <c r="F2890">
        <v>2364</v>
      </c>
      <c r="G2890">
        <v>392</v>
      </c>
      <c r="H2890">
        <v>1929</v>
      </c>
      <c r="I2890">
        <v>4685</v>
      </c>
    </row>
    <row r="2891" spans="1:9" x14ac:dyDescent="0.2">
      <c r="A2891" s="6" t="s">
        <v>3052</v>
      </c>
      <c r="B2891">
        <f>VLOOKUP($A2891,'Formatted Plaintext'!$A:$E,2,FALSE)</f>
        <v>92</v>
      </c>
      <c r="C2891" t="str">
        <f>VLOOKUP($A2891,'Formatted Plaintext'!$A:$E,3,FALSE)</f>
        <v>Hinsdale SAU Office</v>
      </c>
      <c r="D2891" t="str">
        <f>VLOOKUP($A2891,'Formatted Plaintext'!$A:$E,4,FALSE)</f>
        <v>2/1/2018</v>
      </c>
      <c r="E2891" t="str">
        <f>VLOOKUP($A2891,'Formatted Plaintext'!$A:$E,5,FALSE)</f>
        <v>SNBrk</v>
      </c>
      <c r="F2891">
        <v>1034</v>
      </c>
      <c r="G2891">
        <v>176</v>
      </c>
      <c r="H2891">
        <v>419</v>
      </c>
      <c r="I2891">
        <v>1629</v>
      </c>
    </row>
    <row r="2892" spans="1:9" x14ac:dyDescent="0.2">
      <c r="A2892" s="6" t="s">
        <v>3053</v>
      </c>
      <c r="B2892">
        <f>VLOOKUP($A2892,'Formatted Plaintext'!$A:$E,2,FALSE)</f>
        <v>92</v>
      </c>
      <c r="C2892" t="str">
        <f>VLOOKUP($A2892,'Formatted Plaintext'!$A:$E,3,FALSE)</f>
        <v>Hinsdale SAU Office</v>
      </c>
      <c r="D2892" t="str">
        <f>VLOOKUP($A2892,'Formatted Plaintext'!$A:$E,4,FALSE)</f>
        <v>2/1/2018</v>
      </c>
      <c r="E2892" t="str">
        <f>VLOOKUP($A2892,'Formatted Plaintext'!$A:$E,5,FALSE)</f>
        <v>SP2</v>
      </c>
      <c r="F2892">
        <v>1452</v>
      </c>
      <c r="G2892">
        <v>0</v>
      </c>
      <c r="H2892">
        <v>0</v>
      </c>
      <c r="I2892">
        <v>1452</v>
      </c>
    </row>
    <row r="2893" spans="1:9" x14ac:dyDescent="0.2">
      <c r="A2893" s="6" t="s">
        <v>3054</v>
      </c>
      <c r="B2893">
        <f>VLOOKUP($A2893,'Formatted Plaintext'!$A:$E,2,FALSE)</f>
        <v>92</v>
      </c>
      <c r="C2893" t="str">
        <f>VLOOKUP($A2893,'Formatted Plaintext'!$A:$E,3,FALSE)</f>
        <v>Hinsdale SAU Office</v>
      </c>
      <c r="D2893" t="str">
        <f>VLOOKUP($A2893,'Formatted Plaintext'!$A:$E,4,FALSE)</f>
        <v>3/1/2018</v>
      </c>
      <c r="E2893" t="str">
        <f>VLOOKUP($A2893,'Formatted Plaintext'!$A:$E,5,FALSE)</f>
        <v>LUN</v>
      </c>
      <c r="F2893">
        <v>3283</v>
      </c>
      <c r="G2893">
        <v>517</v>
      </c>
      <c r="H2893">
        <v>2582</v>
      </c>
      <c r="I2893">
        <v>6382</v>
      </c>
    </row>
    <row r="2894" spans="1:9" x14ac:dyDescent="0.2">
      <c r="A2894" s="6" t="s">
        <v>3055</v>
      </c>
      <c r="B2894">
        <f>VLOOKUP($A2894,'Formatted Plaintext'!$A:$E,2,FALSE)</f>
        <v>92</v>
      </c>
      <c r="C2894" t="str">
        <f>VLOOKUP($A2894,'Formatted Plaintext'!$A:$E,3,FALSE)</f>
        <v>Hinsdale SAU Office</v>
      </c>
      <c r="D2894" t="str">
        <f>VLOOKUP($A2894,'Formatted Plaintext'!$A:$E,4,FALSE)</f>
        <v>3/1/2018</v>
      </c>
      <c r="E2894" t="str">
        <f>VLOOKUP($A2894,'Formatted Plaintext'!$A:$E,5,FALSE)</f>
        <v>SNBrk</v>
      </c>
      <c r="F2894">
        <v>1408</v>
      </c>
      <c r="G2894">
        <v>242</v>
      </c>
      <c r="H2894">
        <v>572</v>
      </c>
      <c r="I2894">
        <v>2222</v>
      </c>
    </row>
    <row r="2895" spans="1:9" x14ac:dyDescent="0.2">
      <c r="A2895" s="6" t="s">
        <v>3056</v>
      </c>
      <c r="B2895">
        <f>VLOOKUP($A2895,'Formatted Plaintext'!$A:$E,2,FALSE)</f>
        <v>92</v>
      </c>
      <c r="C2895" t="str">
        <f>VLOOKUP($A2895,'Formatted Plaintext'!$A:$E,3,FALSE)</f>
        <v>Hinsdale SAU Office</v>
      </c>
      <c r="D2895" t="str">
        <f>VLOOKUP($A2895,'Formatted Plaintext'!$A:$E,4,FALSE)</f>
        <v>3/1/2018</v>
      </c>
      <c r="E2895" t="str">
        <f>VLOOKUP($A2895,'Formatted Plaintext'!$A:$E,5,FALSE)</f>
        <v>SP2</v>
      </c>
      <c r="F2895">
        <v>1990</v>
      </c>
      <c r="G2895">
        <v>0</v>
      </c>
      <c r="H2895">
        <v>0</v>
      </c>
      <c r="I2895">
        <v>1990</v>
      </c>
    </row>
    <row r="2896" spans="1:9" x14ac:dyDescent="0.2">
      <c r="A2896" s="6" t="s">
        <v>3057</v>
      </c>
      <c r="B2896">
        <f>VLOOKUP($A2896,'Formatted Plaintext'!$A:$E,2,FALSE)</f>
        <v>92</v>
      </c>
      <c r="C2896" t="str">
        <f>VLOOKUP($A2896,'Formatted Plaintext'!$A:$E,3,FALSE)</f>
        <v>Hinsdale SAU Office</v>
      </c>
      <c r="D2896" t="str">
        <f>VLOOKUP($A2896,'Formatted Plaintext'!$A:$E,4,FALSE)</f>
        <v>4/1/2018</v>
      </c>
      <c r="E2896" t="str">
        <f>VLOOKUP($A2896,'Formatted Plaintext'!$A:$E,5,FALSE)</f>
        <v>LUN</v>
      </c>
      <c r="F2896">
        <v>2725</v>
      </c>
      <c r="G2896">
        <v>447</v>
      </c>
      <c r="H2896">
        <v>2150</v>
      </c>
      <c r="I2896">
        <v>5322</v>
      </c>
    </row>
    <row r="2897" spans="1:9" x14ac:dyDescent="0.2">
      <c r="A2897" s="6" t="s">
        <v>3058</v>
      </c>
      <c r="B2897">
        <f>VLOOKUP($A2897,'Formatted Plaintext'!$A:$E,2,FALSE)</f>
        <v>92</v>
      </c>
      <c r="C2897" t="str">
        <f>VLOOKUP($A2897,'Formatted Plaintext'!$A:$E,3,FALSE)</f>
        <v>Hinsdale SAU Office</v>
      </c>
      <c r="D2897" t="str">
        <f>VLOOKUP($A2897,'Formatted Plaintext'!$A:$E,4,FALSE)</f>
        <v>4/1/2018</v>
      </c>
      <c r="E2897" t="str">
        <f>VLOOKUP($A2897,'Formatted Plaintext'!$A:$E,5,FALSE)</f>
        <v>SNBrk</v>
      </c>
      <c r="F2897">
        <v>1254</v>
      </c>
      <c r="G2897">
        <v>243</v>
      </c>
      <c r="H2897">
        <v>519</v>
      </c>
      <c r="I2897">
        <v>2016</v>
      </c>
    </row>
    <row r="2898" spans="1:9" x14ac:dyDescent="0.2">
      <c r="A2898" s="6" t="s">
        <v>3059</v>
      </c>
      <c r="B2898">
        <f>VLOOKUP($A2898,'Formatted Plaintext'!$A:$E,2,FALSE)</f>
        <v>92</v>
      </c>
      <c r="C2898" t="str">
        <f>VLOOKUP($A2898,'Formatted Plaintext'!$A:$E,3,FALSE)</f>
        <v>Hinsdale SAU Office</v>
      </c>
      <c r="D2898" t="str">
        <f>VLOOKUP($A2898,'Formatted Plaintext'!$A:$E,4,FALSE)</f>
        <v>4/1/2018</v>
      </c>
      <c r="E2898" t="str">
        <f>VLOOKUP($A2898,'Formatted Plaintext'!$A:$E,5,FALSE)</f>
        <v>SP2</v>
      </c>
      <c r="F2898">
        <v>1735</v>
      </c>
      <c r="G2898">
        <v>0</v>
      </c>
      <c r="H2898">
        <v>0</v>
      </c>
      <c r="I2898">
        <v>1735</v>
      </c>
    </row>
    <row r="2899" spans="1:9" x14ac:dyDescent="0.2">
      <c r="A2899" s="6" t="s">
        <v>3060</v>
      </c>
      <c r="B2899">
        <f>VLOOKUP($A2899,'Formatted Plaintext'!$A:$E,2,FALSE)</f>
        <v>92</v>
      </c>
      <c r="C2899" t="str">
        <f>VLOOKUP($A2899,'Formatted Plaintext'!$A:$E,3,FALSE)</f>
        <v>Hinsdale SAU Office</v>
      </c>
      <c r="D2899" t="str">
        <f>VLOOKUP($A2899,'Formatted Plaintext'!$A:$E,4,FALSE)</f>
        <v>5/1/2018</v>
      </c>
      <c r="E2899" t="str">
        <f>VLOOKUP($A2899,'Formatted Plaintext'!$A:$E,5,FALSE)</f>
        <v>LUN</v>
      </c>
      <c r="F2899">
        <v>3587</v>
      </c>
      <c r="G2899">
        <v>592</v>
      </c>
      <c r="H2899">
        <v>2891</v>
      </c>
      <c r="I2899">
        <v>7070</v>
      </c>
    </row>
    <row r="2900" spans="1:9" x14ac:dyDescent="0.2">
      <c r="A2900" s="6" t="s">
        <v>3061</v>
      </c>
      <c r="B2900">
        <f>VLOOKUP($A2900,'Formatted Plaintext'!$A:$E,2,FALSE)</f>
        <v>92</v>
      </c>
      <c r="C2900" t="str">
        <f>VLOOKUP($A2900,'Formatted Plaintext'!$A:$E,3,FALSE)</f>
        <v>Hinsdale SAU Office</v>
      </c>
      <c r="D2900" t="str">
        <f>VLOOKUP($A2900,'Formatted Plaintext'!$A:$E,4,FALSE)</f>
        <v>5/1/2018</v>
      </c>
      <c r="E2900" t="str">
        <f>VLOOKUP($A2900,'Formatted Plaintext'!$A:$E,5,FALSE)</f>
        <v>SNBrk</v>
      </c>
      <c r="F2900">
        <v>1641</v>
      </c>
      <c r="G2900">
        <v>300</v>
      </c>
      <c r="H2900">
        <v>748</v>
      </c>
      <c r="I2900">
        <v>2689</v>
      </c>
    </row>
    <row r="2901" spans="1:9" x14ac:dyDescent="0.2">
      <c r="A2901" s="6" t="s">
        <v>3062</v>
      </c>
      <c r="B2901">
        <f>VLOOKUP($A2901,'Formatted Plaintext'!$A:$E,2,FALSE)</f>
        <v>92</v>
      </c>
      <c r="C2901" t="str">
        <f>VLOOKUP($A2901,'Formatted Plaintext'!$A:$E,3,FALSE)</f>
        <v>Hinsdale SAU Office</v>
      </c>
      <c r="D2901" t="str">
        <f>VLOOKUP($A2901,'Formatted Plaintext'!$A:$E,4,FALSE)</f>
        <v>5/1/2018</v>
      </c>
      <c r="E2901" t="str">
        <f>VLOOKUP($A2901,'Formatted Plaintext'!$A:$E,5,FALSE)</f>
        <v>SP2</v>
      </c>
      <c r="F2901">
        <v>2237</v>
      </c>
      <c r="G2901">
        <v>0</v>
      </c>
      <c r="H2901">
        <v>0</v>
      </c>
      <c r="I2901">
        <v>2237</v>
      </c>
    </row>
    <row r="2902" spans="1:9" x14ac:dyDescent="0.2">
      <c r="A2902" s="6" t="s">
        <v>3063</v>
      </c>
      <c r="B2902">
        <f>VLOOKUP($A2902,'Formatted Plaintext'!$A:$E,2,FALSE)</f>
        <v>92</v>
      </c>
      <c r="C2902" t="str">
        <f>VLOOKUP($A2902,'Formatted Plaintext'!$A:$E,3,FALSE)</f>
        <v>Hinsdale SAU Office</v>
      </c>
      <c r="D2902" t="str">
        <f>VLOOKUP($A2902,'Formatted Plaintext'!$A:$E,4,FALSE)</f>
        <v>6/1/2018</v>
      </c>
      <c r="E2902" t="str">
        <f>VLOOKUP($A2902,'Formatted Plaintext'!$A:$E,5,FALSE)</f>
        <v>LUN</v>
      </c>
      <c r="F2902">
        <v>2569</v>
      </c>
      <c r="G2902">
        <v>408</v>
      </c>
      <c r="H2902">
        <v>2054</v>
      </c>
      <c r="I2902">
        <v>5031</v>
      </c>
    </row>
    <row r="2903" spans="1:9" x14ac:dyDescent="0.2">
      <c r="A2903" s="6" t="s">
        <v>3064</v>
      </c>
      <c r="B2903">
        <f>VLOOKUP($A2903,'Formatted Plaintext'!$A:$E,2,FALSE)</f>
        <v>92</v>
      </c>
      <c r="C2903" t="str">
        <f>VLOOKUP($A2903,'Formatted Plaintext'!$A:$E,3,FALSE)</f>
        <v>Hinsdale SAU Office</v>
      </c>
      <c r="D2903" t="str">
        <f>VLOOKUP($A2903,'Formatted Plaintext'!$A:$E,4,FALSE)</f>
        <v>6/1/2018</v>
      </c>
      <c r="E2903" t="str">
        <f>VLOOKUP($A2903,'Formatted Plaintext'!$A:$E,5,FALSE)</f>
        <v>SNBrk</v>
      </c>
      <c r="F2903">
        <v>1213</v>
      </c>
      <c r="G2903">
        <v>244</v>
      </c>
      <c r="H2903">
        <v>587</v>
      </c>
      <c r="I2903">
        <v>2044</v>
      </c>
    </row>
    <row r="2904" spans="1:9" x14ac:dyDescent="0.2">
      <c r="A2904" s="6" t="s">
        <v>3065</v>
      </c>
      <c r="B2904">
        <f>VLOOKUP($A2904,'Formatted Plaintext'!$A:$E,2,FALSE)</f>
        <v>92</v>
      </c>
      <c r="C2904" t="str">
        <f>VLOOKUP($A2904,'Formatted Plaintext'!$A:$E,3,FALSE)</f>
        <v>Hinsdale SAU Office</v>
      </c>
      <c r="D2904" t="str">
        <f>VLOOKUP($A2904,'Formatted Plaintext'!$A:$E,4,FALSE)</f>
        <v>6/1/2018</v>
      </c>
      <c r="E2904" t="str">
        <f>VLOOKUP($A2904,'Formatted Plaintext'!$A:$E,5,FALSE)</f>
        <v>SP2</v>
      </c>
      <c r="F2904">
        <v>1300</v>
      </c>
      <c r="G2904">
        <v>0</v>
      </c>
      <c r="H2904">
        <v>0</v>
      </c>
      <c r="I2904">
        <v>1300</v>
      </c>
    </row>
    <row r="2905" spans="1:9" x14ac:dyDescent="0.2">
      <c r="A2905" s="6" t="s">
        <v>3066</v>
      </c>
      <c r="B2905">
        <f>VLOOKUP($A2905,'Formatted Plaintext'!$A:$E,2,FALSE)</f>
        <v>92</v>
      </c>
      <c r="C2905" t="str">
        <f>VLOOKUP($A2905,'Formatted Plaintext'!$A:$E,3,FALSE)</f>
        <v>Hinsdale SAU Office</v>
      </c>
      <c r="D2905" t="str">
        <f>VLOOKUP($A2905,'Formatted Plaintext'!$A:$E,4,FALSE)</f>
        <v>8/1/2017</v>
      </c>
      <c r="E2905" t="str">
        <f>VLOOKUP($A2905,'Formatted Plaintext'!$A:$E,5,FALSE)</f>
        <v>LUN</v>
      </c>
      <c r="F2905">
        <v>472</v>
      </c>
      <c r="G2905">
        <v>75</v>
      </c>
      <c r="H2905">
        <v>345</v>
      </c>
      <c r="I2905">
        <v>892</v>
      </c>
    </row>
    <row r="2906" spans="1:9" x14ac:dyDescent="0.2">
      <c r="A2906" s="6" t="s">
        <v>3067</v>
      </c>
      <c r="B2906">
        <f>VLOOKUP($A2906,'Formatted Plaintext'!$A:$E,2,FALSE)</f>
        <v>92</v>
      </c>
      <c r="C2906" t="str">
        <f>VLOOKUP($A2906,'Formatted Plaintext'!$A:$E,3,FALSE)</f>
        <v>Hinsdale SAU Office</v>
      </c>
      <c r="D2906" t="str">
        <f>VLOOKUP($A2906,'Formatted Plaintext'!$A:$E,4,FALSE)</f>
        <v>8/1/2017</v>
      </c>
      <c r="E2906" t="str">
        <f>VLOOKUP($A2906,'Formatted Plaintext'!$A:$E,5,FALSE)</f>
        <v>SNBrk</v>
      </c>
      <c r="F2906">
        <v>134</v>
      </c>
      <c r="G2906">
        <v>6</v>
      </c>
      <c r="H2906">
        <v>32</v>
      </c>
      <c r="I2906">
        <v>172</v>
      </c>
    </row>
    <row r="2907" spans="1:9" x14ac:dyDescent="0.2">
      <c r="A2907" s="6" t="s">
        <v>3068</v>
      </c>
      <c r="B2907">
        <f>VLOOKUP($A2907,'Formatted Plaintext'!$A:$E,2,FALSE)</f>
        <v>92</v>
      </c>
      <c r="C2907" t="str">
        <f>VLOOKUP($A2907,'Formatted Plaintext'!$A:$E,3,FALSE)</f>
        <v>Hinsdale SAU Office</v>
      </c>
      <c r="D2907" t="str">
        <f>VLOOKUP($A2907,'Formatted Plaintext'!$A:$E,4,FALSE)</f>
        <v>9/1/2017</v>
      </c>
      <c r="E2907" t="str">
        <f>VLOOKUP($A2907,'Formatted Plaintext'!$A:$E,5,FALSE)</f>
        <v>LUN</v>
      </c>
      <c r="F2907">
        <v>3440</v>
      </c>
      <c r="G2907">
        <v>543</v>
      </c>
      <c r="H2907">
        <v>2624</v>
      </c>
      <c r="I2907">
        <v>6607</v>
      </c>
    </row>
    <row r="2908" spans="1:9" x14ac:dyDescent="0.2">
      <c r="A2908" s="6" t="s">
        <v>3069</v>
      </c>
      <c r="B2908">
        <f>VLOOKUP($A2908,'Formatted Plaintext'!$A:$E,2,FALSE)</f>
        <v>92</v>
      </c>
      <c r="C2908" t="str">
        <f>VLOOKUP($A2908,'Formatted Plaintext'!$A:$E,3,FALSE)</f>
        <v>Hinsdale SAU Office</v>
      </c>
      <c r="D2908" t="str">
        <f>VLOOKUP($A2908,'Formatted Plaintext'!$A:$E,4,FALSE)</f>
        <v>9/1/2017</v>
      </c>
      <c r="E2908" t="str">
        <f>VLOOKUP($A2908,'Formatted Plaintext'!$A:$E,5,FALSE)</f>
        <v>SNBrk</v>
      </c>
      <c r="F2908">
        <v>1371</v>
      </c>
      <c r="G2908">
        <v>204</v>
      </c>
      <c r="H2908">
        <v>541</v>
      </c>
      <c r="I2908">
        <v>2116</v>
      </c>
    </row>
    <row r="2909" spans="1:9" x14ac:dyDescent="0.2">
      <c r="A2909" s="6" t="s">
        <v>3070</v>
      </c>
      <c r="B2909">
        <f>VLOOKUP($A2909,'Formatted Plaintext'!$A:$E,2,FALSE)</f>
        <v>92</v>
      </c>
      <c r="C2909" t="str">
        <f>VLOOKUP($A2909,'Formatted Plaintext'!$A:$E,3,FALSE)</f>
        <v>Hinsdale SAU Office</v>
      </c>
      <c r="D2909" t="str">
        <f>VLOOKUP($A2909,'Formatted Plaintext'!$A:$E,4,FALSE)</f>
        <v>9/1/2017</v>
      </c>
      <c r="E2909" t="str">
        <f>VLOOKUP($A2909,'Formatted Plaintext'!$A:$E,5,FALSE)</f>
        <v>SP2</v>
      </c>
      <c r="F2909">
        <v>1815</v>
      </c>
      <c r="G2909">
        <v>0</v>
      </c>
      <c r="H2909">
        <v>0</v>
      </c>
      <c r="I2909">
        <v>1815</v>
      </c>
    </row>
    <row r="2910" spans="1:9" x14ac:dyDescent="0.2">
      <c r="A2910" s="6" t="s">
        <v>3071</v>
      </c>
      <c r="B2910">
        <f>VLOOKUP($A2910,'Formatted Plaintext'!$A:$E,2,FALSE)</f>
        <v>9</v>
      </c>
      <c r="C2910" t="str">
        <f>VLOOKUP($A2910,'Formatted Plaintext'!$A:$E,3,FALSE)</f>
        <v>Conway SAU Office</v>
      </c>
      <c r="D2910" t="str">
        <f>VLOOKUP($A2910,'Formatted Plaintext'!$A:$E,4,FALSE)</f>
        <v>3/1/2018</v>
      </c>
      <c r="E2910" t="str">
        <f>VLOOKUP($A2910,'Formatted Plaintext'!$A:$E,5,FALSE)</f>
        <v>SNBrk</v>
      </c>
      <c r="F2910">
        <v>2723</v>
      </c>
      <c r="G2910">
        <v>524</v>
      </c>
      <c r="H2910">
        <v>820</v>
      </c>
      <c r="I2910">
        <v>4067</v>
      </c>
    </row>
    <row r="2911" spans="1:9" x14ac:dyDescent="0.2">
      <c r="A2911" s="6" t="s">
        <v>3072</v>
      </c>
      <c r="B2911">
        <f>VLOOKUP($A2911,'Formatted Plaintext'!$A:$E,2,FALSE)</f>
        <v>9</v>
      </c>
      <c r="C2911" t="str">
        <f>VLOOKUP($A2911,'Formatted Plaintext'!$A:$E,3,FALSE)</f>
        <v>Conway SAU Office</v>
      </c>
      <c r="D2911" t="str">
        <f>VLOOKUP($A2911,'Formatted Plaintext'!$A:$E,4,FALSE)</f>
        <v>3/1/2018</v>
      </c>
      <c r="E2911" t="str">
        <f>VLOOKUP($A2911,'Formatted Plaintext'!$A:$E,5,FALSE)</f>
        <v>SNLun</v>
      </c>
      <c r="F2911">
        <v>7134</v>
      </c>
      <c r="G2911">
        <v>1741</v>
      </c>
      <c r="H2911">
        <v>5234</v>
      </c>
      <c r="I2911">
        <v>14109</v>
      </c>
    </row>
    <row r="2912" spans="1:9" x14ac:dyDescent="0.2">
      <c r="A2912" s="6" t="s">
        <v>3073</v>
      </c>
      <c r="B2912">
        <f>VLOOKUP($A2912,'Formatted Plaintext'!$A:$E,2,FALSE)</f>
        <v>9</v>
      </c>
      <c r="C2912" t="str">
        <f>VLOOKUP($A2912,'Formatted Plaintext'!$A:$E,3,FALSE)</f>
        <v>Conway SAU Office</v>
      </c>
      <c r="D2912" t="str">
        <f>VLOOKUP($A2912,'Formatted Plaintext'!$A:$E,4,FALSE)</f>
        <v>3/1/2018</v>
      </c>
      <c r="E2912" t="str">
        <f>VLOOKUP($A2912,'Formatted Plaintext'!$A:$E,5,FALSE)</f>
        <v>SP2</v>
      </c>
      <c r="F2912">
        <v>1540</v>
      </c>
      <c r="G2912">
        <v>257</v>
      </c>
      <c r="H2912">
        <v>559</v>
      </c>
      <c r="I2912">
        <v>2356</v>
      </c>
    </row>
    <row r="2913" spans="1:9" x14ac:dyDescent="0.2">
      <c r="A2913" s="6" t="s">
        <v>3074</v>
      </c>
      <c r="B2913">
        <f>VLOOKUP($A2913,'Formatted Plaintext'!$A:$E,2,FALSE)</f>
        <v>93</v>
      </c>
      <c r="C2913" t="str">
        <f>VLOOKUP($A2913,'Formatted Plaintext'!$A:$E,3,FALSE)</f>
        <v>Monadnock Regional SAU Office</v>
      </c>
      <c r="D2913" t="str">
        <f>VLOOKUP($A2913,'Formatted Plaintext'!$A:$E,4,FALSE)</f>
        <v>1/1/2018</v>
      </c>
      <c r="E2913" t="str">
        <f>VLOOKUP($A2913,'Formatted Plaintext'!$A:$E,5,FALSE)</f>
        <v>LUN</v>
      </c>
      <c r="F2913">
        <v>6394</v>
      </c>
      <c r="G2913">
        <v>1231</v>
      </c>
      <c r="H2913">
        <v>8290</v>
      </c>
      <c r="I2913">
        <v>15915</v>
      </c>
    </row>
    <row r="2914" spans="1:9" x14ac:dyDescent="0.2">
      <c r="A2914" s="6" t="s">
        <v>3075</v>
      </c>
      <c r="B2914">
        <f>VLOOKUP($A2914,'Formatted Plaintext'!$A:$E,2,FALSE)</f>
        <v>93</v>
      </c>
      <c r="C2914" t="str">
        <f>VLOOKUP($A2914,'Formatted Plaintext'!$A:$E,3,FALSE)</f>
        <v>Monadnock Regional SAU Office</v>
      </c>
      <c r="D2914" t="str">
        <f>VLOOKUP($A2914,'Formatted Plaintext'!$A:$E,4,FALSE)</f>
        <v>1/1/2018</v>
      </c>
      <c r="E2914" t="str">
        <f>VLOOKUP($A2914,'Formatted Plaintext'!$A:$E,5,FALSE)</f>
        <v>SNBrk</v>
      </c>
      <c r="F2914">
        <v>3712</v>
      </c>
      <c r="G2914">
        <v>530</v>
      </c>
      <c r="H2914">
        <v>2189</v>
      </c>
      <c r="I2914">
        <v>6431</v>
      </c>
    </row>
    <row r="2915" spans="1:9" x14ac:dyDescent="0.2">
      <c r="A2915" s="6" t="s">
        <v>3076</v>
      </c>
      <c r="B2915">
        <f>VLOOKUP($A2915,'Formatted Plaintext'!$A:$E,2,FALSE)</f>
        <v>93</v>
      </c>
      <c r="C2915" t="str">
        <f>VLOOKUP($A2915,'Formatted Plaintext'!$A:$E,3,FALSE)</f>
        <v>Monadnock Regional SAU Office</v>
      </c>
      <c r="D2915" t="str">
        <f>VLOOKUP($A2915,'Formatted Plaintext'!$A:$E,4,FALSE)</f>
        <v>1/1/2018</v>
      </c>
      <c r="E2915" t="str">
        <f>VLOOKUP($A2915,'Formatted Plaintext'!$A:$E,5,FALSE)</f>
        <v>SP2</v>
      </c>
      <c r="F2915">
        <v>283</v>
      </c>
      <c r="G2915">
        <v>52</v>
      </c>
      <c r="H2915">
        <v>533</v>
      </c>
      <c r="I2915">
        <v>868</v>
      </c>
    </row>
    <row r="2916" spans="1:9" x14ac:dyDescent="0.2">
      <c r="A2916" s="6" t="s">
        <v>3077</v>
      </c>
      <c r="B2916">
        <f>VLOOKUP($A2916,'Formatted Plaintext'!$A:$E,2,FALSE)</f>
        <v>93</v>
      </c>
      <c r="C2916" t="str">
        <f>VLOOKUP($A2916,'Formatted Plaintext'!$A:$E,3,FALSE)</f>
        <v>Monadnock Regional SAU Office</v>
      </c>
      <c r="D2916" t="str">
        <f>VLOOKUP($A2916,'Formatted Plaintext'!$A:$E,4,FALSE)</f>
        <v>10/1/2017</v>
      </c>
      <c r="E2916" t="str">
        <f>VLOOKUP($A2916,'Formatted Plaintext'!$A:$E,5,FALSE)</f>
        <v>LUN</v>
      </c>
      <c r="F2916">
        <v>6998</v>
      </c>
      <c r="G2916">
        <v>1403</v>
      </c>
      <c r="H2916">
        <v>9943</v>
      </c>
      <c r="I2916">
        <v>18344</v>
      </c>
    </row>
    <row r="2917" spans="1:9" x14ac:dyDescent="0.2">
      <c r="A2917" s="6" t="s">
        <v>3078</v>
      </c>
      <c r="B2917">
        <f>VLOOKUP($A2917,'Formatted Plaintext'!$A:$E,2,FALSE)</f>
        <v>93</v>
      </c>
      <c r="C2917" t="str">
        <f>VLOOKUP($A2917,'Formatted Plaintext'!$A:$E,3,FALSE)</f>
        <v>Monadnock Regional SAU Office</v>
      </c>
      <c r="D2917" t="str">
        <f>VLOOKUP($A2917,'Formatted Plaintext'!$A:$E,4,FALSE)</f>
        <v>10/1/2017</v>
      </c>
      <c r="E2917" t="str">
        <f>VLOOKUP($A2917,'Formatted Plaintext'!$A:$E,5,FALSE)</f>
        <v>SNBrk</v>
      </c>
      <c r="F2917">
        <v>3952</v>
      </c>
      <c r="G2917">
        <v>575</v>
      </c>
      <c r="H2917">
        <v>2649</v>
      </c>
      <c r="I2917">
        <v>7176</v>
      </c>
    </row>
    <row r="2918" spans="1:9" x14ac:dyDescent="0.2">
      <c r="A2918" s="6" t="s">
        <v>3079</v>
      </c>
      <c r="B2918">
        <f>VLOOKUP($A2918,'Formatted Plaintext'!$A:$E,2,FALSE)</f>
        <v>93</v>
      </c>
      <c r="C2918" t="str">
        <f>VLOOKUP($A2918,'Formatted Plaintext'!$A:$E,3,FALSE)</f>
        <v>Monadnock Regional SAU Office</v>
      </c>
      <c r="D2918" t="str">
        <f>VLOOKUP($A2918,'Formatted Plaintext'!$A:$E,4,FALSE)</f>
        <v>10/1/2017</v>
      </c>
      <c r="E2918" t="str">
        <f>VLOOKUP($A2918,'Formatted Plaintext'!$A:$E,5,FALSE)</f>
        <v>SP2</v>
      </c>
      <c r="F2918">
        <v>297</v>
      </c>
      <c r="G2918">
        <v>90</v>
      </c>
      <c r="H2918">
        <v>603</v>
      </c>
      <c r="I2918">
        <v>990</v>
      </c>
    </row>
    <row r="2919" spans="1:9" x14ac:dyDescent="0.2">
      <c r="A2919" s="6" t="s">
        <v>3080</v>
      </c>
      <c r="B2919">
        <f>VLOOKUP($A2919,'Formatted Plaintext'!$A:$E,2,FALSE)</f>
        <v>93</v>
      </c>
      <c r="C2919" t="str">
        <f>VLOOKUP($A2919,'Formatted Plaintext'!$A:$E,3,FALSE)</f>
        <v>Monadnock Regional SAU Office</v>
      </c>
      <c r="D2919" t="str">
        <f>VLOOKUP($A2919,'Formatted Plaintext'!$A:$E,4,FALSE)</f>
        <v>11/1/2017</v>
      </c>
      <c r="E2919" t="str">
        <f>VLOOKUP($A2919,'Formatted Plaintext'!$A:$E,5,FALSE)</f>
        <v>LUN</v>
      </c>
      <c r="F2919">
        <v>6455</v>
      </c>
      <c r="G2919">
        <v>1290</v>
      </c>
      <c r="H2919">
        <v>8800</v>
      </c>
      <c r="I2919">
        <v>16545</v>
      </c>
    </row>
    <row r="2920" spans="1:9" x14ac:dyDescent="0.2">
      <c r="A2920" s="6" t="s">
        <v>3081</v>
      </c>
      <c r="B2920">
        <f>VLOOKUP($A2920,'Formatted Plaintext'!$A:$E,2,FALSE)</f>
        <v>93</v>
      </c>
      <c r="C2920" t="str">
        <f>VLOOKUP($A2920,'Formatted Plaintext'!$A:$E,3,FALSE)</f>
        <v>Monadnock Regional SAU Office</v>
      </c>
      <c r="D2920" t="str">
        <f>VLOOKUP($A2920,'Formatted Plaintext'!$A:$E,4,FALSE)</f>
        <v>11/1/2017</v>
      </c>
      <c r="E2920" t="str">
        <f>VLOOKUP($A2920,'Formatted Plaintext'!$A:$E,5,FALSE)</f>
        <v>SNBrk</v>
      </c>
      <c r="F2920">
        <v>3872</v>
      </c>
      <c r="G2920">
        <v>529</v>
      </c>
      <c r="H2920">
        <v>2462</v>
      </c>
      <c r="I2920">
        <v>6863</v>
      </c>
    </row>
    <row r="2921" spans="1:9" x14ac:dyDescent="0.2">
      <c r="A2921" s="6" t="s">
        <v>3082</v>
      </c>
      <c r="B2921">
        <f>VLOOKUP($A2921,'Formatted Plaintext'!$A:$E,2,FALSE)</f>
        <v>93</v>
      </c>
      <c r="C2921" t="str">
        <f>VLOOKUP($A2921,'Formatted Plaintext'!$A:$E,3,FALSE)</f>
        <v>Monadnock Regional SAU Office</v>
      </c>
      <c r="D2921" t="str">
        <f>VLOOKUP($A2921,'Formatted Plaintext'!$A:$E,4,FALSE)</f>
        <v>11/1/2017</v>
      </c>
      <c r="E2921" t="str">
        <f>VLOOKUP($A2921,'Formatted Plaintext'!$A:$E,5,FALSE)</f>
        <v>SP2</v>
      </c>
      <c r="F2921">
        <v>323</v>
      </c>
      <c r="G2921">
        <v>53</v>
      </c>
      <c r="H2921">
        <v>595</v>
      </c>
      <c r="I2921">
        <v>971</v>
      </c>
    </row>
    <row r="2922" spans="1:9" x14ac:dyDescent="0.2">
      <c r="A2922" s="6" t="s">
        <v>3083</v>
      </c>
      <c r="B2922">
        <f>VLOOKUP($A2922,'Formatted Plaintext'!$A:$E,2,FALSE)</f>
        <v>93</v>
      </c>
      <c r="C2922" t="str">
        <f>VLOOKUP($A2922,'Formatted Plaintext'!$A:$E,3,FALSE)</f>
        <v>Monadnock Regional SAU Office</v>
      </c>
      <c r="D2922" t="str">
        <f>VLOOKUP($A2922,'Formatted Plaintext'!$A:$E,4,FALSE)</f>
        <v>12/1/2017</v>
      </c>
      <c r="E2922" t="str">
        <f>VLOOKUP($A2922,'Formatted Plaintext'!$A:$E,5,FALSE)</f>
        <v>LUN</v>
      </c>
      <c r="F2922">
        <v>4752</v>
      </c>
      <c r="G2922">
        <v>917</v>
      </c>
      <c r="H2922">
        <v>6293</v>
      </c>
      <c r="I2922">
        <v>11962</v>
      </c>
    </row>
    <row r="2923" spans="1:9" x14ac:dyDescent="0.2">
      <c r="A2923" s="6" t="s">
        <v>3084</v>
      </c>
      <c r="B2923">
        <f>VLOOKUP($A2923,'Formatted Plaintext'!$A:$E,2,FALSE)</f>
        <v>93</v>
      </c>
      <c r="C2923" t="str">
        <f>VLOOKUP($A2923,'Formatted Plaintext'!$A:$E,3,FALSE)</f>
        <v>Monadnock Regional SAU Office</v>
      </c>
      <c r="D2923" t="str">
        <f>VLOOKUP($A2923,'Formatted Plaintext'!$A:$E,4,FALSE)</f>
        <v>12/1/2017</v>
      </c>
      <c r="E2923" t="str">
        <f>VLOOKUP($A2923,'Formatted Plaintext'!$A:$E,5,FALSE)</f>
        <v>SNBrk</v>
      </c>
      <c r="F2923">
        <v>2863</v>
      </c>
      <c r="G2923">
        <v>402</v>
      </c>
      <c r="H2923">
        <v>1728</v>
      </c>
      <c r="I2923">
        <v>4993</v>
      </c>
    </row>
    <row r="2924" spans="1:9" x14ac:dyDescent="0.2">
      <c r="A2924" s="6" t="s">
        <v>3085</v>
      </c>
      <c r="B2924">
        <f>VLOOKUP($A2924,'Formatted Plaintext'!$A:$E,2,FALSE)</f>
        <v>93</v>
      </c>
      <c r="C2924" t="str">
        <f>VLOOKUP($A2924,'Formatted Plaintext'!$A:$E,3,FALSE)</f>
        <v>Monadnock Regional SAU Office</v>
      </c>
      <c r="D2924" t="str">
        <f>VLOOKUP($A2924,'Formatted Plaintext'!$A:$E,4,FALSE)</f>
        <v>12/1/2017</v>
      </c>
      <c r="E2924" t="str">
        <f>VLOOKUP($A2924,'Formatted Plaintext'!$A:$E,5,FALSE)</f>
        <v>SP2</v>
      </c>
      <c r="F2924">
        <v>230</v>
      </c>
      <c r="G2924">
        <v>24</v>
      </c>
      <c r="H2924">
        <v>445</v>
      </c>
      <c r="I2924">
        <v>699</v>
      </c>
    </row>
    <row r="2925" spans="1:9" x14ac:dyDescent="0.2">
      <c r="A2925" s="6" t="s">
        <v>3086</v>
      </c>
      <c r="B2925">
        <f>VLOOKUP($A2925,'Formatted Plaintext'!$A:$E,2,FALSE)</f>
        <v>93</v>
      </c>
      <c r="C2925" t="str">
        <f>VLOOKUP($A2925,'Formatted Plaintext'!$A:$E,3,FALSE)</f>
        <v>Monadnock Regional SAU Office</v>
      </c>
      <c r="D2925" t="str">
        <f>VLOOKUP($A2925,'Formatted Plaintext'!$A:$E,4,FALSE)</f>
        <v>2/1/2018</v>
      </c>
      <c r="E2925" t="str">
        <f>VLOOKUP($A2925,'Formatted Plaintext'!$A:$E,5,FALSE)</f>
        <v>LUN</v>
      </c>
      <c r="F2925">
        <v>5805</v>
      </c>
      <c r="G2925">
        <v>1162</v>
      </c>
      <c r="H2925">
        <v>7475</v>
      </c>
      <c r="I2925">
        <v>14442</v>
      </c>
    </row>
    <row r="2926" spans="1:9" x14ac:dyDescent="0.2">
      <c r="A2926" s="6" t="s">
        <v>3087</v>
      </c>
      <c r="B2926">
        <f>VLOOKUP($A2926,'Formatted Plaintext'!$A:$E,2,FALSE)</f>
        <v>93</v>
      </c>
      <c r="C2926" t="str">
        <f>VLOOKUP($A2926,'Formatted Plaintext'!$A:$E,3,FALSE)</f>
        <v>Monadnock Regional SAU Office</v>
      </c>
      <c r="D2926" t="str">
        <f>VLOOKUP($A2926,'Formatted Plaintext'!$A:$E,4,FALSE)</f>
        <v>2/1/2018</v>
      </c>
      <c r="E2926" t="str">
        <f>VLOOKUP($A2926,'Formatted Plaintext'!$A:$E,5,FALSE)</f>
        <v>SNBrk</v>
      </c>
      <c r="F2926">
        <v>3571</v>
      </c>
      <c r="G2926">
        <v>536</v>
      </c>
      <c r="H2926">
        <v>2127</v>
      </c>
      <c r="I2926">
        <v>6234</v>
      </c>
    </row>
    <row r="2927" spans="1:9" x14ac:dyDescent="0.2">
      <c r="A2927" s="6" t="s">
        <v>3088</v>
      </c>
      <c r="B2927">
        <f>VLOOKUP($A2927,'Formatted Plaintext'!$A:$E,2,FALSE)</f>
        <v>93</v>
      </c>
      <c r="C2927" t="str">
        <f>VLOOKUP($A2927,'Formatted Plaintext'!$A:$E,3,FALSE)</f>
        <v>Monadnock Regional SAU Office</v>
      </c>
      <c r="D2927" t="str">
        <f>VLOOKUP($A2927,'Formatted Plaintext'!$A:$E,4,FALSE)</f>
        <v>2/1/2018</v>
      </c>
      <c r="E2927" t="str">
        <f>VLOOKUP($A2927,'Formatted Plaintext'!$A:$E,5,FALSE)</f>
        <v>SP2</v>
      </c>
      <c r="F2927">
        <v>291</v>
      </c>
      <c r="G2927">
        <v>68</v>
      </c>
      <c r="H2927">
        <v>548</v>
      </c>
      <c r="I2927">
        <v>907</v>
      </c>
    </row>
    <row r="2928" spans="1:9" x14ac:dyDescent="0.2">
      <c r="A2928" s="6" t="s">
        <v>3089</v>
      </c>
      <c r="B2928">
        <f>VLOOKUP($A2928,'Formatted Plaintext'!$A:$E,2,FALSE)</f>
        <v>93</v>
      </c>
      <c r="C2928" t="str">
        <f>VLOOKUP($A2928,'Formatted Plaintext'!$A:$E,3,FALSE)</f>
        <v>Monadnock Regional SAU Office</v>
      </c>
      <c r="D2928" t="str">
        <f>VLOOKUP($A2928,'Formatted Plaintext'!$A:$E,4,FALSE)</f>
        <v>3/1/2018</v>
      </c>
      <c r="E2928" t="str">
        <f>VLOOKUP($A2928,'Formatted Plaintext'!$A:$E,5,FALSE)</f>
        <v>LUN</v>
      </c>
      <c r="F2928">
        <v>5460</v>
      </c>
      <c r="G2928">
        <v>1077</v>
      </c>
      <c r="H2928">
        <v>6776</v>
      </c>
      <c r="I2928">
        <v>13313</v>
      </c>
    </row>
    <row r="2929" spans="1:9" x14ac:dyDescent="0.2">
      <c r="A2929" s="6" t="s">
        <v>3090</v>
      </c>
      <c r="B2929">
        <f>VLOOKUP($A2929,'Formatted Plaintext'!$A:$E,2,FALSE)</f>
        <v>93</v>
      </c>
      <c r="C2929" t="str">
        <f>VLOOKUP($A2929,'Formatted Plaintext'!$A:$E,3,FALSE)</f>
        <v>Monadnock Regional SAU Office</v>
      </c>
      <c r="D2929" t="str">
        <f>VLOOKUP($A2929,'Formatted Plaintext'!$A:$E,4,FALSE)</f>
        <v>3/1/2018</v>
      </c>
      <c r="E2929" t="str">
        <f>VLOOKUP($A2929,'Formatted Plaintext'!$A:$E,5,FALSE)</f>
        <v>SNBrk</v>
      </c>
      <c r="F2929">
        <v>3495</v>
      </c>
      <c r="G2929">
        <v>514</v>
      </c>
      <c r="H2929">
        <v>1912</v>
      </c>
      <c r="I2929">
        <v>5921</v>
      </c>
    </row>
    <row r="2930" spans="1:9" x14ac:dyDescent="0.2">
      <c r="A2930" s="6" t="s">
        <v>3091</v>
      </c>
      <c r="B2930">
        <f>VLOOKUP($A2930,'Formatted Plaintext'!$A:$E,2,FALSE)</f>
        <v>93</v>
      </c>
      <c r="C2930" t="str">
        <f>VLOOKUP($A2930,'Formatted Plaintext'!$A:$E,3,FALSE)</f>
        <v>Monadnock Regional SAU Office</v>
      </c>
      <c r="D2930" t="str">
        <f>VLOOKUP($A2930,'Formatted Plaintext'!$A:$E,4,FALSE)</f>
        <v>3/1/2018</v>
      </c>
      <c r="E2930" t="str">
        <f>VLOOKUP($A2930,'Formatted Plaintext'!$A:$E,5,FALSE)</f>
        <v>SP2</v>
      </c>
      <c r="F2930">
        <v>282</v>
      </c>
      <c r="G2930">
        <v>64</v>
      </c>
      <c r="H2930">
        <v>478</v>
      </c>
      <c r="I2930">
        <v>824</v>
      </c>
    </row>
    <row r="2931" spans="1:9" x14ac:dyDescent="0.2">
      <c r="A2931" s="6" t="s">
        <v>3092</v>
      </c>
      <c r="B2931">
        <f>VLOOKUP($A2931,'Formatted Plaintext'!$A:$E,2,FALSE)</f>
        <v>93</v>
      </c>
      <c r="C2931" t="str">
        <f>VLOOKUP($A2931,'Formatted Plaintext'!$A:$E,3,FALSE)</f>
        <v>Monadnock Regional SAU Office</v>
      </c>
      <c r="D2931" t="str">
        <f>VLOOKUP($A2931,'Formatted Plaintext'!$A:$E,4,FALSE)</f>
        <v>4/1/2018</v>
      </c>
      <c r="E2931" t="str">
        <f>VLOOKUP($A2931,'Formatted Plaintext'!$A:$E,5,FALSE)</f>
        <v>LUN</v>
      </c>
      <c r="F2931">
        <v>5708</v>
      </c>
      <c r="G2931">
        <v>1101</v>
      </c>
      <c r="H2931">
        <v>6932</v>
      </c>
      <c r="I2931">
        <v>13741</v>
      </c>
    </row>
    <row r="2932" spans="1:9" x14ac:dyDescent="0.2">
      <c r="A2932" s="6" t="s">
        <v>3093</v>
      </c>
      <c r="B2932">
        <f>VLOOKUP($A2932,'Formatted Plaintext'!$A:$E,2,FALSE)</f>
        <v>93</v>
      </c>
      <c r="C2932" t="str">
        <f>VLOOKUP($A2932,'Formatted Plaintext'!$A:$E,3,FALSE)</f>
        <v>Monadnock Regional SAU Office</v>
      </c>
      <c r="D2932" t="str">
        <f>VLOOKUP($A2932,'Formatted Plaintext'!$A:$E,4,FALSE)</f>
        <v>4/1/2018</v>
      </c>
      <c r="E2932" t="str">
        <f>VLOOKUP($A2932,'Formatted Plaintext'!$A:$E,5,FALSE)</f>
        <v>SNBrk</v>
      </c>
      <c r="F2932">
        <v>3525</v>
      </c>
      <c r="G2932">
        <v>554</v>
      </c>
      <c r="H2932">
        <v>1952</v>
      </c>
      <c r="I2932">
        <v>6031</v>
      </c>
    </row>
    <row r="2933" spans="1:9" x14ac:dyDescent="0.2">
      <c r="A2933" s="6" t="s">
        <v>3094</v>
      </c>
      <c r="B2933">
        <f>VLOOKUP($A2933,'Formatted Plaintext'!$A:$E,2,FALSE)</f>
        <v>93</v>
      </c>
      <c r="C2933" t="str">
        <f>VLOOKUP($A2933,'Formatted Plaintext'!$A:$E,3,FALSE)</f>
        <v>Monadnock Regional SAU Office</v>
      </c>
      <c r="D2933" t="str">
        <f>VLOOKUP($A2933,'Formatted Plaintext'!$A:$E,4,FALSE)</f>
        <v>4/1/2018</v>
      </c>
      <c r="E2933" t="str">
        <f>VLOOKUP($A2933,'Formatted Plaintext'!$A:$E,5,FALSE)</f>
        <v>SP2</v>
      </c>
      <c r="F2933">
        <v>312</v>
      </c>
      <c r="G2933">
        <v>67</v>
      </c>
      <c r="H2933">
        <v>543</v>
      </c>
      <c r="I2933">
        <v>922</v>
      </c>
    </row>
    <row r="2934" spans="1:9" x14ac:dyDescent="0.2">
      <c r="A2934" s="6" t="s">
        <v>3095</v>
      </c>
      <c r="B2934">
        <f>VLOOKUP($A2934,'Formatted Plaintext'!$A:$E,2,FALSE)</f>
        <v>93</v>
      </c>
      <c r="C2934" t="str">
        <f>VLOOKUP($A2934,'Formatted Plaintext'!$A:$E,3,FALSE)</f>
        <v>Monadnock Regional SAU Office</v>
      </c>
      <c r="D2934" t="str">
        <f>VLOOKUP($A2934,'Formatted Plaintext'!$A:$E,4,FALSE)</f>
        <v>5/1/2018</v>
      </c>
      <c r="E2934" t="str">
        <f>VLOOKUP($A2934,'Formatted Plaintext'!$A:$E,5,FALSE)</f>
        <v>LUN</v>
      </c>
      <c r="F2934">
        <v>8196</v>
      </c>
      <c r="G2934">
        <v>1532</v>
      </c>
      <c r="H2934">
        <v>10129</v>
      </c>
      <c r="I2934">
        <v>19857</v>
      </c>
    </row>
    <row r="2935" spans="1:9" x14ac:dyDescent="0.2">
      <c r="A2935" s="6" t="s">
        <v>3096</v>
      </c>
      <c r="B2935">
        <f>VLOOKUP($A2935,'Formatted Plaintext'!$A:$E,2,FALSE)</f>
        <v>93</v>
      </c>
      <c r="C2935" t="str">
        <f>VLOOKUP($A2935,'Formatted Plaintext'!$A:$E,3,FALSE)</f>
        <v>Monadnock Regional SAU Office</v>
      </c>
      <c r="D2935" t="str">
        <f>VLOOKUP($A2935,'Formatted Plaintext'!$A:$E,4,FALSE)</f>
        <v>5/1/2018</v>
      </c>
      <c r="E2935" t="str">
        <f>VLOOKUP($A2935,'Formatted Plaintext'!$A:$E,5,FALSE)</f>
        <v>SNBrk</v>
      </c>
      <c r="F2935">
        <v>5273</v>
      </c>
      <c r="G2935">
        <v>820</v>
      </c>
      <c r="H2935">
        <v>2904</v>
      </c>
      <c r="I2935">
        <v>8997</v>
      </c>
    </row>
    <row r="2936" spans="1:9" x14ac:dyDescent="0.2">
      <c r="A2936" s="6" t="s">
        <v>3097</v>
      </c>
      <c r="B2936">
        <f>VLOOKUP($A2936,'Formatted Plaintext'!$A:$E,2,FALSE)</f>
        <v>93</v>
      </c>
      <c r="C2936" t="str">
        <f>VLOOKUP($A2936,'Formatted Plaintext'!$A:$E,3,FALSE)</f>
        <v>Monadnock Regional SAU Office</v>
      </c>
      <c r="D2936" t="str">
        <f>VLOOKUP($A2936,'Formatted Plaintext'!$A:$E,4,FALSE)</f>
        <v>5/1/2018</v>
      </c>
      <c r="E2936" t="str">
        <f>VLOOKUP($A2936,'Formatted Plaintext'!$A:$E,5,FALSE)</f>
        <v>SP2</v>
      </c>
      <c r="F2936">
        <v>474</v>
      </c>
      <c r="G2936">
        <v>95</v>
      </c>
      <c r="H2936">
        <v>811</v>
      </c>
      <c r="I2936">
        <v>1380</v>
      </c>
    </row>
    <row r="2937" spans="1:9" x14ac:dyDescent="0.2">
      <c r="A2937" s="6" t="s">
        <v>3098</v>
      </c>
      <c r="B2937">
        <f>VLOOKUP($A2937,'Formatted Plaintext'!$A:$E,2,FALSE)</f>
        <v>93</v>
      </c>
      <c r="C2937" t="str">
        <f>VLOOKUP($A2937,'Formatted Plaintext'!$A:$E,3,FALSE)</f>
        <v>Monadnock Regional SAU Office</v>
      </c>
      <c r="D2937" t="str">
        <f>VLOOKUP($A2937,'Formatted Plaintext'!$A:$E,4,FALSE)</f>
        <v>6/1/2018</v>
      </c>
      <c r="E2937" t="str">
        <f>VLOOKUP($A2937,'Formatted Plaintext'!$A:$E,5,FALSE)</f>
        <v>LUN</v>
      </c>
      <c r="F2937">
        <v>2028</v>
      </c>
      <c r="G2937">
        <v>362</v>
      </c>
      <c r="H2937">
        <v>2402</v>
      </c>
      <c r="I2937">
        <v>4792</v>
      </c>
    </row>
    <row r="2938" spans="1:9" x14ac:dyDescent="0.2">
      <c r="A2938" s="6" t="s">
        <v>3099</v>
      </c>
      <c r="B2938">
        <f>VLOOKUP($A2938,'Formatted Plaintext'!$A:$E,2,FALSE)</f>
        <v>93</v>
      </c>
      <c r="C2938" t="str">
        <f>VLOOKUP($A2938,'Formatted Plaintext'!$A:$E,3,FALSE)</f>
        <v>Monadnock Regional SAU Office</v>
      </c>
      <c r="D2938" t="str">
        <f>VLOOKUP($A2938,'Formatted Plaintext'!$A:$E,4,FALSE)</f>
        <v>6/1/2018</v>
      </c>
      <c r="E2938" t="str">
        <f>VLOOKUP($A2938,'Formatted Plaintext'!$A:$E,5,FALSE)</f>
        <v>SNBrk</v>
      </c>
      <c r="F2938">
        <v>1298</v>
      </c>
      <c r="G2938">
        <v>189</v>
      </c>
      <c r="H2938">
        <v>728</v>
      </c>
      <c r="I2938">
        <v>2215</v>
      </c>
    </row>
    <row r="2939" spans="1:9" x14ac:dyDescent="0.2">
      <c r="A2939" s="6" t="s">
        <v>3100</v>
      </c>
      <c r="B2939">
        <f>VLOOKUP($A2939,'Formatted Plaintext'!$A:$E,2,FALSE)</f>
        <v>93</v>
      </c>
      <c r="C2939" t="str">
        <f>VLOOKUP($A2939,'Formatted Plaintext'!$A:$E,3,FALSE)</f>
        <v>Monadnock Regional SAU Office</v>
      </c>
      <c r="D2939" t="str">
        <f>VLOOKUP($A2939,'Formatted Plaintext'!$A:$E,4,FALSE)</f>
        <v>6/1/2018</v>
      </c>
      <c r="E2939" t="str">
        <f>VLOOKUP($A2939,'Formatted Plaintext'!$A:$E,5,FALSE)</f>
        <v>SP2</v>
      </c>
      <c r="F2939">
        <v>52</v>
      </c>
      <c r="G2939">
        <v>10</v>
      </c>
      <c r="H2939">
        <v>102</v>
      </c>
      <c r="I2939">
        <v>164</v>
      </c>
    </row>
    <row r="2940" spans="1:9" x14ac:dyDescent="0.2">
      <c r="A2940" s="6" t="s">
        <v>3101</v>
      </c>
      <c r="B2940">
        <f>VLOOKUP($A2940,'Formatted Plaintext'!$A:$E,2,FALSE)</f>
        <v>93</v>
      </c>
      <c r="C2940" t="str">
        <f>VLOOKUP($A2940,'Formatted Plaintext'!$A:$E,3,FALSE)</f>
        <v>Monadnock Regional SAU Office</v>
      </c>
      <c r="D2940" t="str">
        <f>VLOOKUP($A2940,'Formatted Plaintext'!$A:$E,4,FALSE)</f>
        <v>8/1/2017</v>
      </c>
      <c r="E2940" t="str">
        <f>VLOOKUP($A2940,'Formatted Plaintext'!$A:$E,5,FALSE)</f>
        <v>LUN</v>
      </c>
      <c r="F2940">
        <v>2179</v>
      </c>
      <c r="G2940">
        <v>393</v>
      </c>
      <c r="H2940">
        <v>2558</v>
      </c>
      <c r="I2940">
        <v>5130</v>
      </c>
    </row>
    <row r="2941" spans="1:9" x14ac:dyDescent="0.2">
      <c r="A2941" s="6" t="s">
        <v>3102</v>
      </c>
      <c r="B2941">
        <f>VLOOKUP($A2941,'Formatted Plaintext'!$A:$E,2,FALSE)</f>
        <v>93</v>
      </c>
      <c r="C2941" t="str">
        <f>VLOOKUP($A2941,'Formatted Plaintext'!$A:$E,3,FALSE)</f>
        <v>Monadnock Regional SAU Office</v>
      </c>
      <c r="D2941" t="str">
        <f>VLOOKUP($A2941,'Formatted Plaintext'!$A:$E,4,FALSE)</f>
        <v>8/1/2017</v>
      </c>
      <c r="E2941" t="str">
        <f>VLOOKUP($A2941,'Formatted Plaintext'!$A:$E,5,FALSE)</f>
        <v>SNBrk</v>
      </c>
      <c r="F2941">
        <v>917</v>
      </c>
      <c r="G2941">
        <v>77</v>
      </c>
      <c r="H2941">
        <v>460</v>
      </c>
      <c r="I2941">
        <v>1454</v>
      </c>
    </row>
    <row r="2942" spans="1:9" x14ac:dyDescent="0.2">
      <c r="A2942" s="6" t="s">
        <v>3103</v>
      </c>
      <c r="B2942">
        <f>VLOOKUP($A2942,'Formatted Plaintext'!$A:$E,2,FALSE)</f>
        <v>93</v>
      </c>
      <c r="C2942" t="str">
        <f>VLOOKUP($A2942,'Formatted Plaintext'!$A:$E,3,FALSE)</f>
        <v>Monadnock Regional SAU Office</v>
      </c>
      <c r="D2942" t="str">
        <f>VLOOKUP($A2942,'Formatted Plaintext'!$A:$E,4,FALSE)</f>
        <v>8/1/2017</v>
      </c>
      <c r="E2942" t="str">
        <f>VLOOKUP($A2942,'Formatted Plaintext'!$A:$E,5,FALSE)</f>
        <v>SP2</v>
      </c>
      <c r="F2942">
        <v>84</v>
      </c>
      <c r="G2942">
        <v>33</v>
      </c>
      <c r="H2942">
        <v>141</v>
      </c>
      <c r="I2942">
        <v>258</v>
      </c>
    </row>
    <row r="2943" spans="1:9" x14ac:dyDescent="0.2">
      <c r="A2943" s="6" t="s">
        <v>3104</v>
      </c>
      <c r="B2943">
        <f>VLOOKUP($A2943,'Formatted Plaintext'!$A:$E,2,FALSE)</f>
        <v>93</v>
      </c>
      <c r="C2943" t="str">
        <f>VLOOKUP($A2943,'Formatted Plaintext'!$A:$E,3,FALSE)</f>
        <v>Monadnock Regional SAU Office</v>
      </c>
      <c r="D2943" t="str">
        <f>VLOOKUP($A2943,'Formatted Plaintext'!$A:$E,4,FALSE)</f>
        <v>9/1/2017</v>
      </c>
      <c r="E2943" t="str">
        <f>VLOOKUP($A2943,'Formatted Plaintext'!$A:$E,5,FALSE)</f>
        <v>LUN</v>
      </c>
      <c r="F2943">
        <v>7506</v>
      </c>
      <c r="G2943">
        <v>1610</v>
      </c>
      <c r="H2943">
        <v>8366</v>
      </c>
      <c r="I2943">
        <v>17482</v>
      </c>
    </row>
    <row r="2944" spans="1:9" x14ac:dyDescent="0.2">
      <c r="A2944" s="6" t="s">
        <v>3105</v>
      </c>
      <c r="B2944">
        <f>VLOOKUP($A2944,'Formatted Plaintext'!$A:$E,2,FALSE)</f>
        <v>93</v>
      </c>
      <c r="C2944" t="str">
        <f>VLOOKUP($A2944,'Formatted Plaintext'!$A:$E,3,FALSE)</f>
        <v>Monadnock Regional SAU Office</v>
      </c>
      <c r="D2944" t="str">
        <f>VLOOKUP($A2944,'Formatted Plaintext'!$A:$E,4,FALSE)</f>
        <v>9/1/2017</v>
      </c>
      <c r="E2944" t="str">
        <f>VLOOKUP($A2944,'Formatted Plaintext'!$A:$E,5,FALSE)</f>
        <v>SNBrk</v>
      </c>
      <c r="F2944">
        <v>4020</v>
      </c>
      <c r="G2944">
        <v>570</v>
      </c>
      <c r="H2944">
        <v>1984</v>
      </c>
      <c r="I2944">
        <v>6574</v>
      </c>
    </row>
    <row r="2945" spans="1:9" x14ac:dyDescent="0.2">
      <c r="A2945" s="6" t="s">
        <v>3106</v>
      </c>
      <c r="B2945">
        <f>VLOOKUP($A2945,'Formatted Plaintext'!$A:$E,2,FALSE)</f>
        <v>93</v>
      </c>
      <c r="C2945" t="str">
        <f>VLOOKUP($A2945,'Formatted Plaintext'!$A:$E,3,FALSE)</f>
        <v>Monadnock Regional SAU Office</v>
      </c>
      <c r="D2945" t="str">
        <f>VLOOKUP($A2945,'Formatted Plaintext'!$A:$E,4,FALSE)</f>
        <v>9/1/2017</v>
      </c>
      <c r="E2945" t="str">
        <f>VLOOKUP($A2945,'Formatted Plaintext'!$A:$E,5,FALSE)</f>
        <v>SP2</v>
      </c>
      <c r="F2945">
        <v>393</v>
      </c>
      <c r="G2945">
        <v>122</v>
      </c>
      <c r="H2945">
        <v>560</v>
      </c>
      <c r="I2945">
        <v>1075</v>
      </c>
    </row>
    <row r="2946" spans="1:9" x14ac:dyDescent="0.2">
      <c r="A2946" s="6" t="s">
        <v>3107</v>
      </c>
      <c r="B2946">
        <f>VLOOKUP($A2946,'Formatted Plaintext'!$A:$E,2,FALSE)</f>
        <v>9</v>
      </c>
      <c r="C2946" t="str">
        <f>VLOOKUP($A2946,'Formatted Plaintext'!$A:$E,3,FALSE)</f>
        <v>Conway SAU Office</v>
      </c>
      <c r="D2946" t="str">
        <f>VLOOKUP($A2946,'Formatted Plaintext'!$A:$E,4,FALSE)</f>
        <v>4/1/2018</v>
      </c>
      <c r="E2946" t="str">
        <f>VLOOKUP($A2946,'Formatted Plaintext'!$A:$E,5,FALSE)</f>
        <v>SNBrk</v>
      </c>
      <c r="F2946">
        <v>2016</v>
      </c>
      <c r="G2946">
        <v>388</v>
      </c>
      <c r="H2946">
        <v>594</v>
      </c>
      <c r="I2946">
        <v>2998</v>
      </c>
    </row>
    <row r="2947" spans="1:9" x14ac:dyDescent="0.2">
      <c r="A2947" s="6" t="s">
        <v>3108</v>
      </c>
      <c r="B2947">
        <f>VLOOKUP($A2947,'Formatted Plaintext'!$A:$E,2,FALSE)</f>
        <v>9</v>
      </c>
      <c r="C2947" t="str">
        <f>VLOOKUP($A2947,'Formatted Plaintext'!$A:$E,3,FALSE)</f>
        <v>Conway SAU Office</v>
      </c>
      <c r="D2947" t="str">
        <f>VLOOKUP($A2947,'Formatted Plaintext'!$A:$E,4,FALSE)</f>
        <v>4/1/2018</v>
      </c>
      <c r="E2947" t="str">
        <f>VLOOKUP($A2947,'Formatted Plaintext'!$A:$E,5,FALSE)</f>
        <v>SNLun</v>
      </c>
      <c r="F2947">
        <v>5174</v>
      </c>
      <c r="G2947">
        <v>1248</v>
      </c>
      <c r="H2947">
        <v>3750</v>
      </c>
      <c r="I2947">
        <v>10172</v>
      </c>
    </row>
    <row r="2948" spans="1:9" x14ac:dyDescent="0.2">
      <c r="A2948" s="6" t="s">
        <v>3109</v>
      </c>
      <c r="B2948">
        <f>VLOOKUP($A2948,'Formatted Plaintext'!$A:$E,2,FALSE)</f>
        <v>9</v>
      </c>
      <c r="C2948" t="str">
        <f>VLOOKUP($A2948,'Formatted Plaintext'!$A:$E,3,FALSE)</f>
        <v>Conway SAU Office</v>
      </c>
      <c r="D2948" t="str">
        <f>VLOOKUP($A2948,'Formatted Plaintext'!$A:$E,4,FALSE)</f>
        <v>4/1/2018</v>
      </c>
      <c r="E2948" t="str">
        <f>VLOOKUP($A2948,'Formatted Plaintext'!$A:$E,5,FALSE)</f>
        <v>SP2</v>
      </c>
      <c r="F2948">
        <v>1196</v>
      </c>
      <c r="G2948">
        <v>212</v>
      </c>
      <c r="H2948">
        <v>532</v>
      </c>
      <c r="I2948">
        <v>1940</v>
      </c>
    </row>
    <row r="2949" spans="1:9" x14ac:dyDescent="0.2">
      <c r="A2949" s="6" t="s">
        <v>3110</v>
      </c>
      <c r="B2949">
        <f>VLOOKUP($A2949,'Formatted Plaintext'!$A:$E,2,FALSE)</f>
        <v>94</v>
      </c>
      <c r="C2949" t="str">
        <f>VLOOKUP($A2949,'Formatted Plaintext'!$A:$E,3,FALSE)</f>
        <v>Winchester SAU Office</v>
      </c>
      <c r="D2949" t="str">
        <f>VLOOKUP($A2949,'Formatted Plaintext'!$A:$E,4,FALSE)</f>
        <v>1/1/2018</v>
      </c>
      <c r="E2949" t="str">
        <f>VLOOKUP($A2949,'Formatted Plaintext'!$A:$E,5,FALSE)</f>
        <v>SNBrk</v>
      </c>
      <c r="F2949">
        <v>2379</v>
      </c>
      <c r="G2949">
        <v>0</v>
      </c>
      <c r="H2949">
        <v>773</v>
      </c>
      <c r="I2949">
        <v>3152</v>
      </c>
    </row>
    <row r="2950" spans="1:9" x14ac:dyDescent="0.2">
      <c r="A2950" s="6" t="s">
        <v>3111</v>
      </c>
      <c r="B2950">
        <f>VLOOKUP($A2950,'Formatted Plaintext'!$A:$E,2,FALSE)</f>
        <v>94</v>
      </c>
      <c r="C2950" t="str">
        <f>VLOOKUP($A2950,'Formatted Plaintext'!$A:$E,3,FALSE)</f>
        <v>Winchester SAU Office</v>
      </c>
      <c r="D2950" t="str">
        <f>VLOOKUP($A2950,'Formatted Plaintext'!$A:$E,4,FALSE)</f>
        <v>1/1/2018</v>
      </c>
      <c r="E2950" t="str">
        <f>VLOOKUP($A2950,'Formatted Plaintext'!$A:$E,5,FALSE)</f>
        <v>SNLun</v>
      </c>
      <c r="F2950">
        <v>4516</v>
      </c>
      <c r="G2950">
        <v>0</v>
      </c>
      <c r="H2950">
        <v>1467</v>
      </c>
      <c r="I2950">
        <v>5983</v>
      </c>
    </row>
    <row r="2951" spans="1:9" x14ac:dyDescent="0.2">
      <c r="A2951" s="6" t="s">
        <v>3112</v>
      </c>
      <c r="B2951">
        <f>VLOOKUP($A2951,'Formatted Plaintext'!$A:$E,2,FALSE)</f>
        <v>94</v>
      </c>
      <c r="C2951" t="str">
        <f>VLOOKUP($A2951,'Formatted Plaintext'!$A:$E,3,FALSE)</f>
        <v>Winchester SAU Office</v>
      </c>
      <c r="D2951" t="str">
        <f>VLOOKUP($A2951,'Formatted Plaintext'!$A:$E,4,FALSE)</f>
        <v>10/1/2017</v>
      </c>
      <c r="E2951" t="str">
        <f>VLOOKUP($A2951,'Formatted Plaintext'!$A:$E,5,FALSE)</f>
        <v>SNBrk</v>
      </c>
      <c r="F2951">
        <v>3266</v>
      </c>
      <c r="G2951">
        <v>0</v>
      </c>
      <c r="H2951">
        <v>1061</v>
      </c>
      <c r="I2951">
        <v>4327</v>
      </c>
    </row>
    <row r="2952" spans="1:9" x14ac:dyDescent="0.2">
      <c r="A2952" s="6" t="s">
        <v>3113</v>
      </c>
      <c r="B2952">
        <f>VLOOKUP($A2952,'Formatted Plaintext'!$A:$E,2,FALSE)</f>
        <v>94</v>
      </c>
      <c r="C2952" t="str">
        <f>VLOOKUP($A2952,'Formatted Plaintext'!$A:$E,3,FALSE)</f>
        <v>Winchester SAU Office</v>
      </c>
      <c r="D2952" t="str">
        <f>VLOOKUP($A2952,'Formatted Plaintext'!$A:$E,4,FALSE)</f>
        <v>10/1/2017</v>
      </c>
      <c r="E2952" t="str">
        <f>VLOOKUP($A2952,'Formatted Plaintext'!$A:$E,5,FALSE)</f>
        <v>SNLun</v>
      </c>
      <c r="F2952">
        <v>5021</v>
      </c>
      <c r="G2952">
        <v>0</v>
      </c>
      <c r="H2952">
        <v>1630</v>
      </c>
      <c r="I2952">
        <v>6651</v>
      </c>
    </row>
    <row r="2953" spans="1:9" x14ac:dyDescent="0.2">
      <c r="A2953" s="6" t="s">
        <v>3114</v>
      </c>
      <c r="B2953">
        <f>VLOOKUP($A2953,'Formatted Plaintext'!$A:$E,2,FALSE)</f>
        <v>94</v>
      </c>
      <c r="C2953" t="str">
        <f>VLOOKUP($A2953,'Formatted Plaintext'!$A:$E,3,FALSE)</f>
        <v>Winchester SAU Office</v>
      </c>
      <c r="D2953" t="str">
        <f>VLOOKUP($A2953,'Formatted Plaintext'!$A:$E,4,FALSE)</f>
        <v>11/1/2017</v>
      </c>
      <c r="E2953" t="str">
        <f>VLOOKUP($A2953,'Formatted Plaintext'!$A:$E,5,FALSE)</f>
        <v>SNBrk</v>
      </c>
      <c r="F2953">
        <v>2822</v>
      </c>
      <c r="G2953">
        <v>0</v>
      </c>
      <c r="H2953">
        <v>916</v>
      </c>
      <c r="I2953">
        <v>3738</v>
      </c>
    </row>
    <row r="2954" spans="1:9" x14ac:dyDescent="0.2">
      <c r="A2954" s="6" t="s">
        <v>3115</v>
      </c>
      <c r="B2954">
        <f>VLOOKUP($A2954,'Formatted Plaintext'!$A:$E,2,FALSE)</f>
        <v>94</v>
      </c>
      <c r="C2954" t="str">
        <f>VLOOKUP($A2954,'Formatted Plaintext'!$A:$E,3,FALSE)</f>
        <v>Winchester SAU Office</v>
      </c>
      <c r="D2954" t="str">
        <f>VLOOKUP($A2954,'Formatted Plaintext'!$A:$E,4,FALSE)</f>
        <v>11/1/2017</v>
      </c>
      <c r="E2954" t="str">
        <f>VLOOKUP($A2954,'Formatted Plaintext'!$A:$E,5,FALSE)</f>
        <v>SNLun</v>
      </c>
      <c r="F2954">
        <v>4460</v>
      </c>
      <c r="G2954">
        <v>0</v>
      </c>
      <c r="H2954">
        <v>1449</v>
      </c>
      <c r="I2954">
        <v>5909</v>
      </c>
    </row>
    <row r="2955" spans="1:9" x14ac:dyDescent="0.2">
      <c r="A2955" s="6" t="s">
        <v>3116</v>
      </c>
      <c r="B2955">
        <f>VLOOKUP($A2955,'Formatted Plaintext'!$A:$E,2,FALSE)</f>
        <v>94</v>
      </c>
      <c r="C2955" t="str">
        <f>VLOOKUP($A2955,'Formatted Plaintext'!$A:$E,3,FALSE)</f>
        <v>Winchester SAU Office</v>
      </c>
      <c r="D2955" t="str">
        <f>VLOOKUP($A2955,'Formatted Plaintext'!$A:$E,4,FALSE)</f>
        <v>12/1/2017</v>
      </c>
      <c r="E2955" t="str">
        <f>VLOOKUP($A2955,'Formatted Plaintext'!$A:$E,5,FALSE)</f>
        <v>SNBrk</v>
      </c>
      <c r="F2955">
        <v>1945</v>
      </c>
      <c r="G2955">
        <v>0</v>
      </c>
      <c r="H2955">
        <v>632</v>
      </c>
      <c r="I2955">
        <v>2577</v>
      </c>
    </row>
    <row r="2956" spans="1:9" x14ac:dyDescent="0.2">
      <c r="A2956" s="6" t="s">
        <v>3117</v>
      </c>
      <c r="B2956">
        <f>VLOOKUP($A2956,'Formatted Plaintext'!$A:$E,2,FALSE)</f>
        <v>94</v>
      </c>
      <c r="C2956" t="str">
        <f>VLOOKUP($A2956,'Formatted Plaintext'!$A:$E,3,FALSE)</f>
        <v>Winchester SAU Office</v>
      </c>
      <c r="D2956" t="str">
        <f>VLOOKUP($A2956,'Formatted Plaintext'!$A:$E,4,FALSE)</f>
        <v>12/1/2017</v>
      </c>
      <c r="E2956" t="str">
        <f>VLOOKUP($A2956,'Formatted Plaintext'!$A:$E,5,FALSE)</f>
        <v>SNLun</v>
      </c>
      <c r="F2956">
        <v>3239</v>
      </c>
      <c r="G2956">
        <v>0</v>
      </c>
      <c r="H2956">
        <v>1052</v>
      </c>
      <c r="I2956">
        <v>4291</v>
      </c>
    </row>
    <row r="2957" spans="1:9" x14ac:dyDescent="0.2">
      <c r="A2957" s="6" t="s">
        <v>3118</v>
      </c>
      <c r="B2957">
        <f>VLOOKUP($A2957,'Formatted Plaintext'!$A:$E,2,FALSE)</f>
        <v>94</v>
      </c>
      <c r="C2957" t="str">
        <f>VLOOKUP($A2957,'Formatted Plaintext'!$A:$E,3,FALSE)</f>
        <v>Winchester SAU Office</v>
      </c>
      <c r="D2957" t="str">
        <f>VLOOKUP($A2957,'Formatted Plaintext'!$A:$E,4,FALSE)</f>
        <v>2/1/2018</v>
      </c>
      <c r="E2957" t="str">
        <f>VLOOKUP($A2957,'Formatted Plaintext'!$A:$E,5,FALSE)</f>
        <v>SNBrk</v>
      </c>
      <c r="F2957">
        <v>2243</v>
      </c>
      <c r="G2957">
        <v>0</v>
      </c>
      <c r="H2957">
        <v>728</v>
      </c>
      <c r="I2957">
        <v>2971</v>
      </c>
    </row>
    <row r="2958" spans="1:9" x14ac:dyDescent="0.2">
      <c r="A2958" s="6" t="s">
        <v>3119</v>
      </c>
      <c r="B2958">
        <f>VLOOKUP($A2958,'Formatted Plaintext'!$A:$E,2,FALSE)</f>
        <v>94</v>
      </c>
      <c r="C2958" t="str">
        <f>VLOOKUP($A2958,'Formatted Plaintext'!$A:$E,3,FALSE)</f>
        <v>Winchester SAU Office</v>
      </c>
      <c r="D2958" t="str">
        <f>VLOOKUP($A2958,'Formatted Plaintext'!$A:$E,4,FALSE)</f>
        <v>2/1/2018</v>
      </c>
      <c r="E2958" t="str">
        <f>VLOOKUP($A2958,'Formatted Plaintext'!$A:$E,5,FALSE)</f>
        <v>SNLun</v>
      </c>
      <c r="F2958">
        <v>3920</v>
      </c>
      <c r="G2958">
        <v>0</v>
      </c>
      <c r="H2958">
        <v>1273</v>
      </c>
      <c r="I2958">
        <v>5193</v>
      </c>
    </row>
    <row r="2959" spans="1:9" x14ac:dyDescent="0.2">
      <c r="A2959" s="6" t="s">
        <v>3120</v>
      </c>
      <c r="B2959">
        <f>VLOOKUP($A2959,'Formatted Plaintext'!$A:$E,2,FALSE)</f>
        <v>94</v>
      </c>
      <c r="C2959" t="str">
        <f>VLOOKUP($A2959,'Formatted Plaintext'!$A:$E,3,FALSE)</f>
        <v>Winchester SAU Office</v>
      </c>
      <c r="D2959" t="str">
        <f>VLOOKUP($A2959,'Formatted Plaintext'!$A:$E,4,FALSE)</f>
        <v>3/1/2018</v>
      </c>
      <c r="E2959" t="str">
        <f>VLOOKUP($A2959,'Formatted Plaintext'!$A:$E,5,FALSE)</f>
        <v>SNBrk</v>
      </c>
      <c r="F2959">
        <v>2290</v>
      </c>
      <c r="G2959">
        <v>0</v>
      </c>
      <c r="H2959">
        <v>744</v>
      </c>
      <c r="I2959">
        <v>3034</v>
      </c>
    </row>
    <row r="2960" spans="1:9" x14ac:dyDescent="0.2">
      <c r="A2960" s="6" t="s">
        <v>3121</v>
      </c>
      <c r="B2960">
        <f>VLOOKUP($A2960,'Formatted Plaintext'!$A:$E,2,FALSE)</f>
        <v>94</v>
      </c>
      <c r="C2960" t="str">
        <f>VLOOKUP($A2960,'Formatted Plaintext'!$A:$E,3,FALSE)</f>
        <v>Winchester SAU Office</v>
      </c>
      <c r="D2960" t="str">
        <f>VLOOKUP($A2960,'Formatted Plaintext'!$A:$E,4,FALSE)</f>
        <v>3/1/2018</v>
      </c>
      <c r="E2960" t="str">
        <f>VLOOKUP($A2960,'Formatted Plaintext'!$A:$E,5,FALSE)</f>
        <v>SNLun</v>
      </c>
      <c r="F2960">
        <v>3927</v>
      </c>
      <c r="G2960">
        <v>0</v>
      </c>
      <c r="H2960">
        <v>1275</v>
      </c>
      <c r="I2960">
        <v>5202</v>
      </c>
    </row>
    <row r="2961" spans="1:9" x14ac:dyDescent="0.2">
      <c r="A2961" s="6" t="s">
        <v>3122</v>
      </c>
      <c r="B2961">
        <f>VLOOKUP($A2961,'Formatted Plaintext'!$A:$E,2,FALSE)</f>
        <v>94</v>
      </c>
      <c r="C2961" t="str">
        <f>VLOOKUP($A2961,'Formatted Plaintext'!$A:$E,3,FALSE)</f>
        <v>Winchester SAU Office</v>
      </c>
      <c r="D2961" t="str">
        <f>VLOOKUP($A2961,'Formatted Plaintext'!$A:$E,4,FALSE)</f>
        <v>4/1/2018</v>
      </c>
      <c r="E2961" t="str">
        <f>VLOOKUP($A2961,'Formatted Plaintext'!$A:$E,5,FALSE)</f>
        <v>SNBrk</v>
      </c>
      <c r="F2961">
        <v>2332</v>
      </c>
      <c r="G2961">
        <v>0</v>
      </c>
      <c r="H2961">
        <v>758</v>
      </c>
      <c r="I2961">
        <v>3090</v>
      </c>
    </row>
    <row r="2962" spans="1:9" x14ac:dyDescent="0.2">
      <c r="A2962" s="6" t="s">
        <v>3123</v>
      </c>
      <c r="B2962">
        <f>VLOOKUP($A2962,'Formatted Plaintext'!$A:$E,2,FALSE)</f>
        <v>94</v>
      </c>
      <c r="C2962" t="str">
        <f>VLOOKUP($A2962,'Formatted Plaintext'!$A:$E,3,FALSE)</f>
        <v>Winchester SAU Office</v>
      </c>
      <c r="D2962" t="str">
        <f>VLOOKUP($A2962,'Formatted Plaintext'!$A:$E,4,FALSE)</f>
        <v>4/1/2018</v>
      </c>
      <c r="E2962" t="str">
        <f>VLOOKUP($A2962,'Formatted Plaintext'!$A:$E,5,FALSE)</f>
        <v>SNLun</v>
      </c>
      <c r="F2962">
        <v>3976</v>
      </c>
      <c r="G2962">
        <v>0</v>
      </c>
      <c r="H2962">
        <v>1291</v>
      </c>
      <c r="I2962">
        <v>5267</v>
      </c>
    </row>
    <row r="2963" spans="1:9" x14ac:dyDescent="0.2">
      <c r="A2963" s="6" t="s">
        <v>3124</v>
      </c>
      <c r="B2963">
        <f>VLOOKUP($A2963,'Formatted Plaintext'!$A:$E,2,FALSE)</f>
        <v>94</v>
      </c>
      <c r="C2963" t="str">
        <f>VLOOKUP($A2963,'Formatted Plaintext'!$A:$E,3,FALSE)</f>
        <v>Winchester SAU Office</v>
      </c>
      <c r="D2963" t="str">
        <f>VLOOKUP($A2963,'Formatted Plaintext'!$A:$E,4,FALSE)</f>
        <v>5/1/2018</v>
      </c>
      <c r="E2963" t="str">
        <f>VLOOKUP($A2963,'Formatted Plaintext'!$A:$E,5,FALSE)</f>
        <v>SNBrk</v>
      </c>
      <c r="F2963">
        <v>3281</v>
      </c>
      <c r="G2963">
        <v>0</v>
      </c>
      <c r="H2963">
        <v>1065</v>
      </c>
      <c r="I2963">
        <v>4346</v>
      </c>
    </row>
    <row r="2964" spans="1:9" x14ac:dyDescent="0.2">
      <c r="A2964" s="6" t="s">
        <v>3125</v>
      </c>
      <c r="B2964">
        <f>VLOOKUP($A2964,'Formatted Plaintext'!$A:$E,2,FALSE)</f>
        <v>94</v>
      </c>
      <c r="C2964" t="str">
        <f>VLOOKUP($A2964,'Formatted Plaintext'!$A:$E,3,FALSE)</f>
        <v>Winchester SAU Office</v>
      </c>
      <c r="D2964" t="str">
        <f>VLOOKUP($A2964,'Formatted Plaintext'!$A:$E,4,FALSE)</f>
        <v>5/1/2018</v>
      </c>
      <c r="E2964" t="str">
        <f>VLOOKUP($A2964,'Formatted Plaintext'!$A:$E,5,FALSE)</f>
        <v>SNLun</v>
      </c>
      <c r="F2964">
        <v>5336</v>
      </c>
      <c r="G2964">
        <v>0</v>
      </c>
      <c r="H2964">
        <v>1733</v>
      </c>
      <c r="I2964">
        <v>7069</v>
      </c>
    </row>
    <row r="2965" spans="1:9" x14ac:dyDescent="0.2">
      <c r="A2965" s="6" t="s">
        <v>3126</v>
      </c>
      <c r="B2965">
        <f>VLOOKUP($A2965,'Formatted Plaintext'!$A:$E,2,FALSE)</f>
        <v>94</v>
      </c>
      <c r="C2965" t="str">
        <f>VLOOKUP($A2965,'Formatted Plaintext'!$A:$E,3,FALSE)</f>
        <v>Winchester SAU Office</v>
      </c>
      <c r="D2965" t="str">
        <f>VLOOKUP($A2965,'Formatted Plaintext'!$A:$E,4,FALSE)</f>
        <v>8/1/2017</v>
      </c>
      <c r="E2965" t="str">
        <f>VLOOKUP($A2965,'Formatted Plaintext'!$A:$E,5,FALSE)</f>
        <v>SNBrk</v>
      </c>
      <c r="F2965">
        <v>390</v>
      </c>
      <c r="G2965">
        <v>0</v>
      </c>
      <c r="H2965">
        <v>126</v>
      </c>
      <c r="I2965">
        <v>516</v>
      </c>
    </row>
    <row r="2966" spans="1:9" x14ac:dyDescent="0.2">
      <c r="A2966" s="6" t="s">
        <v>3127</v>
      </c>
      <c r="B2966">
        <f>VLOOKUP($A2966,'Formatted Plaintext'!$A:$E,2,FALSE)</f>
        <v>94</v>
      </c>
      <c r="C2966" t="str">
        <f>VLOOKUP($A2966,'Formatted Plaintext'!$A:$E,3,FALSE)</f>
        <v>Winchester SAU Office</v>
      </c>
      <c r="D2966" t="str">
        <f>VLOOKUP($A2966,'Formatted Plaintext'!$A:$E,4,FALSE)</f>
        <v>8/1/2017</v>
      </c>
      <c r="E2966" t="str">
        <f>VLOOKUP($A2966,'Formatted Plaintext'!$A:$E,5,FALSE)</f>
        <v>SNLun</v>
      </c>
      <c r="F2966">
        <v>671</v>
      </c>
      <c r="G2966">
        <v>0</v>
      </c>
      <c r="H2966">
        <v>218</v>
      </c>
      <c r="I2966">
        <v>889</v>
      </c>
    </row>
    <row r="2967" spans="1:9" x14ac:dyDescent="0.2">
      <c r="A2967" s="6" t="s">
        <v>3128</v>
      </c>
      <c r="B2967">
        <f>VLOOKUP($A2967,'Formatted Plaintext'!$A:$E,2,FALSE)</f>
        <v>94</v>
      </c>
      <c r="C2967" t="str">
        <f>VLOOKUP($A2967,'Formatted Plaintext'!$A:$E,3,FALSE)</f>
        <v>Winchester SAU Office</v>
      </c>
      <c r="D2967" t="str">
        <f>VLOOKUP($A2967,'Formatted Plaintext'!$A:$E,4,FALSE)</f>
        <v>9/1/2017</v>
      </c>
      <c r="E2967" t="str">
        <f>VLOOKUP($A2967,'Formatted Plaintext'!$A:$E,5,FALSE)</f>
        <v>SNBrk</v>
      </c>
      <c r="F2967">
        <v>3037</v>
      </c>
      <c r="G2967">
        <v>0</v>
      </c>
      <c r="H2967">
        <v>986</v>
      </c>
      <c r="I2967">
        <v>4023</v>
      </c>
    </row>
    <row r="2968" spans="1:9" x14ac:dyDescent="0.2">
      <c r="A2968" s="6" t="s">
        <v>3129</v>
      </c>
      <c r="B2968">
        <f>VLOOKUP($A2968,'Formatted Plaintext'!$A:$E,2,FALSE)</f>
        <v>94</v>
      </c>
      <c r="C2968" t="str">
        <f>VLOOKUP($A2968,'Formatted Plaintext'!$A:$E,3,FALSE)</f>
        <v>Winchester SAU Office</v>
      </c>
      <c r="D2968" t="str">
        <f>VLOOKUP($A2968,'Formatted Plaintext'!$A:$E,4,FALSE)</f>
        <v>9/1/2017</v>
      </c>
      <c r="E2968" t="str">
        <f>VLOOKUP($A2968,'Formatted Plaintext'!$A:$E,5,FALSE)</f>
        <v>SNLun</v>
      </c>
      <c r="F2968">
        <v>4839</v>
      </c>
      <c r="G2968">
        <v>0</v>
      </c>
      <c r="H2968">
        <v>1572</v>
      </c>
      <c r="I2968">
        <v>6411</v>
      </c>
    </row>
    <row r="2969" spans="1:9" x14ac:dyDescent="0.2">
      <c r="A2969" s="6" t="s">
        <v>3130</v>
      </c>
      <c r="B2969">
        <f>VLOOKUP($A2969,'Formatted Plaintext'!$A:$E,2,FALSE)</f>
        <v>9</v>
      </c>
      <c r="C2969" t="str">
        <f>VLOOKUP($A2969,'Formatted Plaintext'!$A:$E,3,FALSE)</f>
        <v>Conway SAU Office</v>
      </c>
      <c r="D2969" t="str">
        <f>VLOOKUP($A2969,'Formatted Plaintext'!$A:$E,4,FALSE)</f>
        <v>5/1/2018</v>
      </c>
      <c r="E2969" t="str">
        <f>VLOOKUP($A2969,'Formatted Plaintext'!$A:$E,5,FALSE)</f>
        <v>SNBrk</v>
      </c>
      <c r="F2969">
        <v>2899</v>
      </c>
      <c r="G2969">
        <v>504</v>
      </c>
      <c r="H2969">
        <v>789</v>
      </c>
      <c r="I2969">
        <v>4192</v>
      </c>
    </row>
    <row r="2970" spans="1:9" x14ac:dyDescent="0.2">
      <c r="A2970" s="6" t="s">
        <v>3131</v>
      </c>
      <c r="B2970">
        <f>VLOOKUP($A2970,'Formatted Plaintext'!$A:$E,2,FALSE)</f>
        <v>9</v>
      </c>
      <c r="C2970" t="str">
        <f>VLOOKUP($A2970,'Formatted Plaintext'!$A:$E,3,FALSE)</f>
        <v>Conway SAU Office</v>
      </c>
      <c r="D2970" t="str">
        <f>VLOOKUP($A2970,'Formatted Plaintext'!$A:$E,4,FALSE)</f>
        <v>5/1/2018</v>
      </c>
      <c r="E2970" t="str">
        <f>VLOOKUP($A2970,'Formatted Plaintext'!$A:$E,5,FALSE)</f>
        <v>SNLun</v>
      </c>
      <c r="F2970">
        <v>7668</v>
      </c>
      <c r="G2970">
        <v>1765</v>
      </c>
      <c r="H2970">
        <v>5474</v>
      </c>
      <c r="I2970">
        <v>14907</v>
      </c>
    </row>
    <row r="2971" spans="1:9" x14ac:dyDescent="0.2">
      <c r="A2971" s="6" t="s">
        <v>3132</v>
      </c>
      <c r="B2971">
        <f>VLOOKUP($A2971,'Formatted Plaintext'!$A:$E,2,FALSE)</f>
        <v>9</v>
      </c>
      <c r="C2971" t="str">
        <f>VLOOKUP($A2971,'Formatted Plaintext'!$A:$E,3,FALSE)</f>
        <v>Conway SAU Office</v>
      </c>
      <c r="D2971" t="str">
        <f>VLOOKUP($A2971,'Formatted Plaintext'!$A:$E,4,FALSE)</f>
        <v>5/1/2018</v>
      </c>
      <c r="E2971" t="str">
        <f>VLOOKUP($A2971,'Formatted Plaintext'!$A:$E,5,FALSE)</f>
        <v>SP2</v>
      </c>
      <c r="F2971">
        <v>1727</v>
      </c>
      <c r="G2971">
        <v>283</v>
      </c>
      <c r="H2971">
        <v>688</v>
      </c>
      <c r="I2971">
        <v>2698</v>
      </c>
    </row>
    <row r="2972" spans="1:9" x14ac:dyDescent="0.2">
      <c r="A2972" s="6" t="s">
        <v>3133</v>
      </c>
      <c r="B2972">
        <f>VLOOKUP($A2972,'Formatted Plaintext'!$A:$E,2,FALSE)</f>
        <v>95</v>
      </c>
      <c r="C2972" t="str">
        <f>VLOOKUP($A2972,'Formatted Plaintext'!$A:$E,3,FALSE)</f>
        <v>Windham SAU Office</v>
      </c>
      <c r="D2972" t="str">
        <f>VLOOKUP($A2972,'Formatted Plaintext'!$A:$E,4,FALSE)</f>
        <v>1/1/2018</v>
      </c>
      <c r="E2972" t="str">
        <f>VLOOKUP($A2972,'Formatted Plaintext'!$A:$E,5,FALSE)</f>
        <v>BRK</v>
      </c>
      <c r="F2972">
        <v>163</v>
      </c>
      <c r="G2972">
        <v>23</v>
      </c>
      <c r="H2972">
        <v>514</v>
      </c>
      <c r="I2972">
        <v>700</v>
      </c>
    </row>
    <row r="2973" spans="1:9" x14ac:dyDescent="0.2">
      <c r="A2973" s="6" t="s">
        <v>3134</v>
      </c>
      <c r="B2973">
        <f>VLOOKUP($A2973,'Formatted Plaintext'!$A:$E,2,FALSE)</f>
        <v>95</v>
      </c>
      <c r="C2973" t="str">
        <f>VLOOKUP($A2973,'Formatted Plaintext'!$A:$E,3,FALSE)</f>
        <v>Windham SAU Office</v>
      </c>
      <c r="D2973" t="str">
        <f>VLOOKUP($A2973,'Formatted Plaintext'!$A:$E,4,FALSE)</f>
        <v>1/1/2018</v>
      </c>
      <c r="E2973" t="str">
        <f>VLOOKUP($A2973,'Formatted Plaintext'!$A:$E,5,FALSE)</f>
        <v>LUN</v>
      </c>
      <c r="F2973">
        <v>711</v>
      </c>
      <c r="G2973">
        <v>201</v>
      </c>
      <c r="H2973">
        <v>14221</v>
      </c>
      <c r="I2973">
        <v>15133</v>
      </c>
    </row>
    <row r="2974" spans="1:9" x14ac:dyDescent="0.2">
      <c r="A2974" s="6" t="s">
        <v>3135</v>
      </c>
      <c r="B2974">
        <f>VLOOKUP($A2974,'Formatted Plaintext'!$A:$E,2,FALSE)</f>
        <v>95</v>
      </c>
      <c r="C2974" t="str">
        <f>VLOOKUP($A2974,'Formatted Plaintext'!$A:$E,3,FALSE)</f>
        <v>Windham SAU Office</v>
      </c>
      <c r="D2974" t="str">
        <f>VLOOKUP($A2974,'Formatted Plaintext'!$A:$E,4,FALSE)</f>
        <v>1/1/2018</v>
      </c>
      <c r="E2974" t="str">
        <f>VLOOKUP($A2974,'Formatted Plaintext'!$A:$E,5,FALSE)</f>
        <v>MLK</v>
      </c>
      <c r="F2974">
        <v>14</v>
      </c>
      <c r="G2974">
        <v>0</v>
      </c>
      <c r="H2974">
        <v>787</v>
      </c>
      <c r="I2974">
        <v>801</v>
      </c>
    </row>
    <row r="2975" spans="1:9" x14ac:dyDescent="0.2">
      <c r="A2975" s="6" t="s">
        <v>3136</v>
      </c>
      <c r="B2975">
        <f>VLOOKUP($A2975,'Formatted Plaintext'!$A:$E,2,FALSE)</f>
        <v>95</v>
      </c>
      <c r="C2975" t="str">
        <f>VLOOKUP($A2975,'Formatted Plaintext'!$A:$E,3,FALSE)</f>
        <v>Windham SAU Office</v>
      </c>
      <c r="D2975" t="str">
        <f>VLOOKUP($A2975,'Formatted Plaintext'!$A:$E,4,FALSE)</f>
        <v>10/1/2017</v>
      </c>
      <c r="E2975" t="str">
        <f>VLOOKUP($A2975,'Formatted Plaintext'!$A:$E,5,FALSE)</f>
        <v>BRK</v>
      </c>
      <c r="F2975">
        <v>157</v>
      </c>
      <c r="G2975">
        <v>21</v>
      </c>
      <c r="H2975">
        <v>409</v>
      </c>
      <c r="I2975">
        <v>587</v>
      </c>
    </row>
    <row r="2976" spans="1:9" x14ac:dyDescent="0.2">
      <c r="A2976" s="6" t="s">
        <v>3137</v>
      </c>
      <c r="B2976">
        <f>VLOOKUP($A2976,'Formatted Plaintext'!$A:$E,2,FALSE)</f>
        <v>95</v>
      </c>
      <c r="C2976" t="str">
        <f>VLOOKUP($A2976,'Formatted Plaintext'!$A:$E,3,FALSE)</f>
        <v>Windham SAU Office</v>
      </c>
      <c r="D2976" t="str">
        <f>VLOOKUP($A2976,'Formatted Plaintext'!$A:$E,4,FALSE)</f>
        <v>10/1/2017</v>
      </c>
      <c r="E2976" t="str">
        <f>VLOOKUP($A2976,'Formatted Plaintext'!$A:$E,5,FALSE)</f>
        <v>LUN</v>
      </c>
      <c r="F2976">
        <v>847</v>
      </c>
      <c r="G2976">
        <v>246</v>
      </c>
      <c r="H2976">
        <v>14454</v>
      </c>
      <c r="I2976">
        <v>15547</v>
      </c>
    </row>
    <row r="2977" spans="1:9" x14ac:dyDescent="0.2">
      <c r="A2977" s="6" t="s">
        <v>3138</v>
      </c>
      <c r="B2977">
        <f>VLOOKUP($A2977,'Formatted Plaintext'!$A:$E,2,FALSE)</f>
        <v>95</v>
      </c>
      <c r="C2977" t="str">
        <f>VLOOKUP($A2977,'Formatted Plaintext'!$A:$E,3,FALSE)</f>
        <v>Windham SAU Office</v>
      </c>
      <c r="D2977" t="str">
        <f>VLOOKUP($A2977,'Formatted Plaintext'!$A:$E,4,FALSE)</f>
        <v>10/1/2017</v>
      </c>
      <c r="E2977" t="str">
        <f>VLOOKUP($A2977,'Formatted Plaintext'!$A:$E,5,FALSE)</f>
        <v>MLK</v>
      </c>
      <c r="F2977">
        <v>18</v>
      </c>
      <c r="G2977">
        <v>0</v>
      </c>
      <c r="H2977">
        <v>906</v>
      </c>
      <c r="I2977">
        <v>924</v>
      </c>
    </row>
    <row r="2978" spans="1:9" x14ac:dyDescent="0.2">
      <c r="A2978" s="6" t="s">
        <v>3139</v>
      </c>
      <c r="B2978">
        <f>VLOOKUP($A2978,'Formatted Plaintext'!$A:$E,2,FALSE)</f>
        <v>95</v>
      </c>
      <c r="C2978" t="str">
        <f>VLOOKUP($A2978,'Formatted Plaintext'!$A:$E,3,FALSE)</f>
        <v>Windham SAU Office</v>
      </c>
      <c r="D2978" t="str">
        <f>VLOOKUP($A2978,'Formatted Plaintext'!$A:$E,4,FALSE)</f>
        <v>11/1/2017</v>
      </c>
      <c r="E2978" t="str">
        <f>VLOOKUP($A2978,'Formatted Plaintext'!$A:$E,5,FALSE)</f>
        <v>BRK</v>
      </c>
      <c r="F2978">
        <v>149</v>
      </c>
      <c r="G2978">
        <v>16</v>
      </c>
      <c r="H2978">
        <v>590</v>
      </c>
      <c r="I2978">
        <v>755</v>
      </c>
    </row>
    <row r="2979" spans="1:9" x14ac:dyDescent="0.2">
      <c r="A2979" s="6" t="s">
        <v>3140</v>
      </c>
      <c r="B2979">
        <f>VLOOKUP($A2979,'Formatted Plaintext'!$A:$E,2,FALSE)</f>
        <v>95</v>
      </c>
      <c r="C2979" t="str">
        <f>VLOOKUP($A2979,'Formatted Plaintext'!$A:$E,3,FALSE)</f>
        <v>Windham SAU Office</v>
      </c>
      <c r="D2979" t="str">
        <f>VLOOKUP($A2979,'Formatted Plaintext'!$A:$E,4,FALSE)</f>
        <v>11/1/2017</v>
      </c>
      <c r="E2979" t="str">
        <f>VLOOKUP($A2979,'Formatted Plaintext'!$A:$E,5,FALSE)</f>
        <v>LUN</v>
      </c>
      <c r="F2979">
        <v>735</v>
      </c>
      <c r="G2979">
        <v>201</v>
      </c>
      <c r="H2979">
        <v>15955</v>
      </c>
      <c r="I2979">
        <v>16891</v>
      </c>
    </row>
    <row r="2980" spans="1:9" x14ac:dyDescent="0.2">
      <c r="A2980" s="6" t="s">
        <v>3141</v>
      </c>
      <c r="B2980">
        <f>VLOOKUP($A2980,'Formatted Plaintext'!$A:$E,2,FALSE)</f>
        <v>95</v>
      </c>
      <c r="C2980" t="str">
        <f>VLOOKUP($A2980,'Formatted Plaintext'!$A:$E,3,FALSE)</f>
        <v>Windham SAU Office</v>
      </c>
      <c r="D2980" t="str">
        <f>VLOOKUP($A2980,'Formatted Plaintext'!$A:$E,4,FALSE)</f>
        <v>11/1/2017</v>
      </c>
      <c r="E2980" t="str">
        <f>VLOOKUP($A2980,'Formatted Plaintext'!$A:$E,5,FALSE)</f>
        <v>MLK</v>
      </c>
      <c r="F2980">
        <v>18</v>
      </c>
      <c r="G2980">
        <v>0</v>
      </c>
      <c r="H2980">
        <v>857</v>
      </c>
      <c r="I2980">
        <v>875</v>
      </c>
    </row>
    <row r="2981" spans="1:9" x14ac:dyDescent="0.2">
      <c r="A2981" s="6" t="s">
        <v>3142</v>
      </c>
      <c r="B2981">
        <f>VLOOKUP($A2981,'Formatted Plaintext'!$A:$E,2,FALSE)</f>
        <v>95</v>
      </c>
      <c r="C2981" t="str">
        <f>VLOOKUP($A2981,'Formatted Plaintext'!$A:$E,3,FALSE)</f>
        <v>Windham SAU Office</v>
      </c>
      <c r="D2981" t="str">
        <f>VLOOKUP($A2981,'Formatted Plaintext'!$A:$E,4,FALSE)</f>
        <v>12/1/2017</v>
      </c>
      <c r="E2981" t="str">
        <f>VLOOKUP($A2981,'Formatted Plaintext'!$A:$E,5,FALSE)</f>
        <v>BRK</v>
      </c>
      <c r="F2981">
        <v>144</v>
      </c>
      <c r="G2981">
        <v>10</v>
      </c>
      <c r="H2981">
        <v>431</v>
      </c>
      <c r="I2981">
        <v>585</v>
      </c>
    </row>
    <row r="2982" spans="1:9" x14ac:dyDescent="0.2">
      <c r="A2982" s="6" t="s">
        <v>3143</v>
      </c>
      <c r="B2982">
        <f>VLOOKUP($A2982,'Formatted Plaintext'!$A:$E,2,FALSE)</f>
        <v>95</v>
      </c>
      <c r="C2982" t="str">
        <f>VLOOKUP($A2982,'Formatted Plaintext'!$A:$E,3,FALSE)</f>
        <v>Windham SAU Office</v>
      </c>
      <c r="D2982" t="str">
        <f>VLOOKUP($A2982,'Formatted Plaintext'!$A:$E,4,FALSE)</f>
        <v>12/1/2017</v>
      </c>
      <c r="E2982" t="str">
        <f>VLOOKUP($A2982,'Formatted Plaintext'!$A:$E,5,FALSE)</f>
        <v>LUN</v>
      </c>
      <c r="F2982">
        <v>652</v>
      </c>
      <c r="G2982">
        <v>167</v>
      </c>
      <c r="H2982">
        <v>12762</v>
      </c>
      <c r="I2982">
        <v>13581</v>
      </c>
    </row>
    <row r="2983" spans="1:9" x14ac:dyDescent="0.2">
      <c r="A2983" s="6" t="s">
        <v>3144</v>
      </c>
      <c r="B2983">
        <f>VLOOKUP($A2983,'Formatted Plaintext'!$A:$E,2,FALSE)</f>
        <v>95</v>
      </c>
      <c r="C2983" t="str">
        <f>VLOOKUP($A2983,'Formatted Plaintext'!$A:$E,3,FALSE)</f>
        <v>Windham SAU Office</v>
      </c>
      <c r="D2983" t="str">
        <f>VLOOKUP($A2983,'Formatted Plaintext'!$A:$E,4,FALSE)</f>
        <v>12/1/2017</v>
      </c>
      <c r="E2983" t="str">
        <f>VLOOKUP($A2983,'Formatted Plaintext'!$A:$E,5,FALSE)</f>
        <v>MLK</v>
      </c>
      <c r="F2983">
        <v>13</v>
      </c>
      <c r="G2983">
        <v>0</v>
      </c>
      <c r="H2983">
        <v>719</v>
      </c>
      <c r="I2983">
        <v>732</v>
      </c>
    </row>
    <row r="2984" spans="1:9" x14ac:dyDescent="0.2">
      <c r="A2984" s="6" t="s">
        <v>3145</v>
      </c>
      <c r="B2984">
        <f>VLOOKUP($A2984,'Formatted Plaintext'!$A:$E,2,FALSE)</f>
        <v>95</v>
      </c>
      <c r="C2984" t="str">
        <f>VLOOKUP($A2984,'Formatted Plaintext'!$A:$E,3,FALSE)</f>
        <v>Windham SAU Office</v>
      </c>
      <c r="D2984" t="str">
        <f>VLOOKUP($A2984,'Formatted Plaintext'!$A:$E,4,FALSE)</f>
        <v>2/1/2018</v>
      </c>
      <c r="E2984" t="str">
        <f>VLOOKUP($A2984,'Formatted Plaintext'!$A:$E,5,FALSE)</f>
        <v>BRK</v>
      </c>
      <c r="F2984">
        <v>169</v>
      </c>
      <c r="G2984">
        <v>21</v>
      </c>
      <c r="H2984">
        <v>390</v>
      </c>
      <c r="I2984">
        <v>580</v>
      </c>
    </row>
    <row r="2985" spans="1:9" x14ac:dyDescent="0.2">
      <c r="A2985" s="6" t="s">
        <v>3146</v>
      </c>
      <c r="B2985">
        <f>VLOOKUP($A2985,'Formatted Plaintext'!$A:$E,2,FALSE)</f>
        <v>95</v>
      </c>
      <c r="C2985" t="str">
        <f>VLOOKUP($A2985,'Formatted Plaintext'!$A:$E,3,FALSE)</f>
        <v>Windham SAU Office</v>
      </c>
      <c r="D2985" t="str">
        <f>VLOOKUP($A2985,'Formatted Plaintext'!$A:$E,4,FALSE)</f>
        <v>2/1/2018</v>
      </c>
      <c r="E2985" t="str">
        <f>VLOOKUP($A2985,'Formatted Plaintext'!$A:$E,5,FALSE)</f>
        <v>LUN</v>
      </c>
      <c r="F2985">
        <v>681</v>
      </c>
      <c r="G2985">
        <v>199</v>
      </c>
      <c r="H2985">
        <v>13452</v>
      </c>
      <c r="I2985">
        <v>14332</v>
      </c>
    </row>
    <row r="2986" spans="1:9" x14ac:dyDescent="0.2">
      <c r="A2986" s="6" t="s">
        <v>3147</v>
      </c>
      <c r="B2986">
        <f>VLOOKUP($A2986,'Formatted Plaintext'!$A:$E,2,FALSE)</f>
        <v>95</v>
      </c>
      <c r="C2986" t="str">
        <f>VLOOKUP($A2986,'Formatted Plaintext'!$A:$E,3,FALSE)</f>
        <v>Windham SAU Office</v>
      </c>
      <c r="D2986" t="str">
        <f>VLOOKUP($A2986,'Formatted Plaintext'!$A:$E,4,FALSE)</f>
        <v>2/1/2018</v>
      </c>
      <c r="E2986" t="str">
        <f>VLOOKUP($A2986,'Formatted Plaintext'!$A:$E,5,FALSE)</f>
        <v>MLK</v>
      </c>
      <c r="F2986">
        <v>9</v>
      </c>
      <c r="G2986">
        <v>0</v>
      </c>
      <c r="H2986">
        <v>663</v>
      </c>
      <c r="I2986">
        <v>672</v>
      </c>
    </row>
    <row r="2987" spans="1:9" x14ac:dyDescent="0.2">
      <c r="A2987" s="6" t="s">
        <v>3148</v>
      </c>
      <c r="B2987">
        <f>VLOOKUP($A2987,'Formatted Plaintext'!$A:$E,2,FALSE)</f>
        <v>95</v>
      </c>
      <c r="C2987" t="str">
        <f>VLOOKUP($A2987,'Formatted Plaintext'!$A:$E,3,FALSE)</f>
        <v>Windham SAU Office</v>
      </c>
      <c r="D2987" t="str">
        <f>VLOOKUP($A2987,'Formatted Plaintext'!$A:$E,4,FALSE)</f>
        <v>3/1/2018</v>
      </c>
      <c r="E2987" t="str">
        <f>VLOOKUP($A2987,'Formatted Plaintext'!$A:$E,5,FALSE)</f>
        <v>BRK</v>
      </c>
      <c r="F2987">
        <v>187</v>
      </c>
      <c r="G2987">
        <v>14</v>
      </c>
      <c r="H2987">
        <v>507</v>
      </c>
      <c r="I2987">
        <v>708</v>
      </c>
    </row>
    <row r="2988" spans="1:9" x14ac:dyDescent="0.2">
      <c r="A2988" s="6" t="s">
        <v>3149</v>
      </c>
      <c r="B2988">
        <f>VLOOKUP($A2988,'Formatted Plaintext'!$A:$E,2,FALSE)</f>
        <v>95</v>
      </c>
      <c r="C2988" t="str">
        <f>VLOOKUP($A2988,'Formatted Plaintext'!$A:$E,3,FALSE)</f>
        <v>Windham SAU Office</v>
      </c>
      <c r="D2988" t="str">
        <f>VLOOKUP($A2988,'Formatted Plaintext'!$A:$E,4,FALSE)</f>
        <v>3/1/2018</v>
      </c>
      <c r="E2988" t="str">
        <f>VLOOKUP($A2988,'Formatted Plaintext'!$A:$E,5,FALSE)</f>
        <v>LUN</v>
      </c>
      <c r="F2988">
        <v>710</v>
      </c>
      <c r="G2988">
        <v>207</v>
      </c>
      <c r="H2988">
        <v>14193</v>
      </c>
      <c r="I2988">
        <v>15110</v>
      </c>
    </row>
    <row r="2989" spans="1:9" x14ac:dyDescent="0.2">
      <c r="A2989" s="6" t="s">
        <v>3150</v>
      </c>
      <c r="B2989">
        <f>VLOOKUP($A2989,'Formatted Plaintext'!$A:$E,2,FALSE)</f>
        <v>95</v>
      </c>
      <c r="C2989" t="str">
        <f>VLOOKUP($A2989,'Formatted Plaintext'!$A:$E,3,FALSE)</f>
        <v>Windham SAU Office</v>
      </c>
      <c r="D2989" t="str">
        <f>VLOOKUP($A2989,'Formatted Plaintext'!$A:$E,4,FALSE)</f>
        <v>3/1/2018</v>
      </c>
      <c r="E2989" t="str">
        <f>VLOOKUP($A2989,'Formatted Plaintext'!$A:$E,5,FALSE)</f>
        <v>MLK</v>
      </c>
      <c r="F2989">
        <v>4</v>
      </c>
      <c r="G2989">
        <v>0</v>
      </c>
      <c r="H2989">
        <v>746</v>
      </c>
      <c r="I2989">
        <v>750</v>
      </c>
    </row>
    <row r="2990" spans="1:9" x14ac:dyDescent="0.2">
      <c r="A2990" s="6" t="s">
        <v>3151</v>
      </c>
      <c r="B2990">
        <f>VLOOKUP($A2990,'Formatted Plaintext'!$A:$E,2,FALSE)</f>
        <v>95</v>
      </c>
      <c r="C2990" t="str">
        <f>VLOOKUP($A2990,'Formatted Plaintext'!$A:$E,3,FALSE)</f>
        <v>Windham SAU Office</v>
      </c>
      <c r="D2990" t="str">
        <f>VLOOKUP($A2990,'Formatted Plaintext'!$A:$E,4,FALSE)</f>
        <v>4/1/2018</v>
      </c>
      <c r="E2990" t="str">
        <f>VLOOKUP($A2990,'Formatted Plaintext'!$A:$E,5,FALSE)</f>
        <v>BRK</v>
      </c>
      <c r="F2990">
        <v>199</v>
      </c>
      <c r="G2990">
        <v>18</v>
      </c>
      <c r="H2990">
        <v>484</v>
      </c>
      <c r="I2990">
        <v>701</v>
      </c>
    </row>
    <row r="2991" spans="1:9" x14ac:dyDescent="0.2">
      <c r="A2991" s="6" t="s">
        <v>3152</v>
      </c>
      <c r="B2991">
        <f>VLOOKUP($A2991,'Formatted Plaintext'!$A:$E,2,FALSE)</f>
        <v>95</v>
      </c>
      <c r="C2991" t="str">
        <f>VLOOKUP($A2991,'Formatted Plaintext'!$A:$E,3,FALSE)</f>
        <v>Windham SAU Office</v>
      </c>
      <c r="D2991" t="str">
        <f>VLOOKUP($A2991,'Formatted Plaintext'!$A:$E,4,FALSE)</f>
        <v>4/1/2018</v>
      </c>
      <c r="E2991" t="str">
        <f>VLOOKUP($A2991,'Formatted Plaintext'!$A:$E,5,FALSE)</f>
        <v>LUN</v>
      </c>
      <c r="F2991">
        <v>642</v>
      </c>
      <c r="G2991">
        <v>198</v>
      </c>
      <c r="H2991">
        <v>13500</v>
      </c>
      <c r="I2991">
        <v>14340</v>
      </c>
    </row>
    <row r="2992" spans="1:9" x14ac:dyDescent="0.2">
      <c r="A2992" s="6" t="s">
        <v>3153</v>
      </c>
      <c r="B2992">
        <f>VLOOKUP($A2992,'Formatted Plaintext'!$A:$E,2,FALSE)</f>
        <v>95</v>
      </c>
      <c r="C2992" t="str">
        <f>VLOOKUP($A2992,'Formatted Plaintext'!$A:$E,3,FALSE)</f>
        <v>Windham SAU Office</v>
      </c>
      <c r="D2992" t="str">
        <f>VLOOKUP($A2992,'Formatted Plaintext'!$A:$E,4,FALSE)</f>
        <v>4/1/2018</v>
      </c>
      <c r="E2992" t="str">
        <f>VLOOKUP($A2992,'Formatted Plaintext'!$A:$E,5,FALSE)</f>
        <v>MLK</v>
      </c>
      <c r="F2992">
        <v>3</v>
      </c>
      <c r="G2992">
        <v>0</v>
      </c>
      <c r="H2992">
        <v>675</v>
      </c>
      <c r="I2992">
        <v>678</v>
      </c>
    </row>
    <row r="2993" spans="1:9" x14ac:dyDescent="0.2">
      <c r="A2993" s="6" t="s">
        <v>3154</v>
      </c>
      <c r="B2993">
        <f>VLOOKUP($A2993,'Formatted Plaintext'!$A:$E,2,FALSE)</f>
        <v>95</v>
      </c>
      <c r="C2993" t="str">
        <f>VLOOKUP($A2993,'Formatted Plaintext'!$A:$E,3,FALSE)</f>
        <v>Windham SAU Office</v>
      </c>
      <c r="D2993" t="str">
        <f>VLOOKUP($A2993,'Formatted Plaintext'!$A:$E,4,FALSE)</f>
        <v>5/1/2018</v>
      </c>
      <c r="E2993" t="str">
        <f>VLOOKUP($A2993,'Formatted Plaintext'!$A:$E,5,FALSE)</f>
        <v>BRK</v>
      </c>
      <c r="F2993">
        <v>277</v>
      </c>
      <c r="G2993">
        <v>17</v>
      </c>
      <c r="H2993">
        <v>648</v>
      </c>
      <c r="I2993">
        <v>942</v>
      </c>
    </row>
    <row r="2994" spans="1:9" x14ac:dyDescent="0.2">
      <c r="A2994" s="6" t="s">
        <v>3155</v>
      </c>
      <c r="B2994">
        <f>VLOOKUP($A2994,'Formatted Plaintext'!$A:$E,2,FALSE)</f>
        <v>95</v>
      </c>
      <c r="C2994" t="str">
        <f>VLOOKUP($A2994,'Formatted Plaintext'!$A:$E,3,FALSE)</f>
        <v>Windham SAU Office</v>
      </c>
      <c r="D2994" t="str">
        <f>VLOOKUP($A2994,'Formatted Plaintext'!$A:$E,4,FALSE)</f>
        <v>5/1/2018</v>
      </c>
      <c r="E2994" t="str">
        <f>VLOOKUP($A2994,'Formatted Plaintext'!$A:$E,5,FALSE)</f>
        <v>LUN</v>
      </c>
      <c r="F2994">
        <v>884</v>
      </c>
      <c r="G2994">
        <v>269</v>
      </c>
      <c r="H2994">
        <v>18381</v>
      </c>
      <c r="I2994">
        <v>19534</v>
      </c>
    </row>
    <row r="2995" spans="1:9" x14ac:dyDescent="0.2">
      <c r="A2995" s="6" t="s">
        <v>3156</v>
      </c>
      <c r="B2995">
        <f>VLOOKUP($A2995,'Formatted Plaintext'!$A:$E,2,FALSE)</f>
        <v>95</v>
      </c>
      <c r="C2995" t="str">
        <f>VLOOKUP($A2995,'Formatted Plaintext'!$A:$E,3,FALSE)</f>
        <v>Windham SAU Office</v>
      </c>
      <c r="D2995" t="str">
        <f>VLOOKUP($A2995,'Formatted Plaintext'!$A:$E,4,FALSE)</f>
        <v>5/1/2018</v>
      </c>
      <c r="E2995" t="str">
        <f>VLOOKUP($A2995,'Formatted Plaintext'!$A:$E,5,FALSE)</f>
        <v>MLK</v>
      </c>
      <c r="F2995">
        <v>5</v>
      </c>
      <c r="G2995">
        <v>0</v>
      </c>
      <c r="H2995">
        <v>968</v>
      </c>
      <c r="I2995">
        <v>973</v>
      </c>
    </row>
    <row r="2996" spans="1:9" x14ac:dyDescent="0.2">
      <c r="A2996" s="6" t="s">
        <v>3157</v>
      </c>
      <c r="B2996">
        <f>VLOOKUP($A2996,'Formatted Plaintext'!$A:$E,2,FALSE)</f>
        <v>95</v>
      </c>
      <c r="C2996" t="str">
        <f>VLOOKUP($A2996,'Formatted Plaintext'!$A:$E,3,FALSE)</f>
        <v>Windham SAU Office</v>
      </c>
      <c r="D2996" t="str">
        <f>VLOOKUP($A2996,'Formatted Plaintext'!$A:$E,4,FALSE)</f>
        <v>6/1/2018</v>
      </c>
      <c r="E2996" t="str">
        <f>VLOOKUP($A2996,'Formatted Plaintext'!$A:$E,5,FALSE)</f>
        <v>BRK</v>
      </c>
      <c r="F2996">
        <v>197</v>
      </c>
      <c r="G2996">
        <v>6</v>
      </c>
      <c r="H2996">
        <v>394</v>
      </c>
      <c r="I2996">
        <v>597</v>
      </c>
    </row>
    <row r="2997" spans="1:9" x14ac:dyDescent="0.2">
      <c r="A2997" s="6" t="s">
        <v>3158</v>
      </c>
      <c r="B2997">
        <f>VLOOKUP($A2997,'Formatted Plaintext'!$A:$E,2,FALSE)</f>
        <v>95</v>
      </c>
      <c r="C2997" t="str">
        <f>VLOOKUP($A2997,'Formatted Plaintext'!$A:$E,3,FALSE)</f>
        <v>Windham SAU Office</v>
      </c>
      <c r="D2997" t="str">
        <f>VLOOKUP($A2997,'Formatted Plaintext'!$A:$E,4,FALSE)</f>
        <v>6/1/2018</v>
      </c>
      <c r="E2997" t="str">
        <f>VLOOKUP($A2997,'Formatted Plaintext'!$A:$E,5,FALSE)</f>
        <v>LUN</v>
      </c>
      <c r="F2997">
        <v>581</v>
      </c>
      <c r="G2997">
        <v>173</v>
      </c>
      <c r="H2997">
        <v>12059</v>
      </c>
      <c r="I2997">
        <v>12813</v>
      </c>
    </row>
    <row r="2998" spans="1:9" x14ac:dyDescent="0.2">
      <c r="A2998" s="6" t="s">
        <v>3159</v>
      </c>
      <c r="B2998">
        <f>VLOOKUP($A2998,'Formatted Plaintext'!$A:$E,2,FALSE)</f>
        <v>95</v>
      </c>
      <c r="C2998" t="str">
        <f>VLOOKUP($A2998,'Formatted Plaintext'!$A:$E,3,FALSE)</f>
        <v>Windham SAU Office</v>
      </c>
      <c r="D2998" t="str">
        <f>VLOOKUP($A2998,'Formatted Plaintext'!$A:$E,4,FALSE)</f>
        <v>6/1/2018</v>
      </c>
      <c r="E2998" t="str">
        <f>VLOOKUP($A2998,'Formatted Plaintext'!$A:$E,5,FALSE)</f>
        <v>MLK</v>
      </c>
      <c r="F2998">
        <v>4</v>
      </c>
      <c r="G2998">
        <v>0</v>
      </c>
      <c r="H2998">
        <v>537</v>
      </c>
      <c r="I2998">
        <v>541</v>
      </c>
    </row>
    <row r="2999" spans="1:9" x14ac:dyDescent="0.2">
      <c r="A2999" s="6" t="s">
        <v>3160</v>
      </c>
      <c r="B2999">
        <f>VLOOKUP($A2999,'Formatted Plaintext'!$A:$E,2,FALSE)</f>
        <v>95</v>
      </c>
      <c r="C2999" t="str">
        <f>VLOOKUP($A2999,'Formatted Plaintext'!$A:$E,3,FALSE)</f>
        <v>Windham SAU Office</v>
      </c>
      <c r="D2999" t="str">
        <f>VLOOKUP($A2999,'Formatted Plaintext'!$A:$E,4,FALSE)</f>
        <v>8/1/2017</v>
      </c>
      <c r="E2999" t="str">
        <f>VLOOKUP($A2999,'Formatted Plaintext'!$A:$E,5,FALSE)</f>
        <v>BRK</v>
      </c>
      <c r="F2999">
        <v>5</v>
      </c>
      <c r="G2999">
        <v>2</v>
      </c>
      <c r="H2999">
        <v>9</v>
      </c>
      <c r="I2999">
        <v>16</v>
      </c>
    </row>
    <row r="3000" spans="1:9" x14ac:dyDescent="0.2">
      <c r="A3000" s="6" t="s">
        <v>3161</v>
      </c>
      <c r="B3000">
        <f>VLOOKUP($A3000,'Formatted Plaintext'!$A:$E,2,FALSE)</f>
        <v>95</v>
      </c>
      <c r="C3000" t="str">
        <f>VLOOKUP($A3000,'Formatted Plaintext'!$A:$E,3,FALSE)</f>
        <v>Windham SAU Office</v>
      </c>
      <c r="D3000" t="str">
        <f>VLOOKUP($A3000,'Formatted Plaintext'!$A:$E,4,FALSE)</f>
        <v>8/1/2017</v>
      </c>
      <c r="E3000" t="str">
        <f>VLOOKUP($A3000,'Formatted Plaintext'!$A:$E,5,FALSE)</f>
        <v>LUN</v>
      </c>
      <c r="F3000">
        <v>83</v>
      </c>
      <c r="G3000">
        <v>28</v>
      </c>
      <c r="H3000">
        <v>1272</v>
      </c>
      <c r="I3000">
        <v>1383</v>
      </c>
    </row>
    <row r="3001" spans="1:9" x14ac:dyDescent="0.2">
      <c r="A3001" s="6" t="s">
        <v>3162</v>
      </c>
      <c r="B3001">
        <f>VLOOKUP($A3001,'Formatted Plaintext'!$A:$E,2,FALSE)</f>
        <v>95</v>
      </c>
      <c r="C3001" t="str">
        <f>VLOOKUP($A3001,'Formatted Plaintext'!$A:$E,3,FALSE)</f>
        <v>Windham SAU Office</v>
      </c>
      <c r="D3001" t="str">
        <f>VLOOKUP($A3001,'Formatted Plaintext'!$A:$E,4,FALSE)</f>
        <v>9/1/2017</v>
      </c>
      <c r="E3001" t="str">
        <f>VLOOKUP($A3001,'Formatted Plaintext'!$A:$E,5,FALSE)</f>
        <v>BRK</v>
      </c>
      <c r="F3001">
        <v>122</v>
      </c>
      <c r="G3001">
        <v>28</v>
      </c>
      <c r="H3001">
        <v>383</v>
      </c>
      <c r="I3001">
        <v>533</v>
      </c>
    </row>
    <row r="3002" spans="1:9" x14ac:dyDescent="0.2">
      <c r="A3002" s="6" t="s">
        <v>3163</v>
      </c>
      <c r="B3002">
        <f>VLOOKUP($A3002,'Formatted Plaintext'!$A:$E,2,FALSE)</f>
        <v>95</v>
      </c>
      <c r="C3002" t="str">
        <f>VLOOKUP($A3002,'Formatted Plaintext'!$A:$E,3,FALSE)</f>
        <v>Windham SAU Office</v>
      </c>
      <c r="D3002" t="str">
        <f>VLOOKUP($A3002,'Formatted Plaintext'!$A:$E,4,FALSE)</f>
        <v>9/1/2017</v>
      </c>
      <c r="E3002" t="str">
        <f>VLOOKUP($A3002,'Formatted Plaintext'!$A:$E,5,FALSE)</f>
        <v>LUN</v>
      </c>
      <c r="F3002">
        <v>948</v>
      </c>
      <c r="G3002">
        <v>258</v>
      </c>
      <c r="H3002">
        <v>16233</v>
      </c>
      <c r="I3002">
        <v>17439</v>
      </c>
    </row>
    <row r="3003" spans="1:9" x14ac:dyDescent="0.2">
      <c r="A3003" s="6" t="s">
        <v>3164</v>
      </c>
      <c r="B3003">
        <f>VLOOKUP($A3003,'Formatted Plaintext'!$A:$E,2,FALSE)</f>
        <v>95</v>
      </c>
      <c r="C3003" t="str">
        <f>VLOOKUP($A3003,'Formatted Plaintext'!$A:$E,3,FALSE)</f>
        <v>Windham SAU Office</v>
      </c>
      <c r="D3003" t="str">
        <f>VLOOKUP($A3003,'Formatted Plaintext'!$A:$E,4,FALSE)</f>
        <v>9/1/2017</v>
      </c>
      <c r="E3003" t="str">
        <f>VLOOKUP($A3003,'Formatted Plaintext'!$A:$E,5,FALSE)</f>
        <v>MLK</v>
      </c>
      <c r="F3003">
        <v>44</v>
      </c>
      <c r="G3003">
        <v>0</v>
      </c>
      <c r="H3003">
        <v>1226</v>
      </c>
      <c r="I3003">
        <v>1270</v>
      </c>
    </row>
    <row r="3004" spans="1:9" x14ac:dyDescent="0.2">
      <c r="A3004" s="6" t="s">
        <v>3165</v>
      </c>
      <c r="B3004">
        <f>VLOOKUP($A3004,'Formatted Plaintext'!$A:$E,2,FALSE)</f>
        <v>9</v>
      </c>
      <c r="C3004" t="str">
        <f>VLOOKUP($A3004,'Formatted Plaintext'!$A:$E,3,FALSE)</f>
        <v>Conway SAU Office</v>
      </c>
      <c r="D3004" t="str">
        <f>VLOOKUP($A3004,'Formatted Plaintext'!$A:$E,4,FALSE)</f>
        <v>6/1/2018</v>
      </c>
      <c r="E3004" t="str">
        <f>VLOOKUP($A3004,'Formatted Plaintext'!$A:$E,5,FALSE)</f>
        <v>SNBrk</v>
      </c>
      <c r="F3004">
        <v>2073</v>
      </c>
      <c r="G3004">
        <v>399</v>
      </c>
      <c r="H3004">
        <v>594</v>
      </c>
      <c r="I3004">
        <v>3066</v>
      </c>
    </row>
    <row r="3005" spans="1:9" x14ac:dyDescent="0.2">
      <c r="A3005" s="6" t="s">
        <v>3166</v>
      </c>
      <c r="B3005">
        <f>VLOOKUP($A3005,'Formatted Plaintext'!$A:$E,2,FALSE)</f>
        <v>9</v>
      </c>
      <c r="C3005" t="str">
        <f>VLOOKUP($A3005,'Formatted Plaintext'!$A:$E,3,FALSE)</f>
        <v>Conway SAU Office</v>
      </c>
      <c r="D3005" t="str">
        <f>VLOOKUP($A3005,'Formatted Plaintext'!$A:$E,4,FALSE)</f>
        <v>6/1/2018</v>
      </c>
      <c r="E3005" t="str">
        <f>VLOOKUP($A3005,'Formatted Plaintext'!$A:$E,5,FALSE)</f>
        <v>SNLun</v>
      </c>
      <c r="F3005">
        <v>5069</v>
      </c>
      <c r="G3005">
        <v>1079</v>
      </c>
      <c r="H3005">
        <v>3513</v>
      </c>
      <c r="I3005">
        <v>9661</v>
      </c>
    </row>
    <row r="3006" spans="1:9" x14ac:dyDescent="0.2">
      <c r="A3006" s="6" t="s">
        <v>3167</v>
      </c>
      <c r="B3006">
        <f>VLOOKUP($A3006,'Formatted Plaintext'!$A:$E,2,FALSE)</f>
        <v>9</v>
      </c>
      <c r="C3006" t="str">
        <f>VLOOKUP($A3006,'Formatted Plaintext'!$A:$E,3,FALSE)</f>
        <v>Conway SAU Office</v>
      </c>
      <c r="D3006" t="str">
        <f>VLOOKUP($A3006,'Formatted Plaintext'!$A:$E,4,FALSE)</f>
        <v>6/1/2018</v>
      </c>
      <c r="E3006" t="str">
        <f>VLOOKUP($A3006,'Formatted Plaintext'!$A:$E,5,FALSE)</f>
        <v>SP2</v>
      </c>
      <c r="F3006">
        <v>971</v>
      </c>
      <c r="G3006">
        <v>186</v>
      </c>
      <c r="H3006">
        <v>418</v>
      </c>
      <c r="I3006">
        <v>1575</v>
      </c>
    </row>
    <row r="3007" spans="1:9" x14ac:dyDescent="0.2">
      <c r="A3007" s="6" t="s">
        <v>3168</v>
      </c>
      <c r="B3007">
        <f>VLOOKUP($A3007,'Formatted Plaintext'!$A:$E,2,FALSE)</f>
        <v>9</v>
      </c>
      <c r="C3007" t="str">
        <f>VLOOKUP($A3007,'Formatted Plaintext'!$A:$E,3,FALSE)</f>
        <v>Conway SAU Office</v>
      </c>
      <c r="D3007" t="str">
        <f>VLOOKUP($A3007,'Formatted Plaintext'!$A:$E,4,FALSE)</f>
        <v>9/1/2017</v>
      </c>
      <c r="E3007" t="str">
        <f>VLOOKUP($A3007,'Formatted Plaintext'!$A:$E,5,FALSE)</f>
        <v>SNBrk</v>
      </c>
      <c r="F3007">
        <v>2673</v>
      </c>
      <c r="G3007">
        <v>321</v>
      </c>
      <c r="H3007">
        <v>479</v>
      </c>
      <c r="I3007">
        <v>3473</v>
      </c>
    </row>
    <row r="3008" spans="1:9" x14ac:dyDescent="0.2">
      <c r="A3008" s="6" t="s">
        <v>3169</v>
      </c>
      <c r="B3008">
        <f>VLOOKUP($A3008,'Formatted Plaintext'!$A:$E,2,FALSE)</f>
        <v>9</v>
      </c>
      <c r="C3008" t="str">
        <f>VLOOKUP($A3008,'Formatted Plaintext'!$A:$E,3,FALSE)</f>
        <v>Conway SAU Office</v>
      </c>
      <c r="D3008" t="str">
        <f>VLOOKUP($A3008,'Formatted Plaintext'!$A:$E,4,FALSE)</f>
        <v>9/1/2017</v>
      </c>
      <c r="E3008" t="str">
        <f>VLOOKUP($A3008,'Formatted Plaintext'!$A:$E,5,FALSE)</f>
        <v>SNLun</v>
      </c>
      <c r="F3008">
        <v>6535</v>
      </c>
      <c r="G3008">
        <v>1406</v>
      </c>
      <c r="H3008">
        <v>4082</v>
      </c>
      <c r="I3008">
        <v>12023</v>
      </c>
    </row>
    <row r="3009" spans="1:9" x14ac:dyDescent="0.2">
      <c r="A3009" s="6" t="s">
        <v>3170</v>
      </c>
      <c r="B3009">
        <f>VLOOKUP($A3009,'Formatted Plaintext'!$A:$E,2,FALSE)</f>
        <v>9</v>
      </c>
      <c r="C3009" t="str">
        <f>VLOOKUP($A3009,'Formatted Plaintext'!$A:$E,3,FALSE)</f>
        <v>Conway SAU Office</v>
      </c>
      <c r="D3009" t="str">
        <f>VLOOKUP($A3009,'Formatted Plaintext'!$A:$E,4,FALSE)</f>
        <v>9/1/2017</v>
      </c>
      <c r="E3009" t="str">
        <f>VLOOKUP($A3009,'Formatted Plaintext'!$A:$E,5,FALSE)</f>
        <v>SP2</v>
      </c>
      <c r="F3009">
        <v>1416</v>
      </c>
      <c r="G3009">
        <v>230</v>
      </c>
      <c r="H3009">
        <v>543</v>
      </c>
      <c r="I3009">
        <v>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CE3D-D9DF-42FF-B080-614417B5EEFE}">
  <dimension ref="A3:E3013"/>
  <sheetViews>
    <sheetView workbookViewId="0"/>
  </sheetViews>
  <sheetFormatPr defaultRowHeight="12.75" x14ac:dyDescent="0.2"/>
  <cols>
    <col min="1" max="1" width="20" bestFit="1" customWidth="1"/>
    <col min="2" max="2" width="18.28515625" bestFit="1" customWidth="1"/>
    <col min="3" max="3" width="22.28515625" bestFit="1" customWidth="1"/>
    <col min="4" max="4" width="18.28515625" bestFit="1" customWidth="1"/>
    <col min="5" max="5" width="18.7109375" bestFit="1" customWidth="1"/>
  </cols>
  <sheetData>
    <row r="3" spans="1:5" x14ac:dyDescent="0.2">
      <c r="A3" s="3" t="s">
        <v>162</v>
      </c>
      <c r="B3" t="s">
        <v>3173</v>
      </c>
      <c r="C3" t="s">
        <v>3174</v>
      </c>
      <c r="D3" t="s">
        <v>3175</v>
      </c>
      <c r="E3" t="s">
        <v>3176</v>
      </c>
    </row>
    <row r="4" spans="1:5" x14ac:dyDescent="0.2">
      <c r="A4" s="4" t="s">
        <v>163</v>
      </c>
      <c r="B4" s="5">
        <v>70</v>
      </c>
      <c r="C4" s="5">
        <v>9</v>
      </c>
      <c r="D4" s="5">
        <v>111</v>
      </c>
      <c r="E4" s="5">
        <v>190</v>
      </c>
    </row>
    <row r="5" spans="1:5" x14ac:dyDescent="0.2">
      <c r="A5" s="4" t="s">
        <v>164</v>
      </c>
      <c r="B5" s="5">
        <v>222</v>
      </c>
      <c r="C5" s="5">
        <v>27</v>
      </c>
      <c r="D5" s="5">
        <v>436</v>
      </c>
      <c r="E5" s="5">
        <v>685</v>
      </c>
    </row>
    <row r="6" spans="1:5" x14ac:dyDescent="0.2">
      <c r="A6" s="4" t="s">
        <v>165</v>
      </c>
      <c r="B6" s="5">
        <v>29</v>
      </c>
      <c r="C6" s="5">
        <v>2</v>
      </c>
      <c r="D6" s="5">
        <v>10</v>
      </c>
      <c r="E6" s="5">
        <v>41</v>
      </c>
    </row>
    <row r="7" spans="1:5" x14ac:dyDescent="0.2">
      <c r="A7" s="4" t="s">
        <v>166</v>
      </c>
      <c r="B7" s="5">
        <v>237</v>
      </c>
      <c r="C7" s="5">
        <v>30</v>
      </c>
      <c r="D7" s="5">
        <v>332</v>
      </c>
      <c r="E7" s="5">
        <v>599</v>
      </c>
    </row>
    <row r="8" spans="1:5" x14ac:dyDescent="0.2">
      <c r="A8" s="4" t="s">
        <v>167</v>
      </c>
      <c r="B8" s="5">
        <v>41</v>
      </c>
      <c r="C8" s="5">
        <v>6</v>
      </c>
      <c r="D8" s="5">
        <v>17</v>
      </c>
      <c r="E8" s="5">
        <v>64</v>
      </c>
    </row>
    <row r="9" spans="1:5" x14ac:dyDescent="0.2">
      <c r="A9" s="4" t="s">
        <v>168</v>
      </c>
      <c r="B9" s="5">
        <v>232</v>
      </c>
      <c r="C9" s="5">
        <v>28</v>
      </c>
      <c r="D9" s="5">
        <v>384</v>
      </c>
      <c r="E9" s="5">
        <v>644</v>
      </c>
    </row>
    <row r="10" spans="1:5" x14ac:dyDescent="0.2">
      <c r="A10" s="4" t="s">
        <v>169</v>
      </c>
      <c r="B10" s="5">
        <v>36</v>
      </c>
      <c r="C10" s="5">
        <v>3</v>
      </c>
      <c r="D10" s="5">
        <v>22</v>
      </c>
      <c r="E10" s="5">
        <v>61</v>
      </c>
    </row>
    <row r="11" spans="1:5" x14ac:dyDescent="0.2">
      <c r="A11" s="4" t="s">
        <v>170</v>
      </c>
      <c r="B11" s="5">
        <v>175</v>
      </c>
      <c r="C11" s="5">
        <v>23</v>
      </c>
      <c r="D11" s="5">
        <v>363</v>
      </c>
      <c r="E11" s="5">
        <v>561</v>
      </c>
    </row>
    <row r="12" spans="1:5" x14ac:dyDescent="0.2">
      <c r="A12" s="4" t="s">
        <v>171</v>
      </c>
      <c r="B12" s="5">
        <v>37</v>
      </c>
      <c r="C12" s="5">
        <v>5</v>
      </c>
      <c r="D12" s="5">
        <v>63</v>
      </c>
      <c r="E12" s="5">
        <v>105</v>
      </c>
    </row>
    <row r="13" spans="1:5" x14ac:dyDescent="0.2">
      <c r="A13" s="4" t="s">
        <v>172</v>
      </c>
      <c r="B13" s="5">
        <v>159</v>
      </c>
      <c r="C13" s="5">
        <v>24</v>
      </c>
      <c r="D13" s="5">
        <v>334</v>
      </c>
      <c r="E13" s="5">
        <v>517</v>
      </c>
    </row>
    <row r="14" spans="1:5" x14ac:dyDescent="0.2">
      <c r="A14" s="4" t="s">
        <v>173</v>
      </c>
      <c r="B14" s="5">
        <v>51</v>
      </c>
      <c r="C14" s="5">
        <v>8</v>
      </c>
      <c r="D14" s="5">
        <v>115</v>
      </c>
      <c r="E14" s="5">
        <v>174</v>
      </c>
    </row>
    <row r="15" spans="1:5" x14ac:dyDescent="0.2">
      <c r="A15" s="4" t="s">
        <v>174</v>
      </c>
      <c r="B15" s="5">
        <v>217</v>
      </c>
      <c r="C15" s="5">
        <v>35</v>
      </c>
      <c r="D15" s="5">
        <v>484</v>
      </c>
      <c r="E15" s="5">
        <v>736</v>
      </c>
    </row>
    <row r="16" spans="1:5" x14ac:dyDescent="0.2">
      <c r="A16" s="4" t="s">
        <v>175</v>
      </c>
      <c r="B16" s="5">
        <v>43</v>
      </c>
      <c r="C16" s="5">
        <v>7</v>
      </c>
      <c r="D16" s="5">
        <v>53</v>
      </c>
      <c r="E16" s="5">
        <v>103</v>
      </c>
    </row>
    <row r="17" spans="1:5" x14ac:dyDescent="0.2">
      <c r="A17" s="4" t="s">
        <v>176</v>
      </c>
      <c r="B17" s="5">
        <v>200</v>
      </c>
      <c r="C17" s="5">
        <v>29</v>
      </c>
      <c r="D17" s="5">
        <v>431</v>
      </c>
      <c r="E17" s="5">
        <v>660</v>
      </c>
    </row>
    <row r="18" spans="1:5" x14ac:dyDescent="0.2">
      <c r="A18" s="4" t="s">
        <v>177</v>
      </c>
      <c r="B18" s="5">
        <v>49</v>
      </c>
      <c r="C18" s="5">
        <v>0</v>
      </c>
      <c r="D18" s="5">
        <v>76</v>
      </c>
      <c r="E18" s="5">
        <v>125</v>
      </c>
    </row>
    <row r="19" spans="1:5" x14ac:dyDescent="0.2">
      <c r="A19" s="4" t="s">
        <v>178</v>
      </c>
      <c r="B19" s="5">
        <v>267</v>
      </c>
      <c r="C19" s="5">
        <v>41</v>
      </c>
      <c r="D19" s="5">
        <v>572</v>
      </c>
      <c r="E19" s="5">
        <v>880</v>
      </c>
    </row>
    <row r="20" spans="1:5" x14ac:dyDescent="0.2">
      <c r="A20" s="4" t="s">
        <v>179</v>
      </c>
      <c r="B20" s="5">
        <v>27</v>
      </c>
      <c r="C20" s="5">
        <v>0</v>
      </c>
      <c r="D20" s="5">
        <v>45</v>
      </c>
      <c r="E20" s="5">
        <v>72</v>
      </c>
    </row>
    <row r="21" spans="1:5" x14ac:dyDescent="0.2">
      <c r="A21" s="4" t="s">
        <v>180</v>
      </c>
      <c r="B21" s="5">
        <v>164</v>
      </c>
      <c r="C21" s="5">
        <v>23</v>
      </c>
      <c r="D21" s="5">
        <v>386</v>
      </c>
      <c r="E21" s="5">
        <v>573</v>
      </c>
    </row>
    <row r="22" spans="1:5" x14ac:dyDescent="0.2">
      <c r="A22" s="4" t="s">
        <v>181</v>
      </c>
      <c r="B22" s="5">
        <v>2</v>
      </c>
      <c r="C22" s="5">
        <v>0</v>
      </c>
      <c r="D22" s="5">
        <v>2</v>
      </c>
      <c r="E22" s="5">
        <v>4</v>
      </c>
    </row>
    <row r="23" spans="1:5" x14ac:dyDescent="0.2">
      <c r="A23" s="4" t="s">
        <v>182</v>
      </c>
      <c r="B23" s="5">
        <v>85</v>
      </c>
      <c r="C23" s="5">
        <v>12</v>
      </c>
      <c r="D23" s="5">
        <v>119</v>
      </c>
      <c r="E23" s="5">
        <v>216</v>
      </c>
    </row>
    <row r="24" spans="1:5" x14ac:dyDescent="0.2">
      <c r="A24" s="4" t="s">
        <v>183</v>
      </c>
      <c r="B24" s="5">
        <v>1900</v>
      </c>
      <c r="C24" s="5">
        <v>485</v>
      </c>
      <c r="D24" s="5">
        <v>2651</v>
      </c>
      <c r="E24" s="5">
        <v>5036</v>
      </c>
    </row>
    <row r="25" spans="1:5" x14ac:dyDescent="0.2">
      <c r="A25" s="4" t="s">
        <v>184</v>
      </c>
      <c r="B25" s="5">
        <v>8394</v>
      </c>
      <c r="C25" s="5">
        <v>2453</v>
      </c>
      <c r="D25" s="5">
        <v>19755</v>
      </c>
      <c r="E25" s="5">
        <v>30602</v>
      </c>
    </row>
    <row r="26" spans="1:5" x14ac:dyDescent="0.2">
      <c r="A26" s="4" t="s">
        <v>185</v>
      </c>
      <c r="B26" s="5">
        <v>213</v>
      </c>
      <c r="C26" s="5">
        <v>0</v>
      </c>
      <c r="D26" s="5">
        <v>1093</v>
      </c>
      <c r="E26" s="5">
        <v>1306</v>
      </c>
    </row>
    <row r="27" spans="1:5" x14ac:dyDescent="0.2">
      <c r="A27" s="4" t="s">
        <v>186</v>
      </c>
      <c r="B27" s="5">
        <v>1263</v>
      </c>
      <c r="C27" s="5">
        <v>245</v>
      </c>
      <c r="D27" s="5">
        <v>1265</v>
      </c>
      <c r="E27" s="5">
        <v>2773</v>
      </c>
    </row>
    <row r="28" spans="1:5" x14ac:dyDescent="0.2">
      <c r="A28" s="4" t="s">
        <v>187</v>
      </c>
      <c r="B28" s="5">
        <v>2070</v>
      </c>
      <c r="C28" s="5">
        <v>580</v>
      </c>
      <c r="D28" s="5">
        <v>3128</v>
      </c>
      <c r="E28" s="5">
        <v>5778</v>
      </c>
    </row>
    <row r="29" spans="1:5" x14ac:dyDescent="0.2">
      <c r="A29" s="4" t="s">
        <v>188</v>
      </c>
      <c r="B29" s="5">
        <v>9117</v>
      </c>
      <c r="C29" s="5">
        <v>2691</v>
      </c>
      <c r="D29" s="5">
        <v>22821</v>
      </c>
      <c r="E29" s="5">
        <v>34629</v>
      </c>
    </row>
    <row r="30" spans="1:5" x14ac:dyDescent="0.2">
      <c r="A30" s="4" t="s">
        <v>189</v>
      </c>
      <c r="B30" s="5">
        <v>147</v>
      </c>
      <c r="C30" s="5">
        <v>0</v>
      </c>
      <c r="D30" s="5">
        <v>1167</v>
      </c>
      <c r="E30" s="5">
        <v>1314</v>
      </c>
    </row>
    <row r="31" spans="1:5" x14ac:dyDescent="0.2">
      <c r="A31" s="4" t="s">
        <v>190</v>
      </c>
      <c r="B31" s="5">
        <v>1352</v>
      </c>
      <c r="C31" s="5">
        <v>284</v>
      </c>
      <c r="D31" s="5">
        <v>1388</v>
      </c>
      <c r="E31" s="5">
        <v>3024</v>
      </c>
    </row>
    <row r="32" spans="1:5" x14ac:dyDescent="0.2">
      <c r="A32" s="4" t="s">
        <v>191</v>
      </c>
      <c r="B32" s="5">
        <v>2033</v>
      </c>
      <c r="C32" s="5">
        <v>534</v>
      </c>
      <c r="D32" s="5">
        <v>2800</v>
      </c>
      <c r="E32" s="5">
        <v>5367</v>
      </c>
    </row>
    <row r="33" spans="1:5" x14ac:dyDescent="0.2">
      <c r="A33" s="4" t="s">
        <v>192</v>
      </c>
      <c r="B33" s="5">
        <v>8332</v>
      </c>
      <c r="C33" s="5">
        <v>2439</v>
      </c>
      <c r="D33" s="5">
        <v>20658</v>
      </c>
      <c r="E33" s="5">
        <v>31429</v>
      </c>
    </row>
    <row r="34" spans="1:5" x14ac:dyDescent="0.2">
      <c r="A34" s="4" t="s">
        <v>193</v>
      </c>
      <c r="B34" s="5">
        <v>190</v>
      </c>
      <c r="C34" s="5">
        <v>0</v>
      </c>
      <c r="D34" s="5">
        <v>1033</v>
      </c>
      <c r="E34" s="5">
        <v>1223</v>
      </c>
    </row>
    <row r="35" spans="1:5" x14ac:dyDescent="0.2">
      <c r="A35" s="4" t="s">
        <v>194</v>
      </c>
      <c r="B35" s="5">
        <v>1238</v>
      </c>
      <c r="C35" s="5">
        <v>329</v>
      </c>
      <c r="D35" s="5">
        <v>1345</v>
      </c>
      <c r="E35" s="5">
        <v>2912</v>
      </c>
    </row>
    <row r="36" spans="1:5" x14ac:dyDescent="0.2">
      <c r="A36" s="4" t="s">
        <v>195</v>
      </c>
      <c r="B36" s="5">
        <v>750</v>
      </c>
      <c r="C36" s="5">
        <v>124</v>
      </c>
      <c r="D36" s="5">
        <v>429</v>
      </c>
      <c r="E36" s="5">
        <v>1303</v>
      </c>
    </row>
    <row r="37" spans="1:5" x14ac:dyDescent="0.2">
      <c r="A37" s="4" t="s">
        <v>196</v>
      </c>
      <c r="B37" s="5">
        <v>2139</v>
      </c>
      <c r="C37" s="5">
        <v>491</v>
      </c>
      <c r="D37" s="5">
        <v>2243</v>
      </c>
      <c r="E37" s="5">
        <v>4873</v>
      </c>
    </row>
    <row r="38" spans="1:5" x14ac:dyDescent="0.2">
      <c r="A38" s="4" t="s">
        <v>197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2">
      <c r="A39" s="4" t="s">
        <v>198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2">
      <c r="A40" s="4" t="s">
        <v>199</v>
      </c>
      <c r="B40" s="5">
        <v>1573</v>
      </c>
      <c r="C40" s="5">
        <v>377</v>
      </c>
      <c r="D40" s="5">
        <v>2155</v>
      </c>
      <c r="E40" s="5">
        <v>4105</v>
      </c>
    </row>
    <row r="41" spans="1:5" x14ac:dyDescent="0.2">
      <c r="A41" s="4" t="s">
        <v>200</v>
      </c>
      <c r="B41" s="5">
        <v>6507</v>
      </c>
      <c r="C41" s="5">
        <v>1866</v>
      </c>
      <c r="D41" s="5">
        <v>16181</v>
      </c>
      <c r="E41" s="5">
        <v>24554</v>
      </c>
    </row>
    <row r="42" spans="1:5" x14ac:dyDescent="0.2">
      <c r="A42" s="4" t="s">
        <v>201</v>
      </c>
      <c r="B42" s="5">
        <v>255</v>
      </c>
      <c r="C42" s="5">
        <v>0</v>
      </c>
      <c r="D42" s="5">
        <v>774</v>
      </c>
      <c r="E42" s="5">
        <v>1029</v>
      </c>
    </row>
    <row r="43" spans="1:5" x14ac:dyDescent="0.2">
      <c r="A43" s="4" t="s">
        <v>202</v>
      </c>
      <c r="B43" s="5">
        <v>961</v>
      </c>
      <c r="C43" s="5">
        <v>230</v>
      </c>
      <c r="D43" s="5">
        <v>1011</v>
      </c>
      <c r="E43" s="5">
        <v>2202</v>
      </c>
    </row>
    <row r="44" spans="1:5" x14ac:dyDescent="0.2">
      <c r="A44" s="4" t="s">
        <v>203</v>
      </c>
      <c r="B44" s="5">
        <v>774</v>
      </c>
      <c r="C44" s="5">
        <v>115</v>
      </c>
      <c r="D44" s="5">
        <v>439</v>
      </c>
      <c r="E44" s="5">
        <v>1328</v>
      </c>
    </row>
    <row r="45" spans="1:5" x14ac:dyDescent="0.2">
      <c r="A45" s="4" t="s">
        <v>204</v>
      </c>
      <c r="B45" s="5">
        <v>1896</v>
      </c>
      <c r="C45" s="5">
        <v>430</v>
      </c>
      <c r="D45" s="5">
        <v>1932</v>
      </c>
      <c r="E45" s="5">
        <v>4258</v>
      </c>
    </row>
    <row r="46" spans="1:5" x14ac:dyDescent="0.2">
      <c r="A46" s="4" t="s">
        <v>205</v>
      </c>
      <c r="B46" s="5">
        <v>884</v>
      </c>
      <c r="C46" s="5">
        <v>132</v>
      </c>
      <c r="D46" s="5">
        <v>508</v>
      </c>
      <c r="E46" s="5">
        <v>1524</v>
      </c>
    </row>
    <row r="47" spans="1:5" x14ac:dyDescent="0.2">
      <c r="A47" s="4" t="s">
        <v>206</v>
      </c>
      <c r="B47" s="5">
        <v>1768</v>
      </c>
      <c r="C47" s="5">
        <v>403</v>
      </c>
      <c r="D47" s="5">
        <v>1871</v>
      </c>
      <c r="E47" s="5">
        <v>4042</v>
      </c>
    </row>
    <row r="48" spans="1:5" x14ac:dyDescent="0.2">
      <c r="A48" s="4" t="s">
        <v>207</v>
      </c>
      <c r="B48" s="5">
        <v>927</v>
      </c>
      <c r="C48" s="5">
        <v>128</v>
      </c>
      <c r="D48" s="5">
        <v>484</v>
      </c>
      <c r="E48" s="5">
        <v>1539</v>
      </c>
    </row>
    <row r="49" spans="1:5" x14ac:dyDescent="0.2">
      <c r="A49" s="4" t="s">
        <v>208</v>
      </c>
      <c r="B49" s="5">
        <v>1774</v>
      </c>
      <c r="C49" s="5">
        <v>399</v>
      </c>
      <c r="D49" s="5">
        <v>1764</v>
      </c>
      <c r="E49" s="5">
        <v>3937</v>
      </c>
    </row>
    <row r="50" spans="1:5" x14ac:dyDescent="0.2">
      <c r="A50" s="4" t="s">
        <v>209</v>
      </c>
      <c r="B50" s="5">
        <v>1331</v>
      </c>
      <c r="C50" s="5">
        <v>177</v>
      </c>
      <c r="D50" s="5">
        <v>612</v>
      </c>
      <c r="E50" s="5">
        <v>2120</v>
      </c>
    </row>
    <row r="51" spans="1:5" x14ac:dyDescent="0.2">
      <c r="A51" s="4" t="s">
        <v>210</v>
      </c>
      <c r="B51" s="5">
        <v>2553</v>
      </c>
      <c r="C51" s="5">
        <v>585</v>
      </c>
      <c r="D51" s="5">
        <v>2481</v>
      </c>
      <c r="E51" s="5">
        <v>5619</v>
      </c>
    </row>
    <row r="52" spans="1:5" x14ac:dyDescent="0.2">
      <c r="A52" s="4" t="s">
        <v>211</v>
      </c>
      <c r="B52" s="5">
        <v>983</v>
      </c>
      <c r="C52" s="5">
        <v>123</v>
      </c>
      <c r="D52" s="5">
        <v>466</v>
      </c>
      <c r="E52" s="5">
        <v>1572</v>
      </c>
    </row>
    <row r="53" spans="1:5" x14ac:dyDescent="0.2">
      <c r="A53" s="4" t="s">
        <v>212</v>
      </c>
      <c r="B53" s="5">
        <v>1645</v>
      </c>
      <c r="C53" s="5">
        <v>358</v>
      </c>
      <c r="D53" s="5">
        <v>1570</v>
      </c>
      <c r="E53" s="5">
        <v>3573</v>
      </c>
    </row>
    <row r="54" spans="1:5" x14ac:dyDescent="0.2">
      <c r="A54" s="4" t="s">
        <v>213</v>
      </c>
      <c r="B54" s="5">
        <v>1813</v>
      </c>
      <c r="C54" s="5">
        <v>477</v>
      </c>
      <c r="D54" s="5">
        <v>2408</v>
      </c>
      <c r="E54" s="5">
        <v>4698</v>
      </c>
    </row>
    <row r="55" spans="1:5" x14ac:dyDescent="0.2">
      <c r="A55" s="4" t="s">
        <v>214</v>
      </c>
      <c r="B55" s="5">
        <v>7671</v>
      </c>
      <c r="C55" s="5">
        <v>2176</v>
      </c>
      <c r="D55" s="5">
        <v>18198</v>
      </c>
      <c r="E55" s="5">
        <v>28045</v>
      </c>
    </row>
    <row r="56" spans="1:5" x14ac:dyDescent="0.2">
      <c r="A56" s="4" t="s">
        <v>215</v>
      </c>
      <c r="B56" s="5">
        <v>211</v>
      </c>
      <c r="C56" s="5">
        <v>0</v>
      </c>
      <c r="D56" s="5">
        <v>956</v>
      </c>
      <c r="E56" s="5">
        <v>1167</v>
      </c>
    </row>
    <row r="57" spans="1:5" x14ac:dyDescent="0.2">
      <c r="A57" s="4" t="s">
        <v>216</v>
      </c>
      <c r="B57" s="5">
        <v>1128</v>
      </c>
      <c r="C57" s="5">
        <v>249</v>
      </c>
      <c r="D57" s="5">
        <v>1199</v>
      </c>
      <c r="E57" s="5">
        <v>2576</v>
      </c>
    </row>
    <row r="58" spans="1:5" x14ac:dyDescent="0.2">
      <c r="A58" s="4" t="s">
        <v>217</v>
      </c>
      <c r="B58" s="5">
        <v>1936</v>
      </c>
      <c r="C58" s="5">
        <v>502</v>
      </c>
      <c r="D58" s="5">
        <v>2728</v>
      </c>
      <c r="E58" s="5">
        <v>5166</v>
      </c>
    </row>
    <row r="59" spans="1:5" x14ac:dyDescent="0.2">
      <c r="A59" s="4" t="s">
        <v>218</v>
      </c>
      <c r="B59" s="5">
        <v>8108</v>
      </c>
      <c r="C59" s="5">
        <v>2308</v>
      </c>
      <c r="D59" s="5">
        <v>19562</v>
      </c>
      <c r="E59" s="5">
        <v>29978</v>
      </c>
    </row>
    <row r="60" spans="1:5" x14ac:dyDescent="0.2">
      <c r="A60" s="4" t="s">
        <v>219</v>
      </c>
      <c r="B60" s="5">
        <v>261</v>
      </c>
      <c r="C60" s="5">
        <v>0</v>
      </c>
      <c r="D60" s="5">
        <v>1056</v>
      </c>
      <c r="E60" s="5">
        <v>1317</v>
      </c>
    </row>
    <row r="61" spans="1:5" x14ac:dyDescent="0.2">
      <c r="A61" s="4" t="s">
        <v>220</v>
      </c>
      <c r="B61" s="5">
        <v>1197</v>
      </c>
      <c r="C61" s="5">
        <v>253</v>
      </c>
      <c r="D61" s="5">
        <v>1325</v>
      </c>
      <c r="E61" s="5">
        <v>2775</v>
      </c>
    </row>
    <row r="62" spans="1:5" x14ac:dyDescent="0.2">
      <c r="A62" s="4" t="s">
        <v>221</v>
      </c>
      <c r="B62" s="5">
        <v>195</v>
      </c>
      <c r="C62" s="5">
        <v>0</v>
      </c>
      <c r="D62" s="5">
        <v>129</v>
      </c>
      <c r="E62" s="5">
        <v>324</v>
      </c>
    </row>
    <row r="63" spans="1:5" x14ac:dyDescent="0.2">
      <c r="A63" s="4" t="s">
        <v>222</v>
      </c>
      <c r="B63" s="5">
        <v>284</v>
      </c>
      <c r="C63" s="5">
        <v>15</v>
      </c>
      <c r="D63" s="5">
        <v>309</v>
      </c>
      <c r="E63" s="5">
        <v>608</v>
      </c>
    </row>
    <row r="64" spans="1:5" x14ac:dyDescent="0.2">
      <c r="A64" s="4" t="s">
        <v>223</v>
      </c>
      <c r="B64" s="5">
        <v>253</v>
      </c>
      <c r="C64" s="5">
        <v>0</v>
      </c>
      <c r="D64" s="5">
        <v>148</v>
      </c>
      <c r="E64" s="5">
        <v>401</v>
      </c>
    </row>
    <row r="65" spans="1:5" x14ac:dyDescent="0.2">
      <c r="A65" s="4" t="s">
        <v>224</v>
      </c>
      <c r="B65" s="5">
        <v>346</v>
      </c>
      <c r="C65" s="5">
        <v>17</v>
      </c>
      <c r="D65" s="5">
        <v>364</v>
      </c>
      <c r="E65" s="5">
        <v>727</v>
      </c>
    </row>
    <row r="66" spans="1:5" x14ac:dyDescent="0.2">
      <c r="A66" s="4" t="s">
        <v>225</v>
      </c>
      <c r="B66" s="5">
        <v>194</v>
      </c>
      <c r="C66" s="5">
        <v>0</v>
      </c>
      <c r="D66" s="5">
        <v>176</v>
      </c>
      <c r="E66" s="5">
        <v>370</v>
      </c>
    </row>
    <row r="67" spans="1:5" x14ac:dyDescent="0.2">
      <c r="A67" s="4" t="s">
        <v>226</v>
      </c>
      <c r="B67" s="5">
        <v>297</v>
      </c>
      <c r="C67" s="5">
        <v>17</v>
      </c>
      <c r="D67" s="5">
        <v>400</v>
      </c>
      <c r="E67" s="5">
        <v>714</v>
      </c>
    </row>
    <row r="68" spans="1:5" x14ac:dyDescent="0.2">
      <c r="A68" s="4" t="s">
        <v>227</v>
      </c>
      <c r="B68" s="5">
        <v>173</v>
      </c>
      <c r="C68" s="5">
        <v>0</v>
      </c>
      <c r="D68" s="5">
        <v>151</v>
      </c>
      <c r="E68" s="5">
        <v>324</v>
      </c>
    </row>
    <row r="69" spans="1:5" x14ac:dyDescent="0.2">
      <c r="A69" s="4" t="s">
        <v>228</v>
      </c>
      <c r="B69" s="5">
        <v>247</v>
      </c>
      <c r="C69" s="5">
        <v>13</v>
      </c>
      <c r="D69" s="5">
        <v>343</v>
      </c>
      <c r="E69" s="5">
        <v>603</v>
      </c>
    </row>
    <row r="70" spans="1:5" x14ac:dyDescent="0.2">
      <c r="A70" s="4" t="s">
        <v>229</v>
      </c>
      <c r="B70" s="5">
        <v>144</v>
      </c>
      <c r="C70" s="5">
        <v>0</v>
      </c>
      <c r="D70" s="5">
        <v>113</v>
      </c>
      <c r="E70" s="5">
        <v>257</v>
      </c>
    </row>
    <row r="71" spans="1:5" x14ac:dyDescent="0.2">
      <c r="A71" s="4" t="s">
        <v>230</v>
      </c>
      <c r="B71" s="5">
        <v>212</v>
      </c>
      <c r="C71" s="5">
        <v>11</v>
      </c>
      <c r="D71" s="5">
        <v>324</v>
      </c>
      <c r="E71" s="5">
        <v>547</v>
      </c>
    </row>
    <row r="72" spans="1:5" x14ac:dyDescent="0.2">
      <c r="A72" s="4" t="s">
        <v>231</v>
      </c>
      <c r="B72" s="5">
        <v>182</v>
      </c>
      <c r="C72" s="5">
        <v>0</v>
      </c>
      <c r="D72" s="5">
        <v>102</v>
      </c>
      <c r="E72" s="5">
        <v>284</v>
      </c>
    </row>
    <row r="73" spans="1:5" x14ac:dyDescent="0.2">
      <c r="A73" s="4" t="s">
        <v>232</v>
      </c>
      <c r="B73" s="5">
        <v>265</v>
      </c>
      <c r="C73" s="5">
        <v>16</v>
      </c>
      <c r="D73" s="5">
        <v>317</v>
      </c>
      <c r="E73" s="5">
        <v>598</v>
      </c>
    </row>
    <row r="74" spans="1:5" x14ac:dyDescent="0.2">
      <c r="A74" s="4" t="s">
        <v>233</v>
      </c>
      <c r="B74" s="5">
        <v>171</v>
      </c>
      <c r="C74" s="5">
        <v>0</v>
      </c>
      <c r="D74" s="5">
        <v>89</v>
      </c>
      <c r="E74" s="5">
        <v>260</v>
      </c>
    </row>
    <row r="75" spans="1:5" x14ac:dyDescent="0.2">
      <c r="A75" s="4" t="s">
        <v>234</v>
      </c>
      <c r="B75" s="5">
        <v>223</v>
      </c>
      <c r="C75" s="5">
        <v>13</v>
      </c>
      <c r="D75" s="5">
        <v>278</v>
      </c>
      <c r="E75" s="5">
        <v>514</v>
      </c>
    </row>
    <row r="76" spans="1:5" x14ac:dyDescent="0.2">
      <c r="A76" s="4" t="s">
        <v>235</v>
      </c>
      <c r="B76" s="5">
        <v>233</v>
      </c>
      <c r="C76" s="5">
        <v>0</v>
      </c>
      <c r="D76" s="5">
        <v>121</v>
      </c>
      <c r="E76" s="5">
        <v>354</v>
      </c>
    </row>
    <row r="77" spans="1:5" x14ac:dyDescent="0.2">
      <c r="A77" s="4" t="s">
        <v>236</v>
      </c>
      <c r="B77" s="5">
        <v>324</v>
      </c>
      <c r="C77" s="5">
        <v>18</v>
      </c>
      <c r="D77" s="5">
        <v>467</v>
      </c>
      <c r="E77" s="5">
        <v>809</v>
      </c>
    </row>
    <row r="78" spans="1:5" x14ac:dyDescent="0.2">
      <c r="A78" s="4" t="s">
        <v>237</v>
      </c>
      <c r="B78" s="5">
        <v>155</v>
      </c>
      <c r="C78" s="5">
        <v>0</v>
      </c>
      <c r="D78" s="5">
        <v>87</v>
      </c>
      <c r="E78" s="5">
        <v>242</v>
      </c>
    </row>
    <row r="79" spans="1:5" x14ac:dyDescent="0.2">
      <c r="A79" s="4" t="s">
        <v>238</v>
      </c>
      <c r="B79" s="5">
        <v>191</v>
      </c>
      <c r="C79" s="5">
        <v>12</v>
      </c>
      <c r="D79" s="5">
        <v>310</v>
      </c>
      <c r="E79" s="5">
        <v>513</v>
      </c>
    </row>
    <row r="80" spans="1:5" x14ac:dyDescent="0.2">
      <c r="A80" s="4" t="s">
        <v>239</v>
      </c>
      <c r="B80" s="5">
        <v>1996</v>
      </c>
      <c r="C80" s="5">
        <v>470</v>
      </c>
      <c r="D80" s="5">
        <v>2770</v>
      </c>
      <c r="E80" s="5">
        <v>5236</v>
      </c>
    </row>
    <row r="81" spans="1:5" x14ac:dyDescent="0.2">
      <c r="A81" s="4" t="s">
        <v>240</v>
      </c>
      <c r="B81" s="5">
        <v>7637</v>
      </c>
      <c r="C81" s="5">
        <v>2015</v>
      </c>
      <c r="D81" s="5">
        <v>17905</v>
      </c>
      <c r="E81" s="5">
        <v>27557</v>
      </c>
    </row>
    <row r="82" spans="1:5" x14ac:dyDescent="0.2">
      <c r="A82" s="4" t="s">
        <v>241</v>
      </c>
      <c r="B82" s="5">
        <v>246</v>
      </c>
      <c r="C82" s="5">
        <v>0</v>
      </c>
      <c r="D82" s="5">
        <v>953</v>
      </c>
      <c r="E82" s="5">
        <v>1199</v>
      </c>
    </row>
    <row r="83" spans="1:5" x14ac:dyDescent="0.2">
      <c r="A83" s="4" t="s">
        <v>242</v>
      </c>
      <c r="B83" s="5">
        <v>1099</v>
      </c>
      <c r="C83" s="5">
        <v>234</v>
      </c>
      <c r="D83" s="5">
        <v>1303</v>
      </c>
      <c r="E83" s="5">
        <v>2636</v>
      </c>
    </row>
    <row r="84" spans="1:5" x14ac:dyDescent="0.2">
      <c r="A84" s="4" t="s">
        <v>243</v>
      </c>
      <c r="B84" s="5">
        <v>2921</v>
      </c>
      <c r="C84" s="5">
        <v>650</v>
      </c>
      <c r="D84" s="5">
        <v>3982</v>
      </c>
      <c r="E84" s="5">
        <v>7553</v>
      </c>
    </row>
    <row r="85" spans="1:5" x14ac:dyDescent="0.2">
      <c r="A85" s="4" t="s">
        <v>244</v>
      </c>
      <c r="B85" s="5">
        <v>10666</v>
      </c>
      <c r="C85" s="5">
        <v>2885</v>
      </c>
      <c r="D85" s="5">
        <v>24842</v>
      </c>
      <c r="E85" s="5">
        <v>38393</v>
      </c>
    </row>
    <row r="86" spans="1:5" x14ac:dyDescent="0.2">
      <c r="A86" s="4" t="s">
        <v>245</v>
      </c>
      <c r="B86" s="5">
        <v>304</v>
      </c>
      <c r="C86" s="5">
        <v>0</v>
      </c>
      <c r="D86" s="5">
        <v>1306</v>
      </c>
      <c r="E86" s="5">
        <v>1610</v>
      </c>
    </row>
    <row r="87" spans="1:5" x14ac:dyDescent="0.2">
      <c r="A87" s="4" t="s">
        <v>246</v>
      </c>
      <c r="B87" s="5">
        <v>1602</v>
      </c>
      <c r="C87" s="5">
        <v>370</v>
      </c>
      <c r="D87" s="5">
        <v>1717</v>
      </c>
      <c r="E87" s="5">
        <v>3689</v>
      </c>
    </row>
    <row r="88" spans="1:5" x14ac:dyDescent="0.2">
      <c r="A88" s="4" t="s">
        <v>247</v>
      </c>
      <c r="B88" s="5">
        <v>1393</v>
      </c>
      <c r="C88" s="5">
        <v>266</v>
      </c>
      <c r="D88" s="5">
        <v>1849</v>
      </c>
      <c r="E88" s="5">
        <v>3508</v>
      </c>
    </row>
    <row r="89" spans="1:5" x14ac:dyDescent="0.2">
      <c r="A89" s="4" t="s">
        <v>248</v>
      </c>
      <c r="B89" s="5">
        <v>5158</v>
      </c>
      <c r="C89" s="5">
        <v>1374</v>
      </c>
      <c r="D89" s="5">
        <v>12248</v>
      </c>
      <c r="E89" s="5">
        <v>18780</v>
      </c>
    </row>
    <row r="90" spans="1:5" x14ac:dyDescent="0.2">
      <c r="A90" s="4" t="s">
        <v>249</v>
      </c>
      <c r="B90" s="5">
        <v>122</v>
      </c>
      <c r="C90" s="5">
        <v>0</v>
      </c>
      <c r="D90" s="5">
        <v>495</v>
      </c>
      <c r="E90" s="5">
        <v>617</v>
      </c>
    </row>
    <row r="91" spans="1:5" x14ac:dyDescent="0.2">
      <c r="A91" s="4" t="s">
        <v>250</v>
      </c>
      <c r="B91" s="5">
        <v>737</v>
      </c>
      <c r="C91" s="5">
        <v>183</v>
      </c>
      <c r="D91" s="5">
        <v>807</v>
      </c>
      <c r="E91" s="5">
        <v>1727</v>
      </c>
    </row>
    <row r="92" spans="1:5" x14ac:dyDescent="0.2">
      <c r="A92" s="4" t="s">
        <v>251</v>
      </c>
      <c r="B92" s="5">
        <v>253</v>
      </c>
      <c r="C92" s="5">
        <v>60</v>
      </c>
      <c r="D92" s="5">
        <v>104</v>
      </c>
      <c r="E92" s="5">
        <v>417</v>
      </c>
    </row>
    <row r="93" spans="1:5" x14ac:dyDescent="0.2">
      <c r="A93" s="4" t="s">
        <v>252</v>
      </c>
      <c r="B93" s="5">
        <v>67</v>
      </c>
      <c r="C93" s="5">
        <v>30</v>
      </c>
      <c r="D93" s="5">
        <v>12</v>
      </c>
      <c r="E93" s="5">
        <v>109</v>
      </c>
    </row>
    <row r="94" spans="1:5" x14ac:dyDescent="0.2">
      <c r="A94" s="4" t="s">
        <v>253</v>
      </c>
      <c r="B94" s="5">
        <v>271</v>
      </c>
      <c r="C94" s="5">
        <v>47</v>
      </c>
      <c r="D94" s="5">
        <v>93</v>
      </c>
      <c r="E94" s="5">
        <v>411</v>
      </c>
    </row>
    <row r="95" spans="1:5" x14ac:dyDescent="0.2">
      <c r="A95" s="4" t="s">
        <v>254</v>
      </c>
      <c r="B95" s="5">
        <v>84</v>
      </c>
      <c r="C95" s="5">
        <v>22</v>
      </c>
      <c r="D95" s="5">
        <v>36</v>
      </c>
      <c r="E95" s="5">
        <v>142</v>
      </c>
    </row>
    <row r="96" spans="1:5" x14ac:dyDescent="0.2">
      <c r="A96" s="4" t="s">
        <v>255</v>
      </c>
      <c r="B96" s="5">
        <v>350</v>
      </c>
      <c r="C96" s="5">
        <v>67</v>
      </c>
      <c r="D96" s="5">
        <v>125</v>
      </c>
      <c r="E96" s="5">
        <v>542</v>
      </c>
    </row>
    <row r="97" spans="1:5" x14ac:dyDescent="0.2">
      <c r="A97" s="4" t="s">
        <v>256</v>
      </c>
      <c r="B97" s="5">
        <v>91</v>
      </c>
      <c r="C97" s="5">
        <v>25</v>
      </c>
      <c r="D97" s="5">
        <v>28</v>
      </c>
      <c r="E97" s="5">
        <v>144</v>
      </c>
    </row>
    <row r="98" spans="1:5" x14ac:dyDescent="0.2">
      <c r="A98" s="4" t="s">
        <v>257</v>
      </c>
      <c r="B98" s="5">
        <v>161</v>
      </c>
      <c r="C98" s="5">
        <v>37</v>
      </c>
      <c r="D98" s="5">
        <v>59</v>
      </c>
      <c r="E98" s="5">
        <v>257</v>
      </c>
    </row>
    <row r="99" spans="1:5" x14ac:dyDescent="0.2">
      <c r="A99" s="4" t="s">
        <v>258</v>
      </c>
      <c r="B99" s="5">
        <v>51</v>
      </c>
      <c r="C99" s="5">
        <v>17</v>
      </c>
      <c r="D99" s="5">
        <v>18</v>
      </c>
      <c r="E99" s="5">
        <v>86</v>
      </c>
    </row>
    <row r="100" spans="1:5" x14ac:dyDescent="0.2">
      <c r="A100" s="4" t="s">
        <v>259</v>
      </c>
      <c r="B100" s="5">
        <v>255</v>
      </c>
      <c r="C100" s="5">
        <v>55</v>
      </c>
      <c r="D100" s="5">
        <v>102</v>
      </c>
      <c r="E100" s="5">
        <v>412</v>
      </c>
    </row>
    <row r="101" spans="1:5" x14ac:dyDescent="0.2">
      <c r="A101" s="4" t="s">
        <v>260</v>
      </c>
      <c r="B101" s="5">
        <v>69</v>
      </c>
      <c r="C101" s="5">
        <v>23</v>
      </c>
      <c r="D101" s="5">
        <v>34</v>
      </c>
      <c r="E101" s="5">
        <v>126</v>
      </c>
    </row>
    <row r="102" spans="1:5" x14ac:dyDescent="0.2">
      <c r="A102" s="4" t="s">
        <v>261</v>
      </c>
      <c r="B102" s="5">
        <v>150</v>
      </c>
      <c r="C102" s="5">
        <v>26</v>
      </c>
      <c r="D102" s="5">
        <v>66</v>
      </c>
      <c r="E102" s="5">
        <v>242</v>
      </c>
    </row>
    <row r="103" spans="1:5" x14ac:dyDescent="0.2">
      <c r="A103" s="4" t="s">
        <v>262</v>
      </c>
      <c r="B103" s="5">
        <v>33</v>
      </c>
      <c r="C103" s="5">
        <v>7</v>
      </c>
      <c r="D103" s="5">
        <v>20</v>
      </c>
      <c r="E103" s="5">
        <v>60</v>
      </c>
    </row>
    <row r="104" spans="1:5" x14ac:dyDescent="0.2">
      <c r="A104" s="4" t="s">
        <v>263</v>
      </c>
      <c r="B104" s="5">
        <v>282</v>
      </c>
      <c r="C104" s="5">
        <v>46</v>
      </c>
      <c r="D104" s="5">
        <v>101</v>
      </c>
      <c r="E104" s="5">
        <v>429</v>
      </c>
    </row>
    <row r="105" spans="1:5" x14ac:dyDescent="0.2">
      <c r="A105" s="4" t="s">
        <v>264</v>
      </c>
      <c r="B105" s="5">
        <v>66</v>
      </c>
      <c r="C105" s="5">
        <v>19</v>
      </c>
      <c r="D105" s="5">
        <v>26</v>
      </c>
      <c r="E105" s="5">
        <v>111</v>
      </c>
    </row>
    <row r="106" spans="1:5" x14ac:dyDescent="0.2">
      <c r="A106" s="4" t="s">
        <v>265</v>
      </c>
      <c r="B106" s="5">
        <v>407</v>
      </c>
      <c r="C106" s="5">
        <v>91</v>
      </c>
      <c r="D106" s="5">
        <v>174</v>
      </c>
      <c r="E106" s="5">
        <v>672</v>
      </c>
    </row>
    <row r="107" spans="1:5" x14ac:dyDescent="0.2">
      <c r="A107" s="4" t="s">
        <v>266</v>
      </c>
      <c r="B107" s="5">
        <v>197</v>
      </c>
      <c r="C107" s="5">
        <v>61</v>
      </c>
      <c r="D107" s="5">
        <v>64</v>
      </c>
      <c r="E107" s="5">
        <v>322</v>
      </c>
    </row>
    <row r="108" spans="1:5" x14ac:dyDescent="0.2">
      <c r="A108" s="4" t="s">
        <v>267</v>
      </c>
      <c r="B108" s="5">
        <v>182</v>
      </c>
      <c r="C108" s="5">
        <v>44</v>
      </c>
      <c r="D108" s="5">
        <v>67</v>
      </c>
      <c r="E108" s="5">
        <v>293</v>
      </c>
    </row>
    <row r="109" spans="1:5" x14ac:dyDescent="0.2">
      <c r="A109" s="4" t="s">
        <v>268</v>
      </c>
      <c r="B109" s="5">
        <v>47</v>
      </c>
      <c r="C109" s="5">
        <v>11</v>
      </c>
      <c r="D109" s="5">
        <v>21</v>
      </c>
      <c r="E109" s="5">
        <v>79</v>
      </c>
    </row>
    <row r="110" spans="1:5" x14ac:dyDescent="0.2">
      <c r="A110" s="4" t="s">
        <v>269</v>
      </c>
      <c r="B110" s="5">
        <v>277</v>
      </c>
      <c r="C110" s="5">
        <v>41</v>
      </c>
      <c r="D110" s="5">
        <v>107</v>
      </c>
      <c r="E110" s="5">
        <v>425</v>
      </c>
    </row>
    <row r="111" spans="1:5" x14ac:dyDescent="0.2">
      <c r="A111" s="4" t="s">
        <v>270</v>
      </c>
      <c r="B111" s="5">
        <v>70</v>
      </c>
      <c r="C111" s="5">
        <v>8</v>
      </c>
      <c r="D111" s="5">
        <v>17</v>
      </c>
      <c r="E111" s="5">
        <v>95</v>
      </c>
    </row>
    <row r="112" spans="1:5" x14ac:dyDescent="0.2">
      <c r="A112" s="4" t="s">
        <v>271</v>
      </c>
      <c r="B112" s="5">
        <v>118</v>
      </c>
      <c r="C112" s="5">
        <v>24</v>
      </c>
      <c r="D112" s="5">
        <v>62</v>
      </c>
      <c r="E112" s="5">
        <v>204</v>
      </c>
    </row>
    <row r="113" spans="1:5" x14ac:dyDescent="0.2">
      <c r="A113" s="4" t="s">
        <v>272</v>
      </c>
      <c r="B113" s="5">
        <v>28</v>
      </c>
      <c r="C113" s="5">
        <v>9</v>
      </c>
      <c r="D113" s="5">
        <v>10</v>
      </c>
      <c r="E113" s="5">
        <v>47</v>
      </c>
    </row>
    <row r="114" spans="1:5" x14ac:dyDescent="0.2">
      <c r="A114" s="4" t="s">
        <v>273</v>
      </c>
      <c r="B114" s="5">
        <v>108</v>
      </c>
      <c r="C114" s="5">
        <v>23</v>
      </c>
      <c r="D114" s="5">
        <v>128</v>
      </c>
      <c r="E114" s="5">
        <v>259</v>
      </c>
    </row>
    <row r="115" spans="1:5" x14ac:dyDescent="0.2">
      <c r="A115" s="4" t="s">
        <v>274</v>
      </c>
      <c r="B115" s="5">
        <v>869</v>
      </c>
      <c r="C115" s="5">
        <v>228</v>
      </c>
      <c r="D115" s="5">
        <v>1937</v>
      </c>
      <c r="E115" s="5">
        <v>3034</v>
      </c>
    </row>
    <row r="116" spans="1:5" x14ac:dyDescent="0.2">
      <c r="A116" s="4" t="s">
        <v>275</v>
      </c>
      <c r="B116" s="5">
        <v>0</v>
      </c>
      <c r="C116" s="5">
        <v>0</v>
      </c>
      <c r="D116" s="5">
        <v>63</v>
      </c>
      <c r="E116" s="5">
        <v>63</v>
      </c>
    </row>
    <row r="117" spans="1:5" x14ac:dyDescent="0.2">
      <c r="A117" s="4" t="s">
        <v>276</v>
      </c>
      <c r="B117" s="5">
        <v>81</v>
      </c>
      <c r="C117" s="5">
        <v>10</v>
      </c>
      <c r="D117" s="5">
        <v>48</v>
      </c>
      <c r="E117" s="5">
        <v>139</v>
      </c>
    </row>
    <row r="118" spans="1:5" x14ac:dyDescent="0.2">
      <c r="A118" s="4" t="s">
        <v>277</v>
      </c>
      <c r="B118" s="5">
        <v>1993</v>
      </c>
      <c r="C118" s="5">
        <v>505</v>
      </c>
      <c r="D118" s="5">
        <v>2387</v>
      </c>
      <c r="E118" s="5">
        <v>4885</v>
      </c>
    </row>
    <row r="119" spans="1:5" x14ac:dyDescent="0.2">
      <c r="A119" s="4" t="s">
        <v>278</v>
      </c>
      <c r="B119" s="5">
        <v>9634</v>
      </c>
      <c r="C119" s="5">
        <v>2390</v>
      </c>
      <c r="D119" s="5">
        <v>20955</v>
      </c>
      <c r="E119" s="5">
        <v>32979</v>
      </c>
    </row>
    <row r="120" spans="1:5" x14ac:dyDescent="0.2">
      <c r="A120" s="4" t="s">
        <v>279</v>
      </c>
      <c r="B120" s="5">
        <v>56</v>
      </c>
      <c r="C120" s="5">
        <v>0</v>
      </c>
      <c r="D120" s="5">
        <v>900</v>
      </c>
      <c r="E120" s="5">
        <v>956</v>
      </c>
    </row>
    <row r="121" spans="1:5" x14ac:dyDescent="0.2">
      <c r="A121" s="4" t="s">
        <v>280</v>
      </c>
      <c r="B121" s="5">
        <v>1318</v>
      </c>
      <c r="C121" s="5">
        <v>160</v>
      </c>
      <c r="D121" s="5">
        <v>1086</v>
      </c>
      <c r="E121" s="5">
        <v>2564</v>
      </c>
    </row>
    <row r="122" spans="1:5" x14ac:dyDescent="0.2">
      <c r="A122" s="4" t="s">
        <v>281</v>
      </c>
      <c r="B122" s="5">
        <v>658</v>
      </c>
      <c r="C122" s="5">
        <v>61</v>
      </c>
      <c r="D122" s="5">
        <v>454</v>
      </c>
      <c r="E122" s="5">
        <v>1173</v>
      </c>
    </row>
    <row r="123" spans="1:5" x14ac:dyDescent="0.2">
      <c r="A123" s="4" t="s">
        <v>282</v>
      </c>
      <c r="B123" s="5">
        <v>5867</v>
      </c>
      <c r="C123" s="5">
        <v>1169</v>
      </c>
      <c r="D123" s="5">
        <v>9561</v>
      </c>
      <c r="E123" s="5">
        <v>16597</v>
      </c>
    </row>
    <row r="124" spans="1:5" x14ac:dyDescent="0.2">
      <c r="A124" s="4" t="s">
        <v>283</v>
      </c>
      <c r="B124" s="5">
        <v>2068</v>
      </c>
      <c r="C124" s="5">
        <v>285</v>
      </c>
      <c r="D124" s="5">
        <v>1133</v>
      </c>
      <c r="E124" s="5">
        <v>3486</v>
      </c>
    </row>
    <row r="125" spans="1:5" x14ac:dyDescent="0.2">
      <c r="A125" s="4" t="s">
        <v>284</v>
      </c>
      <c r="B125" s="5">
        <v>880</v>
      </c>
      <c r="C125" s="5">
        <v>148</v>
      </c>
      <c r="D125" s="5">
        <v>573</v>
      </c>
      <c r="E125" s="5">
        <v>1601</v>
      </c>
    </row>
    <row r="126" spans="1:5" x14ac:dyDescent="0.2">
      <c r="A126" s="4" t="s">
        <v>285</v>
      </c>
      <c r="B126" s="5">
        <v>6880</v>
      </c>
      <c r="C126" s="5">
        <v>1466</v>
      </c>
      <c r="D126" s="5">
        <v>10522</v>
      </c>
      <c r="E126" s="5">
        <v>18868</v>
      </c>
    </row>
    <row r="127" spans="1:5" x14ac:dyDescent="0.2">
      <c r="A127" s="4" t="s">
        <v>286</v>
      </c>
      <c r="B127" s="5">
        <v>2574</v>
      </c>
      <c r="C127" s="5">
        <v>454</v>
      </c>
      <c r="D127" s="5">
        <v>1472</v>
      </c>
      <c r="E127" s="5">
        <v>4500</v>
      </c>
    </row>
    <row r="128" spans="1:5" x14ac:dyDescent="0.2">
      <c r="A128" s="4" t="s">
        <v>287</v>
      </c>
      <c r="B128" s="5">
        <v>627</v>
      </c>
      <c r="C128" s="5">
        <v>69</v>
      </c>
      <c r="D128" s="5">
        <v>442</v>
      </c>
      <c r="E128" s="5">
        <v>1138</v>
      </c>
    </row>
    <row r="129" spans="1:5" x14ac:dyDescent="0.2">
      <c r="A129" s="4" t="s">
        <v>288</v>
      </c>
      <c r="B129" s="5">
        <v>5270</v>
      </c>
      <c r="C129" s="5">
        <v>1112</v>
      </c>
      <c r="D129" s="5">
        <v>8596</v>
      </c>
      <c r="E129" s="5">
        <v>14978</v>
      </c>
    </row>
    <row r="130" spans="1:5" x14ac:dyDescent="0.2">
      <c r="A130" s="4" t="s">
        <v>289</v>
      </c>
      <c r="B130" s="5">
        <v>2009</v>
      </c>
      <c r="C130" s="5">
        <v>332</v>
      </c>
      <c r="D130" s="5">
        <v>1150</v>
      </c>
      <c r="E130" s="5">
        <v>3491</v>
      </c>
    </row>
    <row r="131" spans="1:5" x14ac:dyDescent="0.2">
      <c r="A131" s="4" t="s">
        <v>290</v>
      </c>
      <c r="B131" s="5">
        <v>1239</v>
      </c>
      <c r="C131" s="5">
        <v>181</v>
      </c>
      <c r="D131" s="5">
        <v>696</v>
      </c>
      <c r="E131" s="5">
        <v>2116</v>
      </c>
    </row>
    <row r="132" spans="1:5" x14ac:dyDescent="0.2">
      <c r="A132" s="4" t="s">
        <v>291</v>
      </c>
      <c r="B132" s="5">
        <v>9770</v>
      </c>
      <c r="C132" s="5">
        <v>2135</v>
      </c>
      <c r="D132" s="5">
        <v>18426</v>
      </c>
      <c r="E132" s="5">
        <v>30331</v>
      </c>
    </row>
    <row r="133" spans="1:5" x14ac:dyDescent="0.2">
      <c r="A133" s="4" t="s">
        <v>292</v>
      </c>
      <c r="B133" s="5">
        <v>2327</v>
      </c>
      <c r="C133" s="5">
        <v>188</v>
      </c>
      <c r="D133" s="5">
        <v>570</v>
      </c>
      <c r="E133" s="5">
        <v>3085</v>
      </c>
    </row>
    <row r="134" spans="1:5" x14ac:dyDescent="0.2">
      <c r="A134" s="4" t="s">
        <v>293</v>
      </c>
      <c r="B134" s="5">
        <v>1628</v>
      </c>
      <c r="C134" s="5">
        <v>218</v>
      </c>
      <c r="D134" s="5">
        <v>715</v>
      </c>
      <c r="E134" s="5">
        <v>2561</v>
      </c>
    </row>
    <row r="135" spans="1:5" x14ac:dyDescent="0.2">
      <c r="A135" s="4" t="s">
        <v>294</v>
      </c>
      <c r="B135" s="5">
        <v>11826</v>
      </c>
      <c r="C135" s="5">
        <v>2413</v>
      </c>
      <c r="D135" s="5">
        <v>19830</v>
      </c>
      <c r="E135" s="5">
        <v>34069</v>
      </c>
    </row>
    <row r="136" spans="1:5" x14ac:dyDescent="0.2">
      <c r="A136" s="4" t="s">
        <v>295</v>
      </c>
      <c r="B136" s="5">
        <v>3136</v>
      </c>
      <c r="C136" s="5">
        <v>265</v>
      </c>
      <c r="D136" s="5">
        <v>661</v>
      </c>
      <c r="E136" s="5">
        <v>4062</v>
      </c>
    </row>
    <row r="137" spans="1:5" x14ac:dyDescent="0.2">
      <c r="A137" s="4" t="s">
        <v>296</v>
      </c>
      <c r="B137" s="5">
        <v>1478</v>
      </c>
      <c r="C137" s="5">
        <v>194</v>
      </c>
      <c r="D137" s="5">
        <v>857</v>
      </c>
      <c r="E137" s="5">
        <v>2529</v>
      </c>
    </row>
    <row r="138" spans="1:5" x14ac:dyDescent="0.2">
      <c r="A138" s="4" t="s">
        <v>297</v>
      </c>
      <c r="B138" s="5">
        <v>9927</v>
      </c>
      <c r="C138" s="5">
        <v>1995</v>
      </c>
      <c r="D138" s="5">
        <v>19083</v>
      </c>
      <c r="E138" s="5">
        <v>31005</v>
      </c>
    </row>
    <row r="139" spans="1:5" x14ac:dyDescent="0.2">
      <c r="A139" s="4" t="s">
        <v>298</v>
      </c>
      <c r="B139" s="5">
        <v>2613</v>
      </c>
      <c r="C139" s="5">
        <v>220</v>
      </c>
      <c r="D139" s="5">
        <v>817</v>
      </c>
      <c r="E139" s="5">
        <v>3650</v>
      </c>
    </row>
    <row r="140" spans="1:5" x14ac:dyDescent="0.2">
      <c r="A140" s="4" t="s">
        <v>299</v>
      </c>
      <c r="B140" s="5">
        <v>1201</v>
      </c>
      <c r="C140" s="5">
        <v>169</v>
      </c>
      <c r="D140" s="5">
        <v>684</v>
      </c>
      <c r="E140" s="5">
        <v>2054</v>
      </c>
    </row>
    <row r="141" spans="1:5" x14ac:dyDescent="0.2">
      <c r="A141" s="4" t="s">
        <v>300</v>
      </c>
      <c r="B141" s="5">
        <v>8466</v>
      </c>
      <c r="C141" s="5">
        <v>1810</v>
      </c>
      <c r="D141" s="5">
        <v>16510</v>
      </c>
      <c r="E141" s="5">
        <v>26786</v>
      </c>
    </row>
    <row r="142" spans="1:5" x14ac:dyDescent="0.2">
      <c r="A142" s="4" t="s">
        <v>301</v>
      </c>
      <c r="B142" s="5">
        <v>2256</v>
      </c>
      <c r="C142" s="5">
        <v>223</v>
      </c>
      <c r="D142" s="5">
        <v>633</v>
      </c>
      <c r="E142" s="5">
        <v>3112</v>
      </c>
    </row>
    <row r="143" spans="1:5" x14ac:dyDescent="0.2">
      <c r="A143" s="4" t="s">
        <v>302</v>
      </c>
      <c r="B143" s="5">
        <v>507</v>
      </c>
      <c r="C143" s="5">
        <v>53</v>
      </c>
      <c r="D143" s="5">
        <v>355</v>
      </c>
      <c r="E143" s="5">
        <v>915</v>
      </c>
    </row>
    <row r="144" spans="1:5" x14ac:dyDescent="0.2">
      <c r="A144" s="4" t="s">
        <v>303</v>
      </c>
      <c r="B144" s="5">
        <v>4385</v>
      </c>
      <c r="C144" s="5">
        <v>927</v>
      </c>
      <c r="D144" s="5">
        <v>7452</v>
      </c>
      <c r="E144" s="5">
        <v>12764</v>
      </c>
    </row>
    <row r="145" spans="1:5" x14ac:dyDescent="0.2">
      <c r="A145" s="4" t="s">
        <v>304</v>
      </c>
      <c r="B145" s="5">
        <v>1691</v>
      </c>
      <c r="C145" s="5">
        <v>260</v>
      </c>
      <c r="D145" s="5">
        <v>1053</v>
      </c>
      <c r="E145" s="5">
        <v>3004</v>
      </c>
    </row>
    <row r="146" spans="1:5" x14ac:dyDescent="0.2">
      <c r="A146" s="4" t="s">
        <v>305</v>
      </c>
      <c r="B146" s="5">
        <v>1129</v>
      </c>
      <c r="C146" s="5">
        <v>166</v>
      </c>
      <c r="D146" s="5">
        <v>668</v>
      </c>
      <c r="E146" s="5">
        <v>1963</v>
      </c>
    </row>
    <row r="147" spans="1:5" x14ac:dyDescent="0.2">
      <c r="A147" s="4" t="s">
        <v>306</v>
      </c>
      <c r="B147" s="5">
        <v>9252</v>
      </c>
      <c r="C147" s="5">
        <v>1991</v>
      </c>
      <c r="D147" s="5">
        <v>17297</v>
      </c>
      <c r="E147" s="5">
        <v>28540</v>
      </c>
    </row>
    <row r="148" spans="1:5" x14ac:dyDescent="0.2">
      <c r="A148" s="4" t="s">
        <v>307</v>
      </c>
      <c r="B148" s="5">
        <v>2199</v>
      </c>
      <c r="C148" s="5">
        <v>186</v>
      </c>
      <c r="D148" s="5">
        <v>593</v>
      </c>
      <c r="E148" s="5">
        <v>2978</v>
      </c>
    </row>
    <row r="149" spans="1:5" x14ac:dyDescent="0.2">
      <c r="A149" s="4" t="s">
        <v>308</v>
      </c>
      <c r="B149" s="5">
        <v>1304</v>
      </c>
      <c r="C149" s="5">
        <v>235</v>
      </c>
      <c r="D149" s="5">
        <v>751</v>
      </c>
      <c r="E149" s="5">
        <v>2290</v>
      </c>
    </row>
    <row r="150" spans="1:5" x14ac:dyDescent="0.2">
      <c r="A150" s="4" t="s">
        <v>309</v>
      </c>
      <c r="B150" s="5">
        <v>10143</v>
      </c>
      <c r="C150" s="5">
        <v>2293</v>
      </c>
      <c r="D150" s="5">
        <v>18657</v>
      </c>
      <c r="E150" s="5">
        <v>31093</v>
      </c>
    </row>
    <row r="151" spans="1:5" x14ac:dyDescent="0.2">
      <c r="A151" s="4" t="s">
        <v>310</v>
      </c>
      <c r="B151" s="5">
        <v>2385</v>
      </c>
      <c r="C151" s="5">
        <v>209</v>
      </c>
      <c r="D151" s="5">
        <v>624</v>
      </c>
      <c r="E151" s="5">
        <v>3218</v>
      </c>
    </row>
    <row r="152" spans="1:5" x14ac:dyDescent="0.2">
      <c r="A152" s="4" t="s">
        <v>311</v>
      </c>
      <c r="B152" s="5">
        <v>1360</v>
      </c>
      <c r="C152" s="5">
        <v>313</v>
      </c>
      <c r="D152" s="5">
        <v>763</v>
      </c>
      <c r="E152" s="5">
        <v>2436</v>
      </c>
    </row>
    <row r="153" spans="1:5" x14ac:dyDescent="0.2">
      <c r="A153" s="4" t="s">
        <v>312</v>
      </c>
      <c r="B153" s="5">
        <v>9732</v>
      </c>
      <c r="C153" s="5">
        <v>2287</v>
      </c>
      <c r="D153" s="5">
        <v>17817</v>
      </c>
      <c r="E153" s="5">
        <v>29836</v>
      </c>
    </row>
    <row r="154" spans="1:5" x14ac:dyDescent="0.2">
      <c r="A154" s="4" t="s">
        <v>313</v>
      </c>
      <c r="B154" s="5">
        <v>2586</v>
      </c>
      <c r="C154" s="5">
        <v>235</v>
      </c>
      <c r="D154" s="5">
        <v>721</v>
      </c>
      <c r="E154" s="5">
        <v>3542</v>
      </c>
    </row>
    <row r="155" spans="1:5" x14ac:dyDescent="0.2">
      <c r="A155" s="4" t="s">
        <v>314</v>
      </c>
      <c r="B155" s="5">
        <v>1883</v>
      </c>
      <c r="C155" s="5">
        <v>431</v>
      </c>
      <c r="D155" s="5">
        <v>1094</v>
      </c>
      <c r="E155" s="5">
        <v>3408</v>
      </c>
    </row>
    <row r="156" spans="1:5" x14ac:dyDescent="0.2">
      <c r="A156" s="4" t="s">
        <v>315</v>
      </c>
      <c r="B156" s="5">
        <v>12855</v>
      </c>
      <c r="C156" s="5">
        <v>2967</v>
      </c>
      <c r="D156" s="5">
        <v>23244</v>
      </c>
      <c r="E156" s="5">
        <v>39066</v>
      </c>
    </row>
    <row r="157" spans="1:5" x14ac:dyDescent="0.2">
      <c r="A157" s="4" t="s">
        <v>316</v>
      </c>
      <c r="B157" s="5">
        <v>3444</v>
      </c>
      <c r="C157" s="5">
        <v>348</v>
      </c>
      <c r="D157" s="5">
        <v>927</v>
      </c>
      <c r="E157" s="5">
        <v>4719</v>
      </c>
    </row>
    <row r="158" spans="1:5" x14ac:dyDescent="0.2">
      <c r="A158" s="4" t="s">
        <v>317</v>
      </c>
      <c r="B158" s="5">
        <v>1268</v>
      </c>
      <c r="C158" s="5">
        <v>275</v>
      </c>
      <c r="D158" s="5">
        <v>734</v>
      </c>
      <c r="E158" s="5">
        <v>2277</v>
      </c>
    </row>
    <row r="159" spans="1:5" x14ac:dyDescent="0.2">
      <c r="A159" s="4" t="s">
        <v>318</v>
      </c>
      <c r="B159" s="5">
        <v>8439</v>
      </c>
      <c r="C159" s="5">
        <v>1933</v>
      </c>
      <c r="D159" s="5">
        <v>14652</v>
      </c>
      <c r="E159" s="5">
        <v>25024</v>
      </c>
    </row>
    <row r="160" spans="1:5" x14ac:dyDescent="0.2">
      <c r="A160" s="4" t="s">
        <v>319</v>
      </c>
      <c r="B160" s="5">
        <v>2553</v>
      </c>
      <c r="C160" s="5">
        <v>246</v>
      </c>
      <c r="D160" s="5">
        <v>704</v>
      </c>
      <c r="E160" s="5">
        <v>3503</v>
      </c>
    </row>
    <row r="161" spans="1:5" x14ac:dyDescent="0.2">
      <c r="A161" s="4" t="s">
        <v>320</v>
      </c>
      <c r="B161" s="5">
        <v>64</v>
      </c>
      <c r="C161" s="5">
        <v>4</v>
      </c>
      <c r="D161" s="5">
        <v>14</v>
      </c>
      <c r="E161" s="5">
        <v>82</v>
      </c>
    </row>
    <row r="162" spans="1:5" x14ac:dyDescent="0.2">
      <c r="A162" s="4" t="s">
        <v>321</v>
      </c>
      <c r="B162" s="5">
        <v>1022</v>
      </c>
      <c r="C162" s="5">
        <v>155</v>
      </c>
      <c r="D162" s="5">
        <v>1676</v>
      </c>
      <c r="E162" s="5">
        <v>2853</v>
      </c>
    </row>
    <row r="163" spans="1:5" x14ac:dyDescent="0.2">
      <c r="A163" s="4" t="s">
        <v>322</v>
      </c>
      <c r="B163" s="5">
        <v>165</v>
      </c>
      <c r="C163" s="5">
        <v>11</v>
      </c>
      <c r="D163" s="5">
        <v>46</v>
      </c>
      <c r="E163" s="5">
        <v>222</v>
      </c>
    </row>
    <row r="164" spans="1:5" x14ac:dyDescent="0.2">
      <c r="A164" s="4" t="s">
        <v>323</v>
      </c>
      <c r="B164" s="5">
        <v>1451</v>
      </c>
      <c r="C164" s="5">
        <v>137</v>
      </c>
      <c r="D164" s="5">
        <v>541</v>
      </c>
      <c r="E164" s="5">
        <v>2129</v>
      </c>
    </row>
    <row r="165" spans="1:5" x14ac:dyDescent="0.2">
      <c r="A165" s="4" t="s">
        <v>324</v>
      </c>
      <c r="B165" s="5">
        <v>11924</v>
      </c>
      <c r="C165" s="5">
        <v>1976</v>
      </c>
      <c r="D165" s="5">
        <v>18930</v>
      </c>
      <c r="E165" s="5">
        <v>32830</v>
      </c>
    </row>
    <row r="166" spans="1:5" x14ac:dyDescent="0.2">
      <c r="A166" s="4" t="s">
        <v>325</v>
      </c>
      <c r="B166" s="5">
        <v>2925</v>
      </c>
      <c r="C166" s="5">
        <v>240</v>
      </c>
      <c r="D166" s="5">
        <v>525</v>
      </c>
      <c r="E166" s="5">
        <v>3690</v>
      </c>
    </row>
    <row r="167" spans="1:5" x14ac:dyDescent="0.2">
      <c r="A167" s="4" t="s">
        <v>326</v>
      </c>
      <c r="B167" s="5">
        <v>621</v>
      </c>
      <c r="C167" s="5">
        <v>47</v>
      </c>
      <c r="D167" s="5">
        <v>350</v>
      </c>
      <c r="E167" s="5">
        <v>1018</v>
      </c>
    </row>
    <row r="168" spans="1:5" x14ac:dyDescent="0.2">
      <c r="A168" s="4" t="s">
        <v>327</v>
      </c>
      <c r="B168" s="5">
        <v>5059</v>
      </c>
      <c r="C168" s="5">
        <v>1030</v>
      </c>
      <c r="D168" s="5">
        <v>8159</v>
      </c>
      <c r="E168" s="5">
        <v>14248</v>
      </c>
    </row>
    <row r="169" spans="1:5" x14ac:dyDescent="0.2">
      <c r="A169" s="4" t="s">
        <v>328</v>
      </c>
      <c r="B169" s="5">
        <v>2010</v>
      </c>
      <c r="C169" s="5">
        <v>270</v>
      </c>
      <c r="D169" s="5">
        <v>1174</v>
      </c>
      <c r="E169" s="5">
        <v>3454</v>
      </c>
    </row>
    <row r="170" spans="1:5" x14ac:dyDescent="0.2">
      <c r="A170" s="4" t="s">
        <v>329</v>
      </c>
      <c r="B170" s="5">
        <v>53</v>
      </c>
      <c r="C170" s="5">
        <v>7</v>
      </c>
      <c r="D170" s="5">
        <v>135</v>
      </c>
      <c r="E170" s="5">
        <v>195</v>
      </c>
    </row>
    <row r="171" spans="1:5" x14ac:dyDescent="0.2">
      <c r="A171" s="4" t="s">
        <v>330</v>
      </c>
      <c r="B171" s="5">
        <v>3405</v>
      </c>
      <c r="C171" s="5">
        <v>621</v>
      </c>
      <c r="D171" s="5">
        <v>18918</v>
      </c>
      <c r="E171" s="5">
        <v>22944</v>
      </c>
    </row>
    <row r="172" spans="1:5" x14ac:dyDescent="0.2">
      <c r="A172" s="4" t="s">
        <v>331</v>
      </c>
      <c r="B172" s="5">
        <v>346</v>
      </c>
      <c r="C172" s="5">
        <v>0</v>
      </c>
      <c r="D172" s="5">
        <v>2665</v>
      </c>
      <c r="E172" s="5">
        <v>3011</v>
      </c>
    </row>
    <row r="173" spans="1:5" x14ac:dyDescent="0.2">
      <c r="A173" s="4" t="s">
        <v>332</v>
      </c>
      <c r="B173" s="5">
        <v>53</v>
      </c>
      <c r="C173" s="5">
        <v>4</v>
      </c>
      <c r="D173" s="5">
        <v>110</v>
      </c>
      <c r="E173" s="5">
        <v>167</v>
      </c>
    </row>
    <row r="174" spans="1:5" x14ac:dyDescent="0.2">
      <c r="A174" s="4" t="s">
        <v>333</v>
      </c>
      <c r="B174" s="5">
        <v>3937</v>
      </c>
      <c r="C174" s="5">
        <v>625</v>
      </c>
      <c r="D174" s="5">
        <v>21227</v>
      </c>
      <c r="E174" s="5">
        <v>25789</v>
      </c>
    </row>
    <row r="175" spans="1:5" x14ac:dyDescent="0.2">
      <c r="A175" s="4" t="s">
        <v>334</v>
      </c>
      <c r="B175" s="5">
        <v>502</v>
      </c>
      <c r="C175" s="5">
        <v>0</v>
      </c>
      <c r="D175" s="5">
        <v>3865</v>
      </c>
      <c r="E175" s="5">
        <v>4367</v>
      </c>
    </row>
    <row r="176" spans="1:5" x14ac:dyDescent="0.2">
      <c r="A176" s="4" t="s">
        <v>335</v>
      </c>
      <c r="B176" s="5">
        <v>58</v>
      </c>
      <c r="C176" s="5">
        <v>4</v>
      </c>
      <c r="D176" s="5">
        <v>131</v>
      </c>
      <c r="E176" s="5">
        <v>193</v>
      </c>
    </row>
    <row r="177" spans="1:5" x14ac:dyDescent="0.2">
      <c r="A177" s="4" t="s">
        <v>336</v>
      </c>
      <c r="B177" s="5">
        <v>3215</v>
      </c>
      <c r="C177" s="5">
        <v>584</v>
      </c>
      <c r="D177" s="5">
        <v>18221</v>
      </c>
      <c r="E177" s="5">
        <v>22020</v>
      </c>
    </row>
    <row r="178" spans="1:5" x14ac:dyDescent="0.2">
      <c r="A178" s="4" t="s">
        <v>337</v>
      </c>
      <c r="B178" s="5">
        <v>424</v>
      </c>
      <c r="C178" s="5">
        <v>0</v>
      </c>
      <c r="D178" s="5">
        <v>3407</v>
      </c>
      <c r="E178" s="5">
        <v>3831</v>
      </c>
    </row>
    <row r="179" spans="1:5" x14ac:dyDescent="0.2">
      <c r="A179" s="4" t="s">
        <v>338</v>
      </c>
      <c r="B179" s="5">
        <v>43</v>
      </c>
      <c r="C179" s="5">
        <v>4</v>
      </c>
      <c r="D179" s="5">
        <v>106</v>
      </c>
      <c r="E179" s="5">
        <v>153</v>
      </c>
    </row>
    <row r="180" spans="1:5" x14ac:dyDescent="0.2">
      <c r="A180" s="4" t="s">
        <v>339</v>
      </c>
      <c r="B180" s="5">
        <v>3010</v>
      </c>
      <c r="C180" s="5">
        <v>549</v>
      </c>
      <c r="D180" s="5">
        <v>17365</v>
      </c>
      <c r="E180" s="5">
        <v>20924</v>
      </c>
    </row>
    <row r="181" spans="1:5" x14ac:dyDescent="0.2">
      <c r="A181" s="4" t="s">
        <v>340</v>
      </c>
      <c r="B181" s="5">
        <v>431</v>
      </c>
      <c r="C181" s="5">
        <v>0</v>
      </c>
      <c r="D181" s="5">
        <v>3084</v>
      </c>
      <c r="E181" s="5">
        <v>3515</v>
      </c>
    </row>
    <row r="182" spans="1:5" x14ac:dyDescent="0.2">
      <c r="A182" s="4" t="s">
        <v>341</v>
      </c>
      <c r="B182" s="5">
        <v>70</v>
      </c>
      <c r="C182" s="5">
        <v>15</v>
      </c>
      <c r="D182" s="5">
        <v>148</v>
      </c>
      <c r="E182" s="5">
        <v>233</v>
      </c>
    </row>
    <row r="183" spans="1:5" x14ac:dyDescent="0.2">
      <c r="A183" s="4" t="s">
        <v>342</v>
      </c>
      <c r="B183" s="5">
        <v>3069</v>
      </c>
      <c r="C183" s="5">
        <v>533</v>
      </c>
      <c r="D183" s="5">
        <v>17342</v>
      </c>
      <c r="E183" s="5">
        <v>20944</v>
      </c>
    </row>
    <row r="184" spans="1:5" x14ac:dyDescent="0.2">
      <c r="A184" s="4" t="s">
        <v>343</v>
      </c>
      <c r="B184" s="5">
        <v>378</v>
      </c>
      <c r="C184" s="5">
        <v>0</v>
      </c>
      <c r="D184" s="5">
        <v>2977</v>
      </c>
      <c r="E184" s="5">
        <v>3355</v>
      </c>
    </row>
    <row r="185" spans="1:5" x14ac:dyDescent="0.2">
      <c r="A185" s="4" t="s">
        <v>344</v>
      </c>
      <c r="B185" s="5">
        <v>91</v>
      </c>
      <c r="C185" s="5">
        <v>29</v>
      </c>
      <c r="D185" s="5">
        <v>218</v>
      </c>
      <c r="E185" s="5">
        <v>338</v>
      </c>
    </row>
    <row r="186" spans="1:5" x14ac:dyDescent="0.2">
      <c r="A186" s="4" t="s">
        <v>345</v>
      </c>
      <c r="B186" s="5">
        <v>3243</v>
      </c>
      <c r="C186" s="5">
        <v>622</v>
      </c>
      <c r="D186" s="5">
        <v>18724</v>
      </c>
      <c r="E186" s="5">
        <v>22589</v>
      </c>
    </row>
    <row r="187" spans="1:5" x14ac:dyDescent="0.2">
      <c r="A187" s="4" t="s">
        <v>346</v>
      </c>
      <c r="B187" s="5">
        <v>405</v>
      </c>
      <c r="C187" s="5">
        <v>0</v>
      </c>
      <c r="D187" s="5">
        <v>3127</v>
      </c>
      <c r="E187" s="5">
        <v>3532</v>
      </c>
    </row>
    <row r="188" spans="1:5" x14ac:dyDescent="0.2">
      <c r="A188" s="4" t="s">
        <v>347</v>
      </c>
      <c r="B188" s="5">
        <v>103</v>
      </c>
      <c r="C188" s="5">
        <v>25</v>
      </c>
      <c r="D188" s="5">
        <v>308</v>
      </c>
      <c r="E188" s="5">
        <v>436</v>
      </c>
    </row>
    <row r="189" spans="1:5" x14ac:dyDescent="0.2">
      <c r="A189" s="4" t="s">
        <v>348</v>
      </c>
      <c r="B189" s="5">
        <v>3112</v>
      </c>
      <c r="C189" s="5">
        <v>565</v>
      </c>
      <c r="D189" s="5">
        <v>17040</v>
      </c>
      <c r="E189" s="5">
        <v>20717</v>
      </c>
    </row>
    <row r="190" spans="1:5" x14ac:dyDescent="0.2">
      <c r="A190" s="4" t="s">
        <v>349</v>
      </c>
      <c r="B190" s="5">
        <v>393</v>
      </c>
      <c r="C190" s="5">
        <v>0</v>
      </c>
      <c r="D190" s="5">
        <v>2983</v>
      </c>
      <c r="E190" s="5">
        <v>3376</v>
      </c>
    </row>
    <row r="191" spans="1:5" x14ac:dyDescent="0.2">
      <c r="A191" s="4" t="s">
        <v>350</v>
      </c>
      <c r="B191" s="5">
        <v>241</v>
      </c>
      <c r="C191" s="5">
        <v>41</v>
      </c>
      <c r="D191" s="5">
        <v>516</v>
      </c>
      <c r="E191" s="5">
        <v>798</v>
      </c>
    </row>
    <row r="192" spans="1:5" x14ac:dyDescent="0.2">
      <c r="A192" s="4" t="s">
        <v>351</v>
      </c>
      <c r="B192" s="5">
        <v>4339</v>
      </c>
      <c r="C192" s="5">
        <v>793</v>
      </c>
      <c r="D192" s="5">
        <v>23781</v>
      </c>
      <c r="E192" s="5">
        <v>28913</v>
      </c>
    </row>
    <row r="193" spans="1:5" x14ac:dyDescent="0.2">
      <c r="A193" s="4" t="s">
        <v>352</v>
      </c>
      <c r="B193" s="5">
        <v>519</v>
      </c>
      <c r="C193" s="5">
        <v>0</v>
      </c>
      <c r="D193" s="5">
        <v>3852</v>
      </c>
      <c r="E193" s="5">
        <v>4371</v>
      </c>
    </row>
    <row r="194" spans="1:5" x14ac:dyDescent="0.2">
      <c r="A194" s="4" t="s">
        <v>353</v>
      </c>
      <c r="B194" s="5">
        <v>160</v>
      </c>
      <c r="C194" s="5">
        <v>32</v>
      </c>
      <c r="D194" s="5">
        <v>325</v>
      </c>
      <c r="E194" s="5">
        <v>517</v>
      </c>
    </row>
    <row r="195" spans="1:5" x14ac:dyDescent="0.2">
      <c r="A195" s="4" t="s">
        <v>354</v>
      </c>
      <c r="B195" s="5">
        <v>2832</v>
      </c>
      <c r="C195" s="5">
        <v>520</v>
      </c>
      <c r="D195" s="5">
        <v>16016</v>
      </c>
      <c r="E195" s="5">
        <v>19368</v>
      </c>
    </row>
    <row r="196" spans="1:5" x14ac:dyDescent="0.2">
      <c r="A196" s="4" t="s">
        <v>355</v>
      </c>
      <c r="B196" s="5">
        <v>262</v>
      </c>
      <c r="C196" s="5">
        <v>0</v>
      </c>
      <c r="D196" s="5">
        <v>1994</v>
      </c>
      <c r="E196" s="5">
        <v>2256</v>
      </c>
    </row>
    <row r="197" spans="1:5" x14ac:dyDescent="0.2">
      <c r="A197" s="4" t="s">
        <v>356</v>
      </c>
      <c r="B197" s="5">
        <v>5</v>
      </c>
      <c r="C197" s="5">
        <v>0</v>
      </c>
      <c r="D197" s="5">
        <v>9</v>
      </c>
      <c r="E197" s="5">
        <v>14</v>
      </c>
    </row>
    <row r="198" spans="1:5" x14ac:dyDescent="0.2">
      <c r="A198" s="4" t="s">
        <v>357</v>
      </c>
      <c r="B198" s="5">
        <v>435</v>
      </c>
      <c r="C198" s="5">
        <v>60</v>
      </c>
      <c r="D198" s="5">
        <v>2432</v>
      </c>
      <c r="E198" s="5">
        <v>2927</v>
      </c>
    </row>
    <row r="199" spans="1:5" x14ac:dyDescent="0.2">
      <c r="A199" s="4" t="s">
        <v>358</v>
      </c>
      <c r="B199" s="5">
        <v>75</v>
      </c>
      <c r="C199" s="5">
        <v>0</v>
      </c>
      <c r="D199" s="5">
        <v>556</v>
      </c>
      <c r="E199" s="5">
        <v>631</v>
      </c>
    </row>
    <row r="200" spans="1:5" x14ac:dyDescent="0.2">
      <c r="A200" s="4" t="s">
        <v>359</v>
      </c>
      <c r="B200" s="5">
        <v>52</v>
      </c>
      <c r="C200" s="5">
        <v>1</v>
      </c>
      <c r="D200" s="5">
        <v>55</v>
      </c>
      <c r="E200" s="5">
        <v>108</v>
      </c>
    </row>
    <row r="201" spans="1:5" x14ac:dyDescent="0.2">
      <c r="A201" s="4" t="s">
        <v>360</v>
      </c>
      <c r="B201" s="5">
        <v>3736</v>
      </c>
      <c r="C201" s="5">
        <v>568</v>
      </c>
      <c r="D201" s="5">
        <v>18282</v>
      </c>
      <c r="E201" s="5">
        <v>22586</v>
      </c>
    </row>
    <row r="202" spans="1:5" x14ac:dyDescent="0.2">
      <c r="A202" s="4" t="s">
        <v>361</v>
      </c>
      <c r="B202" s="5">
        <v>525</v>
      </c>
      <c r="C202" s="5">
        <v>0</v>
      </c>
      <c r="D202" s="5">
        <v>3602</v>
      </c>
      <c r="E202" s="5">
        <v>4127</v>
      </c>
    </row>
    <row r="203" spans="1:5" x14ac:dyDescent="0.2">
      <c r="A203" s="4" t="s">
        <v>362</v>
      </c>
      <c r="B203" s="5">
        <v>592</v>
      </c>
      <c r="C203" s="5">
        <v>78</v>
      </c>
      <c r="D203" s="5">
        <v>419</v>
      </c>
      <c r="E203" s="5">
        <v>1089</v>
      </c>
    </row>
    <row r="204" spans="1:5" x14ac:dyDescent="0.2">
      <c r="A204" s="4" t="s">
        <v>363</v>
      </c>
      <c r="B204" s="5">
        <v>4878</v>
      </c>
      <c r="C204" s="5">
        <v>945</v>
      </c>
      <c r="D204" s="5">
        <v>7901</v>
      </c>
      <c r="E204" s="5">
        <v>13724</v>
      </c>
    </row>
    <row r="205" spans="1:5" x14ac:dyDescent="0.2">
      <c r="A205" s="4" t="s">
        <v>364</v>
      </c>
      <c r="B205" s="5">
        <v>1969</v>
      </c>
      <c r="C205" s="5">
        <v>273</v>
      </c>
      <c r="D205" s="5">
        <v>1252</v>
      </c>
      <c r="E205" s="5">
        <v>3494</v>
      </c>
    </row>
    <row r="206" spans="1:5" x14ac:dyDescent="0.2">
      <c r="A206" s="4" t="s">
        <v>365</v>
      </c>
      <c r="B206" s="5">
        <v>695</v>
      </c>
      <c r="C206" s="5">
        <v>194</v>
      </c>
      <c r="D206" s="5">
        <v>184</v>
      </c>
      <c r="E206" s="5">
        <v>1073</v>
      </c>
    </row>
    <row r="207" spans="1:5" x14ac:dyDescent="0.2">
      <c r="A207" s="4" t="s">
        <v>366</v>
      </c>
      <c r="B207" s="5">
        <v>1905</v>
      </c>
      <c r="C207" s="5">
        <v>558</v>
      </c>
      <c r="D207" s="5">
        <v>1148</v>
      </c>
      <c r="E207" s="5">
        <v>3611</v>
      </c>
    </row>
    <row r="208" spans="1:5" x14ac:dyDescent="0.2">
      <c r="A208" s="4" t="s">
        <v>367</v>
      </c>
      <c r="B208" s="5">
        <v>42</v>
      </c>
      <c r="C208" s="5">
        <v>20</v>
      </c>
      <c r="D208" s="5">
        <v>86</v>
      </c>
      <c r="E208" s="5">
        <v>148</v>
      </c>
    </row>
    <row r="209" spans="1:5" x14ac:dyDescent="0.2">
      <c r="A209" s="4" t="s">
        <v>368</v>
      </c>
      <c r="B209" s="5">
        <v>762</v>
      </c>
      <c r="C209" s="5">
        <v>187</v>
      </c>
      <c r="D209" s="5">
        <v>404</v>
      </c>
      <c r="E209" s="5">
        <v>1353</v>
      </c>
    </row>
    <row r="210" spans="1:5" x14ac:dyDescent="0.2">
      <c r="A210" s="4" t="s">
        <v>369</v>
      </c>
      <c r="B210" s="5">
        <v>2032</v>
      </c>
      <c r="C210" s="5">
        <v>548</v>
      </c>
      <c r="D210" s="5">
        <v>1318</v>
      </c>
      <c r="E210" s="5">
        <v>3898</v>
      </c>
    </row>
    <row r="211" spans="1:5" x14ac:dyDescent="0.2">
      <c r="A211" s="4" t="s">
        <v>370</v>
      </c>
      <c r="B211" s="5">
        <v>97</v>
      </c>
      <c r="C211" s="5">
        <v>27</v>
      </c>
      <c r="D211" s="5">
        <v>110</v>
      </c>
      <c r="E211" s="5">
        <v>234</v>
      </c>
    </row>
    <row r="212" spans="1:5" x14ac:dyDescent="0.2">
      <c r="A212" s="4" t="s">
        <v>371</v>
      </c>
      <c r="B212" s="5">
        <v>750</v>
      </c>
      <c r="C212" s="5">
        <v>193</v>
      </c>
      <c r="D212" s="5">
        <v>400</v>
      </c>
      <c r="E212" s="5">
        <v>1343</v>
      </c>
    </row>
    <row r="213" spans="1:5" x14ac:dyDescent="0.2">
      <c r="A213" s="4" t="s">
        <v>372</v>
      </c>
      <c r="B213" s="5">
        <v>1749</v>
      </c>
      <c r="C213" s="5">
        <v>560</v>
      </c>
      <c r="D213" s="5">
        <v>1336</v>
      </c>
      <c r="E213" s="5">
        <v>3645</v>
      </c>
    </row>
    <row r="214" spans="1:5" x14ac:dyDescent="0.2">
      <c r="A214" s="4" t="s">
        <v>373</v>
      </c>
      <c r="B214" s="5">
        <v>83</v>
      </c>
      <c r="C214" s="5">
        <v>40</v>
      </c>
      <c r="D214" s="5">
        <v>144</v>
      </c>
      <c r="E214" s="5">
        <v>267</v>
      </c>
    </row>
    <row r="215" spans="1:5" x14ac:dyDescent="0.2">
      <c r="A215" s="4" t="s">
        <v>374</v>
      </c>
      <c r="B215" s="5">
        <v>781</v>
      </c>
      <c r="C215" s="5">
        <v>213</v>
      </c>
      <c r="D215" s="5">
        <v>254</v>
      </c>
      <c r="E215" s="5">
        <v>1248</v>
      </c>
    </row>
    <row r="216" spans="1:5" x14ac:dyDescent="0.2">
      <c r="A216" s="4" t="s">
        <v>375</v>
      </c>
      <c r="B216" s="5">
        <v>1504</v>
      </c>
      <c r="C216" s="5">
        <v>454</v>
      </c>
      <c r="D216" s="5">
        <v>1089</v>
      </c>
      <c r="E216" s="5">
        <v>3047</v>
      </c>
    </row>
    <row r="217" spans="1:5" x14ac:dyDescent="0.2">
      <c r="A217" s="4" t="s">
        <v>376</v>
      </c>
      <c r="B217" s="5">
        <v>630</v>
      </c>
      <c r="C217" s="5">
        <v>177</v>
      </c>
      <c r="D217" s="5">
        <v>152</v>
      </c>
      <c r="E217" s="5">
        <v>959</v>
      </c>
    </row>
    <row r="218" spans="1:5" x14ac:dyDescent="0.2">
      <c r="A218" s="4" t="s">
        <v>377</v>
      </c>
      <c r="B218" s="5">
        <v>1491</v>
      </c>
      <c r="C218" s="5">
        <v>463</v>
      </c>
      <c r="D218" s="5">
        <v>967</v>
      </c>
      <c r="E218" s="5">
        <v>2921</v>
      </c>
    </row>
    <row r="219" spans="1:5" x14ac:dyDescent="0.2">
      <c r="A219" s="4" t="s">
        <v>378</v>
      </c>
      <c r="B219" s="5">
        <v>56</v>
      </c>
      <c r="C219" s="5">
        <v>25</v>
      </c>
      <c r="D219" s="5">
        <v>113</v>
      </c>
      <c r="E219" s="5">
        <v>194</v>
      </c>
    </row>
    <row r="220" spans="1:5" x14ac:dyDescent="0.2">
      <c r="A220" s="4" t="s">
        <v>379</v>
      </c>
      <c r="B220" s="5">
        <v>806</v>
      </c>
      <c r="C220" s="5">
        <v>186</v>
      </c>
      <c r="D220" s="5">
        <v>333</v>
      </c>
      <c r="E220" s="5">
        <v>1325</v>
      </c>
    </row>
    <row r="221" spans="1:5" x14ac:dyDescent="0.2">
      <c r="A221" s="4" t="s">
        <v>380</v>
      </c>
      <c r="B221" s="5">
        <v>1961</v>
      </c>
      <c r="C221" s="5">
        <v>503</v>
      </c>
      <c r="D221" s="5">
        <v>1689</v>
      </c>
      <c r="E221" s="5">
        <v>4153</v>
      </c>
    </row>
    <row r="222" spans="1:5" x14ac:dyDescent="0.2">
      <c r="A222" s="4" t="s">
        <v>381</v>
      </c>
      <c r="B222" s="5">
        <v>14</v>
      </c>
      <c r="C222" s="5">
        <v>18</v>
      </c>
      <c r="D222" s="5">
        <v>44</v>
      </c>
      <c r="E222" s="5">
        <v>76</v>
      </c>
    </row>
    <row r="223" spans="1:5" x14ac:dyDescent="0.2">
      <c r="A223" s="4" t="s">
        <v>382</v>
      </c>
      <c r="B223" s="5">
        <v>632</v>
      </c>
      <c r="C223" s="5">
        <v>178</v>
      </c>
      <c r="D223" s="5">
        <v>158</v>
      </c>
      <c r="E223" s="5">
        <v>968</v>
      </c>
    </row>
    <row r="224" spans="1:5" x14ac:dyDescent="0.2">
      <c r="A224" s="4" t="s">
        <v>383</v>
      </c>
      <c r="B224" s="5">
        <v>1554</v>
      </c>
      <c r="C224" s="5">
        <v>480</v>
      </c>
      <c r="D224" s="5">
        <v>1085</v>
      </c>
      <c r="E224" s="5">
        <v>3119</v>
      </c>
    </row>
    <row r="225" spans="1:5" x14ac:dyDescent="0.2">
      <c r="A225" s="4" t="s">
        <v>384</v>
      </c>
      <c r="B225" s="5">
        <v>6</v>
      </c>
      <c r="C225" s="5">
        <v>12</v>
      </c>
      <c r="D225" s="5">
        <v>21</v>
      </c>
      <c r="E225" s="5">
        <v>39</v>
      </c>
    </row>
    <row r="226" spans="1:5" x14ac:dyDescent="0.2">
      <c r="A226" s="4" t="s">
        <v>385</v>
      </c>
      <c r="B226" s="5">
        <v>909</v>
      </c>
      <c r="C226" s="5">
        <v>266</v>
      </c>
      <c r="D226" s="5">
        <v>258</v>
      </c>
      <c r="E226" s="5">
        <v>1433</v>
      </c>
    </row>
    <row r="227" spans="1:5" x14ac:dyDescent="0.2">
      <c r="A227" s="4" t="s">
        <v>386</v>
      </c>
      <c r="B227" s="5">
        <v>2179</v>
      </c>
      <c r="C227" s="5">
        <v>700</v>
      </c>
      <c r="D227" s="5">
        <v>1543</v>
      </c>
      <c r="E227" s="5">
        <v>4422</v>
      </c>
    </row>
    <row r="228" spans="1:5" x14ac:dyDescent="0.2">
      <c r="A228" s="4" t="s">
        <v>387</v>
      </c>
      <c r="B228" s="5">
        <v>101</v>
      </c>
      <c r="C228" s="5">
        <v>34</v>
      </c>
      <c r="D228" s="5">
        <v>136</v>
      </c>
      <c r="E228" s="5">
        <v>271</v>
      </c>
    </row>
    <row r="229" spans="1:5" x14ac:dyDescent="0.2">
      <c r="A229" s="4" t="s">
        <v>388</v>
      </c>
      <c r="B229" s="5">
        <v>621</v>
      </c>
      <c r="C229" s="5">
        <v>153</v>
      </c>
      <c r="D229" s="5">
        <v>214</v>
      </c>
      <c r="E229" s="5">
        <v>988</v>
      </c>
    </row>
    <row r="230" spans="1:5" x14ac:dyDescent="0.2">
      <c r="A230" s="4" t="s">
        <v>389</v>
      </c>
      <c r="B230" s="5">
        <v>1378</v>
      </c>
      <c r="C230" s="5">
        <v>376</v>
      </c>
      <c r="D230" s="5">
        <v>1007</v>
      </c>
      <c r="E230" s="5">
        <v>2761</v>
      </c>
    </row>
    <row r="231" spans="1:5" x14ac:dyDescent="0.2">
      <c r="A231" s="4" t="s">
        <v>390</v>
      </c>
      <c r="B231" s="5">
        <v>36</v>
      </c>
      <c r="C231" s="5">
        <v>15</v>
      </c>
      <c r="D231" s="5">
        <v>55</v>
      </c>
      <c r="E231" s="5">
        <v>106</v>
      </c>
    </row>
    <row r="232" spans="1:5" x14ac:dyDescent="0.2">
      <c r="A232" s="4" t="s">
        <v>391</v>
      </c>
      <c r="B232" s="5">
        <v>515</v>
      </c>
      <c r="C232" s="5">
        <v>106</v>
      </c>
      <c r="D232" s="5">
        <v>335</v>
      </c>
      <c r="E232" s="5">
        <v>956</v>
      </c>
    </row>
    <row r="233" spans="1:5" x14ac:dyDescent="0.2">
      <c r="A233" s="4" t="s">
        <v>392</v>
      </c>
      <c r="B233" s="5">
        <v>1877</v>
      </c>
      <c r="C233" s="5">
        <v>433</v>
      </c>
      <c r="D233" s="5">
        <v>1214</v>
      </c>
      <c r="E233" s="5">
        <v>3524</v>
      </c>
    </row>
    <row r="234" spans="1:5" x14ac:dyDescent="0.2">
      <c r="A234" s="4" t="s">
        <v>393</v>
      </c>
      <c r="B234" s="5">
        <v>3</v>
      </c>
      <c r="C234" s="5">
        <v>9</v>
      </c>
      <c r="D234" s="5">
        <v>26</v>
      </c>
      <c r="E234" s="5">
        <v>38</v>
      </c>
    </row>
    <row r="235" spans="1:5" x14ac:dyDescent="0.2">
      <c r="A235" s="4" t="s">
        <v>394</v>
      </c>
      <c r="B235" s="5">
        <v>594</v>
      </c>
      <c r="C235" s="5">
        <v>43</v>
      </c>
      <c r="D235" s="5">
        <v>426</v>
      </c>
      <c r="E235" s="5">
        <v>1063</v>
      </c>
    </row>
    <row r="236" spans="1:5" x14ac:dyDescent="0.2">
      <c r="A236" s="4" t="s">
        <v>395</v>
      </c>
      <c r="B236" s="5">
        <v>5073</v>
      </c>
      <c r="C236" s="5">
        <v>1028</v>
      </c>
      <c r="D236" s="5">
        <v>8137</v>
      </c>
      <c r="E236" s="5">
        <v>14238</v>
      </c>
    </row>
    <row r="237" spans="1:5" x14ac:dyDescent="0.2">
      <c r="A237" s="4" t="s">
        <v>396</v>
      </c>
      <c r="B237" s="5">
        <v>2056</v>
      </c>
      <c r="C237" s="5">
        <v>318</v>
      </c>
      <c r="D237" s="5">
        <v>1272</v>
      </c>
      <c r="E237" s="5">
        <v>3646</v>
      </c>
    </row>
    <row r="238" spans="1:5" x14ac:dyDescent="0.2">
      <c r="A238" s="4" t="s">
        <v>397</v>
      </c>
      <c r="B238" s="5">
        <v>24</v>
      </c>
      <c r="C238" s="5">
        <v>1</v>
      </c>
      <c r="D238" s="5">
        <v>13</v>
      </c>
      <c r="E238" s="5">
        <v>38</v>
      </c>
    </row>
    <row r="239" spans="1:5" x14ac:dyDescent="0.2">
      <c r="A239" s="4" t="s">
        <v>398</v>
      </c>
      <c r="B239" s="5">
        <v>2240</v>
      </c>
      <c r="C239" s="5">
        <v>462</v>
      </c>
      <c r="D239" s="5">
        <v>4845</v>
      </c>
      <c r="E239" s="5">
        <v>7547</v>
      </c>
    </row>
    <row r="240" spans="1:5" x14ac:dyDescent="0.2">
      <c r="A240" s="4" t="s">
        <v>399</v>
      </c>
      <c r="B240" s="5">
        <v>711</v>
      </c>
      <c r="C240" s="5">
        <v>157</v>
      </c>
      <c r="D240" s="5">
        <v>754</v>
      </c>
      <c r="E240" s="5">
        <v>1622</v>
      </c>
    </row>
    <row r="241" spans="1:5" x14ac:dyDescent="0.2">
      <c r="A241" s="4" t="s">
        <v>400</v>
      </c>
      <c r="B241" s="5">
        <v>51</v>
      </c>
      <c r="C241" s="5">
        <v>1</v>
      </c>
      <c r="D241" s="5">
        <v>44</v>
      </c>
      <c r="E241" s="5">
        <v>96</v>
      </c>
    </row>
    <row r="242" spans="1:5" x14ac:dyDescent="0.2">
      <c r="A242" s="4" t="s">
        <v>401</v>
      </c>
      <c r="B242" s="5">
        <v>2450</v>
      </c>
      <c r="C242" s="5">
        <v>473</v>
      </c>
      <c r="D242" s="5">
        <v>5617</v>
      </c>
      <c r="E242" s="5">
        <v>8540</v>
      </c>
    </row>
    <row r="243" spans="1:5" x14ac:dyDescent="0.2">
      <c r="A243" s="4" t="s">
        <v>402</v>
      </c>
      <c r="B243" s="5">
        <v>1027</v>
      </c>
      <c r="C243" s="5">
        <v>130</v>
      </c>
      <c r="D243" s="5">
        <v>889</v>
      </c>
      <c r="E243" s="5">
        <v>2046</v>
      </c>
    </row>
    <row r="244" spans="1:5" x14ac:dyDescent="0.2">
      <c r="A244" s="4" t="s">
        <v>403</v>
      </c>
      <c r="B244" s="5">
        <v>41</v>
      </c>
      <c r="C244" s="5">
        <v>0</v>
      </c>
      <c r="D244" s="5">
        <v>48</v>
      </c>
      <c r="E244" s="5">
        <v>89</v>
      </c>
    </row>
    <row r="245" spans="1:5" x14ac:dyDescent="0.2">
      <c r="A245" s="4" t="s">
        <v>404</v>
      </c>
      <c r="B245" s="5">
        <v>2212</v>
      </c>
      <c r="C245" s="5">
        <v>450</v>
      </c>
      <c r="D245" s="5">
        <v>5138</v>
      </c>
      <c r="E245" s="5">
        <v>7800</v>
      </c>
    </row>
    <row r="246" spans="1:5" x14ac:dyDescent="0.2">
      <c r="A246" s="4" t="s">
        <v>405</v>
      </c>
      <c r="B246" s="5">
        <v>854</v>
      </c>
      <c r="C246" s="5">
        <v>142</v>
      </c>
      <c r="D246" s="5">
        <v>820</v>
      </c>
      <c r="E246" s="5">
        <v>1816</v>
      </c>
    </row>
    <row r="247" spans="1:5" x14ac:dyDescent="0.2">
      <c r="A247" s="4" t="s">
        <v>406</v>
      </c>
      <c r="B247" s="5">
        <v>32</v>
      </c>
      <c r="C247" s="5">
        <v>0</v>
      </c>
      <c r="D247" s="5">
        <v>33</v>
      </c>
      <c r="E247" s="5">
        <v>65</v>
      </c>
    </row>
    <row r="248" spans="1:5" x14ac:dyDescent="0.2">
      <c r="A248" s="4" t="s">
        <v>407</v>
      </c>
      <c r="B248" s="5">
        <v>2017</v>
      </c>
      <c r="C248" s="5">
        <v>427</v>
      </c>
      <c r="D248" s="5">
        <v>4511</v>
      </c>
      <c r="E248" s="5">
        <v>6955</v>
      </c>
    </row>
    <row r="249" spans="1:5" x14ac:dyDescent="0.2">
      <c r="A249" s="4" t="s">
        <v>408</v>
      </c>
      <c r="B249" s="5">
        <v>715</v>
      </c>
      <c r="C249" s="5">
        <v>137</v>
      </c>
      <c r="D249" s="5">
        <v>684</v>
      </c>
      <c r="E249" s="5">
        <v>1536</v>
      </c>
    </row>
    <row r="250" spans="1:5" x14ac:dyDescent="0.2">
      <c r="A250" s="4" t="s">
        <v>409</v>
      </c>
      <c r="B250" s="5">
        <v>12</v>
      </c>
      <c r="C250" s="5">
        <v>0</v>
      </c>
      <c r="D250" s="5">
        <v>12</v>
      </c>
      <c r="E250" s="5">
        <v>24</v>
      </c>
    </row>
    <row r="251" spans="1:5" x14ac:dyDescent="0.2">
      <c r="A251" s="4" t="s">
        <v>410</v>
      </c>
      <c r="B251" s="5">
        <v>2169</v>
      </c>
      <c r="C251" s="5">
        <v>487</v>
      </c>
      <c r="D251" s="5">
        <v>4963</v>
      </c>
      <c r="E251" s="5">
        <v>7619</v>
      </c>
    </row>
    <row r="252" spans="1:5" x14ac:dyDescent="0.2">
      <c r="A252" s="4" t="s">
        <v>411</v>
      </c>
      <c r="B252" s="5">
        <v>681</v>
      </c>
      <c r="C252" s="5">
        <v>162</v>
      </c>
      <c r="D252" s="5">
        <v>813</v>
      </c>
      <c r="E252" s="5">
        <v>1656</v>
      </c>
    </row>
    <row r="253" spans="1:5" x14ac:dyDescent="0.2">
      <c r="A253" s="4" t="s">
        <v>412</v>
      </c>
      <c r="B253" s="5">
        <v>40</v>
      </c>
      <c r="C253" s="5">
        <v>0</v>
      </c>
      <c r="D253" s="5">
        <v>31</v>
      </c>
      <c r="E253" s="5">
        <v>71</v>
      </c>
    </row>
    <row r="254" spans="1:5" x14ac:dyDescent="0.2">
      <c r="A254" s="4" t="s">
        <v>413</v>
      </c>
      <c r="B254" s="5">
        <v>2262</v>
      </c>
      <c r="C254" s="5">
        <v>504</v>
      </c>
      <c r="D254" s="5">
        <v>5236</v>
      </c>
      <c r="E254" s="5">
        <v>8002</v>
      </c>
    </row>
    <row r="255" spans="1:5" x14ac:dyDescent="0.2">
      <c r="A255" s="4" t="s">
        <v>414</v>
      </c>
      <c r="B255" s="5">
        <v>749</v>
      </c>
      <c r="C255" s="5">
        <v>155</v>
      </c>
      <c r="D255" s="5">
        <v>813</v>
      </c>
      <c r="E255" s="5">
        <v>1717</v>
      </c>
    </row>
    <row r="256" spans="1:5" x14ac:dyDescent="0.2">
      <c r="A256" s="4" t="s">
        <v>415</v>
      </c>
      <c r="B256" s="5">
        <v>43</v>
      </c>
      <c r="C256" s="5">
        <v>0</v>
      </c>
      <c r="D256" s="5">
        <v>31</v>
      </c>
      <c r="E256" s="5">
        <v>74</v>
      </c>
    </row>
    <row r="257" spans="1:5" x14ac:dyDescent="0.2">
      <c r="A257" s="4" t="s">
        <v>416</v>
      </c>
      <c r="B257" s="5">
        <v>2023</v>
      </c>
      <c r="C257" s="5">
        <v>418</v>
      </c>
      <c r="D257" s="5">
        <v>4435</v>
      </c>
      <c r="E257" s="5">
        <v>6876</v>
      </c>
    </row>
    <row r="258" spans="1:5" x14ac:dyDescent="0.2">
      <c r="A258" s="4" t="s">
        <v>417</v>
      </c>
      <c r="B258" s="5">
        <v>628</v>
      </c>
      <c r="C258" s="5">
        <v>121</v>
      </c>
      <c r="D258" s="5">
        <v>720</v>
      </c>
      <c r="E258" s="5">
        <v>1469</v>
      </c>
    </row>
    <row r="259" spans="1:5" x14ac:dyDescent="0.2">
      <c r="A259" s="4" t="s">
        <v>418</v>
      </c>
      <c r="B259" s="5">
        <v>74</v>
      </c>
      <c r="C259" s="5">
        <v>0</v>
      </c>
      <c r="D259" s="5">
        <v>49</v>
      </c>
      <c r="E259" s="5">
        <v>123</v>
      </c>
    </row>
    <row r="260" spans="1:5" x14ac:dyDescent="0.2">
      <c r="A260" s="4" t="s">
        <v>419</v>
      </c>
      <c r="B260" s="5">
        <v>2909</v>
      </c>
      <c r="C260" s="5">
        <v>517</v>
      </c>
      <c r="D260" s="5">
        <v>6391</v>
      </c>
      <c r="E260" s="5">
        <v>9817</v>
      </c>
    </row>
    <row r="261" spans="1:5" x14ac:dyDescent="0.2">
      <c r="A261" s="4" t="s">
        <v>420</v>
      </c>
      <c r="B261" s="5">
        <v>1081</v>
      </c>
      <c r="C261" s="5">
        <v>222</v>
      </c>
      <c r="D261" s="5">
        <v>1248</v>
      </c>
      <c r="E261" s="5">
        <v>2551</v>
      </c>
    </row>
    <row r="262" spans="1:5" x14ac:dyDescent="0.2">
      <c r="A262" s="4" t="s">
        <v>421</v>
      </c>
      <c r="B262" s="5">
        <v>58</v>
      </c>
      <c r="C262" s="5">
        <v>0</v>
      </c>
      <c r="D262" s="5">
        <v>32</v>
      </c>
      <c r="E262" s="5">
        <v>90</v>
      </c>
    </row>
    <row r="263" spans="1:5" x14ac:dyDescent="0.2">
      <c r="A263" s="4" t="s">
        <v>422</v>
      </c>
      <c r="B263" s="5">
        <v>1940</v>
      </c>
      <c r="C263" s="5">
        <v>319</v>
      </c>
      <c r="D263" s="5">
        <v>4081</v>
      </c>
      <c r="E263" s="5">
        <v>6340</v>
      </c>
    </row>
    <row r="264" spans="1:5" x14ac:dyDescent="0.2">
      <c r="A264" s="4" t="s">
        <v>423</v>
      </c>
      <c r="B264" s="5">
        <v>705</v>
      </c>
      <c r="C264" s="5">
        <v>138</v>
      </c>
      <c r="D264" s="5">
        <v>797</v>
      </c>
      <c r="E264" s="5">
        <v>1640</v>
      </c>
    </row>
    <row r="265" spans="1:5" x14ac:dyDescent="0.2">
      <c r="A265" s="4" t="s">
        <v>424</v>
      </c>
      <c r="B265" s="5">
        <v>50</v>
      </c>
      <c r="C265" s="5">
        <v>3</v>
      </c>
      <c r="D265" s="5">
        <v>31</v>
      </c>
      <c r="E265" s="5">
        <v>84</v>
      </c>
    </row>
    <row r="266" spans="1:5" x14ac:dyDescent="0.2">
      <c r="A266" s="4" t="s">
        <v>425</v>
      </c>
      <c r="B266" s="5">
        <v>2302</v>
      </c>
      <c r="C266" s="5">
        <v>420</v>
      </c>
      <c r="D266" s="5">
        <v>4840</v>
      </c>
      <c r="E266" s="5">
        <v>7562</v>
      </c>
    </row>
    <row r="267" spans="1:5" x14ac:dyDescent="0.2">
      <c r="A267" s="4" t="s">
        <v>426</v>
      </c>
      <c r="B267" s="5">
        <v>939</v>
      </c>
      <c r="C267" s="5">
        <v>114</v>
      </c>
      <c r="D267" s="5">
        <v>624</v>
      </c>
      <c r="E267" s="5">
        <v>1677</v>
      </c>
    </row>
    <row r="268" spans="1:5" x14ac:dyDescent="0.2">
      <c r="A268" s="4" t="s">
        <v>427</v>
      </c>
      <c r="B268" s="5">
        <v>862</v>
      </c>
      <c r="C268" s="5">
        <v>103</v>
      </c>
      <c r="D268" s="5">
        <v>581</v>
      </c>
      <c r="E268" s="5">
        <v>1546</v>
      </c>
    </row>
    <row r="269" spans="1:5" x14ac:dyDescent="0.2">
      <c r="A269" s="4" t="s">
        <v>428</v>
      </c>
      <c r="B269" s="5">
        <v>7295</v>
      </c>
      <c r="C269" s="5">
        <v>1479</v>
      </c>
      <c r="D269" s="5">
        <v>11593</v>
      </c>
      <c r="E269" s="5">
        <v>20367</v>
      </c>
    </row>
    <row r="270" spans="1:5" x14ac:dyDescent="0.2">
      <c r="A270" s="4" t="s">
        <v>429</v>
      </c>
      <c r="B270" s="5">
        <v>3054</v>
      </c>
      <c r="C270" s="5">
        <v>468</v>
      </c>
      <c r="D270" s="5">
        <v>1865</v>
      </c>
      <c r="E270" s="5">
        <v>5387</v>
      </c>
    </row>
    <row r="271" spans="1:5" x14ac:dyDescent="0.2">
      <c r="A271" s="4" t="s">
        <v>430</v>
      </c>
      <c r="B271" s="5">
        <v>1464</v>
      </c>
      <c r="C271" s="5">
        <v>206</v>
      </c>
      <c r="D271" s="5">
        <v>1466</v>
      </c>
      <c r="E271" s="5">
        <v>3136</v>
      </c>
    </row>
    <row r="272" spans="1:5" x14ac:dyDescent="0.2">
      <c r="A272" s="4" t="s">
        <v>431</v>
      </c>
      <c r="B272" s="5">
        <v>3661</v>
      </c>
      <c r="C272" s="5">
        <v>1008</v>
      </c>
      <c r="D272" s="5">
        <v>14729</v>
      </c>
      <c r="E272" s="5">
        <v>19398</v>
      </c>
    </row>
    <row r="273" spans="1:5" x14ac:dyDescent="0.2">
      <c r="A273" s="4" t="s">
        <v>432</v>
      </c>
      <c r="B273" s="5">
        <v>1668</v>
      </c>
      <c r="C273" s="5">
        <v>279</v>
      </c>
      <c r="D273" s="5">
        <v>1731</v>
      </c>
      <c r="E273" s="5">
        <v>3678</v>
      </c>
    </row>
    <row r="274" spans="1:5" x14ac:dyDescent="0.2">
      <c r="A274" s="4" t="s">
        <v>433</v>
      </c>
      <c r="B274" s="5">
        <v>4427</v>
      </c>
      <c r="C274" s="5">
        <v>1197</v>
      </c>
      <c r="D274" s="5">
        <v>16017</v>
      </c>
      <c r="E274" s="5">
        <v>21641</v>
      </c>
    </row>
    <row r="275" spans="1:5" x14ac:dyDescent="0.2">
      <c r="A275" s="4" t="s">
        <v>434</v>
      </c>
      <c r="B275" s="5">
        <v>1342</v>
      </c>
      <c r="C275" s="5">
        <v>203</v>
      </c>
      <c r="D275" s="5">
        <v>1582</v>
      </c>
      <c r="E275" s="5">
        <v>3127</v>
      </c>
    </row>
    <row r="276" spans="1:5" x14ac:dyDescent="0.2">
      <c r="A276" s="4" t="s">
        <v>435</v>
      </c>
      <c r="B276" s="5">
        <v>3392</v>
      </c>
      <c r="C276" s="5">
        <v>1016</v>
      </c>
      <c r="D276" s="5">
        <v>14070</v>
      </c>
      <c r="E276" s="5">
        <v>18478</v>
      </c>
    </row>
    <row r="277" spans="1:5" x14ac:dyDescent="0.2">
      <c r="A277" s="4" t="s">
        <v>436</v>
      </c>
      <c r="B277" s="5">
        <v>1187</v>
      </c>
      <c r="C277" s="5">
        <v>171</v>
      </c>
      <c r="D277" s="5">
        <v>1353</v>
      </c>
      <c r="E277" s="5">
        <v>2711</v>
      </c>
    </row>
    <row r="278" spans="1:5" x14ac:dyDescent="0.2">
      <c r="A278" s="4" t="s">
        <v>437</v>
      </c>
      <c r="B278" s="5">
        <v>3043</v>
      </c>
      <c r="C278" s="5">
        <v>797</v>
      </c>
      <c r="D278" s="5">
        <v>12505</v>
      </c>
      <c r="E278" s="5">
        <v>16345</v>
      </c>
    </row>
    <row r="279" spans="1:5" x14ac:dyDescent="0.2">
      <c r="A279" s="4" t="s">
        <v>438</v>
      </c>
      <c r="B279" s="5">
        <v>1405</v>
      </c>
      <c r="C279" s="5">
        <v>180</v>
      </c>
      <c r="D279" s="5">
        <v>1424</v>
      </c>
      <c r="E279" s="5">
        <v>3009</v>
      </c>
    </row>
    <row r="280" spans="1:5" x14ac:dyDescent="0.2">
      <c r="A280" s="4" t="s">
        <v>439</v>
      </c>
      <c r="B280" s="5">
        <v>3302</v>
      </c>
      <c r="C280" s="5">
        <v>868</v>
      </c>
      <c r="D280" s="5">
        <v>12653</v>
      </c>
      <c r="E280" s="5">
        <v>16823</v>
      </c>
    </row>
    <row r="281" spans="1:5" x14ac:dyDescent="0.2">
      <c r="A281" s="4" t="s">
        <v>440</v>
      </c>
      <c r="B281" s="5">
        <v>1539</v>
      </c>
      <c r="C281" s="5">
        <v>201</v>
      </c>
      <c r="D281" s="5">
        <v>1820</v>
      </c>
      <c r="E281" s="5">
        <v>3560</v>
      </c>
    </row>
    <row r="282" spans="1:5" x14ac:dyDescent="0.2">
      <c r="A282" s="4" t="s">
        <v>441</v>
      </c>
      <c r="B282" s="5">
        <v>3679</v>
      </c>
      <c r="C282" s="5">
        <v>1007</v>
      </c>
      <c r="D282" s="5">
        <v>14699</v>
      </c>
      <c r="E282" s="5">
        <v>19385</v>
      </c>
    </row>
    <row r="283" spans="1:5" x14ac:dyDescent="0.2">
      <c r="A283" s="4" t="s">
        <v>442</v>
      </c>
      <c r="B283" s="5">
        <v>1560</v>
      </c>
      <c r="C283" s="5">
        <v>183</v>
      </c>
      <c r="D283" s="5">
        <v>1570</v>
      </c>
      <c r="E283" s="5">
        <v>3313</v>
      </c>
    </row>
    <row r="284" spans="1:5" x14ac:dyDescent="0.2">
      <c r="A284" s="4" t="s">
        <v>443</v>
      </c>
      <c r="B284" s="5">
        <v>3561</v>
      </c>
      <c r="C284" s="5">
        <v>930</v>
      </c>
      <c r="D284" s="5">
        <v>13316</v>
      </c>
      <c r="E284" s="5">
        <v>17807</v>
      </c>
    </row>
    <row r="285" spans="1:5" x14ac:dyDescent="0.2">
      <c r="A285" s="4" t="s">
        <v>444</v>
      </c>
      <c r="B285" s="5">
        <v>2176</v>
      </c>
      <c r="C285" s="5">
        <v>262</v>
      </c>
      <c r="D285" s="5">
        <v>2280</v>
      </c>
      <c r="E285" s="5">
        <v>4718</v>
      </c>
    </row>
    <row r="286" spans="1:5" x14ac:dyDescent="0.2">
      <c r="A286" s="4" t="s">
        <v>445</v>
      </c>
      <c r="B286" s="5">
        <v>4770</v>
      </c>
      <c r="C286" s="5">
        <v>1190</v>
      </c>
      <c r="D286" s="5">
        <v>17870</v>
      </c>
      <c r="E286" s="5">
        <v>23830</v>
      </c>
    </row>
    <row r="287" spans="1:5" x14ac:dyDescent="0.2">
      <c r="A287" s="4" t="s">
        <v>446</v>
      </c>
      <c r="B287" s="5">
        <v>1212</v>
      </c>
      <c r="C287" s="5">
        <v>156</v>
      </c>
      <c r="D287" s="5">
        <v>1205</v>
      </c>
      <c r="E287" s="5">
        <v>2573</v>
      </c>
    </row>
    <row r="288" spans="1:5" x14ac:dyDescent="0.2">
      <c r="A288" s="4" t="s">
        <v>447</v>
      </c>
      <c r="B288" s="5">
        <v>2703</v>
      </c>
      <c r="C288" s="5">
        <v>692</v>
      </c>
      <c r="D288" s="5">
        <v>10180</v>
      </c>
      <c r="E288" s="5">
        <v>13575</v>
      </c>
    </row>
    <row r="289" spans="1:5" x14ac:dyDescent="0.2">
      <c r="A289" s="4" t="s">
        <v>448</v>
      </c>
      <c r="B289" s="5">
        <v>17</v>
      </c>
      <c r="C289" s="5">
        <v>1</v>
      </c>
      <c r="D289" s="5">
        <v>20</v>
      </c>
      <c r="E289" s="5">
        <v>38</v>
      </c>
    </row>
    <row r="290" spans="1:5" x14ac:dyDescent="0.2">
      <c r="A290" s="4" t="s">
        <v>449</v>
      </c>
      <c r="B290" s="5">
        <v>225</v>
      </c>
      <c r="C290" s="5">
        <v>41</v>
      </c>
      <c r="D290" s="5">
        <v>862</v>
      </c>
      <c r="E290" s="5">
        <v>1128</v>
      </c>
    </row>
    <row r="291" spans="1:5" x14ac:dyDescent="0.2">
      <c r="A291" s="4" t="s">
        <v>450</v>
      </c>
      <c r="B291" s="5">
        <v>1266</v>
      </c>
      <c r="C291" s="5">
        <v>156</v>
      </c>
      <c r="D291" s="5">
        <v>1313</v>
      </c>
      <c r="E291" s="5">
        <v>2735</v>
      </c>
    </row>
    <row r="292" spans="1:5" x14ac:dyDescent="0.2">
      <c r="A292" s="4" t="s">
        <v>451</v>
      </c>
      <c r="B292" s="5">
        <v>4368</v>
      </c>
      <c r="C292" s="5">
        <v>857</v>
      </c>
      <c r="D292" s="5">
        <v>14284</v>
      </c>
      <c r="E292" s="5">
        <v>19509</v>
      </c>
    </row>
    <row r="293" spans="1:5" x14ac:dyDescent="0.2">
      <c r="A293" s="4" t="s">
        <v>452</v>
      </c>
      <c r="B293" s="5">
        <v>640</v>
      </c>
      <c r="C293" s="5">
        <v>78</v>
      </c>
      <c r="D293" s="5">
        <v>421</v>
      </c>
      <c r="E293" s="5">
        <v>1139</v>
      </c>
    </row>
    <row r="294" spans="1:5" x14ac:dyDescent="0.2">
      <c r="A294" s="4" t="s">
        <v>453</v>
      </c>
      <c r="B294" s="5">
        <v>4686</v>
      </c>
      <c r="C294" s="5">
        <v>887</v>
      </c>
      <c r="D294" s="5">
        <v>7015</v>
      </c>
      <c r="E294" s="5">
        <v>12588</v>
      </c>
    </row>
    <row r="295" spans="1:5" x14ac:dyDescent="0.2">
      <c r="A295" s="4" t="s">
        <v>454</v>
      </c>
      <c r="B295" s="5">
        <v>2079</v>
      </c>
      <c r="C295" s="5">
        <v>282</v>
      </c>
      <c r="D295" s="5">
        <v>1101</v>
      </c>
      <c r="E295" s="5">
        <v>3462</v>
      </c>
    </row>
    <row r="296" spans="1:5" x14ac:dyDescent="0.2">
      <c r="A296" s="4" t="s">
        <v>455</v>
      </c>
      <c r="B296" s="5">
        <v>2013</v>
      </c>
      <c r="C296" s="5">
        <v>315</v>
      </c>
      <c r="D296" s="5">
        <v>4249</v>
      </c>
      <c r="E296" s="5">
        <v>6577</v>
      </c>
    </row>
    <row r="297" spans="1:5" x14ac:dyDescent="0.2">
      <c r="A297" s="4" t="s">
        <v>456</v>
      </c>
      <c r="B297" s="5">
        <v>5268</v>
      </c>
      <c r="C297" s="5">
        <v>1150</v>
      </c>
      <c r="D297" s="5">
        <v>28276</v>
      </c>
      <c r="E297" s="5">
        <v>34694</v>
      </c>
    </row>
    <row r="298" spans="1:5" x14ac:dyDescent="0.2">
      <c r="A298" s="4" t="s">
        <v>457</v>
      </c>
      <c r="B298" s="5">
        <v>154</v>
      </c>
      <c r="C298" s="5">
        <v>0</v>
      </c>
      <c r="D298" s="5">
        <v>955</v>
      </c>
      <c r="E298" s="5">
        <v>1109</v>
      </c>
    </row>
    <row r="299" spans="1:5" x14ac:dyDescent="0.2">
      <c r="A299" s="4" t="s">
        <v>458</v>
      </c>
      <c r="B299" s="5">
        <v>91</v>
      </c>
      <c r="C299" s="5">
        <v>11</v>
      </c>
      <c r="D299" s="5">
        <v>69</v>
      </c>
      <c r="E299" s="5">
        <v>171</v>
      </c>
    </row>
    <row r="300" spans="1:5" x14ac:dyDescent="0.2">
      <c r="A300" s="4" t="s">
        <v>459</v>
      </c>
      <c r="B300" s="5">
        <v>2193</v>
      </c>
      <c r="C300" s="5">
        <v>355</v>
      </c>
      <c r="D300" s="5">
        <v>4194</v>
      </c>
      <c r="E300" s="5">
        <v>6742</v>
      </c>
    </row>
    <row r="301" spans="1:5" x14ac:dyDescent="0.2">
      <c r="A301" s="4" t="s">
        <v>460</v>
      </c>
      <c r="B301" s="5">
        <v>5760</v>
      </c>
      <c r="C301" s="5">
        <v>1333</v>
      </c>
      <c r="D301" s="5">
        <v>27806</v>
      </c>
      <c r="E301" s="5">
        <v>34899</v>
      </c>
    </row>
    <row r="302" spans="1:5" x14ac:dyDescent="0.2">
      <c r="A302" s="4" t="s">
        <v>461</v>
      </c>
      <c r="B302" s="5">
        <v>96</v>
      </c>
      <c r="C302" s="5">
        <v>0</v>
      </c>
      <c r="D302" s="5">
        <v>1150</v>
      </c>
      <c r="E302" s="5">
        <v>1246</v>
      </c>
    </row>
    <row r="303" spans="1:5" x14ac:dyDescent="0.2">
      <c r="A303" s="4" t="s">
        <v>462</v>
      </c>
      <c r="B303" s="5">
        <v>136</v>
      </c>
      <c r="C303" s="5">
        <v>24</v>
      </c>
      <c r="D303" s="5">
        <v>79</v>
      </c>
      <c r="E303" s="5">
        <v>239</v>
      </c>
    </row>
    <row r="304" spans="1:5" x14ac:dyDescent="0.2">
      <c r="A304" s="4" t="s">
        <v>463</v>
      </c>
      <c r="B304" s="5">
        <v>1789</v>
      </c>
      <c r="C304" s="5">
        <v>285</v>
      </c>
      <c r="D304" s="5">
        <v>3631</v>
      </c>
      <c r="E304" s="5">
        <v>5705</v>
      </c>
    </row>
    <row r="305" spans="1:5" x14ac:dyDescent="0.2">
      <c r="A305" s="4" t="s">
        <v>464</v>
      </c>
      <c r="B305" s="5">
        <v>4884</v>
      </c>
      <c r="C305" s="5">
        <v>1084</v>
      </c>
      <c r="D305" s="5">
        <v>26468</v>
      </c>
      <c r="E305" s="5">
        <v>32436</v>
      </c>
    </row>
    <row r="306" spans="1:5" x14ac:dyDescent="0.2">
      <c r="A306" s="4" t="s">
        <v>465</v>
      </c>
      <c r="B306" s="5">
        <v>99</v>
      </c>
      <c r="C306" s="5">
        <v>0</v>
      </c>
      <c r="D306" s="5">
        <v>1107</v>
      </c>
      <c r="E306" s="5">
        <v>1206</v>
      </c>
    </row>
    <row r="307" spans="1:5" x14ac:dyDescent="0.2">
      <c r="A307" s="4" t="s">
        <v>466</v>
      </c>
      <c r="B307" s="5">
        <v>95</v>
      </c>
      <c r="C307" s="5">
        <v>14</v>
      </c>
      <c r="D307" s="5">
        <v>55</v>
      </c>
      <c r="E307" s="5">
        <v>164</v>
      </c>
    </row>
    <row r="308" spans="1:5" x14ac:dyDescent="0.2">
      <c r="A308" s="4" t="s">
        <v>467</v>
      </c>
      <c r="B308" s="5">
        <v>1711</v>
      </c>
      <c r="C308" s="5">
        <v>276</v>
      </c>
      <c r="D308" s="5">
        <v>3727</v>
      </c>
      <c r="E308" s="5">
        <v>5714</v>
      </c>
    </row>
    <row r="309" spans="1:5" x14ac:dyDescent="0.2">
      <c r="A309" s="4" t="s">
        <v>468</v>
      </c>
      <c r="B309" s="5">
        <v>4420</v>
      </c>
      <c r="C309" s="5">
        <v>1032</v>
      </c>
      <c r="D309" s="5">
        <v>24520</v>
      </c>
      <c r="E309" s="5">
        <v>29972</v>
      </c>
    </row>
    <row r="310" spans="1:5" x14ac:dyDescent="0.2">
      <c r="A310" s="4" t="s">
        <v>469</v>
      </c>
      <c r="B310" s="5">
        <v>90</v>
      </c>
      <c r="C310" s="5">
        <v>0</v>
      </c>
      <c r="D310" s="5">
        <v>786</v>
      </c>
      <c r="E310" s="5">
        <v>876</v>
      </c>
    </row>
    <row r="311" spans="1:5" x14ac:dyDescent="0.2">
      <c r="A311" s="4" t="s">
        <v>470</v>
      </c>
      <c r="B311" s="5">
        <v>96</v>
      </c>
      <c r="C311" s="5">
        <v>19</v>
      </c>
      <c r="D311" s="5">
        <v>57</v>
      </c>
      <c r="E311" s="5">
        <v>172</v>
      </c>
    </row>
    <row r="312" spans="1:5" x14ac:dyDescent="0.2">
      <c r="A312" s="4" t="s">
        <v>471</v>
      </c>
      <c r="B312" s="5">
        <v>1782</v>
      </c>
      <c r="C312" s="5">
        <v>295</v>
      </c>
      <c r="D312" s="5">
        <v>4095</v>
      </c>
      <c r="E312" s="5">
        <v>6172</v>
      </c>
    </row>
    <row r="313" spans="1:5" x14ac:dyDescent="0.2">
      <c r="A313" s="4" t="s">
        <v>472</v>
      </c>
      <c r="B313" s="5">
        <v>4642</v>
      </c>
      <c r="C313" s="5">
        <v>1036</v>
      </c>
      <c r="D313" s="5">
        <v>25462</v>
      </c>
      <c r="E313" s="5">
        <v>31140</v>
      </c>
    </row>
    <row r="314" spans="1:5" x14ac:dyDescent="0.2">
      <c r="A314" s="4" t="s">
        <v>473</v>
      </c>
      <c r="B314" s="5">
        <v>130</v>
      </c>
      <c r="C314" s="5">
        <v>0</v>
      </c>
      <c r="D314" s="5">
        <v>720</v>
      </c>
      <c r="E314" s="5">
        <v>850</v>
      </c>
    </row>
    <row r="315" spans="1:5" x14ac:dyDescent="0.2">
      <c r="A315" s="4" t="s">
        <v>474</v>
      </c>
      <c r="B315" s="5">
        <v>102</v>
      </c>
      <c r="C315" s="5">
        <v>17</v>
      </c>
      <c r="D315" s="5">
        <v>63</v>
      </c>
      <c r="E315" s="5">
        <v>182</v>
      </c>
    </row>
    <row r="316" spans="1:5" x14ac:dyDescent="0.2">
      <c r="A316" s="4" t="s">
        <v>475</v>
      </c>
      <c r="B316" s="5">
        <v>1973</v>
      </c>
      <c r="C316" s="5">
        <v>307</v>
      </c>
      <c r="D316" s="5">
        <v>4311</v>
      </c>
      <c r="E316" s="5">
        <v>6591</v>
      </c>
    </row>
    <row r="317" spans="1:5" x14ac:dyDescent="0.2">
      <c r="A317" s="4" t="s">
        <v>476</v>
      </c>
      <c r="B317" s="5">
        <v>4488</v>
      </c>
      <c r="C317" s="5">
        <v>975</v>
      </c>
      <c r="D317" s="5">
        <v>24288</v>
      </c>
      <c r="E317" s="5">
        <v>29751</v>
      </c>
    </row>
    <row r="318" spans="1:5" x14ac:dyDescent="0.2">
      <c r="A318" s="4" t="s">
        <v>477</v>
      </c>
      <c r="B318" s="5">
        <v>136</v>
      </c>
      <c r="C318" s="5">
        <v>0</v>
      </c>
      <c r="D318" s="5">
        <v>931</v>
      </c>
      <c r="E318" s="5">
        <v>1067</v>
      </c>
    </row>
    <row r="319" spans="1:5" x14ac:dyDescent="0.2">
      <c r="A319" s="4" t="s">
        <v>478</v>
      </c>
      <c r="B319" s="5">
        <v>88</v>
      </c>
      <c r="C319" s="5">
        <v>9</v>
      </c>
      <c r="D319" s="5">
        <v>53</v>
      </c>
      <c r="E319" s="5">
        <v>150</v>
      </c>
    </row>
    <row r="320" spans="1:5" x14ac:dyDescent="0.2">
      <c r="A320" s="4" t="s">
        <v>479</v>
      </c>
      <c r="B320" s="5">
        <v>1717</v>
      </c>
      <c r="C320" s="5">
        <v>286</v>
      </c>
      <c r="D320" s="5">
        <v>3968</v>
      </c>
      <c r="E320" s="5">
        <v>5971</v>
      </c>
    </row>
    <row r="321" spans="1:5" x14ac:dyDescent="0.2">
      <c r="A321" s="4" t="s">
        <v>480</v>
      </c>
      <c r="B321" s="5">
        <v>4525</v>
      </c>
      <c r="C321" s="5">
        <v>989</v>
      </c>
      <c r="D321" s="5">
        <v>24643</v>
      </c>
      <c r="E321" s="5">
        <v>30157</v>
      </c>
    </row>
    <row r="322" spans="1:5" x14ac:dyDescent="0.2">
      <c r="A322" s="4" t="s">
        <v>481</v>
      </c>
      <c r="B322" s="5">
        <v>103</v>
      </c>
      <c r="C322" s="5">
        <v>0</v>
      </c>
      <c r="D322" s="5">
        <v>669</v>
      </c>
      <c r="E322" s="5">
        <v>772</v>
      </c>
    </row>
    <row r="323" spans="1:5" x14ac:dyDescent="0.2">
      <c r="A323" s="4" t="s">
        <v>482</v>
      </c>
      <c r="B323" s="5">
        <v>97</v>
      </c>
      <c r="C323" s="5">
        <v>11</v>
      </c>
      <c r="D323" s="5">
        <v>80</v>
      </c>
      <c r="E323" s="5">
        <v>188</v>
      </c>
    </row>
    <row r="324" spans="1:5" x14ac:dyDescent="0.2">
      <c r="A324" s="4" t="s">
        <v>483</v>
      </c>
      <c r="B324" s="5">
        <v>2398</v>
      </c>
      <c r="C324" s="5">
        <v>416</v>
      </c>
      <c r="D324" s="5">
        <v>5667</v>
      </c>
      <c r="E324" s="5">
        <v>8481</v>
      </c>
    </row>
    <row r="325" spans="1:5" x14ac:dyDescent="0.2">
      <c r="A325" s="4" t="s">
        <v>484</v>
      </c>
      <c r="B325" s="5">
        <v>6349</v>
      </c>
      <c r="C325" s="5">
        <v>1378</v>
      </c>
      <c r="D325" s="5">
        <v>34343</v>
      </c>
      <c r="E325" s="5">
        <v>42070</v>
      </c>
    </row>
    <row r="326" spans="1:5" x14ac:dyDescent="0.2">
      <c r="A326" s="4" t="s">
        <v>485</v>
      </c>
      <c r="B326" s="5">
        <v>162</v>
      </c>
      <c r="C326" s="5">
        <v>0</v>
      </c>
      <c r="D326" s="5">
        <v>1209</v>
      </c>
      <c r="E326" s="5">
        <v>1371</v>
      </c>
    </row>
    <row r="327" spans="1:5" x14ac:dyDescent="0.2">
      <c r="A327" s="4" t="s">
        <v>486</v>
      </c>
      <c r="B327" s="5">
        <v>162</v>
      </c>
      <c r="C327" s="5">
        <v>17</v>
      </c>
      <c r="D327" s="5">
        <v>78</v>
      </c>
      <c r="E327" s="5">
        <v>257</v>
      </c>
    </row>
    <row r="328" spans="1:5" x14ac:dyDescent="0.2">
      <c r="A328" s="4" t="s">
        <v>487</v>
      </c>
      <c r="B328" s="5">
        <v>1219</v>
      </c>
      <c r="C328" s="5">
        <v>181</v>
      </c>
      <c r="D328" s="5">
        <v>2972</v>
      </c>
      <c r="E328" s="5">
        <v>4372</v>
      </c>
    </row>
    <row r="329" spans="1:5" x14ac:dyDescent="0.2">
      <c r="A329" s="4" t="s">
        <v>488</v>
      </c>
      <c r="B329" s="5">
        <v>3053</v>
      </c>
      <c r="C329" s="5">
        <v>635</v>
      </c>
      <c r="D329" s="5">
        <v>16949</v>
      </c>
      <c r="E329" s="5">
        <v>20637</v>
      </c>
    </row>
    <row r="330" spans="1:5" x14ac:dyDescent="0.2">
      <c r="A330" s="4" t="s">
        <v>489</v>
      </c>
      <c r="B330" s="5">
        <v>73</v>
      </c>
      <c r="C330" s="5">
        <v>0</v>
      </c>
      <c r="D330" s="5">
        <v>404</v>
      </c>
      <c r="E330" s="5">
        <v>477</v>
      </c>
    </row>
    <row r="331" spans="1:5" x14ac:dyDescent="0.2">
      <c r="A331" s="4" t="s">
        <v>490</v>
      </c>
      <c r="B331" s="5">
        <v>88</v>
      </c>
      <c r="C331" s="5">
        <v>8</v>
      </c>
      <c r="D331" s="5">
        <v>41</v>
      </c>
      <c r="E331" s="5">
        <v>137</v>
      </c>
    </row>
    <row r="332" spans="1:5" x14ac:dyDescent="0.2">
      <c r="A332" s="4" t="s">
        <v>491</v>
      </c>
      <c r="B332" s="5">
        <v>252</v>
      </c>
      <c r="C332" s="5">
        <v>37</v>
      </c>
      <c r="D332" s="5">
        <v>437</v>
      </c>
      <c r="E332" s="5">
        <v>726</v>
      </c>
    </row>
    <row r="333" spans="1:5" x14ac:dyDescent="0.2">
      <c r="A333" s="4" t="s">
        <v>492</v>
      </c>
      <c r="B333" s="5">
        <v>1120</v>
      </c>
      <c r="C333" s="5">
        <v>212</v>
      </c>
      <c r="D333" s="5">
        <v>5196</v>
      </c>
      <c r="E333" s="5">
        <v>6528</v>
      </c>
    </row>
    <row r="334" spans="1:5" x14ac:dyDescent="0.2">
      <c r="A334" s="4" t="s">
        <v>493</v>
      </c>
      <c r="B334" s="5">
        <v>9</v>
      </c>
      <c r="C334" s="5">
        <v>0</v>
      </c>
      <c r="D334" s="5">
        <v>591</v>
      </c>
      <c r="E334" s="5">
        <v>600</v>
      </c>
    </row>
    <row r="335" spans="1:5" x14ac:dyDescent="0.2">
      <c r="A335" s="4" t="s">
        <v>494</v>
      </c>
      <c r="B335" s="5">
        <v>38</v>
      </c>
      <c r="C335" s="5">
        <v>4</v>
      </c>
      <c r="D335" s="5">
        <v>0</v>
      </c>
      <c r="E335" s="5">
        <v>42</v>
      </c>
    </row>
    <row r="336" spans="1:5" x14ac:dyDescent="0.2">
      <c r="A336" s="4" t="s">
        <v>495</v>
      </c>
      <c r="B336" s="5">
        <v>1954</v>
      </c>
      <c r="C336" s="5">
        <v>347</v>
      </c>
      <c r="D336" s="5">
        <v>3245</v>
      </c>
      <c r="E336" s="5">
        <v>5546</v>
      </c>
    </row>
    <row r="337" spans="1:5" x14ac:dyDescent="0.2">
      <c r="A337" s="4" t="s">
        <v>496</v>
      </c>
      <c r="B337" s="5">
        <v>5657</v>
      </c>
      <c r="C337" s="5">
        <v>1356</v>
      </c>
      <c r="D337" s="5">
        <v>26667</v>
      </c>
      <c r="E337" s="5">
        <v>33680</v>
      </c>
    </row>
    <row r="338" spans="1:5" x14ac:dyDescent="0.2">
      <c r="A338" s="4" t="s">
        <v>497</v>
      </c>
      <c r="B338" s="5">
        <v>111</v>
      </c>
      <c r="C338" s="5">
        <v>0</v>
      </c>
      <c r="D338" s="5">
        <v>1285</v>
      </c>
      <c r="E338" s="5">
        <v>1396</v>
      </c>
    </row>
    <row r="339" spans="1:5" x14ac:dyDescent="0.2">
      <c r="A339" s="4" t="s">
        <v>498</v>
      </c>
      <c r="B339" s="5">
        <v>143</v>
      </c>
      <c r="C339" s="5">
        <v>23</v>
      </c>
      <c r="D339" s="5">
        <v>52</v>
      </c>
      <c r="E339" s="5">
        <v>218</v>
      </c>
    </row>
    <row r="340" spans="1:5" x14ac:dyDescent="0.2">
      <c r="A340" s="4" t="s">
        <v>499</v>
      </c>
      <c r="B340" s="5">
        <v>493</v>
      </c>
      <c r="C340" s="5">
        <v>50</v>
      </c>
      <c r="D340" s="5">
        <v>571</v>
      </c>
      <c r="E340" s="5">
        <v>1114</v>
      </c>
    </row>
    <row r="341" spans="1:5" x14ac:dyDescent="0.2">
      <c r="A341" s="4" t="s">
        <v>500</v>
      </c>
      <c r="B341" s="5">
        <v>1899</v>
      </c>
      <c r="C341" s="5">
        <v>403</v>
      </c>
      <c r="D341" s="5">
        <v>8215</v>
      </c>
      <c r="E341" s="5">
        <v>10517</v>
      </c>
    </row>
    <row r="342" spans="1:5" x14ac:dyDescent="0.2">
      <c r="A342" s="4" t="s">
        <v>501</v>
      </c>
      <c r="B342" s="5">
        <v>636</v>
      </c>
      <c r="C342" s="5">
        <v>80</v>
      </c>
      <c r="D342" s="5">
        <v>471</v>
      </c>
      <c r="E342" s="5">
        <v>1187</v>
      </c>
    </row>
    <row r="343" spans="1:5" x14ac:dyDescent="0.2">
      <c r="A343" s="4" t="s">
        <v>502</v>
      </c>
      <c r="B343" s="5">
        <v>2644</v>
      </c>
      <c r="C343" s="5">
        <v>548</v>
      </c>
      <c r="D343" s="5">
        <v>8768</v>
      </c>
      <c r="E343" s="5">
        <v>11960</v>
      </c>
    </row>
    <row r="344" spans="1:5" x14ac:dyDescent="0.2">
      <c r="A344" s="4" t="s">
        <v>503</v>
      </c>
      <c r="B344" s="5">
        <v>673</v>
      </c>
      <c r="C344" s="5">
        <v>34</v>
      </c>
      <c r="D344" s="5">
        <v>526</v>
      </c>
      <c r="E344" s="5">
        <v>1233</v>
      </c>
    </row>
    <row r="345" spans="1:5" x14ac:dyDescent="0.2">
      <c r="A345" s="4" t="s">
        <v>504</v>
      </c>
      <c r="B345" s="5">
        <v>2300</v>
      </c>
      <c r="C345" s="5">
        <v>378</v>
      </c>
      <c r="D345" s="5">
        <v>7603</v>
      </c>
      <c r="E345" s="5">
        <v>10281</v>
      </c>
    </row>
    <row r="346" spans="1:5" x14ac:dyDescent="0.2">
      <c r="A346" s="4" t="s">
        <v>505</v>
      </c>
      <c r="B346" s="5">
        <v>534</v>
      </c>
      <c r="C346" s="5">
        <v>33</v>
      </c>
      <c r="D346" s="5">
        <v>430</v>
      </c>
      <c r="E346" s="5">
        <v>997</v>
      </c>
    </row>
    <row r="347" spans="1:5" x14ac:dyDescent="0.2">
      <c r="A347" s="4" t="s">
        <v>506</v>
      </c>
      <c r="B347" s="5">
        <v>1992</v>
      </c>
      <c r="C347" s="5">
        <v>311</v>
      </c>
      <c r="D347" s="5">
        <v>7022</v>
      </c>
      <c r="E347" s="5">
        <v>9325</v>
      </c>
    </row>
    <row r="348" spans="1:5" x14ac:dyDescent="0.2">
      <c r="A348" s="4" t="s">
        <v>507</v>
      </c>
      <c r="B348" s="5">
        <v>535</v>
      </c>
      <c r="C348" s="5">
        <v>46</v>
      </c>
      <c r="D348" s="5">
        <v>572</v>
      </c>
      <c r="E348" s="5">
        <v>1153</v>
      </c>
    </row>
    <row r="349" spans="1:5" x14ac:dyDescent="0.2">
      <c r="A349" s="4" t="s">
        <v>508</v>
      </c>
      <c r="B349" s="5">
        <v>2084</v>
      </c>
      <c r="C349" s="5">
        <v>322</v>
      </c>
      <c r="D349" s="5">
        <v>7524</v>
      </c>
      <c r="E349" s="5">
        <v>9930</v>
      </c>
    </row>
    <row r="350" spans="1:5" x14ac:dyDescent="0.2">
      <c r="A350" s="4" t="s">
        <v>509</v>
      </c>
      <c r="B350" s="5">
        <v>597</v>
      </c>
      <c r="C350" s="5">
        <v>55</v>
      </c>
      <c r="D350" s="5">
        <v>468</v>
      </c>
      <c r="E350" s="5">
        <v>1120</v>
      </c>
    </row>
    <row r="351" spans="1:5" x14ac:dyDescent="0.2">
      <c r="A351" s="4" t="s">
        <v>510</v>
      </c>
      <c r="B351" s="5">
        <v>2096</v>
      </c>
      <c r="C351" s="5">
        <v>344</v>
      </c>
      <c r="D351" s="5">
        <v>7499</v>
      </c>
      <c r="E351" s="5">
        <v>9939</v>
      </c>
    </row>
    <row r="352" spans="1:5" x14ac:dyDescent="0.2">
      <c r="A352" s="4" t="s">
        <v>511</v>
      </c>
      <c r="B352" s="5">
        <v>565</v>
      </c>
      <c r="C352" s="5">
        <v>63</v>
      </c>
      <c r="D352" s="5">
        <v>571</v>
      </c>
      <c r="E352" s="5">
        <v>1199</v>
      </c>
    </row>
    <row r="353" spans="1:5" x14ac:dyDescent="0.2">
      <c r="A353" s="4" t="s">
        <v>512</v>
      </c>
      <c r="B353" s="5">
        <v>2024</v>
      </c>
      <c r="C353" s="5">
        <v>378</v>
      </c>
      <c r="D353" s="5">
        <v>7874</v>
      </c>
      <c r="E353" s="5">
        <v>10276</v>
      </c>
    </row>
    <row r="354" spans="1:5" x14ac:dyDescent="0.2">
      <c r="A354" s="4" t="s">
        <v>513</v>
      </c>
      <c r="B354" s="5">
        <v>793</v>
      </c>
      <c r="C354" s="5">
        <v>109</v>
      </c>
      <c r="D354" s="5">
        <v>882</v>
      </c>
      <c r="E354" s="5">
        <v>1784</v>
      </c>
    </row>
    <row r="355" spans="1:5" x14ac:dyDescent="0.2">
      <c r="A355" s="4" t="s">
        <v>514</v>
      </c>
      <c r="B355" s="5">
        <v>2709</v>
      </c>
      <c r="C355" s="5">
        <v>577</v>
      </c>
      <c r="D355" s="5">
        <v>11130</v>
      </c>
      <c r="E355" s="5">
        <v>14416</v>
      </c>
    </row>
    <row r="356" spans="1:5" x14ac:dyDescent="0.2">
      <c r="A356" s="4" t="s">
        <v>515</v>
      </c>
      <c r="B356" s="5">
        <v>431</v>
      </c>
      <c r="C356" s="5">
        <v>51</v>
      </c>
      <c r="D356" s="5">
        <v>414</v>
      </c>
      <c r="E356" s="5">
        <v>896</v>
      </c>
    </row>
    <row r="357" spans="1:5" x14ac:dyDescent="0.2">
      <c r="A357" s="4" t="s">
        <v>516</v>
      </c>
      <c r="B357" s="5">
        <v>1466</v>
      </c>
      <c r="C357" s="5">
        <v>302</v>
      </c>
      <c r="D357" s="5">
        <v>6013</v>
      </c>
      <c r="E357" s="5">
        <v>7781</v>
      </c>
    </row>
    <row r="358" spans="1:5" x14ac:dyDescent="0.2">
      <c r="A358" s="4" t="s">
        <v>517</v>
      </c>
      <c r="B358" s="5">
        <v>45</v>
      </c>
      <c r="C358" s="5">
        <v>10</v>
      </c>
      <c r="D358" s="5">
        <v>33</v>
      </c>
      <c r="E358" s="5">
        <v>88</v>
      </c>
    </row>
    <row r="359" spans="1:5" x14ac:dyDescent="0.2">
      <c r="A359" s="4" t="s">
        <v>518</v>
      </c>
      <c r="B359" s="5">
        <v>405</v>
      </c>
      <c r="C359" s="5">
        <v>67</v>
      </c>
      <c r="D359" s="5">
        <v>1447</v>
      </c>
      <c r="E359" s="5">
        <v>1919</v>
      </c>
    </row>
    <row r="360" spans="1:5" x14ac:dyDescent="0.2">
      <c r="A360" s="4" t="s">
        <v>519</v>
      </c>
      <c r="B360" s="5">
        <v>489</v>
      </c>
      <c r="C360" s="5">
        <v>102</v>
      </c>
      <c r="D360" s="5">
        <v>266</v>
      </c>
      <c r="E360" s="5">
        <v>857</v>
      </c>
    </row>
    <row r="361" spans="1:5" x14ac:dyDescent="0.2">
      <c r="A361" s="4" t="s">
        <v>520</v>
      </c>
      <c r="B361" s="5">
        <v>2626</v>
      </c>
      <c r="C361" s="5">
        <v>540</v>
      </c>
      <c r="D361" s="5">
        <v>8494</v>
      </c>
      <c r="E361" s="5">
        <v>11660</v>
      </c>
    </row>
    <row r="362" spans="1:5" x14ac:dyDescent="0.2">
      <c r="A362" s="4" t="s">
        <v>521</v>
      </c>
      <c r="B362" s="5">
        <v>9</v>
      </c>
      <c r="C362" s="5">
        <v>3</v>
      </c>
      <c r="D362" s="5">
        <v>5</v>
      </c>
      <c r="E362" s="5">
        <v>17</v>
      </c>
    </row>
    <row r="363" spans="1:5" x14ac:dyDescent="0.2">
      <c r="A363" s="4" t="s">
        <v>522</v>
      </c>
      <c r="B363" s="5">
        <v>235</v>
      </c>
      <c r="C363" s="5">
        <v>53</v>
      </c>
      <c r="D363" s="5">
        <v>359</v>
      </c>
      <c r="E363" s="5">
        <v>647</v>
      </c>
    </row>
    <row r="364" spans="1:5" x14ac:dyDescent="0.2">
      <c r="A364" s="4" t="s">
        <v>523</v>
      </c>
      <c r="B364" s="5">
        <v>40</v>
      </c>
      <c r="C364" s="5">
        <v>9</v>
      </c>
      <c r="D364" s="5">
        <v>19</v>
      </c>
      <c r="E364" s="5">
        <v>68</v>
      </c>
    </row>
    <row r="365" spans="1:5" x14ac:dyDescent="0.2">
      <c r="A365" s="4" t="s">
        <v>524</v>
      </c>
      <c r="B365" s="5">
        <v>601</v>
      </c>
      <c r="C365" s="5">
        <v>80</v>
      </c>
      <c r="D365" s="5">
        <v>306</v>
      </c>
      <c r="E365" s="5">
        <v>987</v>
      </c>
    </row>
    <row r="366" spans="1:5" x14ac:dyDescent="0.2">
      <c r="A366" s="4" t="s">
        <v>525</v>
      </c>
      <c r="B366" s="5">
        <v>2711</v>
      </c>
      <c r="C366" s="5">
        <v>306</v>
      </c>
      <c r="D366" s="5">
        <v>463</v>
      </c>
      <c r="E366" s="5">
        <v>3480</v>
      </c>
    </row>
    <row r="367" spans="1:5" x14ac:dyDescent="0.2">
      <c r="A367" s="4" t="s">
        <v>526</v>
      </c>
      <c r="B367" s="5">
        <v>5950</v>
      </c>
      <c r="C367" s="5">
        <v>787</v>
      </c>
      <c r="D367" s="5">
        <v>2491</v>
      </c>
      <c r="E367" s="5">
        <v>9228</v>
      </c>
    </row>
    <row r="368" spans="1:5" x14ac:dyDescent="0.2">
      <c r="A368" s="4" t="s">
        <v>527</v>
      </c>
      <c r="B368" s="5">
        <v>636</v>
      </c>
      <c r="C368" s="5">
        <v>111</v>
      </c>
      <c r="D368" s="5">
        <v>281</v>
      </c>
      <c r="E368" s="5">
        <v>1028</v>
      </c>
    </row>
    <row r="369" spans="1:5" x14ac:dyDescent="0.2">
      <c r="A369" s="4" t="s">
        <v>528</v>
      </c>
      <c r="B369" s="5">
        <v>3213</v>
      </c>
      <c r="C369" s="5">
        <v>321</v>
      </c>
      <c r="D369" s="5">
        <v>669</v>
      </c>
      <c r="E369" s="5">
        <v>4203</v>
      </c>
    </row>
    <row r="370" spans="1:5" x14ac:dyDescent="0.2">
      <c r="A370" s="4" t="s">
        <v>529</v>
      </c>
      <c r="B370" s="5">
        <v>6732</v>
      </c>
      <c r="C370" s="5">
        <v>796</v>
      </c>
      <c r="D370" s="5">
        <v>3087</v>
      </c>
      <c r="E370" s="5">
        <v>10615</v>
      </c>
    </row>
    <row r="371" spans="1:5" x14ac:dyDescent="0.2">
      <c r="A371" s="4" t="s">
        <v>530</v>
      </c>
      <c r="B371" s="5">
        <v>597</v>
      </c>
      <c r="C371" s="5">
        <v>63</v>
      </c>
      <c r="D371" s="5">
        <v>312</v>
      </c>
      <c r="E371" s="5">
        <v>972</v>
      </c>
    </row>
    <row r="372" spans="1:5" x14ac:dyDescent="0.2">
      <c r="A372" s="4" t="s">
        <v>531</v>
      </c>
      <c r="B372" s="5">
        <v>3043</v>
      </c>
      <c r="C372" s="5">
        <v>325</v>
      </c>
      <c r="D372" s="5">
        <v>663</v>
      </c>
      <c r="E372" s="5">
        <v>4031</v>
      </c>
    </row>
    <row r="373" spans="1:5" x14ac:dyDescent="0.2">
      <c r="A373" s="4" t="s">
        <v>532</v>
      </c>
      <c r="B373" s="5">
        <v>6008</v>
      </c>
      <c r="C373" s="5">
        <v>747</v>
      </c>
      <c r="D373" s="5">
        <v>2939</v>
      </c>
      <c r="E373" s="5">
        <v>9694</v>
      </c>
    </row>
    <row r="374" spans="1:5" x14ac:dyDescent="0.2">
      <c r="A374" s="4" t="s">
        <v>533</v>
      </c>
      <c r="B374" s="5">
        <v>545</v>
      </c>
      <c r="C374" s="5">
        <v>53</v>
      </c>
      <c r="D374" s="5">
        <v>310</v>
      </c>
      <c r="E374" s="5">
        <v>908</v>
      </c>
    </row>
    <row r="375" spans="1:5" x14ac:dyDescent="0.2">
      <c r="A375" s="4" t="s">
        <v>534</v>
      </c>
      <c r="B375" s="5">
        <v>2710</v>
      </c>
      <c r="C375" s="5">
        <v>286</v>
      </c>
      <c r="D375" s="5">
        <v>466</v>
      </c>
      <c r="E375" s="5">
        <v>3462</v>
      </c>
    </row>
    <row r="376" spans="1:5" x14ac:dyDescent="0.2">
      <c r="A376" s="4" t="s">
        <v>535</v>
      </c>
      <c r="B376" s="5">
        <v>5240</v>
      </c>
      <c r="C376" s="5">
        <v>679</v>
      </c>
      <c r="D376" s="5">
        <v>2411</v>
      </c>
      <c r="E376" s="5">
        <v>8330</v>
      </c>
    </row>
    <row r="377" spans="1:5" x14ac:dyDescent="0.2">
      <c r="A377" s="4" t="s">
        <v>536</v>
      </c>
      <c r="B377" s="5">
        <v>602</v>
      </c>
      <c r="C377" s="5">
        <v>80</v>
      </c>
      <c r="D377" s="5">
        <v>298</v>
      </c>
      <c r="E377" s="5">
        <v>980</v>
      </c>
    </row>
    <row r="378" spans="1:5" x14ac:dyDescent="0.2">
      <c r="A378" s="4" t="s">
        <v>537</v>
      </c>
      <c r="B378" s="5">
        <v>2519</v>
      </c>
      <c r="C378" s="5">
        <v>275</v>
      </c>
      <c r="D378" s="5">
        <v>439</v>
      </c>
      <c r="E378" s="5">
        <v>3233</v>
      </c>
    </row>
    <row r="379" spans="1:5" x14ac:dyDescent="0.2">
      <c r="A379" s="4" t="s">
        <v>538</v>
      </c>
      <c r="B379" s="5">
        <v>5404</v>
      </c>
      <c r="C379" s="5">
        <v>694</v>
      </c>
      <c r="D379" s="5">
        <v>2318</v>
      </c>
      <c r="E379" s="5">
        <v>8416</v>
      </c>
    </row>
    <row r="380" spans="1:5" x14ac:dyDescent="0.2">
      <c r="A380" s="4" t="s">
        <v>539</v>
      </c>
      <c r="B380" s="5">
        <v>611</v>
      </c>
      <c r="C380" s="5">
        <v>84</v>
      </c>
      <c r="D380" s="5">
        <v>294</v>
      </c>
      <c r="E380" s="5">
        <v>989</v>
      </c>
    </row>
    <row r="381" spans="1:5" x14ac:dyDescent="0.2">
      <c r="A381" s="4" t="s">
        <v>540</v>
      </c>
      <c r="B381" s="5">
        <v>2927</v>
      </c>
      <c r="C381" s="5">
        <v>282</v>
      </c>
      <c r="D381" s="5">
        <v>501</v>
      </c>
      <c r="E381" s="5">
        <v>3710</v>
      </c>
    </row>
    <row r="382" spans="1:5" x14ac:dyDescent="0.2">
      <c r="A382" s="4" t="s">
        <v>541</v>
      </c>
      <c r="B382" s="5">
        <v>6005</v>
      </c>
      <c r="C382" s="5">
        <v>691</v>
      </c>
      <c r="D382" s="5">
        <v>2435</v>
      </c>
      <c r="E382" s="5">
        <v>9131</v>
      </c>
    </row>
    <row r="383" spans="1:5" x14ac:dyDescent="0.2">
      <c r="A383" s="4" t="s">
        <v>542</v>
      </c>
      <c r="B383" s="5">
        <v>586</v>
      </c>
      <c r="C383" s="5">
        <v>87</v>
      </c>
      <c r="D383" s="5">
        <v>292</v>
      </c>
      <c r="E383" s="5">
        <v>965</v>
      </c>
    </row>
    <row r="384" spans="1:5" x14ac:dyDescent="0.2">
      <c r="A384" s="4" t="s">
        <v>543</v>
      </c>
      <c r="B384" s="5">
        <v>2572</v>
      </c>
      <c r="C384" s="5">
        <v>238</v>
      </c>
      <c r="D384" s="5">
        <v>442</v>
      </c>
      <c r="E384" s="5">
        <v>3252</v>
      </c>
    </row>
    <row r="385" spans="1:5" x14ac:dyDescent="0.2">
      <c r="A385" s="4" t="s">
        <v>544</v>
      </c>
      <c r="B385" s="5">
        <v>5448</v>
      </c>
      <c r="C385" s="5">
        <v>608</v>
      </c>
      <c r="D385" s="5">
        <v>2193</v>
      </c>
      <c r="E385" s="5">
        <v>8249</v>
      </c>
    </row>
    <row r="386" spans="1:5" x14ac:dyDescent="0.2">
      <c r="A386" s="4" t="s">
        <v>545</v>
      </c>
      <c r="B386" s="5">
        <v>869</v>
      </c>
      <c r="C386" s="5">
        <v>120</v>
      </c>
      <c r="D386" s="5">
        <v>462</v>
      </c>
      <c r="E386" s="5">
        <v>1451</v>
      </c>
    </row>
    <row r="387" spans="1:5" x14ac:dyDescent="0.2">
      <c r="A387" s="4" t="s">
        <v>546</v>
      </c>
      <c r="B387" s="5">
        <v>3847</v>
      </c>
      <c r="C387" s="5">
        <v>358</v>
      </c>
      <c r="D387" s="5">
        <v>622</v>
      </c>
      <c r="E387" s="5">
        <v>4827</v>
      </c>
    </row>
    <row r="388" spans="1:5" x14ac:dyDescent="0.2">
      <c r="A388" s="4" t="s">
        <v>547</v>
      </c>
      <c r="B388" s="5">
        <v>8025</v>
      </c>
      <c r="C388" s="5">
        <v>874</v>
      </c>
      <c r="D388" s="5">
        <v>2959</v>
      </c>
      <c r="E388" s="5">
        <v>11858</v>
      </c>
    </row>
    <row r="389" spans="1:5" x14ac:dyDescent="0.2">
      <c r="A389" s="4" t="s">
        <v>548</v>
      </c>
      <c r="B389" s="5">
        <v>142</v>
      </c>
      <c r="C389" s="5">
        <v>23</v>
      </c>
      <c r="D389" s="5">
        <v>85</v>
      </c>
      <c r="E389" s="5">
        <v>250</v>
      </c>
    </row>
    <row r="390" spans="1:5" x14ac:dyDescent="0.2">
      <c r="A390" s="4" t="s">
        <v>549</v>
      </c>
      <c r="B390" s="5">
        <v>2198</v>
      </c>
      <c r="C390" s="5">
        <v>198</v>
      </c>
      <c r="D390" s="5">
        <v>361</v>
      </c>
      <c r="E390" s="5">
        <v>2757</v>
      </c>
    </row>
    <row r="391" spans="1:5" x14ac:dyDescent="0.2">
      <c r="A391" s="4" t="s">
        <v>550</v>
      </c>
      <c r="B391" s="5">
        <v>4688</v>
      </c>
      <c r="C391" s="5">
        <v>533</v>
      </c>
      <c r="D391" s="5">
        <v>2040</v>
      </c>
      <c r="E391" s="5">
        <v>7261</v>
      </c>
    </row>
    <row r="392" spans="1:5" x14ac:dyDescent="0.2">
      <c r="A392" s="4" t="s">
        <v>551</v>
      </c>
      <c r="B392" s="5">
        <v>495</v>
      </c>
      <c r="C392" s="5">
        <v>32</v>
      </c>
      <c r="D392" s="5">
        <v>78</v>
      </c>
      <c r="E392" s="5">
        <v>605</v>
      </c>
    </row>
    <row r="393" spans="1:5" x14ac:dyDescent="0.2">
      <c r="A393" s="4" t="s">
        <v>552</v>
      </c>
      <c r="B393" s="5">
        <v>1475</v>
      </c>
      <c r="C393" s="5">
        <v>134</v>
      </c>
      <c r="D393" s="5">
        <v>552</v>
      </c>
      <c r="E393" s="5">
        <v>2161</v>
      </c>
    </row>
    <row r="394" spans="1:5" x14ac:dyDescent="0.2">
      <c r="A394" s="4" t="s">
        <v>553</v>
      </c>
      <c r="B394" s="5">
        <v>520</v>
      </c>
      <c r="C394" s="5">
        <v>138</v>
      </c>
      <c r="D394" s="5">
        <v>295</v>
      </c>
      <c r="E394" s="5">
        <v>953</v>
      </c>
    </row>
    <row r="395" spans="1:5" x14ac:dyDescent="0.2">
      <c r="A395" s="4" t="s">
        <v>554</v>
      </c>
      <c r="B395" s="5">
        <v>3116</v>
      </c>
      <c r="C395" s="5">
        <v>226</v>
      </c>
      <c r="D395" s="5">
        <v>381</v>
      </c>
      <c r="E395" s="5">
        <v>3723</v>
      </c>
    </row>
    <row r="396" spans="1:5" x14ac:dyDescent="0.2">
      <c r="A396" s="4" t="s">
        <v>555</v>
      </c>
      <c r="B396" s="5">
        <v>7462</v>
      </c>
      <c r="C396" s="5">
        <v>746</v>
      </c>
      <c r="D396" s="5">
        <v>2601</v>
      </c>
      <c r="E396" s="5">
        <v>10809</v>
      </c>
    </row>
    <row r="397" spans="1:5" x14ac:dyDescent="0.2">
      <c r="A397" s="4" t="s">
        <v>556</v>
      </c>
      <c r="B397" s="5">
        <v>721</v>
      </c>
      <c r="C397" s="5">
        <v>132</v>
      </c>
      <c r="D397" s="5">
        <v>509</v>
      </c>
      <c r="E397" s="5">
        <v>1362</v>
      </c>
    </row>
    <row r="398" spans="1:5" x14ac:dyDescent="0.2">
      <c r="A398" s="4" t="s">
        <v>557</v>
      </c>
      <c r="B398" s="5">
        <v>6416</v>
      </c>
      <c r="C398" s="5">
        <v>1341</v>
      </c>
      <c r="D398" s="5">
        <v>9278</v>
      </c>
      <c r="E398" s="5">
        <v>17035</v>
      </c>
    </row>
    <row r="399" spans="1:5" x14ac:dyDescent="0.2">
      <c r="A399" s="4" t="s">
        <v>558</v>
      </c>
      <c r="B399" s="5">
        <v>2245</v>
      </c>
      <c r="C399" s="5">
        <v>346</v>
      </c>
      <c r="D399" s="5">
        <v>1487</v>
      </c>
      <c r="E399" s="5">
        <v>4078</v>
      </c>
    </row>
    <row r="400" spans="1:5" x14ac:dyDescent="0.2">
      <c r="A400" s="4" t="s">
        <v>559</v>
      </c>
      <c r="B400" s="5">
        <v>1003</v>
      </c>
      <c r="C400" s="5">
        <v>346</v>
      </c>
      <c r="D400" s="5">
        <v>1467</v>
      </c>
      <c r="E400" s="5">
        <v>2816</v>
      </c>
    </row>
    <row r="401" spans="1:5" x14ac:dyDescent="0.2">
      <c r="A401" s="4" t="s">
        <v>560</v>
      </c>
      <c r="B401" s="5">
        <v>4512</v>
      </c>
      <c r="C401" s="5">
        <v>1707</v>
      </c>
      <c r="D401" s="5">
        <v>18042</v>
      </c>
      <c r="E401" s="5">
        <v>24261</v>
      </c>
    </row>
    <row r="402" spans="1:5" x14ac:dyDescent="0.2">
      <c r="A402" s="4" t="s">
        <v>561</v>
      </c>
      <c r="B402" s="5">
        <v>437</v>
      </c>
      <c r="C402" s="5">
        <v>93</v>
      </c>
      <c r="D402" s="5">
        <v>201</v>
      </c>
      <c r="E402" s="5">
        <v>731</v>
      </c>
    </row>
    <row r="403" spans="1:5" x14ac:dyDescent="0.2">
      <c r="A403" s="4" t="s">
        <v>562</v>
      </c>
      <c r="B403" s="5">
        <v>1075</v>
      </c>
      <c r="C403" s="5">
        <v>445</v>
      </c>
      <c r="D403" s="5">
        <v>1502</v>
      </c>
      <c r="E403" s="5">
        <v>3022</v>
      </c>
    </row>
    <row r="404" spans="1:5" x14ac:dyDescent="0.2">
      <c r="A404" s="4" t="s">
        <v>563</v>
      </c>
      <c r="B404" s="5">
        <v>5598</v>
      </c>
      <c r="C404" s="5">
        <v>1967</v>
      </c>
      <c r="D404" s="5">
        <v>21705</v>
      </c>
      <c r="E404" s="5">
        <v>29270</v>
      </c>
    </row>
    <row r="405" spans="1:5" x14ac:dyDescent="0.2">
      <c r="A405" s="4" t="s">
        <v>564</v>
      </c>
      <c r="B405" s="5">
        <v>413</v>
      </c>
      <c r="C405" s="5">
        <v>115</v>
      </c>
      <c r="D405" s="5">
        <v>182</v>
      </c>
      <c r="E405" s="5">
        <v>710</v>
      </c>
    </row>
    <row r="406" spans="1:5" x14ac:dyDescent="0.2">
      <c r="A406" s="4" t="s">
        <v>565</v>
      </c>
      <c r="B406" s="5">
        <v>960</v>
      </c>
      <c r="C406" s="5">
        <v>375</v>
      </c>
      <c r="D406" s="5">
        <v>1521</v>
      </c>
      <c r="E406" s="5">
        <v>2856</v>
      </c>
    </row>
    <row r="407" spans="1:5" x14ac:dyDescent="0.2">
      <c r="A407" s="4" t="s">
        <v>566</v>
      </c>
      <c r="B407" s="5">
        <v>4571</v>
      </c>
      <c r="C407" s="5">
        <v>1863</v>
      </c>
      <c r="D407" s="5">
        <v>19195</v>
      </c>
      <c r="E407" s="5">
        <v>25629</v>
      </c>
    </row>
    <row r="408" spans="1:5" x14ac:dyDescent="0.2">
      <c r="A408" s="4" t="s">
        <v>567</v>
      </c>
      <c r="B408" s="5">
        <v>383</v>
      </c>
      <c r="C408" s="5">
        <v>113</v>
      </c>
      <c r="D408" s="5">
        <v>192</v>
      </c>
      <c r="E408" s="5">
        <v>688</v>
      </c>
    </row>
    <row r="409" spans="1:5" x14ac:dyDescent="0.2">
      <c r="A409" s="4" t="s">
        <v>568</v>
      </c>
      <c r="B409" s="5">
        <v>684</v>
      </c>
      <c r="C409" s="5">
        <v>281</v>
      </c>
      <c r="D409" s="5">
        <v>1243</v>
      </c>
      <c r="E409" s="5">
        <v>2208</v>
      </c>
    </row>
    <row r="410" spans="1:5" x14ac:dyDescent="0.2">
      <c r="A410" s="4" t="s">
        <v>569</v>
      </c>
      <c r="B410" s="5">
        <v>3412</v>
      </c>
      <c r="C410" s="5">
        <v>1365</v>
      </c>
      <c r="D410" s="5">
        <v>14367</v>
      </c>
      <c r="E410" s="5">
        <v>19144</v>
      </c>
    </row>
    <row r="411" spans="1:5" x14ac:dyDescent="0.2">
      <c r="A411" s="4" t="s">
        <v>570</v>
      </c>
      <c r="B411" s="5">
        <v>286</v>
      </c>
      <c r="C411" s="5">
        <v>74</v>
      </c>
      <c r="D411" s="5">
        <v>154</v>
      </c>
      <c r="E411" s="5">
        <v>514</v>
      </c>
    </row>
    <row r="412" spans="1:5" x14ac:dyDescent="0.2">
      <c r="A412" s="4" t="s">
        <v>571</v>
      </c>
      <c r="B412" s="5">
        <v>910</v>
      </c>
      <c r="C412" s="5">
        <v>294</v>
      </c>
      <c r="D412" s="5">
        <v>1318</v>
      </c>
      <c r="E412" s="5">
        <v>2522</v>
      </c>
    </row>
    <row r="413" spans="1:5" x14ac:dyDescent="0.2">
      <c r="A413" s="4" t="s">
        <v>572</v>
      </c>
      <c r="B413" s="5">
        <v>3846</v>
      </c>
      <c r="C413" s="5">
        <v>1487</v>
      </c>
      <c r="D413" s="5">
        <v>15794</v>
      </c>
      <c r="E413" s="5">
        <v>21127</v>
      </c>
    </row>
    <row r="414" spans="1:5" x14ac:dyDescent="0.2">
      <c r="A414" s="4" t="s">
        <v>573</v>
      </c>
      <c r="B414" s="5">
        <v>326</v>
      </c>
      <c r="C414" s="5">
        <v>70</v>
      </c>
      <c r="D414" s="5">
        <v>173</v>
      </c>
      <c r="E414" s="5">
        <v>569</v>
      </c>
    </row>
    <row r="415" spans="1:5" x14ac:dyDescent="0.2">
      <c r="A415" s="4" t="s">
        <v>574</v>
      </c>
      <c r="B415" s="5">
        <v>1080</v>
      </c>
      <c r="C415" s="5">
        <v>320</v>
      </c>
      <c r="D415" s="5">
        <v>1581</v>
      </c>
      <c r="E415" s="5">
        <v>2981</v>
      </c>
    </row>
    <row r="416" spans="1:5" x14ac:dyDescent="0.2">
      <c r="A416" s="4" t="s">
        <v>575</v>
      </c>
      <c r="B416" s="5">
        <v>4466</v>
      </c>
      <c r="C416" s="5">
        <v>1698</v>
      </c>
      <c r="D416" s="5">
        <v>17769</v>
      </c>
      <c r="E416" s="5">
        <v>23933</v>
      </c>
    </row>
    <row r="417" spans="1:5" x14ac:dyDescent="0.2">
      <c r="A417" s="4" t="s">
        <v>576</v>
      </c>
      <c r="B417" s="5">
        <v>356</v>
      </c>
      <c r="C417" s="5">
        <v>65</v>
      </c>
      <c r="D417" s="5">
        <v>230</v>
      </c>
      <c r="E417" s="5">
        <v>651</v>
      </c>
    </row>
    <row r="418" spans="1:5" x14ac:dyDescent="0.2">
      <c r="A418" s="4" t="s">
        <v>577</v>
      </c>
      <c r="B418" s="5">
        <v>1016</v>
      </c>
      <c r="C418" s="5">
        <v>283</v>
      </c>
      <c r="D418" s="5">
        <v>1633</v>
      </c>
      <c r="E418" s="5">
        <v>2932</v>
      </c>
    </row>
    <row r="419" spans="1:5" x14ac:dyDescent="0.2">
      <c r="A419" s="4" t="s">
        <v>578</v>
      </c>
      <c r="B419" s="5">
        <v>4007</v>
      </c>
      <c r="C419" s="5">
        <v>1539</v>
      </c>
      <c r="D419" s="5">
        <v>15939</v>
      </c>
      <c r="E419" s="5">
        <v>21485</v>
      </c>
    </row>
    <row r="420" spans="1:5" x14ac:dyDescent="0.2">
      <c r="A420" s="4" t="s">
        <v>579</v>
      </c>
      <c r="B420" s="5">
        <v>332</v>
      </c>
      <c r="C420" s="5">
        <v>80</v>
      </c>
      <c r="D420" s="5">
        <v>358</v>
      </c>
      <c r="E420" s="5">
        <v>770</v>
      </c>
    </row>
    <row r="421" spans="1:5" x14ac:dyDescent="0.2">
      <c r="A421" s="4" t="s">
        <v>580</v>
      </c>
      <c r="B421" s="5">
        <v>1287</v>
      </c>
      <c r="C421" s="5">
        <v>384</v>
      </c>
      <c r="D421" s="5">
        <v>1999</v>
      </c>
      <c r="E421" s="5">
        <v>3670</v>
      </c>
    </row>
    <row r="422" spans="1:5" x14ac:dyDescent="0.2">
      <c r="A422" s="4" t="s">
        <v>581</v>
      </c>
      <c r="B422" s="5">
        <v>5396</v>
      </c>
      <c r="C422" s="5">
        <v>1949</v>
      </c>
      <c r="D422" s="5">
        <v>21096</v>
      </c>
      <c r="E422" s="5">
        <v>28441</v>
      </c>
    </row>
    <row r="423" spans="1:5" x14ac:dyDescent="0.2">
      <c r="A423" s="4" t="s">
        <v>582</v>
      </c>
      <c r="B423" s="5">
        <v>323</v>
      </c>
      <c r="C423" s="5">
        <v>87</v>
      </c>
      <c r="D423" s="5">
        <v>310</v>
      </c>
      <c r="E423" s="5">
        <v>720</v>
      </c>
    </row>
    <row r="424" spans="1:5" x14ac:dyDescent="0.2">
      <c r="A424" s="4" t="s">
        <v>583</v>
      </c>
      <c r="B424" s="5">
        <v>853</v>
      </c>
      <c r="C424" s="5">
        <v>222</v>
      </c>
      <c r="D424" s="5">
        <v>1254</v>
      </c>
      <c r="E424" s="5">
        <v>2329</v>
      </c>
    </row>
    <row r="425" spans="1:5" x14ac:dyDescent="0.2">
      <c r="A425" s="4" t="s">
        <v>584</v>
      </c>
      <c r="B425" s="5">
        <v>3331</v>
      </c>
      <c r="C425" s="5">
        <v>1206</v>
      </c>
      <c r="D425" s="5">
        <v>12902</v>
      </c>
      <c r="E425" s="5">
        <v>17439</v>
      </c>
    </row>
    <row r="426" spans="1:5" x14ac:dyDescent="0.2">
      <c r="A426" s="4" t="s">
        <v>585</v>
      </c>
      <c r="B426" s="5">
        <v>248</v>
      </c>
      <c r="C426" s="5">
        <v>60</v>
      </c>
      <c r="D426" s="5">
        <v>255</v>
      </c>
      <c r="E426" s="5">
        <v>563</v>
      </c>
    </row>
    <row r="427" spans="1:5" x14ac:dyDescent="0.2">
      <c r="A427" s="4" t="s">
        <v>586</v>
      </c>
      <c r="B427" s="5">
        <v>882</v>
      </c>
      <c r="C427" s="5">
        <v>222</v>
      </c>
      <c r="D427" s="5">
        <v>891</v>
      </c>
      <c r="E427" s="5">
        <v>1995</v>
      </c>
    </row>
    <row r="428" spans="1:5" x14ac:dyDescent="0.2">
      <c r="A428" s="4" t="s">
        <v>587</v>
      </c>
      <c r="B428" s="5">
        <v>5004</v>
      </c>
      <c r="C428" s="5">
        <v>1316</v>
      </c>
      <c r="D428" s="5">
        <v>17606</v>
      </c>
      <c r="E428" s="5">
        <v>23926</v>
      </c>
    </row>
    <row r="429" spans="1:5" x14ac:dyDescent="0.2">
      <c r="A429" s="4" t="s">
        <v>588</v>
      </c>
      <c r="B429" s="5">
        <v>247</v>
      </c>
      <c r="C429" s="5">
        <v>67</v>
      </c>
      <c r="D429" s="5">
        <v>105</v>
      </c>
      <c r="E429" s="5">
        <v>419</v>
      </c>
    </row>
    <row r="430" spans="1:5" x14ac:dyDescent="0.2">
      <c r="A430" s="4" t="s">
        <v>589</v>
      </c>
      <c r="B430" s="5">
        <v>40</v>
      </c>
      <c r="C430" s="5">
        <v>0</v>
      </c>
      <c r="D430" s="5">
        <v>142</v>
      </c>
      <c r="E430" s="5">
        <v>182</v>
      </c>
    </row>
    <row r="431" spans="1:5" x14ac:dyDescent="0.2">
      <c r="A431" s="4" t="s">
        <v>590</v>
      </c>
      <c r="B431" s="5">
        <v>1959</v>
      </c>
      <c r="C431" s="5">
        <v>317</v>
      </c>
      <c r="D431" s="5">
        <v>3465</v>
      </c>
      <c r="E431" s="5">
        <v>5741</v>
      </c>
    </row>
    <row r="432" spans="1:5" x14ac:dyDescent="0.2">
      <c r="A432" s="4" t="s">
        <v>591</v>
      </c>
      <c r="B432" s="5">
        <v>1418</v>
      </c>
      <c r="C432" s="5">
        <v>134</v>
      </c>
      <c r="D432" s="5">
        <v>339</v>
      </c>
      <c r="E432" s="5">
        <v>1891</v>
      </c>
    </row>
    <row r="433" spans="1:5" x14ac:dyDescent="0.2">
      <c r="A433" s="4" t="s">
        <v>592</v>
      </c>
      <c r="B433" s="5">
        <v>36</v>
      </c>
      <c r="C433" s="5">
        <v>0</v>
      </c>
      <c r="D433" s="5">
        <v>118</v>
      </c>
      <c r="E433" s="5">
        <v>154</v>
      </c>
    </row>
    <row r="434" spans="1:5" x14ac:dyDescent="0.2">
      <c r="A434" s="4" t="s">
        <v>593</v>
      </c>
      <c r="B434" s="5">
        <v>1943</v>
      </c>
      <c r="C434" s="5">
        <v>427</v>
      </c>
      <c r="D434" s="5">
        <v>2951</v>
      </c>
      <c r="E434" s="5">
        <v>5321</v>
      </c>
    </row>
    <row r="435" spans="1:5" x14ac:dyDescent="0.2">
      <c r="A435" s="4" t="s">
        <v>594</v>
      </c>
      <c r="B435" s="5">
        <v>1471</v>
      </c>
      <c r="C435" s="5">
        <v>157</v>
      </c>
      <c r="D435" s="5">
        <v>239</v>
      </c>
      <c r="E435" s="5">
        <v>1867</v>
      </c>
    </row>
    <row r="436" spans="1:5" x14ac:dyDescent="0.2">
      <c r="A436" s="4" t="s">
        <v>595</v>
      </c>
      <c r="B436" s="5">
        <v>36</v>
      </c>
      <c r="C436" s="5">
        <v>0</v>
      </c>
      <c r="D436" s="5">
        <v>131</v>
      </c>
      <c r="E436" s="5">
        <v>167</v>
      </c>
    </row>
    <row r="437" spans="1:5" x14ac:dyDescent="0.2">
      <c r="A437" s="4" t="s">
        <v>596</v>
      </c>
      <c r="B437" s="5">
        <v>1811</v>
      </c>
      <c r="C437" s="5">
        <v>389</v>
      </c>
      <c r="D437" s="5">
        <v>3231</v>
      </c>
      <c r="E437" s="5">
        <v>5431</v>
      </c>
    </row>
    <row r="438" spans="1:5" x14ac:dyDescent="0.2">
      <c r="A438" s="4" t="s">
        <v>597</v>
      </c>
      <c r="B438" s="5">
        <v>1324</v>
      </c>
      <c r="C438" s="5">
        <v>148</v>
      </c>
      <c r="D438" s="5">
        <v>329</v>
      </c>
      <c r="E438" s="5">
        <v>1801</v>
      </c>
    </row>
    <row r="439" spans="1:5" x14ac:dyDescent="0.2">
      <c r="A439" s="4" t="s">
        <v>598</v>
      </c>
      <c r="B439" s="5">
        <v>31</v>
      </c>
      <c r="C439" s="5">
        <v>0</v>
      </c>
      <c r="D439" s="5">
        <v>140</v>
      </c>
      <c r="E439" s="5">
        <v>171</v>
      </c>
    </row>
    <row r="440" spans="1:5" x14ac:dyDescent="0.2">
      <c r="A440" s="4" t="s">
        <v>599</v>
      </c>
      <c r="B440" s="5">
        <v>1491</v>
      </c>
      <c r="C440" s="5">
        <v>237</v>
      </c>
      <c r="D440" s="5">
        <v>2544</v>
      </c>
      <c r="E440" s="5">
        <v>4272</v>
      </c>
    </row>
    <row r="441" spans="1:5" x14ac:dyDescent="0.2">
      <c r="A441" s="4" t="s">
        <v>600</v>
      </c>
      <c r="B441" s="5">
        <v>1074</v>
      </c>
      <c r="C441" s="5">
        <v>95</v>
      </c>
      <c r="D441" s="5">
        <v>255</v>
      </c>
      <c r="E441" s="5">
        <v>1424</v>
      </c>
    </row>
    <row r="442" spans="1:5" x14ac:dyDescent="0.2">
      <c r="A442" s="4" t="s">
        <v>601</v>
      </c>
      <c r="B442" s="5">
        <v>21</v>
      </c>
      <c r="C442" s="5">
        <v>0</v>
      </c>
      <c r="D442" s="5">
        <v>98</v>
      </c>
      <c r="E442" s="5">
        <v>119</v>
      </c>
    </row>
    <row r="443" spans="1:5" x14ac:dyDescent="0.2">
      <c r="A443" s="4" t="s">
        <v>602</v>
      </c>
      <c r="B443" s="5">
        <v>1603</v>
      </c>
      <c r="C443" s="5">
        <v>240</v>
      </c>
      <c r="D443" s="5">
        <v>2732</v>
      </c>
      <c r="E443" s="5">
        <v>4575</v>
      </c>
    </row>
    <row r="444" spans="1:5" x14ac:dyDescent="0.2">
      <c r="A444" s="4" t="s">
        <v>603</v>
      </c>
      <c r="B444" s="5">
        <v>1077</v>
      </c>
      <c r="C444" s="5">
        <v>108</v>
      </c>
      <c r="D444" s="5">
        <v>227</v>
      </c>
      <c r="E444" s="5">
        <v>1412</v>
      </c>
    </row>
    <row r="445" spans="1:5" x14ac:dyDescent="0.2">
      <c r="A445" s="4" t="s">
        <v>604</v>
      </c>
      <c r="B445" s="5">
        <v>601</v>
      </c>
      <c r="C445" s="5">
        <v>47</v>
      </c>
      <c r="D445" s="5">
        <v>293</v>
      </c>
      <c r="E445" s="5">
        <v>941</v>
      </c>
    </row>
    <row r="446" spans="1:5" x14ac:dyDescent="0.2">
      <c r="A446" s="4" t="s">
        <v>605</v>
      </c>
      <c r="B446" s="5">
        <v>2844</v>
      </c>
      <c r="C446" s="5">
        <v>559</v>
      </c>
      <c r="D446" s="5">
        <v>10497</v>
      </c>
      <c r="E446" s="5">
        <v>13900</v>
      </c>
    </row>
    <row r="447" spans="1:5" x14ac:dyDescent="0.2">
      <c r="A447" s="4" t="s">
        <v>606</v>
      </c>
      <c r="B447" s="5">
        <v>959</v>
      </c>
      <c r="C447" s="5">
        <v>108</v>
      </c>
      <c r="D447" s="5">
        <v>301</v>
      </c>
      <c r="E447" s="5">
        <v>1368</v>
      </c>
    </row>
    <row r="448" spans="1:5" x14ac:dyDescent="0.2">
      <c r="A448" s="4" t="s">
        <v>607</v>
      </c>
      <c r="B448" s="5">
        <v>4729</v>
      </c>
      <c r="C448" s="5">
        <v>1120</v>
      </c>
      <c r="D448" s="5">
        <v>16706</v>
      </c>
      <c r="E448" s="5">
        <v>22555</v>
      </c>
    </row>
    <row r="449" spans="1:5" x14ac:dyDescent="0.2">
      <c r="A449" s="4" t="s">
        <v>608</v>
      </c>
      <c r="B449" s="5">
        <v>903</v>
      </c>
      <c r="C449" s="5">
        <v>96</v>
      </c>
      <c r="D449" s="5">
        <v>306</v>
      </c>
      <c r="E449" s="5">
        <v>1305</v>
      </c>
    </row>
    <row r="450" spans="1:5" x14ac:dyDescent="0.2">
      <c r="A450" s="4" t="s">
        <v>609</v>
      </c>
      <c r="B450" s="5">
        <v>4067</v>
      </c>
      <c r="C450" s="5">
        <v>812</v>
      </c>
      <c r="D450" s="5">
        <v>14946</v>
      </c>
      <c r="E450" s="5">
        <v>19825</v>
      </c>
    </row>
    <row r="451" spans="1:5" x14ac:dyDescent="0.2">
      <c r="A451" s="4" t="s">
        <v>610</v>
      </c>
      <c r="B451" s="5">
        <v>772</v>
      </c>
      <c r="C451" s="5">
        <v>48</v>
      </c>
      <c r="D451" s="5">
        <v>287</v>
      </c>
      <c r="E451" s="5">
        <v>1107</v>
      </c>
    </row>
    <row r="452" spans="1:5" x14ac:dyDescent="0.2">
      <c r="A452" s="4" t="s">
        <v>611</v>
      </c>
      <c r="B452" s="5">
        <v>3404</v>
      </c>
      <c r="C452" s="5">
        <v>661</v>
      </c>
      <c r="D452" s="5">
        <v>12394</v>
      </c>
      <c r="E452" s="5">
        <v>16459</v>
      </c>
    </row>
    <row r="453" spans="1:5" x14ac:dyDescent="0.2">
      <c r="A453" s="4" t="s">
        <v>612</v>
      </c>
      <c r="B453" s="5">
        <v>764</v>
      </c>
      <c r="C453" s="5">
        <v>74</v>
      </c>
      <c r="D453" s="5">
        <v>356</v>
      </c>
      <c r="E453" s="5">
        <v>1194</v>
      </c>
    </row>
    <row r="454" spans="1:5" x14ac:dyDescent="0.2">
      <c r="A454" s="4" t="s">
        <v>613</v>
      </c>
      <c r="B454" s="5">
        <v>3465</v>
      </c>
      <c r="C454" s="5">
        <v>722</v>
      </c>
      <c r="D454" s="5">
        <v>12640</v>
      </c>
      <c r="E454" s="5">
        <v>16827</v>
      </c>
    </row>
    <row r="455" spans="1:5" x14ac:dyDescent="0.2">
      <c r="A455" s="4" t="s">
        <v>614</v>
      </c>
      <c r="B455" s="5">
        <v>759</v>
      </c>
      <c r="C455" s="5">
        <v>80</v>
      </c>
      <c r="D455" s="5">
        <v>320</v>
      </c>
      <c r="E455" s="5">
        <v>1159</v>
      </c>
    </row>
    <row r="456" spans="1:5" x14ac:dyDescent="0.2">
      <c r="A456" s="4" t="s">
        <v>615</v>
      </c>
      <c r="B456" s="5">
        <v>3421</v>
      </c>
      <c r="C456" s="5">
        <v>735</v>
      </c>
      <c r="D456" s="5">
        <v>12396</v>
      </c>
      <c r="E456" s="5">
        <v>16552</v>
      </c>
    </row>
    <row r="457" spans="1:5" x14ac:dyDescent="0.2">
      <c r="A457" s="4" t="s">
        <v>616</v>
      </c>
      <c r="B457" s="5">
        <v>800</v>
      </c>
      <c r="C457" s="5">
        <v>65</v>
      </c>
      <c r="D457" s="5">
        <v>363</v>
      </c>
      <c r="E457" s="5">
        <v>1228</v>
      </c>
    </row>
    <row r="458" spans="1:5" x14ac:dyDescent="0.2">
      <c r="A458" s="4" t="s">
        <v>617</v>
      </c>
      <c r="B458" s="5">
        <v>3442</v>
      </c>
      <c r="C458" s="5">
        <v>647</v>
      </c>
      <c r="D458" s="5">
        <v>12695</v>
      </c>
      <c r="E458" s="5">
        <v>16784</v>
      </c>
    </row>
    <row r="459" spans="1:5" x14ac:dyDescent="0.2">
      <c r="A459" s="4" t="s">
        <v>618</v>
      </c>
      <c r="B459" s="5">
        <v>1146</v>
      </c>
      <c r="C459" s="5">
        <v>83</v>
      </c>
      <c r="D459" s="5">
        <v>339</v>
      </c>
      <c r="E459" s="5">
        <v>1568</v>
      </c>
    </row>
    <row r="460" spans="1:5" x14ac:dyDescent="0.2">
      <c r="A460" s="4" t="s">
        <v>619</v>
      </c>
      <c r="B460" s="5">
        <v>4666</v>
      </c>
      <c r="C460" s="5">
        <v>906</v>
      </c>
      <c r="D460" s="5">
        <v>17006</v>
      </c>
      <c r="E460" s="5">
        <v>22578</v>
      </c>
    </row>
    <row r="461" spans="1:5" x14ac:dyDescent="0.2">
      <c r="A461" s="4" t="s">
        <v>620</v>
      </c>
      <c r="B461" s="5">
        <v>439</v>
      </c>
      <c r="C461" s="5">
        <v>26</v>
      </c>
      <c r="D461" s="5">
        <v>171</v>
      </c>
      <c r="E461" s="5">
        <v>636</v>
      </c>
    </row>
    <row r="462" spans="1:5" x14ac:dyDescent="0.2">
      <c r="A462" s="4" t="s">
        <v>621</v>
      </c>
      <c r="B462" s="5">
        <v>1610</v>
      </c>
      <c r="C462" s="5">
        <v>278</v>
      </c>
      <c r="D462" s="5">
        <v>5736</v>
      </c>
      <c r="E462" s="5">
        <v>7624</v>
      </c>
    </row>
    <row r="463" spans="1:5" x14ac:dyDescent="0.2">
      <c r="A463" s="4" t="s">
        <v>622</v>
      </c>
      <c r="B463" s="5">
        <v>45</v>
      </c>
      <c r="C463" s="5">
        <v>7</v>
      </c>
      <c r="D463" s="5">
        <v>9</v>
      </c>
      <c r="E463" s="5">
        <v>61</v>
      </c>
    </row>
    <row r="464" spans="1:5" x14ac:dyDescent="0.2">
      <c r="A464" s="4" t="s">
        <v>623</v>
      </c>
      <c r="B464" s="5">
        <v>426</v>
      </c>
      <c r="C464" s="5">
        <v>124</v>
      </c>
      <c r="D464" s="5">
        <v>1700</v>
      </c>
      <c r="E464" s="5">
        <v>2250</v>
      </c>
    </row>
    <row r="465" spans="1:5" x14ac:dyDescent="0.2">
      <c r="A465" s="4" t="s">
        <v>624</v>
      </c>
      <c r="B465" s="5">
        <v>912</v>
      </c>
      <c r="C465" s="5">
        <v>67</v>
      </c>
      <c r="D465" s="5">
        <v>311</v>
      </c>
      <c r="E465" s="5">
        <v>1290</v>
      </c>
    </row>
    <row r="466" spans="1:5" x14ac:dyDescent="0.2">
      <c r="A466" s="4" t="s">
        <v>625</v>
      </c>
      <c r="B466" s="5">
        <v>4778</v>
      </c>
      <c r="C466" s="5">
        <v>1194</v>
      </c>
      <c r="D466" s="5">
        <v>16220</v>
      </c>
      <c r="E466" s="5">
        <v>22192</v>
      </c>
    </row>
    <row r="467" spans="1:5" x14ac:dyDescent="0.2">
      <c r="A467" s="4" t="s">
        <v>626</v>
      </c>
      <c r="B467" s="5">
        <v>33</v>
      </c>
      <c r="C467" s="5">
        <v>0</v>
      </c>
      <c r="D467" s="5">
        <v>124</v>
      </c>
      <c r="E467" s="5">
        <v>157</v>
      </c>
    </row>
    <row r="468" spans="1:5" x14ac:dyDescent="0.2">
      <c r="A468" s="4" t="s">
        <v>627</v>
      </c>
      <c r="B468" s="5">
        <v>1844</v>
      </c>
      <c r="C468" s="5">
        <v>308</v>
      </c>
      <c r="D468" s="5">
        <v>3238</v>
      </c>
      <c r="E468" s="5">
        <v>5390</v>
      </c>
    </row>
    <row r="469" spans="1:5" x14ac:dyDescent="0.2">
      <c r="A469" s="4" t="s">
        <v>628</v>
      </c>
      <c r="B469" s="5">
        <v>1255</v>
      </c>
      <c r="C469" s="5">
        <v>116</v>
      </c>
      <c r="D469" s="5">
        <v>320</v>
      </c>
      <c r="E469" s="5">
        <v>1691</v>
      </c>
    </row>
    <row r="470" spans="1:5" x14ac:dyDescent="0.2">
      <c r="A470" s="4" t="s">
        <v>629</v>
      </c>
      <c r="B470" s="5">
        <v>28</v>
      </c>
      <c r="C470" s="5">
        <v>0</v>
      </c>
      <c r="D470" s="5">
        <v>101</v>
      </c>
      <c r="E470" s="5">
        <v>129</v>
      </c>
    </row>
    <row r="471" spans="1:5" x14ac:dyDescent="0.2">
      <c r="A471" s="4" t="s">
        <v>630</v>
      </c>
      <c r="B471" s="5">
        <v>1597</v>
      </c>
      <c r="C471" s="5">
        <v>314</v>
      </c>
      <c r="D471" s="5">
        <v>2749</v>
      </c>
      <c r="E471" s="5">
        <v>4660</v>
      </c>
    </row>
    <row r="472" spans="1:5" x14ac:dyDescent="0.2">
      <c r="A472" s="4" t="s">
        <v>631</v>
      </c>
      <c r="B472" s="5">
        <v>1170</v>
      </c>
      <c r="C472" s="5">
        <v>137</v>
      </c>
      <c r="D472" s="5">
        <v>370</v>
      </c>
      <c r="E472" s="5">
        <v>1677</v>
      </c>
    </row>
    <row r="473" spans="1:5" x14ac:dyDescent="0.2">
      <c r="A473" s="4" t="s">
        <v>632</v>
      </c>
      <c r="B473" s="5">
        <v>37</v>
      </c>
      <c r="C473" s="5">
        <v>0</v>
      </c>
      <c r="D473" s="5">
        <v>131</v>
      </c>
      <c r="E473" s="5">
        <v>168</v>
      </c>
    </row>
    <row r="474" spans="1:5" x14ac:dyDescent="0.2">
      <c r="A474" s="4" t="s">
        <v>633</v>
      </c>
      <c r="B474" s="5">
        <v>2221</v>
      </c>
      <c r="C474" s="5">
        <v>446</v>
      </c>
      <c r="D474" s="5">
        <v>3443</v>
      </c>
      <c r="E474" s="5">
        <v>6110</v>
      </c>
    </row>
    <row r="475" spans="1:5" x14ac:dyDescent="0.2">
      <c r="A475" s="4" t="s">
        <v>634</v>
      </c>
      <c r="B475" s="5">
        <v>1762</v>
      </c>
      <c r="C475" s="5">
        <v>213</v>
      </c>
      <c r="D475" s="5">
        <v>536</v>
      </c>
      <c r="E475" s="5">
        <v>2511</v>
      </c>
    </row>
    <row r="476" spans="1:5" x14ac:dyDescent="0.2">
      <c r="A476" s="4" t="s">
        <v>635</v>
      </c>
      <c r="B476" s="5">
        <v>9</v>
      </c>
      <c r="C476" s="5">
        <v>0</v>
      </c>
      <c r="D476" s="5">
        <v>36</v>
      </c>
      <c r="E476" s="5">
        <v>45</v>
      </c>
    </row>
    <row r="477" spans="1:5" x14ac:dyDescent="0.2">
      <c r="A477" s="4" t="s">
        <v>636</v>
      </c>
      <c r="B477" s="5">
        <v>628</v>
      </c>
      <c r="C477" s="5">
        <v>117</v>
      </c>
      <c r="D477" s="5">
        <v>963</v>
      </c>
      <c r="E477" s="5">
        <v>1708</v>
      </c>
    </row>
    <row r="478" spans="1:5" x14ac:dyDescent="0.2">
      <c r="A478" s="4" t="s">
        <v>637</v>
      </c>
      <c r="B478" s="5">
        <v>531</v>
      </c>
      <c r="C478" s="5">
        <v>54</v>
      </c>
      <c r="D478" s="5">
        <v>97</v>
      </c>
      <c r="E478" s="5">
        <v>682</v>
      </c>
    </row>
    <row r="479" spans="1:5" x14ac:dyDescent="0.2">
      <c r="A479" s="4" t="s">
        <v>638</v>
      </c>
      <c r="B479" s="5">
        <v>0</v>
      </c>
      <c r="C479" s="5">
        <v>1</v>
      </c>
      <c r="D479" s="5">
        <v>13</v>
      </c>
      <c r="E479" s="5">
        <v>14</v>
      </c>
    </row>
    <row r="480" spans="1:5" x14ac:dyDescent="0.2">
      <c r="A480" s="4" t="s">
        <v>639</v>
      </c>
      <c r="B480" s="5">
        <v>152</v>
      </c>
      <c r="C480" s="5">
        <v>29</v>
      </c>
      <c r="D480" s="5">
        <v>317</v>
      </c>
      <c r="E480" s="5">
        <v>498</v>
      </c>
    </row>
    <row r="481" spans="1:5" x14ac:dyDescent="0.2">
      <c r="A481" s="4" t="s">
        <v>640</v>
      </c>
      <c r="B481" s="5">
        <v>75</v>
      </c>
      <c r="C481" s="5">
        <v>7</v>
      </c>
      <c r="D481" s="5">
        <v>11</v>
      </c>
      <c r="E481" s="5">
        <v>93</v>
      </c>
    </row>
    <row r="482" spans="1:5" x14ac:dyDescent="0.2">
      <c r="A482" s="4" t="s">
        <v>641</v>
      </c>
      <c r="B482" s="5">
        <v>22</v>
      </c>
      <c r="C482" s="5">
        <v>1</v>
      </c>
      <c r="D482" s="5">
        <v>138</v>
      </c>
      <c r="E482" s="5">
        <v>161</v>
      </c>
    </row>
    <row r="483" spans="1:5" x14ac:dyDescent="0.2">
      <c r="A483" s="4" t="s">
        <v>642</v>
      </c>
      <c r="B483" s="5">
        <v>1990</v>
      </c>
      <c r="C483" s="5">
        <v>410</v>
      </c>
      <c r="D483" s="5">
        <v>3245</v>
      </c>
      <c r="E483" s="5">
        <v>5645</v>
      </c>
    </row>
    <row r="484" spans="1:5" x14ac:dyDescent="0.2">
      <c r="A484" s="4" t="s">
        <v>643</v>
      </c>
      <c r="B484" s="5">
        <v>1389</v>
      </c>
      <c r="C484" s="5">
        <v>159</v>
      </c>
      <c r="D484" s="5">
        <v>231</v>
      </c>
      <c r="E484" s="5">
        <v>1779</v>
      </c>
    </row>
    <row r="485" spans="1:5" x14ac:dyDescent="0.2">
      <c r="A485" s="4" t="s">
        <v>644</v>
      </c>
      <c r="B485" s="5">
        <v>442</v>
      </c>
      <c r="C485" s="5">
        <v>80</v>
      </c>
      <c r="D485" s="5">
        <v>169</v>
      </c>
      <c r="E485" s="5">
        <v>691</v>
      </c>
    </row>
    <row r="486" spans="1:5" x14ac:dyDescent="0.2">
      <c r="A486" s="4" t="s">
        <v>645</v>
      </c>
      <c r="B486" s="5">
        <v>4396</v>
      </c>
      <c r="C486" s="5">
        <v>622</v>
      </c>
      <c r="D486" s="5">
        <v>4775</v>
      </c>
      <c r="E486" s="5">
        <v>9793</v>
      </c>
    </row>
    <row r="487" spans="1:5" x14ac:dyDescent="0.2">
      <c r="A487" s="4" t="s">
        <v>646</v>
      </c>
      <c r="B487" s="5">
        <v>1495</v>
      </c>
      <c r="C487" s="5">
        <v>111</v>
      </c>
      <c r="D487" s="5">
        <v>515</v>
      </c>
      <c r="E487" s="5">
        <v>2121</v>
      </c>
    </row>
    <row r="488" spans="1:5" x14ac:dyDescent="0.2">
      <c r="A488" s="4" t="s">
        <v>647</v>
      </c>
      <c r="B488" s="5">
        <v>548</v>
      </c>
      <c r="C488" s="5">
        <v>106</v>
      </c>
      <c r="D488" s="5">
        <v>184</v>
      </c>
      <c r="E488" s="5">
        <v>838</v>
      </c>
    </row>
    <row r="489" spans="1:5" x14ac:dyDescent="0.2">
      <c r="A489" s="4" t="s">
        <v>648</v>
      </c>
      <c r="B489" s="5">
        <v>4926</v>
      </c>
      <c r="C489" s="5">
        <v>652</v>
      </c>
      <c r="D489" s="5">
        <v>5118</v>
      </c>
      <c r="E489" s="5">
        <v>10696</v>
      </c>
    </row>
    <row r="490" spans="1:5" x14ac:dyDescent="0.2">
      <c r="A490" s="4" t="s">
        <v>649</v>
      </c>
      <c r="B490" s="5">
        <v>1847</v>
      </c>
      <c r="C490" s="5">
        <v>152</v>
      </c>
      <c r="D490" s="5">
        <v>588</v>
      </c>
      <c r="E490" s="5">
        <v>2587</v>
      </c>
    </row>
    <row r="491" spans="1:5" x14ac:dyDescent="0.2">
      <c r="A491" s="4" t="s">
        <v>650</v>
      </c>
      <c r="B491" s="5">
        <v>453</v>
      </c>
      <c r="C491" s="5">
        <v>76</v>
      </c>
      <c r="D491" s="5">
        <v>146</v>
      </c>
      <c r="E491" s="5">
        <v>675</v>
      </c>
    </row>
    <row r="492" spans="1:5" x14ac:dyDescent="0.2">
      <c r="A492" s="4" t="s">
        <v>651</v>
      </c>
      <c r="B492" s="5">
        <v>4325</v>
      </c>
      <c r="C492" s="5">
        <v>561</v>
      </c>
      <c r="D492" s="5">
        <v>4602</v>
      </c>
      <c r="E492" s="5">
        <v>9488</v>
      </c>
    </row>
    <row r="493" spans="1:5" x14ac:dyDescent="0.2">
      <c r="A493" s="4" t="s">
        <v>652</v>
      </c>
      <c r="B493" s="5">
        <v>1641</v>
      </c>
      <c r="C493" s="5">
        <v>136</v>
      </c>
      <c r="D493" s="5">
        <v>508</v>
      </c>
      <c r="E493" s="5">
        <v>2285</v>
      </c>
    </row>
    <row r="494" spans="1:5" x14ac:dyDescent="0.2">
      <c r="A494" s="4" t="s">
        <v>653</v>
      </c>
      <c r="B494" s="5">
        <v>892</v>
      </c>
      <c r="C494" s="5">
        <v>128</v>
      </c>
      <c r="D494" s="5">
        <v>810</v>
      </c>
      <c r="E494" s="5">
        <v>1830</v>
      </c>
    </row>
    <row r="495" spans="1:5" x14ac:dyDescent="0.2">
      <c r="A495" s="4" t="s">
        <v>654</v>
      </c>
      <c r="B495" s="5">
        <v>5016</v>
      </c>
      <c r="C495" s="5">
        <v>860</v>
      </c>
      <c r="D495" s="5">
        <v>11681</v>
      </c>
      <c r="E495" s="5">
        <v>17557</v>
      </c>
    </row>
    <row r="496" spans="1:5" x14ac:dyDescent="0.2">
      <c r="A496" s="4" t="s">
        <v>655</v>
      </c>
      <c r="B496" s="5">
        <v>1</v>
      </c>
      <c r="C496" s="5">
        <v>0</v>
      </c>
      <c r="D496" s="5">
        <v>320</v>
      </c>
      <c r="E496" s="5">
        <v>321</v>
      </c>
    </row>
    <row r="497" spans="1:5" x14ac:dyDescent="0.2">
      <c r="A497" s="4" t="s">
        <v>656</v>
      </c>
      <c r="B497" s="5">
        <v>1735</v>
      </c>
      <c r="C497" s="5">
        <v>224</v>
      </c>
      <c r="D497" s="5">
        <v>1265</v>
      </c>
      <c r="E497" s="5">
        <v>3224</v>
      </c>
    </row>
    <row r="498" spans="1:5" x14ac:dyDescent="0.2">
      <c r="A498" s="4" t="s">
        <v>657</v>
      </c>
      <c r="B498" s="5">
        <v>991</v>
      </c>
      <c r="C498" s="5">
        <v>0</v>
      </c>
      <c r="D498" s="5">
        <v>0</v>
      </c>
      <c r="E498" s="5">
        <v>991</v>
      </c>
    </row>
    <row r="499" spans="1:5" x14ac:dyDescent="0.2">
      <c r="A499" s="4" t="s">
        <v>658</v>
      </c>
      <c r="B499" s="5">
        <v>991</v>
      </c>
      <c r="C499" s="5">
        <v>0</v>
      </c>
      <c r="D499" s="5">
        <v>0</v>
      </c>
      <c r="E499" s="5">
        <v>991</v>
      </c>
    </row>
    <row r="500" spans="1:5" x14ac:dyDescent="0.2">
      <c r="A500" s="4" t="s">
        <v>659</v>
      </c>
      <c r="B500" s="5">
        <v>942</v>
      </c>
      <c r="C500" s="5">
        <v>176</v>
      </c>
      <c r="D500" s="5">
        <v>792</v>
      </c>
      <c r="E500" s="5">
        <v>1910</v>
      </c>
    </row>
    <row r="501" spans="1:5" x14ac:dyDescent="0.2">
      <c r="A501" s="4" t="s">
        <v>660</v>
      </c>
      <c r="B501" s="5">
        <v>5722</v>
      </c>
      <c r="C501" s="5">
        <v>966</v>
      </c>
      <c r="D501" s="5">
        <v>12815</v>
      </c>
      <c r="E501" s="5">
        <v>19503</v>
      </c>
    </row>
    <row r="502" spans="1:5" x14ac:dyDescent="0.2">
      <c r="A502" s="4" t="s">
        <v>661</v>
      </c>
      <c r="B502" s="5">
        <v>20</v>
      </c>
      <c r="C502" s="5">
        <v>0</v>
      </c>
      <c r="D502" s="5">
        <v>336</v>
      </c>
      <c r="E502" s="5">
        <v>356</v>
      </c>
    </row>
    <row r="503" spans="1:5" x14ac:dyDescent="0.2">
      <c r="A503" s="4" t="s">
        <v>662</v>
      </c>
      <c r="B503" s="5">
        <v>2063</v>
      </c>
      <c r="C503" s="5">
        <v>246</v>
      </c>
      <c r="D503" s="5">
        <v>1556</v>
      </c>
      <c r="E503" s="5">
        <v>3865</v>
      </c>
    </row>
    <row r="504" spans="1:5" x14ac:dyDescent="0.2">
      <c r="A504" s="4" t="s">
        <v>663</v>
      </c>
      <c r="B504" s="5">
        <v>1138</v>
      </c>
      <c r="C504" s="5">
        <v>0</v>
      </c>
      <c r="D504" s="5">
        <v>0</v>
      </c>
      <c r="E504" s="5">
        <v>1138</v>
      </c>
    </row>
    <row r="505" spans="1:5" x14ac:dyDescent="0.2">
      <c r="A505" s="4" t="s">
        <v>664</v>
      </c>
      <c r="B505" s="5">
        <v>1138</v>
      </c>
      <c r="C505" s="5">
        <v>0</v>
      </c>
      <c r="D505" s="5">
        <v>0</v>
      </c>
      <c r="E505" s="5">
        <v>1138</v>
      </c>
    </row>
    <row r="506" spans="1:5" x14ac:dyDescent="0.2">
      <c r="A506" s="4" t="s">
        <v>665</v>
      </c>
      <c r="B506" s="5">
        <v>870</v>
      </c>
      <c r="C506" s="5">
        <v>153</v>
      </c>
      <c r="D506" s="5">
        <v>821</v>
      </c>
      <c r="E506" s="5">
        <v>1844</v>
      </c>
    </row>
    <row r="507" spans="1:5" x14ac:dyDescent="0.2">
      <c r="A507" s="4" t="s">
        <v>666</v>
      </c>
      <c r="B507" s="5">
        <v>4994</v>
      </c>
      <c r="C507" s="5">
        <v>856</v>
      </c>
      <c r="D507" s="5">
        <v>12073</v>
      </c>
      <c r="E507" s="5">
        <v>17923</v>
      </c>
    </row>
    <row r="508" spans="1:5" x14ac:dyDescent="0.2">
      <c r="A508" s="4" t="s">
        <v>667</v>
      </c>
      <c r="B508" s="5">
        <v>18</v>
      </c>
      <c r="C508" s="5">
        <v>0</v>
      </c>
      <c r="D508" s="5">
        <v>267</v>
      </c>
      <c r="E508" s="5">
        <v>285</v>
      </c>
    </row>
    <row r="509" spans="1:5" x14ac:dyDescent="0.2">
      <c r="A509" s="4" t="s">
        <v>668</v>
      </c>
      <c r="B509" s="5">
        <v>1832</v>
      </c>
      <c r="C509" s="5">
        <v>234</v>
      </c>
      <c r="D509" s="5">
        <v>1445</v>
      </c>
      <c r="E509" s="5">
        <v>3511</v>
      </c>
    </row>
    <row r="510" spans="1:5" x14ac:dyDescent="0.2">
      <c r="A510" s="4" t="s">
        <v>669</v>
      </c>
      <c r="B510" s="5">
        <v>969</v>
      </c>
      <c r="C510" s="5">
        <v>0</v>
      </c>
      <c r="D510" s="5">
        <v>0</v>
      </c>
      <c r="E510" s="5">
        <v>969</v>
      </c>
    </row>
    <row r="511" spans="1:5" x14ac:dyDescent="0.2">
      <c r="A511" s="4" t="s">
        <v>670</v>
      </c>
      <c r="B511" s="5">
        <v>969</v>
      </c>
      <c r="C511" s="5">
        <v>0</v>
      </c>
      <c r="D511" s="5">
        <v>0</v>
      </c>
      <c r="E511" s="5">
        <v>969</v>
      </c>
    </row>
    <row r="512" spans="1:5" x14ac:dyDescent="0.2">
      <c r="A512" s="4" t="s">
        <v>671</v>
      </c>
      <c r="B512" s="5">
        <v>803</v>
      </c>
      <c r="C512" s="5">
        <v>132</v>
      </c>
      <c r="D512" s="5">
        <v>713</v>
      </c>
      <c r="E512" s="5">
        <v>1648</v>
      </c>
    </row>
    <row r="513" spans="1:5" x14ac:dyDescent="0.2">
      <c r="A513" s="4" t="s">
        <v>672</v>
      </c>
      <c r="B513" s="5">
        <v>4441</v>
      </c>
      <c r="C513" s="5">
        <v>753</v>
      </c>
      <c r="D513" s="5">
        <v>10558</v>
      </c>
      <c r="E513" s="5">
        <v>15752</v>
      </c>
    </row>
    <row r="514" spans="1:5" x14ac:dyDescent="0.2">
      <c r="A514" s="4" t="s">
        <v>673</v>
      </c>
      <c r="B514" s="5">
        <v>16</v>
      </c>
      <c r="C514" s="5">
        <v>0</v>
      </c>
      <c r="D514" s="5">
        <v>307</v>
      </c>
      <c r="E514" s="5">
        <v>323</v>
      </c>
    </row>
    <row r="515" spans="1:5" x14ac:dyDescent="0.2">
      <c r="A515" s="4" t="s">
        <v>674</v>
      </c>
      <c r="B515" s="5">
        <v>1622</v>
      </c>
      <c r="C515" s="5">
        <v>189</v>
      </c>
      <c r="D515" s="5">
        <v>1204</v>
      </c>
      <c r="E515" s="5">
        <v>3015</v>
      </c>
    </row>
    <row r="516" spans="1:5" x14ac:dyDescent="0.2">
      <c r="A516" s="4" t="s">
        <v>675</v>
      </c>
      <c r="B516" s="5">
        <v>824</v>
      </c>
      <c r="C516" s="5">
        <v>0</v>
      </c>
      <c r="D516" s="5">
        <v>0</v>
      </c>
      <c r="E516" s="5">
        <v>824</v>
      </c>
    </row>
    <row r="517" spans="1:5" x14ac:dyDescent="0.2">
      <c r="A517" s="4" t="s">
        <v>676</v>
      </c>
      <c r="B517" s="5">
        <v>824</v>
      </c>
      <c r="C517" s="5">
        <v>0</v>
      </c>
      <c r="D517" s="5">
        <v>0</v>
      </c>
      <c r="E517" s="5">
        <v>824</v>
      </c>
    </row>
    <row r="518" spans="1:5" x14ac:dyDescent="0.2">
      <c r="A518" s="4" t="s">
        <v>677</v>
      </c>
      <c r="B518" s="5">
        <v>438</v>
      </c>
      <c r="C518" s="5">
        <v>83</v>
      </c>
      <c r="D518" s="5">
        <v>153</v>
      </c>
      <c r="E518" s="5">
        <v>674</v>
      </c>
    </row>
    <row r="519" spans="1:5" x14ac:dyDescent="0.2">
      <c r="A519" s="4" t="s">
        <v>678</v>
      </c>
      <c r="B519" s="5">
        <v>3847</v>
      </c>
      <c r="C519" s="5">
        <v>513</v>
      </c>
      <c r="D519" s="5">
        <v>4256</v>
      </c>
      <c r="E519" s="5">
        <v>8616</v>
      </c>
    </row>
    <row r="520" spans="1:5" x14ac:dyDescent="0.2">
      <c r="A520" s="4" t="s">
        <v>679</v>
      </c>
      <c r="B520" s="5">
        <v>1381</v>
      </c>
      <c r="C520" s="5">
        <v>113</v>
      </c>
      <c r="D520" s="5">
        <v>479</v>
      </c>
      <c r="E520" s="5">
        <v>1973</v>
      </c>
    </row>
    <row r="521" spans="1:5" x14ac:dyDescent="0.2">
      <c r="A521" s="4" t="s">
        <v>680</v>
      </c>
      <c r="B521" s="5">
        <v>911</v>
      </c>
      <c r="C521" s="5">
        <v>126</v>
      </c>
      <c r="D521" s="5">
        <v>845</v>
      </c>
      <c r="E521" s="5">
        <v>1882</v>
      </c>
    </row>
    <row r="522" spans="1:5" x14ac:dyDescent="0.2">
      <c r="A522" s="4" t="s">
        <v>681</v>
      </c>
      <c r="B522" s="5">
        <v>4565</v>
      </c>
      <c r="C522" s="5">
        <v>771</v>
      </c>
      <c r="D522" s="5">
        <v>11100</v>
      </c>
      <c r="E522" s="5">
        <v>16436</v>
      </c>
    </row>
    <row r="523" spans="1:5" x14ac:dyDescent="0.2">
      <c r="A523" s="4" t="s">
        <v>682</v>
      </c>
      <c r="B523" s="5">
        <v>15</v>
      </c>
      <c r="C523" s="5">
        <v>0</v>
      </c>
      <c r="D523" s="5">
        <v>229</v>
      </c>
      <c r="E523" s="5">
        <v>244</v>
      </c>
    </row>
    <row r="524" spans="1:5" x14ac:dyDescent="0.2">
      <c r="A524" s="4" t="s">
        <v>683</v>
      </c>
      <c r="B524" s="5">
        <v>1636</v>
      </c>
      <c r="C524" s="5">
        <v>218</v>
      </c>
      <c r="D524" s="5">
        <v>1190</v>
      </c>
      <c r="E524" s="5">
        <v>3044</v>
      </c>
    </row>
    <row r="525" spans="1:5" x14ac:dyDescent="0.2">
      <c r="A525" s="4" t="s">
        <v>684</v>
      </c>
      <c r="B525" s="5">
        <v>1062</v>
      </c>
      <c r="C525" s="5">
        <v>0</v>
      </c>
      <c r="D525" s="5">
        <v>0</v>
      </c>
      <c r="E525" s="5">
        <v>1062</v>
      </c>
    </row>
    <row r="526" spans="1:5" x14ac:dyDescent="0.2">
      <c r="A526" s="4" t="s">
        <v>685</v>
      </c>
      <c r="B526" s="5">
        <v>1062</v>
      </c>
      <c r="C526" s="5">
        <v>0</v>
      </c>
      <c r="D526" s="5">
        <v>0</v>
      </c>
      <c r="E526" s="5">
        <v>1062</v>
      </c>
    </row>
    <row r="527" spans="1:5" x14ac:dyDescent="0.2">
      <c r="A527" s="4" t="s">
        <v>686</v>
      </c>
      <c r="B527" s="5">
        <v>831</v>
      </c>
      <c r="C527" s="5">
        <v>140</v>
      </c>
      <c r="D527" s="5">
        <v>884</v>
      </c>
      <c r="E527" s="5">
        <v>1855</v>
      </c>
    </row>
    <row r="528" spans="1:5" x14ac:dyDescent="0.2">
      <c r="A528" s="4" t="s">
        <v>687</v>
      </c>
      <c r="B528" s="5">
        <v>4719</v>
      </c>
      <c r="C528" s="5">
        <v>783</v>
      </c>
      <c r="D528" s="5">
        <v>11304</v>
      </c>
      <c r="E528" s="5">
        <v>16806</v>
      </c>
    </row>
    <row r="529" spans="1:5" x14ac:dyDescent="0.2">
      <c r="A529" s="4" t="s">
        <v>688</v>
      </c>
      <c r="B529" s="5">
        <v>0</v>
      </c>
      <c r="C529" s="5">
        <v>0</v>
      </c>
      <c r="D529" s="5">
        <v>345</v>
      </c>
      <c r="E529" s="5">
        <v>345</v>
      </c>
    </row>
    <row r="530" spans="1:5" x14ac:dyDescent="0.2">
      <c r="A530" s="4" t="s">
        <v>689</v>
      </c>
      <c r="B530" s="5">
        <v>1641</v>
      </c>
      <c r="C530" s="5">
        <v>214</v>
      </c>
      <c r="D530" s="5">
        <v>1272</v>
      </c>
      <c r="E530" s="5">
        <v>3127</v>
      </c>
    </row>
    <row r="531" spans="1:5" x14ac:dyDescent="0.2">
      <c r="A531" s="4" t="s">
        <v>690</v>
      </c>
      <c r="B531" s="5">
        <v>968</v>
      </c>
      <c r="C531" s="5">
        <v>0</v>
      </c>
      <c r="D531" s="5">
        <v>0</v>
      </c>
      <c r="E531" s="5">
        <v>968</v>
      </c>
    </row>
    <row r="532" spans="1:5" x14ac:dyDescent="0.2">
      <c r="A532" s="4" t="s">
        <v>691</v>
      </c>
      <c r="B532" s="5">
        <v>968</v>
      </c>
      <c r="C532" s="5">
        <v>0</v>
      </c>
      <c r="D532" s="5">
        <v>0</v>
      </c>
      <c r="E532" s="5">
        <v>968</v>
      </c>
    </row>
    <row r="533" spans="1:5" x14ac:dyDescent="0.2">
      <c r="A533" s="4" t="s">
        <v>692</v>
      </c>
      <c r="B533" s="5">
        <v>870</v>
      </c>
      <c r="C533" s="5">
        <v>122</v>
      </c>
      <c r="D533" s="5">
        <v>829</v>
      </c>
      <c r="E533" s="5">
        <v>1821</v>
      </c>
    </row>
    <row r="534" spans="1:5" x14ac:dyDescent="0.2">
      <c r="A534" s="4" t="s">
        <v>693</v>
      </c>
      <c r="B534" s="5">
        <v>4435</v>
      </c>
      <c r="C534" s="5">
        <v>712</v>
      </c>
      <c r="D534" s="5">
        <v>10255</v>
      </c>
      <c r="E534" s="5">
        <v>15402</v>
      </c>
    </row>
    <row r="535" spans="1:5" x14ac:dyDescent="0.2">
      <c r="A535" s="4" t="s">
        <v>694</v>
      </c>
      <c r="B535" s="5">
        <v>16</v>
      </c>
      <c r="C535" s="5">
        <v>0</v>
      </c>
      <c r="D535" s="5">
        <v>217</v>
      </c>
      <c r="E535" s="5">
        <v>233</v>
      </c>
    </row>
    <row r="536" spans="1:5" x14ac:dyDescent="0.2">
      <c r="A536" s="4" t="s">
        <v>695</v>
      </c>
      <c r="B536" s="5">
        <v>1638</v>
      </c>
      <c r="C536" s="5">
        <v>215</v>
      </c>
      <c r="D536" s="5">
        <v>1137</v>
      </c>
      <c r="E536" s="5">
        <v>2990</v>
      </c>
    </row>
    <row r="537" spans="1:5" x14ac:dyDescent="0.2">
      <c r="A537" s="4" t="s">
        <v>696</v>
      </c>
      <c r="B537" s="5">
        <v>946</v>
      </c>
      <c r="C537" s="5">
        <v>0</v>
      </c>
      <c r="D537" s="5">
        <v>0</v>
      </c>
      <c r="E537" s="5">
        <v>946</v>
      </c>
    </row>
    <row r="538" spans="1:5" x14ac:dyDescent="0.2">
      <c r="A538" s="4" t="s">
        <v>697</v>
      </c>
      <c r="B538" s="5">
        <v>946</v>
      </c>
      <c r="C538" s="5">
        <v>0</v>
      </c>
      <c r="D538" s="5">
        <v>0</v>
      </c>
      <c r="E538" s="5">
        <v>946</v>
      </c>
    </row>
    <row r="539" spans="1:5" x14ac:dyDescent="0.2">
      <c r="A539" s="4" t="s">
        <v>698</v>
      </c>
      <c r="B539" s="5">
        <v>1232</v>
      </c>
      <c r="C539" s="5">
        <v>161</v>
      </c>
      <c r="D539" s="5">
        <v>1127</v>
      </c>
      <c r="E539" s="5">
        <v>2520</v>
      </c>
    </row>
    <row r="540" spans="1:5" x14ac:dyDescent="0.2">
      <c r="A540" s="4" t="s">
        <v>699</v>
      </c>
      <c r="B540" s="5">
        <v>6166</v>
      </c>
      <c r="C540" s="5">
        <v>1017</v>
      </c>
      <c r="D540" s="5">
        <v>14697</v>
      </c>
      <c r="E540" s="5">
        <v>21880</v>
      </c>
    </row>
    <row r="541" spans="1:5" x14ac:dyDescent="0.2">
      <c r="A541" s="4" t="s">
        <v>700</v>
      </c>
      <c r="B541" s="5">
        <v>22</v>
      </c>
      <c r="C541" s="5">
        <v>0</v>
      </c>
      <c r="D541" s="5">
        <v>316</v>
      </c>
      <c r="E541" s="5">
        <v>338</v>
      </c>
    </row>
    <row r="542" spans="1:5" x14ac:dyDescent="0.2">
      <c r="A542" s="4" t="s">
        <v>701</v>
      </c>
      <c r="B542" s="5">
        <v>2325</v>
      </c>
      <c r="C542" s="5">
        <v>325</v>
      </c>
      <c r="D542" s="5">
        <v>1712</v>
      </c>
      <c r="E542" s="5">
        <v>4362</v>
      </c>
    </row>
    <row r="543" spans="1:5" x14ac:dyDescent="0.2">
      <c r="A543" s="4" t="s">
        <v>702</v>
      </c>
      <c r="B543" s="5">
        <v>1032</v>
      </c>
      <c r="C543" s="5">
        <v>0</v>
      </c>
      <c r="D543" s="5">
        <v>0</v>
      </c>
      <c r="E543" s="5">
        <v>1032</v>
      </c>
    </row>
    <row r="544" spans="1:5" x14ac:dyDescent="0.2">
      <c r="A544" s="4" t="s">
        <v>703</v>
      </c>
      <c r="B544" s="5">
        <v>1032</v>
      </c>
      <c r="C544" s="5">
        <v>0</v>
      </c>
      <c r="D544" s="5">
        <v>0</v>
      </c>
      <c r="E544" s="5">
        <v>1032</v>
      </c>
    </row>
    <row r="545" spans="1:5" x14ac:dyDescent="0.2">
      <c r="A545" s="4" t="s">
        <v>704</v>
      </c>
      <c r="B545" s="5">
        <v>649</v>
      </c>
      <c r="C545" s="5">
        <v>70</v>
      </c>
      <c r="D545" s="5">
        <v>550</v>
      </c>
      <c r="E545" s="5">
        <v>1269</v>
      </c>
    </row>
    <row r="546" spans="1:5" x14ac:dyDescent="0.2">
      <c r="A546" s="4" t="s">
        <v>705</v>
      </c>
      <c r="B546" s="5">
        <v>2952</v>
      </c>
      <c r="C546" s="5">
        <v>488</v>
      </c>
      <c r="D546" s="5">
        <v>7491</v>
      </c>
      <c r="E546" s="5">
        <v>10931</v>
      </c>
    </row>
    <row r="547" spans="1:5" x14ac:dyDescent="0.2">
      <c r="A547" s="4" t="s">
        <v>706</v>
      </c>
      <c r="B547" s="5">
        <v>16</v>
      </c>
      <c r="C547" s="5">
        <v>0</v>
      </c>
      <c r="D547" s="5">
        <v>204</v>
      </c>
      <c r="E547" s="5">
        <v>220</v>
      </c>
    </row>
    <row r="548" spans="1:5" x14ac:dyDescent="0.2">
      <c r="A548" s="4" t="s">
        <v>707</v>
      </c>
      <c r="B548" s="5">
        <v>1019</v>
      </c>
      <c r="C548" s="5">
        <v>171</v>
      </c>
      <c r="D548" s="5">
        <v>688</v>
      </c>
      <c r="E548" s="5">
        <v>1878</v>
      </c>
    </row>
    <row r="549" spans="1:5" x14ac:dyDescent="0.2">
      <c r="A549" s="4" t="s">
        <v>708</v>
      </c>
      <c r="B549" s="5">
        <v>78</v>
      </c>
      <c r="C549" s="5">
        <v>16</v>
      </c>
      <c r="D549" s="5">
        <v>106</v>
      </c>
      <c r="E549" s="5">
        <v>200</v>
      </c>
    </row>
    <row r="550" spans="1:5" x14ac:dyDescent="0.2">
      <c r="A550" s="4" t="s">
        <v>709</v>
      </c>
      <c r="B550" s="5">
        <v>812</v>
      </c>
      <c r="C550" s="5">
        <v>150</v>
      </c>
      <c r="D550" s="5">
        <v>1943</v>
      </c>
      <c r="E550" s="5">
        <v>2905</v>
      </c>
    </row>
    <row r="551" spans="1:5" x14ac:dyDescent="0.2">
      <c r="A551" s="4" t="s">
        <v>710</v>
      </c>
      <c r="B551" s="5">
        <v>0</v>
      </c>
      <c r="C551" s="5">
        <v>0</v>
      </c>
      <c r="D551" s="5">
        <v>56</v>
      </c>
      <c r="E551" s="5">
        <v>56</v>
      </c>
    </row>
    <row r="552" spans="1:5" x14ac:dyDescent="0.2">
      <c r="A552" s="4" t="s">
        <v>711</v>
      </c>
      <c r="B552" s="5">
        <v>164</v>
      </c>
      <c r="C552" s="5">
        <v>28</v>
      </c>
      <c r="D552" s="5">
        <v>89</v>
      </c>
      <c r="E552" s="5">
        <v>281</v>
      </c>
    </row>
    <row r="553" spans="1:5" x14ac:dyDescent="0.2">
      <c r="A553" s="4" t="s">
        <v>712</v>
      </c>
      <c r="B553" s="5">
        <v>841</v>
      </c>
      <c r="C553" s="5">
        <v>174</v>
      </c>
      <c r="D553" s="5">
        <v>766</v>
      </c>
      <c r="E553" s="5">
        <v>1781</v>
      </c>
    </row>
    <row r="554" spans="1:5" x14ac:dyDescent="0.2">
      <c r="A554" s="4" t="s">
        <v>713</v>
      </c>
      <c r="B554" s="5">
        <v>5942</v>
      </c>
      <c r="C554" s="5">
        <v>907</v>
      </c>
      <c r="D554" s="5">
        <v>12057</v>
      </c>
      <c r="E554" s="5">
        <v>18906</v>
      </c>
    </row>
    <row r="555" spans="1:5" x14ac:dyDescent="0.2">
      <c r="A555" s="4" t="s">
        <v>714</v>
      </c>
      <c r="B555" s="5">
        <v>3</v>
      </c>
      <c r="C555" s="5">
        <v>0</v>
      </c>
      <c r="D555" s="5">
        <v>308</v>
      </c>
      <c r="E555" s="5">
        <v>311</v>
      </c>
    </row>
    <row r="556" spans="1:5" x14ac:dyDescent="0.2">
      <c r="A556" s="4" t="s">
        <v>715</v>
      </c>
      <c r="B556" s="5">
        <v>1962</v>
      </c>
      <c r="C556" s="5">
        <v>10</v>
      </c>
      <c r="D556" s="5">
        <v>3231</v>
      </c>
      <c r="E556" s="5">
        <v>5203</v>
      </c>
    </row>
    <row r="557" spans="1:5" x14ac:dyDescent="0.2">
      <c r="A557" s="4" t="s">
        <v>716</v>
      </c>
      <c r="B557" s="5">
        <v>527</v>
      </c>
      <c r="C557" s="5">
        <v>0</v>
      </c>
      <c r="D557" s="5">
        <v>0</v>
      </c>
      <c r="E557" s="5">
        <v>527</v>
      </c>
    </row>
    <row r="558" spans="1:5" x14ac:dyDescent="0.2">
      <c r="A558" s="4" t="s">
        <v>717</v>
      </c>
      <c r="B558" s="5">
        <v>527</v>
      </c>
      <c r="C558" s="5">
        <v>0</v>
      </c>
      <c r="D558" s="5">
        <v>0</v>
      </c>
      <c r="E558" s="5">
        <v>527</v>
      </c>
    </row>
    <row r="559" spans="1:5" x14ac:dyDescent="0.2">
      <c r="A559" s="4" t="s">
        <v>718</v>
      </c>
      <c r="B559" s="5">
        <v>456</v>
      </c>
      <c r="C559" s="5">
        <v>60</v>
      </c>
      <c r="D559" s="5">
        <v>183</v>
      </c>
      <c r="E559" s="5">
        <v>699</v>
      </c>
    </row>
    <row r="560" spans="1:5" x14ac:dyDescent="0.2">
      <c r="A560" s="4" t="s">
        <v>719</v>
      </c>
      <c r="B560" s="5">
        <v>4194</v>
      </c>
      <c r="C560" s="5">
        <v>568</v>
      </c>
      <c r="D560" s="5">
        <v>4624</v>
      </c>
      <c r="E560" s="5">
        <v>9386</v>
      </c>
    </row>
    <row r="561" spans="1:5" x14ac:dyDescent="0.2">
      <c r="A561" s="4" t="s">
        <v>720</v>
      </c>
      <c r="B561" s="5">
        <v>1465</v>
      </c>
      <c r="C561" s="5">
        <v>103</v>
      </c>
      <c r="D561" s="5">
        <v>437</v>
      </c>
      <c r="E561" s="5">
        <v>2005</v>
      </c>
    </row>
    <row r="562" spans="1:5" x14ac:dyDescent="0.2">
      <c r="A562" s="4" t="s">
        <v>721</v>
      </c>
      <c r="B562" s="5">
        <v>436</v>
      </c>
      <c r="C562" s="5">
        <v>71</v>
      </c>
      <c r="D562" s="5">
        <v>186</v>
      </c>
      <c r="E562" s="5">
        <v>693</v>
      </c>
    </row>
    <row r="563" spans="1:5" x14ac:dyDescent="0.2">
      <c r="A563" s="4" t="s">
        <v>722</v>
      </c>
      <c r="B563" s="5">
        <v>4239</v>
      </c>
      <c r="C563" s="5">
        <v>533</v>
      </c>
      <c r="D563" s="5">
        <v>4716</v>
      </c>
      <c r="E563" s="5">
        <v>9488</v>
      </c>
    </row>
    <row r="564" spans="1:5" x14ac:dyDescent="0.2">
      <c r="A564" s="4" t="s">
        <v>723</v>
      </c>
      <c r="B564" s="5">
        <v>1555</v>
      </c>
      <c r="C564" s="5">
        <v>134</v>
      </c>
      <c r="D564" s="5">
        <v>451</v>
      </c>
      <c r="E564" s="5">
        <v>2140</v>
      </c>
    </row>
    <row r="565" spans="1:5" x14ac:dyDescent="0.2">
      <c r="A565" s="4" t="s">
        <v>724</v>
      </c>
      <c r="B565" s="5">
        <v>3914</v>
      </c>
      <c r="C565" s="5">
        <v>922</v>
      </c>
      <c r="D565" s="5">
        <v>3340</v>
      </c>
      <c r="E565" s="5">
        <v>8176</v>
      </c>
    </row>
    <row r="566" spans="1:5" x14ac:dyDescent="0.2">
      <c r="A566" s="4" t="s">
        <v>725</v>
      </c>
      <c r="B566" s="5">
        <v>1091</v>
      </c>
      <c r="C566" s="5">
        <v>184</v>
      </c>
      <c r="D566" s="5">
        <v>459</v>
      </c>
      <c r="E566" s="5">
        <v>1734</v>
      </c>
    </row>
    <row r="567" spans="1:5" x14ac:dyDescent="0.2">
      <c r="A567" s="4" t="s">
        <v>726</v>
      </c>
      <c r="B567" s="5">
        <v>0</v>
      </c>
      <c r="C567" s="5">
        <v>0</v>
      </c>
      <c r="D567" s="5">
        <v>0</v>
      </c>
      <c r="E567" s="5">
        <v>0</v>
      </c>
    </row>
    <row r="568" spans="1:5" x14ac:dyDescent="0.2">
      <c r="A568" s="4" t="s">
        <v>727</v>
      </c>
      <c r="B568" s="5">
        <v>3818</v>
      </c>
      <c r="C568" s="5">
        <v>852</v>
      </c>
      <c r="D568" s="5">
        <v>3077</v>
      </c>
      <c r="E568" s="5">
        <v>7747</v>
      </c>
    </row>
    <row r="569" spans="1:5" x14ac:dyDescent="0.2">
      <c r="A569" s="4" t="s">
        <v>728</v>
      </c>
      <c r="B569" s="5">
        <v>1125</v>
      </c>
      <c r="C569" s="5">
        <v>212</v>
      </c>
      <c r="D569" s="5">
        <v>382</v>
      </c>
      <c r="E569" s="5">
        <v>1719</v>
      </c>
    </row>
    <row r="570" spans="1:5" x14ac:dyDescent="0.2">
      <c r="A570" s="4" t="s">
        <v>729</v>
      </c>
      <c r="B570" s="5">
        <v>0</v>
      </c>
      <c r="C570" s="5">
        <v>0</v>
      </c>
      <c r="D570" s="5">
        <v>0</v>
      </c>
      <c r="E570" s="5">
        <v>0</v>
      </c>
    </row>
    <row r="571" spans="1:5" x14ac:dyDescent="0.2">
      <c r="A571" s="4" t="s">
        <v>730</v>
      </c>
      <c r="B571" s="5">
        <v>3462</v>
      </c>
      <c r="C571" s="5">
        <v>876</v>
      </c>
      <c r="D571" s="5">
        <v>3105</v>
      </c>
      <c r="E571" s="5">
        <v>7443</v>
      </c>
    </row>
    <row r="572" spans="1:5" x14ac:dyDescent="0.2">
      <c r="A572" s="4" t="s">
        <v>731</v>
      </c>
      <c r="B572" s="5">
        <v>1038</v>
      </c>
      <c r="C572" s="5">
        <v>248</v>
      </c>
      <c r="D572" s="5">
        <v>415</v>
      </c>
      <c r="E572" s="5">
        <v>1701</v>
      </c>
    </row>
    <row r="573" spans="1:5" x14ac:dyDescent="0.2">
      <c r="A573" s="4" t="s">
        <v>732</v>
      </c>
      <c r="B573" s="5">
        <v>0</v>
      </c>
      <c r="C573" s="5">
        <v>0</v>
      </c>
      <c r="D573" s="5">
        <v>0</v>
      </c>
      <c r="E573" s="5">
        <v>0</v>
      </c>
    </row>
    <row r="574" spans="1:5" x14ac:dyDescent="0.2">
      <c r="A574" s="4" t="s">
        <v>733</v>
      </c>
      <c r="B574" s="5">
        <v>2711</v>
      </c>
      <c r="C574" s="5">
        <v>657</v>
      </c>
      <c r="D574" s="5">
        <v>2665</v>
      </c>
      <c r="E574" s="5">
        <v>6033</v>
      </c>
    </row>
    <row r="575" spans="1:5" x14ac:dyDescent="0.2">
      <c r="A575" s="4" t="s">
        <v>734</v>
      </c>
      <c r="B575" s="5">
        <v>790</v>
      </c>
      <c r="C575" s="5">
        <v>144</v>
      </c>
      <c r="D575" s="5">
        <v>338</v>
      </c>
      <c r="E575" s="5">
        <v>1272</v>
      </c>
    </row>
    <row r="576" spans="1:5" x14ac:dyDescent="0.2">
      <c r="A576" s="4" t="s">
        <v>735</v>
      </c>
      <c r="B576" s="5">
        <v>0</v>
      </c>
      <c r="C576" s="5">
        <v>0</v>
      </c>
      <c r="D576" s="5">
        <v>0</v>
      </c>
      <c r="E576" s="5">
        <v>0</v>
      </c>
    </row>
    <row r="577" spans="1:5" x14ac:dyDescent="0.2">
      <c r="A577" s="4" t="s">
        <v>736</v>
      </c>
      <c r="B577" s="5">
        <v>2824</v>
      </c>
      <c r="C577" s="5">
        <v>689</v>
      </c>
      <c r="D577" s="5">
        <v>2366</v>
      </c>
      <c r="E577" s="5">
        <v>5879</v>
      </c>
    </row>
    <row r="578" spans="1:5" x14ac:dyDescent="0.2">
      <c r="A578" s="4" t="s">
        <v>737</v>
      </c>
      <c r="B578" s="5">
        <v>914</v>
      </c>
      <c r="C578" s="5">
        <v>139</v>
      </c>
      <c r="D578" s="5">
        <v>332</v>
      </c>
      <c r="E578" s="5">
        <v>1385</v>
      </c>
    </row>
    <row r="579" spans="1:5" x14ac:dyDescent="0.2">
      <c r="A579" s="4" t="s">
        <v>738</v>
      </c>
      <c r="B579" s="5">
        <v>0</v>
      </c>
      <c r="C579" s="5">
        <v>0</v>
      </c>
      <c r="D579" s="5">
        <v>0</v>
      </c>
      <c r="E579" s="5">
        <v>0</v>
      </c>
    </row>
    <row r="580" spans="1:5" x14ac:dyDescent="0.2">
      <c r="A580" s="4" t="s">
        <v>739</v>
      </c>
      <c r="B580" s="5">
        <v>3681</v>
      </c>
      <c r="C580" s="5">
        <v>884</v>
      </c>
      <c r="D580" s="5">
        <v>3069</v>
      </c>
      <c r="E580" s="5">
        <v>7634</v>
      </c>
    </row>
    <row r="581" spans="1:5" x14ac:dyDescent="0.2">
      <c r="A581" s="4" t="s">
        <v>740</v>
      </c>
      <c r="B581" s="5">
        <v>1114</v>
      </c>
      <c r="C581" s="5">
        <v>198</v>
      </c>
      <c r="D581" s="5">
        <v>385</v>
      </c>
      <c r="E581" s="5">
        <v>1697</v>
      </c>
    </row>
    <row r="582" spans="1:5" x14ac:dyDescent="0.2">
      <c r="A582" s="4" t="s">
        <v>741</v>
      </c>
      <c r="B582" s="5">
        <v>0</v>
      </c>
      <c r="C582" s="5">
        <v>0</v>
      </c>
      <c r="D582" s="5">
        <v>0</v>
      </c>
      <c r="E582" s="5">
        <v>0</v>
      </c>
    </row>
    <row r="583" spans="1:5" x14ac:dyDescent="0.2">
      <c r="A583" s="4" t="s">
        <v>742</v>
      </c>
      <c r="B583" s="5">
        <v>3238</v>
      </c>
      <c r="C583" s="5">
        <v>724</v>
      </c>
      <c r="D583" s="5">
        <v>2843</v>
      </c>
      <c r="E583" s="5">
        <v>6805</v>
      </c>
    </row>
    <row r="584" spans="1:5" x14ac:dyDescent="0.2">
      <c r="A584" s="4" t="s">
        <v>743</v>
      </c>
      <c r="B584" s="5">
        <v>1225</v>
      </c>
      <c r="C584" s="5">
        <v>186</v>
      </c>
      <c r="D584" s="5">
        <v>420</v>
      </c>
      <c r="E584" s="5">
        <v>1831</v>
      </c>
    </row>
    <row r="585" spans="1:5" x14ac:dyDescent="0.2">
      <c r="A585" s="4" t="s">
        <v>744</v>
      </c>
      <c r="B585" s="5">
        <v>190</v>
      </c>
      <c r="C585" s="5">
        <v>20</v>
      </c>
      <c r="D585" s="5">
        <v>192</v>
      </c>
      <c r="E585" s="5">
        <v>402</v>
      </c>
    </row>
    <row r="586" spans="1:5" x14ac:dyDescent="0.2">
      <c r="A586" s="4" t="s">
        <v>745</v>
      </c>
      <c r="B586" s="5">
        <v>4231</v>
      </c>
      <c r="C586" s="5">
        <v>1017</v>
      </c>
      <c r="D586" s="5">
        <v>3805</v>
      </c>
      <c r="E586" s="5">
        <v>9053</v>
      </c>
    </row>
    <row r="587" spans="1:5" x14ac:dyDescent="0.2">
      <c r="A587" s="4" t="s">
        <v>746</v>
      </c>
      <c r="B587" s="5">
        <v>1501</v>
      </c>
      <c r="C587" s="5">
        <v>221</v>
      </c>
      <c r="D587" s="5">
        <v>619</v>
      </c>
      <c r="E587" s="5">
        <v>2341</v>
      </c>
    </row>
    <row r="588" spans="1:5" x14ac:dyDescent="0.2">
      <c r="A588" s="4" t="s">
        <v>747</v>
      </c>
      <c r="B588" s="5">
        <v>226</v>
      </c>
      <c r="C588" s="5">
        <v>44</v>
      </c>
      <c r="D588" s="5">
        <v>173</v>
      </c>
      <c r="E588" s="5">
        <v>443</v>
      </c>
    </row>
    <row r="589" spans="1:5" x14ac:dyDescent="0.2">
      <c r="A589" s="4" t="s">
        <v>748</v>
      </c>
      <c r="B589" s="5">
        <v>1710</v>
      </c>
      <c r="C589" s="5">
        <v>397</v>
      </c>
      <c r="D589" s="5">
        <v>1650</v>
      </c>
      <c r="E589" s="5">
        <v>3757</v>
      </c>
    </row>
    <row r="590" spans="1:5" x14ac:dyDescent="0.2">
      <c r="A590" s="4" t="s">
        <v>749</v>
      </c>
      <c r="B590" s="5">
        <v>595</v>
      </c>
      <c r="C590" s="5">
        <v>89</v>
      </c>
      <c r="D590" s="5">
        <v>254</v>
      </c>
      <c r="E590" s="5">
        <v>938</v>
      </c>
    </row>
    <row r="591" spans="1:5" x14ac:dyDescent="0.2">
      <c r="A591" s="4" t="s">
        <v>750</v>
      </c>
      <c r="B591" s="5">
        <v>121</v>
      </c>
      <c r="C591" s="5">
        <v>9</v>
      </c>
      <c r="D591" s="5">
        <v>91</v>
      </c>
      <c r="E591" s="5">
        <v>221</v>
      </c>
    </row>
    <row r="592" spans="1:5" x14ac:dyDescent="0.2">
      <c r="A592" s="4" t="s">
        <v>751</v>
      </c>
      <c r="B592" s="5">
        <v>2954</v>
      </c>
      <c r="C592" s="5">
        <v>634</v>
      </c>
      <c r="D592" s="5">
        <v>2990</v>
      </c>
      <c r="E592" s="5">
        <v>6578</v>
      </c>
    </row>
    <row r="593" spans="1:5" x14ac:dyDescent="0.2">
      <c r="A593" s="4" t="s">
        <v>752</v>
      </c>
      <c r="B593" s="5">
        <v>758</v>
      </c>
      <c r="C593" s="5">
        <v>63</v>
      </c>
      <c r="D593" s="5">
        <v>322</v>
      </c>
      <c r="E593" s="5">
        <v>1143</v>
      </c>
    </row>
    <row r="594" spans="1:5" x14ac:dyDescent="0.2">
      <c r="A594" s="4" t="s">
        <v>753</v>
      </c>
      <c r="B594" s="5">
        <v>0</v>
      </c>
      <c r="C594" s="5">
        <v>0</v>
      </c>
      <c r="D594" s="5">
        <v>0</v>
      </c>
      <c r="E594" s="5">
        <v>0</v>
      </c>
    </row>
    <row r="595" spans="1:5" x14ac:dyDescent="0.2">
      <c r="A595" s="4" t="s">
        <v>754</v>
      </c>
      <c r="B595" s="5">
        <v>454</v>
      </c>
      <c r="C595" s="5">
        <v>58</v>
      </c>
      <c r="D595" s="5">
        <v>175</v>
      </c>
      <c r="E595" s="5">
        <v>687</v>
      </c>
    </row>
    <row r="596" spans="1:5" x14ac:dyDescent="0.2">
      <c r="A596" s="4" t="s">
        <v>755</v>
      </c>
      <c r="B596" s="5">
        <v>3817</v>
      </c>
      <c r="C596" s="5">
        <v>437</v>
      </c>
      <c r="D596" s="5">
        <v>4233</v>
      </c>
      <c r="E596" s="5">
        <v>8487</v>
      </c>
    </row>
    <row r="597" spans="1:5" x14ac:dyDescent="0.2">
      <c r="A597" s="4" t="s">
        <v>756</v>
      </c>
      <c r="B597" s="5">
        <v>1480</v>
      </c>
      <c r="C597" s="5">
        <v>142</v>
      </c>
      <c r="D597" s="5">
        <v>460</v>
      </c>
      <c r="E597" s="5">
        <v>2082</v>
      </c>
    </row>
    <row r="598" spans="1:5" x14ac:dyDescent="0.2">
      <c r="A598" s="4" t="s">
        <v>757</v>
      </c>
      <c r="B598" s="5">
        <v>1193</v>
      </c>
      <c r="C598" s="5">
        <v>143</v>
      </c>
      <c r="D598" s="5">
        <v>1529</v>
      </c>
      <c r="E598" s="5">
        <v>2865</v>
      </c>
    </row>
    <row r="599" spans="1:5" x14ac:dyDescent="0.2">
      <c r="A599" s="4" t="s">
        <v>758</v>
      </c>
      <c r="B599" s="5">
        <v>4580</v>
      </c>
      <c r="C599" s="5">
        <v>830</v>
      </c>
      <c r="D599" s="5">
        <v>11544</v>
      </c>
      <c r="E599" s="5">
        <v>16954</v>
      </c>
    </row>
    <row r="600" spans="1:5" x14ac:dyDescent="0.2">
      <c r="A600" s="4" t="s">
        <v>759</v>
      </c>
      <c r="B600" s="5">
        <v>124</v>
      </c>
      <c r="C600" s="5">
        <v>0</v>
      </c>
      <c r="D600" s="5">
        <v>717</v>
      </c>
      <c r="E600" s="5">
        <v>841</v>
      </c>
    </row>
    <row r="601" spans="1:5" x14ac:dyDescent="0.2">
      <c r="A601" s="4" t="s">
        <v>760</v>
      </c>
      <c r="B601" s="5">
        <v>616</v>
      </c>
      <c r="C601" s="5">
        <v>35</v>
      </c>
      <c r="D601" s="5">
        <v>244</v>
      </c>
      <c r="E601" s="5">
        <v>895</v>
      </c>
    </row>
    <row r="602" spans="1:5" x14ac:dyDescent="0.2">
      <c r="A602" s="4" t="s">
        <v>761</v>
      </c>
      <c r="B602" s="5">
        <v>1377</v>
      </c>
      <c r="C602" s="5">
        <v>144</v>
      </c>
      <c r="D602" s="5">
        <v>1596</v>
      </c>
      <c r="E602" s="5">
        <v>3117</v>
      </c>
    </row>
    <row r="603" spans="1:5" x14ac:dyDescent="0.2">
      <c r="A603" s="4" t="s">
        <v>762</v>
      </c>
      <c r="B603" s="5">
        <v>5045</v>
      </c>
      <c r="C603" s="5">
        <v>909</v>
      </c>
      <c r="D603" s="5">
        <v>12559</v>
      </c>
      <c r="E603" s="5">
        <v>18513</v>
      </c>
    </row>
    <row r="604" spans="1:5" x14ac:dyDescent="0.2">
      <c r="A604" s="4" t="s">
        <v>763</v>
      </c>
      <c r="B604" s="5">
        <v>130</v>
      </c>
      <c r="C604" s="5">
        <v>0</v>
      </c>
      <c r="D604" s="5">
        <v>481</v>
      </c>
      <c r="E604" s="5">
        <v>611</v>
      </c>
    </row>
    <row r="605" spans="1:5" x14ac:dyDescent="0.2">
      <c r="A605" s="4" t="s">
        <v>764</v>
      </c>
      <c r="B605" s="5">
        <v>814</v>
      </c>
      <c r="C605" s="5">
        <v>55</v>
      </c>
      <c r="D605" s="5">
        <v>277</v>
      </c>
      <c r="E605" s="5">
        <v>1146</v>
      </c>
    </row>
    <row r="606" spans="1:5" x14ac:dyDescent="0.2">
      <c r="A606" s="4" t="s">
        <v>765</v>
      </c>
      <c r="B606" s="5">
        <v>1353</v>
      </c>
      <c r="C606" s="5">
        <v>153</v>
      </c>
      <c r="D606" s="5">
        <v>1527</v>
      </c>
      <c r="E606" s="5">
        <v>3033</v>
      </c>
    </row>
    <row r="607" spans="1:5" x14ac:dyDescent="0.2">
      <c r="A607" s="4" t="s">
        <v>766</v>
      </c>
      <c r="B607" s="5">
        <v>4264</v>
      </c>
      <c r="C607" s="5">
        <v>780</v>
      </c>
      <c r="D607" s="5">
        <v>10710</v>
      </c>
      <c r="E607" s="5">
        <v>15754</v>
      </c>
    </row>
    <row r="608" spans="1:5" x14ac:dyDescent="0.2">
      <c r="A608" s="4" t="s">
        <v>767</v>
      </c>
      <c r="B608" s="5">
        <v>117</v>
      </c>
      <c r="C608" s="5">
        <v>0</v>
      </c>
      <c r="D608" s="5">
        <v>650</v>
      </c>
      <c r="E608" s="5">
        <v>767</v>
      </c>
    </row>
    <row r="609" spans="1:5" x14ac:dyDescent="0.2">
      <c r="A609" s="4" t="s">
        <v>768</v>
      </c>
      <c r="B609" s="5">
        <v>659</v>
      </c>
      <c r="C609" s="5">
        <v>49</v>
      </c>
      <c r="D609" s="5">
        <v>182</v>
      </c>
      <c r="E609" s="5">
        <v>890</v>
      </c>
    </row>
    <row r="610" spans="1:5" x14ac:dyDescent="0.2">
      <c r="A610" s="4" t="s">
        <v>769</v>
      </c>
      <c r="B610" s="5">
        <v>1080</v>
      </c>
      <c r="C610" s="5">
        <v>112</v>
      </c>
      <c r="D610" s="5">
        <v>1150</v>
      </c>
      <c r="E610" s="5">
        <v>2342</v>
      </c>
    </row>
    <row r="611" spans="1:5" x14ac:dyDescent="0.2">
      <c r="A611" s="4" t="s">
        <v>770</v>
      </c>
      <c r="B611" s="5">
        <v>3412</v>
      </c>
      <c r="C611" s="5">
        <v>605</v>
      </c>
      <c r="D611" s="5">
        <v>8854</v>
      </c>
      <c r="E611" s="5">
        <v>12871</v>
      </c>
    </row>
    <row r="612" spans="1:5" x14ac:dyDescent="0.2">
      <c r="A612" s="4" t="s">
        <v>771</v>
      </c>
      <c r="B612" s="5">
        <v>94</v>
      </c>
      <c r="C612" s="5">
        <v>0</v>
      </c>
      <c r="D612" s="5">
        <v>527</v>
      </c>
      <c r="E612" s="5">
        <v>621</v>
      </c>
    </row>
    <row r="613" spans="1:5" x14ac:dyDescent="0.2">
      <c r="A613" s="4" t="s">
        <v>772</v>
      </c>
      <c r="B613" s="5">
        <v>507</v>
      </c>
      <c r="C613" s="5">
        <v>26</v>
      </c>
      <c r="D613" s="5">
        <v>173</v>
      </c>
      <c r="E613" s="5">
        <v>706</v>
      </c>
    </row>
    <row r="614" spans="1:5" x14ac:dyDescent="0.2">
      <c r="A614" s="4" t="s">
        <v>773</v>
      </c>
      <c r="B614" s="5">
        <v>1120</v>
      </c>
      <c r="C614" s="5">
        <v>132</v>
      </c>
      <c r="D614" s="5">
        <v>1440</v>
      </c>
      <c r="E614" s="5">
        <v>2692</v>
      </c>
    </row>
    <row r="615" spans="1:5" x14ac:dyDescent="0.2">
      <c r="A615" s="4" t="s">
        <v>774</v>
      </c>
      <c r="B615" s="5">
        <v>3670</v>
      </c>
      <c r="C615" s="5">
        <v>640</v>
      </c>
      <c r="D615" s="5">
        <v>9444</v>
      </c>
      <c r="E615" s="5">
        <v>13754</v>
      </c>
    </row>
    <row r="616" spans="1:5" x14ac:dyDescent="0.2">
      <c r="A616" s="4" t="s">
        <v>775</v>
      </c>
      <c r="B616" s="5">
        <v>137</v>
      </c>
      <c r="C616" s="5">
        <v>0</v>
      </c>
      <c r="D616" s="5">
        <v>273</v>
      </c>
      <c r="E616" s="5">
        <v>410</v>
      </c>
    </row>
    <row r="617" spans="1:5" x14ac:dyDescent="0.2">
      <c r="A617" s="4" t="s">
        <v>776</v>
      </c>
      <c r="B617" s="5">
        <v>524</v>
      </c>
      <c r="C617" s="5">
        <v>22</v>
      </c>
      <c r="D617" s="5">
        <v>244</v>
      </c>
      <c r="E617" s="5">
        <v>790</v>
      </c>
    </row>
    <row r="618" spans="1:5" x14ac:dyDescent="0.2">
      <c r="A618" s="4" t="s">
        <v>777</v>
      </c>
      <c r="B618" s="5">
        <v>1224</v>
      </c>
      <c r="C618" s="5">
        <v>128</v>
      </c>
      <c r="D618" s="5">
        <v>1588</v>
      </c>
      <c r="E618" s="5">
        <v>2940</v>
      </c>
    </row>
    <row r="619" spans="1:5" x14ac:dyDescent="0.2">
      <c r="A619" s="4" t="s">
        <v>778</v>
      </c>
      <c r="B619" s="5">
        <v>4537</v>
      </c>
      <c r="C619" s="5">
        <v>706</v>
      </c>
      <c r="D619" s="5">
        <v>11466</v>
      </c>
      <c r="E619" s="5">
        <v>16709</v>
      </c>
    </row>
    <row r="620" spans="1:5" x14ac:dyDescent="0.2">
      <c r="A620" s="4" t="s">
        <v>779</v>
      </c>
      <c r="B620" s="5">
        <v>101</v>
      </c>
      <c r="C620" s="5">
        <v>0</v>
      </c>
      <c r="D620" s="5">
        <v>651</v>
      </c>
      <c r="E620" s="5">
        <v>752</v>
      </c>
    </row>
    <row r="621" spans="1:5" x14ac:dyDescent="0.2">
      <c r="A621" s="4" t="s">
        <v>780</v>
      </c>
      <c r="B621" s="5">
        <v>588</v>
      </c>
      <c r="C621" s="5">
        <v>47</v>
      </c>
      <c r="D621" s="5">
        <v>307</v>
      </c>
      <c r="E621" s="5">
        <v>942</v>
      </c>
    </row>
    <row r="622" spans="1:5" x14ac:dyDescent="0.2">
      <c r="A622" s="4" t="s">
        <v>781</v>
      </c>
      <c r="B622" s="5">
        <v>1196</v>
      </c>
      <c r="C622" s="5">
        <v>145</v>
      </c>
      <c r="D622" s="5">
        <v>1438</v>
      </c>
      <c r="E622" s="5">
        <v>2779</v>
      </c>
    </row>
    <row r="623" spans="1:5" x14ac:dyDescent="0.2">
      <c r="A623" s="4" t="s">
        <v>782</v>
      </c>
      <c r="B623" s="5">
        <v>3936</v>
      </c>
      <c r="C623" s="5">
        <v>670</v>
      </c>
      <c r="D623" s="5">
        <v>9879</v>
      </c>
      <c r="E623" s="5">
        <v>14485</v>
      </c>
    </row>
    <row r="624" spans="1:5" x14ac:dyDescent="0.2">
      <c r="A624" s="4" t="s">
        <v>783</v>
      </c>
      <c r="B624" s="5">
        <v>110</v>
      </c>
      <c r="C624" s="5">
        <v>0</v>
      </c>
      <c r="D624" s="5">
        <v>689</v>
      </c>
      <c r="E624" s="5">
        <v>799</v>
      </c>
    </row>
    <row r="625" spans="1:5" x14ac:dyDescent="0.2">
      <c r="A625" s="4" t="s">
        <v>784</v>
      </c>
      <c r="B625" s="5">
        <v>544</v>
      </c>
      <c r="C625" s="5">
        <v>56</v>
      </c>
      <c r="D625" s="5">
        <v>290</v>
      </c>
      <c r="E625" s="5">
        <v>890</v>
      </c>
    </row>
    <row r="626" spans="1:5" x14ac:dyDescent="0.2">
      <c r="A626" s="4" t="s">
        <v>785</v>
      </c>
      <c r="B626" s="5">
        <v>1571</v>
      </c>
      <c r="C626" s="5">
        <v>246</v>
      </c>
      <c r="D626" s="5">
        <v>1908</v>
      </c>
      <c r="E626" s="5">
        <v>3725</v>
      </c>
    </row>
    <row r="627" spans="1:5" x14ac:dyDescent="0.2">
      <c r="A627" s="4" t="s">
        <v>786</v>
      </c>
      <c r="B627" s="5">
        <v>5384</v>
      </c>
      <c r="C627" s="5">
        <v>985</v>
      </c>
      <c r="D627" s="5">
        <v>14251</v>
      </c>
      <c r="E627" s="5">
        <v>20620</v>
      </c>
    </row>
    <row r="628" spans="1:5" x14ac:dyDescent="0.2">
      <c r="A628" s="4" t="s">
        <v>787</v>
      </c>
      <c r="B628" s="5">
        <v>165</v>
      </c>
      <c r="C628" s="5">
        <v>0</v>
      </c>
      <c r="D628" s="5">
        <v>906</v>
      </c>
      <c r="E628" s="5">
        <v>1071</v>
      </c>
    </row>
    <row r="629" spans="1:5" x14ac:dyDescent="0.2">
      <c r="A629" s="4" t="s">
        <v>788</v>
      </c>
      <c r="B629" s="5">
        <v>661</v>
      </c>
      <c r="C629" s="5">
        <v>60</v>
      </c>
      <c r="D629" s="5">
        <v>338</v>
      </c>
      <c r="E629" s="5">
        <v>1059</v>
      </c>
    </row>
    <row r="630" spans="1:5" x14ac:dyDescent="0.2">
      <c r="A630" s="4" t="s">
        <v>789</v>
      </c>
      <c r="B630" s="5">
        <v>1020</v>
      </c>
      <c r="C630" s="5">
        <v>130</v>
      </c>
      <c r="D630" s="5">
        <v>1186</v>
      </c>
      <c r="E630" s="5">
        <v>2336</v>
      </c>
    </row>
    <row r="631" spans="1:5" x14ac:dyDescent="0.2">
      <c r="A631" s="4" t="s">
        <v>790</v>
      </c>
      <c r="B631" s="5">
        <v>3373</v>
      </c>
      <c r="C631" s="5">
        <v>616</v>
      </c>
      <c r="D631" s="5">
        <v>8932</v>
      </c>
      <c r="E631" s="5">
        <v>12921</v>
      </c>
    </row>
    <row r="632" spans="1:5" x14ac:dyDescent="0.2">
      <c r="A632" s="4" t="s">
        <v>791</v>
      </c>
      <c r="B632" s="5">
        <v>85</v>
      </c>
      <c r="C632" s="5">
        <v>0</v>
      </c>
      <c r="D632" s="5">
        <v>498</v>
      </c>
      <c r="E632" s="5">
        <v>583</v>
      </c>
    </row>
    <row r="633" spans="1:5" x14ac:dyDescent="0.2">
      <c r="A633" s="4" t="s">
        <v>792</v>
      </c>
      <c r="B633" s="5">
        <v>463</v>
      </c>
      <c r="C633" s="5">
        <v>35</v>
      </c>
      <c r="D633" s="5">
        <v>225</v>
      </c>
      <c r="E633" s="5">
        <v>723</v>
      </c>
    </row>
    <row r="634" spans="1:5" x14ac:dyDescent="0.2">
      <c r="A634" s="4" t="s">
        <v>793</v>
      </c>
      <c r="B634" s="5">
        <v>72</v>
      </c>
      <c r="C634" s="5">
        <v>13</v>
      </c>
      <c r="D634" s="5">
        <v>89</v>
      </c>
      <c r="E634" s="5">
        <v>174</v>
      </c>
    </row>
    <row r="635" spans="1:5" x14ac:dyDescent="0.2">
      <c r="A635" s="4" t="s">
        <v>794</v>
      </c>
      <c r="B635" s="5">
        <v>425</v>
      </c>
      <c r="C635" s="5">
        <v>78</v>
      </c>
      <c r="D635" s="5">
        <v>1058</v>
      </c>
      <c r="E635" s="5">
        <v>1561</v>
      </c>
    </row>
    <row r="636" spans="1:5" x14ac:dyDescent="0.2">
      <c r="A636" s="4" t="s">
        <v>795</v>
      </c>
      <c r="B636" s="5">
        <v>21</v>
      </c>
      <c r="C636" s="5">
        <v>0</v>
      </c>
      <c r="D636" s="5">
        <v>1</v>
      </c>
      <c r="E636" s="5">
        <v>22</v>
      </c>
    </row>
    <row r="637" spans="1:5" x14ac:dyDescent="0.2">
      <c r="A637" s="4" t="s">
        <v>796</v>
      </c>
      <c r="B637" s="5">
        <v>58</v>
      </c>
      <c r="C637" s="5">
        <v>2</v>
      </c>
      <c r="D637" s="5">
        <v>18</v>
      </c>
      <c r="E637" s="5">
        <v>78</v>
      </c>
    </row>
    <row r="638" spans="1:5" x14ac:dyDescent="0.2">
      <c r="A638" s="4" t="s">
        <v>797</v>
      </c>
      <c r="B638" s="5">
        <v>1305</v>
      </c>
      <c r="C638" s="5">
        <v>170</v>
      </c>
      <c r="D638" s="5">
        <v>1533</v>
      </c>
      <c r="E638" s="5">
        <v>3008</v>
      </c>
    </row>
    <row r="639" spans="1:5" x14ac:dyDescent="0.2">
      <c r="A639" s="4" t="s">
        <v>798</v>
      </c>
      <c r="B639" s="5">
        <v>5078</v>
      </c>
      <c r="C639" s="5">
        <v>882</v>
      </c>
      <c r="D639" s="5">
        <v>12288</v>
      </c>
      <c r="E639" s="5">
        <v>18248</v>
      </c>
    </row>
    <row r="640" spans="1:5" x14ac:dyDescent="0.2">
      <c r="A640" s="4" t="s">
        <v>799</v>
      </c>
      <c r="B640" s="5">
        <v>104</v>
      </c>
      <c r="C640" s="5">
        <v>0</v>
      </c>
      <c r="D640" s="5">
        <v>146</v>
      </c>
      <c r="E640" s="5">
        <v>250</v>
      </c>
    </row>
    <row r="641" spans="1:5" x14ac:dyDescent="0.2">
      <c r="A641" s="4" t="s">
        <v>800</v>
      </c>
      <c r="B641" s="5">
        <v>727</v>
      </c>
      <c r="C641" s="5">
        <v>30</v>
      </c>
      <c r="D641" s="5">
        <v>229</v>
      </c>
      <c r="E641" s="5">
        <v>986</v>
      </c>
    </row>
    <row r="642" spans="1:5" x14ac:dyDescent="0.2">
      <c r="A642" s="4" t="s">
        <v>801</v>
      </c>
      <c r="B642" s="5">
        <v>707</v>
      </c>
      <c r="C642" s="5">
        <v>100</v>
      </c>
      <c r="D642" s="5">
        <v>286</v>
      </c>
      <c r="E642" s="5">
        <v>1093</v>
      </c>
    </row>
    <row r="643" spans="1:5" x14ac:dyDescent="0.2">
      <c r="A643" s="4" t="s">
        <v>802</v>
      </c>
      <c r="B643" s="5">
        <v>5635</v>
      </c>
      <c r="C643" s="5">
        <v>660</v>
      </c>
      <c r="D643" s="5">
        <v>6211</v>
      </c>
      <c r="E643" s="5">
        <v>12506</v>
      </c>
    </row>
    <row r="644" spans="1:5" x14ac:dyDescent="0.2">
      <c r="A644" s="4" t="s">
        <v>803</v>
      </c>
      <c r="B644" s="5">
        <v>2359</v>
      </c>
      <c r="C644" s="5">
        <v>176</v>
      </c>
      <c r="D644" s="5">
        <v>736</v>
      </c>
      <c r="E644" s="5">
        <v>3271</v>
      </c>
    </row>
    <row r="645" spans="1:5" x14ac:dyDescent="0.2">
      <c r="A645" s="4" t="s">
        <v>804</v>
      </c>
      <c r="B645" s="5">
        <v>179</v>
      </c>
      <c r="C645" s="5">
        <v>40</v>
      </c>
      <c r="D645" s="5">
        <v>923</v>
      </c>
      <c r="E645" s="5">
        <v>1142</v>
      </c>
    </row>
    <row r="646" spans="1:5" x14ac:dyDescent="0.2">
      <c r="A646" s="4" t="s">
        <v>805</v>
      </c>
      <c r="B646" s="5">
        <v>2239</v>
      </c>
      <c r="C646" s="5">
        <v>433</v>
      </c>
      <c r="D646" s="5">
        <v>35309</v>
      </c>
      <c r="E646" s="5">
        <v>37981</v>
      </c>
    </row>
    <row r="647" spans="1:5" x14ac:dyDescent="0.2">
      <c r="A647" s="4" t="s">
        <v>806</v>
      </c>
      <c r="B647" s="5">
        <v>172</v>
      </c>
      <c r="C647" s="5">
        <v>43</v>
      </c>
      <c r="D647" s="5">
        <v>981</v>
      </c>
      <c r="E647" s="5">
        <v>1196</v>
      </c>
    </row>
    <row r="648" spans="1:5" x14ac:dyDescent="0.2">
      <c r="A648" s="4" t="s">
        <v>807</v>
      </c>
      <c r="B648" s="5">
        <v>2122</v>
      </c>
      <c r="C648" s="5">
        <v>428</v>
      </c>
      <c r="D648" s="5">
        <v>32007</v>
      </c>
      <c r="E648" s="5">
        <v>34557</v>
      </c>
    </row>
    <row r="649" spans="1:5" x14ac:dyDescent="0.2">
      <c r="A649" s="4" t="s">
        <v>808</v>
      </c>
      <c r="B649" s="5">
        <v>194</v>
      </c>
      <c r="C649" s="5">
        <v>45</v>
      </c>
      <c r="D649" s="5">
        <v>909</v>
      </c>
      <c r="E649" s="5">
        <v>1148</v>
      </c>
    </row>
    <row r="650" spans="1:5" x14ac:dyDescent="0.2">
      <c r="A650" s="4" t="s">
        <v>809</v>
      </c>
      <c r="B650" s="5">
        <v>2113</v>
      </c>
      <c r="C650" s="5">
        <v>399</v>
      </c>
      <c r="D650" s="5">
        <v>32818</v>
      </c>
      <c r="E650" s="5">
        <v>35330</v>
      </c>
    </row>
    <row r="651" spans="1:5" x14ac:dyDescent="0.2">
      <c r="A651" s="4" t="s">
        <v>810</v>
      </c>
      <c r="B651" s="5">
        <v>165</v>
      </c>
      <c r="C651" s="5">
        <v>43</v>
      </c>
      <c r="D651" s="5">
        <v>809</v>
      </c>
      <c r="E651" s="5">
        <v>1017</v>
      </c>
    </row>
    <row r="652" spans="1:5" x14ac:dyDescent="0.2">
      <c r="A652" s="4" t="s">
        <v>811</v>
      </c>
      <c r="B652" s="5">
        <v>1785</v>
      </c>
      <c r="C652" s="5">
        <v>313</v>
      </c>
      <c r="D652" s="5">
        <v>27777</v>
      </c>
      <c r="E652" s="5">
        <v>29875</v>
      </c>
    </row>
    <row r="653" spans="1:5" x14ac:dyDescent="0.2">
      <c r="A653" s="4" t="s">
        <v>812</v>
      </c>
      <c r="B653" s="5">
        <v>196</v>
      </c>
      <c r="C653" s="5">
        <v>42</v>
      </c>
      <c r="D653" s="5">
        <v>933</v>
      </c>
      <c r="E653" s="5">
        <v>1171</v>
      </c>
    </row>
    <row r="654" spans="1:5" x14ac:dyDescent="0.2">
      <c r="A654" s="4" t="s">
        <v>813</v>
      </c>
      <c r="B654" s="5">
        <v>1882</v>
      </c>
      <c r="C654" s="5">
        <v>355</v>
      </c>
      <c r="D654" s="5">
        <v>29345</v>
      </c>
      <c r="E654" s="5">
        <v>31582</v>
      </c>
    </row>
    <row r="655" spans="1:5" x14ac:dyDescent="0.2">
      <c r="A655" s="4" t="s">
        <v>814</v>
      </c>
      <c r="B655" s="5">
        <v>248</v>
      </c>
      <c r="C655" s="5">
        <v>47</v>
      </c>
      <c r="D655" s="5">
        <v>939</v>
      </c>
      <c r="E655" s="5">
        <v>1234</v>
      </c>
    </row>
    <row r="656" spans="1:5" x14ac:dyDescent="0.2">
      <c r="A656" s="4" t="s">
        <v>815</v>
      </c>
      <c r="B656" s="5">
        <v>2133</v>
      </c>
      <c r="C656" s="5">
        <v>429</v>
      </c>
      <c r="D656" s="5">
        <v>34091</v>
      </c>
      <c r="E656" s="5">
        <v>36653</v>
      </c>
    </row>
    <row r="657" spans="1:5" x14ac:dyDescent="0.2">
      <c r="A657" s="4" t="s">
        <v>816</v>
      </c>
      <c r="B657" s="5">
        <v>212</v>
      </c>
      <c r="C657" s="5">
        <v>40</v>
      </c>
      <c r="D657" s="5">
        <v>816</v>
      </c>
      <c r="E657" s="5">
        <v>1068</v>
      </c>
    </row>
    <row r="658" spans="1:5" x14ac:dyDescent="0.2">
      <c r="A658" s="4" t="s">
        <v>817</v>
      </c>
      <c r="B658" s="5">
        <v>1840</v>
      </c>
      <c r="C658" s="5">
        <v>369</v>
      </c>
      <c r="D658" s="5">
        <v>29319</v>
      </c>
      <c r="E658" s="5">
        <v>31528</v>
      </c>
    </row>
    <row r="659" spans="1:5" x14ac:dyDescent="0.2">
      <c r="A659" s="4" t="s">
        <v>818</v>
      </c>
      <c r="B659" s="5">
        <v>588</v>
      </c>
      <c r="C659" s="5">
        <v>62</v>
      </c>
      <c r="D659" s="5">
        <v>2426</v>
      </c>
      <c r="E659" s="5">
        <v>3076</v>
      </c>
    </row>
    <row r="660" spans="1:5" x14ac:dyDescent="0.2">
      <c r="A660" s="4" t="s">
        <v>819</v>
      </c>
      <c r="B660" s="5">
        <v>2482</v>
      </c>
      <c r="C660" s="5">
        <v>482</v>
      </c>
      <c r="D660" s="5">
        <v>39577</v>
      </c>
      <c r="E660" s="5">
        <v>42541</v>
      </c>
    </row>
    <row r="661" spans="1:5" x14ac:dyDescent="0.2">
      <c r="A661" s="4" t="s">
        <v>820</v>
      </c>
      <c r="B661" s="5">
        <v>239</v>
      </c>
      <c r="C661" s="5">
        <v>21</v>
      </c>
      <c r="D661" s="5">
        <v>1027</v>
      </c>
      <c r="E661" s="5">
        <v>1287</v>
      </c>
    </row>
    <row r="662" spans="1:5" x14ac:dyDescent="0.2">
      <c r="A662" s="4" t="s">
        <v>821</v>
      </c>
      <c r="B662" s="5">
        <v>1337</v>
      </c>
      <c r="C662" s="5">
        <v>257</v>
      </c>
      <c r="D662" s="5">
        <v>21764</v>
      </c>
      <c r="E662" s="5">
        <v>23358</v>
      </c>
    </row>
    <row r="663" spans="1:5" x14ac:dyDescent="0.2">
      <c r="A663" s="4" t="s">
        <v>822</v>
      </c>
      <c r="B663" s="5">
        <v>21</v>
      </c>
      <c r="C663" s="5">
        <v>2</v>
      </c>
      <c r="D663" s="5">
        <v>57</v>
      </c>
      <c r="E663" s="5">
        <v>80</v>
      </c>
    </row>
    <row r="664" spans="1:5" x14ac:dyDescent="0.2">
      <c r="A664" s="4" t="s">
        <v>823</v>
      </c>
      <c r="B664" s="5">
        <v>312</v>
      </c>
      <c r="C664" s="5">
        <v>62</v>
      </c>
      <c r="D664" s="5">
        <v>5058</v>
      </c>
      <c r="E664" s="5">
        <v>5432</v>
      </c>
    </row>
    <row r="665" spans="1:5" x14ac:dyDescent="0.2">
      <c r="A665" s="4" t="s">
        <v>824</v>
      </c>
      <c r="B665" s="5">
        <v>191</v>
      </c>
      <c r="C665" s="5">
        <v>29</v>
      </c>
      <c r="D665" s="5">
        <v>763</v>
      </c>
      <c r="E665" s="5">
        <v>983</v>
      </c>
    </row>
    <row r="666" spans="1:5" x14ac:dyDescent="0.2">
      <c r="A666" s="4" t="s">
        <v>825</v>
      </c>
      <c r="B666" s="5">
        <v>2331</v>
      </c>
      <c r="C666" s="5">
        <v>477</v>
      </c>
      <c r="D666" s="5">
        <v>34785</v>
      </c>
      <c r="E666" s="5">
        <v>37593</v>
      </c>
    </row>
    <row r="667" spans="1:5" x14ac:dyDescent="0.2">
      <c r="A667" s="4" t="s">
        <v>826</v>
      </c>
      <c r="B667" s="5">
        <v>440</v>
      </c>
      <c r="C667" s="5">
        <v>63</v>
      </c>
      <c r="D667" s="5">
        <v>189</v>
      </c>
      <c r="E667" s="5">
        <v>692</v>
      </c>
    </row>
    <row r="668" spans="1:5" x14ac:dyDescent="0.2">
      <c r="A668" s="4" t="s">
        <v>827</v>
      </c>
      <c r="B668" s="5">
        <v>3434</v>
      </c>
      <c r="C668" s="5">
        <v>360</v>
      </c>
      <c r="D668" s="5">
        <v>3668</v>
      </c>
      <c r="E668" s="5">
        <v>7462</v>
      </c>
    </row>
    <row r="669" spans="1:5" x14ac:dyDescent="0.2">
      <c r="A669" s="4" t="s">
        <v>828</v>
      </c>
      <c r="B669" s="5">
        <v>1451</v>
      </c>
      <c r="C669" s="5">
        <v>104</v>
      </c>
      <c r="D669" s="5">
        <v>409</v>
      </c>
      <c r="E669" s="5">
        <v>1964</v>
      </c>
    </row>
    <row r="670" spans="1:5" x14ac:dyDescent="0.2">
      <c r="A670" s="4" t="s">
        <v>829</v>
      </c>
      <c r="B670" s="5">
        <v>233</v>
      </c>
      <c r="C670" s="5">
        <v>155</v>
      </c>
      <c r="D670" s="5">
        <v>602</v>
      </c>
      <c r="E670" s="5">
        <v>990</v>
      </c>
    </row>
    <row r="671" spans="1:5" x14ac:dyDescent="0.2">
      <c r="A671" s="4" t="s">
        <v>830</v>
      </c>
      <c r="B671" s="5">
        <v>3360</v>
      </c>
      <c r="C671" s="5">
        <v>825</v>
      </c>
      <c r="D671" s="5">
        <v>21538</v>
      </c>
      <c r="E671" s="5">
        <v>25723</v>
      </c>
    </row>
    <row r="672" spans="1:5" x14ac:dyDescent="0.2">
      <c r="A672" s="4" t="s">
        <v>831</v>
      </c>
      <c r="B672" s="5">
        <v>274</v>
      </c>
      <c r="C672" s="5">
        <v>135</v>
      </c>
      <c r="D672" s="5">
        <v>618</v>
      </c>
      <c r="E672" s="5">
        <v>1027</v>
      </c>
    </row>
    <row r="673" spans="1:5" x14ac:dyDescent="0.2">
      <c r="A673" s="4" t="s">
        <v>832</v>
      </c>
      <c r="B673" s="5">
        <v>3743</v>
      </c>
      <c r="C673" s="5">
        <v>834</v>
      </c>
      <c r="D673" s="5">
        <v>25322</v>
      </c>
      <c r="E673" s="5">
        <v>29899</v>
      </c>
    </row>
    <row r="674" spans="1:5" x14ac:dyDescent="0.2">
      <c r="A674" s="4" t="s">
        <v>833</v>
      </c>
      <c r="B674" s="5">
        <v>245</v>
      </c>
      <c r="C674" s="5">
        <v>151</v>
      </c>
      <c r="D674" s="5">
        <v>593</v>
      </c>
      <c r="E674" s="5">
        <v>989</v>
      </c>
    </row>
    <row r="675" spans="1:5" x14ac:dyDescent="0.2">
      <c r="A675" s="4" t="s">
        <v>834</v>
      </c>
      <c r="B675" s="5">
        <v>3421</v>
      </c>
      <c r="C675" s="5">
        <v>824</v>
      </c>
      <c r="D675" s="5">
        <v>23552</v>
      </c>
      <c r="E675" s="5">
        <v>27797</v>
      </c>
    </row>
    <row r="676" spans="1:5" x14ac:dyDescent="0.2">
      <c r="A676" s="4" t="s">
        <v>835</v>
      </c>
      <c r="B676" s="5">
        <v>217</v>
      </c>
      <c r="C676" s="5">
        <v>127</v>
      </c>
      <c r="D676" s="5">
        <v>126</v>
      </c>
      <c r="E676" s="5">
        <v>470</v>
      </c>
    </row>
    <row r="677" spans="1:5" x14ac:dyDescent="0.2">
      <c r="A677" s="4" t="s">
        <v>836</v>
      </c>
      <c r="B677" s="5">
        <v>3074</v>
      </c>
      <c r="C677" s="5">
        <v>772</v>
      </c>
      <c r="D677" s="5">
        <v>20336</v>
      </c>
      <c r="E677" s="5">
        <v>24182</v>
      </c>
    </row>
    <row r="678" spans="1:5" x14ac:dyDescent="0.2">
      <c r="A678" s="4" t="s">
        <v>837</v>
      </c>
      <c r="B678" s="5">
        <v>215</v>
      </c>
      <c r="C678" s="5">
        <v>149</v>
      </c>
      <c r="D678" s="5">
        <v>589</v>
      </c>
      <c r="E678" s="5">
        <v>953</v>
      </c>
    </row>
    <row r="679" spans="1:5" x14ac:dyDescent="0.2">
      <c r="A679" s="4" t="s">
        <v>838</v>
      </c>
      <c r="B679" s="5">
        <v>3113</v>
      </c>
      <c r="C679" s="5">
        <v>782</v>
      </c>
      <c r="D679" s="5">
        <v>20494</v>
      </c>
      <c r="E679" s="5">
        <v>24389</v>
      </c>
    </row>
    <row r="680" spans="1:5" x14ac:dyDescent="0.2">
      <c r="A680" s="4" t="s">
        <v>839</v>
      </c>
      <c r="B680" s="5">
        <v>212</v>
      </c>
      <c r="C680" s="5">
        <v>139</v>
      </c>
      <c r="D680" s="5">
        <v>689</v>
      </c>
      <c r="E680" s="5">
        <v>1040</v>
      </c>
    </row>
    <row r="681" spans="1:5" x14ac:dyDescent="0.2">
      <c r="A681" s="4" t="s">
        <v>840</v>
      </c>
      <c r="B681" s="5">
        <v>3525</v>
      </c>
      <c r="C681" s="5">
        <v>813</v>
      </c>
      <c r="D681" s="5">
        <v>22384</v>
      </c>
      <c r="E681" s="5">
        <v>26722</v>
      </c>
    </row>
    <row r="682" spans="1:5" x14ac:dyDescent="0.2">
      <c r="A682" s="4" t="s">
        <v>841</v>
      </c>
      <c r="B682" s="5">
        <v>228</v>
      </c>
      <c r="C682" s="5">
        <v>129</v>
      </c>
      <c r="D682" s="5">
        <v>662</v>
      </c>
      <c r="E682" s="5">
        <v>1019</v>
      </c>
    </row>
    <row r="683" spans="1:5" x14ac:dyDescent="0.2">
      <c r="A683" s="4" t="s">
        <v>842</v>
      </c>
      <c r="B683" s="5">
        <v>3120</v>
      </c>
      <c r="C683" s="5">
        <v>740</v>
      </c>
      <c r="D683" s="5">
        <v>20108</v>
      </c>
      <c r="E683" s="5">
        <v>23968</v>
      </c>
    </row>
    <row r="684" spans="1:5" x14ac:dyDescent="0.2">
      <c r="A684" s="4" t="s">
        <v>843</v>
      </c>
      <c r="B684" s="5">
        <v>238</v>
      </c>
      <c r="C684" s="5">
        <v>239</v>
      </c>
      <c r="D684" s="5">
        <v>843</v>
      </c>
      <c r="E684" s="5">
        <v>1320</v>
      </c>
    </row>
    <row r="685" spans="1:5" x14ac:dyDescent="0.2">
      <c r="A685" s="4" t="s">
        <v>844</v>
      </c>
      <c r="B685" s="5">
        <v>4333</v>
      </c>
      <c r="C685" s="5">
        <v>1054</v>
      </c>
      <c r="D685" s="5">
        <v>27601</v>
      </c>
      <c r="E685" s="5">
        <v>32988</v>
      </c>
    </row>
    <row r="686" spans="1:5" x14ac:dyDescent="0.2">
      <c r="A686" s="4" t="s">
        <v>845</v>
      </c>
      <c r="B686" s="5">
        <v>140</v>
      </c>
      <c r="C686" s="5">
        <v>139</v>
      </c>
      <c r="D686" s="5">
        <v>502</v>
      </c>
      <c r="E686" s="5">
        <v>781</v>
      </c>
    </row>
    <row r="687" spans="1:5" x14ac:dyDescent="0.2">
      <c r="A687" s="4" t="s">
        <v>846</v>
      </c>
      <c r="B687" s="5">
        <v>2836</v>
      </c>
      <c r="C687" s="5">
        <v>671</v>
      </c>
      <c r="D687" s="5">
        <v>17674</v>
      </c>
      <c r="E687" s="5">
        <v>21181</v>
      </c>
    </row>
    <row r="688" spans="1:5" x14ac:dyDescent="0.2">
      <c r="A688" s="4" t="s">
        <v>847</v>
      </c>
      <c r="B688" s="5">
        <v>226</v>
      </c>
      <c r="C688" s="5">
        <v>71</v>
      </c>
      <c r="D688" s="5">
        <v>423</v>
      </c>
      <c r="E688" s="5">
        <v>720</v>
      </c>
    </row>
    <row r="689" spans="1:5" x14ac:dyDescent="0.2">
      <c r="A689" s="4" t="s">
        <v>848</v>
      </c>
      <c r="B689" s="5">
        <v>3499</v>
      </c>
      <c r="C689" s="5">
        <v>947</v>
      </c>
      <c r="D689" s="5">
        <v>23099</v>
      </c>
      <c r="E689" s="5">
        <v>27545</v>
      </c>
    </row>
    <row r="690" spans="1:5" x14ac:dyDescent="0.2">
      <c r="A690" s="4" t="s">
        <v>849</v>
      </c>
      <c r="B690" s="5">
        <v>93</v>
      </c>
      <c r="C690" s="5">
        <v>16</v>
      </c>
      <c r="D690" s="5">
        <v>76</v>
      </c>
      <c r="E690" s="5">
        <v>185</v>
      </c>
    </row>
    <row r="691" spans="1:5" x14ac:dyDescent="0.2">
      <c r="A691" s="4" t="s">
        <v>850</v>
      </c>
      <c r="B691" s="5">
        <v>1086</v>
      </c>
      <c r="C691" s="5">
        <v>195</v>
      </c>
      <c r="D691" s="5">
        <v>5692</v>
      </c>
      <c r="E691" s="5">
        <v>6973</v>
      </c>
    </row>
    <row r="692" spans="1:5" x14ac:dyDescent="0.2">
      <c r="A692" s="4" t="s">
        <v>851</v>
      </c>
      <c r="B692" s="5">
        <v>53</v>
      </c>
      <c r="C692" s="5">
        <v>0</v>
      </c>
      <c r="D692" s="5">
        <v>401</v>
      </c>
      <c r="E692" s="5">
        <v>454</v>
      </c>
    </row>
    <row r="693" spans="1:5" x14ac:dyDescent="0.2">
      <c r="A693" s="4" t="s">
        <v>852</v>
      </c>
      <c r="B693" s="5">
        <v>142</v>
      </c>
      <c r="C693" s="5">
        <v>27</v>
      </c>
      <c r="D693" s="5">
        <v>103</v>
      </c>
      <c r="E693" s="5">
        <v>272</v>
      </c>
    </row>
    <row r="694" spans="1:5" x14ac:dyDescent="0.2">
      <c r="A694" s="4" t="s">
        <v>853</v>
      </c>
      <c r="B694" s="5">
        <v>1339</v>
      </c>
      <c r="C694" s="5">
        <v>208</v>
      </c>
      <c r="D694" s="5">
        <v>6564</v>
      </c>
      <c r="E694" s="5">
        <v>8111</v>
      </c>
    </row>
    <row r="695" spans="1:5" x14ac:dyDescent="0.2">
      <c r="A695" s="4" t="s">
        <v>854</v>
      </c>
      <c r="B695" s="5">
        <v>37</v>
      </c>
      <c r="C695" s="5">
        <v>0</v>
      </c>
      <c r="D695" s="5">
        <v>350</v>
      </c>
      <c r="E695" s="5">
        <v>387</v>
      </c>
    </row>
    <row r="696" spans="1:5" x14ac:dyDescent="0.2">
      <c r="A696" s="4" t="s">
        <v>855</v>
      </c>
      <c r="B696" s="5">
        <v>91</v>
      </c>
      <c r="C696" s="5">
        <v>36</v>
      </c>
      <c r="D696" s="5">
        <v>93</v>
      </c>
      <c r="E696" s="5">
        <v>220</v>
      </c>
    </row>
    <row r="697" spans="1:5" x14ac:dyDescent="0.2">
      <c r="A697" s="4" t="s">
        <v>856</v>
      </c>
      <c r="B697" s="5">
        <v>1020</v>
      </c>
      <c r="C697" s="5">
        <v>159</v>
      </c>
      <c r="D697" s="5">
        <v>5504</v>
      </c>
      <c r="E697" s="5">
        <v>6683</v>
      </c>
    </row>
    <row r="698" spans="1:5" x14ac:dyDescent="0.2">
      <c r="A698" s="4" t="s">
        <v>857</v>
      </c>
      <c r="B698" s="5">
        <v>15</v>
      </c>
      <c r="C698" s="5">
        <v>0</v>
      </c>
      <c r="D698" s="5">
        <v>135</v>
      </c>
      <c r="E698" s="5">
        <v>150</v>
      </c>
    </row>
    <row r="699" spans="1:5" x14ac:dyDescent="0.2">
      <c r="A699" s="4" t="s">
        <v>858</v>
      </c>
      <c r="B699" s="5">
        <v>100</v>
      </c>
      <c r="C699" s="5">
        <v>24</v>
      </c>
      <c r="D699" s="5">
        <v>120</v>
      </c>
      <c r="E699" s="5">
        <v>244</v>
      </c>
    </row>
    <row r="700" spans="1:5" x14ac:dyDescent="0.2">
      <c r="A700" s="4" t="s">
        <v>859</v>
      </c>
      <c r="B700" s="5">
        <v>964</v>
      </c>
      <c r="C700" s="5">
        <v>135</v>
      </c>
      <c r="D700" s="5">
        <v>4904</v>
      </c>
      <c r="E700" s="5">
        <v>6003</v>
      </c>
    </row>
    <row r="701" spans="1:5" x14ac:dyDescent="0.2">
      <c r="A701" s="4" t="s">
        <v>860</v>
      </c>
      <c r="B701" s="5">
        <v>45</v>
      </c>
      <c r="C701" s="5">
        <v>0</v>
      </c>
      <c r="D701" s="5">
        <v>354</v>
      </c>
      <c r="E701" s="5">
        <v>399</v>
      </c>
    </row>
    <row r="702" spans="1:5" x14ac:dyDescent="0.2">
      <c r="A702" s="4" t="s">
        <v>861</v>
      </c>
      <c r="B702" s="5">
        <v>92</v>
      </c>
      <c r="C702" s="5">
        <v>26</v>
      </c>
      <c r="D702" s="5">
        <v>106</v>
      </c>
      <c r="E702" s="5">
        <v>224</v>
      </c>
    </row>
    <row r="703" spans="1:5" x14ac:dyDescent="0.2">
      <c r="A703" s="4" t="s">
        <v>862</v>
      </c>
      <c r="B703" s="5">
        <v>970</v>
      </c>
      <c r="C703" s="5">
        <v>186</v>
      </c>
      <c r="D703" s="5">
        <v>5322</v>
      </c>
      <c r="E703" s="5">
        <v>6478</v>
      </c>
    </row>
    <row r="704" spans="1:5" x14ac:dyDescent="0.2">
      <c r="A704" s="4" t="s">
        <v>863</v>
      </c>
      <c r="B704" s="5">
        <v>47</v>
      </c>
      <c r="C704" s="5">
        <v>0</v>
      </c>
      <c r="D704" s="5">
        <v>346</v>
      </c>
      <c r="E704" s="5">
        <v>393</v>
      </c>
    </row>
    <row r="705" spans="1:5" x14ac:dyDescent="0.2">
      <c r="A705" s="4" t="s">
        <v>864</v>
      </c>
      <c r="B705" s="5">
        <v>107</v>
      </c>
      <c r="C705" s="5">
        <v>20</v>
      </c>
      <c r="D705" s="5">
        <v>130</v>
      </c>
      <c r="E705" s="5">
        <v>257</v>
      </c>
    </row>
    <row r="706" spans="1:5" x14ac:dyDescent="0.2">
      <c r="A706" s="4" t="s">
        <v>865</v>
      </c>
      <c r="B706" s="5">
        <v>1009</v>
      </c>
      <c r="C706" s="5">
        <v>214</v>
      </c>
      <c r="D706" s="5">
        <v>5895</v>
      </c>
      <c r="E706" s="5">
        <v>7118</v>
      </c>
    </row>
    <row r="707" spans="1:5" x14ac:dyDescent="0.2">
      <c r="A707" s="4" t="s">
        <v>866</v>
      </c>
      <c r="B707" s="5">
        <v>44</v>
      </c>
      <c r="C707" s="5">
        <v>0</v>
      </c>
      <c r="D707" s="5">
        <v>393</v>
      </c>
      <c r="E707" s="5">
        <v>437</v>
      </c>
    </row>
    <row r="708" spans="1:5" x14ac:dyDescent="0.2">
      <c r="A708" s="4" t="s">
        <v>867</v>
      </c>
      <c r="B708" s="5">
        <v>95</v>
      </c>
      <c r="C708" s="5">
        <v>27</v>
      </c>
      <c r="D708" s="5">
        <v>144</v>
      </c>
      <c r="E708" s="5">
        <v>266</v>
      </c>
    </row>
    <row r="709" spans="1:5" x14ac:dyDescent="0.2">
      <c r="A709" s="4" t="s">
        <v>868</v>
      </c>
      <c r="B709" s="5">
        <v>948</v>
      </c>
      <c r="C709" s="5">
        <v>194</v>
      </c>
      <c r="D709" s="5">
        <v>5141</v>
      </c>
      <c r="E709" s="5">
        <v>6283</v>
      </c>
    </row>
    <row r="710" spans="1:5" x14ac:dyDescent="0.2">
      <c r="A710" s="4" t="s">
        <v>869</v>
      </c>
      <c r="B710" s="5">
        <v>41</v>
      </c>
      <c r="C710" s="5">
        <v>0</v>
      </c>
      <c r="D710" s="5">
        <v>396</v>
      </c>
      <c r="E710" s="5">
        <v>437</v>
      </c>
    </row>
    <row r="711" spans="1:5" x14ac:dyDescent="0.2">
      <c r="A711" s="4" t="s">
        <v>870</v>
      </c>
      <c r="B711" s="5">
        <v>146</v>
      </c>
      <c r="C711" s="5">
        <v>30</v>
      </c>
      <c r="D711" s="5">
        <v>163</v>
      </c>
      <c r="E711" s="5">
        <v>339</v>
      </c>
    </row>
    <row r="712" spans="1:5" x14ac:dyDescent="0.2">
      <c r="A712" s="4" t="s">
        <v>871</v>
      </c>
      <c r="B712" s="5">
        <v>1263</v>
      </c>
      <c r="C712" s="5">
        <v>283</v>
      </c>
      <c r="D712" s="5">
        <v>7421</v>
      </c>
      <c r="E712" s="5">
        <v>8967</v>
      </c>
    </row>
    <row r="713" spans="1:5" x14ac:dyDescent="0.2">
      <c r="A713" s="4" t="s">
        <v>872</v>
      </c>
      <c r="B713" s="5">
        <v>56</v>
      </c>
      <c r="C713" s="5">
        <v>0</v>
      </c>
      <c r="D713" s="5">
        <v>526</v>
      </c>
      <c r="E713" s="5">
        <v>582</v>
      </c>
    </row>
    <row r="714" spans="1:5" x14ac:dyDescent="0.2">
      <c r="A714" s="4" t="s">
        <v>873</v>
      </c>
      <c r="B714" s="5">
        <v>88</v>
      </c>
      <c r="C714" s="5">
        <v>12</v>
      </c>
      <c r="D714" s="5">
        <v>192</v>
      </c>
      <c r="E714" s="5">
        <v>292</v>
      </c>
    </row>
    <row r="715" spans="1:5" x14ac:dyDescent="0.2">
      <c r="A715" s="4" t="s">
        <v>874</v>
      </c>
      <c r="B715" s="5">
        <v>797</v>
      </c>
      <c r="C715" s="5">
        <v>162</v>
      </c>
      <c r="D715" s="5">
        <v>4390</v>
      </c>
      <c r="E715" s="5">
        <v>5349</v>
      </c>
    </row>
    <row r="716" spans="1:5" x14ac:dyDescent="0.2">
      <c r="A716" s="4" t="s">
        <v>875</v>
      </c>
      <c r="B716" s="5">
        <v>29</v>
      </c>
      <c r="C716" s="5">
        <v>0</v>
      </c>
      <c r="D716" s="5">
        <v>362</v>
      </c>
      <c r="E716" s="5">
        <v>391</v>
      </c>
    </row>
    <row r="717" spans="1:5" x14ac:dyDescent="0.2">
      <c r="A717" s="4" t="s">
        <v>876</v>
      </c>
      <c r="B717" s="5">
        <v>21</v>
      </c>
      <c r="C717" s="5">
        <v>2</v>
      </c>
      <c r="D717" s="5">
        <v>13</v>
      </c>
      <c r="E717" s="5">
        <v>36</v>
      </c>
    </row>
    <row r="718" spans="1:5" x14ac:dyDescent="0.2">
      <c r="A718" s="4" t="s">
        <v>877</v>
      </c>
      <c r="B718" s="5">
        <v>277</v>
      </c>
      <c r="C718" s="5">
        <v>66</v>
      </c>
      <c r="D718" s="5">
        <v>1165</v>
      </c>
      <c r="E718" s="5">
        <v>1508</v>
      </c>
    </row>
    <row r="719" spans="1:5" x14ac:dyDescent="0.2">
      <c r="A719" s="4" t="s">
        <v>878</v>
      </c>
      <c r="B719" s="5">
        <v>145</v>
      </c>
      <c r="C719" s="5">
        <v>15</v>
      </c>
      <c r="D719" s="5">
        <v>81</v>
      </c>
      <c r="E719" s="5">
        <v>241</v>
      </c>
    </row>
    <row r="720" spans="1:5" x14ac:dyDescent="0.2">
      <c r="A720" s="4" t="s">
        <v>879</v>
      </c>
      <c r="B720" s="5">
        <v>1467</v>
      </c>
      <c r="C720" s="5">
        <v>354</v>
      </c>
      <c r="D720" s="5">
        <v>5621</v>
      </c>
      <c r="E720" s="5">
        <v>7442</v>
      </c>
    </row>
    <row r="721" spans="1:5" x14ac:dyDescent="0.2">
      <c r="A721" s="4" t="s">
        <v>880</v>
      </c>
      <c r="B721" s="5">
        <v>21</v>
      </c>
      <c r="C721" s="5">
        <v>0</v>
      </c>
      <c r="D721" s="5">
        <v>383</v>
      </c>
      <c r="E721" s="5">
        <v>404</v>
      </c>
    </row>
    <row r="722" spans="1:5" x14ac:dyDescent="0.2">
      <c r="A722" s="4" t="s">
        <v>881</v>
      </c>
      <c r="B722" s="5">
        <v>66</v>
      </c>
      <c r="C722" s="5">
        <v>3</v>
      </c>
      <c r="D722" s="5">
        <v>10</v>
      </c>
      <c r="E722" s="5">
        <v>79</v>
      </c>
    </row>
    <row r="723" spans="1:5" x14ac:dyDescent="0.2">
      <c r="A723" s="4" t="s">
        <v>882</v>
      </c>
      <c r="B723" s="5">
        <v>746</v>
      </c>
      <c r="C723" s="5">
        <v>58</v>
      </c>
      <c r="D723" s="5">
        <v>640</v>
      </c>
      <c r="E723" s="5">
        <v>1444</v>
      </c>
    </row>
    <row r="724" spans="1:5" x14ac:dyDescent="0.2">
      <c r="A724" s="4" t="s">
        <v>883</v>
      </c>
      <c r="B724" s="5">
        <v>201</v>
      </c>
      <c r="C724" s="5">
        <v>19</v>
      </c>
      <c r="D724" s="5">
        <v>63</v>
      </c>
      <c r="E724" s="5">
        <v>283</v>
      </c>
    </row>
    <row r="725" spans="1:5" x14ac:dyDescent="0.2">
      <c r="A725" s="4" t="s">
        <v>884</v>
      </c>
      <c r="B725" s="5">
        <v>353</v>
      </c>
      <c r="C725" s="5">
        <v>113</v>
      </c>
      <c r="D725" s="5">
        <v>736</v>
      </c>
      <c r="E725" s="5">
        <v>1202</v>
      </c>
    </row>
    <row r="726" spans="1:5" x14ac:dyDescent="0.2">
      <c r="A726" s="4" t="s">
        <v>885</v>
      </c>
      <c r="B726" s="5">
        <v>1520</v>
      </c>
      <c r="C726" s="5">
        <v>568</v>
      </c>
      <c r="D726" s="5">
        <v>13503</v>
      </c>
      <c r="E726" s="5">
        <v>15591</v>
      </c>
    </row>
    <row r="727" spans="1:5" x14ac:dyDescent="0.2">
      <c r="A727" s="4" t="s">
        <v>886</v>
      </c>
      <c r="B727" s="5">
        <v>292</v>
      </c>
      <c r="C727" s="5">
        <v>100</v>
      </c>
      <c r="D727" s="5">
        <v>581</v>
      </c>
      <c r="E727" s="5">
        <v>973</v>
      </c>
    </row>
    <row r="728" spans="1:5" x14ac:dyDescent="0.2">
      <c r="A728" s="4" t="s">
        <v>887</v>
      </c>
      <c r="B728" s="5">
        <v>1834</v>
      </c>
      <c r="C728" s="5">
        <v>733</v>
      </c>
      <c r="D728" s="5">
        <v>14300</v>
      </c>
      <c r="E728" s="5">
        <v>16867</v>
      </c>
    </row>
    <row r="729" spans="1:5" x14ac:dyDescent="0.2">
      <c r="A729" s="4" t="s">
        <v>888</v>
      </c>
      <c r="B729" s="5">
        <v>323</v>
      </c>
      <c r="C729" s="5">
        <v>116</v>
      </c>
      <c r="D729" s="5">
        <v>618</v>
      </c>
      <c r="E729" s="5">
        <v>1057</v>
      </c>
    </row>
    <row r="730" spans="1:5" x14ac:dyDescent="0.2">
      <c r="A730" s="4" t="s">
        <v>889</v>
      </c>
      <c r="B730" s="5">
        <v>1704</v>
      </c>
      <c r="C730" s="5">
        <v>701</v>
      </c>
      <c r="D730" s="5">
        <v>13817</v>
      </c>
      <c r="E730" s="5">
        <v>16222</v>
      </c>
    </row>
    <row r="731" spans="1:5" x14ac:dyDescent="0.2">
      <c r="A731" s="4" t="s">
        <v>890</v>
      </c>
      <c r="B731" s="5">
        <v>323</v>
      </c>
      <c r="C731" s="5">
        <v>108</v>
      </c>
      <c r="D731" s="5">
        <v>597</v>
      </c>
      <c r="E731" s="5">
        <v>1028</v>
      </c>
    </row>
    <row r="732" spans="1:5" x14ac:dyDescent="0.2">
      <c r="A732" s="4" t="s">
        <v>891</v>
      </c>
      <c r="B732" s="5">
        <v>1404</v>
      </c>
      <c r="C732" s="5">
        <v>529</v>
      </c>
      <c r="D732" s="5">
        <v>12093</v>
      </c>
      <c r="E732" s="5">
        <v>14026</v>
      </c>
    </row>
    <row r="733" spans="1:5" x14ac:dyDescent="0.2">
      <c r="A733" s="4" t="s">
        <v>892</v>
      </c>
      <c r="B733" s="5">
        <v>409</v>
      </c>
      <c r="C733" s="5">
        <v>102</v>
      </c>
      <c r="D733" s="5">
        <v>950</v>
      </c>
      <c r="E733" s="5">
        <v>1461</v>
      </c>
    </row>
    <row r="734" spans="1:5" x14ac:dyDescent="0.2">
      <c r="A734" s="4" t="s">
        <v>893</v>
      </c>
      <c r="B734" s="5">
        <v>1390</v>
      </c>
      <c r="C734" s="5">
        <v>514</v>
      </c>
      <c r="D734" s="5">
        <v>13184</v>
      </c>
      <c r="E734" s="5">
        <v>15088</v>
      </c>
    </row>
    <row r="735" spans="1:5" x14ac:dyDescent="0.2">
      <c r="A735" s="4" t="s">
        <v>894</v>
      </c>
      <c r="B735" s="5">
        <v>382</v>
      </c>
      <c r="C735" s="5">
        <v>115</v>
      </c>
      <c r="D735" s="5">
        <v>854</v>
      </c>
      <c r="E735" s="5">
        <v>1351</v>
      </c>
    </row>
    <row r="736" spans="1:5" x14ac:dyDescent="0.2">
      <c r="A736" s="4" t="s">
        <v>895</v>
      </c>
      <c r="B736" s="5">
        <v>1343</v>
      </c>
      <c r="C736" s="5">
        <v>521</v>
      </c>
      <c r="D736" s="5">
        <v>12227</v>
      </c>
      <c r="E736" s="5">
        <v>14091</v>
      </c>
    </row>
    <row r="737" spans="1:5" x14ac:dyDescent="0.2">
      <c r="A737" s="4" t="s">
        <v>896</v>
      </c>
      <c r="B737" s="5">
        <v>403</v>
      </c>
      <c r="C737" s="5">
        <v>95</v>
      </c>
      <c r="D737" s="5">
        <v>881</v>
      </c>
      <c r="E737" s="5">
        <v>1379</v>
      </c>
    </row>
    <row r="738" spans="1:5" x14ac:dyDescent="0.2">
      <c r="A738" s="4" t="s">
        <v>897</v>
      </c>
      <c r="B738" s="5">
        <v>1317</v>
      </c>
      <c r="C738" s="5">
        <v>527</v>
      </c>
      <c r="D738" s="5">
        <v>12418</v>
      </c>
      <c r="E738" s="5">
        <v>14262</v>
      </c>
    </row>
    <row r="739" spans="1:5" x14ac:dyDescent="0.2">
      <c r="A739" s="4" t="s">
        <v>898</v>
      </c>
      <c r="B739" s="5">
        <v>582</v>
      </c>
      <c r="C739" s="5">
        <v>136</v>
      </c>
      <c r="D739" s="5">
        <v>1599</v>
      </c>
      <c r="E739" s="5">
        <v>2317</v>
      </c>
    </row>
    <row r="740" spans="1:5" x14ac:dyDescent="0.2">
      <c r="A740" s="4" t="s">
        <v>899</v>
      </c>
      <c r="B740" s="5">
        <v>1879</v>
      </c>
      <c r="C740" s="5">
        <v>728</v>
      </c>
      <c r="D740" s="5">
        <v>17571</v>
      </c>
      <c r="E740" s="5">
        <v>20178</v>
      </c>
    </row>
    <row r="741" spans="1:5" x14ac:dyDescent="0.2">
      <c r="A741" s="4" t="s">
        <v>900</v>
      </c>
      <c r="B741" s="5">
        <v>391</v>
      </c>
      <c r="C741" s="5">
        <v>87</v>
      </c>
      <c r="D741" s="5">
        <v>1180</v>
      </c>
      <c r="E741" s="5">
        <v>1658</v>
      </c>
    </row>
    <row r="742" spans="1:5" x14ac:dyDescent="0.2">
      <c r="A742" s="4" t="s">
        <v>901</v>
      </c>
      <c r="B742" s="5">
        <v>1315</v>
      </c>
      <c r="C742" s="5">
        <v>494</v>
      </c>
      <c r="D742" s="5">
        <v>11504</v>
      </c>
      <c r="E742" s="5">
        <v>13313</v>
      </c>
    </row>
    <row r="743" spans="1:5" x14ac:dyDescent="0.2">
      <c r="A743" s="4" t="s">
        <v>902</v>
      </c>
      <c r="B743" s="5">
        <v>4</v>
      </c>
      <c r="C743" s="5">
        <v>2</v>
      </c>
      <c r="D743" s="5">
        <v>12</v>
      </c>
      <c r="E743" s="5">
        <v>18</v>
      </c>
    </row>
    <row r="744" spans="1:5" x14ac:dyDescent="0.2">
      <c r="A744" s="4" t="s">
        <v>903</v>
      </c>
      <c r="B744" s="5">
        <v>353</v>
      </c>
      <c r="C744" s="5">
        <v>121</v>
      </c>
      <c r="D744" s="5">
        <v>2956</v>
      </c>
      <c r="E744" s="5">
        <v>3430</v>
      </c>
    </row>
    <row r="745" spans="1:5" x14ac:dyDescent="0.2">
      <c r="A745" s="4" t="s">
        <v>904</v>
      </c>
      <c r="B745" s="5">
        <v>151</v>
      </c>
      <c r="C745" s="5">
        <v>35</v>
      </c>
      <c r="D745" s="5">
        <v>410</v>
      </c>
      <c r="E745" s="5">
        <v>596</v>
      </c>
    </row>
    <row r="746" spans="1:5" x14ac:dyDescent="0.2">
      <c r="A746" s="4" t="s">
        <v>905</v>
      </c>
      <c r="B746" s="5">
        <v>1830</v>
      </c>
      <c r="C746" s="5">
        <v>760</v>
      </c>
      <c r="D746" s="5">
        <v>13883</v>
      </c>
      <c r="E746" s="5">
        <v>16473</v>
      </c>
    </row>
    <row r="747" spans="1:5" x14ac:dyDescent="0.2">
      <c r="A747" s="4" t="s">
        <v>906</v>
      </c>
      <c r="B747" s="5">
        <v>529</v>
      </c>
      <c r="C747" s="5">
        <v>69</v>
      </c>
      <c r="D747" s="5">
        <v>165</v>
      </c>
      <c r="E747" s="5">
        <v>763</v>
      </c>
    </row>
    <row r="748" spans="1:5" x14ac:dyDescent="0.2">
      <c r="A748" s="4" t="s">
        <v>907</v>
      </c>
      <c r="B748" s="5">
        <v>5027</v>
      </c>
      <c r="C748" s="5">
        <v>575</v>
      </c>
      <c r="D748" s="5">
        <v>4741</v>
      </c>
      <c r="E748" s="5">
        <v>10343</v>
      </c>
    </row>
    <row r="749" spans="1:5" x14ac:dyDescent="0.2">
      <c r="A749" s="4" t="s">
        <v>908</v>
      </c>
      <c r="B749" s="5">
        <v>1720</v>
      </c>
      <c r="C749" s="5">
        <v>133</v>
      </c>
      <c r="D749" s="5">
        <v>440</v>
      </c>
      <c r="E749" s="5">
        <v>2293</v>
      </c>
    </row>
    <row r="750" spans="1:5" x14ac:dyDescent="0.2">
      <c r="A750" s="4" t="s">
        <v>909</v>
      </c>
      <c r="B750" s="5">
        <v>337</v>
      </c>
      <c r="C750" s="5">
        <v>242</v>
      </c>
      <c r="D750" s="5">
        <v>586</v>
      </c>
      <c r="E750" s="5">
        <v>1165</v>
      </c>
    </row>
    <row r="751" spans="1:5" x14ac:dyDescent="0.2">
      <c r="A751" s="4" t="s">
        <v>910</v>
      </c>
      <c r="B751" s="5">
        <v>12814</v>
      </c>
      <c r="C751" s="5">
        <v>3034</v>
      </c>
      <c r="D751" s="5">
        <v>12282</v>
      </c>
      <c r="E751" s="5">
        <v>28130</v>
      </c>
    </row>
    <row r="752" spans="1:5" x14ac:dyDescent="0.2">
      <c r="A752" s="4" t="s">
        <v>911</v>
      </c>
      <c r="B752" s="5">
        <v>8324</v>
      </c>
      <c r="C752" s="5">
        <v>1406</v>
      </c>
      <c r="D752" s="5">
        <v>3403</v>
      </c>
      <c r="E752" s="5">
        <v>13133</v>
      </c>
    </row>
    <row r="753" spans="1:5" x14ac:dyDescent="0.2">
      <c r="A753" s="4" t="s">
        <v>912</v>
      </c>
      <c r="B753" s="5">
        <v>400</v>
      </c>
      <c r="C753" s="5">
        <v>276</v>
      </c>
      <c r="D753" s="5">
        <v>749</v>
      </c>
      <c r="E753" s="5">
        <v>1425</v>
      </c>
    </row>
    <row r="754" spans="1:5" x14ac:dyDescent="0.2">
      <c r="A754" s="4" t="s">
        <v>913</v>
      </c>
      <c r="B754" s="5">
        <v>16493</v>
      </c>
      <c r="C754" s="5">
        <v>3895</v>
      </c>
      <c r="D754" s="5">
        <v>15601</v>
      </c>
      <c r="E754" s="5">
        <v>35989</v>
      </c>
    </row>
    <row r="755" spans="1:5" x14ac:dyDescent="0.2">
      <c r="A755" s="4" t="s">
        <v>914</v>
      </c>
      <c r="B755" s="5">
        <v>10763</v>
      </c>
      <c r="C755" s="5">
        <v>2013</v>
      </c>
      <c r="D755" s="5">
        <v>4816</v>
      </c>
      <c r="E755" s="5">
        <v>17592</v>
      </c>
    </row>
    <row r="756" spans="1:5" x14ac:dyDescent="0.2">
      <c r="A756" s="4" t="s">
        <v>915</v>
      </c>
      <c r="B756" s="5">
        <v>365</v>
      </c>
      <c r="C756" s="5">
        <v>246</v>
      </c>
      <c r="D756" s="5">
        <v>700</v>
      </c>
      <c r="E756" s="5">
        <v>1311</v>
      </c>
    </row>
    <row r="757" spans="1:5" x14ac:dyDescent="0.2">
      <c r="A757" s="4" t="s">
        <v>916</v>
      </c>
      <c r="B757" s="5">
        <v>13362</v>
      </c>
      <c r="C757" s="5">
        <v>3225</v>
      </c>
      <c r="D757" s="5">
        <v>12925</v>
      </c>
      <c r="E757" s="5">
        <v>29512</v>
      </c>
    </row>
    <row r="758" spans="1:5" x14ac:dyDescent="0.2">
      <c r="A758" s="4" t="s">
        <v>917</v>
      </c>
      <c r="B758" s="5">
        <v>8977</v>
      </c>
      <c r="C758" s="5">
        <v>1638</v>
      </c>
      <c r="D758" s="5">
        <v>3823</v>
      </c>
      <c r="E758" s="5">
        <v>14438</v>
      </c>
    </row>
    <row r="759" spans="1:5" x14ac:dyDescent="0.2">
      <c r="A759" s="4" t="s">
        <v>918</v>
      </c>
      <c r="B759" s="5">
        <v>270</v>
      </c>
      <c r="C759" s="5">
        <v>210</v>
      </c>
      <c r="D759" s="5">
        <v>493</v>
      </c>
      <c r="E759" s="5">
        <v>973</v>
      </c>
    </row>
    <row r="760" spans="1:5" x14ac:dyDescent="0.2">
      <c r="A760" s="4" t="s">
        <v>919</v>
      </c>
      <c r="B760" s="5">
        <v>9644</v>
      </c>
      <c r="C760" s="5">
        <v>2295</v>
      </c>
      <c r="D760" s="5">
        <v>9290</v>
      </c>
      <c r="E760" s="5">
        <v>21229</v>
      </c>
    </row>
    <row r="761" spans="1:5" x14ac:dyDescent="0.2">
      <c r="A761" s="4" t="s">
        <v>920</v>
      </c>
      <c r="B761" s="5">
        <v>6469</v>
      </c>
      <c r="C761" s="5">
        <v>1104</v>
      </c>
      <c r="D761" s="5">
        <v>2783</v>
      </c>
      <c r="E761" s="5">
        <v>10356</v>
      </c>
    </row>
    <row r="762" spans="1:5" x14ac:dyDescent="0.2">
      <c r="A762" s="4" t="s">
        <v>921</v>
      </c>
      <c r="B762" s="5">
        <v>302</v>
      </c>
      <c r="C762" s="5">
        <v>258</v>
      </c>
      <c r="D762" s="5">
        <v>595</v>
      </c>
      <c r="E762" s="5">
        <v>1155</v>
      </c>
    </row>
    <row r="763" spans="1:5" x14ac:dyDescent="0.2">
      <c r="A763" s="4" t="s">
        <v>922</v>
      </c>
      <c r="B763" s="5">
        <v>11651</v>
      </c>
      <c r="C763" s="5">
        <v>2704</v>
      </c>
      <c r="D763" s="5">
        <v>10626</v>
      </c>
      <c r="E763" s="5">
        <v>24981</v>
      </c>
    </row>
    <row r="764" spans="1:5" x14ac:dyDescent="0.2">
      <c r="A764" s="4" t="s">
        <v>923</v>
      </c>
      <c r="B764" s="5">
        <v>7636</v>
      </c>
      <c r="C764" s="5">
        <v>1297</v>
      </c>
      <c r="D764" s="5">
        <v>3089</v>
      </c>
      <c r="E764" s="5">
        <v>12022</v>
      </c>
    </row>
    <row r="765" spans="1:5" x14ac:dyDescent="0.2">
      <c r="A765" s="4" t="s">
        <v>924</v>
      </c>
      <c r="B765" s="5">
        <v>314</v>
      </c>
      <c r="C765" s="5">
        <v>274</v>
      </c>
      <c r="D765" s="5">
        <v>721</v>
      </c>
      <c r="E765" s="5">
        <v>1309</v>
      </c>
    </row>
    <row r="766" spans="1:5" x14ac:dyDescent="0.2">
      <c r="A766" s="4" t="s">
        <v>925</v>
      </c>
      <c r="B766" s="5">
        <v>12348</v>
      </c>
      <c r="C766" s="5">
        <v>2783</v>
      </c>
      <c r="D766" s="5">
        <v>11548</v>
      </c>
      <c r="E766" s="5">
        <v>26679</v>
      </c>
    </row>
    <row r="767" spans="1:5" x14ac:dyDescent="0.2">
      <c r="A767" s="4" t="s">
        <v>926</v>
      </c>
      <c r="B767" s="5">
        <v>8190</v>
      </c>
      <c r="C767" s="5">
        <v>1320</v>
      </c>
      <c r="D767" s="5">
        <v>3360</v>
      </c>
      <c r="E767" s="5">
        <v>12870</v>
      </c>
    </row>
    <row r="768" spans="1:5" x14ac:dyDescent="0.2">
      <c r="A768" s="4" t="s">
        <v>927</v>
      </c>
      <c r="B768" s="5">
        <v>311</v>
      </c>
      <c r="C768" s="5">
        <v>247</v>
      </c>
      <c r="D768" s="5">
        <v>638</v>
      </c>
      <c r="E768" s="5">
        <v>1196</v>
      </c>
    </row>
    <row r="769" spans="1:5" x14ac:dyDescent="0.2">
      <c r="A769" s="4" t="s">
        <v>928</v>
      </c>
      <c r="B769" s="5">
        <v>11972</v>
      </c>
      <c r="C769" s="5">
        <v>2719</v>
      </c>
      <c r="D769" s="5">
        <v>10843</v>
      </c>
      <c r="E769" s="5">
        <v>25534</v>
      </c>
    </row>
    <row r="770" spans="1:5" x14ac:dyDescent="0.2">
      <c r="A770" s="4" t="s">
        <v>929</v>
      </c>
      <c r="B770" s="5">
        <v>8218</v>
      </c>
      <c r="C770" s="5">
        <v>1264</v>
      </c>
      <c r="D770" s="5">
        <v>3205</v>
      </c>
      <c r="E770" s="5">
        <v>12687</v>
      </c>
    </row>
    <row r="771" spans="1:5" x14ac:dyDescent="0.2">
      <c r="A771" s="4" t="s">
        <v>930</v>
      </c>
      <c r="B771" s="5">
        <v>493</v>
      </c>
      <c r="C771" s="5">
        <v>368</v>
      </c>
      <c r="D771" s="5">
        <v>990</v>
      </c>
      <c r="E771" s="5">
        <v>1851</v>
      </c>
    </row>
    <row r="772" spans="1:5" x14ac:dyDescent="0.2">
      <c r="A772" s="4" t="s">
        <v>931</v>
      </c>
      <c r="B772" s="5">
        <v>16668</v>
      </c>
      <c r="C772" s="5">
        <v>3661</v>
      </c>
      <c r="D772" s="5">
        <v>14743</v>
      </c>
      <c r="E772" s="5">
        <v>35072</v>
      </c>
    </row>
    <row r="773" spans="1:5" x14ac:dyDescent="0.2">
      <c r="A773" s="4" t="s">
        <v>932</v>
      </c>
      <c r="B773" s="5">
        <v>11781</v>
      </c>
      <c r="C773" s="5">
        <v>1736</v>
      </c>
      <c r="D773" s="5">
        <v>4560</v>
      </c>
      <c r="E773" s="5">
        <v>18077</v>
      </c>
    </row>
    <row r="774" spans="1:5" x14ac:dyDescent="0.2">
      <c r="A774" s="4" t="s">
        <v>933</v>
      </c>
      <c r="B774" s="5">
        <v>183</v>
      </c>
      <c r="C774" s="5">
        <v>138</v>
      </c>
      <c r="D774" s="5">
        <v>390</v>
      </c>
      <c r="E774" s="5">
        <v>711</v>
      </c>
    </row>
    <row r="775" spans="1:5" x14ac:dyDescent="0.2">
      <c r="A775" s="4" t="s">
        <v>934</v>
      </c>
      <c r="B775" s="5">
        <v>8459</v>
      </c>
      <c r="C775" s="5">
        <v>1768</v>
      </c>
      <c r="D775" s="5">
        <v>7739</v>
      </c>
      <c r="E775" s="5">
        <v>17966</v>
      </c>
    </row>
    <row r="776" spans="1:5" x14ac:dyDescent="0.2">
      <c r="A776" s="4" t="s">
        <v>935</v>
      </c>
      <c r="B776" s="5">
        <v>6249</v>
      </c>
      <c r="C776" s="5">
        <v>878</v>
      </c>
      <c r="D776" s="5">
        <v>2567</v>
      </c>
      <c r="E776" s="5">
        <v>9694</v>
      </c>
    </row>
    <row r="777" spans="1:5" x14ac:dyDescent="0.2">
      <c r="A777" s="4" t="s">
        <v>936</v>
      </c>
      <c r="B777" s="5">
        <v>130</v>
      </c>
      <c r="C777" s="5">
        <v>41</v>
      </c>
      <c r="D777" s="5">
        <v>103</v>
      </c>
      <c r="E777" s="5">
        <v>274</v>
      </c>
    </row>
    <row r="778" spans="1:5" x14ac:dyDescent="0.2">
      <c r="A778" s="4" t="s">
        <v>937</v>
      </c>
      <c r="B778" s="5">
        <v>4650</v>
      </c>
      <c r="C778" s="5">
        <v>727</v>
      </c>
      <c r="D778" s="5">
        <v>3430</v>
      </c>
      <c r="E778" s="5">
        <v>8807</v>
      </c>
    </row>
    <row r="779" spans="1:5" x14ac:dyDescent="0.2">
      <c r="A779" s="4" t="s">
        <v>938</v>
      </c>
      <c r="B779" s="5">
        <v>2375</v>
      </c>
      <c r="C779" s="5">
        <v>287</v>
      </c>
      <c r="D779" s="5">
        <v>988</v>
      </c>
      <c r="E779" s="5">
        <v>3650</v>
      </c>
    </row>
    <row r="780" spans="1:5" x14ac:dyDescent="0.2">
      <c r="A780" s="4" t="s">
        <v>939</v>
      </c>
      <c r="B780" s="5">
        <v>445</v>
      </c>
      <c r="C780" s="5">
        <v>247</v>
      </c>
      <c r="D780" s="5">
        <v>518</v>
      </c>
      <c r="E780" s="5">
        <v>1210</v>
      </c>
    </row>
    <row r="781" spans="1:5" x14ac:dyDescent="0.2">
      <c r="A781" s="4" t="s">
        <v>940</v>
      </c>
      <c r="B781" s="5">
        <v>16500</v>
      </c>
      <c r="C781" s="5">
        <v>3287</v>
      </c>
      <c r="D781" s="5">
        <v>12564</v>
      </c>
      <c r="E781" s="5">
        <v>32351</v>
      </c>
    </row>
    <row r="782" spans="1:5" x14ac:dyDescent="0.2">
      <c r="A782" s="4" t="s">
        <v>941</v>
      </c>
      <c r="B782" s="5">
        <v>10021</v>
      </c>
      <c r="C782" s="5">
        <v>1569</v>
      </c>
      <c r="D782" s="5">
        <v>3820</v>
      </c>
      <c r="E782" s="5">
        <v>15410</v>
      </c>
    </row>
    <row r="783" spans="1:5" x14ac:dyDescent="0.2">
      <c r="A783" s="4" t="s">
        <v>942</v>
      </c>
      <c r="B783" s="5">
        <v>6232</v>
      </c>
      <c r="C783" s="5">
        <v>699</v>
      </c>
      <c r="D783" s="5">
        <v>1198</v>
      </c>
      <c r="E783" s="5">
        <v>8129</v>
      </c>
    </row>
    <row r="784" spans="1:5" x14ac:dyDescent="0.2">
      <c r="A784" s="4" t="s">
        <v>943</v>
      </c>
      <c r="B784" s="5">
        <v>12097</v>
      </c>
      <c r="C784" s="5">
        <v>1784</v>
      </c>
      <c r="D784" s="5">
        <v>5716</v>
      </c>
      <c r="E784" s="5">
        <v>19597</v>
      </c>
    </row>
    <row r="785" spans="1:5" x14ac:dyDescent="0.2">
      <c r="A785" s="4" t="s">
        <v>944</v>
      </c>
      <c r="B785" s="5">
        <v>7579</v>
      </c>
      <c r="C785" s="5">
        <v>955</v>
      </c>
      <c r="D785" s="5">
        <v>1585</v>
      </c>
      <c r="E785" s="5">
        <v>10119</v>
      </c>
    </row>
    <row r="786" spans="1:5" x14ac:dyDescent="0.2">
      <c r="A786" s="4" t="s">
        <v>945</v>
      </c>
      <c r="B786" s="5">
        <v>12769</v>
      </c>
      <c r="C786" s="5">
        <v>1905</v>
      </c>
      <c r="D786" s="5">
        <v>6533</v>
      </c>
      <c r="E786" s="5">
        <v>21207</v>
      </c>
    </row>
    <row r="787" spans="1:5" x14ac:dyDescent="0.2">
      <c r="A787" s="4" t="s">
        <v>946</v>
      </c>
      <c r="B787" s="5">
        <v>7081</v>
      </c>
      <c r="C787" s="5">
        <v>799</v>
      </c>
      <c r="D787" s="5">
        <v>1614</v>
      </c>
      <c r="E787" s="5">
        <v>9494</v>
      </c>
    </row>
    <row r="788" spans="1:5" x14ac:dyDescent="0.2">
      <c r="A788" s="4" t="s">
        <v>947</v>
      </c>
      <c r="B788" s="5">
        <v>11772</v>
      </c>
      <c r="C788" s="5">
        <v>1606</v>
      </c>
      <c r="D788" s="5">
        <v>6364</v>
      </c>
      <c r="E788" s="5">
        <v>19742</v>
      </c>
    </row>
    <row r="789" spans="1:5" x14ac:dyDescent="0.2">
      <c r="A789" s="4" t="s">
        <v>948</v>
      </c>
      <c r="B789" s="5">
        <v>610</v>
      </c>
      <c r="C789" s="5">
        <v>126</v>
      </c>
      <c r="D789" s="5">
        <v>944</v>
      </c>
      <c r="E789" s="5">
        <v>1680</v>
      </c>
    </row>
    <row r="790" spans="1:5" x14ac:dyDescent="0.2">
      <c r="A790" s="4" t="s">
        <v>949</v>
      </c>
      <c r="B790" s="5">
        <v>1009</v>
      </c>
      <c r="C790" s="5">
        <v>300</v>
      </c>
      <c r="D790" s="5">
        <v>3092</v>
      </c>
      <c r="E790" s="5">
        <v>4401</v>
      </c>
    </row>
    <row r="791" spans="1:5" x14ac:dyDescent="0.2">
      <c r="A791" s="4" t="s">
        <v>950</v>
      </c>
      <c r="B791" s="5">
        <v>589</v>
      </c>
      <c r="C791" s="5">
        <v>108</v>
      </c>
      <c r="D791" s="5">
        <v>984</v>
      </c>
      <c r="E791" s="5">
        <v>1681</v>
      </c>
    </row>
    <row r="792" spans="1:5" x14ac:dyDescent="0.2">
      <c r="A792" s="4" t="s">
        <v>951</v>
      </c>
      <c r="B792" s="5">
        <v>1065</v>
      </c>
      <c r="C792" s="5">
        <v>285</v>
      </c>
      <c r="D792" s="5">
        <v>3271</v>
      </c>
      <c r="E792" s="5">
        <v>4621</v>
      </c>
    </row>
    <row r="793" spans="1:5" x14ac:dyDescent="0.2">
      <c r="A793" s="4" t="s">
        <v>952</v>
      </c>
      <c r="B793" s="5">
        <v>615</v>
      </c>
      <c r="C793" s="5">
        <v>87</v>
      </c>
      <c r="D793" s="5">
        <v>1010</v>
      </c>
      <c r="E793" s="5">
        <v>1712</v>
      </c>
    </row>
    <row r="794" spans="1:5" x14ac:dyDescent="0.2">
      <c r="A794" s="4" t="s">
        <v>953</v>
      </c>
      <c r="B794" s="5">
        <v>1030</v>
      </c>
      <c r="C794" s="5">
        <v>257</v>
      </c>
      <c r="D794" s="5">
        <v>3265</v>
      </c>
      <c r="E794" s="5">
        <v>4552</v>
      </c>
    </row>
    <row r="795" spans="1:5" x14ac:dyDescent="0.2">
      <c r="A795" s="4" t="s">
        <v>954</v>
      </c>
      <c r="B795" s="5">
        <v>521</v>
      </c>
      <c r="C795" s="5">
        <v>79</v>
      </c>
      <c r="D795" s="5">
        <v>781</v>
      </c>
      <c r="E795" s="5">
        <v>1381</v>
      </c>
    </row>
    <row r="796" spans="1:5" x14ac:dyDescent="0.2">
      <c r="A796" s="4" t="s">
        <v>955</v>
      </c>
      <c r="B796" s="5">
        <v>832</v>
      </c>
      <c r="C796" s="5">
        <v>224</v>
      </c>
      <c r="D796" s="5">
        <v>2675</v>
      </c>
      <c r="E796" s="5">
        <v>3731</v>
      </c>
    </row>
    <row r="797" spans="1:5" x14ac:dyDescent="0.2">
      <c r="A797" s="4" t="s">
        <v>956</v>
      </c>
      <c r="B797" s="5">
        <v>5890</v>
      </c>
      <c r="C797" s="5">
        <v>671</v>
      </c>
      <c r="D797" s="5">
        <v>1131</v>
      </c>
      <c r="E797" s="5">
        <v>7692</v>
      </c>
    </row>
    <row r="798" spans="1:5" x14ac:dyDescent="0.2">
      <c r="A798" s="4" t="s">
        <v>957</v>
      </c>
      <c r="B798" s="5">
        <v>9845</v>
      </c>
      <c r="C798" s="5">
        <v>1481</v>
      </c>
      <c r="D798" s="5">
        <v>4974</v>
      </c>
      <c r="E798" s="5">
        <v>16300</v>
      </c>
    </row>
    <row r="799" spans="1:5" x14ac:dyDescent="0.2">
      <c r="A799" s="4" t="s">
        <v>958</v>
      </c>
      <c r="B799" s="5">
        <v>563</v>
      </c>
      <c r="C799" s="5">
        <v>99</v>
      </c>
      <c r="D799" s="5">
        <v>741</v>
      </c>
      <c r="E799" s="5">
        <v>1403</v>
      </c>
    </row>
    <row r="800" spans="1:5" x14ac:dyDescent="0.2">
      <c r="A800" s="4" t="s">
        <v>959</v>
      </c>
      <c r="B800" s="5">
        <v>903</v>
      </c>
      <c r="C800" s="5">
        <v>246</v>
      </c>
      <c r="D800" s="5">
        <v>2651</v>
      </c>
      <c r="E800" s="5">
        <v>3800</v>
      </c>
    </row>
    <row r="801" spans="1:5" x14ac:dyDescent="0.2">
      <c r="A801" s="4" t="s">
        <v>960</v>
      </c>
      <c r="B801" s="5">
        <v>606</v>
      </c>
      <c r="C801" s="5">
        <v>102</v>
      </c>
      <c r="D801" s="5">
        <v>916</v>
      </c>
      <c r="E801" s="5">
        <v>1624</v>
      </c>
    </row>
    <row r="802" spans="1:5" x14ac:dyDescent="0.2">
      <c r="A802" s="4" t="s">
        <v>961</v>
      </c>
      <c r="B802" s="5">
        <v>959</v>
      </c>
      <c r="C802" s="5">
        <v>243</v>
      </c>
      <c r="D802" s="5">
        <v>2888</v>
      </c>
      <c r="E802" s="5">
        <v>4090</v>
      </c>
    </row>
    <row r="803" spans="1:5" x14ac:dyDescent="0.2">
      <c r="A803" s="4" t="s">
        <v>962</v>
      </c>
      <c r="B803" s="5">
        <v>558</v>
      </c>
      <c r="C803" s="5">
        <v>93</v>
      </c>
      <c r="D803" s="5">
        <v>798</v>
      </c>
      <c r="E803" s="5">
        <v>1449</v>
      </c>
    </row>
    <row r="804" spans="1:5" x14ac:dyDescent="0.2">
      <c r="A804" s="4" t="s">
        <v>963</v>
      </c>
      <c r="B804" s="5">
        <v>906</v>
      </c>
      <c r="C804" s="5">
        <v>221</v>
      </c>
      <c r="D804" s="5">
        <v>2642</v>
      </c>
      <c r="E804" s="5">
        <v>3769</v>
      </c>
    </row>
    <row r="805" spans="1:5" x14ac:dyDescent="0.2">
      <c r="A805" s="4" t="s">
        <v>964</v>
      </c>
      <c r="B805" s="5">
        <v>824</v>
      </c>
      <c r="C805" s="5">
        <v>110</v>
      </c>
      <c r="D805" s="5">
        <v>1163</v>
      </c>
      <c r="E805" s="5">
        <v>2097</v>
      </c>
    </row>
    <row r="806" spans="1:5" x14ac:dyDescent="0.2">
      <c r="A806" s="4" t="s">
        <v>965</v>
      </c>
      <c r="B806" s="5">
        <v>1255</v>
      </c>
      <c r="C806" s="5">
        <v>289</v>
      </c>
      <c r="D806" s="5">
        <v>3564</v>
      </c>
      <c r="E806" s="5">
        <v>5108</v>
      </c>
    </row>
    <row r="807" spans="1:5" x14ac:dyDescent="0.2">
      <c r="A807" s="4" t="s">
        <v>966</v>
      </c>
      <c r="B807" s="5">
        <v>493</v>
      </c>
      <c r="C807" s="5">
        <v>79</v>
      </c>
      <c r="D807" s="5">
        <v>647</v>
      </c>
      <c r="E807" s="5">
        <v>1219</v>
      </c>
    </row>
    <row r="808" spans="1:5" x14ac:dyDescent="0.2">
      <c r="A808" s="4" t="s">
        <v>967</v>
      </c>
      <c r="B808" s="5">
        <v>695</v>
      </c>
      <c r="C808" s="5">
        <v>176</v>
      </c>
      <c r="D808" s="5">
        <v>1663</v>
      </c>
      <c r="E808" s="5">
        <v>2534</v>
      </c>
    </row>
    <row r="809" spans="1:5" x14ac:dyDescent="0.2">
      <c r="A809" s="4" t="s">
        <v>968</v>
      </c>
      <c r="B809" s="5">
        <v>21</v>
      </c>
      <c r="C809" s="5">
        <v>1</v>
      </c>
      <c r="D809" s="5">
        <v>24</v>
      </c>
      <c r="E809" s="5">
        <v>46</v>
      </c>
    </row>
    <row r="810" spans="1:5" x14ac:dyDescent="0.2">
      <c r="A810" s="4" t="s">
        <v>969</v>
      </c>
      <c r="B810" s="5">
        <v>80</v>
      </c>
      <c r="C810" s="5">
        <v>12</v>
      </c>
      <c r="D810" s="5">
        <v>249</v>
      </c>
      <c r="E810" s="5">
        <v>341</v>
      </c>
    </row>
    <row r="811" spans="1:5" x14ac:dyDescent="0.2">
      <c r="A811" s="4" t="s">
        <v>970</v>
      </c>
      <c r="B811" s="5">
        <v>656</v>
      </c>
      <c r="C811" s="5">
        <v>93</v>
      </c>
      <c r="D811" s="5">
        <v>921</v>
      </c>
      <c r="E811" s="5">
        <v>1670</v>
      </c>
    </row>
    <row r="812" spans="1:5" x14ac:dyDescent="0.2">
      <c r="A812" s="4" t="s">
        <v>971</v>
      </c>
      <c r="B812" s="5">
        <v>1369</v>
      </c>
      <c r="C812" s="5">
        <v>271</v>
      </c>
      <c r="D812" s="5">
        <v>3578</v>
      </c>
      <c r="E812" s="5">
        <v>5218</v>
      </c>
    </row>
    <row r="813" spans="1:5" x14ac:dyDescent="0.2">
      <c r="A813" s="4" t="s">
        <v>972</v>
      </c>
      <c r="B813" s="5">
        <v>6017</v>
      </c>
      <c r="C813" s="5">
        <v>638</v>
      </c>
      <c r="D813" s="5">
        <v>1137</v>
      </c>
      <c r="E813" s="5">
        <v>7792</v>
      </c>
    </row>
    <row r="814" spans="1:5" x14ac:dyDescent="0.2">
      <c r="A814" s="4" t="s">
        <v>973</v>
      </c>
      <c r="B814" s="5">
        <v>10835</v>
      </c>
      <c r="C814" s="5">
        <v>1592</v>
      </c>
      <c r="D814" s="5">
        <v>5294</v>
      </c>
      <c r="E814" s="5">
        <v>17721</v>
      </c>
    </row>
    <row r="815" spans="1:5" x14ac:dyDescent="0.2">
      <c r="A815" s="4" t="s">
        <v>974</v>
      </c>
      <c r="B815" s="5">
        <v>6930</v>
      </c>
      <c r="C815" s="5">
        <v>735</v>
      </c>
      <c r="D815" s="5">
        <v>1276</v>
      </c>
      <c r="E815" s="5">
        <v>8941</v>
      </c>
    </row>
    <row r="816" spans="1:5" x14ac:dyDescent="0.2">
      <c r="A816" s="4" t="s">
        <v>975</v>
      </c>
      <c r="B816" s="5">
        <v>11920</v>
      </c>
      <c r="C816" s="5">
        <v>1731</v>
      </c>
      <c r="D816" s="5">
        <v>5605</v>
      </c>
      <c r="E816" s="5">
        <v>19256</v>
      </c>
    </row>
    <row r="817" spans="1:5" x14ac:dyDescent="0.2">
      <c r="A817" s="4" t="s">
        <v>976</v>
      </c>
      <c r="B817" s="5">
        <v>6305</v>
      </c>
      <c r="C817" s="5">
        <v>675</v>
      </c>
      <c r="D817" s="5">
        <v>1074</v>
      </c>
      <c r="E817" s="5">
        <v>8054</v>
      </c>
    </row>
    <row r="818" spans="1:5" x14ac:dyDescent="0.2">
      <c r="A818" s="4" t="s">
        <v>977</v>
      </c>
      <c r="B818" s="5">
        <v>10538</v>
      </c>
      <c r="C818" s="5">
        <v>1522</v>
      </c>
      <c r="D818" s="5">
        <v>4726</v>
      </c>
      <c r="E818" s="5">
        <v>16786</v>
      </c>
    </row>
    <row r="819" spans="1:5" x14ac:dyDescent="0.2">
      <c r="A819" s="4" t="s">
        <v>978</v>
      </c>
      <c r="B819" s="5">
        <v>9501</v>
      </c>
      <c r="C819" s="5">
        <v>1000</v>
      </c>
      <c r="D819" s="5">
        <v>1594</v>
      </c>
      <c r="E819" s="5">
        <v>12095</v>
      </c>
    </row>
    <row r="820" spans="1:5" x14ac:dyDescent="0.2">
      <c r="A820" s="4" t="s">
        <v>979</v>
      </c>
      <c r="B820" s="5">
        <v>15508</v>
      </c>
      <c r="C820" s="5">
        <v>2197</v>
      </c>
      <c r="D820" s="5">
        <v>6666</v>
      </c>
      <c r="E820" s="5">
        <v>24371</v>
      </c>
    </row>
    <row r="821" spans="1:5" x14ac:dyDescent="0.2">
      <c r="A821" s="4" t="s">
        <v>980</v>
      </c>
      <c r="B821" s="5">
        <v>4357</v>
      </c>
      <c r="C821" s="5">
        <v>420</v>
      </c>
      <c r="D821" s="5">
        <v>722</v>
      </c>
      <c r="E821" s="5">
        <v>5499</v>
      </c>
    </row>
    <row r="822" spans="1:5" x14ac:dyDescent="0.2">
      <c r="A822" s="4" t="s">
        <v>981</v>
      </c>
      <c r="B822" s="5">
        <v>7137</v>
      </c>
      <c r="C822" s="5">
        <v>971</v>
      </c>
      <c r="D822" s="5">
        <v>3272</v>
      </c>
      <c r="E822" s="5">
        <v>11380</v>
      </c>
    </row>
    <row r="823" spans="1:5" x14ac:dyDescent="0.2">
      <c r="A823" s="4" t="s">
        <v>982</v>
      </c>
      <c r="B823" s="5">
        <v>8430</v>
      </c>
      <c r="C823" s="5">
        <v>900</v>
      </c>
      <c r="D823" s="5">
        <v>1384</v>
      </c>
      <c r="E823" s="5">
        <v>10714</v>
      </c>
    </row>
    <row r="824" spans="1:5" x14ac:dyDescent="0.2">
      <c r="A824" s="4" t="s">
        <v>983</v>
      </c>
      <c r="B824" s="5">
        <v>14717</v>
      </c>
      <c r="C824" s="5">
        <v>2141</v>
      </c>
      <c r="D824" s="5">
        <v>6315</v>
      </c>
      <c r="E824" s="5">
        <v>23173</v>
      </c>
    </row>
    <row r="825" spans="1:5" x14ac:dyDescent="0.2">
      <c r="A825" s="4" t="s">
        <v>984</v>
      </c>
      <c r="B825" s="5">
        <v>4049</v>
      </c>
      <c r="C825" s="5">
        <v>268</v>
      </c>
      <c r="D825" s="5">
        <v>724</v>
      </c>
      <c r="E825" s="5">
        <v>5041</v>
      </c>
    </row>
    <row r="826" spans="1:5" x14ac:dyDescent="0.2">
      <c r="A826" s="4" t="s">
        <v>985</v>
      </c>
      <c r="B826" s="5">
        <v>8773</v>
      </c>
      <c r="C826" s="5">
        <v>760</v>
      </c>
      <c r="D826" s="5">
        <v>4951</v>
      </c>
      <c r="E826" s="5">
        <v>14484</v>
      </c>
    </row>
    <row r="827" spans="1:5" x14ac:dyDescent="0.2">
      <c r="A827" s="4" t="s">
        <v>986</v>
      </c>
      <c r="B827" s="5">
        <v>1303</v>
      </c>
      <c r="C827" s="5">
        <v>0</v>
      </c>
      <c r="D827" s="5">
        <v>0</v>
      </c>
      <c r="E827" s="5">
        <v>1303</v>
      </c>
    </row>
    <row r="828" spans="1:5" x14ac:dyDescent="0.2">
      <c r="A828" s="4" t="s">
        <v>987</v>
      </c>
      <c r="B828" s="5">
        <v>665</v>
      </c>
      <c r="C828" s="5">
        <v>0</v>
      </c>
      <c r="D828" s="5">
        <v>0</v>
      </c>
      <c r="E828" s="5">
        <v>665</v>
      </c>
    </row>
    <row r="829" spans="1:5" x14ac:dyDescent="0.2">
      <c r="A829" s="4" t="s">
        <v>988</v>
      </c>
      <c r="B829" s="5">
        <v>3674</v>
      </c>
      <c r="C829" s="5">
        <v>250</v>
      </c>
      <c r="D829" s="5">
        <v>562</v>
      </c>
      <c r="E829" s="5">
        <v>4486</v>
      </c>
    </row>
    <row r="830" spans="1:5" x14ac:dyDescent="0.2">
      <c r="A830" s="4" t="s">
        <v>989</v>
      </c>
      <c r="B830" s="5">
        <v>8466</v>
      </c>
      <c r="C830" s="5">
        <v>723</v>
      </c>
      <c r="D830" s="5">
        <v>4740</v>
      </c>
      <c r="E830" s="5">
        <v>13929</v>
      </c>
    </row>
    <row r="831" spans="1:5" x14ac:dyDescent="0.2">
      <c r="A831" s="4" t="s">
        <v>990</v>
      </c>
      <c r="B831" s="5">
        <v>1125</v>
      </c>
      <c r="C831" s="5">
        <v>0</v>
      </c>
      <c r="D831" s="5">
        <v>0</v>
      </c>
      <c r="E831" s="5">
        <v>1125</v>
      </c>
    </row>
    <row r="832" spans="1:5" x14ac:dyDescent="0.2">
      <c r="A832" s="4" t="s">
        <v>991</v>
      </c>
      <c r="B832" s="5">
        <v>562</v>
      </c>
      <c r="C832" s="5">
        <v>0</v>
      </c>
      <c r="D832" s="5">
        <v>0</v>
      </c>
      <c r="E832" s="5">
        <v>562</v>
      </c>
    </row>
    <row r="833" spans="1:5" x14ac:dyDescent="0.2">
      <c r="A833" s="4" t="s">
        <v>992</v>
      </c>
      <c r="B833" s="5">
        <v>3715</v>
      </c>
      <c r="C833" s="5">
        <v>256</v>
      </c>
      <c r="D833" s="5">
        <v>647</v>
      </c>
      <c r="E833" s="5">
        <v>4618</v>
      </c>
    </row>
    <row r="834" spans="1:5" x14ac:dyDescent="0.2">
      <c r="A834" s="4" t="s">
        <v>993</v>
      </c>
      <c r="B834" s="5">
        <v>8137</v>
      </c>
      <c r="C834" s="5">
        <v>707</v>
      </c>
      <c r="D834" s="5">
        <v>4824</v>
      </c>
      <c r="E834" s="5">
        <v>13668</v>
      </c>
    </row>
    <row r="835" spans="1:5" x14ac:dyDescent="0.2">
      <c r="A835" s="4" t="s">
        <v>994</v>
      </c>
      <c r="B835" s="5">
        <v>1179</v>
      </c>
      <c r="C835" s="5">
        <v>0</v>
      </c>
      <c r="D835" s="5">
        <v>0</v>
      </c>
      <c r="E835" s="5">
        <v>1179</v>
      </c>
    </row>
    <row r="836" spans="1:5" x14ac:dyDescent="0.2">
      <c r="A836" s="4" t="s">
        <v>995</v>
      </c>
      <c r="B836" s="5">
        <v>562</v>
      </c>
      <c r="C836" s="5">
        <v>0</v>
      </c>
      <c r="D836" s="5">
        <v>0</v>
      </c>
      <c r="E836" s="5">
        <v>562</v>
      </c>
    </row>
    <row r="837" spans="1:5" x14ac:dyDescent="0.2">
      <c r="A837" s="4" t="s">
        <v>996</v>
      </c>
      <c r="B837" s="5">
        <v>2317</v>
      </c>
      <c r="C837" s="5">
        <v>333</v>
      </c>
      <c r="D837" s="5">
        <v>4860</v>
      </c>
      <c r="E837" s="5">
        <v>7510</v>
      </c>
    </row>
    <row r="838" spans="1:5" x14ac:dyDescent="0.2">
      <c r="A838" s="4" t="s">
        <v>997</v>
      </c>
      <c r="B838" s="5">
        <v>1571</v>
      </c>
      <c r="C838" s="5">
        <v>107</v>
      </c>
      <c r="D838" s="5">
        <v>1207</v>
      </c>
      <c r="E838" s="5">
        <v>2885</v>
      </c>
    </row>
    <row r="839" spans="1:5" x14ac:dyDescent="0.2">
      <c r="A839" s="4" t="s">
        <v>998</v>
      </c>
      <c r="B839" s="5">
        <v>2306</v>
      </c>
      <c r="C839" s="5">
        <v>295</v>
      </c>
      <c r="D839" s="5">
        <v>4711</v>
      </c>
      <c r="E839" s="5">
        <v>7312</v>
      </c>
    </row>
    <row r="840" spans="1:5" x14ac:dyDescent="0.2">
      <c r="A840" s="4" t="s">
        <v>999</v>
      </c>
      <c r="B840" s="5">
        <v>1359</v>
      </c>
      <c r="C840" s="5">
        <v>71</v>
      </c>
      <c r="D840" s="5">
        <v>1305</v>
      </c>
      <c r="E840" s="5">
        <v>2735</v>
      </c>
    </row>
    <row r="841" spans="1:5" x14ac:dyDescent="0.2">
      <c r="A841" s="4" t="s">
        <v>1000</v>
      </c>
      <c r="B841" s="5">
        <v>2133</v>
      </c>
      <c r="C841" s="5">
        <v>331</v>
      </c>
      <c r="D841" s="5">
        <v>4557</v>
      </c>
      <c r="E841" s="5">
        <v>7021</v>
      </c>
    </row>
    <row r="842" spans="1:5" x14ac:dyDescent="0.2">
      <c r="A842" s="4" t="s">
        <v>1001</v>
      </c>
      <c r="B842" s="5">
        <v>1354</v>
      </c>
      <c r="C842" s="5">
        <v>106</v>
      </c>
      <c r="D842" s="5">
        <v>1148</v>
      </c>
      <c r="E842" s="5">
        <v>2608</v>
      </c>
    </row>
    <row r="843" spans="1:5" x14ac:dyDescent="0.2">
      <c r="A843" s="4" t="s">
        <v>1002</v>
      </c>
      <c r="B843" s="5">
        <v>1890</v>
      </c>
      <c r="C843" s="5">
        <v>273</v>
      </c>
      <c r="D843" s="5">
        <v>3840</v>
      </c>
      <c r="E843" s="5">
        <v>6003</v>
      </c>
    </row>
    <row r="844" spans="1:5" x14ac:dyDescent="0.2">
      <c r="A844" s="4" t="s">
        <v>1003</v>
      </c>
      <c r="B844" s="5">
        <v>1241</v>
      </c>
      <c r="C844" s="5">
        <v>75</v>
      </c>
      <c r="D844" s="5">
        <v>1020</v>
      </c>
      <c r="E844" s="5">
        <v>2336</v>
      </c>
    </row>
    <row r="845" spans="1:5" x14ac:dyDescent="0.2">
      <c r="A845" s="4" t="s">
        <v>1004</v>
      </c>
      <c r="B845" s="5">
        <v>2991</v>
      </c>
      <c r="C845" s="5">
        <v>233</v>
      </c>
      <c r="D845" s="5">
        <v>551</v>
      </c>
      <c r="E845" s="5">
        <v>3775</v>
      </c>
    </row>
    <row r="846" spans="1:5" x14ac:dyDescent="0.2">
      <c r="A846" s="4" t="s">
        <v>1005</v>
      </c>
      <c r="B846" s="5">
        <v>6458</v>
      </c>
      <c r="C846" s="5">
        <v>571</v>
      </c>
      <c r="D846" s="5">
        <v>3663</v>
      </c>
      <c r="E846" s="5">
        <v>10692</v>
      </c>
    </row>
    <row r="847" spans="1:5" x14ac:dyDescent="0.2">
      <c r="A847" s="4" t="s">
        <v>1006</v>
      </c>
      <c r="B847" s="5">
        <v>868</v>
      </c>
      <c r="C847" s="5">
        <v>102</v>
      </c>
      <c r="D847" s="5">
        <v>0</v>
      </c>
      <c r="E847" s="5">
        <v>970</v>
      </c>
    </row>
    <row r="848" spans="1:5" x14ac:dyDescent="0.2">
      <c r="A848" s="4" t="s">
        <v>1007</v>
      </c>
      <c r="B848" s="5">
        <v>372</v>
      </c>
      <c r="C848" s="5">
        <v>0</v>
      </c>
      <c r="D848" s="5">
        <v>0</v>
      </c>
      <c r="E848" s="5">
        <v>372</v>
      </c>
    </row>
    <row r="849" spans="1:5" x14ac:dyDescent="0.2">
      <c r="A849" s="4" t="s">
        <v>1008</v>
      </c>
      <c r="B849" s="5">
        <v>1945</v>
      </c>
      <c r="C849" s="5">
        <v>274</v>
      </c>
      <c r="D849" s="5">
        <v>4034</v>
      </c>
      <c r="E849" s="5">
        <v>6253</v>
      </c>
    </row>
    <row r="850" spans="1:5" x14ac:dyDescent="0.2">
      <c r="A850" s="4" t="s">
        <v>1009</v>
      </c>
      <c r="B850" s="5">
        <v>1372</v>
      </c>
      <c r="C850" s="5">
        <v>83</v>
      </c>
      <c r="D850" s="5">
        <v>1041</v>
      </c>
      <c r="E850" s="5">
        <v>2496</v>
      </c>
    </row>
    <row r="851" spans="1:5" x14ac:dyDescent="0.2">
      <c r="A851" s="4" t="s">
        <v>1010</v>
      </c>
      <c r="B851" s="5">
        <v>2027</v>
      </c>
      <c r="C851" s="5">
        <v>284</v>
      </c>
      <c r="D851" s="5">
        <v>4216</v>
      </c>
      <c r="E851" s="5">
        <v>6527</v>
      </c>
    </row>
    <row r="852" spans="1:5" x14ac:dyDescent="0.2">
      <c r="A852" s="4" t="s">
        <v>1011</v>
      </c>
      <c r="B852" s="5">
        <v>1474</v>
      </c>
      <c r="C852" s="5">
        <v>70</v>
      </c>
      <c r="D852" s="5">
        <v>995</v>
      </c>
      <c r="E852" s="5">
        <v>2539</v>
      </c>
    </row>
    <row r="853" spans="1:5" x14ac:dyDescent="0.2">
      <c r="A853" s="4" t="s">
        <v>1012</v>
      </c>
      <c r="B853" s="5">
        <v>1920</v>
      </c>
      <c r="C853" s="5">
        <v>271</v>
      </c>
      <c r="D853" s="5">
        <v>3834</v>
      </c>
      <c r="E853" s="5">
        <v>6025</v>
      </c>
    </row>
    <row r="854" spans="1:5" x14ac:dyDescent="0.2">
      <c r="A854" s="4" t="s">
        <v>1013</v>
      </c>
      <c r="B854" s="5">
        <v>1599</v>
      </c>
      <c r="C854" s="5">
        <v>92</v>
      </c>
      <c r="D854" s="5">
        <v>1062</v>
      </c>
      <c r="E854" s="5">
        <v>2753</v>
      </c>
    </row>
    <row r="855" spans="1:5" x14ac:dyDescent="0.2">
      <c r="A855" s="4" t="s">
        <v>1014</v>
      </c>
      <c r="B855" s="5">
        <v>2530</v>
      </c>
      <c r="C855" s="5">
        <v>380</v>
      </c>
      <c r="D855" s="5">
        <v>5120</v>
      </c>
      <c r="E855" s="5">
        <v>8030</v>
      </c>
    </row>
    <row r="856" spans="1:5" x14ac:dyDescent="0.2">
      <c r="A856" s="4" t="s">
        <v>1015</v>
      </c>
      <c r="B856" s="5">
        <v>2281</v>
      </c>
      <c r="C856" s="5">
        <v>99</v>
      </c>
      <c r="D856" s="5">
        <v>1498</v>
      </c>
      <c r="E856" s="5">
        <v>3878</v>
      </c>
    </row>
    <row r="857" spans="1:5" x14ac:dyDescent="0.2">
      <c r="A857" s="4" t="s">
        <v>1016</v>
      </c>
      <c r="B857" s="5">
        <v>1474</v>
      </c>
      <c r="C857" s="5">
        <v>242</v>
      </c>
      <c r="D857" s="5">
        <v>2915</v>
      </c>
      <c r="E857" s="5">
        <v>4631</v>
      </c>
    </row>
    <row r="858" spans="1:5" x14ac:dyDescent="0.2">
      <c r="A858" s="4" t="s">
        <v>1017</v>
      </c>
      <c r="B858" s="5">
        <v>1263</v>
      </c>
      <c r="C858" s="5">
        <v>54</v>
      </c>
      <c r="D858" s="5">
        <v>871</v>
      </c>
      <c r="E858" s="5">
        <v>2188</v>
      </c>
    </row>
    <row r="859" spans="1:5" x14ac:dyDescent="0.2">
      <c r="A859" s="4" t="s">
        <v>1018</v>
      </c>
      <c r="B859" s="5">
        <v>450</v>
      </c>
      <c r="C859" s="5">
        <v>65</v>
      </c>
      <c r="D859" s="5">
        <v>780</v>
      </c>
      <c r="E859" s="5">
        <v>1295</v>
      </c>
    </row>
    <row r="860" spans="1:5" x14ac:dyDescent="0.2">
      <c r="A860" s="4" t="s">
        <v>1019</v>
      </c>
      <c r="B860" s="5">
        <v>189</v>
      </c>
      <c r="C860" s="5">
        <v>18</v>
      </c>
      <c r="D860" s="5">
        <v>135</v>
      </c>
      <c r="E860" s="5">
        <v>342</v>
      </c>
    </row>
    <row r="861" spans="1:5" x14ac:dyDescent="0.2">
      <c r="A861" s="4" t="s">
        <v>1020</v>
      </c>
      <c r="B861" s="5">
        <v>2352</v>
      </c>
      <c r="C861" s="5">
        <v>297</v>
      </c>
      <c r="D861" s="5">
        <v>4032</v>
      </c>
      <c r="E861" s="5">
        <v>6681</v>
      </c>
    </row>
    <row r="862" spans="1:5" x14ac:dyDescent="0.2">
      <c r="A862" s="4" t="s">
        <v>1021</v>
      </c>
      <c r="B862" s="5">
        <v>1514</v>
      </c>
      <c r="C862" s="5">
        <v>86</v>
      </c>
      <c r="D862" s="5">
        <v>945</v>
      </c>
      <c r="E862" s="5">
        <v>2545</v>
      </c>
    </row>
    <row r="863" spans="1:5" x14ac:dyDescent="0.2">
      <c r="A863" s="4" t="s">
        <v>1022</v>
      </c>
      <c r="B863" s="5">
        <v>3566</v>
      </c>
      <c r="C863" s="5">
        <v>206</v>
      </c>
      <c r="D863" s="5">
        <v>629</v>
      </c>
      <c r="E863" s="5">
        <v>4401</v>
      </c>
    </row>
    <row r="864" spans="1:5" x14ac:dyDescent="0.2">
      <c r="A864" s="4" t="s">
        <v>1023</v>
      </c>
      <c r="B864" s="5">
        <v>7027</v>
      </c>
      <c r="C864" s="5">
        <v>559</v>
      </c>
      <c r="D864" s="5">
        <v>3837</v>
      </c>
      <c r="E864" s="5">
        <v>11423</v>
      </c>
    </row>
    <row r="865" spans="1:5" x14ac:dyDescent="0.2">
      <c r="A865" s="4" t="s">
        <v>1024</v>
      </c>
      <c r="B865" s="5">
        <v>1043</v>
      </c>
      <c r="C865" s="5">
        <v>0</v>
      </c>
      <c r="D865" s="5">
        <v>0</v>
      </c>
      <c r="E865" s="5">
        <v>1043</v>
      </c>
    </row>
    <row r="866" spans="1:5" x14ac:dyDescent="0.2">
      <c r="A866" s="4" t="s">
        <v>1025</v>
      </c>
      <c r="B866" s="5">
        <v>498</v>
      </c>
      <c r="C866" s="5">
        <v>0</v>
      </c>
      <c r="D866" s="5">
        <v>0</v>
      </c>
      <c r="E866" s="5">
        <v>498</v>
      </c>
    </row>
    <row r="867" spans="1:5" x14ac:dyDescent="0.2">
      <c r="A867" s="4" t="s">
        <v>1026</v>
      </c>
      <c r="B867" s="5">
        <v>121</v>
      </c>
      <c r="C867" s="5">
        <v>17</v>
      </c>
      <c r="D867" s="5">
        <v>806</v>
      </c>
      <c r="E867" s="5">
        <v>944</v>
      </c>
    </row>
    <row r="868" spans="1:5" x14ac:dyDescent="0.2">
      <c r="A868" s="4" t="s">
        <v>1027</v>
      </c>
      <c r="B868" s="5">
        <v>147</v>
      </c>
      <c r="C868" s="5">
        <v>18</v>
      </c>
      <c r="D868" s="5">
        <v>826</v>
      </c>
      <c r="E868" s="5">
        <v>991</v>
      </c>
    </row>
    <row r="869" spans="1:5" x14ac:dyDescent="0.2">
      <c r="A869" s="4" t="s">
        <v>1028</v>
      </c>
      <c r="B869" s="5">
        <v>134</v>
      </c>
      <c r="C869" s="5">
        <v>14</v>
      </c>
      <c r="D869" s="5">
        <v>854</v>
      </c>
      <c r="E869" s="5">
        <v>1002</v>
      </c>
    </row>
    <row r="870" spans="1:5" x14ac:dyDescent="0.2">
      <c r="A870" s="4" t="s">
        <v>1029</v>
      </c>
      <c r="B870" s="5">
        <v>95</v>
      </c>
      <c r="C870" s="5">
        <v>9</v>
      </c>
      <c r="D870" s="5">
        <v>611</v>
      </c>
      <c r="E870" s="5">
        <v>715</v>
      </c>
    </row>
    <row r="871" spans="1:5" x14ac:dyDescent="0.2">
      <c r="A871" s="4" t="s">
        <v>1030</v>
      </c>
      <c r="B871" s="5">
        <v>89</v>
      </c>
      <c r="C871" s="5">
        <v>6</v>
      </c>
      <c r="D871" s="5">
        <v>555</v>
      </c>
      <c r="E871" s="5">
        <v>650</v>
      </c>
    </row>
    <row r="872" spans="1:5" x14ac:dyDescent="0.2">
      <c r="A872" s="4" t="s">
        <v>1031</v>
      </c>
      <c r="B872" s="5">
        <v>174</v>
      </c>
      <c r="C872" s="5">
        <v>0</v>
      </c>
      <c r="D872" s="5">
        <v>919</v>
      </c>
      <c r="E872" s="5">
        <v>1093</v>
      </c>
    </row>
    <row r="873" spans="1:5" x14ac:dyDescent="0.2">
      <c r="A873" s="4" t="s">
        <v>1032</v>
      </c>
      <c r="B873" s="5">
        <v>142</v>
      </c>
      <c r="C873" s="5">
        <v>0</v>
      </c>
      <c r="D873" s="5">
        <v>670</v>
      </c>
      <c r="E873" s="5">
        <v>812</v>
      </c>
    </row>
    <row r="874" spans="1:5" x14ac:dyDescent="0.2">
      <c r="A874" s="4" t="s">
        <v>1033</v>
      </c>
      <c r="B874" s="5">
        <v>163</v>
      </c>
      <c r="C874" s="5">
        <v>0</v>
      </c>
      <c r="D874" s="5">
        <v>909</v>
      </c>
      <c r="E874" s="5">
        <v>1072</v>
      </c>
    </row>
    <row r="875" spans="1:5" x14ac:dyDescent="0.2">
      <c r="A875" s="4" t="s">
        <v>1034</v>
      </c>
      <c r="B875" s="5">
        <v>103</v>
      </c>
      <c r="C875" s="5">
        <v>0</v>
      </c>
      <c r="D875" s="5">
        <v>688</v>
      </c>
      <c r="E875" s="5">
        <v>791</v>
      </c>
    </row>
    <row r="876" spans="1:5" x14ac:dyDescent="0.2">
      <c r="A876" s="4" t="s">
        <v>1035</v>
      </c>
      <c r="B876" s="5">
        <v>10</v>
      </c>
      <c r="C876" s="5">
        <v>0</v>
      </c>
      <c r="D876" s="5">
        <v>41</v>
      </c>
      <c r="E876" s="5">
        <v>51</v>
      </c>
    </row>
    <row r="877" spans="1:5" x14ac:dyDescent="0.2">
      <c r="A877" s="4" t="s">
        <v>1036</v>
      </c>
      <c r="B877" s="5">
        <v>113</v>
      </c>
      <c r="C877" s="5">
        <v>21</v>
      </c>
      <c r="D877" s="5">
        <v>792</v>
      </c>
      <c r="E877" s="5">
        <v>926</v>
      </c>
    </row>
    <row r="878" spans="1:5" x14ac:dyDescent="0.2">
      <c r="A878" s="4" t="s">
        <v>1037</v>
      </c>
      <c r="B878" s="5">
        <v>3571</v>
      </c>
      <c r="C878" s="5">
        <v>209</v>
      </c>
      <c r="D878" s="5">
        <v>690</v>
      </c>
      <c r="E878" s="5">
        <v>4470</v>
      </c>
    </row>
    <row r="879" spans="1:5" x14ac:dyDescent="0.2">
      <c r="A879" s="4" t="s">
        <v>1038</v>
      </c>
      <c r="B879" s="5">
        <v>7831</v>
      </c>
      <c r="C879" s="5">
        <v>598</v>
      </c>
      <c r="D879" s="5">
        <v>4368</v>
      </c>
      <c r="E879" s="5">
        <v>12797</v>
      </c>
    </row>
    <row r="880" spans="1:5" x14ac:dyDescent="0.2">
      <c r="A880" s="4" t="s">
        <v>1039</v>
      </c>
      <c r="B880" s="5">
        <v>1135</v>
      </c>
      <c r="C880" s="5">
        <v>0</v>
      </c>
      <c r="D880" s="5">
        <v>0</v>
      </c>
      <c r="E880" s="5">
        <v>1135</v>
      </c>
    </row>
    <row r="881" spans="1:5" x14ac:dyDescent="0.2">
      <c r="A881" s="4" t="s">
        <v>1040</v>
      </c>
      <c r="B881" s="5">
        <v>607</v>
      </c>
      <c r="C881" s="5">
        <v>0</v>
      </c>
      <c r="D881" s="5">
        <v>0</v>
      </c>
      <c r="E881" s="5">
        <v>607</v>
      </c>
    </row>
    <row r="882" spans="1:5" x14ac:dyDescent="0.2">
      <c r="A882" s="4" t="s">
        <v>1041</v>
      </c>
      <c r="B882" s="5">
        <v>379</v>
      </c>
      <c r="C882" s="5">
        <v>53</v>
      </c>
      <c r="D882" s="5">
        <v>190</v>
      </c>
      <c r="E882" s="5">
        <v>622</v>
      </c>
    </row>
    <row r="883" spans="1:5" x14ac:dyDescent="0.2">
      <c r="A883" s="4" t="s">
        <v>1042</v>
      </c>
      <c r="B883" s="5">
        <v>3230</v>
      </c>
      <c r="C883" s="5">
        <v>840</v>
      </c>
      <c r="D883" s="5">
        <v>6118</v>
      </c>
      <c r="E883" s="5">
        <v>10188</v>
      </c>
    </row>
    <row r="884" spans="1:5" x14ac:dyDescent="0.2">
      <c r="A884" s="4" t="s">
        <v>1043</v>
      </c>
      <c r="B884" s="5">
        <v>0</v>
      </c>
      <c r="C884" s="5">
        <v>0</v>
      </c>
      <c r="D884" s="5">
        <v>499</v>
      </c>
      <c r="E884" s="5">
        <v>499</v>
      </c>
    </row>
    <row r="885" spans="1:5" x14ac:dyDescent="0.2">
      <c r="A885" s="4" t="s">
        <v>1044</v>
      </c>
      <c r="B885" s="5">
        <v>996</v>
      </c>
      <c r="C885" s="5">
        <v>183</v>
      </c>
      <c r="D885" s="5">
        <v>715</v>
      </c>
      <c r="E885" s="5">
        <v>1894</v>
      </c>
    </row>
    <row r="886" spans="1:5" x14ac:dyDescent="0.2">
      <c r="A886" s="4" t="s">
        <v>1045</v>
      </c>
      <c r="B886" s="5">
        <v>431</v>
      </c>
      <c r="C886" s="5">
        <v>75</v>
      </c>
      <c r="D886" s="5">
        <v>218</v>
      </c>
      <c r="E886" s="5">
        <v>724</v>
      </c>
    </row>
    <row r="887" spans="1:5" x14ac:dyDescent="0.2">
      <c r="A887" s="4" t="s">
        <v>1046</v>
      </c>
      <c r="B887" s="5">
        <v>3538</v>
      </c>
      <c r="C887" s="5">
        <v>936</v>
      </c>
      <c r="D887" s="5">
        <v>7101</v>
      </c>
      <c r="E887" s="5">
        <v>11575</v>
      </c>
    </row>
    <row r="888" spans="1:5" x14ac:dyDescent="0.2">
      <c r="A888" s="4" t="s">
        <v>1047</v>
      </c>
      <c r="B888" s="5">
        <v>0</v>
      </c>
      <c r="C888" s="5">
        <v>0</v>
      </c>
      <c r="D888" s="5">
        <v>692</v>
      </c>
      <c r="E888" s="5">
        <v>692</v>
      </c>
    </row>
    <row r="889" spans="1:5" x14ac:dyDescent="0.2">
      <c r="A889" s="4" t="s">
        <v>1048</v>
      </c>
      <c r="B889" s="5">
        <v>1130</v>
      </c>
      <c r="C889" s="5">
        <v>227</v>
      </c>
      <c r="D889" s="5">
        <v>724</v>
      </c>
      <c r="E889" s="5">
        <v>2081</v>
      </c>
    </row>
    <row r="890" spans="1:5" x14ac:dyDescent="0.2">
      <c r="A890" s="4" t="s">
        <v>1049</v>
      </c>
      <c r="B890" s="5">
        <v>365</v>
      </c>
      <c r="C890" s="5">
        <v>69</v>
      </c>
      <c r="D890" s="5">
        <v>220</v>
      </c>
      <c r="E890" s="5">
        <v>654</v>
      </c>
    </row>
    <row r="891" spans="1:5" x14ac:dyDescent="0.2">
      <c r="A891" s="4" t="s">
        <v>1050</v>
      </c>
      <c r="B891" s="5">
        <v>3180</v>
      </c>
      <c r="C891" s="5">
        <v>958</v>
      </c>
      <c r="D891" s="5">
        <v>6602</v>
      </c>
      <c r="E891" s="5">
        <v>10740</v>
      </c>
    </row>
    <row r="892" spans="1:5" x14ac:dyDescent="0.2">
      <c r="A892" s="4" t="s">
        <v>1051</v>
      </c>
      <c r="B892" s="5">
        <v>0</v>
      </c>
      <c r="C892" s="5">
        <v>0</v>
      </c>
      <c r="D892" s="5">
        <v>538</v>
      </c>
      <c r="E892" s="5">
        <v>538</v>
      </c>
    </row>
    <row r="893" spans="1:5" x14ac:dyDescent="0.2">
      <c r="A893" s="4" t="s">
        <v>1052</v>
      </c>
      <c r="B893" s="5">
        <v>1006</v>
      </c>
      <c r="C893" s="5">
        <v>242</v>
      </c>
      <c r="D893" s="5">
        <v>781</v>
      </c>
      <c r="E893" s="5">
        <v>2029</v>
      </c>
    </row>
    <row r="894" spans="1:5" x14ac:dyDescent="0.2">
      <c r="A894" s="4" t="s">
        <v>1053</v>
      </c>
      <c r="B894" s="5">
        <v>317</v>
      </c>
      <c r="C894" s="5">
        <v>55</v>
      </c>
      <c r="D894" s="5">
        <v>172</v>
      </c>
      <c r="E894" s="5">
        <v>544</v>
      </c>
    </row>
    <row r="895" spans="1:5" x14ac:dyDescent="0.2">
      <c r="A895" s="4" t="s">
        <v>1054</v>
      </c>
      <c r="B895" s="5">
        <v>2780</v>
      </c>
      <c r="C895" s="5">
        <v>835</v>
      </c>
      <c r="D895" s="5">
        <v>5525</v>
      </c>
      <c r="E895" s="5">
        <v>9140</v>
      </c>
    </row>
    <row r="896" spans="1:5" x14ac:dyDescent="0.2">
      <c r="A896" s="4" t="s">
        <v>1055</v>
      </c>
      <c r="B896" s="5">
        <v>0</v>
      </c>
      <c r="C896" s="5">
        <v>0</v>
      </c>
      <c r="D896" s="5">
        <v>395</v>
      </c>
      <c r="E896" s="5">
        <v>395</v>
      </c>
    </row>
    <row r="897" spans="1:5" x14ac:dyDescent="0.2">
      <c r="A897" s="4" t="s">
        <v>1056</v>
      </c>
      <c r="B897" s="5">
        <v>828</v>
      </c>
      <c r="C897" s="5">
        <v>194</v>
      </c>
      <c r="D897" s="5">
        <v>563</v>
      </c>
      <c r="E897" s="5">
        <v>1585</v>
      </c>
    </row>
    <row r="898" spans="1:5" x14ac:dyDescent="0.2">
      <c r="A898" s="4" t="s">
        <v>1057</v>
      </c>
      <c r="B898" s="5">
        <v>321</v>
      </c>
      <c r="C898" s="5">
        <v>51</v>
      </c>
      <c r="D898" s="5">
        <v>171</v>
      </c>
      <c r="E898" s="5">
        <v>543</v>
      </c>
    </row>
    <row r="899" spans="1:5" x14ac:dyDescent="0.2">
      <c r="A899" s="4" t="s">
        <v>1058</v>
      </c>
      <c r="B899" s="5">
        <v>2926</v>
      </c>
      <c r="C899" s="5">
        <v>740</v>
      </c>
      <c r="D899" s="5">
        <v>5597</v>
      </c>
      <c r="E899" s="5">
        <v>9263</v>
      </c>
    </row>
    <row r="900" spans="1:5" x14ac:dyDescent="0.2">
      <c r="A900" s="4" t="s">
        <v>1059</v>
      </c>
      <c r="B900" s="5">
        <v>0</v>
      </c>
      <c r="C900" s="5">
        <v>0</v>
      </c>
      <c r="D900" s="5">
        <v>382</v>
      </c>
      <c r="E900" s="5">
        <v>382</v>
      </c>
    </row>
    <row r="901" spans="1:5" x14ac:dyDescent="0.2">
      <c r="A901" s="4" t="s">
        <v>1060</v>
      </c>
      <c r="B901" s="5">
        <v>916</v>
      </c>
      <c r="C901" s="5">
        <v>204</v>
      </c>
      <c r="D901" s="5">
        <v>604</v>
      </c>
      <c r="E901" s="5">
        <v>1724</v>
      </c>
    </row>
    <row r="902" spans="1:5" x14ac:dyDescent="0.2">
      <c r="A902" s="4" t="s">
        <v>1061</v>
      </c>
      <c r="B902" s="5">
        <v>346</v>
      </c>
      <c r="C902" s="5">
        <v>62</v>
      </c>
      <c r="D902" s="5">
        <v>223</v>
      </c>
      <c r="E902" s="5">
        <v>631</v>
      </c>
    </row>
    <row r="903" spans="1:5" x14ac:dyDescent="0.2">
      <c r="A903" s="4" t="s">
        <v>1062</v>
      </c>
      <c r="B903" s="5">
        <v>3155</v>
      </c>
      <c r="C903" s="5">
        <v>772</v>
      </c>
      <c r="D903" s="5">
        <v>6218</v>
      </c>
      <c r="E903" s="5">
        <v>10145</v>
      </c>
    </row>
    <row r="904" spans="1:5" x14ac:dyDescent="0.2">
      <c r="A904" s="4" t="s">
        <v>1063</v>
      </c>
      <c r="B904" s="5">
        <v>0</v>
      </c>
      <c r="C904" s="5">
        <v>0</v>
      </c>
      <c r="D904" s="5">
        <v>419</v>
      </c>
      <c r="E904" s="5">
        <v>419</v>
      </c>
    </row>
    <row r="905" spans="1:5" x14ac:dyDescent="0.2">
      <c r="A905" s="4" t="s">
        <v>1064</v>
      </c>
      <c r="B905" s="5">
        <v>932</v>
      </c>
      <c r="C905" s="5">
        <v>241</v>
      </c>
      <c r="D905" s="5">
        <v>753</v>
      </c>
      <c r="E905" s="5">
        <v>1926</v>
      </c>
    </row>
    <row r="906" spans="1:5" x14ac:dyDescent="0.2">
      <c r="A906" s="4" t="s">
        <v>1065</v>
      </c>
      <c r="B906" s="5">
        <v>340</v>
      </c>
      <c r="C906" s="5">
        <v>54</v>
      </c>
      <c r="D906" s="5">
        <v>189</v>
      </c>
      <c r="E906" s="5">
        <v>583</v>
      </c>
    </row>
    <row r="907" spans="1:5" x14ac:dyDescent="0.2">
      <c r="A907" s="4" t="s">
        <v>1066</v>
      </c>
      <c r="B907" s="5">
        <v>2739</v>
      </c>
      <c r="C907" s="5">
        <v>657</v>
      </c>
      <c r="D907" s="5">
        <v>5244</v>
      </c>
      <c r="E907" s="5">
        <v>8640</v>
      </c>
    </row>
    <row r="908" spans="1:5" x14ac:dyDescent="0.2">
      <c r="A908" s="4" t="s">
        <v>1067</v>
      </c>
      <c r="B908" s="5">
        <v>0</v>
      </c>
      <c r="C908" s="5">
        <v>0</v>
      </c>
      <c r="D908" s="5">
        <v>475</v>
      </c>
      <c r="E908" s="5">
        <v>475</v>
      </c>
    </row>
    <row r="909" spans="1:5" x14ac:dyDescent="0.2">
      <c r="A909" s="4" t="s">
        <v>1068</v>
      </c>
      <c r="B909" s="5">
        <v>963</v>
      </c>
      <c r="C909" s="5">
        <v>223</v>
      </c>
      <c r="D909" s="5">
        <v>815</v>
      </c>
      <c r="E909" s="5">
        <v>2001</v>
      </c>
    </row>
    <row r="910" spans="1:5" x14ac:dyDescent="0.2">
      <c r="A910" s="4" t="s">
        <v>1069</v>
      </c>
      <c r="B910" s="5">
        <v>478</v>
      </c>
      <c r="C910" s="5">
        <v>59</v>
      </c>
      <c r="D910" s="5">
        <v>290</v>
      </c>
      <c r="E910" s="5">
        <v>827</v>
      </c>
    </row>
    <row r="911" spans="1:5" x14ac:dyDescent="0.2">
      <c r="A911" s="4" t="s">
        <v>1070</v>
      </c>
      <c r="B911" s="5">
        <v>4012</v>
      </c>
      <c r="C911" s="5">
        <v>876</v>
      </c>
      <c r="D911" s="5">
        <v>7342</v>
      </c>
      <c r="E911" s="5">
        <v>12230</v>
      </c>
    </row>
    <row r="912" spans="1:5" x14ac:dyDescent="0.2">
      <c r="A912" s="4" t="s">
        <v>1071</v>
      </c>
      <c r="B912" s="5">
        <v>0</v>
      </c>
      <c r="C912" s="5">
        <v>0</v>
      </c>
      <c r="D912" s="5">
        <v>642</v>
      </c>
      <c r="E912" s="5">
        <v>642</v>
      </c>
    </row>
    <row r="913" spans="1:5" x14ac:dyDescent="0.2">
      <c r="A913" s="4" t="s">
        <v>1072</v>
      </c>
      <c r="B913" s="5">
        <v>1404</v>
      </c>
      <c r="C913" s="5">
        <v>289</v>
      </c>
      <c r="D913" s="5">
        <v>1070</v>
      </c>
      <c r="E913" s="5">
        <v>2763</v>
      </c>
    </row>
    <row r="914" spans="1:5" x14ac:dyDescent="0.2">
      <c r="A914" s="4" t="s">
        <v>1073</v>
      </c>
      <c r="B914" s="5">
        <v>216</v>
      </c>
      <c r="C914" s="5">
        <v>19</v>
      </c>
      <c r="D914" s="5">
        <v>135</v>
      </c>
      <c r="E914" s="5">
        <v>370</v>
      </c>
    </row>
    <row r="915" spans="1:5" x14ac:dyDescent="0.2">
      <c r="A915" s="4" t="s">
        <v>1074</v>
      </c>
      <c r="B915" s="5">
        <v>1811</v>
      </c>
      <c r="C915" s="5">
        <v>387</v>
      </c>
      <c r="D915" s="5">
        <v>3435</v>
      </c>
      <c r="E915" s="5">
        <v>5633</v>
      </c>
    </row>
    <row r="916" spans="1:5" x14ac:dyDescent="0.2">
      <c r="A916" s="4" t="s">
        <v>1075</v>
      </c>
      <c r="B916" s="5">
        <v>0</v>
      </c>
      <c r="C916" s="5">
        <v>0</v>
      </c>
      <c r="D916" s="5">
        <v>325</v>
      </c>
      <c r="E916" s="5">
        <v>325</v>
      </c>
    </row>
    <row r="917" spans="1:5" x14ac:dyDescent="0.2">
      <c r="A917" s="4" t="s">
        <v>1076</v>
      </c>
      <c r="B917" s="5">
        <v>590</v>
      </c>
      <c r="C917" s="5">
        <v>100</v>
      </c>
      <c r="D917" s="5">
        <v>449</v>
      </c>
      <c r="E917" s="5">
        <v>1139</v>
      </c>
    </row>
    <row r="918" spans="1:5" x14ac:dyDescent="0.2">
      <c r="A918" s="4" t="s">
        <v>1077</v>
      </c>
      <c r="B918" s="5">
        <v>42</v>
      </c>
      <c r="C918" s="5">
        <v>12</v>
      </c>
      <c r="D918" s="5">
        <v>18</v>
      </c>
      <c r="E918" s="5">
        <v>72</v>
      </c>
    </row>
    <row r="919" spans="1:5" x14ac:dyDescent="0.2">
      <c r="A919" s="4" t="s">
        <v>1078</v>
      </c>
      <c r="B919" s="5">
        <v>695</v>
      </c>
      <c r="C919" s="5">
        <v>152</v>
      </c>
      <c r="D919" s="5">
        <v>1091</v>
      </c>
      <c r="E919" s="5">
        <v>1938</v>
      </c>
    </row>
    <row r="920" spans="1:5" x14ac:dyDescent="0.2">
      <c r="A920" s="4" t="s">
        <v>1079</v>
      </c>
      <c r="B920" s="5">
        <v>0</v>
      </c>
      <c r="C920" s="5">
        <v>0</v>
      </c>
      <c r="D920" s="5">
        <v>60</v>
      </c>
      <c r="E920" s="5">
        <v>60</v>
      </c>
    </row>
    <row r="921" spans="1:5" x14ac:dyDescent="0.2">
      <c r="A921" s="4" t="s">
        <v>1080</v>
      </c>
      <c r="B921" s="5">
        <v>120</v>
      </c>
      <c r="C921" s="5">
        <v>22</v>
      </c>
      <c r="D921" s="5">
        <v>50</v>
      </c>
      <c r="E921" s="5">
        <v>192</v>
      </c>
    </row>
    <row r="922" spans="1:5" x14ac:dyDescent="0.2">
      <c r="A922" s="4" t="s">
        <v>1081</v>
      </c>
      <c r="B922" s="5">
        <v>402</v>
      </c>
      <c r="C922" s="5">
        <v>83</v>
      </c>
      <c r="D922" s="5">
        <v>153</v>
      </c>
      <c r="E922" s="5">
        <v>638</v>
      </c>
    </row>
    <row r="923" spans="1:5" x14ac:dyDescent="0.2">
      <c r="A923" s="4" t="s">
        <v>1082</v>
      </c>
      <c r="B923" s="5">
        <v>3834</v>
      </c>
      <c r="C923" s="5">
        <v>799</v>
      </c>
      <c r="D923" s="5">
        <v>6034</v>
      </c>
      <c r="E923" s="5">
        <v>10667</v>
      </c>
    </row>
    <row r="924" spans="1:5" x14ac:dyDescent="0.2">
      <c r="A924" s="4" t="s">
        <v>1083</v>
      </c>
      <c r="B924" s="5">
        <v>0</v>
      </c>
      <c r="C924" s="5">
        <v>0</v>
      </c>
      <c r="D924" s="5">
        <v>256</v>
      </c>
      <c r="E924" s="5">
        <v>256</v>
      </c>
    </row>
    <row r="925" spans="1:5" x14ac:dyDescent="0.2">
      <c r="A925" s="4" t="s">
        <v>1084</v>
      </c>
      <c r="B925" s="5">
        <v>1125</v>
      </c>
      <c r="C925" s="5">
        <v>145</v>
      </c>
      <c r="D925" s="5">
        <v>460</v>
      </c>
      <c r="E925" s="5">
        <v>1730</v>
      </c>
    </row>
    <row r="926" spans="1:5" x14ac:dyDescent="0.2">
      <c r="A926" s="4" t="s">
        <v>1085</v>
      </c>
      <c r="B926" s="5">
        <v>3071</v>
      </c>
      <c r="C926" s="5">
        <v>191</v>
      </c>
      <c r="D926" s="5">
        <v>610</v>
      </c>
      <c r="E926" s="5">
        <v>3872</v>
      </c>
    </row>
    <row r="927" spans="1:5" x14ac:dyDescent="0.2">
      <c r="A927" s="4" t="s">
        <v>1086</v>
      </c>
      <c r="B927" s="5">
        <v>6638</v>
      </c>
      <c r="C927" s="5">
        <v>523</v>
      </c>
      <c r="D927" s="5">
        <v>3688</v>
      </c>
      <c r="E927" s="5">
        <v>10849</v>
      </c>
    </row>
    <row r="928" spans="1:5" x14ac:dyDescent="0.2">
      <c r="A928" s="4" t="s">
        <v>1087</v>
      </c>
      <c r="B928" s="5">
        <v>924</v>
      </c>
      <c r="C928" s="5">
        <v>0</v>
      </c>
      <c r="D928" s="5">
        <v>0</v>
      </c>
      <c r="E928" s="5">
        <v>924</v>
      </c>
    </row>
    <row r="929" spans="1:5" x14ac:dyDescent="0.2">
      <c r="A929" s="4" t="s">
        <v>1088</v>
      </c>
      <c r="B929" s="5">
        <v>433</v>
      </c>
      <c r="C929" s="5">
        <v>0</v>
      </c>
      <c r="D929" s="5">
        <v>0</v>
      </c>
      <c r="E929" s="5">
        <v>433</v>
      </c>
    </row>
    <row r="930" spans="1:5" x14ac:dyDescent="0.2">
      <c r="A930" s="4" t="s">
        <v>1089</v>
      </c>
      <c r="B930" s="5">
        <v>3349</v>
      </c>
      <c r="C930" s="5">
        <v>518</v>
      </c>
      <c r="D930" s="5">
        <v>862</v>
      </c>
      <c r="E930" s="5">
        <v>4729</v>
      </c>
    </row>
    <row r="931" spans="1:5" x14ac:dyDescent="0.2">
      <c r="A931" s="4" t="s">
        <v>1090</v>
      </c>
      <c r="B931" s="5">
        <v>5120</v>
      </c>
      <c r="C931" s="5">
        <v>1339</v>
      </c>
      <c r="D931" s="5">
        <v>4757</v>
      </c>
      <c r="E931" s="5">
        <v>11216</v>
      </c>
    </row>
    <row r="932" spans="1:5" x14ac:dyDescent="0.2">
      <c r="A932" s="4" t="s">
        <v>1091</v>
      </c>
      <c r="B932" s="5">
        <v>1179</v>
      </c>
      <c r="C932" s="5">
        <v>0</v>
      </c>
      <c r="D932" s="5">
        <v>0</v>
      </c>
      <c r="E932" s="5">
        <v>1179</v>
      </c>
    </row>
    <row r="933" spans="1:5" x14ac:dyDescent="0.2">
      <c r="A933" s="4" t="s">
        <v>1092</v>
      </c>
      <c r="B933" s="5">
        <v>4183</v>
      </c>
      <c r="C933" s="5">
        <v>666</v>
      </c>
      <c r="D933" s="5">
        <v>999</v>
      </c>
      <c r="E933" s="5">
        <v>5848</v>
      </c>
    </row>
    <row r="934" spans="1:5" x14ac:dyDescent="0.2">
      <c r="A934" s="4" t="s">
        <v>1093</v>
      </c>
      <c r="B934" s="5">
        <v>5729</v>
      </c>
      <c r="C934" s="5">
        <v>1567</v>
      </c>
      <c r="D934" s="5">
        <v>5336</v>
      </c>
      <c r="E934" s="5">
        <v>12632</v>
      </c>
    </row>
    <row r="935" spans="1:5" x14ac:dyDescent="0.2">
      <c r="A935" s="4" t="s">
        <v>1094</v>
      </c>
      <c r="B935" s="5">
        <v>439</v>
      </c>
      <c r="C935" s="5">
        <v>58</v>
      </c>
      <c r="D935" s="5">
        <v>840</v>
      </c>
      <c r="E935" s="5">
        <v>1337</v>
      </c>
    </row>
    <row r="936" spans="1:5" x14ac:dyDescent="0.2">
      <c r="A936" s="4" t="s">
        <v>1095</v>
      </c>
      <c r="B936" s="5">
        <v>3535</v>
      </c>
      <c r="C936" s="5">
        <v>574</v>
      </c>
      <c r="D936" s="5">
        <v>814</v>
      </c>
      <c r="E936" s="5">
        <v>4923</v>
      </c>
    </row>
    <row r="937" spans="1:5" x14ac:dyDescent="0.2">
      <c r="A937" s="4" t="s">
        <v>1096</v>
      </c>
      <c r="B937" s="5">
        <v>5206</v>
      </c>
      <c r="C937" s="5">
        <v>1403</v>
      </c>
      <c r="D937" s="5">
        <v>4891</v>
      </c>
      <c r="E937" s="5">
        <v>11500</v>
      </c>
    </row>
    <row r="938" spans="1:5" x14ac:dyDescent="0.2">
      <c r="A938" s="4" t="s">
        <v>1097</v>
      </c>
      <c r="B938" s="5">
        <v>387</v>
      </c>
      <c r="C938" s="5">
        <v>104</v>
      </c>
      <c r="D938" s="5">
        <v>879</v>
      </c>
      <c r="E938" s="5">
        <v>1370</v>
      </c>
    </row>
    <row r="939" spans="1:5" x14ac:dyDescent="0.2">
      <c r="A939" s="4" t="s">
        <v>1098</v>
      </c>
      <c r="B939" s="5">
        <v>2948</v>
      </c>
      <c r="C939" s="5">
        <v>463</v>
      </c>
      <c r="D939" s="5">
        <v>717</v>
      </c>
      <c r="E939" s="5">
        <v>4128</v>
      </c>
    </row>
    <row r="940" spans="1:5" x14ac:dyDescent="0.2">
      <c r="A940" s="4" t="s">
        <v>1099</v>
      </c>
      <c r="B940" s="5">
        <v>4108</v>
      </c>
      <c r="C940" s="5">
        <v>1061</v>
      </c>
      <c r="D940" s="5">
        <v>3856</v>
      </c>
      <c r="E940" s="5">
        <v>9025</v>
      </c>
    </row>
    <row r="941" spans="1:5" x14ac:dyDescent="0.2">
      <c r="A941" s="4" t="s">
        <v>1100</v>
      </c>
      <c r="B941" s="5">
        <v>311</v>
      </c>
      <c r="C941" s="5">
        <v>64</v>
      </c>
      <c r="D941" s="5">
        <v>551</v>
      </c>
      <c r="E941" s="5">
        <v>926</v>
      </c>
    </row>
    <row r="942" spans="1:5" x14ac:dyDescent="0.2">
      <c r="A942" s="4" t="s">
        <v>1101</v>
      </c>
      <c r="B942" s="5">
        <v>3224</v>
      </c>
      <c r="C942" s="5">
        <v>495</v>
      </c>
      <c r="D942" s="5">
        <v>817</v>
      </c>
      <c r="E942" s="5">
        <v>4536</v>
      </c>
    </row>
    <row r="943" spans="1:5" x14ac:dyDescent="0.2">
      <c r="A943" s="4" t="s">
        <v>1102</v>
      </c>
      <c r="B943" s="5">
        <v>4547</v>
      </c>
      <c r="C943" s="5">
        <v>1147</v>
      </c>
      <c r="D943" s="5">
        <v>4196</v>
      </c>
      <c r="E943" s="5">
        <v>9890</v>
      </c>
    </row>
    <row r="944" spans="1:5" x14ac:dyDescent="0.2">
      <c r="A944" s="4" t="s">
        <v>1103</v>
      </c>
      <c r="B944" s="5">
        <v>1073</v>
      </c>
      <c r="C944" s="5">
        <v>0</v>
      </c>
      <c r="D944" s="5">
        <v>0</v>
      </c>
      <c r="E944" s="5">
        <v>1073</v>
      </c>
    </row>
    <row r="945" spans="1:5" x14ac:dyDescent="0.2">
      <c r="A945" s="4" t="s">
        <v>1104</v>
      </c>
      <c r="B945" s="5">
        <v>3574</v>
      </c>
      <c r="C945" s="5">
        <v>533</v>
      </c>
      <c r="D945" s="5">
        <v>975</v>
      </c>
      <c r="E945" s="5">
        <v>5082</v>
      </c>
    </row>
    <row r="946" spans="1:5" x14ac:dyDescent="0.2">
      <c r="A946" s="4" t="s">
        <v>1105</v>
      </c>
      <c r="B946" s="5">
        <v>4829</v>
      </c>
      <c r="C946" s="5">
        <v>1213</v>
      </c>
      <c r="D946" s="5">
        <v>4292</v>
      </c>
      <c r="E946" s="5">
        <v>10334</v>
      </c>
    </row>
    <row r="947" spans="1:5" x14ac:dyDescent="0.2">
      <c r="A947" s="4" t="s">
        <v>1106</v>
      </c>
      <c r="B947" s="5">
        <v>1081</v>
      </c>
      <c r="C947" s="5">
        <v>0</v>
      </c>
      <c r="D947" s="5">
        <v>0</v>
      </c>
      <c r="E947" s="5">
        <v>1081</v>
      </c>
    </row>
    <row r="948" spans="1:5" x14ac:dyDescent="0.2">
      <c r="A948" s="4" t="s">
        <v>1107</v>
      </c>
      <c r="B948" s="5">
        <v>3554</v>
      </c>
      <c r="C948" s="5">
        <v>495</v>
      </c>
      <c r="D948" s="5">
        <v>821</v>
      </c>
      <c r="E948" s="5">
        <v>4870</v>
      </c>
    </row>
    <row r="949" spans="1:5" x14ac:dyDescent="0.2">
      <c r="A949" s="4" t="s">
        <v>1108</v>
      </c>
      <c r="B949" s="5">
        <v>4514</v>
      </c>
      <c r="C949" s="5">
        <v>1136</v>
      </c>
      <c r="D949" s="5">
        <v>3862</v>
      </c>
      <c r="E949" s="5">
        <v>9512</v>
      </c>
    </row>
    <row r="950" spans="1:5" x14ac:dyDescent="0.2">
      <c r="A950" s="4" t="s">
        <v>1109</v>
      </c>
      <c r="B950" s="5">
        <v>986</v>
      </c>
      <c r="C950" s="5">
        <v>0</v>
      </c>
      <c r="D950" s="5">
        <v>0</v>
      </c>
      <c r="E950" s="5">
        <v>986</v>
      </c>
    </row>
    <row r="951" spans="1:5" x14ac:dyDescent="0.2">
      <c r="A951" s="4" t="s">
        <v>1110</v>
      </c>
      <c r="B951" s="5">
        <v>5083</v>
      </c>
      <c r="C951" s="5">
        <v>758</v>
      </c>
      <c r="D951" s="5">
        <v>1578</v>
      </c>
      <c r="E951" s="5">
        <v>7419</v>
      </c>
    </row>
    <row r="952" spans="1:5" x14ac:dyDescent="0.2">
      <c r="A952" s="4" t="s">
        <v>1111</v>
      </c>
      <c r="B952" s="5">
        <v>6591</v>
      </c>
      <c r="C952" s="5">
        <v>1656</v>
      </c>
      <c r="D952" s="5">
        <v>5463</v>
      </c>
      <c r="E952" s="5">
        <v>13710</v>
      </c>
    </row>
    <row r="953" spans="1:5" x14ac:dyDescent="0.2">
      <c r="A953" s="4" t="s">
        <v>1112</v>
      </c>
      <c r="B953" s="5">
        <v>1403</v>
      </c>
      <c r="C953" s="5">
        <v>0</v>
      </c>
      <c r="D953" s="5">
        <v>0</v>
      </c>
      <c r="E953" s="5">
        <v>1403</v>
      </c>
    </row>
    <row r="954" spans="1:5" x14ac:dyDescent="0.2">
      <c r="A954" s="4" t="s">
        <v>1113</v>
      </c>
      <c r="B954" s="5">
        <v>2850</v>
      </c>
      <c r="C954" s="5">
        <v>431</v>
      </c>
      <c r="D954" s="5">
        <v>761</v>
      </c>
      <c r="E954" s="5">
        <v>4042</v>
      </c>
    </row>
    <row r="955" spans="1:5" x14ac:dyDescent="0.2">
      <c r="A955" s="4" t="s">
        <v>1114</v>
      </c>
      <c r="B955" s="5">
        <v>3924</v>
      </c>
      <c r="C955" s="5">
        <v>983</v>
      </c>
      <c r="D955" s="5">
        <v>3409</v>
      </c>
      <c r="E955" s="5">
        <v>8316</v>
      </c>
    </row>
    <row r="956" spans="1:5" x14ac:dyDescent="0.2">
      <c r="A956" s="4" t="s">
        <v>1115</v>
      </c>
      <c r="B956" s="5">
        <v>809</v>
      </c>
      <c r="C956" s="5">
        <v>0</v>
      </c>
      <c r="D956" s="5">
        <v>0</v>
      </c>
      <c r="E956" s="5">
        <v>809</v>
      </c>
    </row>
    <row r="957" spans="1:5" x14ac:dyDescent="0.2">
      <c r="A957" s="4" t="s">
        <v>1116</v>
      </c>
      <c r="B957" s="5">
        <v>568</v>
      </c>
      <c r="C957" s="5">
        <v>81</v>
      </c>
      <c r="D957" s="5">
        <v>302</v>
      </c>
      <c r="E957" s="5">
        <v>951</v>
      </c>
    </row>
    <row r="958" spans="1:5" x14ac:dyDescent="0.2">
      <c r="A958" s="4" t="s">
        <v>1117</v>
      </c>
      <c r="B958" s="5">
        <v>814</v>
      </c>
      <c r="C958" s="5">
        <v>196</v>
      </c>
      <c r="D958" s="5">
        <v>684</v>
      </c>
      <c r="E958" s="5">
        <v>1694</v>
      </c>
    </row>
    <row r="959" spans="1:5" x14ac:dyDescent="0.2">
      <c r="A959" s="4" t="s">
        <v>1118</v>
      </c>
      <c r="B959" s="5">
        <v>60</v>
      </c>
      <c r="C959" s="5">
        <v>12</v>
      </c>
      <c r="D959" s="5">
        <v>125</v>
      </c>
      <c r="E959" s="5">
        <v>197</v>
      </c>
    </row>
    <row r="960" spans="1:5" x14ac:dyDescent="0.2">
      <c r="A960" s="4" t="s">
        <v>1119</v>
      </c>
      <c r="B960" s="5">
        <v>4249</v>
      </c>
      <c r="C960" s="5">
        <v>633</v>
      </c>
      <c r="D960" s="5">
        <v>770</v>
      </c>
      <c r="E960" s="5">
        <v>5652</v>
      </c>
    </row>
    <row r="961" spans="1:5" x14ac:dyDescent="0.2">
      <c r="A961" s="4" t="s">
        <v>1120</v>
      </c>
      <c r="B961" s="5">
        <v>5509</v>
      </c>
      <c r="C961" s="5">
        <v>1476</v>
      </c>
      <c r="D961" s="5">
        <v>4566</v>
      </c>
      <c r="E961" s="5">
        <v>11551</v>
      </c>
    </row>
    <row r="962" spans="1:5" x14ac:dyDescent="0.2">
      <c r="A962" s="4" t="s">
        <v>1121</v>
      </c>
      <c r="B962" s="5">
        <v>387</v>
      </c>
      <c r="C962" s="5">
        <v>67</v>
      </c>
      <c r="D962" s="5">
        <v>828</v>
      </c>
      <c r="E962" s="5">
        <v>1282</v>
      </c>
    </row>
    <row r="963" spans="1:5" x14ac:dyDescent="0.2">
      <c r="A963" s="4" t="s">
        <v>1122</v>
      </c>
      <c r="B963" s="5">
        <v>4493</v>
      </c>
      <c r="C963" s="5">
        <v>269</v>
      </c>
      <c r="D963" s="5">
        <v>921</v>
      </c>
      <c r="E963" s="5">
        <v>5683</v>
      </c>
    </row>
    <row r="964" spans="1:5" x14ac:dyDescent="0.2">
      <c r="A964" s="4" t="s">
        <v>1123</v>
      </c>
      <c r="B964" s="5">
        <v>9274</v>
      </c>
      <c r="C964" s="5">
        <v>720</v>
      </c>
      <c r="D964" s="5">
        <v>5090</v>
      </c>
      <c r="E964" s="5">
        <v>15084</v>
      </c>
    </row>
    <row r="965" spans="1:5" x14ac:dyDescent="0.2">
      <c r="A965" s="4" t="s">
        <v>1124</v>
      </c>
      <c r="B965" s="5">
        <v>1438</v>
      </c>
      <c r="C965" s="5">
        <v>0</v>
      </c>
      <c r="D965" s="5">
        <v>0</v>
      </c>
      <c r="E965" s="5">
        <v>1438</v>
      </c>
    </row>
    <row r="966" spans="1:5" x14ac:dyDescent="0.2">
      <c r="A966" s="4" t="s">
        <v>1125</v>
      </c>
      <c r="B966" s="5">
        <v>650</v>
      </c>
      <c r="C966" s="5">
        <v>0</v>
      </c>
      <c r="D966" s="5">
        <v>0</v>
      </c>
      <c r="E966" s="5">
        <v>650</v>
      </c>
    </row>
    <row r="967" spans="1:5" x14ac:dyDescent="0.2">
      <c r="A967" s="4" t="s">
        <v>1126</v>
      </c>
      <c r="B967" s="5">
        <v>219</v>
      </c>
      <c r="C967" s="5">
        <v>69</v>
      </c>
      <c r="D967" s="5">
        <v>156</v>
      </c>
      <c r="E967" s="5">
        <v>444</v>
      </c>
    </row>
    <row r="968" spans="1:5" x14ac:dyDescent="0.2">
      <c r="A968" s="4" t="s">
        <v>1127</v>
      </c>
      <c r="B968" s="5">
        <v>3333</v>
      </c>
      <c r="C968" s="5">
        <v>734</v>
      </c>
      <c r="D968" s="5">
        <v>4030</v>
      </c>
      <c r="E968" s="5">
        <v>8097</v>
      </c>
    </row>
    <row r="969" spans="1:5" x14ac:dyDescent="0.2">
      <c r="A969" s="4" t="s">
        <v>1128</v>
      </c>
      <c r="B969" s="5">
        <v>1487</v>
      </c>
      <c r="C969" s="5">
        <v>256</v>
      </c>
      <c r="D969" s="5">
        <v>844</v>
      </c>
      <c r="E969" s="5">
        <v>2587</v>
      </c>
    </row>
    <row r="970" spans="1:5" x14ac:dyDescent="0.2">
      <c r="A970" s="4" t="s">
        <v>1129</v>
      </c>
      <c r="B970" s="5">
        <v>126</v>
      </c>
      <c r="C970" s="5">
        <v>55</v>
      </c>
      <c r="D970" s="5">
        <v>213</v>
      </c>
      <c r="E970" s="5">
        <v>394</v>
      </c>
    </row>
    <row r="971" spans="1:5" x14ac:dyDescent="0.2">
      <c r="A971" s="4" t="s">
        <v>1130</v>
      </c>
      <c r="B971" s="5">
        <v>2963</v>
      </c>
      <c r="C971" s="5">
        <v>675</v>
      </c>
      <c r="D971" s="5">
        <v>3920</v>
      </c>
      <c r="E971" s="5">
        <v>7558</v>
      </c>
    </row>
    <row r="972" spans="1:5" x14ac:dyDescent="0.2">
      <c r="A972" s="4" t="s">
        <v>1131</v>
      </c>
      <c r="B972" s="5">
        <v>1515</v>
      </c>
      <c r="C972" s="5">
        <v>293</v>
      </c>
      <c r="D972" s="5">
        <v>750</v>
      </c>
      <c r="E972" s="5">
        <v>2558</v>
      </c>
    </row>
    <row r="973" spans="1:5" x14ac:dyDescent="0.2">
      <c r="A973" s="4" t="s">
        <v>1132</v>
      </c>
      <c r="B973" s="5">
        <v>170</v>
      </c>
      <c r="C973" s="5">
        <v>63</v>
      </c>
      <c r="D973" s="5">
        <v>206</v>
      </c>
      <c r="E973" s="5">
        <v>439</v>
      </c>
    </row>
    <row r="974" spans="1:5" x14ac:dyDescent="0.2">
      <c r="A974" s="4" t="s">
        <v>1133</v>
      </c>
      <c r="B974" s="5">
        <v>2871</v>
      </c>
      <c r="C974" s="5">
        <v>670</v>
      </c>
      <c r="D974" s="5">
        <v>3713</v>
      </c>
      <c r="E974" s="5">
        <v>7254</v>
      </c>
    </row>
    <row r="975" spans="1:5" x14ac:dyDescent="0.2">
      <c r="A975" s="4" t="s">
        <v>1134</v>
      </c>
      <c r="B975" s="5">
        <v>1452</v>
      </c>
      <c r="C975" s="5">
        <v>272</v>
      </c>
      <c r="D975" s="5">
        <v>740</v>
      </c>
      <c r="E975" s="5">
        <v>2464</v>
      </c>
    </row>
    <row r="976" spans="1:5" x14ac:dyDescent="0.2">
      <c r="A976" s="4" t="s">
        <v>1135</v>
      </c>
      <c r="B976" s="5">
        <v>184</v>
      </c>
      <c r="C976" s="5">
        <v>51</v>
      </c>
      <c r="D976" s="5">
        <v>152</v>
      </c>
      <c r="E976" s="5">
        <v>387</v>
      </c>
    </row>
    <row r="977" spans="1:5" x14ac:dyDescent="0.2">
      <c r="A977" s="4" t="s">
        <v>1136</v>
      </c>
      <c r="B977" s="5">
        <v>2619</v>
      </c>
      <c r="C977" s="5">
        <v>580</v>
      </c>
      <c r="D977" s="5">
        <v>3201</v>
      </c>
      <c r="E977" s="5">
        <v>6400</v>
      </c>
    </row>
    <row r="978" spans="1:5" x14ac:dyDescent="0.2">
      <c r="A978" s="4" t="s">
        <v>1137</v>
      </c>
      <c r="B978" s="5">
        <v>1260</v>
      </c>
      <c r="C978" s="5">
        <v>228</v>
      </c>
      <c r="D978" s="5">
        <v>670</v>
      </c>
      <c r="E978" s="5">
        <v>2158</v>
      </c>
    </row>
    <row r="979" spans="1:5" x14ac:dyDescent="0.2">
      <c r="A979" s="4" t="s">
        <v>1138</v>
      </c>
      <c r="B979" s="5">
        <v>162</v>
      </c>
      <c r="C979" s="5">
        <v>40</v>
      </c>
      <c r="D979" s="5">
        <v>131</v>
      </c>
      <c r="E979" s="5">
        <v>333</v>
      </c>
    </row>
    <row r="980" spans="1:5" x14ac:dyDescent="0.2">
      <c r="A980" s="4" t="s">
        <v>1139</v>
      </c>
      <c r="B980" s="5">
        <v>2845</v>
      </c>
      <c r="C980" s="5">
        <v>602</v>
      </c>
      <c r="D980" s="5">
        <v>3266</v>
      </c>
      <c r="E980" s="5">
        <v>6713</v>
      </c>
    </row>
    <row r="981" spans="1:5" x14ac:dyDescent="0.2">
      <c r="A981" s="4" t="s">
        <v>1140</v>
      </c>
      <c r="B981" s="5">
        <v>1333</v>
      </c>
      <c r="C981" s="5">
        <v>200</v>
      </c>
      <c r="D981" s="5">
        <v>666</v>
      </c>
      <c r="E981" s="5">
        <v>2199</v>
      </c>
    </row>
    <row r="982" spans="1:5" x14ac:dyDescent="0.2">
      <c r="A982" s="4" t="s">
        <v>1141</v>
      </c>
      <c r="B982" s="5">
        <v>191</v>
      </c>
      <c r="C982" s="5">
        <v>52</v>
      </c>
      <c r="D982" s="5">
        <v>166</v>
      </c>
      <c r="E982" s="5">
        <v>409</v>
      </c>
    </row>
    <row r="983" spans="1:5" x14ac:dyDescent="0.2">
      <c r="A983" s="4" t="s">
        <v>1142</v>
      </c>
      <c r="B983" s="5">
        <v>3144</v>
      </c>
      <c r="C983" s="5">
        <v>689</v>
      </c>
      <c r="D983" s="5">
        <v>3696</v>
      </c>
      <c r="E983" s="5">
        <v>7529</v>
      </c>
    </row>
    <row r="984" spans="1:5" x14ac:dyDescent="0.2">
      <c r="A984" s="4" t="s">
        <v>1143</v>
      </c>
      <c r="B984" s="5">
        <v>1641</v>
      </c>
      <c r="C984" s="5">
        <v>259</v>
      </c>
      <c r="D984" s="5">
        <v>899</v>
      </c>
      <c r="E984" s="5">
        <v>2799</v>
      </c>
    </row>
    <row r="985" spans="1:5" x14ac:dyDescent="0.2">
      <c r="A985" s="4" t="s">
        <v>1144</v>
      </c>
      <c r="B985" s="5">
        <v>166</v>
      </c>
      <c r="C985" s="5">
        <v>50</v>
      </c>
      <c r="D985" s="5">
        <v>174</v>
      </c>
      <c r="E985" s="5">
        <v>390</v>
      </c>
    </row>
    <row r="986" spans="1:5" x14ac:dyDescent="0.2">
      <c r="A986" s="4" t="s">
        <v>1145</v>
      </c>
      <c r="B986" s="5">
        <v>2828</v>
      </c>
      <c r="C986" s="5">
        <v>598</v>
      </c>
      <c r="D986" s="5">
        <v>3208</v>
      </c>
      <c r="E986" s="5">
        <v>6634</v>
      </c>
    </row>
    <row r="987" spans="1:5" x14ac:dyDescent="0.2">
      <c r="A987" s="4" t="s">
        <v>1146</v>
      </c>
      <c r="B987" s="5">
        <v>1595</v>
      </c>
      <c r="C987" s="5">
        <v>233</v>
      </c>
      <c r="D987" s="5">
        <v>890</v>
      </c>
      <c r="E987" s="5">
        <v>2718</v>
      </c>
    </row>
    <row r="988" spans="1:5" x14ac:dyDescent="0.2">
      <c r="A988" s="4" t="s">
        <v>1147</v>
      </c>
      <c r="B988" s="5">
        <v>239</v>
      </c>
      <c r="C988" s="5">
        <v>67</v>
      </c>
      <c r="D988" s="5">
        <v>267</v>
      </c>
      <c r="E988" s="5">
        <v>573</v>
      </c>
    </row>
    <row r="989" spans="1:5" x14ac:dyDescent="0.2">
      <c r="A989" s="4" t="s">
        <v>1148</v>
      </c>
      <c r="B989" s="5">
        <v>3781</v>
      </c>
      <c r="C989" s="5">
        <v>794</v>
      </c>
      <c r="D989" s="5">
        <v>4163</v>
      </c>
      <c r="E989" s="5">
        <v>8738</v>
      </c>
    </row>
    <row r="990" spans="1:5" x14ac:dyDescent="0.2">
      <c r="A990" s="4" t="s">
        <v>1149</v>
      </c>
      <c r="B990" s="5">
        <v>2233</v>
      </c>
      <c r="C990" s="5">
        <v>294</v>
      </c>
      <c r="D990" s="5">
        <v>1156</v>
      </c>
      <c r="E990" s="5">
        <v>3683</v>
      </c>
    </row>
    <row r="991" spans="1:5" x14ac:dyDescent="0.2">
      <c r="A991" s="4" t="s">
        <v>1150</v>
      </c>
      <c r="B991" s="5">
        <v>91</v>
      </c>
      <c r="C991" s="5">
        <v>33</v>
      </c>
      <c r="D991" s="5">
        <v>84</v>
      </c>
      <c r="E991" s="5">
        <v>208</v>
      </c>
    </row>
    <row r="992" spans="1:5" x14ac:dyDescent="0.2">
      <c r="A992" s="4" t="s">
        <v>1151</v>
      </c>
      <c r="B992" s="5">
        <v>1289</v>
      </c>
      <c r="C992" s="5">
        <v>282</v>
      </c>
      <c r="D992" s="5">
        <v>1453</v>
      </c>
      <c r="E992" s="5">
        <v>3024</v>
      </c>
    </row>
    <row r="993" spans="1:5" x14ac:dyDescent="0.2">
      <c r="A993" s="4" t="s">
        <v>1152</v>
      </c>
      <c r="B993" s="5">
        <v>776</v>
      </c>
      <c r="C993" s="5">
        <v>108</v>
      </c>
      <c r="D993" s="5">
        <v>352</v>
      </c>
      <c r="E993" s="5">
        <v>1236</v>
      </c>
    </row>
    <row r="994" spans="1:5" x14ac:dyDescent="0.2">
      <c r="A994" s="4" t="s">
        <v>1153</v>
      </c>
      <c r="B994" s="5">
        <v>9</v>
      </c>
      <c r="C994" s="5">
        <v>10</v>
      </c>
      <c r="D994" s="5">
        <v>26</v>
      </c>
      <c r="E994" s="5">
        <v>45</v>
      </c>
    </row>
    <row r="995" spans="1:5" x14ac:dyDescent="0.2">
      <c r="A995" s="4" t="s">
        <v>1154</v>
      </c>
      <c r="B995" s="5">
        <v>574</v>
      </c>
      <c r="C995" s="5">
        <v>122</v>
      </c>
      <c r="D995" s="5">
        <v>703</v>
      </c>
      <c r="E995" s="5">
        <v>1399</v>
      </c>
    </row>
    <row r="996" spans="1:5" x14ac:dyDescent="0.2">
      <c r="A996" s="4" t="s">
        <v>1155</v>
      </c>
      <c r="B996" s="5">
        <v>177</v>
      </c>
      <c r="C996" s="5">
        <v>22</v>
      </c>
      <c r="D996" s="5">
        <v>63</v>
      </c>
      <c r="E996" s="5">
        <v>262</v>
      </c>
    </row>
    <row r="997" spans="1:5" x14ac:dyDescent="0.2">
      <c r="A997" s="4" t="s">
        <v>1156</v>
      </c>
      <c r="B997" s="5">
        <v>124</v>
      </c>
      <c r="C997" s="5">
        <v>68</v>
      </c>
      <c r="D997" s="5">
        <v>173</v>
      </c>
      <c r="E997" s="5">
        <v>365</v>
      </c>
    </row>
    <row r="998" spans="1:5" x14ac:dyDescent="0.2">
      <c r="A998" s="4" t="s">
        <v>1157</v>
      </c>
      <c r="B998" s="5">
        <v>3049</v>
      </c>
      <c r="C998" s="5">
        <v>802</v>
      </c>
      <c r="D998" s="5">
        <v>3607</v>
      </c>
      <c r="E998" s="5">
        <v>7458</v>
      </c>
    </row>
    <row r="999" spans="1:5" x14ac:dyDescent="0.2">
      <c r="A999" s="4" t="s">
        <v>1158</v>
      </c>
      <c r="B999" s="5">
        <v>1358</v>
      </c>
      <c r="C999" s="5">
        <v>269</v>
      </c>
      <c r="D999" s="5">
        <v>544</v>
      </c>
      <c r="E999" s="5">
        <v>2171</v>
      </c>
    </row>
    <row r="1000" spans="1:5" x14ac:dyDescent="0.2">
      <c r="A1000" s="4" t="s">
        <v>1159</v>
      </c>
      <c r="B1000" s="5">
        <v>1670</v>
      </c>
      <c r="C1000" s="5">
        <v>92</v>
      </c>
      <c r="D1000" s="5">
        <v>384</v>
      </c>
      <c r="E1000" s="5">
        <v>2146</v>
      </c>
    </row>
    <row r="1001" spans="1:5" x14ac:dyDescent="0.2">
      <c r="A1001" s="4" t="s">
        <v>1160</v>
      </c>
      <c r="B1001" s="5">
        <v>3270</v>
      </c>
      <c r="C1001" s="5">
        <v>259</v>
      </c>
      <c r="D1001" s="5">
        <v>1826</v>
      </c>
      <c r="E1001" s="5">
        <v>5355</v>
      </c>
    </row>
    <row r="1002" spans="1:5" x14ac:dyDescent="0.2">
      <c r="A1002" s="4" t="s">
        <v>1161</v>
      </c>
      <c r="B1002" s="5">
        <v>68</v>
      </c>
      <c r="C1002" s="5">
        <v>0</v>
      </c>
      <c r="D1002" s="5">
        <v>0</v>
      </c>
      <c r="E1002" s="5">
        <v>68</v>
      </c>
    </row>
    <row r="1003" spans="1:5" x14ac:dyDescent="0.2">
      <c r="A1003" s="4" t="s">
        <v>1162</v>
      </c>
      <c r="B1003" s="5">
        <v>31</v>
      </c>
      <c r="C1003" s="5">
        <v>0</v>
      </c>
      <c r="D1003" s="5">
        <v>0</v>
      </c>
      <c r="E1003" s="5">
        <v>31</v>
      </c>
    </row>
    <row r="1004" spans="1:5" x14ac:dyDescent="0.2">
      <c r="A1004" s="4" t="s">
        <v>1163</v>
      </c>
      <c r="B1004" s="5">
        <v>1747</v>
      </c>
      <c r="C1004" s="5">
        <v>379</v>
      </c>
      <c r="D1004" s="5">
        <v>430</v>
      </c>
      <c r="E1004" s="5">
        <v>2556</v>
      </c>
    </row>
    <row r="1005" spans="1:5" x14ac:dyDescent="0.2">
      <c r="A1005" s="4" t="s">
        <v>1164</v>
      </c>
      <c r="B1005" s="5">
        <v>4549</v>
      </c>
      <c r="C1005" s="5">
        <v>1475</v>
      </c>
      <c r="D1005" s="5">
        <v>4078</v>
      </c>
      <c r="E1005" s="5">
        <v>10102</v>
      </c>
    </row>
    <row r="1006" spans="1:5" x14ac:dyDescent="0.2">
      <c r="A1006" s="4" t="s">
        <v>1165</v>
      </c>
      <c r="B1006" s="5">
        <v>2144</v>
      </c>
      <c r="C1006" s="5">
        <v>322</v>
      </c>
      <c r="D1006" s="5">
        <v>462</v>
      </c>
      <c r="E1006" s="5">
        <v>2928</v>
      </c>
    </row>
    <row r="1007" spans="1:5" x14ac:dyDescent="0.2">
      <c r="A1007" s="4" t="s">
        <v>1166</v>
      </c>
      <c r="B1007" s="5">
        <v>5482</v>
      </c>
      <c r="C1007" s="5">
        <v>1540</v>
      </c>
      <c r="D1007" s="5">
        <v>4488</v>
      </c>
      <c r="E1007" s="5">
        <v>11510</v>
      </c>
    </row>
    <row r="1008" spans="1:5" x14ac:dyDescent="0.2">
      <c r="A1008" s="4" t="s">
        <v>1167</v>
      </c>
      <c r="B1008" s="5">
        <v>1891</v>
      </c>
      <c r="C1008" s="5">
        <v>313</v>
      </c>
      <c r="D1008" s="5">
        <v>415</v>
      </c>
      <c r="E1008" s="5">
        <v>2619</v>
      </c>
    </row>
    <row r="1009" spans="1:5" x14ac:dyDescent="0.2">
      <c r="A1009" s="4" t="s">
        <v>1168</v>
      </c>
      <c r="B1009" s="5">
        <v>4658</v>
      </c>
      <c r="C1009" s="5">
        <v>1346</v>
      </c>
      <c r="D1009" s="5">
        <v>4237</v>
      </c>
      <c r="E1009" s="5">
        <v>10241</v>
      </c>
    </row>
    <row r="1010" spans="1:5" x14ac:dyDescent="0.2">
      <c r="A1010" s="4" t="s">
        <v>1169</v>
      </c>
      <c r="B1010" s="5">
        <v>1613</v>
      </c>
      <c r="C1010" s="5">
        <v>357</v>
      </c>
      <c r="D1010" s="5">
        <v>411</v>
      </c>
      <c r="E1010" s="5">
        <v>2381</v>
      </c>
    </row>
    <row r="1011" spans="1:5" x14ac:dyDescent="0.2">
      <c r="A1011" s="4" t="s">
        <v>1170</v>
      </c>
      <c r="B1011" s="5">
        <v>3969</v>
      </c>
      <c r="C1011" s="5">
        <v>1317</v>
      </c>
      <c r="D1011" s="5">
        <v>3853</v>
      </c>
      <c r="E1011" s="5">
        <v>9139</v>
      </c>
    </row>
    <row r="1012" spans="1:5" x14ac:dyDescent="0.2">
      <c r="A1012" s="4" t="s">
        <v>1171</v>
      </c>
      <c r="B1012" s="5">
        <v>1666</v>
      </c>
      <c r="C1012" s="5">
        <v>396</v>
      </c>
      <c r="D1012" s="5">
        <v>408</v>
      </c>
      <c r="E1012" s="5">
        <v>2470</v>
      </c>
    </row>
    <row r="1013" spans="1:5" x14ac:dyDescent="0.2">
      <c r="A1013" s="4" t="s">
        <v>1172</v>
      </c>
      <c r="B1013" s="5">
        <v>3987</v>
      </c>
      <c r="C1013" s="5">
        <v>1296</v>
      </c>
      <c r="D1013" s="5">
        <v>3690</v>
      </c>
      <c r="E1013" s="5">
        <v>8973</v>
      </c>
    </row>
    <row r="1014" spans="1:5" x14ac:dyDescent="0.2">
      <c r="A1014" s="4" t="s">
        <v>1173</v>
      </c>
      <c r="B1014" s="5">
        <v>1988</v>
      </c>
      <c r="C1014" s="5">
        <v>476</v>
      </c>
      <c r="D1014" s="5">
        <v>546</v>
      </c>
      <c r="E1014" s="5">
        <v>3010</v>
      </c>
    </row>
    <row r="1015" spans="1:5" x14ac:dyDescent="0.2">
      <c r="A1015" s="4" t="s">
        <v>1174</v>
      </c>
      <c r="B1015" s="5">
        <v>4832</v>
      </c>
      <c r="C1015" s="5">
        <v>1539</v>
      </c>
      <c r="D1015" s="5">
        <v>4488</v>
      </c>
      <c r="E1015" s="5">
        <v>10859</v>
      </c>
    </row>
    <row r="1016" spans="1:5" x14ac:dyDescent="0.2">
      <c r="A1016" s="4" t="s">
        <v>1175</v>
      </c>
      <c r="B1016" s="5">
        <v>1538</v>
      </c>
      <c r="C1016" s="5">
        <v>414</v>
      </c>
      <c r="D1016" s="5">
        <v>425</v>
      </c>
      <c r="E1016" s="5">
        <v>2377</v>
      </c>
    </row>
    <row r="1017" spans="1:5" x14ac:dyDescent="0.2">
      <c r="A1017" s="4" t="s">
        <v>1176</v>
      </c>
      <c r="B1017" s="5">
        <v>3871</v>
      </c>
      <c r="C1017" s="5">
        <v>1239</v>
      </c>
      <c r="D1017" s="5">
        <v>3557</v>
      </c>
      <c r="E1017" s="5">
        <v>8667</v>
      </c>
    </row>
    <row r="1018" spans="1:5" x14ac:dyDescent="0.2">
      <c r="A1018" s="4" t="s">
        <v>1177</v>
      </c>
      <c r="B1018" s="5">
        <v>2529</v>
      </c>
      <c r="C1018" s="5">
        <v>649</v>
      </c>
      <c r="D1018" s="5">
        <v>1125</v>
      </c>
      <c r="E1018" s="5">
        <v>4303</v>
      </c>
    </row>
    <row r="1019" spans="1:5" x14ac:dyDescent="0.2">
      <c r="A1019" s="4" t="s">
        <v>1178</v>
      </c>
      <c r="B1019" s="5">
        <v>5602</v>
      </c>
      <c r="C1019" s="5">
        <v>1798</v>
      </c>
      <c r="D1019" s="5">
        <v>5339</v>
      </c>
      <c r="E1019" s="5">
        <v>12739</v>
      </c>
    </row>
    <row r="1020" spans="1:5" x14ac:dyDescent="0.2">
      <c r="A1020" s="4" t="s">
        <v>1179</v>
      </c>
      <c r="B1020" s="5">
        <v>1109</v>
      </c>
      <c r="C1020" s="5">
        <v>274</v>
      </c>
      <c r="D1020" s="5">
        <v>334</v>
      </c>
      <c r="E1020" s="5">
        <v>1717</v>
      </c>
    </row>
    <row r="1021" spans="1:5" x14ac:dyDescent="0.2">
      <c r="A1021" s="4" t="s">
        <v>1180</v>
      </c>
      <c r="B1021" s="5">
        <v>2710</v>
      </c>
      <c r="C1021" s="5">
        <v>833</v>
      </c>
      <c r="D1021" s="5">
        <v>2479</v>
      </c>
      <c r="E1021" s="5">
        <v>6022</v>
      </c>
    </row>
    <row r="1022" spans="1:5" x14ac:dyDescent="0.2">
      <c r="A1022" s="4" t="s">
        <v>1181</v>
      </c>
      <c r="B1022" s="5">
        <v>1895</v>
      </c>
      <c r="C1022" s="5">
        <v>275</v>
      </c>
      <c r="D1022" s="5">
        <v>348</v>
      </c>
      <c r="E1022" s="5">
        <v>2518</v>
      </c>
    </row>
    <row r="1023" spans="1:5" x14ac:dyDescent="0.2">
      <c r="A1023" s="4" t="s">
        <v>1182</v>
      </c>
      <c r="B1023" s="5">
        <v>5236</v>
      </c>
      <c r="C1023" s="5">
        <v>1443</v>
      </c>
      <c r="D1023" s="5">
        <v>3663</v>
      </c>
      <c r="E1023" s="5">
        <v>10342</v>
      </c>
    </row>
    <row r="1024" spans="1:5" x14ac:dyDescent="0.2">
      <c r="A1024" s="4" t="s">
        <v>1183</v>
      </c>
      <c r="B1024" s="5">
        <v>34095</v>
      </c>
      <c r="C1024" s="5">
        <v>1795</v>
      </c>
      <c r="D1024" s="5">
        <v>3903</v>
      </c>
      <c r="E1024" s="5">
        <v>39793</v>
      </c>
    </row>
    <row r="1025" spans="1:5" x14ac:dyDescent="0.2">
      <c r="A1025" s="4" t="s">
        <v>1184</v>
      </c>
      <c r="B1025" s="5">
        <v>87441</v>
      </c>
      <c r="C1025" s="5">
        <v>6702</v>
      </c>
      <c r="D1025" s="5">
        <v>24131</v>
      </c>
      <c r="E1025" s="5">
        <v>118274</v>
      </c>
    </row>
    <row r="1026" spans="1:5" x14ac:dyDescent="0.2">
      <c r="A1026" s="4" t="s">
        <v>1185</v>
      </c>
      <c r="B1026" s="5">
        <v>12076</v>
      </c>
      <c r="C1026" s="5">
        <v>0</v>
      </c>
      <c r="D1026" s="5">
        <v>0</v>
      </c>
      <c r="E1026" s="5">
        <v>12076</v>
      </c>
    </row>
    <row r="1027" spans="1:5" x14ac:dyDescent="0.2">
      <c r="A1027" s="4" t="s">
        <v>1186</v>
      </c>
      <c r="B1027" s="5">
        <v>39820</v>
      </c>
      <c r="C1027" s="5">
        <v>2262</v>
      </c>
      <c r="D1027" s="5">
        <v>4905</v>
      </c>
      <c r="E1027" s="5">
        <v>46987</v>
      </c>
    </row>
    <row r="1028" spans="1:5" x14ac:dyDescent="0.2">
      <c r="A1028" s="4" t="s">
        <v>1187</v>
      </c>
      <c r="B1028" s="5">
        <v>99704</v>
      </c>
      <c r="C1028" s="5">
        <v>8733</v>
      </c>
      <c r="D1028" s="5">
        <v>29231</v>
      </c>
      <c r="E1028" s="5">
        <v>137668</v>
      </c>
    </row>
    <row r="1029" spans="1:5" x14ac:dyDescent="0.2">
      <c r="A1029" s="4" t="s">
        <v>1188</v>
      </c>
      <c r="B1029" s="5">
        <v>13117</v>
      </c>
      <c r="C1029" s="5">
        <v>0</v>
      </c>
      <c r="D1029" s="5">
        <v>0</v>
      </c>
      <c r="E1029" s="5">
        <v>13117</v>
      </c>
    </row>
    <row r="1030" spans="1:5" x14ac:dyDescent="0.2">
      <c r="A1030" s="4" t="s">
        <v>1189</v>
      </c>
      <c r="B1030" s="5">
        <v>34889</v>
      </c>
      <c r="C1030" s="5">
        <v>1977</v>
      </c>
      <c r="D1030" s="5">
        <v>4182</v>
      </c>
      <c r="E1030" s="5">
        <v>41048</v>
      </c>
    </row>
    <row r="1031" spans="1:5" x14ac:dyDescent="0.2">
      <c r="A1031" s="4" t="s">
        <v>1190</v>
      </c>
      <c r="B1031" s="5">
        <v>86601</v>
      </c>
      <c r="C1031" s="5">
        <v>7110</v>
      </c>
      <c r="D1031" s="5">
        <v>25369</v>
      </c>
      <c r="E1031" s="5">
        <v>119080</v>
      </c>
    </row>
    <row r="1032" spans="1:5" x14ac:dyDescent="0.2">
      <c r="A1032" s="4" t="s">
        <v>1191</v>
      </c>
      <c r="B1032" s="5">
        <v>12232</v>
      </c>
      <c r="C1032" s="5">
        <v>0</v>
      </c>
      <c r="D1032" s="5">
        <v>0</v>
      </c>
      <c r="E1032" s="5">
        <v>12232</v>
      </c>
    </row>
    <row r="1033" spans="1:5" x14ac:dyDescent="0.2">
      <c r="A1033" s="4" t="s">
        <v>1192</v>
      </c>
      <c r="B1033" s="5">
        <v>30573</v>
      </c>
      <c r="C1033" s="5">
        <v>1658</v>
      </c>
      <c r="D1033" s="5">
        <v>3581</v>
      </c>
      <c r="E1033" s="5">
        <v>35812</v>
      </c>
    </row>
    <row r="1034" spans="1:5" x14ac:dyDescent="0.2">
      <c r="A1034" s="4" t="s">
        <v>1193</v>
      </c>
      <c r="B1034" s="5">
        <v>76050</v>
      </c>
      <c r="C1034" s="5">
        <v>6068</v>
      </c>
      <c r="D1034" s="5">
        <v>22629</v>
      </c>
      <c r="E1034" s="5">
        <v>104747</v>
      </c>
    </row>
    <row r="1035" spans="1:5" x14ac:dyDescent="0.2">
      <c r="A1035" s="4" t="s">
        <v>1194</v>
      </c>
      <c r="B1035" s="5">
        <v>10329</v>
      </c>
      <c r="C1035" s="5">
        <v>0</v>
      </c>
      <c r="D1035" s="5">
        <v>0</v>
      </c>
      <c r="E1035" s="5">
        <v>10329</v>
      </c>
    </row>
    <row r="1036" spans="1:5" x14ac:dyDescent="0.2">
      <c r="A1036" s="4" t="s">
        <v>1195</v>
      </c>
      <c r="B1036" s="5">
        <v>31882</v>
      </c>
      <c r="C1036" s="5">
        <v>1588</v>
      </c>
      <c r="D1036" s="5">
        <v>3537</v>
      </c>
      <c r="E1036" s="5">
        <v>37007</v>
      </c>
    </row>
    <row r="1037" spans="1:5" x14ac:dyDescent="0.2">
      <c r="A1037" s="4" t="s">
        <v>1196</v>
      </c>
      <c r="B1037" s="5">
        <v>79943</v>
      </c>
      <c r="C1037" s="5">
        <v>6106</v>
      </c>
      <c r="D1037" s="5">
        <v>22510</v>
      </c>
      <c r="E1037" s="5">
        <v>108559</v>
      </c>
    </row>
    <row r="1038" spans="1:5" x14ac:dyDescent="0.2">
      <c r="A1038" s="4" t="s">
        <v>1197</v>
      </c>
      <c r="B1038" s="5">
        <v>11146</v>
      </c>
      <c r="C1038" s="5">
        <v>0</v>
      </c>
      <c r="D1038" s="5">
        <v>0</v>
      </c>
      <c r="E1038" s="5">
        <v>11146</v>
      </c>
    </row>
    <row r="1039" spans="1:5" x14ac:dyDescent="0.2">
      <c r="A1039" s="4" t="s">
        <v>1198</v>
      </c>
      <c r="B1039" s="5">
        <v>34244</v>
      </c>
      <c r="C1039" s="5">
        <v>1701</v>
      </c>
      <c r="D1039" s="5">
        <v>3721</v>
      </c>
      <c r="E1039" s="5">
        <v>39666</v>
      </c>
    </row>
    <row r="1040" spans="1:5" x14ac:dyDescent="0.2">
      <c r="A1040" s="4" t="s">
        <v>1199</v>
      </c>
      <c r="B1040" s="5">
        <v>88635</v>
      </c>
      <c r="C1040" s="5">
        <v>6776</v>
      </c>
      <c r="D1040" s="5">
        <v>25036</v>
      </c>
      <c r="E1040" s="5">
        <v>120447</v>
      </c>
    </row>
    <row r="1041" spans="1:5" x14ac:dyDescent="0.2">
      <c r="A1041" s="4" t="s">
        <v>1200</v>
      </c>
      <c r="B1041" s="5">
        <v>12204</v>
      </c>
      <c r="C1041" s="5">
        <v>0</v>
      </c>
      <c r="D1041" s="5">
        <v>0</v>
      </c>
      <c r="E1041" s="5">
        <v>12204</v>
      </c>
    </row>
    <row r="1042" spans="1:5" x14ac:dyDescent="0.2">
      <c r="A1042" s="4" t="s">
        <v>1201</v>
      </c>
      <c r="B1042" s="5">
        <v>33409</v>
      </c>
      <c r="C1042" s="5">
        <v>1724</v>
      </c>
      <c r="D1042" s="5">
        <v>3732</v>
      </c>
      <c r="E1042" s="5">
        <v>38865</v>
      </c>
    </row>
    <row r="1043" spans="1:5" x14ac:dyDescent="0.2">
      <c r="A1043" s="4" t="s">
        <v>1202</v>
      </c>
      <c r="B1043" s="5">
        <v>80644</v>
      </c>
      <c r="C1043" s="5">
        <v>6052</v>
      </c>
      <c r="D1043" s="5">
        <v>22531</v>
      </c>
      <c r="E1043" s="5">
        <v>109227</v>
      </c>
    </row>
    <row r="1044" spans="1:5" x14ac:dyDescent="0.2">
      <c r="A1044" s="4" t="s">
        <v>1203</v>
      </c>
      <c r="B1044" s="5">
        <v>12015</v>
      </c>
      <c r="C1044" s="5">
        <v>0</v>
      </c>
      <c r="D1044" s="5">
        <v>0</v>
      </c>
      <c r="E1044" s="5">
        <v>12015</v>
      </c>
    </row>
    <row r="1045" spans="1:5" x14ac:dyDescent="0.2">
      <c r="A1045" s="4" t="s">
        <v>1204</v>
      </c>
      <c r="B1045" s="5">
        <v>46228</v>
      </c>
      <c r="C1045" s="5">
        <v>2294</v>
      </c>
      <c r="D1045" s="5">
        <v>4876</v>
      </c>
      <c r="E1045" s="5">
        <v>53398</v>
      </c>
    </row>
    <row r="1046" spans="1:5" x14ac:dyDescent="0.2">
      <c r="A1046" s="4" t="s">
        <v>1205</v>
      </c>
      <c r="B1046" s="5">
        <v>111787</v>
      </c>
      <c r="C1046" s="5">
        <v>8198</v>
      </c>
      <c r="D1046" s="5">
        <v>30756</v>
      </c>
      <c r="E1046" s="5">
        <v>150741</v>
      </c>
    </row>
    <row r="1047" spans="1:5" x14ac:dyDescent="0.2">
      <c r="A1047" s="4" t="s">
        <v>1206</v>
      </c>
      <c r="B1047" s="5">
        <v>16183</v>
      </c>
      <c r="C1047" s="5">
        <v>0</v>
      </c>
      <c r="D1047" s="5">
        <v>0</v>
      </c>
      <c r="E1047" s="5">
        <v>16183</v>
      </c>
    </row>
    <row r="1048" spans="1:5" x14ac:dyDescent="0.2">
      <c r="A1048" s="4" t="s">
        <v>1207</v>
      </c>
      <c r="B1048" s="5">
        <v>20533</v>
      </c>
      <c r="C1048" s="5">
        <v>1081</v>
      </c>
      <c r="D1048" s="5">
        <v>2138</v>
      </c>
      <c r="E1048" s="5">
        <v>23752</v>
      </c>
    </row>
    <row r="1049" spans="1:5" x14ac:dyDescent="0.2">
      <c r="A1049" s="4" t="s">
        <v>1208</v>
      </c>
      <c r="B1049" s="5">
        <v>48781</v>
      </c>
      <c r="C1049" s="5">
        <v>3585</v>
      </c>
      <c r="D1049" s="5">
        <v>12825</v>
      </c>
      <c r="E1049" s="5">
        <v>65191</v>
      </c>
    </row>
    <row r="1050" spans="1:5" x14ac:dyDescent="0.2">
      <c r="A1050" s="4" t="s">
        <v>1209</v>
      </c>
      <c r="B1050" s="5">
        <v>4238</v>
      </c>
      <c r="C1050" s="5">
        <v>0</v>
      </c>
      <c r="D1050" s="5">
        <v>0</v>
      </c>
      <c r="E1050" s="5">
        <v>4238</v>
      </c>
    </row>
    <row r="1051" spans="1:5" x14ac:dyDescent="0.2">
      <c r="A1051" s="4" t="s">
        <v>1210</v>
      </c>
      <c r="B1051" s="5">
        <v>27904</v>
      </c>
      <c r="C1051" s="5">
        <v>1214</v>
      </c>
      <c r="D1051" s="5">
        <v>3019</v>
      </c>
      <c r="E1051" s="5">
        <v>32137</v>
      </c>
    </row>
    <row r="1052" spans="1:5" x14ac:dyDescent="0.2">
      <c r="A1052" s="4" t="s">
        <v>1211</v>
      </c>
      <c r="B1052" s="5">
        <v>92328</v>
      </c>
      <c r="C1052" s="5">
        <v>6248</v>
      </c>
      <c r="D1052" s="5">
        <v>24747</v>
      </c>
      <c r="E1052" s="5">
        <v>123323</v>
      </c>
    </row>
    <row r="1053" spans="1:5" x14ac:dyDescent="0.2">
      <c r="A1053" s="4" t="s">
        <v>1212</v>
      </c>
      <c r="B1053" s="5">
        <v>6117</v>
      </c>
      <c r="C1053" s="5">
        <v>0</v>
      </c>
      <c r="D1053" s="5">
        <v>0</v>
      </c>
      <c r="E1053" s="5">
        <v>6117</v>
      </c>
    </row>
    <row r="1054" spans="1:5" x14ac:dyDescent="0.2">
      <c r="A1054" s="4" t="s">
        <v>1213</v>
      </c>
      <c r="B1054" s="5">
        <v>227</v>
      </c>
      <c r="C1054" s="5">
        <v>10</v>
      </c>
      <c r="D1054" s="5">
        <v>20</v>
      </c>
      <c r="E1054" s="5">
        <v>257</v>
      </c>
    </row>
    <row r="1055" spans="1:5" x14ac:dyDescent="0.2">
      <c r="A1055" s="4" t="s">
        <v>1214</v>
      </c>
      <c r="B1055" s="5">
        <v>821</v>
      </c>
      <c r="C1055" s="5">
        <v>76</v>
      </c>
      <c r="D1055" s="5">
        <v>419</v>
      </c>
      <c r="E1055" s="5">
        <v>1316</v>
      </c>
    </row>
    <row r="1056" spans="1:5" x14ac:dyDescent="0.2">
      <c r="A1056" s="4" t="s">
        <v>1215</v>
      </c>
      <c r="B1056" s="5">
        <v>3246</v>
      </c>
      <c r="C1056" s="5">
        <v>240</v>
      </c>
      <c r="D1056" s="5">
        <v>461</v>
      </c>
      <c r="E1056" s="5">
        <v>3947</v>
      </c>
    </row>
    <row r="1057" spans="1:5" x14ac:dyDescent="0.2">
      <c r="A1057" s="4" t="s">
        <v>1216</v>
      </c>
      <c r="B1057" s="5">
        <v>8657</v>
      </c>
      <c r="C1057" s="5">
        <v>844</v>
      </c>
      <c r="D1057" s="5">
        <v>4546</v>
      </c>
      <c r="E1057" s="5">
        <v>14047</v>
      </c>
    </row>
    <row r="1058" spans="1:5" x14ac:dyDescent="0.2">
      <c r="A1058" s="4" t="s">
        <v>1217</v>
      </c>
      <c r="B1058" s="5">
        <v>1142</v>
      </c>
      <c r="C1058" s="5">
        <v>0</v>
      </c>
      <c r="D1058" s="5">
        <v>0</v>
      </c>
      <c r="E1058" s="5">
        <v>1142</v>
      </c>
    </row>
    <row r="1059" spans="1:5" x14ac:dyDescent="0.2">
      <c r="A1059" s="4" t="s">
        <v>1218</v>
      </c>
      <c r="B1059" s="5">
        <v>515</v>
      </c>
      <c r="C1059" s="5">
        <v>0</v>
      </c>
      <c r="D1059" s="5">
        <v>0</v>
      </c>
      <c r="E1059" s="5">
        <v>515</v>
      </c>
    </row>
    <row r="1060" spans="1:5" x14ac:dyDescent="0.2">
      <c r="A1060" s="4" t="s">
        <v>1219</v>
      </c>
      <c r="B1060" s="5">
        <v>139</v>
      </c>
      <c r="C1060" s="5">
        <v>11</v>
      </c>
      <c r="D1060" s="5">
        <v>9</v>
      </c>
      <c r="E1060" s="5">
        <v>159</v>
      </c>
    </row>
    <row r="1061" spans="1:5" x14ac:dyDescent="0.2">
      <c r="A1061" s="4" t="s">
        <v>1220</v>
      </c>
      <c r="B1061" s="5">
        <v>1334</v>
      </c>
      <c r="C1061" s="5">
        <v>322</v>
      </c>
      <c r="D1061" s="5">
        <v>8914</v>
      </c>
      <c r="E1061" s="5">
        <v>10570</v>
      </c>
    </row>
    <row r="1062" spans="1:5" x14ac:dyDescent="0.2">
      <c r="A1062" s="4" t="s">
        <v>1221</v>
      </c>
      <c r="B1062" s="5">
        <v>160</v>
      </c>
      <c r="C1062" s="5">
        <v>13</v>
      </c>
      <c r="D1062" s="5">
        <v>11</v>
      </c>
      <c r="E1062" s="5">
        <v>184</v>
      </c>
    </row>
    <row r="1063" spans="1:5" x14ac:dyDescent="0.2">
      <c r="A1063" s="4" t="s">
        <v>1222</v>
      </c>
      <c r="B1063" s="5">
        <v>1380</v>
      </c>
      <c r="C1063" s="5">
        <v>397</v>
      </c>
      <c r="D1063" s="5">
        <v>9363</v>
      </c>
      <c r="E1063" s="5">
        <v>11140</v>
      </c>
    </row>
    <row r="1064" spans="1:5" x14ac:dyDescent="0.2">
      <c r="A1064" s="4" t="s">
        <v>1223</v>
      </c>
      <c r="B1064" s="5">
        <v>138</v>
      </c>
      <c r="C1064" s="5">
        <v>2</v>
      </c>
      <c r="D1064" s="5">
        <v>12</v>
      </c>
      <c r="E1064" s="5">
        <v>152</v>
      </c>
    </row>
    <row r="1065" spans="1:5" x14ac:dyDescent="0.2">
      <c r="A1065" s="4" t="s">
        <v>1224</v>
      </c>
      <c r="B1065" s="5">
        <v>1220</v>
      </c>
      <c r="C1065" s="5">
        <v>304</v>
      </c>
      <c r="D1065" s="5">
        <v>8062</v>
      </c>
      <c r="E1065" s="5">
        <v>9586</v>
      </c>
    </row>
    <row r="1066" spans="1:5" x14ac:dyDescent="0.2">
      <c r="A1066" s="4" t="s">
        <v>1225</v>
      </c>
      <c r="B1066" s="5">
        <v>119</v>
      </c>
      <c r="C1066" s="5">
        <v>6</v>
      </c>
      <c r="D1066" s="5">
        <v>5</v>
      </c>
      <c r="E1066" s="5">
        <v>130</v>
      </c>
    </row>
    <row r="1067" spans="1:5" x14ac:dyDescent="0.2">
      <c r="A1067" s="4" t="s">
        <v>1226</v>
      </c>
      <c r="B1067" s="5">
        <v>1106</v>
      </c>
      <c r="C1067" s="5">
        <v>274</v>
      </c>
      <c r="D1067" s="5">
        <v>7038</v>
      </c>
      <c r="E1067" s="5">
        <v>8418</v>
      </c>
    </row>
    <row r="1068" spans="1:5" x14ac:dyDescent="0.2">
      <c r="A1068" s="4" t="s">
        <v>1227</v>
      </c>
      <c r="B1068" s="5">
        <v>121</v>
      </c>
      <c r="C1068" s="5">
        <v>14</v>
      </c>
      <c r="D1068" s="5">
        <v>5</v>
      </c>
      <c r="E1068" s="5">
        <v>140</v>
      </c>
    </row>
    <row r="1069" spans="1:5" x14ac:dyDescent="0.2">
      <c r="A1069" s="4" t="s">
        <v>1228</v>
      </c>
      <c r="B1069" s="5">
        <v>1169</v>
      </c>
      <c r="C1069" s="5">
        <v>266</v>
      </c>
      <c r="D1069" s="5">
        <v>7648</v>
      </c>
      <c r="E1069" s="5">
        <v>9083</v>
      </c>
    </row>
    <row r="1070" spans="1:5" x14ac:dyDescent="0.2">
      <c r="A1070" s="4" t="s">
        <v>1229</v>
      </c>
      <c r="B1070" s="5">
        <v>384</v>
      </c>
      <c r="C1070" s="5">
        <v>50</v>
      </c>
      <c r="D1070" s="5">
        <v>1090</v>
      </c>
      <c r="E1070" s="5">
        <v>1524</v>
      </c>
    </row>
    <row r="1071" spans="1:5" x14ac:dyDescent="0.2">
      <c r="A1071" s="4" t="s">
        <v>1230</v>
      </c>
      <c r="B1071" s="5">
        <v>1271</v>
      </c>
      <c r="C1071" s="5">
        <v>270</v>
      </c>
      <c r="D1071" s="5">
        <v>8281</v>
      </c>
      <c r="E1071" s="5">
        <v>9822</v>
      </c>
    </row>
    <row r="1072" spans="1:5" x14ac:dyDescent="0.2">
      <c r="A1072" s="4" t="s">
        <v>1231</v>
      </c>
      <c r="B1072" s="5">
        <v>128</v>
      </c>
      <c r="C1072" s="5">
        <v>15</v>
      </c>
      <c r="D1072" s="5">
        <v>24</v>
      </c>
      <c r="E1072" s="5">
        <v>167</v>
      </c>
    </row>
    <row r="1073" spans="1:5" x14ac:dyDescent="0.2">
      <c r="A1073" s="4" t="s">
        <v>1232</v>
      </c>
      <c r="B1073" s="5">
        <v>1173</v>
      </c>
      <c r="C1073" s="5">
        <v>270</v>
      </c>
      <c r="D1073" s="5">
        <v>7828</v>
      </c>
      <c r="E1073" s="5">
        <v>9271</v>
      </c>
    </row>
    <row r="1074" spans="1:5" x14ac:dyDescent="0.2">
      <c r="A1074" s="4" t="s">
        <v>1233</v>
      </c>
      <c r="B1074" s="5">
        <v>192</v>
      </c>
      <c r="C1074" s="5">
        <v>16</v>
      </c>
      <c r="D1074" s="5">
        <v>32</v>
      </c>
      <c r="E1074" s="5">
        <v>240</v>
      </c>
    </row>
    <row r="1075" spans="1:5" x14ac:dyDescent="0.2">
      <c r="A1075" s="4" t="s">
        <v>1234</v>
      </c>
      <c r="B1075" s="5">
        <v>1652</v>
      </c>
      <c r="C1075" s="5">
        <v>315</v>
      </c>
      <c r="D1075" s="5">
        <v>10464</v>
      </c>
      <c r="E1075" s="5">
        <v>12431</v>
      </c>
    </row>
    <row r="1076" spans="1:5" x14ac:dyDescent="0.2">
      <c r="A1076" s="4" t="s">
        <v>1235</v>
      </c>
      <c r="B1076" s="5">
        <v>56</v>
      </c>
      <c r="C1076" s="5">
        <v>8</v>
      </c>
      <c r="D1076" s="5">
        <v>7</v>
      </c>
      <c r="E1076" s="5">
        <v>71</v>
      </c>
    </row>
    <row r="1077" spans="1:5" x14ac:dyDescent="0.2">
      <c r="A1077" s="4" t="s">
        <v>1236</v>
      </c>
      <c r="B1077" s="5">
        <v>522</v>
      </c>
      <c r="C1077" s="5">
        <v>102</v>
      </c>
      <c r="D1077" s="5">
        <v>3836</v>
      </c>
      <c r="E1077" s="5">
        <v>4460</v>
      </c>
    </row>
    <row r="1078" spans="1:5" x14ac:dyDescent="0.2">
      <c r="A1078" s="4" t="s">
        <v>1237</v>
      </c>
      <c r="B1078" s="5">
        <v>117</v>
      </c>
      <c r="C1078" s="5">
        <v>17</v>
      </c>
      <c r="D1078" s="5">
        <v>12</v>
      </c>
      <c r="E1078" s="5">
        <v>146</v>
      </c>
    </row>
    <row r="1079" spans="1:5" x14ac:dyDescent="0.2">
      <c r="A1079" s="4" t="s">
        <v>1238</v>
      </c>
      <c r="B1079" s="5">
        <v>1112</v>
      </c>
      <c r="C1079" s="5">
        <v>328</v>
      </c>
      <c r="D1079" s="5">
        <v>7820</v>
      </c>
      <c r="E1079" s="5">
        <v>9260</v>
      </c>
    </row>
    <row r="1080" spans="1:5" x14ac:dyDescent="0.2">
      <c r="A1080" s="4" t="s">
        <v>1239</v>
      </c>
      <c r="B1080" s="5">
        <v>1112</v>
      </c>
      <c r="C1080" s="5">
        <v>260</v>
      </c>
      <c r="D1080" s="5">
        <v>1769</v>
      </c>
      <c r="E1080" s="5">
        <v>3141</v>
      </c>
    </row>
    <row r="1081" spans="1:5" x14ac:dyDescent="0.2">
      <c r="A1081" s="4" t="s">
        <v>1240</v>
      </c>
      <c r="B1081" s="5">
        <v>3030</v>
      </c>
      <c r="C1081" s="5">
        <v>851</v>
      </c>
      <c r="D1081" s="5">
        <v>7515</v>
      </c>
      <c r="E1081" s="5">
        <v>11396</v>
      </c>
    </row>
    <row r="1082" spans="1:5" x14ac:dyDescent="0.2">
      <c r="A1082" s="4" t="s">
        <v>1241</v>
      </c>
      <c r="B1082" s="5">
        <v>634</v>
      </c>
      <c r="C1082" s="5">
        <v>132</v>
      </c>
      <c r="D1082" s="5">
        <v>922</v>
      </c>
      <c r="E1082" s="5">
        <v>1688</v>
      </c>
    </row>
    <row r="1083" spans="1:5" x14ac:dyDescent="0.2">
      <c r="A1083" s="4" t="s">
        <v>1242</v>
      </c>
      <c r="B1083" s="5">
        <v>1244</v>
      </c>
      <c r="C1083" s="5">
        <v>328</v>
      </c>
      <c r="D1083" s="5">
        <v>1737</v>
      </c>
      <c r="E1083" s="5">
        <v>3309</v>
      </c>
    </row>
    <row r="1084" spans="1:5" x14ac:dyDescent="0.2">
      <c r="A1084" s="4" t="s">
        <v>1243</v>
      </c>
      <c r="B1084" s="5">
        <v>3371</v>
      </c>
      <c r="C1084" s="5">
        <v>862</v>
      </c>
      <c r="D1084" s="5">
        <v>8073</v>
      </c>
      <c r="E1084" s="5">
        <v>12306</v>
      </c>
    </row>
    <row r="1085" spans="1:5" x14ac:dyDescent="0.2">
      <c r="A1085" s="4" t="s">
        <v>1244</v>
      </c>
      <c r="B1085" s="5">
        <v>759</v>
      </c>
      <c r="C1085" s="5">
        <v>152</v>
      </c>
      <c r="D1085" s="5">
        <v>1139</v>
      </c>
      <c r="E1085" s="5">
        <v>2050</v>
      </c>
    </row>
    <row r="1086" spans="1:5" x14ac:dyDescent="0.2">
      <c r="A1086" s="4" t="s">
        <v>1245</v>
      </c>
      <c r="B1086" s="5">
        <v>1328</v>
      </c>
      <c r="C1086" s="5">
        <v>277</v>
      </c>
      <c r="D1086" s="5">
        <v>1938</v>
      </c>
      <c r="E1086" s="5">
        <v>3543</v>
      </c>
    </row>
    <row r="1087" spans="1:5" x14ac:dyDescent="0.2">
      <c r="A1087" s="4" t="s">
        <v>1246</v>
      </c>
      <c r="B1087" s="5">
        <v>3225</v>
      </c>
      <c r="C1087" s="5">
        <v>822</v>
      </c>
      <c r="D1087" s="5">
        <v>8074</v>
      </c>
      <c r="E1087" s="5">
        <v>12121</v>
      </c>
    </row>
    <row r="1088" spans="1:5" x14ac:dyDescent="0.2">
      <c r="A1088" s="4" t="s">
        <v>1247</v>
      </c>
      <c r="B1088" s="5">
        <v>695</v>
      </c>
      <c r="C1088" s="5">
        <v>139</v>
      </c>
      <c r="D1088" s="5">
        <v>982</v>
      </c>
      <c r="E1088" s="5">
        <v>1816</v>
      </c>
    </row>
    <row r="1089" spans="1:5" x14ac:dyDescent="0.2">
      <c r="A1089" s="4" t="s">
        <v>1248</v>
      </c>
      <c r="B1089" s="5">
        <v>1078</v>
      </c>
      <c r="C1089" s="5">
        <v>235</v>
      </c>
      <c r="D1089" s="5">
        <v>1723</v>
      </c>
      <c r="E1089" s="5">
        <v>3036</v>
      </c>
    </row>
    <row r="1090" spans="1:5" x14ac:dyDescent="0.2">
      <c r="A1090" s="4" t="s">
        <v>1249</v>
      </c>
      <c r="B1090" s="5">
        <v>2648</v>
      </c>
      <c r="C1090" s="5">
        <v>716</v>
      </c>
      <c r="D1090" s="5">
        <v>6690</v>
      </c>
      <c r="E1090" s="5">
        <v>10054</v>
      </c>
    </row>
    <row r="1091" spans="1:5" x14ac:dyDescent="0.2">
      <c r="A1091" s="4" t="s">
        <v>1250</v>
      </c>
      <c r="B1091" s="5">
        <v>563</v>
      </c>
      <c r="C1091" s="5">
        <v>107</v>
      </c>
      <c r="D1091" s="5">
        <v>781</v>
      </c>
      <c r="E1091" s="5">
        <v>1451</v>
      </c>
    </row>
    <row r="1092" spans="1:5" x14ac:dyDescent="0.2">
      <c r="A1092" s="4" t="s">
        <v>1251</v>
      </c>
      <c r="B1092" s="5">
        <v>1080</v>
      </c>
      <c r="C1092" s="5">
        <v>219</v>
      </c>
      <c r="D1092" s="5">
        <v>1473</v>
      </c>
      <c r="E1092" s="5">
        <v>2772</v>
      </c>
    </row>
    <row r="1093" spans="1:5" x14ac:dyDescent="0.2">
      <c r="A1093" s="4" t="s">
        <v>1252</v>
      </c>
      <c r="B1093" s="5">
        <v>2840</v>
      </c>
      <c r="C1093" s="5">
        <v>705</v>
      </c>
      <c r="D1093" s="5">
        <v>7360</v>
      </c>
      <c r="E1093" s="5">
        <v>10905</v>
      </c>
    </row>
    <row r="1094" spans="1:5" x14ac:dyDescent="0.2">
      <c r="A1094" s="4" t="s">
        <v>1253</v>
      </c>
      <c r="B1094" s="5">
        <v>557</v>
      </c>
      <c r="C1094" s="5">
        <v>128</v>
      </c>
      <c r="D1094" s="5">
        <v>716</v>
      </c>
      <c r="E1094" s="5">
        <v>1401</v>
      </c>
    </row>
    <row r="1095" spans="1:5" x14ac:dyDescent="0.2">
      <c r="A1095" s="4" t="s">
        <v>1254</v>
      </c>
      <c r="B1095" s="5">
        <v>1245</v>
      </c>
      <c r="C1095" s="5">
        <v>208</v>
      </c>
      <c r="D1095" s="5">
        <v>1774</v>
      </c>
      <c r="E1095" s="5">
        <v>3227</v>
      </c>
    </row>
    <row r="1096" spans="1:5" x14ac:dyDescent="0.2">
      <c r="A1096" s="4" t="s">
        <v>1255</v>
      </c>
      <c r="B1096" s="5">
        <v>3129</v>
      </c>
      <c r="C1096" s="5">
        <v>812</v>
      </c>
      <c r="D1096" s="5">
        <v>7946</v>
      </c>
      <c r="E1096" s="5">
        <v>11887</v>
      </c>
    </row>
    <row r="1097" spans="1:5" x14ac:dyDescent="0.2">
      <c r="A1097" s="4" t="s">
        <v>1256</v>
      </c>
      <c r="B1097" s="5">
        <v>650</v>
      </c>
      <c r="C1097" s="5">
        <v>163</v>
      </c>
      <c r="D1097" s="5">
        <v>961</v>
      </c>
      <c r="E1097" s="5">
        <v>1774</v>
      </c>
    </row>
    <row r="1098" spans="1:5" x14ac:dyDescent="0.2">
      <c r="A1098" s="4" t="s">
        <v>1257</v>
      </c>
      <c r="B1098" s="5">
        <v>1228</v>
      </c>
      <c r="C1098" s="5">
        <v>209</v>
      </c>
      <c r="D1098" s="5">
        <v>1945</v>
      </c>
      <c r="E1098" s="5">
        <v>3382</v>
      </c>
    </row>
    <row r="1099" spans="1:5" x14ac:dyDescent="0.2">
      <c r="A1099" s="4" t="s">
        <v>1258</v>
      </c>
      <c r="B1099" s="5">
        <v>2823</v>
      </c>
      <c r="C1099" s="5">
        <v>708</v>
      </c>
      <c r="D1099" s="5">
        <v>7126</v>
      </c>
      <c r="E1099" s="5">
        <v>10657</v>
      </c>
    </row>
    <row r="1100" spans="1:5" x14ac:dyDescent="0.2">
      <c r="A1100" s="4" t="s">
        <v>1259</v>
      </c>
      <c r="B1100" s="5">
        <v>561</v>
      </c>
      <c r="C1100" s="5">
        <v>134</v>
      </c>
      <c r="D1100" s="5">
        <v>883</v>
      </c>
      <c r="E1100" s="5">
        <v>1578</v>
      </c>
    </row>
    <row r="1101" spans="1:5" x14ac:dyDescent="0.2">
      <c r="A1101" s="4" t="s">
        <v>1260</v>
      </c>
      <c r="B1101" s="5">
        <v>1732</v>
      </c>
      <c r="C1101" s="5">
        <v>276</v>
      </c>
      <c r="D1101" s="5">
        <v>2905</v>
      </c>
      <c r="E1101" s="5">
        <v>4913</v>
      </c>
    </row>
    <row r="1102" spans="1:5" x14ac:dyDescent="0.2">
      <c r="A1102" s="4" t="s">
        <v>1261</v>
      </c>
      <c r="B1102" s="5">
        <v>3990</v>
      </c>
      <c r="C1102" s="5">
        <v>991</v>
      </c>
      <c r="D1102" s="5">
        <v>9490</v>
      </c>
      <c r="E1102" s="5">
        <v>14471</v>
      </c>
    </row>
    <row r="1103" spans="1:5" x14ac:dyDescent="0.2">
      <c r="A1103" s="4" t="s">
        <v>1262</v>
      </c>
      <c r="B1103" s="5">
        <v>811</v>
      </c>
      <c r="C1103" s="5">
        <v>212</v>
      </c>
      <c r="D1103" s="5">
        <v>1344</v>
      </c>
      <c r="E1103" s="5">
        <v>2367</v>
      </c>
    </row>
    <row r="1104" spans="1:5" x14ac:dyDescent="0.2">
      <c r="A1104" s="4" t="s">
        <v>1263</v>
      </c>
      <c r="B1104" s="5">
        <v>747</v>
      </c>
      <c r="C1104" s="5">
        <v>125</v>
      </c>
      <c r="D1104" s="5">
        <v>1010</v>
      </c>
      <c r="E1104" s="5">
        <v>1882</v>
      </c>
    </row>
    <row r="1105" spans="1:5" x14ac:dyDescent="0.2">
      <c r="A1105" s="4" t="s">
        <v>1264</v>
      </c>
      <c r="B1105" s="5">
        <v>1680</v>
      </c>
      <c r="C1105" s="5">
        <v>426</v>
      </c>
      <c r="D1105" s="5">
        <v>4214</v>
      </c>
      <c r="E1105" s="5">
        <v>6320</v>
      </c>
    </row>
    <row r="1106" spans="1:5" x14ac:dyDescent="0.2">
      <c r="A1106" s="4" t="s">
        <v>1265</v>
      </c>
      <c r="B1106" s="5">
        <v>384</v>
      </c>
      <c r="C1106" s="5">
        <v>103</v>
      </c>
      <c r="D1106" s="5">
        <v>598</v>
      </c>
      <c r="E1106" s="5">
        <v>1085</v>
      </c>
    </row>
    <row r="1107" spans="1:5" x14ac:dyDescent="0.2">
      <c r="A1107" s="4" t="s">
        <v>1266</v>
      </c>
      <c r="B1107" s="5">
        <v>23</v>
      </c>
      <c r="C1107" s="5">
        <v>7</v>
      </c>
      <c r="D1107" s="5">
        <v>13</v>
      </c>
      <c r="E1107" s="5">
        <v>43</v>
      </c>
    </row>
    <row r="1108" spans="1:5" x14ac:dyDescent="0.2">
      <c r="A1108" s="4" t="s">
        <v>1267</v>
      </c>
      <c r="B1108" s="5">
        <v>325</v>
      </c>
      <c r="C1108" s="5">
        <v>67</v>
      </c>
      <c r="D1108" s="5">
        <v>754</v>
      </c>
      <c r="E1108" s="5">
        <v>1146</v>
      </c>
    </row>
    <row r="1109" spans="1:5" x14ac:dyDescent="0.2">
      <c r="A1109" s="4" t="s">
        <v>1268</v>
      </c>
      <c r="B1109" s="5">
        <v>31</v>
      </c>
      <c r="C1109" s="5">
        <v>6</v>
      </c>
      <c r="D1109" s="5">
        <v>26</v>
      </c>
      <c r="E1109" s="5">
        <v>63</v>
      </c>
    </row>
    <row r="1110" spans="1:5" x14ac:dyDescent="0.2">
      <c r="A1110" s="4" t="s">
        <v>1269</v>
      </c>
      <c r="B1110" s="5">
        <v>1154</v>
      </c>
      <c r="C1110" s="5">
        <v>261</v>
      </c>
      <c r="D1110" s="5">
        <v>1151</v>
      </c>
      <c r="E1110" s="5">
        <v>2566</v>
      </c>
    </row>
    <row r="1111" spans="1:5" x14ac:dyDescent="0.2">
      <c r="A1111" s="4" t="s">
        <v>1270</v>
      </c>
      <c r="B1111" s="5">
        <v>3827</v>
      </c>
      <c r="C1111" s="5">
        <v>914</v>
      </c>
      <c r="D1111" s="5">
        <v>8053</v>
      </c>
      <c r="E1111" s="5">
        <v>12794</v>
      </c>
    </row>
    <row r="1112" spans="1:5" x14ac:dyDescent="0.2">
      <c r="A1112" s="4" t="s">
        <v>1271</v>
      </c>
      <c r="B1112" s="5">
        <v>643</v>
      </c>
      <c r="C1112" s="5">
        <v>133</v>
      </c>
      <c r="D1112" s="5">
        <v>805</v>
      </c>
      <c r="E1112" s="5">
        <v>1581</v>
      </c>
    </row>
    <row r="1113" spans="1:5" x14ac:dyDescent="0.2">
      <c r="A1113" s="4" t="s">
        <v>1272</v>
      </c>
      <c r="B1113" s="5">
        <v>4160</v>
      </c>
      <c r="C1113" s="5">
        <v>1204</v>
      </c>
      <c r="D1113" s="5">
        <v>5133</v>
      </c>
      <c r="E1113" s="5">
        <v>10497</v>
      </c>
    </row>
    <row r="1114" spans="1:5" x14ac:dyDescent="0.2">
      <c r="A1114" s="4" t="s">
        <v>1273</v>
      </c>
      <c r="B1114" s="5">
        <v>1714</v>
      </c>
      <c r="C1114" s="5">
        <v>499</v>
      </c>
      <c r="D1114" s="5">
        <v>611</v>
      </c>
      <c r="E1114" s="5">
        <v>2824</v>
      </c>
    </row>
    <row r="1115" spans="1:5" x14ac:dyDescent="0.2">
      <c r="A1115" s="4" t="s">
        <v>1274</v>
      </c>
      <c r="B1115" s="5">
        <v>901</v>
      </c>
      <c r="C1115" s="5">
        <v>30</v>
      </c>
      <c r="D1115" s="5">
        <v>831</v>
      </c>
      <c r="E1115" s="5">
        <v>1762</v>
      </c>
    </row>
    <row r="1116" spans="1:5" x14ac:dyDescent="0.2">
      <c r="A1116" s="4" t="s">
        <v>1275</v>
      </c>
      <c r="B1116" s="5">
        <v>4787</v>
      </c>
      <c r="C1116" s="5">
        <v>1495</v>
      </c>
      <c r="D1116" s="5">
        <v>6129</v>
      </c>
      <c r="E1116" s="5">
        <v>12411</v>
      </c>
    </row>
    <row r="1117" spans="1:5" x14ac:dyDescent="0.2">
      <c r="A1117" s="4" t="s">
        <v>1276</v>
      </c>
      <c r="B1117" s="5">
        <v>1850</v>
      </c>
      <c r="C1117" s="5">
        <v>494</v>
      </c>
      <c r="D1117" s="5">
        <v>735</v>
      </c>
      <c r="E1117" s="5">
        <v>3079</v>
      </c>
    </row>
    <row r="1118" spans="1:5" x14ac:dyDescent="0.2">
      <c r="A1118" s="4" t="s">
        <v>1277</v>
      </c>
      <c r="B1118" s="5">
        <v>1163</v>
      </c>
      <c r="C1118" s="5">
        <v>55</v>
      </c>
      <c r="D1118" s="5">
        <v>887</v>
      </c>
      <c r="E1118" s="5">
        <v>2105</v>
      </c>
    </row>
    <row r="1119" spans="1:5" x14ac:dyDescent="0.2">
      <c r="A1119" s="4" t="s">
        <v>1278</v>
      </c>
      <c r="B1119" s="5">
        <v>4055</v>
      </c>
      <c r="C1119" s="5">
        <v>1208</v>
      </c>
      <c r="D1119" s="5">
        <v>5388</v>
      </c>
      <c r="E1119" s="5">
        <v>10651</v>
      </c>
    </row>
    <row r="1120" spans="1:5" x14ac:dyDescent="0.2">
      <c r="A1120" s="4" t="s">
        <v>1279</v>
      </c>
      <c r="B1120" s="5">
        <v>1653</v>
      </c>
      <c r="C1120" s="5">
        <v>479</v>
      </c>
      <c r="D1120" s="5">
        <v>680</v>
      </c>
      <c r="E1120" s="5">
        <v>2812</v>
      </c>
    </row>
    <row r="1121" spans="1:5" x14ac:dyDescent="0.2">
      <c r="A1121" s="4" t="s">
        <v>1280</v>
      </c>
      <c r="B1121" s="5">
        <v>937</v>
      </c>
      <c r="C1121" s="5">
        <v>46</v>
      </c>
      <c r="D1121" s="5">
        <v>960</v>
      </c>
      <c r="E1121" s="5">
        <v>1943</v>
      </c>
    </row>
    <row r="1122" spans="1:5" x14ac:dyDescent="0.2">
      <c r="A1122" s="4" t="s">
        <v>1281</v>
      </c>
      <c r="B1122" s="5">
        <v>208</v>
      </c>
      <c r="C1122" s="5">
        <v>49</v>
      </c>
      <c r="D1122" s="5">
        <v>714</v>
      </c>
      <c r="E1122" s="5">
        <v>971</v>
      </c>
    </row>
    <row r="1123" spans="1:5" x14ac:dyDescent="0.2">
      <c r="A1123" s="4" t="s">
        <v>1282</v>
      </c>
      <c r="B1123" s="5">
        <v>782</v>
      </c>
      <c r="C1123" s="5">
        <v>272</v>
      </c>
      <c r="D1123" s="5">
        <v>13199</v>
      </c>
      <c r="E1123" s="5">
        <v>14253</v>
      </c>
    </row>
    <row r="1124" spans="1:5" x14ac:dyDescent="0.2">
      <c r="A1124" s="4" t="s">
        <v>1283</v>
      </c>
      <c r="B1124" s="5">
        <v>239</v>
      </c>
      <c r="C1124" s="5">
        <v>67</v>
      </c>
      <c r="D1124" s="5">
        <v>709</v>
      </c>
      <c r="E1124" s="5">
        <v>1015</v>
      </c>
    </row>
    <row r="1125" spans="1:5" x14ac:dyDescent="0.2">
      <c r="A1125" s="4" t="s">
        <v>1284</v>
      </c>
      <c r="B1125" s="5">
        <v>964</v>
      </c>
      <c r="C1125" s="5">
        <v>408</v>
      </c>
      <c r="D1125" s="5">
        <v>14546</v>
      </c>
      <c r="E1125" s="5">
        <v>15918</v>
      </c>
    </row>
    <row r="1126" spans="1:5" x14ac:dyDescent="0.2">
      <c r="A1126" s="4" t="s">
        <v>1285</v>
      </c>
      <c r="B1126" s="5">
        <v>205</v>
      </c>
      <c r="C1126" s="5">
        <v>49</v>
      </c>
      <c r="D1126" s="5">
        <v>656</v>
      </c>
      <c r="E1126" s="5">
        <v>910</v>
      </c>
    </row>
    <row r="1127" spans="1:5" x14ac:dyDescent="0.2">
      <c r="A1127" s="4" t="s">
        <v>1286</v>
      </c>
      <c r="B1127" s="5">
        <v>782</v>
      </c>
      <c r="C1127" s="5">
        <v>157</v>
      </c>
      <c r="D1127" s="5">
        <v>12746</v>
      </c>
      <c r="E1127" s="5">
        <v>13685</v>
      </c>
    </row>
    <row r="1128" spans="1:5" x14ac:dyDescent="0.2">
      <c r="A1128" s="4" t="s">
        <v>1287</v>
      </c>
      <c r="B1128" s="5">
        <v>205</v>
      </c>
      <c r="C1128" s="5">
        <v>46</v>
      </c>
      <c r="D1128" s="5">
        <v>604</v>
      </c>
      <c r="E1128" s="5">
        <v>855</v>
      </c>
    </row>
    <row r="1129" spans="1:5" x14ac:dyDescent="0.2">
      <c r="A1129" s="4" t="s">
        <v>1288</v>
      </c>
      <c r="B1129" s="5">
        <v>622</v>
      </c>
      <c r="C1129" s="5">
        <v>214</v>
      </c>
      <c r="D1129" s="5">
        <v>10970</v>
      </c>
      <c r="E1129" s="5">
        <v>11806</v>
      </c>
    </row>
    <row r="1130" spans="1:5" x14ac:dyDescent="0.2">
      <c r="A1130" s="4" t="s">
        <v>1289</v>
      </c>
      <c r="B1130" s="5">
        <v>3518</v>
      </c>
      <c r="C1130" s="5">
        <v>1012</v>
      </c>
      <c r="D1130" s="5">
        <v>4272</v>
      </c>
      <c r="E1130" s="5">
        <v>8802</v>
      </c>
    </row>
    <row r="1131" spans="1:5" x14ac:dyDescent="0.2">
      <c r="A1131" s="4" t="s">
        <v>1290</v>
      </c>
      <c r="B1131" s="5">
        <v>1416</v>
      </c>
      <c r="C1131" s="5">
        <v>393</v>
      </c>
      <c r="D1131" s="5">
        <v>555</v>
      </c>
      <c r="E1131" s="5">
        <v>2364</v>
      </c>
    </row>
    <row r="1132" spans="1:5" x14ac:dyDescent="0.2">
      <c r="A1132" s="4" t="s">
        <v>1291</v>
      </c>
      <c r="B1132" s="5">
        <v>641</v>
      </c>
      <c r="C1132" s="5">
        <v>26</v>
      </c>
      <c r="D1132" s="5">
        <v>646</v>
      </c>
      <c r="E1132" s="5">
        <v>1313</v>
      </c>
    </row>
    <row r="1133" spans="1:5" x14ac:dyDescent="0.2">
      <c r="A1133" s="4" t="s">
        <v>1292</v>
      </c>
      <c r="B1133" s="5">
        <v>217</v>
      </c>
      <c r="C1133" s="5">
        <v>54</v>
      </c>
      <c r="D1133" s="5">
        <v>753</v>
      </c>
      <c r="E1133" s="5">
        <v>1024</v>
      </c>
    </row>
    <row r="1134" spans="1:5" x14ac:dyDescent="0.2">
      <c r="A1134" s="4" t="s">
        <v>1293</v>
      </c>
      <c r="B1134" s="5">
        <v>770</v>
      </c>
      <c r="C1134" s="5">
        <v>239</v>
      </c>
      <c r="D1134" s="5">
        <v>11817</v>
      </c>
      <c r="E1134" s="5">
        <v>12826</v>
      </c>
    </row>
    <row r="1135" spans="1:5" x14ac:dyDescent="0.2">
      <c r="A1135" s="4" t="s">
        <v>1294</v>
      </c>
      <c r="B1135" s="5">
        <v>248</v>
      </c>
      <c r="C1135" s="5">
        <v>98</v>
      </c>
      <c r="D1135" s="5">
        <v>835</v>
      </c>
      <c r="E1135" s="5">
        <v>1181</v>
      </c>
    </row>
    <row r="1136" spans="1:5" x14ac:dyDescent="0.2">
      <c r="A1136" s="4" t="s">
        <v>1295</v>
      </c>
      <c r="B1136" s="5">
        <v>874</v>
      </c>
      <c r="C1136" s="5">
        <v>337</v>
      </c>
      <c r="D1136" s="5">
        <v>12795</v>
      </c>
      <c r="E1136" s="5">
        <v>14006</v>
      </c>
    </row>
    <row r="1137" spans="1:5" x14ac:dyDescent="0.2">
      <c r="A1137" s="4" t="s">
        <v>1296</v>
      </c>
      <c r="B1137" s="5">
        <v>196</v>
      </c>
      <c r="C1137" s="5">
        <v>94</v>
      </c>
      <c r="D1137" s="5">
        <v>655</v>
      </c>
      <c r="E1137" s="5">
        <v>945</v>
      </c>
    </row>
    <row r="1138" spans="1:5" x14ac:dyDescent="0.2">
      <c r="A1138" s="4" t="s">
        <v>1297</v>
      </c>
      <c r="B1138" s="5">
        <v>816</v>
      </c>
      <c r="C1138" s="5">
        <v>317</v>
      </c>
      <c r="D1138" s="5">
        <v>11618</v>
      </c>
      <c r="E1138" s="5">
        <v>12751</v>
      </c>
    </row>
    <row r="1139" spans="1:5" x14ac:dyDescent="0.2">
      <c r="A1139" s="4" t="s">
        <v>1298</v>
      </c>
      <c r="B1139" s="5">
        <v>272</v>
      </c>
      <c r="C1139" s="5">
        <v>136</v>
      </c>
      <c r="D1139" s="5">
        <v>1023</v>
      </c>
      <c r="E1139" s="5">
        <v>1431</v>
      </c>
    </row>
    <row r="1140" spans="1:5" x14ac:dyDescent="0.2">
      <c r="A1140" s="4" t="s">
        <v>1299</v>
      </c>
      <c r="B1140" s="5">
        <v>1220</v>
      </c>
      <c r="C1140" s="5">
        <v>417</v>
      </c>
      <c r="D1140" s="5">
        <v>16391</v>
      </c>
      <c r="E1140" s="5">
        <v>18028</v>
      </c>
    </row>
    <row r="1141" spans="1:5" x14ac:dyDescent="0.2">
      <c r="A1141" s="4" t="s">
        <v>1300</v>
      </c>
      <c r="B1141" s="5">
        <v>127</v>
      </c>
      <c r="C1141" s="5">
        <v>57</v>
      </c>
      <c r="D1141" s="5">
        <v>464</v>
      </c>
      <c r="E1141" s="5">
        <v>648</v>
      </c>
    </row>
    <row r="1142" spans="1:5" x14ac:dyDescent="0.2">
      <c r="A1142" s="4" t="s">
        <v>1301</v>
      </c>
      <c r="B1142" s="5">
        <v>534</v>
      </c>
      <c r="C1142" s="5">
        <v>190</v>
      </c>
      <c r="D1142" s="5">
        <v>7330</v>
      </c>
      <c r="E1142" s="5">
        <v>8054</v>
      </c>
    </row>
    <row r="1143" spans="1:5" x14ac:dyDescent="0.2">
      <c r="A1143" s="4" t="s">
        <v>1302</v>
      </c>
      <c r="B1143" s="5">
        <v>2</v>
      </c>
      <c r="C1143" s="5">
        <v>0</v>
      </c>
      <c r="D1143" s="5">
        <v>19</v>
      </c>
      <c r="E1143" s="5">
        <v>21</v>
      </c>
    </row>
    <row r="1144" spans="1:5" x14ac:dyDescent="0.2">
      <c r="A1144" s="4" t="s">
        <v>1303</v>
      </c>
      <c r="B1144" s="5">
        <v>38</v>
      </c>
      <c r="C1144" s="5">
        <v>14</v>
      </c>
      <c r="D1144" s="5">
        <v>639</v>
      </c>
      <c r="E1144" s="5">
        <v>691</v>
      </c>
    </row>
    <row r="1145" spans="1:5" x14ac:dyDescent="0.2">
      <c r="A1145" s="4" t="s">
        <v>1304</v>
      </c>
      <c r="B1145" s="5">
        <v>152</v>
      </c>
      <c r="C1145" s="5">
        <v>71</v>
      </c>
      <c r="D1145" s="5">
        <v>511</v>
      </c>
      <c r="E1145" s="5">
        <v>734</v>
      </c>
    </row>
    <row r="1146" spans="1:5" x14ac:dyDescent="0.2">
      <c r="A1146" s="4" t="s">
        <v>1305</v>
      </c>
      <c r="B1146" s="5">
        <v>883</v>
      </c>
      <c r="C1146" s="5">
        <v>369</v>
      </c>
      <c r="D1146" s="5">
        <v>13461</v>
      </c>
      <c r="E1146" s="5">
        <v>14713</v>
      </c>
    </row>
    <row r="1147" spans="1:5" x14ac:dyDescent="0.2">
      <c r="A1147" s="4" t="s">
        <v>1306</v>
      </c>
      <c r="B1147" s="5">
        <v>3565</v>
      </c>
      <c r="C1147" s="5">
        <v>1028</v>
      </c>
      <c r="D1147" s="5">
        <v>4414</v>
      </c>
      <c r="E1147" s="5">
        <v>9007</v>
      </c>
    </row>
    <row r="1148" spans="1:5" x14ac:dyDescent="0.2">
      <c r="A1148" s="4" t="s">
        <v>1307</v>
      </c>
      <c r="B1148" s="5">
        <v>1532</v>
      </c>
      <c r="C1148" s="5">
        <v>411</v>
      </c>
      <c r="D1148" s="5">
        <v>552</v>
      </c>
      <c r="E1148" s="5">
        <v>2495</v>
      </c>
    </row>
    <row r="1149" spans="1:5" x14ac:dyDescent="0.2">
      <c r="A1149" s="4" t="s">
        <v>1308</v>
      </c>
      <c r="B1149" s="5">
        <v>830</v>
      </c>
      <c r="C1149" s="5">
        <v>53</v>
      </c>
      <c r="D1149" s="5">
        <v>643</v>
      </c>
      <c r="E1149" s="5">
        <v>1526</v>
      </c>
    </row>
    <row r="1150" spans="1:5" x14ac:dyDescent="0.2">
      <c r="A1150" s="4" t="s">
        <v>1309</v>
      </c>
      <c r="B1150" s="5">
        <v>613</v>
      </c>
      <c r="C1150" s="5">
        <v>174</v>
      </c>
      <c r="D1150" s="5">
        <v>526</v>
      </c>
      <c r="E1150" s="5">
        <v>1313</v>
      </c>
    </row>
    <row r="1151" spans="1:5" x14ac:dyDescent="0.2">
      <c r="A1151" s="4" t="s">
        <v>1310</v>
      </c>
      <c r="B1151" s="5">
        <v>51392</v>
      </c>
      <c r="C1151" s="5">
        <v>10134</v>
      </c>
      <c r="D1151" s="5">
        <v>47382</v>
      </c>
      <c r="E1151" s="5">
        <v>108908</v>
      </c>
    </row>
    <row r="1152" spans="1:5" x14ac:dyDescent="0.2">
      <c r="A1152" s="4" t="s">
        <v>1311</v>
      </c>
      <c r="B1152" s="5">
        <v>16517</v>
      </c>
      <c r="C1152" s="5">
        <v>1801</v>
      </c>
      <c r="D1152" s="5">
        <v>2189</v>
      </c>
      <c r="E1152" s="5">
        <v>20507</v>
      </c>
    </row>
    <row r="1153" spans="1:5" x14ac:dyDescent="0.2">
      <c r="A1153" s="4" t="s">
        <v>1312</v>
      </c>
      <c r="B1153" s="5">
        <v>4842</v>
      </c>
      <c r="C1153" s="5">
        <v>0</v>
      </c>
      <c r="D1153" s="5">
        <v>0</v>
      </c>
      <c r="E1153" s="5">
        <v>4842</v>
      </c>
    </row>
    <row r="1154" spans="1:5" x14ac:dyDescent="0.2">
      <c r="A1154" s="4" t="s">
        <v>1313</v>
      </c>
      <c r="B1154" s="5">
        <v>923</v>
      </c>
      <c r="C1154" s="5">
        <v>162</v>
      </c>
      <c r="D1154" s="5">
        <v>679</v>
      </c>
      <c r="E1154" s="5">
        <v>1764</v>
      </c>
    </row>
    <row r="1155" spans="1:5" x14ac:dyDescent="0.2">
      <c r="A1155" s="4" t="s">
        <v>1314</v>
      </c>
      <c r="B1155" s="5">
        <v>61723</v>
      </c>
      <c r="C1155" s="5">
        <v>10919</v>
      </c>
      <c r="D1155" s="5">
        <v>58857</v>
      </c>
      <c r="E1155" s="5">
        <v>131499</v>
      </c>
    </row>
    <row r="1156" spans="1:5" x14ac:dyDescent="0.2">
      <c r="A1156" s="4" t="s">
        <v>1315</v>
      </c>
      <c r="B1156" s="5">
        <v>21727</v>
      </c>
      <c r="C1156" s="5">
        <v>2148</v>
      </c>
      <c r="D1156" s="5">
        <v>3455</v>
      </c>
      <c r="E1156" s="5">
        <v>27330</v>
      </c>
    </row>
    <row r="1157" spans="1:5" x14ac:dyDescent="0.2">
      <c r="A1157" s="4" t="s">
        <v>1316</v>
      </c>
      <c r="B1157" s="5">
        <v>4669</v>
      </c>
      <c r="C1157" s="5">
        <v>0</v>
      </c>
      <c r="D1157" s="5">
        <v>0</v>
      </c>
      <c r="E1157" s="5">
        <v>4669</v>
      </c>
    </row>
    <row r="1158" spans="1:5" x14ac:dyDescent="0.2">
      <c r="A1158" s="4" t="s">
        <v>1317</v>
      </c>
      <c r="B1158" s="5">
        <v>735</v>
      </c>
      <c r="C1158" s="5">
        <v>129</v>
      </c>
      <c r="D1158" s="5">
        <v>587</v>
      </c>
      <c r="E1158" s="5">
        <v>1451</v>
      </c>
    </row>
    <row r="1159" spans="1:5" x14ac:dyDescent="0.2">
      <c r="A1159" s="4" t="s">
        <v>1318</v>
      </c>
      <c r="B1159" s="5">
        <v>51934</v>
      </c>
      <c r="C1159" s="5">
        <v>10316</v>
      </c>
      <c r="D1159" s="5">
        <v>49799</v>
      </c>
      <c r="E1159" s="5">
        <v>112049</v>
      </c>
    </row>
    <row r="1160" spans="1:5" x14ac:dyDescent="0.2">
      <c r="A1160" s="4" t="s">
        <v>1319</v>
      </c>
      <c r="B1160" s="5">
        <v>18701</v>
      </c>
      <c r="C1160" s="5">
        <v>2138</v>
      </c>
      <c r="D1160" s="5">
        <v>2722</v>
      </c>
      <c r="E1160" s="5">
        <v>23561</v>
      </c>
    </row>
    <row r="1161" spans="1:5" x14ac:dyDescent="0.2">
      <c r="A1161" s="4" t="s">
        <v>1320</v>
      </c>
      <c r="B1161" s="5">
        <v>4479</v>
      </c>
      <c r="C1161" s="5">
        <v>0</v>
      </c>
      <c r="D1161" s="5">
        <v>0</v>
      </c>
      <c r="E1161" s="5">
        <v>4479</v>
      </c>
    </row>
    <row r="1162" spans="1:5" x14ac:dyDescent="0.2">
      <c r="A1162" s="4" t="s">
        <v>1321</v>
      </c>
      <c r="B1162" s="5">
        <v>599</v>
      </c>
      <c r="C1162" s="5">
        <v>109</v>
      </c>
      <c r="D1162" s="5">
        <v>505</v>
      </c>
      <c r="E1162" s="5">
        <v>1213</v>
      </c>
    </row>
    <row r="1163" spans="1:5" x14ac:dyDescent="0.2">
      <c r="A1163" s="4" t="s">
        <v>1322</v>
      </c>
      <c r="B1163" s="5">
        <v>44348</v>
      </c>
      <c r="C1163" s="5">
        <v>8885</v>
      </c>
      <c r="D1163" s="5">
        <v>42189</v>
      </c>
      <c r="E1163" s="5">
        <v>95422</v>
      </c>
    </row>
    <row r="1164" spans="1:5" x14ac:dyDescent="0.2">
      <c r="A1164" s="4" t="s">
        <v>1323</v>
      </c>
      <c r="B1164" s="5">
        <v>16276</v>
      </c>
      <c r="C1164" s="5">
        <v>1953</v>
      </c>
      <c r="D1164" s="5">
        <v>2298</v>
      </c>
      <c r="E1164" s="5">
        <v>20527</v>
      </c>
    </row>
    <row r="1165" spans="1:5" x14ac:dyDescent="0.2">
      <c r="A1165" s="4" t="s">
        <v>1324</v>
      </c>
      <c r="B1165" s="5">
        <v>3992</v>
      </c>
      <c r="C1165" s="5">
        <v>0</v>
      </c>
      <c r="D1165" s="5">
        <v>0</v>
      </c>
      <c r="E1165" s="5">
        <v>3992</v>
      </c>
    </row>
    <row r="1166" spans="1:5" x14ac:dyDescent="0.2">
      <c r="A1166" s="4" t="s">
        <v>1325</v>
      </c>
      <c r="B1166" s="5">
        <v>684</v>
      </c>
      <c r="C1166" s="5">
        <v>160</v>
      </c>
      <c r="D1166" s="5">
        <v>552</v>
      </c>
      <c r="E1166" s="5">
        <v>1396</v>
      </c>
    </row>
    <row r="1167" spans="1:5" x14ac:dyDescent="0.2">
      <c r="A1167" s="4" t="s">
        <v>1326</v>
      </c>
      <c r="B1167" s="5">
        <v>44937</v>
      </c>
      <c r="C1167" s="5">
        <v>8685</v>
      </c>
      <c r="D1167" s="5">
        <v>42824</v>
      </c>
      <c r="E1167" s="5">
        <v>96446</v>
      </c>
    </row>
    <row r="1168" spans="1:5" x14ac:dyDescent="0.2">
      <c r="A1168" s="4" t="s">
        <v>1327</v>
      </c>
      <c r="B1168" s="5">
        <v>15839</v>
      </c>
      <c r="C1168" s="5">
        <v>1734</v>
      </c>
      <c r="D1168" s="5">
        <v>2208</v>
      </c>
      <c r="E1168" s="5">
        <v>19781</v>
      </c>
    </row>
    <row r="1169" spans="1:5" x14ac:dyDescent="0.2">
      <c r="A1169" s="4" t="s">
        <v>1328</v>
      </c>
      <c r="B1169" s="5">
        <v>3444</v>
      </c>
      <c r="C1169" s="5">
        <v>0</v>
      </c>
      <c r="D1169" s="5">
        <v>0</v>
      </c>
      <c r="E1169" s="5">
        <v>3444</v>
      </c>
    </row>
    <row r="1170" spans="1:5" x14ac:dyDescent="0.2">
      <c r="A1170" s="4" t="s">
        <v>1329</v>
      </c>
      <c r="B1170" s="5">
        <v>824</v>
      </c>
      <c r="C1170" s="5">
        <v>201</v>
      </c>
      <c r="D1170" s="5">
        <v>754</v>
      </c>
      <c r="E1170" s="5">
        <v>1779</v>
      </c>
    </row>
    <row r="1171" spans="1:5" x14ac:dyDescent="0.2">
      <c r="A1171" s="4" t="s">
        <v>1330</v>
      </c>
      <c r="B1171" s="5">
        <v>52700</v>
      </c>
      <c r="C1171" s="5">
        <v>10239</v>
      </c>
      <c r="D1171" s="5">
        <v>49606</v>
      </c>
      <c r="E1171" s="5">
        <v>112545</v>
      </c>
    </row>
    <row r="1172" spans="1:5" x14ac:dyDescent="0.2">
      <c r="A1172" s="4" t="s">
        <v>1331</v>
      </c>
      <c r="B1172" s="5">
        <v>17991</v>
      </c>
      <c r="C1172" s="5">
        <v>2152</v>
      </c>
      <c r="D1172" s="5">
        <v>2525</v>
      </c>
      <c r="E1172" s="5">
        <v>22668</v>
      </c>
    </row>
    <row r="1173" spans="1:5" x14ac:dyDescent="0.2">
      <c r="A1173" s="4" t="s">
        <v>1332</v>
      </c>
      <c r="B1173" s="5">
        <v>6051</v>
      </c>
      <c r="C1173" s="5">
        <v>0</v>
      </c>
      <c r="D1173" s="5">
        <v>0</v>
      </c>
      <c r="E1173" s="5">
        <v>6051</v>
      </c>
    </row>
    <row r="1174" spans="1:5" x14ac:dyDescent="0.2">
      <c r="A1174" s="4" t="s">
        <v>1333</v>
      </c>
      <c r="B1174" s="5">
        <v>855</v>
      </c>
      <c r="C1174" s="5">
        <v>168</v>
      </c>
      <c r="D1174" s="5">
        <v>741</v>
      </c>
      <c r="E1174" s="5">
        <v>1764</v>
      </c>
    </row>
    <row r="1175" spans="1:5" x14ac:dyDescent="0.2">
      <c r="A1175" s="4" t="s">
        <v>1334</v>
      </c>
      <c r="B1175" s="5">
        <v>48023</v>
      </c>
      <c r="C1175" s="5">
        <v>9108</v>
      </c>
      <c r="D1175" s="5">
        <v>43851</v>
      </c>
      <c r="E1175" s="5">
        <v>100982</v>
      </c>
    </row>
    <row r="1176" spans="1:5" x14ac:dyDescent="0.2">
      <c r="A1176" s="4" t="s">
        <v>1335</v>
      </c>
      <c r="B1176" s="5">
        <v>17905</v>
      </c>
      <c r="C1176" s="5">
        <v>2191</v>
      </c>
      <c r="D1176" s="5">
        <v>2463</v>
      </c>
      <c r="E1176" s="5">
        <v>22559</v>
      </c>
    </row>
    <row r="1177" spans="1:5" x14ac:dyDescent="0.2">
      <c r="A1177" s="4" t="s">
        <v>1336</v>
      </c>
      <c r="B1177" s="5">
        <v>5273</v>
      </c>
      <c r="C1177" s="5">
        <v>0</v>
      </c>
      <c r="D1177" s="5">
        <v>0</v>
      </c>
      <c r="E1177" s="5">
        <v>5273</v>
      </c>
    </row>
    <row r="1178" spans="1:5" x14ac:dyDescent="0.2">
      <c r="A1178" s="4" t="s">
        <v>1337</v>
      </c>
      <c r="B1178" s="5">
        <v>1225</v>
      </c>
      <c r="C1178" s="5">
        <v>243</v>
      </c>
      <c r="D1178" s="5">
        <v>996</v>
      </c>
      <c r="E1178" s="5">
        <v>2464</v>
      </c>
    </row>
    <row r="1179" spans="1:5" x14ac:dyDescent="0.2">
      <c r="A1179" s="4" t="s">
        <v>1338</v>
      </c>
      <c r="B1179" s="5">
        <v>66773</v>
      </c>
      <c r="C1179" s="5">
        <v>12390</v>
      </c>
      <c r="D1179" s="5">
        <v>60647</v>
      </c>
      <c r="E1179" s="5">
        <v>139810</v>
      </c>
    </row>
    <row r="1180" spans="1:5" x14ac:dyDescent="0.2">
      <c r="A1180" s="4" t="s">
        <v>1339</v>
      </c>
      <c r="B1180" s="5">
        <v>24494</v>
      </c>
      <c r="C1180" s="5">
        <v>2787</v>
      </c>
      <c r="D1180" s="5">
        <v>3377</v>
      </c>
      <c r="E1180" s="5">
        <v>30658</v>
      </c>
    </row>
    <row r="1181" spans="1:5" x14ac:dyDescent="0.2">
      <c r="A1181" s="4" t="s">
        <v>1340</v>
      </c>
      <c r="B1181" s="5">
        <v>6840</v>
      </c>
      <c r="C1181" s="5">
        <v>0</v>
      </c>
      <c r="D1181" s="5">
        <v>0</v>
      </c>
      <c r="E1181" s="5">
        <v>6840</v>
      </c>
    </row>
    <row r="1182" spans="1:5" x14ac:dyDescent="0.2">
      <c r="A1182" s="4" t="s">
        <v>1341</v>
      </c>
      <c r="B1182" s="5">
        <v>839</v>
      </c>
      <c r="C1182" s="5">
        <v>162</v>
      </c>
      <c r="D1182" s="5">
        <v>700</v>
      </c>
      <c r="E1182" s="5">
        <v>1701</v>
      </c>
    </row>
    <row r="1183" spans="1:5" x14ac:dyDescent="0.2">
      <c r="A1183" s="4" t="s">
        <v>1342</v>
      </c>
      <c r="B1183" s="5">
        <v>41121</v>
      </c>
      <c r="C1183" s="5">
        <v>7458</v>
      </c>
      <c r="D1183" s="5">
        <v>37098</v>
      </c>
      <c r="E1183" s="5">
        <v>85677</v>
      </c>
    </row>
    <row r="1184" spans="1:5" x14ac:dyDescent="0.2">
      <c r="A1184" s="4" t="s">
        <v>1343</v>
      </c>
      <c r="B1184" s="5">
        <v>15897</v>
      </c>
      <c r="C1184" s="5">
        <v>1773</v>
      </c>
      <c r="D1184" s="5">
        <v>2225</v>
      </c>
      <c r="E1184" s="5">
        <v>19895</v>
      </c>
    </row>
    <row r="1185" spans="1:5" x14ac:dyDescent="0.2">
      <c r="A1185" s="4" t="s">
        <v>1344</v>
      </c>
      <c r="B1185" s="5">
        <v>3232</v>
      </c>
      <c r="C1185" s="5">
        <v>0</v>
      </c>
      <c r="D1185" s="5">
        <v>0</v>
      </c>
      <c r="E1185" s="5">
        <v>3232</v>
      </c>
    </row>
    <row r="1186" spans="1:5" x14ac:dyDescent="0.2">
      <c r="A1186" s="4" t="s">
        <v>1345</v>
      </c>
      <c r="B1186" s="5">
        <v>92</v>
      </c>
      <c r="C1186" s="5">
        <v>8</v>
      </c>
      <c r="D1186" s="5">
        <v>40</v>
      </c>
      <c r="E1186" s="5">
        <v>140</v>
      </c>
    </row>
    <row r="1187" spans="1:5" x14ac:dyDescent="0.2">
      <c r="A1187" s="4" t="s">
        <v>1346</v>
      </c>
      <c r="B1187" s="5">
        <v>8041</v>
      </c>
      <c r="C1187" s="5">
        <v>1046</v>
      </c>
      <c r="D1187" s="5">
        <v>6956</v>
      </c>
      <c r="E1187" s="5">
        <v>16043</v>
      </c>
    </row>
    <row r="1188" spans="1:5" x14ac:dyDescent="0.2">
      <c r="A1188" s="4" t="s">
        <v>1347</v>
      </c>
      <c r="B1188" s="5">
        <v>1761</v>
      </c>
      <c r="C1188" s="5">
        <v>85</v>
      </c>
      <c r="D1188" s="5">
        <v>233</v>
      </c>
      <c r="E1188" s="5">
        <v>2079</v>
      </c>
    </row>
    <row r="1189" spans="1:5" x14ac:dyDescent="0.2">
      <c r="A1189" s="4" t="s">
        <v>1348</v>
      </c>
      <c r="B1189" s="5">
        <v>1016</v>
      </c>
      <c r="C1189" s="5">
        <v>124</v>
      </c>
      <c r="D1189" s="5">
        <v>493</v>
      </c>
      <c r="E1189" s="5">
        <v>1633</v>
      </c>
    </row>
    <row r="1190" spans="1:5" x14ac:dyDescent="0.2">
      <c r="A1190" s="4" t="s">
        <v>1349</v>
      </c>
      <c r="B1190" s="5">
        <v>61467</v>
      </c>
      <c r="C1190" s="5">
        <v>8702</v>
      </c>
      <c r="D1190" s="5">
        <v>51527</v>
      </c>
      <c r="E1190" s="5">
        <v>121696</v>
      </c>
    </row>
    <row r="1191" spans="1:5" x14ac:dyDescent="0.2">
      <c r="A1191" s="4" t="s">
        <v>1350</v>
      </c>
      <c r="B1191" s="5">
        <v>19381</v>
      </c>
      <c r="C1191" s="5">
        <v>1342</v>
      </c>
      <c r="D1191" s="5">
        <v>2596</v>
      </c>
      <c r="E1191" s="5">
        <v>23319</v>
      </c>
    </row>
    <row r="1192" spans="1:5" x14ac:dyDescent="0.2">
      <c r="A1192" s="4" t="s">
        <v>1351</v>
      </c>
      <c r="B1192" s="5">
        <v>3945</v>
      </c>
      <c r="C1192" s="5">
        <v>0</v>
      </c>
      <c r="D1192" s="5">
        <v>0</v>
      </c>
      <c r="E1192" s="5">
        <v>3945</v>
      </c>
    </row>
    <row r="1193" spans="1:5" x14ac:dyDescent="0.2">
      <c r="A1193" s="4" t="s">
        <v>1352</v>
      </c>
      <c r="B1193" s="5">
        <v>4161</v>
      </c>
      <c r="C1193" s="5">
        <v>1178</v>
      </c>
      <c r="D1193" s="5">
        <v>5157</v>
      </c>
      <c r="E1193" s="5">
        <v>10496</v>
      </c>
    </row>
    <row r="1194" spans="1:5" x14ac:dyDescent="0.2">
      <c r="A1194" s="4" t="s">
        <v>1353</v>
      </c>
      <c r="B1194" s="5">
        <v>1761</v>
      </c>
      <c r="C1194" s="5">
        <v>489</v>
      </c>
      <c r="D1194" s="5">
        <v>707</v>
      </c>
      <c r="E1194" s="5">
        <v>2957</v>
      </c>
    </row>
    <row r="1195" spans="1:5" x14ac:dyDescent="0.2">
      <c r="A1195" s="4" t="s">
        <v>1354</v>
      </c>
      <c r="B1195" s="5">
        <v>831</v>
      </c>
      <c r="C1195" s="5">
        <v>46</v>
      </c>
      <c r="D1195" s="5">
        <v>631</v>
      </c>
      <c r="E1195" s="5">
        <v>1508</v>
      </c>
    </row>
    <row r="1196" spans="1:5" x14ac:dyDescent="0.2">
      <c r="A1196" s="4" t="s">
        <v>1355</v>
      </c>
      <c r="B1196" s="5">
        <v>308</v>
      </c>
      <c r="C1196" s="5">
        <v>43</v>
      </c>
      <c r="D1196" s="5">
        <v>55</v>
      </c>
      <c r="E1196" s="5">
        <v>406</v>
      </c>
    </row>
    <row r="1197" spans="1:5" x14ac:dyDescent="0.2">
      <c r="A1197" s="4" t="s">
        <v>1356</v>
      </c>
      <c r="B1197" s="5">
        <v>1108</v>
      </c>
      <c r="C1197" s="5">
        <v>194</v>
      </c>
      <c r="D1197" s="5">
        <v>493</v>
      </c>
      <c r="E1197" s="5">
        <v>1795</v>
      </c>
    </row>
    <row r="1198" spans="1:5" x14ac:dyDescent="0.2">
      <c r="A1198" s="4" t="s">
        <v>1357</v>
      </c>
      <c r="B1198" s="5">
        <v>1466</v>
      </c>
      <c r="C1198" s="5">
        <v>307</v>
      </c>
      <c r="D1198" s="5">
        <v>376</v>
      </c>
      <c r="E1198" s="5">
        <v>2149</v>
      </c>
    </row>
    <row r="1199" spans="1:5" x14ac:dyDescent="0.2">
      <c r="A1199" s="4" t="s">
        <v>1358</v>
      </c>
      <c r="B1199" s="5">
        <v>3487</v>
      </c>
      <c r="C1199" s="5">
        <v>706</v>
      </c>
      <c r="D1199" s="5">
        <v>1817</v>
      </c>
      <c r="E1199" s="5">
        <v>6010</v>
      </c>
    </row>
    <row r="1200" spans="1:5" x14ac:dyDescent="0.2">
      <c r="A1200" s="4" t="s">
        <v>1359</v>
      </c>
      <c r="B1200" s="5">
        <v>414</v>
      </c>
      <c r="C1200" s="5">
        <v>41</v>
      </c>
      <c r="D1200" s="5">
        <v>109</v>
      </c>
      <c r="E1200" s="5">
        <v>564</v>
      </c>
    </row>
    <row r="1201" spans="1:5" x14ac:dyDescent="0.2">
      <c r="A1201" s="4" t="s">
        <v>1360</v>
      </c>
      <c r="B1201" s="5">
        <v>1336</v>
      </c>
      <c r="C1201" s="5">
        <v>178</v>
      </c>
      <c r="D1201" s="5">
        <v>593</v>
      </c>
      <c r="E1201" s="5">
        <v>2107</v>
      </c>
    </row>
    <row r="1202" spans="1:5" x14ac:dyDescent="0.2">
      <c r="A1202" s="4" t="s">
        <v>1361</v>
      </c>
      <c r="B1202" s="5">
        <v>1730</v>
      </c>
      <c r="C1202" s="5">
        <v>344</v>
      </c>
      <c r="D1202" s="5">
        <v>488</v>
      </c>
      <c r="E1202" s="5">
        <v>2562</v>
      </c>
    </row>
    <row r="1203" spans="1:5" x14ac:dyDescent="0.2">
      <c r="A1203" s="4" t="s">
        <v>1362</v>
      </c>
      <c r="B1203" s="5">
        <v>3606</v>
      </c>
      <c r="C1203" s="5">
        <v>767</v>
      </c>
      <c r="D1203" s="5">
        <v>2030</v>
      </c>
      <c r="E1203" s="5">
        <v>6403</v>
      </c>
    </row>
    <row r="1204" spans="1:5" x14ac:dyDescent="0.2">
      <c r="A1204" s="4" t="s">
        <v>1363</v>
      </c>
      <c r="B1204" s="5">
        <v>337</v>
      </c>
      <c r="C1204" s="5">
        <v>39</v>
      </c>
      <c r="D1204" s="5">
        <v>51</v>
      </c>
      <c r="E1204" s="5">
        <v>427</v>
      </c>
    </row>
    <row r="1205" spans="1:5" x14ac:dyDescent="0.2">
      <c r="A1205" s="4" t="s">
        <v>1364</v>
      </c>
      <c r="B1205" s="5">
        <v>1039</v>
      </c>
      <c r="C1205" s="5">
        <v>177</v>
      </c>
      <c r="D1205" s="5">
        <v>549</v>
      </c>
      <c r="E1205" s="5">
        <v>1765</v>
      </c>
    </row>
    <row r="1206" spans="1:5" x14ac:dyDescent="0.2">
      <c r="A1206" s="4" t="s">
        <v>1365</v>
      </c>
      <c r="B1206" s="5">
        <v>1473</v>
      </c>
      <c r="C1206" s="5">
        <v>368</v>
      </c>
      <c r="D1206" s="5">
        <v>447</v>
      </c>
      <c r="E1206" s="5">
        <v>2288</v>
      </c>
    </row>
    <row r="1207" spans="1:5" x14ac:dyDescent="0.2">
      <c r="A1207" s="4" t="s">
        <v>1366</v>
      </c>
      <c r="B1207" s="5">
        <v>3080</v>
      </c>
      <c r="C1207" s="5">
        <v>711</v>
      </c>
      <c r="D1207" s="5">
        <v>1827</v>
      </c>
      <c r="E1207" s="5">
        <v>5618</v>
      </c>
    </row>
    <row r="1208" spans="1:5" x14ac:dyDescent="0.2">
      <c r="A1208" s="4" t="s">
        <v>1367</v>
      </c>
      <c r="B1208" s="5">
        <v>272</v>
      </c>
      <c r="C1208" s="5">
        <v>29</v>
      </c>
      <c r="D1208" s="5">
        <v>60</v>
      </c>
      <c r="E1208" s="5">
        <v>361</v>
      </c>
    </row>
    <row r="1209" spans="1:5" x14ac:dyDescent="0.2">
      <c r="A1209" s="4" t="s">
        <v>1368</v>
      </c>
      <c r="B1209" s="5">
        <v>857</v>
      </c>
      <c r="C1209" s="5">
        <v>151</v>
      </c>
      <c r="D1209" s="5">
        <v>415</v>
      </c>
      <c r="E1209" s="5">
        <v>1423</v>
      </c>
    </row>
    <row r="1210" spans="1:5" x14ac:dyDescent="0.2">
      <c r="A1210" s="4" t="s">
        <v>1369</v>
      </c>
      <c r="B1210" s="5">
        <v>1254</v>
      </c>
      <c r="C1210" s="5">
        <v>318</v>
      </c>
      <c r="D1210" s="5">
        <v>345</v>
      </c>
      <c r="E1210" s="5">
        <v>1917</v>
      </c>
    </row>
    <row r="1211" spans="1:5" x14ac:dyDescent="0.2">
      <c r="A1211" s="4" t="s">
        <v>1370</v>
      </c>
      <c r="B1211" s="5">
        <v>2660</v>
      </c>
      <c r="C1211" s="5">
        <v>574</v>
      </c>
      <c r="D1211" s="5">
        <v>1498</v>
      </c>
      <c r="E1211" s="5">
        <v>4732</v>
      </c>
    </row>
    <row r="1212" spans="1:5" x14ac:dyDescent="0.2">
      <c r="A1212" s="4" t="s">
        <v>1371</v>
      </c>
      <c r="B1212" s="5">
        <v>292</v>
      </c>
      <c r="C1212" s="5">
        <v>54</v>
      </c>
      <c r="D1212" s="5">
        <v>52</v>
      </c>
      <c r="E1212" s="5">
        <v>398</v>
      </c>
    </row>
    <row r="1213" spans="1:5" x14ac:dyDescent="0.2">
      <c r="A1213" s="4" t="s">
        <v>1372</v>
      </c>
      <c r="B1213" s="5">
        <v>879</v>
      </c>
      <c r="C1213" s="5">
        <v>165</v>
      </c>
      <c r="D1213" s="5">
        <v>418</v>
      </c>
      <c r="E1213" s="5">
        <v>1462</v>
      </c>
    </row>
    <row r="1214" spans="1:5" x14ac:dyDescent="0.2">
      <c r="A1214" s="4" t="s">
        <v>1373</v>
      </c>
      <c r="B1214" s="5">
        <v>1206</v>
      </c>
      <c r="C1214" s="5">
        <v>269</v>
      </c>
      <c r="D1214" s="5">
        <v>304</v>
      </c>
      <c r="E1214" s="5">
        <v>1779</v>
      </c>
    </row>
    <row r="1215" spans="1:5" x14ac:dyDescent="0.2">
      <c r="A1215" s="4" t="s">
        <v>1374</v>
      </c>
      <c r="B1215" s="5">
        <v>2897</v>
      </c>
      <c r="C1215" s="5">
        <v>610</v>
      </c>
      <c r="D1215" s="5">
        <v>1475</v>
      </c>
      <c r="E1215" s="5">
        <v>4982</v>
      </c>
    </row>
    <row r="1216" spans="1:5" x14ac:dyDescent="0.2">
      <c r="A1216" s="4" t="s">
        <v>1375</v>
      </c>
      <c r="B1216" s="5">
        <v>360</v>
      </c>
      <c r="C1216" s="5">
        <v>38</v>
      </c>
      <c r="D1216" s="5">
        <v>64</v>
      </c>
      <c r="E1216" s="5">
        <v>462</v>
      </c>
    </row>
    <row r="1217" spans="1:5" x14ac:dyDescent="0.2">
      <c r="A1217" s="4" t="s">
        <v>1376</v>
      </c>
      <c r="B1217" s="5">
        <v>1112</v>
      </c>
      <c r="C1217" s="5">
        <v>171</v>
      </c>
      <c r="D1217" s="5">
        <v>496</v>
      </c>
      <c r="E1217" s="5">
        <v>1779</v>
      </c>
    </row>
    <row r="1218" spans="1:5" x14ac:dyDescent="0.2">
      <c r="A1218" s="4" t="s">
        <v>1377</v>
      </c>
      <c r="B1218" s="5">
        <v>1589</v>
      </c>
      <c r="C1218" s="5">
        <v>338</v>
      </c>
      <c r="D1218" s="5">
        <v>456</v>
      </c>
      <c r="E1218" s="5">
        <v>2383</v>
      </c>
    </row>
    <row r="1219" spans="1:5" x14ac:dyDescent="0.2">
      <c r="A1219" s="4" t="s">
        <v>1378</v>
      </c>
      <c r="B1219" s="5">
        <v>3424</v>
      </c>
      <c r="C1219" s="5">
        <v>709</v>
      </c>
      <c r="D1219" s="5">
        <v>1720</v>
      </c>
      <c r="E1219" s="5">
        <v>5853</v>
      </c>
    </row>
    <row r="1220" spans="1:5" x14ac:dyDescent="0.2">
      <c r="A1220" s="4" t="s">
        <v>1379</v>
      </c>
      <c r="B1220" s="5">
        <v>319</v>
      </c>
      <c r="C1220" s="5">
        <v>50</v>
      </c>
      <c r="D1220" s="5">
        <v>65</v>
      </c>
      <c r="E1220" s="5">
        <v>434</v>
      </c>
    </row>
    <row r="1221" spans="1:5" x14ac:dyDescent="0.2">
      <c r="A1221" s="4" t="s">
        <v>1380</v>
      </c>
      <c r="B1221" s="5">
        <v>1010</v>
      </c>
      <c r="C1221" s="5">
        <v>140</v>
      </c>
      <c r="D1221" s="5">
        <v>40</v>
      </c>
      <c r="E1221" s="5">
        <v>1190</v>
      </c>
    </row>
    <row r="1222" spans="1:5" x14ac:dyDescent="0.2">
      <c r="A1222" s="4" t="s">
        <v>1381</v>
      </c>
      <c r="B1222" s="5">
        <v>1569</v>
      </c>
      <c r="C1222" s="5">
        <v>327</v>
      </c>
      <c r="D1222" s="5">
        <v>802</v>
      </c>
      <c r="E1222" s="5">
        <v>2698</v>
      </c>
    </row>
    <row r="1223" spans="1:5" x14ac:dyDescent="0.2">
      <c r="A1223" s="4" t="s">
        <v>1382</v>
      </c>
      <c r="B1223" s="5">
        <v>3076</v>
      </c>
      <c r="C1223" s="5">
        <v>695</v>
      </c>
      <c r="D1223" s="5">
        <v>1158</v>
      </c>
      <c r="E1223" s="5">
        <v>4929</v>
      </c>
    </row>
    <row r="1224" spans="1:5" x14ac:dyDescent="0.2">
      <c r="A1224" s="4" t="s">
        <v>1383</v>
      </c>
      <c r="B1224" s="5">
        <v>412</v>
      </c>
      <c r="C1224" s="5">
        <v>52</v>
      </c>
      <c r="D1224" s="5">
        <v>69</v>
      </c>
      <c r="E1224" s="5">
        <v>533</v>
      </c>
    </row>
    <row r="1225" spans="1:5" x14ac:dyDescent="0.2">
      <c r="A1225" s="4" t="s">
        <v>1384</v>
      </c>
      <c r="B1225" s="5">
        <v>1311</v>
      </c>
      <c r="C1225" s="5">
        <v>208</v>
      </c>
      <c r="D1225" s="5">
        <v>593</v>
      </c>
      <c r="E1225" s="5">
        <v>2112</v>
      </c>
    </row>
    <row r="1226" spans="1:5" x14ac:dyDescent="0.2">
      <c r="A1226" s="4" t="s">
        <v>1385</v>
      </c>
      <c r="B1226" s="5">
        <v>2241</v>
      </c>
      <c r="C1226" s="5">
        <v>394</v>
      </c>
      <c r="D1226" s="5">
        <v>604</v>
      </c>
      <c r="E1226" s="5">
        <v>3239</v>
      </c>
    </row>
    <row r="1227" spans="1:5" x14ac:dyDescent="0.2">
      <c r="A1227" s="4" t="s">
        <v>1386</v>
      </c>
      <c r="B1227" s="5">
        <v>4024</v>
      </c>
      <c r="C1227" s="5">
        <v>928</v>
      </c>
      <c r="D1227" s="5">
        <v>2030</v>
      </c>
      <c r="E1227" s="5">
        <v>6982</v>
      </c>
    </row>
    <row r="1228" spans="1:5" x14ac:dyDescent="0.2">
      <c r="A1228" s="4" t="s">
        <v>1387</v>
      </c>
      <c r="B1228" s="5">
        <v>318</v>
      </c>
      <c r="C1228" s="5">
        <v>17</v>
      </c>
      <c r="D1228" s="5">
        <v>24</v>
      </c>
      <c r="E1228" s="5">
        <v>359</v>
      </c>
    </row>
    <row r="1229" spans="1:5" x14ac:dyDescent="0.2">
      <c r="A1229" s="4" t="s">
        <v>1388</v>
      </c>
      <c r="B1229" s="5">
        <v>1577</v>
      </c>
      <c r="C1229" s="5">
        <v>147</v>
      </c>
      <c r="D1229" s="5">
        <v>365</v>
      </c>
      <c r="E1229" s="5">
        <v>2089</v>
      </c>
    </row>
    <row r="1230" spans="1:5" x14ac:dyDescent="0.2">
      <c r="A1230" s="4" t="s">
        <v>1389</v>
      </c>
      <c r="B1230" s="5">
        <v>1663</v>
      </c>
      <c r="C1230" s="5">
        <v>139</v>
      </c>
      <c r="D1230" s="5">
        <v>341</v>
      </c>
      <c r="E1230" s="5">
        <v>2143</v>
      </c>
    </row>
    <row r="1231" spans="1:5" x14ac:dyDescent="0.2">
      <c r="A1231" s="4" t="s">
        <v>1390</v>
      </c>
      <c r="B1231" s="5">
        <v>4036</v>
      </c>
      <c r="C1231" s="5">
        <v>478</v>
      </c>
      <c r="D1231" s="5">
        <v>1609</v>
      </c>
      <c r="E1231" s="5">
        <v>6123</v>
      </c>
    </row>
    <row r="1232" spans="1:5" x14ac:dyDescent="0.2">
      <c r="A1232" s="4" t="s">
        <v>1391</v>
      </c>
      <c r="B1232" s="5">
        <v>3566</v>
      </c>
      <c r="C1232" s="5">
        <v>951</v>
      </c>
      <c r="D1232" s="5">
        <v>4361</v>
      </c>
      <c r="E1232" s="5">
        <v>8878</v>
      </c>
    </row>
    <row r="1233" spans="1:5" x14ac:dyDescent="0.2">
      <c r="A1233" s="4" t="s">
        <v>1392</v>
      </c>
      <c r="B1233" s="5">
        <v>1587</v>
      </c>
      <c r="C1233" s="5">
        <v>408</v>
      </c>
      <c r="D1233" s="5">
        <v>631</v>
      </c>
      <c r="E1233" s="5">
        <v>2626</v>
      </c>
    </row>
    <row r="1234" spans="1:5" x14ac:dyDescent="0.2">
      <c r="A1234" s="4" t="s">
        <v>1393</v>
      </c>
      <c r="B1234" s="5">
        <v>791</v>
      </c>
      <c r="C1234" s="5">
        <v>36</v>
      </c>
      <c r="D1234" s="5">
        <v>657</v>
      </c>
      <c r="E1234" s="5">
        <v>1484</v>
      </c>
    </row>
    <row r="1235" spans="1:5" x14ac:dyDescent="0.2">
      <c r="A1235" s="4" t="s">
        <v>1394</v>
      </c>
      <c r="B1235" s="5">
        <v>471</v>
      </c>
      <c r="C1235" s="5">
        <v>56</v>
      </c>
      <c r="D1235" s="5">
        <v>964</v>
      </c>
      <c r="E1235" s="5">
        <v>1491</v>
      </c>
    </row>
    <row r="1236" spans="1:5" x14ac:dyDescent="0.2">
      <c r="A1236" s="4" t="s">
        <v>1395</v>
      </c>
      <c r="B1236" s="5">
        <v>1803</v>
      </c>
      <c r="C1236" s="5">
        <v>450</v>
      </c>
      <c r="D1236" s="5">
        <v>7986</v>
      </c>
      <c r="E1236" s="5">
        <v>10239</v>
      </c>
    </row>
    <row r="1237" spans="1:5" x14ac:dyDescent="0.2">
      <c r="A1237" s="4" t="s">
        <v>1396</v>
      </c>
      <c r="B1237" s="5">
        <v>240</v>
      </c>
      <c r="C1237" s="5">
        <v>51</v>
      </c>
      <c r="D1237" s="5">
        <v>208</v>
      </c>
      <c r="E1237" s="5">
        <v>499</v>
      </c>
    </row>
    <row r="1238" spans="1:5" x14ac:dyDescent="0.2">
      <c r="A1238" s="4" t="s">
        <v>1397</v>
      </c>
      <c r="B1238" s="5">
        <v>545</v>
      </c>
      <c r="C1238" s="5">
        <v>75</v>
      </c>
      <c r="D1238" s="5">
        <v>1125</v>
      </c>
      <c r="E1238" s="5">
        <v>1745</v>
      </c>
    </row>
    <row r="1239" spans="1:5" x14ac:dyDescent="0.2">
      <c r="A1239" s="4" t="s">
        <v>1398</v>
      </c>
      <c r="B1239" s="5">
        <v>1745</v>
      </c>
      <c r="C1239" s="5">
        <v>418</v>
      </c>
      <c r="D1239" s="5">
        <v>7388</v>
      </c>
      <c r="E1239" s="5">
        <v>9551</v>
      </c>
    </row>
    <row r="1240" spans="1:5" x14ac:dyDescent="0.2">
      <c r="A1240" s="4" t="s">
        <v>1399</v>
      </c>
      <c r="B1240" s="5">
        <v>221</v>
      </c>
      <c r="C1240" s="5">
        <v>81</v>
      </c>
      <c r="D1240" s="5">
        <v>281</v>
      </c>
      <c r="E1240" s="5">
        <v>583</v>
      </c>
    </row>
    <row r="1241" spans="1:5" x14ac:dyDescent="0.2">
      <c r="A1241" s="4" t="s">
        <v>1400</v>
      </c>
      <c r="B1241" s="5">
        <v>468</v>
      </c>
      <c r="C1241" s="5">
        <v>62</v>
      </c>
      <c r="D1241" s="5">
        <v>1037</v>
      </c>
      <c r="E1241" s="5">
        <v>1567</v>
      </c>
    </row>
    <row r="1242" spans="1:5" x14ac:dyDescent="0.2">
      <c r="A1242" s="4" t="s">
        <v>1401</v>
      </c>
      <c r="B1242" s="5">
        <v>1685</v>
      </c>
      <c r="C1242" s="5">
        <v>444</v>
      </c>
      <c r="D1242" s="5">
        <v>7673</v>
      </c>
      <c r="E1242" s="5">
        <v>9802</v>
      </c>
    </row>
    <row r="1243" spans="1:5" x14ac:dyDescent="0.2">
      <c r="A1243" s="4" t="s">
        <v>1402</v>
      </c>
      <c r="B1243" s="5">
        <v>212</v>
      </c>
      <c r="C1243" s="5">
        <v>74</v>
      </c>
      <c r="D1243" s="5">
        <v>254</v>
      </c>
      <c r="E1243" s="5">
        <v>540</v>
      </c>
    </row>
    <row r="1244" spans="1:5" x14ac:dyDescent="0.2">
      <c r="A1244" s="4" t="s">
        <v>1403</v>
      </c>
      <c r="B1244" s="5">
        <v>410</v>
      </c>
      <c r="C1244" s="5">
        <v>53</v>
      </c>
      <c r="D1244" s="5">
        <v>818</v>
      </c>
      <c r="E1244" s="5">
        <v>1281</v>
      </c>
    </row>
    <row r="1245" spans="1:5" x14ac:dyDescent="0.2">
      <c r="A1245" s="4" t="s">
        <v>1404</v>
      </c>
      <c r="B1245" s="5">
        <v>1470</v>
      </c>
      <c r="C1245" s="5">
        <v>361</v>
      </c>
      <c r="D1245" s="5">
        <v>6362</v>
      </c>
      <c r="E1245" s="5">
        <v>8193</v>
      </c>
    </row>
    <row r="1246" spans="1:5" x14ac:dyDescent="0.2">
      <c r="A1246" s="4" t="s">
        <v>1405</v>
      </c>
      <c r="B1246" s="5">
        <v>186</v>
      </c>
      <c r="C1246" s="5">
        <v>54</v>
      </c>
      <c r="D1246" s="5">
        <v>160</v>
      </c>
      <c r="E1246" s="5">
        <v>400</v>
      </c>
    </row>
    <row r="1247" spans="1:5" x14ac:dyDescent="0.2">
      <c r="A1247" s="4" t="s">
        <v>1406</v>
      </c>
      <c r="B1247" s="5">
        <v>431</v>
      </c>
      <c r="C1247" s="5">
        <v>46</v>
      </c>
      <c r="D1247" s="5">
        <v>879</v>
      </c>
      <c r="E1247" s="5">
        <v>1356</v>
      </c>
    </row>
    <row r="1248" spans="1:5" x14ac:dyDescent="0.2">
      <c r="A1248" s="4" t="s">
        <v>1407</v>
      </c>
      <c r="B1248" s="5">
        <v>1600</v>
      </c>
      <c r="C1248" s="5">
        <v>430</v>
      </c>
      <c r="D1248" s="5">
        <v>6773</v>
      </c>
      <c r="E1248" s="5">
        <v>8803</v>
      </c>
    </row>
    <row r="1249" spans="1:5" x14ac:dyDescent="0.2">
      <c r="A1249" s="4" t="s">
        <v>1408</v>
      </c>
      <c r="B1249" s="5">
        <v>224</v>
      </c>
      <c r="C1249" s="5">
        <v>57</v>
      </c>
      <c r="D1249" s="5">
        <v>149</v>
      </c>
      <c r="E1249" s="5">
        <v>430</v>
      </c>
    </row>
    <row r="1250" spans="1:5" x14ac:dyDescent="0.2">
      <c r="A1250" s="4" t="s">
        <v>1409</v>
      </c>
      <c r="B1250" s="5">
        <v>523</v>
      </c>
      <c r="C1250" s="5">
        <v>42</v>
      </c>
      <c r="D1250" s="5">
        <v>944</v>
      </c>
      <c r="E1250" s="5">
        <v>1509</v>
      </c>
    </row>
    <row r="1251" spans="1:5" x14ac:dyDescent="0.2">
      <c r="A1251" s="4" t="s">
        <v>1410</v>
      </c>
      <c r="B1251" s="5">
        <v>1857</v>
      </c>
      <c r="C1251" s="5">
        <v>480</v>
      </c>
      <c r="D1251" s="5">
        <v>7581</v>
      </c>
      <c r="E1251" s="5">
        <v>9918</v>
      </c>
    </row>
    <row r="1252" spans="1:5" x14ac:dyDescent="0.2">
      <c r="A1252" s="4" t="s">
        <v>1411</v>
      </c>
      <c r="B1252" s="5">
        <v>302</v>
      </c>
      <c r="C1252" s="5">
        <v>48</v>
      </c>
      <c r="D1252" s="5">
        <v>227</v>
      </c>
      <c r="E1252" s="5">
        <v>577</v>
      </c>
    </row>
    <row r="1253" spans="1:5" x14ac:dyDescent="0.2">
      <c r="A1253" s="4" t="s">
        <v>1412</v>
      </c>
      <c r="B1253" s="5">
        <v>499</v>
      </c>
      <c r="C1253" s="5">
        <v>25</v>
      </c>
      <c r="D1253" s="5">
        <v>823</v>
      </c>
      <c r="E1253" s="5">
        <v>1347</v>
      </c>
    </row>
    <row r="1254" spans="1:5" x14ac:dyDescent="0.2">
      <c r="A1254" s="4" t="s">
        <v>1413</v>
      </c>
      <c r="B1254" s="5">
        <v>1645</v>
      </c>
      <c r="C1254" s="5">
        <v>379</v>
      </c>
      <c r="D1254" s="5">
        <v>6473</v>
      </c>
      <c r="E1254" s="5">
        <v>8497</v>
      </c>
    </row>
    <row r="1255" spans="1:5" x14ac:dyDescent="0.2">
      <c r="A1255" s="4" t="s">
        <v>1414</v>
      </c>
      <c r="B1255" s="5">
        <v>287</v>
      </c>
      <c r="C1255" s="5">
        <v>53</v>
      </c>
      <c r="D1255" s="5">
        <v>238</v>
      </c>
      <c r="E1255" s="5">
        <v>578</v>
      </c>
    </row>
    <row r="1256" spans="1:5" x14ac:dyDescent="0.2">
      <c r="A1256" s="4" t="s">
        <v>1415</v>
      </c>
      <c r="B1256" s="5">
        <v>611</v>
      </c>
      <c r="C1256" s="5">
        <v>35</v>
      </c>
      <c r="D1256" s="5">
        <v>1262</v>
      </c>
      <c r="E1256" s="5">
        <v>1908</v>
      </c>
    </row>
    <row r="1257" spans="1:5" x14ac:dyDescent="0.2">
      <c r="A1257" s="4" t="s">
        <v>1416</v>
      </c>
      <c r="B1257" s="5">
        <v>2190</v>
      </c>
      <c r="C1257" s="5">
        <v>526</v>
      </c>
      <c r="D1257" s="5">
        <v>8514</v>
      </c>
      <c r="E1257" s="5">
        <v>11230</v>
      </c>
    </row>
    <row r="1258" spans="1:5" x14ac:dyDescent="0.2">
      <c r="A1258" s="4" t="s">
        <v>1417</v>
      </c>
      <c r="B1258" s="5">
        <v>411</v>
      </c>
      <c r="C1258" s="5">
        <v>64</v>
      </c>
      <c r="D1258" s="5">
        <v>405</v>
      </c>
      <c r="E1258" s="5">
        <v>880</v>
      </c>
    </row>
    <row r="1259" spans="1:5" x14ac:dyDescent="0.2">
      <c r="A1259" s="4" t="s">
        <v>1418</v>
      </c>
      <c r="B1259" s="5">
        <v>425</v>
      </c>
      <c r="C1259" s="5">
        <v>32</v>
      </c>
      <c r="D1259" s="5">
        <v>850</v>
      </c>
      <c r="E1259" s="5">
        <v>1307</v>
      </c>
    </row>
    <row r="1260" spans="1:5" x14ac:dyDescent="0.2">
      <c r="A1260" s="4" t="s">
        <v>1419</v>
      </c>
      <c r="B1260" s="5">
        <v>1546</v>
      </c>
      <c r="C1260" s="5">
        <v>340</v>
      </c>
      <c r="D1260" s="5">
        <v>6331</v>
      </c>
      <c r="E1260" s="5">
        <v>8217</v>
      </c>
    </row>
    <row r="1261" spans="1:5" x14ac:dyDescent="0.2">
      <c r="A1261" s="4" t="s">
        <v>1420</v>
      </c>
      <c r="B1261" s="5">
        <v>261</v>
      </c>
      <c r="C1261" s="5">
        <v>41</v>
      </c>
      <c r="D1261" s="5">
        <v>272</v>
      </c>
      <c r="E1261" s="5">
        <v>574</v>
      </c>
    </row>
    <row r="1262" spans="1:5" x14ac:dyDescent="0.2">
      <c r="A1262" s="4" t="s">
        <v>1421</v>
      </c>
      <c r="B1262" s="5">
        <v>20</v>
      </c>
      <c r="C1262" s="5">
        <v>2</v>
      </c>
      <c r="D1262" s="5">
        <v>94</v>
      </c>
      <c r="E1262" s="5">
        <v>116</v>
      </c>
    </row>
    <row r="1263" spans="1:5" x14ac:dyDescent="0.2">
      <c r="A1263" s="4" t="s">
        <v>1422</v>
      </c>
      <c r="B1263" s="5">
        <v>260</v>
      </c>
      <c r="C1263" s="5">
        <v>48</v>
      </c>
      <c r="D1263" s="5">
        <v>1015</v>
      </c>
      <c r="E1263" s="5">
        <v>1323</v>
      </c>
    </row>
    <row r="1264" spans="1:5" x14ac:dyDescent="0.2">
      <c r="A1264" s="4" t="s">
        <v>1423</v>
      </c>
      <c r="B1264" s="5">
        <v>42</v>
      </c>
      <c r="C1264" s="5">
        <v>0</v>
      </c>
      <c r="D1264" s="5">
        <v>20</v>
      </c>
      <c r="E1264" s="5">
        <v>62</v>
      </c>
    </row>
    <row r="1265" spans="1:5" x14ac:dyDescent="0.2">
      <c r="A1265" s="4" t="s">
        <v>1424</v>
      </c>
      <c r="B1265" s="5">
        <v>385</v>
      </c>
      <c r="C1265" s="5">
        <v>57</v>
      </c>
      <c r="D1265" s="5">
        <v>963</v>
      </c>
      <c r="E1265" s="5">
        <v>1405</v>
      </c>
    </row>
    <row r="1266" spans="1:5" x14ac:dyDescent="0.2">
      <c r="A1266" s="4" t="s">
        <v>1425</v>
      </c>
      <c r="B1266" s="5">
        <v>1817</v>
      </c>
      <c r="C1266" s="5">
        <v>340</v>
      </c>
      <c r="D1266" s="5">
        <v>7175</v>
      </c>
      <c r="E1266" s="5">
        <v>9332</v>
      </c>
    </row>
    <row r="1267" spans="1:5" x14ac:dyDescent="0.2">
      <c r="A1267" s="4" t="s">
        <v>1426</v>
      </c>
      <c r="B1267" s="5">
        <v>290</v>
      </c>
      <c r="C1267" s="5">
        <v>69</v>
      </c>
      <c r="D1267" s="5">
        <v>199</v>
      </c>
      <c r="E1267" s="5">
        <v>558</v>
      </c>
    </row>
    <row r="1268" spans="1:5" x14ac:dyDescent="0.2">
      <c r="A1268" s="4" t="s">
        <v>1427</v>
      </c>
      <c r="B1268" s="5">
        <v>5443</v>
      </c>
      <c r="C1268" s="5">
        <v>1427</v>
      </c>
      <c r="D1268" s="5">
        <v>6307</v>
      </c>
      <c r="E1268" s="5">
        <v>13177</v>
      </c>
    </row>
    <row r="1269" spans="1:5" x14ac:dyDescent="0.2">
      <c r="A1269" s="4" t="s">
        <v>1428</v>
      </c>
      <c r="B1269" s="5">
        <v>2424</v>
      </c>
      <c r="C1269" s="5">
        <v>626</v>
      </c>
      <c r="D1269" s="5">
        <v>877</v>
      </c>
      <c r="E1269" s="5">
        <v>3927</v>
      </c>
    </row>
    <row r="1270" spans="1:5" x14ac:dyDescent="0.2">
      <c r="A1270" s="4" t="s">
        <v>1429</v>
      </c>
      <c r="B1270" s="5">
        <v>1228</v>
      </c>
      <c r="C1270" s="5">
        <v>22</v>
      </c>
      <c r="D1270" s="5">
        <v>986</v>
      </c>
      <c r="E1270" s="5">
        <v>2236</v>
      </c>
    </row>
    <row r="1271" spans="1:5" x14ac:dyDescent="0.2">
      <c r="A1271" s="4" t="s">
        <v>1430</v>
      </c>
      <c r="B1271" s="5">
        <v>400</v>
      </c>
      <c r="C1271" s="5">
        <v>45</v>
      </c>
      <c r="D1271" s="5">
        <v>157</v>
      </c>
      <c r="E1271" s="5">
        <v>602</v>
      </c>
    </row>
    <row r="1272" spans="1:5" x14ac:dyDescent="0.2">
      <c r="A1272" s="4" t="s">
        <v>1431</v>
      </c>
      <c r="B1272" s="5">
        <v>1392</v>
      </c>
      <c r="C1272" s="5">
        <v>333</v>
      </c>
      <c r="D1272" s="5">
        <v>2186</v>
      </c>
      <c r="E1272" s="5">
        <v>3911</v>
      </c>
    </row>
    <row r="1273" spans="1:5" x14ac:dyDescent="0.2">
      <c r="A1273" s="4" t="s">
        <v>1432</v>
      </c>
      <c r="B1273" s="5">
        <v>331</v>
      </c>
      <c r="C1273" s="5">
        <v>39</v>
      </c>
      <c r="D1273" s="5">
        <v>307</v>
      </c>
      <c r="E1273" s="5">
        <v>677</v>
      </c>
    </row>
    <row r="1274" spans="1:5" x14ac:dyDescent="0.2">
      <c r="A1274" s="4" t="s">
        <v>1433</v>
      </c>
      <c r="B1274" s="5">
        <v>514</v>
      </c>
      <c r="C1274" s="5">
        <v>52</v>
      </c>
      <c r="D1274" s="5">
        <v>186</v>
      </c>
      <c r="E1274" s="5">
        <v>752</v>
      </c>
    </row>
    <row r="1275" spans="1:5" x14ac:dyDescent="0.2">
      <c r="A1275" s="4" t="s">
        <v>1434</v>
      </c>
      <c r="B1275" s="5">
        <v>1471</v>
      </c>
      <c r="C1275" s="5">
        <v>308</v>
      </c>
      <c r="D1275" s="5">
        <v>2091</v>
      </c>
      <c r="E1275" s="5">
        <v>3870</v>
      </c>
    </row>
    <row r="1276" spans="1:5" x14ac:dyDescent="0.2">
      <c r="A1276" s="4" t="s">
        <v>1435</v>
      </c>
      <c r="B1276" s="5">
        <v>484</v>
      </c>
      <c r="C1276" s="5">
        <v>28</v>
      </c>
      <c r="D1276" s="5">
        <v>462</v>
      </c>
      <c r="E1276" s="5">
        <v>974</v>
      </c>
    </row>
    <row r="1277" spans="1:5" x14ac:dyDescent="0.2">
      <c r="A1277" s="4" t="s">
        <v>1436</v>
      </c>
      <c r="B1277" s="5">
        <v>572</v>
      </c>
      <c r="C1277" s="5">
        <v>52</v>
      </c>
      <c r="D1277" s="5">
        <v>185</v>
      </c>
      <c r="E1277" s="5">
        <v>809</v>
      </c>
    </row>
    <row r="1278" spans="1:5" x14ac:dyDescent="0.2">
      <c r="A1278" s="4" t="s">
        <v>1437</v>
      </c>
      <c r="B1278" s="5">
        <v>1366</v>
      </c>
      <c r="C1278" s="5">
        <v>313</v>
      </c>
      <c r="D1278" s="5">
        <v>1889</v>
      </c>
      <c r="E1278" s="5">
        <v>3568</v>
      </c>
    </row>
    <row r="1279" spans="1:5" x14ac:dyDescent="0.2">
      <c r="A1279" s="4" t="s">
        <v>1438</v>
      </c>
      <c r="B1279" s="5">
        <v>412</v>
      </c>
      <c r="C1279" s="5">
        <v>21</v>
      </c>
      <c r="D1279" s="5">
        <v>350</v>
      </c>
      <c r="E1279" s="5">
        <v>783</v>
      </c>
    </row>
    <row r="1280" spans="1:5" x14ac:dyDescent="0.2">
      <c r="A1280" s="4" t="s">
        <v>1439</v>
      </c>
      <c r="B1280" s="5">
        <v>337</v>
      </c>
      <c r="C1280" s="5">
        <v>34</v>
      </c>
      <c r="D1280" s="5">
        <v>131</v>
      </c>
      <c r="E1280" s="5">
        <v>502</v>
      </c>
    </row>
    <row r="1281" spans="1:5" x14ac:dyDescent="0.2">
      <c r="A1281" s="4" t="s">
        <v>1440</v>
      </c>
      <c r="B1281" s="5">
        <v>1004</v>
      </c>
      <c r="C1281" s="5">
        <v>220</v>
      </c>
      <c r="D1281" s="5">
        <v>1539</v>
      </c>
      <c r="E1281" s="5">
        <v>2763</v>
      </c>
    </row>
    <row r="1282" spans="1:5" x14ac:dyDescent="0.2">
      <c r="A1282" s="4" t="s">
        <v>1441</v>
      </c>
      <c r="B1282" s="5">
        <v>296</v>
      </c>
      <c r="C1282" s="5">
        <v>22</v>
      </c>
      <c r="D1282" s="5">
        <v>250</v>
      </c>
      <c r="E1282" s="5">
        <v>568</v>
      </c>
    </row>
    <row r="1283" spans="1:5" x14ac:dyDescent="0.2">
      <c r="A1283" s="4" t="s">
        <v>1442</v>
      </c>
      <c r="B1283" s="5">
        <v>407</v>
      </c>
      <c r="C1283" s="5">
        <v>29</v>
      </c>
      <c r="D1283" s="5">
        <v>132</v>
      </c>
      <c r="E1283" s="5">
        <v>568</v>
      </c>
    </row>
    <row r="1284" spans="1:5" x14ac:dyDescent="0.2">
      <c r="A1284" s="4" t="s">
        <v>1443</v>
      </c>
      <c r="B1284" s="5">
        <v>1086</v>
      </c>
      <c r="C1284" s="5">
        <v>283</v>
      </c>
      <c r="D1284" s="5">
        <v>1800</v>
      </c>
      <c r="E1284" s="5">
        <v>3169</v>
      </c>
    </row>
    <row r="1285" spans="1:5" x14ac:dyDescent="0.2">
      <c r="A1285" s="4" t="s">
        <v>1444</v>
      </c>
      <c r="B1285" s="5">
        <v>261</v>
      </c>
      <c r="C1285" s="5">
        <v>66</v>
      </c>
      <c r="D1285" s="5">
        <v>242</v>
      </c>
      <c r="E1285" s="5">
        <v>569</v>
      </c>
    </row>
    <row r="1286" spans="1:5" x14ac:dyDescent="0.2">
      <c r="A1286" s="4" t="s">
        <v>1445</v>
      </c>
      <c r="B1286" s="5">
        <v>382</v>
      </c>
      <c r="C1286" s="5">
        <v>22</v>
      </c>
      <c r="D1286" s="5">
        <v>147</v>
      </c>
      <c r="E1286" s="5">
        <v>551</v>
      </c>
    </row>
    <row r="1287" spans="1:5" x14ac:dyDescent="0.2">
      <c r="A1287" s="4" t="s">
        <v>1446</v>
      </c>
      <c r="B1287" s="5">
        <v>1137</v>
      </c>
      <c r="C1287" s="5">
        <v>268</v>
      </c>
      <c r="D1287" s="5">
        <v>1901</v>
      </c>
      <c r="E1287" s="5">
        <v>3306</v>
      </c>
    </row>
    <row r="1288" spans="1:5" x14ac:dyDescent="0.2">
      <c r="A1288" s="4" t="s">
        <v>1447</v>
      </c>
      <c r="B1288" s="5">
        <v>306</v>
      </c>
      <c r="C1288" s="5">
        <v>81</v>
      </c>
      <c r="D1288" s="5">
        <v>292</v>
      </c>
      <c r="E1288" s="5">
        <v>679</v>
      </c>
    </row>
    <row r="1289" spans="1:5" x14ac:dyDescent="0.2">
      <c r="A1289" s="4" t="s">
        <v>1448</v>
      </c>
      <c r="B1289" s="5">
        <v>359</v>
      </c>
      <c r="C1289" s="5">
        <v>37</v>
      </c>
      <c r="D1289" s="5">
        <v>147</v>
      </c>
      <c r="E1289" s="5">
        <v>543</v>
      </c>
    </row>
    <row r="1290" spans="1:5" x14ac:dyDescent="0.2">
      <c r="A1290" s="4" t="s">
        <v>1449</v>
      </c>
      <c r="B1290" s="5">
        <v>1105</v>
      </c>
      <c r="C1290" s="5">
        <v>259</v>
      </c>
      <c r="D1290" s="5">
        <v>1712</v>
      </c>
      <c r="E1290" s="5">
        <v>3076</v>
      </c>
    </row>
    <row r="1291" spans="1:5" x14ac:dyDescent="0.2">
      <c r="A1291" s="4" t="s">
        <v>1450</v>
      </c>
      <c r="B1291" s="5">
        <v>304</v>
      </c>
      <c r="C1291" s="5">
        <v>76</v>
      </c>
      <c r="D1291" s="5">
        <v>288</v>
      </c>
      <c r="E1291" s="5">
        <v>668</v>
      </c>
    </row>
    <row r="1292" spans="1:5" x14ac:dyDescent="0.2">
      <c r="A1292" s="4" t="s">
        <v>1451</v>
      </c>
      <c r="B1292" s="5">
        <v>492</v>
      </c>
      <c r="C1292" s="5">
        <v>35</v>
      </c>
      <c r="D1292" s="5">
        <v>134</v>
      </c>
      <c r="E1292" s="5">
        <v>661</v>
      </c>
    </row>
    <row r="1293" spans="1:5" x14ac:dyDescent="0.2">
      <c r="A1293" s="4" t="s">
        <v>1452</v>
      </c>
      <c r="B1293" s="5">
        <v>1726</v>
      </c>
      <c r="C1293" s="5">
        <v>374</v>
      </c>
      <c r="D1293" s="5">
        <v>2661</v>
      </c>
      <c r="E1293" s="5">
        <v>4761</v>
      </c>
    </row>
    <row r="1294" spans="1:5" x14ac:dyDescent="0.2">
      <c r="A1294" s="4" t="s">
        <v>1453</v>
      </c>
      <c r="B1294" s="5">
        <v>434</v>
      </c>
      <c r="C1294" s="5">
        <v>114</v>
      </c>
      <c r="D1294" s="5">
        <v>474</v>
      </c>
      <c r="E1294" s="5">
        <v>1022</v>
      </c>
    </row>
    <row r="1295" spans="1:5" x14ac:dyDescent="0.2">
      <c r="A1295" s="4" t="s">
        <v>1454</v>
      </c>
      <c r="B1295" s="5">
        <v>320</v>
      </c>
      <c r="C1295" s="5">
        <v>30</v>
      </c>
      <c r="D1295" s="5">
        <v>102</v>
      </c>
      <c r="E1295" s="5">
        <v>452</v>
      </c>
    </row>
    <row r="1296" spans="1:5" x14ac:dyDescent="0.2">
      <c r="A1296" s="4" t="s">
        <v>1455</v>
      </c>
      <c r="B1296" s="5">
        <v>1014</v>
      </c>
      <c r="C1296" s="5">
        <v>166</v>
      </c>
      <c r="D1296" s="5">
        <v>1542</v>
      </c>
      <c r="E1296" s="5">
        <v>2722</v>
      </c>
    </row>
    <row r="1297" spans="1:5" x14ac:dyDescent="0.2">
      <c r="A1297" s="4" t="s">
        <v>1456</v>
      </c>
      <c r="B1297" s="5">
        <v>218</v>
      </c>
      <c r="C1297" s="5">
        <v>40</v>
      </c>
      <c r="D1297" s="5">
        <v>232</v>
      </c>
      <c r="E1297" s="5">
        <v>490</v>
      </c>
    </row>
    <row r="1298" spans="1:5" x14ac:dyDescent="0.2">
      <c r="A1298" s="4" t="s">
        <v>1457</v>
      </c>
      <c r="B1298" s="5">
        <v>61</v>
      </c>
      <c r="C1298" s="5">
        <v>6</v>
      </c>
      <c r="D1298" s="5">
        <v>11</v>
      </c>
      <c r="E1298" s="5">
        <v>78</v>
      </c>
    </row>
    <row r="1299" spans="1:5" x14ac:dyDescent="0.2">
      <c r="A1299" s="4" t="s">
        <v>1458</v>
      </c>
      <c r="B1299" s="5">
        <v>263</v>
      </c>
      <c r="C1299" s="5">
        <v>43</v>
      </c>
      <c r="D1299" s="5">
        <v>330</v>
      </c>
      <c r="E1299" s="5">
        <v>636</v>
      </c>
    </row>
    <row r="1300" spans="1:5" x14ac:dyDescent="0.2">
      <c r="A1300" s="4" t="s">
        <v>1459</v>
      </c>
      <c r="B1300" s="5">
        <v>76</v>
      </c>
      <c r="C1300" s="5">
        <v>4</v>
      </c>
      <c r="D1300" s="5">
        <v>71</v>
      </c>
      <c r="E1300" s="5">
        <v>151</v>
      </c>
    </row>
    <row r="1301" spans="1:5" x14ac:dyDescent="0.2">
      <c r="A1301" s="4" t="s">
        <v>1460</v>
      </c>
      <c r="B1301" s="5">
        <v>397</v>
      </c>
      <c r="C1301" s="5">
        <v>60</v>
      </c>
      <c r="D1301" s="5">
        <v>108</v>
      </c>
      <c r="E1301" s="5">
        <v>565</v>
      </c>
    </row>
    <row r="1302" spans="1:5" x14ac:dyDescent="0.2">
      <c r="A1302" s="4" t="s">
        <v>1461</v>
      </c>
      <c r="B1302" s="5">
        <v>1348</v>
      </c>
      <c r="C1302" s="5">
        <v>312</v>
      </c>
      <c r="D1302" s="5">
        <v>1988</v>
      </c>
      <c r="E1302" s="5">
        <v>3648</v>
      </c>
    </row>
    <row r="1303" spans="1:5" x14ac:dyDescent="0.2">
      <c r="A1303" s="4" t="s">
        <v>1462</v>
      </c>
      <c r="B1303" s="5">
        <v>403</v>
      </c>
      <c r="C1303" s="5">
        <v>35</v>
      </c>
      <c r="D1303" s="5">
        <v>482</v>
      </c>
      <c r="E1303" s="5">
        <v>920</v>
      </c>
    </row>
    <row r="1304" spans="1:5" x14ac:dyDescent="0.2">
      <c r="A1304" s="4" t="s">
        <v>1463</v>
      </c>
      <c r="B1304" s="5">
        <v>3649</v>
      </c>
      <c r="C1304" s="5">
        <v>907</v>
      </c>
      <c r="D1304" s="5">
        <v>4156</v>
      </c>
      <c r="E1304" s="5">
        <v>8712</v>
      </c>
    </row>
    <row r="1305" spans="1:5" x14ac:dyDescent="0.2">
      <c r="A1305" s="4" t="s">
        <v>1464</v>
      </c>
      <c r="B1305" s="5">
        <v>1607</v>
      </c>
      <c r="C1305" s="5">
        <v>420</v>
      </c>
      <c r="D1305" s="5">
        <v>602</v>
      </c>
      <c r="E1305" s="5">
        <v>2629</v>
      </c>
    </row>
    <row r="1306" spans="1:5" x14ac:dyDescent="0.2">
      <c r="A1306" s="4" t="s">
        <v>1465</v>
      </c>
      <c r="B1306" s="5">
        <v>703</v>
      </c>
      <c r="C1306" s="5">
        <v>8</v>
      </c>
      <c r="D1306" s="5">
        <v>375</v>
      </c>
      <c r="E1306" s="5">
        <v>1086</v>
      </c>
    </row>
    <row r="1307" spans="1:5" x14ac:dyDescent="0.2">
      <c r="A1307" s="4" t="s">
        <v>1466</v>
      </c>
      <c r="B1307" s="5">
        <v>558</v>
      </c>
      <c r="C1307" s="5">
        <v>184</v>
      </c>
      <c r="D1307" s="5">
        <v>785</v>
      </c>
      <c r="E1307" s="5">
        <v>1527</v>
      </c>
    </row>
    <row r="1308" spans="1:5" x14ac:dyDescent="0.2">
      <c r="A1308" s="4" t="s">
        <v>1467</v>
      </c>
      <c r="B1308" s="5">
        <v>7917</v>
      </c>
      <c r="C1308" s="5">
        <v>1927</v>
      </c>
      <c r="D1308" s="5">
        <v>14085</v>
      </c>
      <c r="E1308" s="5">
        <v>23929</v>
      </c>
    </row>
    <row r="1309" spans="1:5" x14ac:dyDescent="0.2">
      <c r="A1309" s="4" t="s">
        <v>1468</v>
      </c>
      <c r="B1309" s="5">
        <v>2715</v>
      </c>
      <c r="C1309" s="5">
        <v>382</v>
      </c>
      <c r="D1309" s="5">
        <v>849</v>
      </c>
      <c r="E1309" s="5">
        <v>3946</v>
      </c>
    </row>
    <row r="1310" spans="1:5" x14ac:dyDescent="0.2">
      <c r="A1310" s="4" t="s">
        <v>1469</v>
      </c>
      <c r="B1310" s="5">
        <v>656</v>
      </c>
      <c r="C1310" s="5">
        <v>206</v>
      </c>
      <c r="D1310" s="5">
        <v>1101</v>
      </c>
      <c r="E1310" s="5">
        <v>1963</v>
      </c>
    </row>
    <row r="1311" spans="1:5" x14ac:dyDescent="0.2">
      <c r="A1311" s="4" t="s">
        <v>1470</v>
      </c>
      <c r="B1311" s="5">
        <v>7756</v>
      </c>
      <c r="C1311" s="5">
        <v>1744</v>
      </c>
      <c r="D1311" s="5">
        <v>14070</v>
      </c>
      <c r="E1311" s="5">
        <v>23570</v>
      </c>
    </row>
    <row r="1312" spans="1:5" x14ac:dyDescent="0.2">
      <c r="A1312" s="4" t="s">
        <v>1471</v>
      </c>
      <c r="B1312" s="5">
        <v>2852</v>
      </c>
      <c r="C1312" s="5">
        <v>388</v>
      </c>
      <c r="D1312" s="5">
        <v>1243</v>
      </c>
      <c r="E1312" s="5">
        <v>4483</v>
      </c>
    </row>
    <row r="1313" spans="1:5" x14ac:dyDescent="0.2">
      <c r="A1313" s="4" t="s">
        <v>1472</v>
      </c>
      <c r="B1313" s="5">
        <v>622</v>
      </c>
      <c r="C1313" s="5">
        <v>148</v>
      </c>
      <c r="D1313" s="5">
        <v>937</v>
      </c>
      <c r="E1313" s="5">
        <v>1707</v>
      </c>
    </row>
    <row r="1314" spans="1:5" x14ac:dyDescent="0.2">
      <c r="A1314" s="4" t="s">
        <v>1473</v>
      </c>
      <c r="B1314" s="5">
        <v>7610</v>
      </c>
      <c r="C1314" s="5">
        <v>1629</v>
      </c>
      <c r="D1314" s="5">
        <v>13494</v>
      </c>
      <c r="E1314" s="5">
        <v>22733</v>
      </c>
    </row>
    <row r="1315" spans="1:5" x14ac:dyDescent="0.2">
      <c r="A1315" s="4" t="s">
        <v>1474</v>
      </c>
      <c r="B1315" s="5">
        <v>2762</v>
      </c>
      <c r="C1315" s="5">
        <v>371</v>
      </c>
      <c r="D1315" s="5">
        <v>988</v>
      </c>
      <c r="E1315" s="5">
        <v>4121</v>
      </c>
    </row>
    <row r="1316" spans="1:5" x14ac:dyDescent="0.2">
      <c r="A1316" s="4" t="s">
        <v>1475</v>
      </c>
      <c r="B1316" s="5">
        <v>535</v>
      </c>
      <c r="C1316" s="5">
        <v>193</v>
      </c>
      <c r="D1316" s="5">
        <v>824</v>
      </c>
      <c r="E1316" s="5">
        <v>1552</v>
      </c>
    </row>
    <row r="1317" spans="1:5" x14ac:dyDescent="0.2">
      <c r="A1317" s="4" t="s">
        <v>1476</v>
      </c>
      <c r="B1317" s="5">
        <v>6042</v>
      </c>
      <c r="C1317" s="5">
        <v>1427</v>
      </c>
      <c r="D1317" s="5">
        <v>11113</v>
      </c>
      <c r="E1317" s="5">
        <v>18582</v>
      </c>
    </row>
    <row r="1318" spans="1:5" x14ac:dyDescent="0.2">
      <c r="A1318" s="4" t="s">
        <v>1477</v>
      </c>
      <c r="B1318" s="5">
        <v>2292</v>
      </c>
      <c r="C1318" s="5">
        <v>301</v>
      </c>
      <c r="D1318" s="5">
        <v>777</v>
      </c>
      <c r="E1318" s="5">
        <v>3370</v>
      </c>
    </row>
    <row r="1319" spans="1:5" x14ac:dyDescent="0.2">
      <c r="A1319" s="4" t="s">
        <v>1478</v>
      </c>
      <c r="B1319" s="5">
        <v>515</v>
      </c>
      <c r="C1319" s="5">
        <v>143</v>
      </c>
      <c r="D1319" s="5">
        <v>637</v>
      </c>
      <c r="E1319" s="5">
        <v>1295</v>
      </c>
    </row>
    <row r="1320" spans="1:5" x14ac:dyDescent="0.2">
      <c r="A1320" s="4" t="s">
        <v>1479</v>
      </c>
      <c r="B1320" s="5">
        <v>6630</v>
      </c>
      <c r="C1320" s="5">
        <v>1599</v>
      </c>
      <c r="D1320" s="5">
        <v>11394</v>
      </c>
      <c r="E1320" s="5">
        <v>19623</v>
      </c>
    </row>
    <row r="1321" spans="1:5" x14ac:dyDescent="0.2">
      <c r="A1321" s="4" t="s">
        <v>1480</v>
      </c>
      <c r="B1321" s="5">
        <v>2342</v>
      </c>
      <c r="C1321" s="5">
        <v>318</v>
      </c>
      <c r="D1321" s="5">
        <v>635</v>
      </c>
      <c r="E1321" s="5">
        <v>3295</v>
      </c>
    </row>
    <row r="1322" spans="1:5" x14ac:dyDescent="0.2">
      <c r="A1322" s="4" t="s">
        <v>1481</v>
      </c>
      <c r="B1322" s="5">
        <v>672</v>
      </c>
      <c r="C1322" s="5">
        <v>184</v>
      </c>
      <c r="D1322" s="5">
        <v>852</v>
      </c>
      <c r="E1322" s="5">
        <v>1708</v>
      </c>
    </row>
    <row r="1323" spans="1:5" x14ac:dyDescent="0.2">
      <c r="A1323" s="4" t="s">
        <v>1482</v>
      </c>
      <c r="B1323" s="5">
        <v>6845</v>
      </c>
      <c r="C1323" s="5">
        <v>1694</v>
      </c>
      <c r="D1323" s="5">
        <v>12013</v>
      </c>
      <c r="E1323" s="5">
        <v>20552</v>
      </c>
    </row>
    <row r="1324" spans="1:5" x14ac:dyDescent="0.2">
      <c r="A1324" s="4" t="s">
        <v>1483</v>
      </c>
      <c r="B1324" s="5">
        <v>2498</v>
      </c>
      <c r="C1324" s="5">
        <v>403</v>
      </c>
      <c r="D1324" s="5">
        <v>855</v>
      </c>
      <c r="E1324" s="5">
        <v>3756</v>
      </c>
    </row>
    <row r="1325" spans="1:5" x14ac:dyDescent="0.2">
      <c r="A1325" s="4" t="s">
        <v>1484</v>
      </c>
      <c r="B1325" s="5">
        <v>108</v>
      </c>
      <c r="C1325" s="5">
        <v>31</v>
      </c>
      <c r="D1325" s="5">
        <v>174</v>
      </c>
      <c r="E1325" s="5">
        <v>313</v>
      </c>
    </row>
    <row r="1326" spans="1:5" x14ac:dyDescent="0.2">
      <c r="A1326" s="4" t="s">
        <v>1485</v>
      </c>
      <c r="B1326" s="5">
        <v>653</v>
      </c>
      <c r="C1326" s="5">
        <v>161</v>
      </c>
      <c r="D1326" s="5">
        <v>831</v>
      </c>
      <c r="E1326" s="5">
        <v>1645</v>
      </c>
    </row>
    <row r="1327" spans="1:5" x14ac:dyDescent="0.2">
      <c r="A1327" s="4" t="s">
        <v>1486</v>
      </c>
      <c r="B1327" s="5">
        <v>6416</v>
      </c>
      <c r="C1327" s="5">
        <v>1514</v>
      </c>
      <c r="D1327" s="5">
        <v>11317</v>
      </c>
      <c r="E1327" s="5">
        <v>19247</v>
      </c>
    </row>
    <row r="1328" spans="1:5" x14ac:dyDescent="0.2">
      <c r="A1328" s="4" t="s">
        <v>1487</v>
      </c>
      <c r="B1328" s="5">
        <v>2410</v>
      </c>
      <c r="C1328" s="5">
        <v>343</v>
      </c>
      <c r="D1328" s="5">
        <v>728</v>
      </c>
      <c r="E1328" s="5">
        <v>3481</v>
      </c>
    </row>
    <row r="1329" spans="1:5" x14ac:dyDescent="0.2">
      <c r="A1329" s="4" t="s">
        <v>1488</v>
      </c>
      <c r="B1329" s="5">
        <v>83</v>
      </c>
      <c r="C1329" s="5">
        <v>26</v>
      </c>
      <c r="D1329" s="5">
        <v>180</v>
      </c>
      <c r="E1329" s="5">
        <v>289</v>
      </c>
    </row>
    <row r="1330" spans="1:5" x14ac:dyDescent="0.2">
      <c r="A1330" s="4" t="s">
        <v>1489</v>
      </c>
      <c r="B1330" s="5">
        <v>954</v>
      </c>
      <c r="C1330" s="5">
        <v>227</v>
      </c>
      <c r="D1330" s="5">
        <v>1370</v>
      </c>
      <c r="E1330" s="5">
        <v>2551</v>
      </c>
    </row>
    <row r="1331" spans="1:5" x14ac:dyDescent="0.2">
      <c r="A1331" s="4" t="s">
        <v>1490</v>
      </c>
      <c r="B1331" s="5">
        <v>9466</v>
      </c>
      <c r="C1331" s="5">
        <v>2140</v>
      </c>
      <c r="D1331" s="5">
        <v>16054</v>
      </c>
      <c r="E1331" s="5">
        <v>27660</v>
      </c>
    </row>
    <row r="1332" spans="1:5" x14ac:dyDescent="0.2">
      <c r="A1332" s="4" t="s">
        <v>1491</v>
      </c>
      <c r="B1332" s="5">
        <v>3624</v>
      </c>
      <c r="C1332" s="5">
        <v>520</v>
      </c>
      <c r="D1332" s="5">
        <v>1168</v>
      </c>
      <c r="E1332" s="5">
        <v>5312</v>
      </c>
    </row>
    <row r="1333" spans="1:5" x14ac:dyDescent="0.2">
      <c r="A1333" s="4" t="s">
        <v>1492</v>
      </c>
      <c r="B1333" s="5">
        <v>582</v>
      </c>
      <c r="C1333" s="5">
        <v>127</v>
      </c>
      <c r="D1333" s="5">
        <v>830</v>
      </c>
      <c r="E1333" s="5">
        <v>1539</v>
      </c>
    </row>
    <row r="1334" spans="1:5" x14ac:dyDescent="0.2">
      <c r="A1334" s="4" t="s">
        <v>1493</v>
      </c>
      <c r="B1334" s="5">
        <v>6289</v>
      </c>
      <c r="C1334" s="5">
        <v>1356</v>
      </c>
      <c r="D1334" s="5">
        <v>10336</v>
      </c>
      <c r="E1334" s="5">
        <v>17981</v>
      </c>
    </row>
    <row r="1335" spans="1:5" x14ac:dyDescent="0.2">
      <c r="A1335" s="4" t="s">
        <v>1494</v>
      </c>
      <c r="B1335" s="5">
        <v>2506</v>
      </c>
      <c r="C1335" s="5">
        <v>336</v>
      </c>
      <c r="D1335" s="5">
        <v>690</v>
      </c>
      <c r="E1335" s="5">
        <v>3532</v>
      </c>
    </row>
    <row r="1336" spans="1:5" x14ac:dyDescent="0.2">
      <c r="A1336" s="4" t="s">
        <v>1495</v>
      </c>
      <c r="B1336" s="5">
        <v>81</v>
      </c>
      <c r="C1336" s="5">
        <v>11</v>
      </c>
      <c r="D1336" s="5">
        <v>107</v>
      </c>
      <c r="E1336" s="5">
        <v>199</v>
      </c>
    </row>
    <row r="1337" spans="1:5" x14ac:dyDescent="0.2">
      <c r="A1337" s="4" t="s">
        <v>1496</v>
      </c>
      <c r="B1337" s="5">
        <v>1194</v>
      </c>
      <c r="C1337" s="5">
        <v>214</v>
      </c>
      <c r="D1337" s="5">
        <v>2274</v>
      </c>
      <c r="E1337" s="5">
        <v>3682</v>
      </c>
    </row>
    <row r="1338" spans="1:5" x14ac:dyDescent="0.2">
      <c r="A1338" s="4" t="s">
        <v>1497</v>
      </c>
      <c r="B1338" s="5">
        <v>256</v>
      </c>
      <c r="C1338" s="5">
        <v>35</v>
      </c>
      <c r="D1338" s="5">
        <v>82</v>
      </c>
      <c r="E1338" s="5">
        <v>373</v>
      </c>
    </row>
    <row r="1339" spans="1:5" x14ac:dyDescent="0.2">
      <c r="A1339" s="4" t="s">
        <v>1498</v>
      </c>
      <c r="B1339" s="5">
        <v>725</v>
      </c>
      <c r="C1339" s="5">
        <v>91</v>
      </c>
      <c r="D1339" s="5">
        <v>884</v>
      </c>
      <c r="E1339" s="5">
        <v>1700</v>
      </c>
    </row>
    <row r="1340" spans="1:5" x14ac:dyDescent="0.2">
      <c r="A1340" s="4" t="s">
        <v>1499</v>
      </c>
      <c r="B1340" s="5">
        <v>8302</v>
      </c>
      <c r="C1340" s="5">
        <v>1515</v>
      </c>
      <c r="D1340" s="5">
        <v>13378</v>
      </c>
      <c r="E1340" s="5">
        <v>23195</v>
      </c>
    </row>
    <row r="1341" spans="1:5" x14ac:dyDescent="0.2">
      <c r="A1341" s="4" t="s">
        <v>1500</v>
      </c>
      <c r="B1341" s="5">
        <v>2846</v>
      </c>
      <c r="C1341" s="5">
        <v>366</v>
      </c>
      <c r="D1341" s="5">
        <v>1270</v>
      </c>
      <c r="E1341" s="5">
        <v>4482</v>
      </c>
    </row>
    <row r="1342" spans="1:5" x14ac:dyDescent="0.2">
      <c r="A1342" s="4" t="s">
        <v>1501</v>
      </c>
      <c r="B1342" s="5">
        <v>3584</v>
      </c>
      <c r="C1342" s="5">
        <v>1151</v>
      </c>
      <c r="D1342" s="5">
        <v>6329</v>
      </c>
      <c r="E1342" s="5">
        <v>11064</v>
      </c>
    </row>
    <row r="1343" spans="1:5" x14ac:dyDescent="0.2">
      <c r="A1343" s="4" t="s">
        <v>1502</v>
      </c>
      <c r="B1343" s="5">
        <v>1110</v>
      </c>
      <c r="C1343" s="5">
        <v>180</v>
      </c>
      <c r="D1343" s="5">
        <v>470</v>
      </c>
      <c r="E1343" s="5">
        <v>1760</v>
      </c>
    </row>
    <row r="1344" spans="1:5" x14ac:dyDescent="0.2">
      <c r="A1344" s="4" t="s">
        <v>1503</v>
      </c>
      <c r="B1344" s="5">
        <v>4113</v>
      </c>
      <c r="C1344" s="5">
        <v>1530</v>
      </c>
      <c r="D1344" s="5">
        <v>6951</v>
      </c>
      <c r="E1344" s="5">
        <v>12594</v>
      </c>
    </row>
    <row r="1345" spans="1:5" x14ac:dyDescent="0.2">
      <c r="A1345" s="4" t="s">
        <v>1504</v>
      </c>
      <c r="B1345" s="5">
        <v>1581</v>
      </c>
      <c r="C1345" s="5">
        <v>347</v>
      </c>
      <c r="D1345" s="5">
        <v>694</v>
      </c>
      <c r="E1345" s="5">
        <v>2622</v>
      </c>
    </row>
    <row r="1346" spans="1:5" x14ac:dyDescent="0.2">
      <c r="A1346" s="4" t="s">
        <v>1505</v>
      </c>
      <c r="B1346" s="5">
        <v>3695</v>
      </c>
      <c r="C1346" s="5">
        <v>1216</v>
      </c>
      <c r="D1346" s="5">
        <v>6439</v>
      </c>
      <c r="E1346" s="5">
        <v>11350</v>
      </c>
    </row>
    <row r="1347" spans="1:5" x14ac:dyDescent="0.2">
      <c r="A1347" s="4" t="s">
        <v>1506</v>
      </c>
      <c r="B1347" s="5">
        <v>1413</v>
      </c>
      <c r="C1347" s="5">
        <v>289</v>
      </c>
      <c r="D1347" s="5">
        <v>588</v>
      </c>
      <c r="E1347" s="5">
        <v>2290</v>
      </c>
    </row>
    <row r="1348" spans="1:5" x14ac:dyDescent="0.2">
      <c r="A1348" s="4" t="s">
        <v>1507</v>
      </c>
      <c r="B1348" s="5">
        <v>2882</v>
      </c>
      <c r="C1348" s="5">
        <v>950</v>
      </c>
      <c r="D1348" s="5">
        <v>5075</v>
      </c>
      <c r="E1348" s="5">
        <v>8907</v>
      </c>
    </row>
    <row r="1349" spans="1:5" x14ac:dyDescent="0.2">
      <c r="A1349" s="4" t="s">
        <v>1508</v>
      </c>
      <c r="B1349" s="5">
        <v>1037</v>
      </c>
      <c r="C1349" s="5">
        <v>190</v>
      </c>
      <c r="D1349" s="5">
        <v>449</v>
      </c>
      <c r="E1349" s="5">
        <v>1676</v>
      </c>
    </row>
    <row r="1350" spans="1:5" x14ac:dyDescent="0.2">
      <c r="A1350" s="4" t="s">
        <v>1509</v>
      </c>
      <c r="B1350" s="5">
        <v>3212</v>
      </c>
      <c r="C1350" s="5">
        <v>1013</v>
      </c>
      <c r="D1350" s="5">
        <v>5504</v>
      </c>
      <c r="E1350" s="5">
        <v>9729</v>
      </c>
    </row>
    <row r="1351" spans="1:5" x14ac:dyDescent="0.2">
      <c r="A1351" s="4" t="s">
        <v>1510</v>
      </c>
      <c r="B1351" s="5">
        <v>1184</v>
      </c>
      <c r="C1351" s="5">
        <v>211</v>
      </c>
      <c r="D1351" s="5">
        <v>474</v>
      </c>
      <c r="E1351" s="5">
        <v>1869</v>
      </c>
    </row>
    <row r="1352" spans="1:5" x14ac:dyDescent="0.2">
      <c r="A1352" s="4" t="s">
        <v>1511</v>
      </c>
      <c r="B1352" s="5">
        <v>3214</v>
      </c>
      <c r="C1352" s="5">
        <v>1016</v>
      </c>
      <c r="D1352" s="5">
        <v>5363</v>
      </c>
      <c r="E1352" s="5">
        <v>9593</v>
      </c>
    </row>
    <row r="1353" spans="1:5" x14ac:dyDescent="0.2">
      <c r="A1353" s="4" t="s">
        <v>1512</v>
      </c>
      <c r="B1353" s="5">
        <v>1127</v>
      </c>
      <c r="C1353" s="5">
        <v>199</v>
      </c>
      <c r="D1353" s="5">
        <v>456</v>
      </c>
      <c r="E1353" s="5">
        <v>1782</v>
      </c>
    </row>
    <row r="1354" spans="1:5" x14ac:dyDescent="0.2">
      <c r="A1354" s="4" t="s">
        <v>1513</v>
      </c>
      <c r="B1354" s="5">
        <v>3208</v>
      </c>
      <c r="C1354" s="5">
        <v>1063</v>
      </c>
      <c r="D1354" s="5">
        <v>5128</v>
      </c>
      <c r="E1354" s="5">
        <v>9399</v>
      </c>
    </row>
    <row r="1355" spans="1:5" x14ac:dyDescent="0.2">
      <c r="A1355" s="4" t="s">
        <v>1514</v>
      </c>
      <c r="B1355" s="5">
        <v>1135</v>
      </c>
      <c r="C1355" s="5">
        <v>182</v>
      </c>
      <c r="D1355" s="5">
        <v>473</v>
      </c>
      <c r="E1355" s="5">
        <v>1790</v>
      </c>
    </row>
    <row r="1356" spans="1:5" x14ac:dyDescent="0.2">
      <c r="A1356" s="4" t="s">
        <v>1515</v>
      </c>
      <c r="B1356" s="5">
        <v>4618</v>
      </c>
      <c r="C1356" s="5">
        <v>1393</v>
      </c>
      <c r="D1356" s="5">
        <v>7209</v>
      </c>
      <c r="E1356" s="5">
        <v>13220</v>
      </c>
    </row>
    <row r="1357" spans="1:5" x14ac:dyDescent="0.2">
      <c r="A1357" s="4" t="s">
        <v>1516</v>
      </c>
      <c r="B1357" s="5">
        <v>1719</v>
      </c>
      <c r="C1357" s="5">
        <v>246</v>
      </c>
      <c r="D1357" s="5">
        <v>778</v>
      </c>
      <c r="E1357" s="5">
        <v>2743</v>
      </c>
    </row>
    <row r="1358" spans="1:5" x14ac:dyDescent="0.2">
      <c r="A1358" s="4" t="s">
        <v>1517</v>
      </c>
      <c r="B1358" s="5">
        <v>1801</v>
      </c>
      <c r="C1358" s="5">
        <v>509</v>
      </c>
      <c r="D1358" s="5">
        <v>2796</v>
      </c>
      <c r="E1358" s="5">
        <v>5106</v>
      </c>
    </row>
    <row r="1359" spans="1:5" x14ac:dyDescent="0.2">
      <c r="A1359" s="4" t="s">
        <v>1518</v>
      </c>
      <c r="B1359" s="5">
        <v>729</v>
      </c>
      <c r="C1359" s="5">
        <v>129</v>
      </c>
      <c r="D1359" s="5">
        <v>390</v>
      </c>
      <c r="E1359" s="5">
        <v>1248</v>
      </c>
    </row>
    <row r="1360" spans="1:5" x14ac:dyDescent="0.2">
      <c r="A1360" s="4" t="s">
        <v>1519</v>
      </c>
      <c r="B1360" s="5">
        <v>617</v>
      </c>
      <c r="C1360" s="5">
        <v>186</v>
      </c>
      <c r="D1360" s="5">
        <v>877</v>
      </c>
      <c r="E1360" s="5">
        <v>1680</v>
      </c>
    </row>
    <row r="1361" spans="1:5" x14ac:dyDescent="0.2">
      <c r="A1361" s="4" t="s">
        <v>1520</v>
      </c>
      <c r="B1361" s="5">
        <v>117</v>
      </c>
      <c r="C1361" s="5">
        <v>11</v>
      </c>
      <c r="D1361" s="5">
        <v>36</v>
      </c>
      <c r="E1361" s="5">
        <v>164</v>
      </c>
    </row>
    <row r="1362" spans="1:5" x14ac:dyDescent="0.2">
      <c r="A1362" s="4" t="s">
        <v>1521</v>
      </c>
      <c r="B1362" s="5">
        <v>4537</v>
      </c>
      <c r="C1362" s="5">
        <v>1562</v>
      </c>
      <c r="D1362" s="5">
        <v>6485</v>
      </c>
      <c r="E1362" s="5">
        <v>12584</v>
      </c>
    </row>
    <row r="1363" spans="1:5" x14ac:dyDescent="0.2">
      <c r="A1363" s="4" t="s">
        <v>1522</v>
      </c>
      <c r="B1363" s="5">
        <v>1552</v>
      </c>
      <c r="C1363" s="5">
        <v>238</v>
      </c>
      <c r="D1363" s="5">
        <v>436</v>
      </c>
      <c r="E1363" s="5">
        <v>2226</v>
      </c>
    </row>
    <row r="1364" spans="1:5" x14ac:dyDescent="0.2">
      <c r="A1364" s="4" t="s">
        <v>1523</v>
      </c>
      <c r="B1364" s="5">
        <v>120</v>
      </c>
      <c r="C1364" s="5">
        <v>8</v>
      </c>
      <c r="D1364" s="5">
        <v>183</v>
      </c>
      <c r="E1364" s="5">
        <v>311</v>
      </c>
    </row>
    <row r="1365" spans="1:5" x14ac:dyDescent="0.2">
      <c r="A1365" s="4" t="s">
        <v>1524</v>
      </c>
      <c r="B1365" s="5">
        <v>6243</v>
      </c>
      <c r="C1365" s="5">
        <v>1046</v>
      </c>
      <c r="D1365" s="5">
        <v>6644</v>
      </c>
      <c r="E1365" s="5">
        <v>13933</v>
      </c>
    </row>
    <row r="1366" spans="1:5" x14ac:dyDescent="0.2">
      <c r="A1366" s="4" t="s">
        <v>1525</v>
      </c>
      <c r="B1366" s="5">
        <v>2983</v>
      </c>
      <c r="C1366" s="5">
        <v>352</v>
      </c>
      <c r="D1366" s="5">
        <v>970</v>
      </c>
      <c r="E1366" s="5">
        <v>4305</v>
      </c>
    </row>
    <row r="1367" spans="1:5" x14ac:dyDescent="0.2">
      <c r="A1367" s="4" t="s">
        <v>1526</v>
      </c>
      <c r="B1367" s="5">
        <v>1183</v>
      </c>
      <c r="C1367" s="5">
        <v>0</v>
      </c>
      <c r="D1367" s="5">
        <v>0</v>
      </c>
      <c r="E1367" s="5">
        <v>1183</v>
      </c>
    </row>
    <row r="1368" spans="1:5" x14ac:dyDescent="0.2">
      <c r="A1368" s="4" t="s">
        <v>1527</v>
      </c>
      <c r="B1368" s="5">
        <v>124</v>
      </c>
      <c r="C1368" s="5">
        <v>10</v>
      </c>
      <c r="D1368" s="5">
        <v>183</v>
      </c>
      <c r="E1368" s="5">
        <v>317</v>
      </c>
    </row>
    <row r="1369" spans="1:5" x14ac:dyDescent="0.2">
      <c r="A1369" s="4" t="s">
        <v>1528</v>
      </c>
      <c r="B1369" s="5">
        <v>6634</v>
      </c>
      <c r="C1369" s="5">
        <v>1085</v>
      </c>
      <c r="D1369" s="5">
        <v>7528</v>
      </c>
      <c r="E1369" s="5">
        <v>15247</v>
      </c>
    </row>
    <row r="1370" spans="1:5" x14ac:dyDescent="0.2">
      <c r="A1370" s="4" t="s">
        <v>1529</v>
      </c>
      <c r="B1370" s="5">
        <v>3193</v>
      </c>
      <c r="C1370" s="5">
        <v>407</v>
      </c>
      <c r="D1370" s="5">
        <v>1155</v>
      </c>
      <c r="E1370" s="5">
        <v>4755</v>
      </c>
    </row>
    <row r="1371" spans="1:5" x14ac:dyDescent="0.2">
      <c r="A1371" s="4" t="s">
        <v>1530</v>
      </c>
      <c r="B1371" s="5">
        <v>927</v>
      </c>
      <c r="C1371" s="5">
        <v>0</v>
      </c>
      <c r="D1371" s="5">
        <v>0</v>
      </c>
      <c r="E1371" s="5">
        <v>927</v>
      </c>
    </row>
    <row r="1372" spans="1:5" x14ac:dyDescent="0.2">
      <c r="A1372" s="4" t="s">
        <v>1531</v>
      </c>
      <c r="B1372" s="5">
        <v>147</v>
      </c>
      <c r="C1372" s="5">
        <v>6</v>
      </c>
      <c r="D1372" s="5">
        <v>244</v>
      </c>
      <c r="E1372" s="5">
        <v>397</v>
      </c>
    </row>
    <row r="1373" spans="1:5" x14ac:dyDescent="0.2">
      <c r="A1373" s="4" t="s">
        <v>1532</v>
      </c>
      <c r="B1373" s="5">
        <v>6423</v>
      </c>
      <c r="C1373" s="5">
        <v>1128</v>
      </c>
      <c r="D1373" s="5">
        <v>7492</v>
      </c>
      <c r="E1373" s="5">
        <v>15043</v>
      </c>
    </row>
    <row r="1374" spans="1:5" x14ac:dyDescent="0.2">
      <c r="A1374" s="4" t="s">
        <v>1533</v>
      </c>
      <c r="B1374" s="5">
        <v>2978</v>
      </c>
      <c r="C1374" s="5">
        <v>356</v>
      </c>
      <c r="D1374" s="5">
        <v>1103</v>
      </c>
      <c r="E1374" s="5">
        <v>4437</v>
      </c>
    </row>
    <row r="1375" spans="1:5" x14ac:dyDescent="0.2">
      <c r="A1375" s="4" t="s">
        <v>1534</v>
      </c>
      <c r="B1375" s="5">
        <v>1180</v>
      </c>
      <c r="C1375" s="5">
        <v>0</v>
      </c>
      <c r="D1375" s="5">
        <v>0</v>
      </c>
      <c r="E1375" s="5">
        <v>1180</v>
      </c>
    </row>
    <row r="1376" spans="1:5" x14ac:dyDescent="0.2">
      <c r="A1376" s="4" t="s">
        <v>1535</v>
      </c>
      <c r="B1376" s="5">
        <v>97</v>
      </c>
      <c r="C1376" s="5">
        <v>5</v>
      </c>
      <c r="D1376" s="5">
        <v>169</v>
      </c>
      <c r="E1376" s="5">
        <v>271</v>
      </c>
    </row>
    <row r="1377" spans="1:5" x14ac:dyDescent="0.2">
      <c r="A1377" s="4" t="s">
        <v>1536</v>
      </c>
      <c r="B1377" s="5">
        <v>4980</v>
      </c>
      <c r="C1377" s="5">
        <v>876</v>
      </c>
      <c r="D1377" s="5">
        <v>5681</v>
      </c>
      <c r="E1377" s="5">
        <v>11537</v>
      </c>
    </row>
    <row r="1378" spans="1:5" x14ac:dyDescent="0.2">
      <c r="A1378" s="4" t="s">
        <v>1537</v>
      </c>
      <c r="B1378" s="5">
        <v>2385</v>
      </c>
      <c r="C1378" s="5">
        <v>275</v>
      </c>
      <c r="D1378" s="5">
        <v>827</v>
      </c>
      <c r="E1378" s="5">
        <v>3487</v>
      </c>
    </row>
    <row r="1379" spans="1:5" x14ac:dyDescent="0.2">
      <c r="A1379" s="4" t="s">
        <v>1538</v>
      </c>
      <c r="B1379" s="5">
        <v>718</v>
      </c>
      <c r="C1379" s="5">
        <v>0</v>
      </c>
      <c r="D1379" s="5">
        <v>0</v>
      </c>
      <c r="E1379" s="5">
        <v>718</v>
      </c>
    </row>
    <row r="1380" spans="1:5" x14ac:dyDescent="0.2">
      <c r="A1380" s="4" t="s">
        <v>1539</v>
      </c>
      <c r="B1380" s="5">
        <v>117</v>
      </c>
      <c r="C1380" s="5">
        <v>11</v>
      </c>
      <c r="D1380" s="5">
        <v>136</v>
      </c>
      <c r="E1380" s="5">
        <v>264</v>
      </c>
    </row>
    <row r="1381" spans="1:5" x14ac:dyDescent="0.2">
      <c r="A1381" s="4" t="s">
        <v>1540</v>
      </c>
      <c r="B1381" s="5">
        <v>5685</v>
      </c>
      <c r="C1381" s="5">
        <v>951</v>
      </c>
      <c r="D1381" s="5">
        <v>6243</v>
      </c>
      <c r="E1381" s="5">
        <v>12879</v>
      </c>
    </row>
    <row r="1382" spans="1:5" x14ac:dyDescent="0.2">
      <c r="A1382" s="4" t="s">
        <v>1541</v>
      </c>
      <c r="B1382" s="5">
        <v>2690</v>
      </c>
      <c r="C1382" s="5">
        <v>299</v>
      </c>
      <c r="D1382" s="5">
        <v>929</v>
      </c>
      <c r="E1382" s="5">
        <v>3918</v>
      </c>
    </row>
    <row r="1383" spans="1:5" x14ac:dyDescent="0.2">
      <c r="A1383" s="4" t="s">
        <v>1542</v>
      </c>
      <c r="B1383" s="5">
        <v>900</v>
      </c>
      <c r="C1383" s="5">
        <v>0</v>
      </c>
      <c r="D1383" s="5">
        <v>0</v>
      </c>
      <c r="E1383" s="5">
        <v>900</v>
      </c>
    </row>
    <row r="1384" spans="1:5" x14ac:dyDescent="0.2">
      <c r="A1384" s="4" t="s">
        <v>1543</v>
      </c>
      <c r="B1384" s="5">
        <v>144</v>
      </c>
      <c r="C1384" s="5">
        <v>14</v>
      </c>
      <c r="D1384" s="5">
        <v>184</v>
      </c>
      <c r="E1384" s="5">
        <v>342</v>
      </c>
    </row>
    <row r="1385" spans="1:5" x14ac:dyDescent="0.2">
      <c r="A1385" s="4" t="s">
        <v>1544</v>
      </c>
      <c r="B1385" s="5">
        <v>6635</v>
      </c>
      <c r="C1385" s="5">
        <v>1109</v>
      </c>
      <c r="D1385" s="5">
        <v>6973</v>
      </c>
      <c r="E1385" s="5">
        <v>14717</v>
      </c>
    </row>
    <row r="1386" spans="1:5" x14ac:dyDescent="0.2">
      <c r="A1386" s="4" t="s">
        <v>1545</v>
      </c>
      <c r="B1386" s="5">
        <v>3149</v>
      </c>
      <c r="C1386" s="5">
        <v>395</v>
      </c>
      <c r="D1386" s="5">
        <v>1051</v>
      </c>
      <c r="E1386" s="5">
        <v>4595</v>
      </c>
    </row>
    <row r="1387" spans="1:5" x14ac:dyDescent="0.2">
      <c r="A1387" s="4" t="s">
        <v>1546</v>
      </c>
      <c r="B1387" s="5">
        <v>918</v>
      </c>
      <c r="C1387" s="5">
        <v>0</v>
      </c>
      <c r="D1387" s="5">
        <v>0</v>
      </c>
      <c r="E1387" s="5">
        <v>918</v>
      </c>
    </row>
    <row r="1388" spans="1:5" x14ac:dyDescent="0.2">
      <c r="A1388" s="4" t="s">
        <v>1547</v>
      </c>
      <c r="B1388" s="5">
        <v>121</v>
      </c>
      <c r="C1388" s="5">
        <v>6</v>
      </c>
      <c r="D1388" s="5">
        <v>195</v>
      </c>
      <c r="E1388" s="5">
        <v>322</v>
      </c>
    </row>
    <row r="1389" spans="1:5" x14ac:dyDescent="0.2">
      <c r="A1389" s="4" t="s">
        <v>1548</v>
      </c>
      <c r="B1389" s="5">
        <v>5641</v>
      </c>
      <c r="C1389" s="5">
        <v>879</v>
      </c>
      <c r="D1389" s="5">
        <v>5985</v>
      </c>
      <c r="E1389" s="5">
        <v>12505</v>
      </c>
    </row>
    <row r="1390" spans="1:5" x14ac:dyDescent="0.2">
      <c r="A1390" s="4" t="s">
        <v>1549</v>
      </c>
      <c r="B1390" s="5">
        <v>2817</v>
      </c>
      <c r="C1390" s="5">
        <v>334</v>
      </c>
      <c r="D1390" s="5">
        <v>998</v>
      </c>
      <c r="E1390" s="5">
        <v>4149</v>
      </c>
    </row>
    <row r="1391" spans="1:5" x14ac:dyDescent="0.2">
      <c r="A1391" s="4" t="s">
        <v>1550</v>
      </c>
      <c r="B1391" s="5">
        <v>852</v>
      </c>
      <c r="C1391" s="5">
        <v>0</v>
      </c>
      <c r="D1391" s="5">
        <v>0</v>
      </c>
      <c r="E1391" s="5">
        <v>852</v>
      </c>
    </row>
    <row r="1392" spans="1:5" x14ac:dyDescent="0.2">
      <c r="A1392" s="4" t="s">
        <v>1551</v>
      </c>
      <c r="B1392" s="5">
        <v>172</v>
      </c>
      <c r="C1392" s="5">
        <v>18</v>
      </c>
      <c r="D1392" s="5">
        <v>274</v>
      </c>
      <c r="E1392" s="5">
        <v>464</v>
      </c>
    </row>
    <row r="1393" spans="1:5" x14ac:dyDescent="0.2">
      <c r="A1393" s="4" t="s">
        <v>1552</v>
      </c>
      <c r="B1393" s="5">
        <v>8207</v>
      </c>
      <c r="C1393" s="5">
        <v>1280</v>
      </c>
      <c r="D1393" s="5">
        <v>8647</v>
      </c>
      <c r="E1393" s="5">
        <v>18134</v>
      </c>
    </row>
    <row r="1394" spans="1:5" x14ac:dyDescent="0.2">
      <c r="A1394" s="4" t="s">
        <v>1553</v>
      </c>
      <c r="B1394" s="5">
        <v>3976</v>
      </c>
      <c r="C1394" s="5">
        <v>508</v>
      </c>
      <c r="D1394" s="5">
        <v>1410</v>
      </c>
      <c r="E1394" s="5">
        <v>5894</v>
      </c>
    </row>
    <row r="1395" spans="1:5" x14ac:dyDescent="0.2">
      <c r="A1395" s="4" t="s">
        <v>1554</v>
      </c>
      <c r="B1395" s="5">
        <v>1260</v>
      </c>
      <c r="C1395" s="5">
        <v>0</v>
      </c>
      <c r="D1395" s="5">
        <v>0</v>
      </c>
      <c r="E1395" s="5">
        <v>1260</v>
      </c>
    </row>
    <row r="1396" spans="1:5" x14ac:dyDescent="0.2">
      <c r="A1396" s="4" t="s">
        <v>1555</v>
      </c>
      <c r="B1396" s="5">
        <v>94</v>
      </c>
      <c r="C1396" s="5">
        <v>13</v>
      </c>
      <c r="D1396" s="5">
        <v>150</v>
      </c>
      <c r="E1396" s="5">
        <v>257</v>
      </c>
    </row>
    <row r="1397" spans="1:5" x14ac:dyDescent="0.2">
      <c r="A1397" s="4" t="s">
        <v>1556</v>
      </c>
      <c r="B1397" s="5">
        <v>4647</v>
      </c>
      <c r="C1397" s="5">
        <v>623</v>
      </c>
      <c r="D1397" s="5">
        <v>4243</v>
      </c>
      <c r="E1397" s="5">
        <v>9513</v>
      </c>
    </row>
    <row r="1398" spans="1:5" x14ac:dyDescent="0.2">
      <c r="A1398" s="4" t="s">
        <v>1557</v>
      </c>
      <c r="B1398" s="5">
        <v>2366</v>
      </c>
      <c r="C1398" s="5">
        <v>288</v>
      </c>
      <c r="D1398" s="5">
        <v>719</v>
      </c>
      <c r="E1398" s="5">
        <v>3373</v>
      </c>
    </row>
    <row r="1399" spans="1:5" x14ac:dyDescent="0.2">
      <c r="A1399" s="4" t="s">
        <v>1558</v>
      </c>
      <c r="B1399" s="5">
        <v>498</v>
      </c>
      <c r="C1399" s="5">
        <v>0</v>
      </c>
      <c r="D1399" s="5">
        <v>0</v>
      </c>
      <c r="E1399" s="5">
        <v>498</v>
      </c>
    </row>
    <row r="1400" spans="1:5" x14ac:dyDescent="0.2">
      <c r="A1400" s="4" t="s">
        <v>1559</v>
      </c>
      <c r="B1400" s="5">
        <v>7</v>
      </c>
      <c r="C1400" s="5">
        <v>0</v>
      </c>
      <c r="D1400" s="5">
        <v>18</v>
      </c>
      <c r="E1400" s="5">
        <v>25</v>
      </c>
    </row>
    <row r="1401" spans="1:5" x14ac:dyDescent="0.2">
      <c r="A1401" s="4" t="s">
        <v>1560</v>
      </c>
      <c r="B1401" s="5">
        <v>1016</v>
      </c>
      <c r="C1401" s="5">
        <v>168</v>
      </c>
      <c r="D1401" s="5">
        <v>1054</v>
      </c>
      <c r="E1401" s="5">
        <v>2238</v>
      </c>
    </row>
    <row r="1402" spans="1:5" x14ac:dyDescent="0.2">
      <c r="A1402" s="4" t="s">
        <v>1561</v>
      </c>
      <c r="B1402" s="5">
        <v>464</v>
      </c>
      <c r="C1402" s="5">
        <v>64</v>
      </c>
      <c r="D1402" s="5">
        <v>160</v>
      </c>
      <c r="E1402" s="5">
        <v>688</v>
      </c>
    </row>
    <row r="1403" spans="1:5" x14ac:dyDescent="0.2">
      <c r="A1403" s="4" t="s">
        <v>1562</v>
      </c>
      <c r="B1403" s="5">
        <v>122</v>
      </c>
      <c r="C1403" s="5">
        <v>8</v>
      </c>
      <c r="D1403" s="5">
        <v>181</v>
      </c>
      <c r="E1403" s="5">
        <v>311</v>
      </c>
    </row>
    <row r="1404" spans="1:5" x14ac:dyDescent="0.2">
      <c r="A1404" s="4" t="s">
        <v>1563</v>
      </c>
      <c r="B1404" s="5">
        <v>6170</v>
      </c>
      <c r="C1404" s="5">
        <v>1292</v>
      </c>
      <c r="D1404" s="5">
        <v>7257</v>
      </c>
      <c r="E1404" s="5">
        <v>14719</v>
      </c>
    </row>
    <row r="1405" spans="1:5" x14ac:dyDescent="0.2">
      <c r="A1405" s="4" t="s">
        <v>1564</v>
      </c>
      <c r="B1405" s="5">
        <v>2804</v>
      </c>
      <c r="C1405" s="5">
        <v>482</v>
      </c>
      <c r="D1405" s="5">
        <v>929</v>
      </c>
      <c r="E1405" s="5">
        <v>4215</v>
      </c>
    </row>
    <row r="1406" spans="1:5" x14ac:dyDescent="0.2">
      <c r="A1406" s="4" t="s">
        <v>1565</v>
      </c>
      <c r="B1406" s="5">
        <v>815</v>
      </c>
      <c r="C1406" s="5">
        <v>0</v>
      </c>
      <c r="D1406" s="5">
        <v>0</v>
      </c>
      <c r="E1406" s="5">
        <v>815</v>
      </c>
    </row>
    <row r="1407" spans="1:5" x14ac:dyDescent="0.2">
      <c r="A1407" s="4" t="s">
        <v>1566</v>
      </c>
      <c r="B1407" s="5">
        <v>4888</v>
      </c>
      <c r="C1407" s="5">
        <v>1520</v>
      </c>
      <c r="D1407" s="5">
        <v>3549</v>
      </c>
      <c r="E1407" s="5">
        <v>9957</v>
      </c>
    </row>
    <row r="1408" spans="1:5" x14ac:dyDescent="0.2">
      <c r="A1408" s="4" t="s">
        <v>1567</v>
      </c>
      <c r="B1408" s="5">
        <v>1673</v>
      </c>
      <c r="C1408" s="5">
        <v>488</v>
      </c>
      <c r="D1408" s="5">
        <v>434</v>
      </c>
      <c r="E1408" s="5">
        <v>2595</v>
      </c>
    </row>
    <row r="1409" spans="1:5" x14ac:dyDescent="0.2">
      <c r="A1409" s="4" t="s">
        <v>1568</v>
      </c>
      <c r="B1409" s="5">
        <v>1033</v>
      </c>
      <c r="C1409" s="5">
        <v>46</v>
      </c>
      <c r="D1409" s="5">
        <v>815</v>
      </c>
      <c r="E1409" s="5">
        <v>1894</v>
      </c>
    </row>
    <row r="1410" spans="1:5" x14ac:dyDescent="0.2">
      <c r="A1410" s="4" t="s">
        <v>1569</v>
      </c>
      <c r="B1410" s="5">
        <v>286</v>
      </c>
      <c r="C1410" s="5">
        <v>26</v>
      </c>
      <c r="D1410" s="5">
        <v>181</v>
      </c>
      <c r="E1410" s="5">
        <v>493</v>
      </c>
    </row>
    <row r="1411" spans="1:5" x14ac:dyDescent="0.2">
      <c r="A1411" s="4" t="s">
        <v>1570</v>
      </c>
      <c r="B1411" s="5">
        <v>7417</v>
      </c>
      <c r="C1411" s="5">
        <v>1600</v>
      </c>
      <c r="D1411" s="5">
        <v>9452</v>
      </c>
      <c r="E1411" s="5">
        <v>18469</v>
      </c>
    </row>
    <row r="1412" spans="1:5" x14ac:dyDescent="0.2">
      <c r="A1412" s="4" t="s">
        <v>1571</v>
      </c>
      <c r="B1412" s="5">
        <v>2798</v>
      </c>
      <c r="C1412" s="5">
        <v>438</v>
      </c>
      <c r="D1412" s="5">
        <v>1128</v>
      </c>
      <c r="E1412" s="5">
        <v>4364</v>
      </c>
    </row>
    <row r="1413" spans="1:5" x14ac:dyDescent="0.2">
      <c r="A1413" s="4" t="s">
        <v>1572</v>
      </c>
      <c r="B1413" s="5">
        <v>815</v>
      </c>
      <c r="C1413" s="5">
        <v>0</v>
      </c>
      <c r="D1413" s="5">
        <v>0</v>
      </c>
      <c r="E1413" s="5">
        <v>815</v>
      </c>
    </row>
    <row r="1414" spans="1:5" x14ac:dyDescent="0.2">
      <c r="A1414" s="4" t="s">
        <v>1573</v>
      </c>
      <c r="B1414" s="5">
        <v>282</v>
      </c>
      <c r="C1414" s="5">
        <v>124</v>
      </c>
      <c r="D1414" s="5">
        <v>276</v>
      </c>
      <c r="E1414" s="5">
        <v>682</v>
      </c>
    </row>
    <row r="1415" spans="1:5" x14ac:dyDescent="0.2">
      <c r="A1415" s="4" t="s">
        <v>1574</v>
      </c>
      <c r="B1415" s="5">
        <v>8081</v>
      </c>
      <c r="C1415" s="5">
        <v>2112</v>
      </c>
      <c r="D1415" s="5">
        <v>11271</v>
      </c>
      <c r="E1415" s="5">
        <v>21464</v>
      </c>
    </row>
    <row r="1416" spans="1:5" x14ac:dyDescent="0.2">
      <c r="A1416" s="4" t="s">
        <v>1575</v>
      </c>
      <c r="B1416" s="5">
        <v>3465</v>
      </c>
      <c r="C1416" s="5">
        <v>641</v>
      </c>
      <c r="D1416" s="5">
        <v>1548</v>
      </c>
      <c r="E1416" s="5">
        <v>5654</v>
      </c>
    </row>
    <row r="1417" spans="1:5" x14ac:dyDescent="0.2">
      <c r="A1417" s="4" t="s">
        <v>1576</v>
      </c>
      <c r="B1417" s="5">
        <v>866</v>
      </c>
      <c r="C1417" s="5">
        <v>0</v>
      </c>
      <c r="D1417" s="5">
        <v>0</v>
      </c>
      <c r="E1417" s="5">
        <v>866</v>
      </c>
    </row>
    <row r="1418" spans="1:5" x14ac:dyDescent="0.2">
      <c r="A1418" s="4" t="s">
        <v>1577</v>
      </c>
      <c r="B1418" s="5">
        <v>279</v>
      </c>
      <c r="C1418" s="5">
        <v>41</v>
      </c>
      <c r="D1418" s="5">
        <v>227</v>
      </c>
      <c r="E1418" s="5">
        <v>547</v>
      </c>
    </row>
    <row r="1419" spans="1:5" x14ac:dyDescent="0.2">
      <c r="A1419" s="4" t="s">
        <v>1578</v>
      </c>
      <c r="B1419" s="5">
        <v>7167</v>
      </c>
      <c r="C1419" s="5">
        <v>1507</v>
      </c>
      <c r="D1419" s="5">
        <v>10720</v>
      </c>
      <c r="E1419" s="5">
        <v>19394</v>
      </c>
    </row>
    <row r="1420" spans="1:5" x14ac:dyDescent="0.2">
      <c r="A1420" s="4" t="s">
        <v>1579</v>
      </c>
      <c r="B1420" s="5">
        <v>2851</v>
      </c>
      <c r="C1420" s="5">
        <v>458</v>
      </c>
      <c r="D1420" s="5">
        <v>1365</v>
      </c>
      <c r="E1420" s="5">
        <v>4674</v>
      </c>
    </row>
    <row r="1421" spans="1:5" x14ac:dyDescent="0.2">
      <c r="A1421" s="4" t="s">
        <v>1580</v>
      </c>
      <c r="B1421" s="5">
        <v>821</v>
      </c>
      <c r="C1421" s="5">
        <v>0</v>
      </c>
      <c r="D1421" s="5">
        <v>0</v>
      </c>
      <c r="E1421" s="5">
        <v>821</v>
      </c>
    </row>
    <row r="1422" spans="1:5" x14ac:dyDescent="0.2">
      <c r="A1422" s="4" t="s">
        <v>1581</v>
      </c>
      <c r="B1422" s="5">
        <v>321</v>
      </c>
      <c r="C1422" s="5">
        <v>32</v>
      </c>
      <c r="D1422" s="5">
        <v>246</v>
      </c>
      <c r="E1422" s="5">
        <v>599</v>
      </c>
    </row>
    <row r="1423" spans="1:5" x14ac:dyDescent="0.2">
      <c r="A1423" s="4" t="s">
        <v>1582</v>
      </c>
      <c r="B1423" s="5">
        <v>6611</v>
      </c>
      <c r="C1423" s="5">
        <v>1381</v>
      </c>
      <c r="D1423" s="5">
        <v>9103</v>
      </c>
      <c r="E1423" s="5">
        <v>17095</v>
      </c>
    </row>
    <row r="1424" spans="1:5" x14ac:dyDescent="0.2">
      <c r="A1424" s="4" t="s">
        <v>1583</v>
      </c>
      <c r="B1424" s="5">
        <v>2795</v>
      </c>
      <c r="C1424" s="5">
        <v>458</v>
      </c>
      <c r="D1424" s="5">
        <v>1199</v>
      </c>
      <c r="E1424" s="5">
        <v>4452</v>
      </c>
    </row>
    <row r="1425" spans="1:5" x14ac:dyDescent="0.2">
      <c r="A1425" s="4" t="s">
        <v>1584</v>
      </c>
      <c r="B1425" s="5">
        <v>708</v>
      </c>
      <c r="C1425" s="5">
        <v>0</v>
      </c>
      <c r="D1425" s="5">
        <v>0</v>
      </c>
      <c r="E1425" s="5">
        <v>708</v>
      </c>
    </row>
    <row r="1426" spans="1:5" x14ac:dyDescent="0.2">
      <c r="A1426" s="4" t="s">
        <v>1585</v>
      </c>
      <c r="B1426" s="5">
        <v>278</v>
      </c>
      <c r="C1426" s="5">
        <v>34</v>
      </c>
      <c r="D1426" s="5">
        <v>214</v>
      </c>
      <c r="E1426" s="5">
        <v>526</v>
      </c>
    </row>
    <row r="1427" spans="1:5" x14ac:dyDescent="0.2">
      <c r="A1427" s="4" t="s">
        <v>1586</v>
      </c>
      <c r="B1427" s="5">
        <v>7131</v>
      </c>
      <c r="C1427" s="5">
        <v>1580</v>
      </c>
      <c r="D1427" s="5">
        <v>9143</v>
      </c>
      <c r="E1427" s="5">
        <v>17854</v>
      </c>
    </row>
    <row r="1428" spans="1:5" x14ac:dyDescent="0.2">
      <c r="A1428" s="4" t="s">
        <v>1587</v>
      </c>
      <c r="B1428" s="5">
        <v>2711</v>
      </c>
      <c r="C1428" s="5">
        <v>457</v>
      </c>
      <c r="D1428" s="5">
        <v>1129</v>
      </c>
      <c r="E1428" s="5">
        <v>4297</v>
      </c>
    </row>
    <row r="1429" spans="1:5" x14ac:dyDescent="0.2">
      <c r="A1429" s="4" t="s">
        <v>1588</v>
      </c>
      <c r="B1429" s="5">
        <v>841</v>
      </c>
      <c r="C1429" s="5">
        <v>0</v>
      </c>
      <c r="D1429" s="5">
        <v>0</v>
      </c>
      <c r="E1429" s="5">
        <v>841</v>
      </c>
    </row>
    <row r="1430" spans="1:5" x14ac:dyDescent="0.2">
      <c r="A1430" s="4" t="s">
        <v>1589</v>
      </c>
      <c r="B1430" s="5">
        <v>413</v>
      </c>
      <c r="C1430" s="5">
        <v>45</v>
      </c>
      <c r="D1430" s="5">
        <v>269</v>
      </c>
      <c r="E1430" s="5">
        <v>727</v>
      </c>
    </row>
    <row r="1431" spans="1:5" x14ac:dyDescent="0.2">
      <c r="A1431" s="4" t="s">
        <v>1590</v>
      </c>
      <c r="B1431" s="5">
        <v>8231</v>
      </c>
      <c r="C1431" s="5">
        <v>1749</v>
      </c>
      <c r="D1431" s="5">
        <v>10195</v>
      </c>
      <c r="E1431" s="5">
        <v>20175</v>
      </c>
    </row>
    <row r="1432" spans="1:5" x14ac:dyDescent="0.2">
      <c r="A1432" s="4" t="s">
        <v>1591</v>
      </c>
      <c r="B1432" s="5">
        <v>3125</v>
      </c>
      <c r="C1432" s="5">
        <v>552</v>
      </c>
      <c r="D1432" s="5">
        <v>1335</v>
      </c>
      <c r="E1432" s="5">
        <v>5012</v>
      </c>
    </row>
    <row r="1433" spans="1:5" x14ac:dyDescent="0.2">
      <c r="A1433" s="4" t="s">
        <v>1592</v>
      </c>
      <c r="B1433" s="5">
        <v>893</v>
      </c>
      <c r="C1433" s="5">
        <v>0</v>
      </c>
      <c r="D1433" s="5">
        <v>0</v>
      </c>
      <c r="E1433" s="5">
        <v>893</v>
      </c>
    </row>
    <row r="1434" spans="1:5" x14ac:dyDescent="0.2">
      <c r="A1434" s="4" t="s">
        <v>1593</v>
      </c>
      <c r="B1434" s="5">
        <v>392</v>
      </c>
      <c r="C1434" s="5">
        <v>61</v>
      </c>
      <c r="D1434" s="5">
        <v>272</v>
      </c>
      <c r="E1434" s="5">
        <v>725</v>
      </c>
    </row>
    <row r="1435" spans="1:5" x14ac:dyDescent="0.2">
      <c r="A1435" s="4" t="s">
        <v>1594</v>
      </c>
      <c r="B1435" s="5">
        <v>6899</v>
      </c>
      <c r="C1435" s="5">
        <v>1578</v>
      </c>
      <c r="D1435" s="5">
        <v>8467</v>
      </c>
      <c r="E1435" s="5">
        <v>16944</v>
      </c>
    </row>
    <row r="1436" spans="1:5" x14ac:dyDescent="0.2">
      <c r="A1436" s="4" t="s">
        <v>1595</v>
      </c>
      <c r="B1436" s="5">
        <v>2847</v>
      </c>
      <c r="C1436" s="5">
        <v>495</v>
      </c>
      <c r="D1436" s="5">
        <v>1242</v>
      </c>
      <c r="E1436" s="5">
        <v>4584</v>
      </c>
    </row>
    <row r="1437" spans="1:5" x14ac:dyDescent="0.2">
      <c r="A1437" s="4" t="s">
        <v>1596</v>
      </c>
      <c r="B1437" s="5">
        <v>737</v>
      </c>
      <c r="C1437" s="5">
        <v>0</v>
      </c>
      <c r="D1437" s="5">
        <v>0</v>
      </c>
      <c r="E1437" s="5">
        <v>737</v>
      </c>
    </row>
    <row r="1438" spans="1:5" x14ac:dyDescent="0.2">
      <c r="A1438" s="4" t="s">
        <v>1597</v>
      </c>
      <c r="B1438" s="5">
        <v>562</v>
      </c>
      <c r="C1438" s="5">
        <v>82</v>
      </c>
      <c r="D1438" s="5">
        <v>348</v>
      </c>
      <c r="E1438" s="5">
        <v>992</v>
      </c>
    </row>
    <row r="1439" spans="1:5" x14ac:dyDescent="0.2">
      <c r="A1439" s="4" t="s">
        <v>1598</v>
      </c>
      <c r="B1439" s="5">
        <v>10290</v>
      </c>
      <c r="C1439" s="5">
        <v>2195</v>
      </c>
      <c r="D1439" s="5">
        <v>12313</v>
      </c>
      <c r="E1439" s="5">
        <v>24798</v>
      </c>
    </row>
    <row r="1440" spans="1:5" x14ac:dyDescent="0.2">
      <c r="A1440" s="4" t="s">
        <v>1599</v>
      </c>
      <c r="B1440" s="5">
        <v>4162</v>
      </c>
      <c r="C1440" s="5">
        <v>788</v>
      </c>
      <c r="D1440" s="5">
        <v>1896</v>
      </c>
      <c r="E1440" s="5">
        <v>6846</v>
      </c>
    </row>
    <row r="1441" spans="1:5" x14ac:dyDescent="0.2">
      <c r="A1441" s="4" t="s">
        <v>1600</v>
      </c>
      <c r="B1441" s="5">
        <v>921</v>
      </c>
      <c r="C1441" s="5">
        <v>0</v>
      </c>
      <c r="D1441" s="5">
        <v>0</v>
      </c>
      <c r="E1441" s="5">
        <v>921</v>
      </c>
    </row>
    <row r="1442" spans="1:5" x14ac:dyDescent="0.2">
      <c r="A1442" s="4" t="s">
        <v>1601</v>
      </c>
      <c r="B1442" s="5">
        <v>352</v>
      </c>
      <c r="C1442" s="5">
        <v>48</v>
      </c>
      <c r="D1442" s="5">
        <v>207</v>
      </c>
      <c r="E1442" s="5">
        <v>607</v>
      </c>
    </row>
    <row r="1443" spans="1:5" x14ac:dyDescent="0.2">
      <c r="A1443" s="4" t="s">
        <v>1602</v>
      </c>
      <c r="B1443" s="5">
        <v>6634</v>
      </c>
      <c r="C1443" s="5">
        <v>1391</v>
      </c>
      <c r="D1443" s="5">
        <v>7730</v>
      </c>
      <c r="E1443" s="5">
        <v>15755</v>
      </c>
    </row>
    <row r="1444" spans="1:5" x14ac:dyDescent="0.2">
      <c r="A1444" s="4" t="s">
        <v>1603</v>
      </c>
      <c r="B1444" s="5">
        <v>2710</v>
      </c>
      <c r="C1444" s="5">
        <v>475</v>
      </c>
      <c r="D1444" s="5">
        <v>1239</v>
      </c>
      <c r="E1444" s="5">
        <v>4424</v>
      </c>
    </row>
    <row r="1445" spans="1:5" x14ac:dyDescent="0.2">
      <c r="A1445" s="4" t="s">
        <v>1604</v>
      </c>
      <c r="B1445" s="5">
        <v>538</v>
      </c>
      <c r="C1445" s="5">
        <v>0</v>
      </c>
      <c r="D1445" s="5">
        <v>0</v>
      </c>
      <c r="E1445" s="5">
        <v>538</v>
      </c>
    </row>
    <row r="1446" spans="1:5" x14ac:dyDescent="0.2">
      <c r="A1446" s="4" t="s">
        <v>1605</v>
      </c>
      <c r="B1446" s="5">
        <v>194</v>
      </c>
      <c r="C1446" s="5">
        <v>71</v>
      </c>
      <c r="D1446" s="5">
        <v>110</v>
      </c>
      <c r="E1446" s="5">
        <v>375</v>
      </c>
    </row>
    <row r="1447" spans="1:5" x14ac:dyDescent="0.2">
      <c r="A1447" s="4" t="s">
        <v>1606</v>
      </c>
      <c r="B1447" s="5">
        <v>7950</v>
      </c>
      <c r="C1447" s="5">
        <v>2077</v>
      </c>
      <c r="D1447" s="5">
        <v>9382</v>
      </c>
      <c r="E1447" s="5">
        <v>19409</v>
      </c>
    </row>
    <row r="1448" spans="1:5" x14ac:dyDescent="0.2">
      <c r="A1448" s="4" t="s">
        <v>1607</v>
      </c>
      <c r="B1448" s="5">
        <v>2983</v>
      </c>
      <c r="C1448" s="5">
        <v>619</v>
      </c>
      <c r="D1448" s="5">
        <v>1075</v>
      </c>
      <c r="E1448" s="5">
        <v>4677</v>
      </c>
    </row>
    <row r="1449" spans="1:5" x14ac:dyDescent="0.2">
      <c r="A1449" s="4" t="s">
        <v>1608</v>
      </c>
      <c r="B1449" s="5">
        <v>699</v>
      </c>
      <c r="C1449" s="5">
        <v>0</v>
      </c>
      <c r="D1449" s="5">
        <v>0</v>
      </c>
      <c r="E1449" s="5">
        <v>699</v>
      </c>
    </row>
    <row r="1450" spans="1:5" x14ac:dyDescent="0.2">
      <c r="A1450" s="4" t="s">
        <v>1609</v>
      </c>
      <c r="B1450" s="5">
        <v>623</v>
      </c>
      <c r="C1450" s="5">
        <v>76</v>
      </c>
      <c r="D1450" s="5">
        <v>5994</v>
      </c>
      <c r="E1450" s="5">
        <v>6693</v>
      </c>
    </row>
    <row r="1451" spans="1:5" x14ac:dyDescent="0.2">
      <c r="A1451" s="4" t="s">
        <v>1610</v>
      </c>
      <c r="B1451" s="5">
        <v>657</v>
      </c>
      <c r="C1451" s="5">
        <v>123</v>
      </c>
      <c r="D1451" s="5">
        <v>6483</v>
      </c>
      <c r="E1451" s="5">
        <v>7263</v>
      </c>
    </row>
    <row r="1452" spans="1:5" x14ac:dyDescent="0.2">
      <c r="A1452" s="4" t="s">
        <v>1611</v>
      </c>
      <c r="B1452" s="5">
        <v>639</v>
      </c>
      <c r="C1452" s="5">
        <v>118</v>
      </c>
      <c r="D1452" s="5">
        <v>6291</v>
      </c>
      <c r="E1452" s="5">
        <v>7048</v>
      </c>
    </row>
    <row r="1453" spans="1:5" x14ac:dyDescent="0.2">
      <c r="A1453" s="4" t="s">
        <v>1612</v>
      </c>
      <c r="B1453" s="5">
        <v>501</v>
      </c>
      <c r="C1453" s="5">
        <v>93</v>
      </c>
      <c r="D1453" s="5">
        <v>5220</v>
      </c>
      <c r="E1453" s="5">
        <v>5814</v>
      </c>
    </row>
    <row r="1454" spans="1:5" x14ac:dyDescent="0.2">
      <c r="A1454" s="4" t="s">
        <v>1613</v>
      </c>
      <c r="B1454" s="5">
        <v>561</v>
      </c>
      <c r="C1454" s="5">
        <v>63</v>
      </c>
      <c r="D1454" s="5">
        <v>5644</v>
      </c>
      <c r="E1454" s="5">
        <v>6268</v>
      </c>
    </row>
    <row r="1455" spans="1:5" x14ac:dyDescent="0.2">
      <c r="A1455" s="4" t="s">
        <v>1614</v>
      </c>
      <c r="B1455" s="5">
        <v>1172</v>
      </c>
      <c r="C1455" s="5">
        <v>0</v>
      </c>
      <c r="D1455" s="5">
        <v>0</v>
      </c>
      <c r="E1455" s="5">
        <v>1172</v>
      </c>
    </row>
    <row r="1456" spans="1:5" x14ac:dyDescent="0.2">
      <c r="A1456" s="4" t="s">
        <v>1615</v>
      </c>
      <c r="B1456" s="5">
        <v>1186</v>
      </c>
      <c r="C1456" s="5">
        <v>0</v>
      </c>
      <c r="D1456" s="5">
        <v>0</v>
      </c>
      <c r="E1456" s="5">
        <v>1186</v>
      </c>
    </row>
    <row r="1457" spans="1:5" x14ac:dyDescent="0.2">
      <c r="A1457" s="4" t="s">
        <v>1616</v>
      </c>
      <c r="B1457" s="5">
        <v>1027</v>
      </c>
      <c r="C1457" s="5">
        <v>0</v>
      </c>
      <c r="D1457" s="5">
        <v>0</v>
      </c>
      <c r="E1457" s="5">
        <v>1027</v>
      </c>
    </row>
    <row r="1458" spans="1:5" x14ac:dyDescent="0.2">
      <c r="A1458" s="4" t="s">
        <v>1617</v>
      </c>
      <c r="B1458" s="5">
        <v>1270</v>
      </c>
      <c r="C1458" s="5">
        <v>0</v>
      </c>
      <c r="D1458" s="5">
        <v>0</v>
      </c>
      <c r="E1458" s="5">
        <v>1270</v>
      </c>
    </row>
    <row r="1459" spans="1:5" x14ac:dyDescent="0.2">
      <c r="A1459" s="4" t="s">
        <v>1618</v>
      </c>
      <c r="B1459" s="5">
        <v>1287</v>
      </c>
      <c r="C1459" s="5">
        <v>0</v>
      </c>
      <c r="D1459" s="5">
        <v>0</v>
      </c>
      <c r="E1459" s="5">
        <v>1287</v>
      </c>
    </row>
    <row r="1460" spans="1:5" x14ac:dyDescent="0.2">
      <c r="A1460" s="4" t="s">
        <v>1619</v>
      </c>
      <c r="B1460" s="5">
        <v>1133</v>
      </c>
      <c r="C1460" s="5">
        <v>0</v>
      </c>
      <c r="D1460" s="5">
        <v>0</v>
      </c>
      <c r="E1460" s="5">
        <v>1133</v>
      </c>
    </row>
    <row r="1461" spans="1:5" x14ac:dyDescent="0.2">
      <c r="A1461" s="4" t="s">
        <v>1620</v>
      </c>
      <c r="B1461" s="5">
        <v>1202</v>
      </c>
      <c r="C1461" s="5">
        <v>0</v>
      </c>
      <c r="D1461" s="5">
        <v>0</v>
      </c>
      <c r="E1461" s="5">
        <v>1202</v>
      </c>
    </row>
    <row r="1462" spans="1:5" x14ac:dyDescent="0.2">
      <c r="A1462" s="4" t="s">
        <v>1621</v>
      </c>
      <c r="B1462" s="5">
        <v>1217</v>
      </c>
      <c r="C1462" s="5">
        <v>0</v>
      </c>
      <c r="D1462" s="5">
        <v>0</v>
      </c>
      <c r="E1462" s="5">
        <v>1217</v>
      </c>
    </row>
    <row r="1463" spans="1:5" x14ac:dyDescent="0.2">
      <c r="A1463" s="4" t="s">
        <v>1622</v>
      </c>
      <c r="B1463" s="5">
        <v>1089</v>
      </c>
      <c r="C1463" s="5">
        <v>0</v>
      </c>
      <c r="D1463" s="5">
        <v>0</v>
      </c>
      <c r="E1463" s="5">
        <v>1089</v>
      </c>
    </row>
    <row r="1464" spans="1:5" x14ac:dyDescent="0.2">
      <c r="A1464" s="4" t="s">
        <v>1623</v>
      </c>
      <c r="B1464" s="5">
        <v>1195</v>
      </c>
      <c r="C1464" s="5">
        <v>0</v>
      </c>
      <c r="D1464" s="5">
        <v>0</v>
      </c>
      <c r="E1464" s="5">
        <v>1195</v>
      </c>
    </row>
    <row r="1465" spans="1:5" x14ac:dyDescent="0.2">
      <c r="A1465" s="4" t="s">
        <v>1624</v>
      </c>
      <c r="B1465" s="5">
        <v>1210</v>
      </c>
      <c r="C1465" s="5">
        <v>0</v>
      </c>
      <c r="D1465" s="5">
        <v>0</v>
      </c>
      <c r="E1465" s="5">
        <v>1210</v>
      </c>
    </row>
    <row r="1466" spans="1:5" x14ac:dyDescent="0.2">
      <c r="A1466" s="4" t="s">
        <v>1625</v>
      </c>
      <c r="B1466" s="5">
        <v>1050</v>
      </c>
      <c r="C1466" s="5">
        <v>0</v>
      </c>
      <c r="D1466" s="5">
        <v>0</v>
      </c>
      <c r="E1466" s="5">
        <v>1050</v>
      </c>
    </row>
    <row r="1467" spans="1:5" x14ac:dyDescent="0.2">
      <c r="A1467" s="4" t="s">
        <v>1626</v>
      </c>
      <c r="B1467" s="5">
        <v>1134</v>
      </c>
      <c r="C1467" s="5">
        <v>0</v>
      </c>
      <c r="D1467" s="5">
        <v>0</v>
      </c>
      <c r="E1467" s="5">
        <v>1134</v>
      </c>
    </row>
    <row r="1468" spans="1:5" x14ac:dyDescent="0.2">
      <c r="A1468" s="4" t="s">
        <v>1627</v>
      </c>
      <c r="B1468" s="5">
        <v>1170</v>
      </c>
      <c r="C1468" s="5">
        <v>0</v>
      </c>
      <c r="D1468" s="5">
        <v>0</v>
      </c>
      <c r="E1468" s="5">
        <v>1170</v>
      </c>
    </row>
    <row r="1469" spans="1:5" x14ac:dyDescent="0.2">
      <c r="A1469" s="4" t="s">
        <v>1628</v>
      </c>
      <c r="B1469" s="5">
        <v>1045</v>
      </c>
      <c r="C1469" s="5">
        <v>0</v>
      </c>
      <c r="D1469" s="5">
        <v>0</v>
      </c>
      <c r="E1469" s="5">
        <v>1045</v>
      </c>
    </row>
    <row r="1470" spans="1:5" x14ac:dyDescent="0.2">
      <c r="A1470" s="4" t="s">
        <v>1629</v>
      </c>
      <c r="B1470" s="5">
        <v>1319</v>
      </c>
      <c r="C1470" s="5">
        <v>0</v>
      </c>
      <c r="D1470" s="5">
        <v>0</v>
      </c>
      <c r="E1470" s="5">
        <v>1319</v>
      </c>
    </row>
    <row r="1471" spans="1:5" x14ac:dyDescent="0.2">
      <c r="A1471" s="4" t="s">
        <v>1630</v>
      </c>
      <c r="B1471" s="5">
        <v>1355</v>
      </c>
      <c r="C1471" s="5">
        <v>0</v>
      </c>
      <c r="D1471" s="5">
        <v>0</v>
      </c>
      <c r="E1471" s="5">
        <v>1355</v>
      </c>
    </row>
    <row r="1472" spans="1:5" x14ac:dyDescent="0.2">
      <c r="A1472" s="4" t="s">
        <v>1631</v>
      </c>
      <c r="B1472" s="5">
        <v>1184</v>
      </c>
      <c r="C1472" s="5">
        <v>0</v>
      </c>
      <c r="D1472" s="5">
        <v>0</v>
      </c>
      <c r="E1472" s="5">
        <v>1184</v>
      </c>
    </row>
    <row r="1473" spans="1:5" x14ac:dyDescent="0.2">
      <c r="A1473" s="4" t="s">
        <v>1632</v>
      </c>
      <c r="B1473" s="5">
        <v>1319</v>
      </c>
      <c r="C1473" s="5">
        <v>0</v>
      </c>
      <c r="D1473" s="5">
        <v>0</v>
      </c>
      <c r="E1473" s="5">
        <v>1319</v>
      </c>
    </row>
    <row r="1474" spans="1:5" x14ac:dyDescent="0.2">
      <c r="A1474" s="4" t="s">
        <v>1633</v>
      </c>
      <c r="B1474" s="5">
        <v>1331</v>
      </c>
      <c r="C1474" s="5">
        <v>0</v>
      </c>
      <c r="D1474" s="5">
        <v>0</v>
      </c>
      <c r="E1474" s="5">
        <v>1331</v>
      </c>
    </row>
    <row r="1475" spans="1:5" x14ac:dyDescent="0.2">
      <c r="A1475" s="4" t="s">
        <v>1634</v>
      </c>
      <c r="B1475" s="5">
        <v>1168</v>
      </c>
      <c r="C1475" s="5">
        <v>0</v>
      </c>
      <c r="D1475" s="5">
        <v>0</v>
      </c>
      <c r="E1475" s="5">
        <v>1168</v>
      </c>
    </row>
    <row r="1476" spans="1:5" x14ac:dyDescent="0.2">
      <c r="A1476" s="4" t="s">
        <v>1635</v>
      </c>
      <c r="B1476" s="5">
        <v>1268</v>
      </c>
      <c r="C1476" s="5">
        <v>0</v>
      </c>
      <c r="D1476" s="5">
        <v>0</v>
      </c>
      <c r="E1476" s="5">
        <v>1268</v>
      </c>
    </row>
    <row r="1477" spans="1:5" x14ac:dyDescent="0.2">
      <c r="A1477" s="4" t="s">
        <v>1636</v>
      </c>
      <c r="B1477" s="5">
        <v>1270</v>
      </c>
      <c r="C1477" s="5">
        <v>0</v>
      </c>
      <c r="D1477" s="5">
        <v>0</v>
      </c>
      <c r="E1477" s="5">
        <v>1270</v>
      </c>
    </row>
    <row r="1478" spans="1:5" x14ac:dyDescent="0.2">
      <c r="A1478" s="4" t="s">
        <v>1637</v>
      </c>
      <c r="B1478" s="5">
        <v>1126</v>
      </c>
      <c r="C1478" s="5">
        <v>0</v>
      </c>
      <c r="D1478" s="5">
        <v>0</v>
      </c>
      <c r="E1478" s="5">
        <v>1126</v>
      </c>
    </row>
    <row r="1479" spans="1:5" x14ac:dyDescent="0.2">
      <c r="A1479" s="4" t="s">
        <v>1638</v>
      </c>
      <c r="B1479" s="5">
        <v>1228</v>
      </c>
      <c r="C1479" s="5">
        <v>0</v>
      </c>
      <c r="D1479" s="5">
        <v>0</v>
      </c>
      <c r="E1479" s="5">
        <v>1228</v>
      </c>
    </row>
    <row r="1480" spans="1:5" x14ac:dyDescent="0.2">
      <c r="A1480" s="4" t="s">
        <v>1639</v>
      </c>
      <c r="B1480" s="5">
        <v>1237</v>
      </c>
      <c r="C1480" s="5">
        <v>0</v>
      </c>
      <c r="D1480" s="5">
        <v>0</v>
      </c>
      <c r="E1480" s="5">
        <v>1237</v>
      </c>
    </row>
    <row r="1481" spans="1:5" x14ac:dyDescent="0.2">
      <c r="A1481" s="4" t="s">
        <v>1640</v>
      </c>
      <c r="B1481" s="5">
        <v>1094</v>
      </c>
      <c r="C1481" s="5">
        <v>0</v>
      </c>
      <c r="D1481" s="5">
        <v>0</v>
      </c>
      <c r="E1481" s="5">
        <v>1094</v>
      </c>
    </row>
    <row r="1482" spans="1:5" x14ac:dyDescent="0.2">
      <c r="A1482" s="4" t="s">
        <v>1641</v>
      </c>
      <c r="B1482" s="5">
        <v>1444</v>
      </c>
      <c r="C1482" s="5">
        <v>0</v>
      </c>
      <c r="D1482" s="5">
        <v>0</v>
      </c>
      <c r="E1482" s="5">
        <v>1444</v>
      </c>
    </row>
    <row r="1483" spans="1:5" x14ac:dyDescent="0.2">
      <c r="A1483" s="4" t="s">
        <v>1642</v>
      </c>
      <c r="B1483" s="5">
        <v>1470</v>
      </c>
      <c r="C1483" s="5">
        <v>0</v>
      </c>
      <c r="D1483" s="5">
        <v>0</v>
      </c>
      <c r="E1483" s="5">
        <v>1470</v>
      </c>
    </row>
    <row r="1484" spans="1:5" x14ac:dyDescent="0.2">
      <c r="A1484" s="4" t="s">
        <v>1643</v>
      </c>
      <c r="B1484" s="5">
        <v>1251</v>
      </c>
      <c r="C1484" s="5">
        <v>0</v>
      </c>
      <c r="D1484" s="5">
        <v>0</v>
      </c>
      <c r="E1484" s="5">
        <v>1251</v>
      </c>
    </row>
    <row r="1485" spans="1:5" x14ac:dyDescent="0.2">
      <c r="A1485" s="4" t="s">
        <v>1644</v>
      </c>
      <c r="B1485" s="5">
        <v>1205</v>
      </c>
      <c r="C1485" s="5">
        <v>0</v>
      </c>
      <c r="D1485" s="5">
        <v>0</v>
      </c>
      <c r="E1485" s="5">
        <v>1205</v>
      </c>
    </row>
    <row r="1486" spans="1:5" x14ac:dyDescent="0.2">
      <c r="A1486" s="4" t="s">
        <v>1645</v>
      </c>
      <c r="B1486" s="5">
        <v>1230</v>
      </c>
      <c r="C1486" s="5">
        <v>0</v>
      </c>
      <c r="D1486" s="5">
        <v>0</v>
      </c>
      <c r="E1486" s="5">
        <v>1230</v>
      </c>
    </row>
    <row r="1487" spans="1:5" x14ac:dyDescent="0.2">
      <c r="A1487" s="4" t="s">
        <v>1646</v>
      </c>
      <c r="B1487" s="5">
        <v>1103</v>
      </c>
      <c r="C1487" s="5">
        <v>0</v>
      </c>
      <c r="D1487" s="5">
        <v>0</v>
      </c>
      <c r="E1487" s="5">
        <v>1103</v>
      </c>
    </row>
    <row r="1488" spans="1:5" x14ac:dyDescent="0.2">
      <c r="A1488" s="4" t="s">
        <v>1647</v>
      </c>
      <c r="B1488" s="5">
        <v>568</v>
      </c>
      <c r="C1488" s="5">
        <v>39</v>
      </c>
      <c r="D1488" s="5">
        <v>5768</v>
      </c>
      <c r="E1488" s="5">
        <v>6375</v>
      </c>
    </row>
    <row r="1489" spans="1:5" x14ac:dyDescent="0.2">
      <c r="A1489" s="4" t="s">
        <v>1648</v>
      </c>
      <c r="B1489" s="5">
        <v>515</v>
      </c>
      <c r="C1489" s="5">
        <v>32</v>
      </c>
      <c r="D1489" s="5">
        <v>4932</v>
      </c>
      <c r="E1489" s="5">
        <v>5479</v>
      </c>
    </row>
    <row r="1490" spans="1:5" x14ac:dyDescent="0.2">
      <c r="A1490" s="4" t="s">
        <v>1649</v>
      </c>
      <c r="B1490" s="5">
        <v>666</v>
      </c>
      <c r="C1490" s="5">
        <v>55</v>
      </c>
      <c r="D1490" s="5">
        <v>6909</v>
      </c>
      <c r="E1490" s="5">
        <v>7630</v>
      </c>
    </row>
    <row r="1491" spans="1:5" x14ac:dyDescent="0.2">
      <c r="A1491" s="4" t="s">
        <v>1650</v>
      </c>
      <c r="B1491" s="5">
        <v>394</v>
      </c>
      <c r="C1491" s="5">
        <v>37</v>
      </c>
      <c r="D1491" s="5">
        <v>4309</v>
      </c>
      <c r="E1491" s="5">
        <v>4740</v>
      </c>
    </row>
    <row r="1492" spans="1:5" x14ac:dyDescent="0.2">
      <c r="A1492" s="4" t="s">
        <v>1651</v>
      </c>
      <c r="B1492" s="5">
        <v>549</v>
      </c>
      <c r="C1492" s="5">
        <v>0</v>
      </c>
      <c r="D1492" s="5">
        <v>0</v>
      </c>
      <c r="E1492" s="5">
        <v>549</v>
      </c>
    </row>
    <row r="1493" spans="1:5" x14ac:dyDescent="0.2">
      <c r="A1493" s="4" t="s">
        <v>1652</v>
      </c>
      <c r="B1493" s="5">
        <v>549</v>
      </c>
      <c r="C1493" s="5">
        <v>0</v>
      </c>
      <c r="D1493" s="5">
        <v>0</v>
      </c>
      <c r="E1493" s="5">
        <v>549</v>
      </c>
    </row>
    <row r="1494" spans="1:5" x14ac:dyDescent="0.2">
      <c r="A1494" s="4" t="s">
        <v>1653</v>
      </c>
      <c r="B1494" s="5">
        <v>604</v>
      </c>
      <c r="C1494" s="5">
        <v>0</v>
      </c>
      <c r="D1494" s="5">
        <v>0</v>
      </c>
      <c r="E1494" s="5">
        <v>604</v>
      </c>
    </row>
    <row r="1495" spans="1:5" x14ac:dyDescent="0.2">
      <c r="A1495" s="4" t="s">
        <v>1654</v>
      </c>
      <c r="B1495" s="5">
        <v>601</v>
      </c>
      <c r="C1495" s="5">
        <v>0</v>
      </c>
      <c r="D1495" s="5">
        <v>0</v>
      </c>
      <c r="E1495" s="5">
        <v>601</v>
      </c>
    </row>
    <row r="1496" spans="1:5" x14ac:dyDescent="0.2">
      <c r="A1496" s="4" t="s">
        <v>1655</v>
      </c>
      <c r="B1496" s="5">
        <v>542</v>
      </c>
      <c r="C1496" s="5">
        <v>0</v>
      </c>
      <c r="D1496" s="5">
        <v>0</v>
      </c>
      <c r="E1496" s="5">
        <v>542</v>
      </c>
    </row>
    <row r="1497" spans="1:5" x14ac:dyDescent="0.2">
      <c r="A1497" s="4" t="s">
        <v>1656</v>
      </c>
      <c r="B1497" s="5">
        <v>538</v>
      </c>
      <c r="C1497" s="5">
        <v>0</v>
      </c>
      <c r="D1497" s="5">
        <v>0</v>
      </c>
      <c r="E1497" s="5">
        <v>538</v>
      </c>
    </row>
    <row r="1498" spans="1:5" x14ac:dyDescent="0.2">
      <c r="A1498" s="4" t="s">
        <v>1657</v>
      </c>
      <c r="B1498" s="5">
        <v>502</v>
      </c>
      <c r="C1498" s="5">
        <v>0</v>
      </c>
      <c r="D1498" s="5">
        <v>0</v>
      </c>
      <c r="E1498" s="5">
        <v>502</v>
      </c>
    </row>
    <row r="1499" spans="1:5" x14ac:dyDescent="0.2">
      <c r="A1499" s="4" t="s">
        <v>1658</v>
      </c>
      <c r="B1499" s="5">
        <v>498</v>
      </c>
      <c r="C1499" s="5">
        <v>0</v>
      </c>
      <c r="D1499" s="5">
        <v>0</v>
      </c>
      <c r="E1499" s="5">
        <v>498</v>
      </c>
    </row>
    <row r="1500" spans="1:5" x14ac:dyDescent="0.2">
      <c r="A1500" s="4" t="s">
        <v>1659</v>
      </c>
      <c r="B1500" s="5">
        <v>485</v>
      </c>
      <c r="C1500" s="5">
        <v>0</v>
      </c>
      <c r="D1500" s="5">
        <v>0</v>
      </c>
      <c r="E1500" s="5">
        <v>485</v>
      </c>
    </row>
    <row r="1501" spans="1:5" x14ac:dyDescent="0.2">
      <c r="A1501" s="4" t="s">
        <v>1660</v>
      </c>
      <c r="B1501" s="5">
        <v>487</v>
      </c>
      <c r="C1501" s="5">
        <v>0</v>
      </c>
      <c r="D1501" s="5">
        <v>0</v>
      </c>
      <c r="E1501" s="5">
        <v>487</v>
      </c>
    </row>
    <row r="1502" spans="1:5" x14ac:dyDescent="0.2">
      <c r="A1502" s="4" t="s">
        <v>1661</v>
      </c>
      <c r="B1502" s="5">
        <v>533</v>
      </c>
      <c r="C1502" s="5">
        <v>0</v>
      </c>
      <c r="D1502" s="5">
        <v>0</v>
      </c>
      <c r="E1502" s="5">
        <v>533</v>
      </c>
    </row>
    <row r="1503" spans="1:5" x14ac:dyDescent="0.2">
      <c r="A1503" s="4" t="s">
        <v>1662</v>
      </c>
      <c r="B1503" s="5">
        <v>533</v>
      </c>
      <c r="C1503" s="5">
        <v>0</v>
      </c>
      <c r="D1503" s="5">
        <v>0</v>
      </c>
      <c r="E1503" s="5">
        <v>533</v>
      </c>
    </row>
    <row r="1504" spans="1:5" x14ac:dyDescent="0.2">
      <c r="A1504" s="4" t="s">
        <v>1663</v>
      </c>
      <c r="B1504" s="5">
        <v>487</v>
      </c>
      <c r="C1504" s="5">
        <v>0</v>
      </c>
      <c r="D1504" s="5">
        <v>0</v>
      </c>
      <c r="E1504" s="5">
        <v>487</v>
      </c>
    </row>
    <row r="1505" spans="1:5" x14ac:dyDescent="0.2">
      <c r="A1505" s="4" t="s">
        <v>1664</v>
      </c>
      <c r="B1505" s="5">
        <v>494</v>
      </c>
      <c r="C1505" s="5">
        <v>0</v>
      </c>
      <c r="D1505" s="5">
        <v>0</v>
      </c>
      <c r="E1505" s="5">
        <v>494</v>
      </c>
    </row>
    <row r="1506" spans="1:5" x14ac:dyDescent="0.2">
      <c r="A1506" s="4" t="s">
        <v>1665</v>
      </c>
      <c r="B1506" s="5">
        <v>552</v>
      </c>
      <c r="C1506" s="5">
        <v>0</v>
      </c>
      <c r="D1506" s="5">
        <v>0</v>
      </c>
      <c r="E1506" s="5">
        <v>552</v>
      </c>
    </row>
    <row r="1507" spans="1:5" x14ac:dyDescent="0.2">
      <c r="A1507" s="4" t="s">
        <v>1666</v>
      </c>
      <c r="B1507" s="5">
        <v>552</v>
      </c>
      <c r="C1507" s="5">
        <v>0</v>
      </c>
      <c r="D1507" s="5">
        <v>0</v>
      </c>
      <c r="E1507" s="5">
        <v>552</v>
      </c>
    </row>
    <row r="1508" spans="1:5" x14ac:dyDescent="0.2">
      <c r="A1508" s="4" t="s">
        <v>1667</v>
      </c>
      <c r="B1508" s="5">
        <v>515</v>
      </c>
      <c r="C1508" s="5">
        <v>0</v>
      </c>
      <c r="D1508" s="5">
        <v>0</v>
      </c>
      <c r="E1508" s="5">
        <v>515</v>
      </c>
    </row>
    <row r="1509" spans="1:5" x14ac:dyDescent="0.2">
      <c r="A1509" s="4" t="s">
        <v>1668</v>
      </c>
      <c r="B1509" s="5">
        <v>517</v>
      </c>
      <c r="C1509" s="5">
        <v>0</v>
      </c>
      <c r="D1509" s="5">
        <v>0</v>
      </c>
      <c r="E1509" s="5">
        <v>517</v>
      </c>
    </row>
    <row r="1510" spans="1:5" x14ac:dyDescent="0.2">
      <c r="A1510" s="4" t="s">
        <v>1669</v>
      </c>
      <c r="B1510" s="5">
        <v>550</v>
      </c>
      <c r="C1510" s="5">
        <v>0</v>
      </c>
      <c r="D1510" s="5">
        <v>0</v>
      </c>
      <c r="E1510" s="5">
        <v>550</v>
      </c>
    </row>
    <row r="1511" spans="1:5" x14ac:dyDescent="0.2">
      <c r="A1511" s="4" t="s">
        <v>1670</v>
      </c>
      <c r="B1511" s="5">
        <v>550</v>
      </c>
      <c r="C1511" s="5">
        <v>0</v>
      </c>
      <c r="D1511" s="5">
        <v>0</v>
      </c>
      <c r="E1511" s="5">
        <v>550</v>
      </c>
    </row>
    <row r="1512" spans="1:5" x14ac:dyDescent="0.2">
      <c r="A1512" s="4" t="s">
        <v>1671</v>
      </c>
      <c r="B1512" s="5">
        <v>560</v>
      </c>
      <c r="C1512" s="5">
        <v>0</v>
      </c>
      <c r="D1512" s="5">
        <v>0</v>
      </c>
      <c r="E1512" s="5">
        <v>560</v>
      </c>
    </row>
    <row r="1513" spans="1:5" x14ac:dyDescent="0.2">
      <c r="A1513" s="4" t="s">
        <v>1672</v>
      </c>
      <c r="B1513" s="5">
        <v>565</v>
      </c>
      <c r="C1513" s="5">
        <v>0</v>
      </c>
      <c r="D1513" s="5">
        <v>0</v>
      </c>
      <c r="E1513" s="5">
        <v>565</v>
      </c>
    </row>
    <row r="1514" spans="1:5" x14ac:dyDescent="0.2">
      <c r="A1514" s="4" t="s">
        <v>1673</v>
      </c>
      <c r="B1514" s="5">
        <v>791</v>
      </c>
      <c r="C1514" s="5">
        <v>0</v>
      </c>
      <c r="D1514" s="5">
        <v>0</v>
      </c>
      <c r="E1514" s="5">
        <v>791</v>
      </c>
    </row>
    <row r="1515" spans="1:5" x14ac:dyDescent="0.2">
      <c r="A1515" s="4" t="s">
        <v>1674</v>
      </c>
      <c r="B1515" s="5">
        <v>1129</v>
      </c>
      <c r="C1515" s="5">
        <v>0</v>
      </c>
      <c r="D1515" s="5">
        <v>0</v>
      </c>
      <c r="E1515" s="5">
        <v>1129</v>
      </c>
    </row>
    <row r="1516" spans="1:5" x14ac:dyDescent="0.2">
      <c r="A1516" s="4" t="s">
        <v>1675</v>
      </c>
      <c r="B1516" s="5">
        <v>80</v>
      </c>
      <c r="C1516" s="5">
        <v>20</v>
      </c>
      <c r="D1516" s="5">
        <v>1007</v>
      </c>
      <c r="E1516" s="5">
        <v>1107</v>
      </c>
    </row>
    <row r="1517" spans="1:5" x14ac:dyDescent="0.2">
      <c r="A1517" s="4" t="s">
        <v>1676</v>
      </c>
      <c r="B1517" s="5">
        <v>610</v>
      </c>
      <c r="C1517" s="5">
        <v>115</v>
      </c>
      <c r="D1517" s="5">
        <v>6145</v>
      </c>
      <c r="E1517" s="5">
        <v>6870</v>
      </c>
    </row>
    <row r="1518" spans="1:5" x14ac:dyDescent="0.2">
      <c r="A1518" s="4" t="s">
        <v>1677</v>
      </c>
      <c r="B1518" s="5">
        <v>365</v>
      </c>
      <c r="C1518" s="5">
        <v>85</v>
      </c>
      <c r="D1518" s="5">
        <v>1105</v>
      </c>
      <c r="E1518" s="5">
        <v>1555</v>
      </c>
    </row>
    <row r="1519" spans="1:5" x14ac:dyDescent="0.2">
      <c r="A1519" s="4" t="s">
        <v>1678</v>
      </c>
      <c r="B1519" s="5">
        <v>1293</v>
      </c>
      <c r="C1519" s="5">
        <v>415</v>
      </c>
      <c r="D1519" s="5">
        <v>10575</v>
      </c>
      <c r="E1519" s="5">
        <v>12283</v>
      </c>
    </row>
    <row r="1520" spans="1:5" x14ac:dyDescent="0.2">
      <c r="A1520" s="4" t="s">
        <v>1679</v>
      </c>
      <c r="B1520" s="5">
        <v>364</v>
      </c>
      <c r="C1520" s="5">
        <v>113</v>
      </c>
      <c r="D1520" s="5">
        <v>1091</v>
      </c>
      <c r="E1520" s="5">
        <v>1568</v>
      </c>
    </row>
    <row r="1521" spans="1:5" x14ac:dyDescent="0.2">
      <c r="A1521" s="4" t="s">
        <v>1680</v>
      </c>
      <c r="B1521" s="5">
        <v>1273</v>
      </c>
      <c r="C1521" s="5">
        <v>433</v>
      </c>
      <c r="D1521" s="5">
        <v>10642</v>
      </c>
      <c r="E1521" s="5">
        <v>12348</v>
      </c>
    </row>
    <row r="1522" spans="1:5" x14ac:dyDescent="0.2">
      <c r="A1522" s="4" t="s">
        <v>1681</v>
      </c>
      <c r="B1522" s="5">
        <v>358</v>
      </c>
      <c r="C1522" s="5">
        <v>91</v>
      </c>
      <c r="D1522" s="5">
        <v>1149</v>
      </c>
      <c r="E1522" s="5">
        <v>1598</v>
      </c>
    </row>
    <row r="1523" spans="1:5" x14ac:dyDescent="0.2">
      <c r="A1523" s="4" t="s">
        <v>1682</v>
      </c>
      <c r="B1523" s="5">
        <v>1211</v>
      </c>
      <c r="C1523" s="5">
        <v>405</v>
      </c>
      <c r="D1523" s="5">
        <v>10160</v>
      </c>
      <c r="E1523" s="5">
        <v>11776</v>
      </c>
    </row>
    <row r="1524" spans="1:5" x14ac:dyDescent="0.2">
      <c r="A1524" s="4" t="s">
        <v>1683</v>
      </c>
      <c r="B1524" s="5">
        <v>1782</v>
      </c>
      <c r="C1524" s="5">
        <v>171</v>
      </c>
      <c r="D1524" s="5">
        <v>417</v>
      </c>
      <c r="E1524" s="5">
        <v>2370</v>
      </c>
    </row>
    <row r="1525" spans="1:5" x14ac:dyDescent="0.2">
      <c r="A1525" s="4" t="s">
        <v>1684</v>
      </c>
      <c r="B1525" s="5">
        <v>3481</v>
      </c>
      <c r="C1525" s="5">
        <v>508</v>
      </c>
      <c r="D1525" s="5">
        <v>1789</v>
      </c>
      <c r="E1525" s="5">
        <v>5778</v>
      </c>
    </row>
    <row r="1526" spans="1:5" x14ac:dyDescent="0.2">
      <c r="A1526" s="4" t="s">
        <v>1685</v>
      </c>
      <c r="B1526" s="5">
        <v>1850</v>
      </c>
      <c r="C1526" s="5">
        <v>290</v>
      </c>
      <c r="D1526" s="5">
        <v>597</v>
      </c>
      <c r="E1526" s="5">
        <v>2737</v>
      </c>
    </row>
    <row r="1527" spans="1:5" x14ac:dyDescent="0.2">
      <c r="A1527" s="4" t="s">
        <v>1686</v>
      </c>
      <c r="B1527" s="5">
        <v>3145</v>
      </c>
      <c r="C1527" s="5">
        <v>630</v>
      </c>
      <c r="D1527" s="5">
        <v>1652</v>
      </c>
      <c r="E1527" s="5">
        <v>5427</v>
      </c>
    </row>
    <row r="1528" spans="1:5" x14ac:dyDescent="0.2">
      <c r="A1528" s="4" t="s">
        <v>1687</v>
      </c>
      <c r="B1528" s="5">
        <v>1605</v>
      </c>
      <c r="C1528" s="5">
        <v>177</v>
      </c>
      <c r="D1528" s="5">
        <v>559</v>
      </c>
      <c r="E1528" s="5">
        <v>2341</v>
      </c>
    </row>
    <row r="1529" spans="1:5" x14ac:dyDescent="0.2">
      <c r="A1529" s="4" t="s">
        <v>1688</v>
      </c>
      <c r="B1529" s="5">
        <v>2866</v>
      </c>
      <c r="C1529" s="5">
        <v>526</v>
      </c>
      <c r="D1529" s="5">
        <v>1681</v>
      </c>
      <c r="E1529" s="5">
        <v>5073</v>
      </c>
    </row>
    <row r="1530" spans="1:5" x14ac:dyDescent="0.2">
      <c r="A1530" s="4" t="s">
        <v>1689</v>
      </c>
      <c r="B1530" s="5">
        <v>1449</v>
      </c>
      <c r="C1530" s="5">
        <v>140</v>
      </c>
      <c r="D1530" s="5">
        <v>397</v>
      </c>
      <c r="E1530" s="5">
        <v>1986</v>
      </c>
    </row>
    <row r="1531" spans="1:5" x14ac:dyDescent="0.2">
      <c r="A1531" s="4" t="s">
        <v>1690</v>
      </c>
      <c r="B1531" s="5">
        <v>2573</v>
      </c>
      <c r="C1531" s="5">
        <v>421</v>
      </c>
      <c r="D1531" s="5">
        <v>1576</v>
      </c>
      <c r="E1531" s="5">
        <v>4570</v>
      </c>
    </row>
    <row r="1532" spans="1:5" x14ac:dyDescent="0.2">
      <c r="A1532" s="4" t="s">
        <v>1691</v>
      </c>
      <c r="B1532" s="5">
        <v>323</v>
      </c>
      <c r="C1532" s="5">
        <v>73</v>
      </c>
      <c r="D1532" s="5">
        <v>1075</v>
      </c>
      <c r="E1532" s="5">
        <v>1471</v>
      </c>
    </row>
    <row r="1533" spans="1:5" x14ac:dyDescent="0.2">
      <c r="A1533" s="4" t="s">
        <v>1692</v>
      </c>
      <c r="B1533" s="5">
        <v>1100</v>
      </c>
      <c r="C1533" s="5">
        <v>351</v>
      </c>
      <c r="D1533" s="5">
        <v>9298</v>
      </c>
      <c r="E1533" s="5">
        <v>10749</v>
      </c>
    </row>
    <row r="1534" spans="1:5" x14ac:dyDescent="0.2">
      <c r="A1534" s="4" t="s">
        <v>1693</v>
      </c>
      <c r="B1534" s="5">
        <v>1497</v>
      </c>
      <c r="C1534" s="5">
        <v>161</v>
      </c>
      <c r="D1534" s="5">
        <v>387</v>
      </c>
      <c r="E1534" s="5">
        <v>2045</v>
      </c>
    </row>
    <row r="1535" spans="1:5" x14ac:dyDescent="0.2">
      <c r="A1535" s="4" t="s">
        <v>1694</v>
      </c>
      <c r="B1535" s="5">
        <v>2936</v>
      </c>
      <c r="C1535" s="5">
        <v>452</v>
      </c>
      <c r="D1535" s="5">
        <v>1459</v>
      </c>
      <c r="E1535" s="5">
        <v>4847</v>
      </c>
    </row>
    <row r="1536" spans="1:5" x14ac:dyDescent="0.2">
      <c r="A1536" s="4" t="s">
        <v>1695</v>
      </c>
      <c r="B1536" s="5">
        <v>2574</v>
      </c>
      <c r="C1536" s="5">
        <v>0</v>
      </c>
      <c r="D1536" s="5">
        <v>18</v>
      </c>
      <c r="E1536" s="5">
        <v>2592</v>
      </c>
    </row>
    <row r="1537" spans="1:5" x14ac:dyDescent="0.2">
      <c r="A1537" s="4" t="s">
        <v>1696</v>
      </c>
      <c r="B1537" s="5">
        <v>2154</v>
      </c>
      <c r="C1537" s="5">
        <v>0</v>
      </c>
      <c r="D1537" s="5">
        <v>32</v>
      </c>
      <c r="E1537" s="5">
        <v>2186</v>
      </c>
    </row>
    <row r="1538" spans="1:5" x14ac:dyDescent="0.2">
      <c r="A1538" s="4" t="s">
        <v>1697</v>
      </c>
      <c r="B1538" s="5">
        <v>2151</v>
      </c>
      <c r="C1538" s="5">
        <v>0</v>
      </c>
      <c r="D1538" s="5">
        <v>0</v>
      </c>
      <c r="E1538" s="5">
        <v>2151</v>
      </c>
    </row>
    <row r="1539" spans="1:5" x14ac:dyDescent="0.2">
      <c r="A1539" s="4" t="s">
        <v>1698</v>
      </c>
      <c r="B1539" s="5">
        <v>2474</v>
      </c>
      <c r="C1539" s="5">
        <v>0</v>
      </c>
      <c r="D1539" s="5">
        <v>19</v>
      </c>
      <c r="E1539" s="5">
        <v>2493</v>
      </c>
    </row>
    <row r="1540" spans="1:5" x14ac:dyDescent="0.2">
      <c r="A1540" s="4" t="s">
        <v>1699</v>
      </c>
      <c r="B1540" s="5">
        <v>2033</v>
      </c>
      <c r="C1540" s="5">
        <v>0</v>
      </c>
      <c r="D1540" s="5">
        <v>45</v>
      </c>
      <c r="E1540" s="5">
        <v>2078</v>
      </c>
    </row>
    <row r="1541" spans="1:5" x14ac:dyDescent="0.2">
      <c r="A1541" s="4" t="s">
        <v>1700</v>
      </c>
      <c r="B1541" s="5">
        <v>1882</v>
      </c>
      <c r="C1541" s="5">
        <v>0</v>
      </c>
      <c r="D1541" s="5">
        <v>0</v>
      </c>
      <c r="E1541" s="5">
        <v>1882</v>
      </c>
    </row>
    <row r="1542" spans="1:5" x14ac:dyDescent="0.2">
      <c r="A1542" s="4" t="s">
        <v>1701</v>
      </c>
      <c r="B1542" s="5">
        <v>2429</v>
      </c>
      <c r="C1542" s="5">
        <v>0</v>
      </c>
      <c r="D1542" s="5">
        <v>31</v>
      </c>
      <c r="E1542" s="5">
        <v>2460</v>
      </c>
    </row>
    <row r="1543" spans="1:5" x14ac:dyDescent="0.2">
      <c r="A1543" s="4" t="s">
        <v>1702</v>
      </c>
      <c r="B1543" s="5">
        <v>2079</v>
      </c>
      <c r="C1543" s="5">
        <v>0</v>
      </c>
      <c r="D1543" s="5">
        <v>51</v>
      </c>
      <c r="E1543" s="5">
        <v>2130</v>
      </c>
    </row>
    <row r="1544" spans="1:5" x14ac:dyDescent="0.2">
      <c r="A1544" s="4" t="s">
        <v>1703</v>
      </c>
      <c r="B1544" s="5">
        <v>1752</v>
      </c>
      <c r="C1544" s="5">
        <v>0</v>
      </c>
      <c r="D1544" s="5">
        <v>0</v>
      </c>
      <c r="E1544" s="5">
        <v>1752</v>
      </c>
    </row>
    <row r="1545" spans="1:5" x14ac:dyDescent="0.2">
      <c r="A1545" s="4" t="s">
        <v>1704</v>
      </c>
      <c r="B1545" s="5">
        <v>2430</v>
      </c>
      <c r="C1545" s="5">
        <v>0</v>
      </c>
      <c r="D1545" s="5">
        <v>12</v>
      </c>
      <c r="E1545" s="5">
        <v>2442</v>
      </c>
    </row>
    <row r="1546" spans="1:5" x14ac:dyDescent="0.2">
      <c r="A1546" s="4" t="s">
        <v>1705</v>
      </c>
      <c r="B1546" s="5">
        <v>2077</v>
      </c>
      <c r="C1546" s="5">
        <v>0</v>
      </c>
      <c r="D1546" s="5">
        <v>31</v>
      </c>
      <c r="E1546" s="5">
        <v>2108</v>
      </c>
    </row>
    <row r="1547" spans="1:5" x14ac:dyDescent="0.2">
      <c r="A1547" s="4" t="s">
        <v>1706</v>
      </c>
      <c r="B1547" s="5">
        <v>1463</v>
      </c>
      <c r="C1547" s="5">
        <v>0</v>
      </c>
      <c r="D1547" s="5">
        <v>0</v>
      </c>
      <c r="E1547" s="5">
        <v>1463</v>
      </c>
    </row>
    <row r="1548" spans="1:5" x14ac:dyDescent="0.2">
      <c r="A1548" s="4" t="s">
        <v>1707</v>
      </c>
      <c r="B1548" s="5">
        <v>2402</v>
      </c>
      <c r="C1548" s="5">
        <v>0</v>
      </c>
      <c r="D1548" s="5">
        <v>11</v>
      </c>
      <c r="E1548" s="5">
        <v>2413</v>
      </c>
    </row>
    <row r="1549" spans="1:5" x14ac:dyDescent="0.2">
      <c r="A1549" s="4" t="s">
        <v>1708</v>
      </c>
      <c r="B1549" s="5">
        <v>2104</v>
      </c>
      <c r="C1549" s="5">
        <v>0</v>
      </c>
      <c r="D1549" s="5">
        <v>30</v>
      </c>
      <c r="E1549" s="5">
        <v>2134</v>
      </c>
    </row>
    <row r="1550" spans="1:5" x14ac:dyDescent="0.2">
      <c r="A1550" s="4" t="s">
        <v>1709</v>
      </c>
      <c r="B1550" s="5">
        <v>1842</v>
      </c>
      <c r="C1550" s="5">
        <v>0</v>
      </c>
      <c r="D1550" s="5">
        <v>0</v>
      </c>
      <c r="E1550" s="5">
        <v>1842</v>
      </c>
    </row>
    <row r="1551" spans="1:5" x14ac:dyDescent="0.2">
      <c r="A1551" s="4" t="s">
        <v>1710</v>
      </c>
      <c r="B1551" s="5">
        <v>2593</v>
      </c>
      <c r="C1551" s="5">
        <v>0</v>
      </c>
      <c r="D1551" s="5">
        <v>5</v>
      </c>
      <c r="E1551" s="5">
        <v>2598</v>
      </c>
    </row>
    <row r="1552" spans="1:5" x14ac:dyDescent="0.2">
      <c r="A1552" s="4" t="s">
        <v>1711</v>
      </c>
      <c r="B1552" s="5">
        <v>2295</v>
      </c>
      <c r="C1552" s="5">
        <v>0</v>
      </c>
      <c r="D1552" s="5">
        <v>36</v>
      </c>
      <c r="E1552" s="5">
        <v>2331</v>
      </c>
    </row>
    <row r="1553" spans="1:5" x14ac:dyDescent="0.2">
      <c r="A1553" s="4" t="s">
        <v>1712</v>
      </c>
      <c r="B1553" s="5">
        <v>2008</v>
      </c>
      <c r="C1553" s="5">
        <v>0</v>
      </c>
      <c r="D1553" s="5">
        <v>0</v>
      </c>
      <c r="E1553" s="5">
        <v>2008</v>
      </c>
    </row>
    <row r="1554" spans="1:5" x14ac:dyDescent="0.2">
      <c r="A1554" s="4" t="s">
        <v>1713</v>
      </c>
      <c r="B1554" s="5">
        <v>2413</v>
      </c>
      <c r="C1554" s="5">
        <v>0</v>
      </c>
      <c r="D1554" s="5">
        <v>3</v>
      </c>
      <c r="E1554" s="5">
        <v>2416</v>
      </c>
    </row>
    <row r="1555" spans="1:5" x14ac:dyDescent="0.2">
      <c r="A1555" s="4" t="s">
        <v>1714</v>
      </c>
      <c r="B1555" s="5">
        <v>2002</v>
      </c>
      <c r="C1555" s="5">
        <v>0</v>
      </c>
      <c r="D1555" s="5">
        <v>16</v>
      </c>
      <c r="E1555" s="5">
        <v>2018</v>
      </c>
    </row>
    <row r="1556" spans="1:5" x14ac:dyDescent="0.2">
      <c r="A1556" s="4" t="s">
        <v>1715</v>
      </c>
      <c r="B1556" s="5">
        <v>1880</v>
      </c>
      <c r="C1556" s="5">
        <v>0</v>
      </c>
      <c r="D1556" s="5">
        <v>0</v>
      </c>
      <c r="E1556" s="5">
        <v>1880</v>
      </c>
    </row>
    <row r="1557" spans="1:5" x14ac:dyDescent="0.2">
      <c r="A1557" s="4" t="s">
        <v>1716</v>
      </c>
      <c r="B1557" s="5">
        <v>2462</v>
      </c>
      <c r="C1557" s="5">
        <v>0</v>
      </c>
      <c r="D1557" s="5">
        <v>11</v>
      </c>
      <c r="E1557" s="5">
        <v>2473</v>
      </c>
    </row>
    <row r="1558" spans="1:5" x14ac:dyDescent="0.2">
      <c r="A1558" s="4" t="s">
        <v>1717</v>
      </c>
      <c r="B1558" s="5">
        <v>2245</v>
      </c>
      <c r="C1558" s="5">
        <v>0</v>
      </c>
      <c r="D1558" s="5">
        <v>40</v>
      </c>
      <c r="E1558" s="5">
        <v>2285</v>
      </c>
    </row>
    <row r="1559" spans="1:5" x14ac:dyDescent="0.2">
      <c r="A1559" s="4" t="s">
        <v>1718</v>
      </c>
      <c r="B1559" s="5">
        <v>2062</v>
      </c>
      <c r="C1559" s="5">
        <v>0</v>
      </c>
      <c r="D1559" s="5">
        <v>0</v>
      </c>
      <c r="E1559" s="5">
        <v>2062</v>
      </c>
    </row>
    <row r="1560" spans="1:5" x14ac:dyDescent="0.2">
      <c r="A1560" s="4" t="s">
        <v>1719</v>
      </c>
      <c r="B1560" s="5">
        <v>2374</v>
      </c>
      <c r="C1560" s="5">
        <v>0</v>
      </c>
      <c r="D1560" s="5">
        <v>0</v>
      </c>
      <c r="E1560" s="5">
        <v>2374</v>
      </c>
    </row>
    <row r="1561" spans="1:5" x14ac:dyDescent="0.2">
      <c r="A1561" s="4" t="s">
        <v>1720</v>
      </c>
      <c r="B1561" s="5">
        <v>2068</v>
      </c>
      <c r="C1561" s="5">
        <v>0</v>
      </c>
      <c r="D1561" s="5">
        <v>18</v>
      </c>
      <c r="E1561" s="5">
        <v>2086</v>
      </c>
    </row>
    <row r="1562" spans="1:5" x14ac:dyDescent="0.2">
      <c r="A1562" s="4" t="s">
        <v>1721</v>
      </c>
      <c r="B1562" s="5">
        <v>1902</v>
      </c>
      <c r="C1562" s="5">
        <v>0</v>
      </c>
      <c r="D1562" s="5">
        <v>0</v>
      </c>
      <c r="E1562" s="5">
        <v>1902</v>
      </c>
    </row>
    <row r="1563" spans="1:5" x14ac:dyDescent="0.2">
      <c r="A1563" s="4" t="s">
        <v>1722</v>
      </c>
      <c r="B1563" s="5">
        <v>1888</v>
      </c>
      <c r="C1563" s="5">
        <v>0</v>
      </c>
      <c r="D1563" s="5">
        <v>51</v>
      </c>
      <c r="E1563" s="5">
        <v>1939</v>
      </c>
    </row>
    <row r="1564" spans="1:5" x14ac:dyDescent="0.2">
      <c r="A1564" s="4" t="s">
        <v>1723</v>
      </c>
      <c r="B1564" s="5">
        <v>1655</v>
      </c>
      <c r="C1564" s="5">
        <v>0</v>
      </c>
      <c r="D1564" s="5">
        <v>41</v>
      </c>
      <c r="E1564" s="5">
        <v>1696</v>
      </c>
    </row>
    <row r="1565" spans="1:5" x14ac:dyDescent="0.2">
      <c r="A1565" s="4" t="s">
        <v>1724</v>
      </c>
      <c r="B1565" s="5">
        <v>1938</v>
      </c>
      <c r="C1565" s="5">
        <v>0</v>
      </c>
      <c r="D1565" s="5">
        <v>0</v>
      </c>
      <c r="E1565" s="5">
        <v>1938</v>
      </c>
    </row>
    <row r="1566" spans="1:5" x14ac:dyDescent="0.2">
      <c r="A1566" s="4" t="s">
        <v>1725</v>
      </c>
      <c r="B1566" s="5">
        <v>2120</v>
      </c>
      <c r="C1566" s="5">
        <v>0</v>
      </c>
      <c r="D1566" s="5">
        <v>34</v>
      </c>
      <c r="E1566" s="5">
        <v>2154</v>
      </c>
    </row>
    <row r="1567" spans="1:5" x14ac:dyDescent="0.2">
      <c r="A1567" s="4" t="s">
        <v>1726</v>
      </c>
      <c r="B1567" s="5">
        <v>1822</v>
      </c>
      <c r="C1567" s="5">
        <v>4</v>
      </c>
      <c r="D1567" s="5">
        <v>32</v>
      </c>
      <c r="E1567" s="5">
        <v>1858</v>
      </c>
    </row>
    <row r="1568" spans="1:5" x14ac:dyDescent="0.2">
      <c r="A1568" s="4" t="s">
        <v>1727</v>
      </c>
      <c r="B1568" s="5">
        <v>1691</v>
      </c>
      <c r="C1568" s="5">
        <v>0</v>
      </c>
      <c r="D1568" s="5">
        <v>0</v>
      </c>
      <c r="E1568" s="5">
        <v>1691</v>
      </c>
    </row>
    <row r="1569" spans="1:5" x14ac:dyDescent="0.2">
      <c r="A1569" s="4" t="s">
        <v>1728</v>
      </c>
      <c r="B1569" s="5">
        <v>1647</v>
      </c>
      <c r="C1569" s="5">
        <v>133</v>
      </c>
      <c r="D1569" s="5">
        <v>473</v>
      </c>
      <c r="E1569" s="5">
        <v>2253</v>
      </c>
    </row>
    <row r="1570" spans="1:5" x14ac:dyDescent="0.2">
      <c r="A1570" s="4" t="s">
        <v>1729</v>
      </c>
      <c r="B1570" s="5">
        <v>3134</v>
      </c>
      <c r="C1570" s="5">
        <v>410</v>
      </c>
      <c r="D1570" s="5">
        <v>1584</v>
      </c>
      <c r="E1570" s="5">
        <v>5128</v>
      </c>
    </row>
    <row r="1571" spans="1:5" x14ac:dyDescent="0.2">
      <c r="A1571" s="4" t="s">
        <v>1730</v>
      </c>
      <c r="B1571" s="5">
        <v>1567</v>
      </c>
      <c r="C1571" s="5">
        <v>121</v>
      </c>
      <c r="D1571" s="5">
        <v>384</v>
      </c>
      <c r="E1571" s="5">
        <v>2072</v>
      </c>
    </row>
    <row r="1572" spans="1:5" x14ac:dyDescent="0.2">
      <c r="A1572" s="4" t="s">
        <v>1731</v>
      </c>
      <c r="B1572" s="5">
        <v>2859</v>
      </c>
      <c r="C1572" s="5">
        <v>343</v>
      </c>
      <c r="D1572" s="5">
        <v>1441</v>
      </c>
      <c r="E1572" s="5">
        <v>4643</v>
      </c>
    </row>
    <row r="1573" spans="1:5" x14ac:dyDescent="0.2">
      <c r="A1573" s="4" t="s">
        <v>1732</v>
      </c>
      <c r="B1573" s="5">
        <v>2299</v>
      </c>
      <c r="C1573" s="5">
        <v>196</v>
      </c>
      <c r="D1573" s="5">
        <v>487</v>
      </c>
      <c r="E1573" s="5">
        <v>2982</v>
      </c>
    </row>
    <row r="1574" spans="1:5" x14ac:dyDescent="0.2">
      <c r="A1574" s="4" t="s">
        <v>1733</v>
      </c>
      <c r="B1574" s="5">
        <v>4160</v>
      </c>
      <c r="C1574" s="5">
        <v>485</v>
      </c>
      <c r="D1574" s="5">
        <v>2030</v>
      </c>
      <c r="E1574" s="5">
        <v>6675</v>
      </c>
    </row>
    <row r="1575" spans="1:5" x14ac:dyDescent="0.2">
      <c r="A1575" s="4" t="s">
        <v>1734</v>
      </c>
      <c r="B1575" s="5">
        <v>1494</v>
      </c>
      <c r="C1575" s="5">
        <v>108</v>
      </c>
      <c r="D1575" s="5">
        <v>300</v>
      </c>
      <c r="E1575" s="5">
        <v>1902</v>
      </c>
    </row>
    <row r="1576" spans="1:5" x14ac:dyDescent="0.2">
      <c r="A1576" s="4" t="s">
        <v>1735</v>
      </c>
      <c r="B1576" s="5">
        <v>2832</v>
      </c>
      <c r="C1576" s="5">
        <v>342</v>
      </c>
      <c r="D1576" s="5">
        <v>1454</v>
      </c>
      <c r="E1576" s="5">
        <v>4628</v>
      </c>
    </row>
    <row r="1577" spans="1:5" x14ac:dyDescent="0.2">
      <c r="A1577" s="4" t="s">
        <v>1736</v>
      </c>
      <c r="B1577" s="5">
        <v>197</v>
      </c>
      <c r="C1577" s="5">
        <v>27</v>
      </c>
      <c r="D1577" s="5">
        <v>63</v>
      </c>
      <c r="E1577" s="5">
        <v>287</v>
      </c>
    </row>
    <row r="1578" spans="1:5" x14ac:dyDescent="0.2">
      <c r="A1578" s="4" t="s">
        <v>1737</v>
      </c>
      <c r="B1578" s="5">
        <v>472</v>
      </c>
      <c r="C1578" s="5">
        <v>112</v>
      </c>
      <c r="D1578" s="5">
        <v>273</v>
      </c>
      <c r="E1578" s="5">
        <v>857</v>
      </c>
    </row>
    <row r="1579" spans="1:5" x14ac:dyDescent="0.2">
      <c r="A1579" s="4" t="s">
        <v>1738</v>
      </c>
      <c r="B1579" s="5">
        <v>1665</v>
      </c>
      <c r="C1579" s="5">
        <v>211</v>
      </c>
      <c r="D1579" s="5">
        <v>431</v>
      </c>
      <c r="E1579" s="5">
        <v>2307</v>
      </c>
    </row>
    <row r="1580" spans="1:5" x14ac:dyDescent="0.2">
      <c r="A1580" s="4" t="s">
        <v>1739</v>
      </c>
      <c r="B1580" s="5">
        <v>3414</v>
      </c>
      <c r="C1580" s="5">
        <v>615</v>
      </c>
      <c r="D1580" s="5">
        <v>1730</v>
      </c>
      <c r="E1580" s="5">
        <v>5759</v>
      </c>
    </row>
    <row r="1581" spans="1:5" x14ac:dyDescent="0.2">
      <c r="A1581" s="4" t="s">
        <v>1740</v>
      </c>
      <c r="B1581" s="5">
        <v>352</v>
      </c>
      <c r="C1581" s="5">
        <v>95</v>
      </c>
      <c r="D1581" s="5">
        <v>1051</v>
      </c>
      <c r="E1581" s="5">
        <v>1498</v>
      </c>
    </row>
    <row r="1582" spans="1:5" x14ac:dyDescent="0.2">
      <c r="A1582" s="4" t="s">
        <v>1741</v>
      </c>
      <c r="B1582" s="5">
        <v>1120</v>
      </c>
      <c r="C1582" s="5">
        <v>374</v>
      </c>
      <c r="D1582" s="5">
        <v>9512</v>
      </c>
      <c r="E1582" s="5">
        <v>11006</v>
      </c>
    </row>
    <row r="1583" spans="1:5" x14ac:dyDescent="0.2">
      <c r="A1583" s="4" t="s">
        <v>1742</v>
      </c>
      <c r="B1583" s="5">
        <v>1564</v>
      </c>
      <c r="C1583" s="5">
        <v>247</v>
      </c>
      <c r="D1583" s="5">
        <v>1532</v>
      </c>
      <c r="E1583" s="5">
        <v>3343</v>
      </c>
    </row>
    <row r="1584" spans="1:5" x14ac:dyDescent="0.2">
      <c r="A1584" s="4" t="s">
        <v>1743</v>
      </c>
      <c r="B1584" s="5">
        <v>4046</v>
      </c>
      <c r="C1584" s="5">
        <v>664</v>
      </c>
      <c r="D1584" s="5">
        <v>8965</v>
      </c>
      <c r="E1584" s="5">
        <v>13675</v>
      </c>
    </row>
    <row r="1585" spans="1:5" x14ac:dyDescent="0.2">
      <c r="A1585" s="4" t="s">
        <v>1744</v>
      </c>
      <c r="B1585" s="5">
        <v>973</v>
      </c>
      <c r="C1585" s="5">
        <v>74</v>
      </c>
      <c r="D1585" s="5">
        <v>240</v>
      </c>
      <c r="E1585" s="5">
        <v>1287</v>
      </c>
    </row>
    <row r="1586" spans="1:5" x14ac:dyDescent="0.2">
      <c r="A1586" s="4" t="s">
        <v>1745</v>
      </c>
      <c r="B1586" s="5">
        <v>249</v>
      </c>
      <c r="C1586" s="5">
        <v>77</v>
      </c>
      <c r="D1586" s="5">
        <v>807</v>
      </c>
      <c r="E1586" s="5">
        <v>1133</v>
      </c>
    </row>
    <row r="1587" spans="1:5" x14ac:dyDescent="0.2">
      <c r="A1587" s="4" t="s">
        <v>1746</v>
      </c>
      <c r="B1587" s="5">
        <v>1628</v>
      </c>
      <c r="C1587" s="5">
        <v>210</v>
      </c>
      <c r="D1587" s="5">
        <v>1582</v>
      </c>
      <c r="E1587" s="5">
        <v>3420</v>
      </c>
    </row>
    <row r="1588" spans="1:5" x14ac:dyDescent="0.2">
      <c r="A1588" s="4" t="s">
        <v>1747</v>
      </c>
      <c r="B1588" s="5">
        <v>4823</v>
      </c>
      <c r="C1588" s="5">
        <v>799</v>
      </c>
      <c r="D1588" s="5">
        <v>10651</v>
      </c>
      <c r="E1588" s="5">
        <v>16273</v>
      </c>
    </row>
    <row r="1589" spans="1:5" x14ac:dyDescent="0.2">
      <c r="A1589" s="4" t="s">
        <v>1748</v>
      </c>
      <c r="B1589" s="5">
        <v>1237</v>
      </c>
      <c r="C1589" s="5">
        <v>107</v>
      </c>
      <c r="D1589" s="5">
        <v>264</v>
      </c>
      <c r="E1589" s="5">
        <v>1608</v>
      </c>
    </row>
    <row r="1590" spans="1:5" x14ac:dyDescent="0.2">
      <c r="A1590" s="4" t="s">
        <v>1749</v>
      </c>
      <c r="B1590" s="5">
        <v>330</v>
      </c>
      <c r="C1590" s="5">
        <v>66</v>
      </c>
      <c r="D1590" s="5">
        <v>748</v>
      </c>
      <c r="E1590" s="5">
        <v>1144</v>
      </c>
    </row>
    <row r="1591" spans="1:5" x14ac:dyDescent="0.2">
      <c r="A1591" s="4" t="s">
        <v>1750</v>
      </c>
      <c r="B1591" s="5">
        <v>1473</v>
      </c>
      <c r="C1591" s="5">
        <v>242</v>
      </c>
      <c r="D1591" s="5">
        <v>1573</v>
      </c>
      <c r="E1591" s="5">
        <v>3288</v>
      </c>
    </row>
    <row r="1592" spans="1:5" x14ac:dyDescent="0.2">
      <c r="A1592" s="4" t="s">
        <v>1751</v>
      </c>
      <c r="B1592" s="5">
        <v>3973</v>
      </c>
      <c r="C1592" s="5">
        <v>648</v>
      </c>
      <c r="D1592" s="5">
        <v>9262</v>
      </c>
      <c r="E1592" s="5">
        <v>13883</v>
      </c>
    </row>
    <row r="1593" spans="1:5" x14ac:dyDescent="0.2">
      <c r="A1593" s="4" t="s">
        <v>1752</v>
      </c>
      <c r="B1593" s="5">
        <v>974</v>
      </c>
      <c r="C1593" s="5">
        <v>88</v>
      </c>
      <c r="D1593" s="5">
        <v>265</v>
      </c>
      <c r="E1593" s="5">
        <v>1327</v>
      </c>
    </row>
    <row r="1594" spans="1:5" x14ac:dyDescent="0.2">
      <c r="A1594" s="4" t="s">
        <v>1753</v>
      </c>
      <c r="B1594" s="5">
        <v>297</v>
      </c>
      <c r="C1594" s="5">
        <v>56</v>
      </c>
      <c r="D1594" s="5">
        <v>799</v>
      </c>
      <c r="E1594" s="5">
        <v>1152</v>
      </c>
    </row>
    <row r="1595" spans="1:5" x14ac:dyDescent="0.2">
      <c r="A1595" s="4" t="s">
        <v>1754</v>
      </c>
      <c r="B1595" s="5">
        <v>1423</v>
      </c>
      <c r="C1595" s="5">
        <v>234</v>
      </c>
      <c r="D1595" s="5">
        <v>1459</v>
      </c>
      <c r="E1595" s="5">
        <v>3116</v>
      </c>
    </row>
    <row r="1596" spans="1:5" x14ac:dyDescent="0.2">
      <c r="A1596" s="4" t="s">
        <v>1755</v>
      </c>
      <c r="B1596" s="5">
        <v>3812</v>
      </c>
      <c r="C1596" s="5">
        <v>626</v>
      </c>
      <c r="D1596" s="5">
        <v>8938</v>
      </c>
      <c r="E1596" s="5">
        <v>13376</v>
      </c>
    </row>
    <row r="1597" spans="1:5" x14ac:dyDescent="0.2">
      <c r="A1597" s="4" t="s">
        <v>1756</v>
      </c>
      <c r="B1597" s="5">
        <v>948</v>
      </c>
      <c r="C1597" s="5">
        <v>74</v>
      </c>
      <c r="D1597" s="5">
        <v>238</v>
      </c>
      <c r="E1597" s="5">
        <v>1260</v>
      </c>
    </row>
    <row r="1598" spans="1:5" x14ac:dyDescent="0.2">
      <c r="A1598" s="4" t="s">
        <v>1757</v>
      </c>
      <c r="B1598" s="5">
        <v>220</v>
      </c>
      <c r="C1598" s="5">
        <v>61</v>
      </c>
      <c r="D1598" s="5">
        <v>624</v>
      </c>
      <c r="E1598" s="5">
        <v>905</v>
      </c>
    </row>
    <row r="1599" spans="1:5" x14ac:dyDescent="0.2">
      <c r="A1599" s="4" t="s">
        <v>1758</v>
      </c>
      <c r="B1599" s="5">
        <v>1564</v>
      </c>
      <c r="C1599" s="5">
        <v>280</v>
      </c>
      <c r="D1599" s="5">
        <v>1607</v>
      </c>
      <c r="E1599" s="5">
        <v>3451</v>
      </c>
    </row>
    <row r="1600" spans="1:5" x14ac:dyDescent="0.2">
      <c r="A1600" s="4" t="s">
        <v>1759</v>
      </c>
      <c r="B1600" s="5">
        <v>4223</v>
      </c>
      <c r="C1600" s="5">
        <v>670</v>
      </c>
      <c r="D1600" s="5">
        <v>9228</v>
      </c>
      <c r="E1600" s="5">
        <v>14121</v>
      </c>
    </row>
    <row r="1601" spans="1:5" x14ac:dyDescent="0.2">
      <c r="A1601" s="4" t="s">
        <v>1760</v>
      </c>
      <c r="B1601" s="5">
        <v>1059</v>
      </c>
      <c r="C1601" s="5">
        <v>84</v>
      </c>
      <c r="D1601" s="5">
        <v>317</v>
      </c>
      <c r="E1601" s="5">
        <v>1460</v>
      </c>
    </row>
    <row r="1602" spans="1:5" x14ac:dyDescent="0.2">
      <c r="A1602" s="4" t="s">
        <v>1761</v>
      </c>
      <c r="B1602" s="5">
        <v>180</v>
      </c>
      <c r="C1602" s="5">
        <v>53</v>
      </c>
      <c r="D1602" s="5">
        <v>604</v>
      </c>
      <c r="E1602" s="5">
        <v>837</v>
      </c>
    </row>
    <row r="1603" spans="1:5" x14ac:dyDescent="0.2">
      <c r="A1603" s="4" t="s">
        <v>1762</v>
      </c>
      <c r="B1603" s="5">
        <v>1610</v>
      </c>
      <c r="C1603" s="5">
        <v>242</v>
      </c>
      <c r="D1603" s="5">
        <v>1675</v>
      </c>
      <c r="E1603" s="5">
        <v>3527</v>
      </c>
    </row>
    <row r="1604" spans="1:5" x14ac:dyDescent="0.2">
      <c r="A1604" s="4" t="s">
        <v>1763</v>
      </c>
      <c r="B1604" s="5">
        <v>4248</v>
      </c>
      <c r="C1604" s="5">
        <v>648</v>
      </c>
      <c r="D1604" s="5">
        <v>9411</v>
      </c>
      <c r="E1604" s="5">
        <v>14307</v>
      </c>
    </row>
    <row r="1605" spans="1:5" x14ac:dyDescent="0.2">
      <c r="A1605" s="4" t="s">
        <v>1764</v>
      </c>
      <c r="B1605" s="5">
        <v>1126</v>
      </c>
      <c r="C1605" s="5">
        <v>106</v>
      </c>
      <c r="D1605" s="5">
        <v>315</v>
      </c>
      <c r="E1605" s="5">
        <v>1547</v>
      </c>
    </row>
    <row r="1606" spans="1:5" x14ac:dyDescent="0.2">
      <c r="A1606" s="4" t="s">
        <v>1765</v>
      </c>
      <c r="B1606" s="5">
        <v>252</v>
      </c>
      <c r="C1606" s="5">
        <v>73</v>
      </c>
      <c r="D1606" s="5">
        <v>834</v>
      </c>
      <c r="E1606" s="5">
        <v>1159</v>
      </c>
    </row>
    <row r="1607" spans="1:5" x14ac:dyDescent="0.2">
      <c r="A1607" s="4" t="s">
        <v>1766</v>
      </c>
      <c r="B1607" s="5">
        <v>1444</v>
      </c>
      <c r="C1607" s="5">
        <v>226</v>
      </c>
      <c r="D1607" s="5">
        <v>1746</v>
      </c>
      <c r="E1607" s="5">
        <v>3416</v>
      </c>
    </row>
    <row r="1608" spans="1:5" x14ac:dyDescent="0.2">
      <c r="A1608" s="4" t="s">
        <v>1767</v>
      </c>
      <c r="B1608" s="5">
        <v>3916</v>
      </c>
      <c r="C1608" s="5">
        <v>556</v>
      </c>
      <c r="D1608" s="5">
        <v>8469</v>
      </c>
      <c r="E1608" s="5">
        <v>12941</v>
      </c>
    </row>
    <row r="1609" spans="1:5" x14ac:dyDescent="0.2">
      <c r="A1609" s="4" t="s">
        <v>1768</v>
      </c>
      <c r="B1609" s="5">
        <v>1089</v>
      </c>
      <c r="C1609" s="5">
        <v>75</v>
      </c>
      <c r="D1609" s="5">
        <v>304</v>
      </c>
      <c r="E1609" s="5">
        <v>1468</v>
      </c>
    </row>
    <row r="1610" spans="1:5" x14ac:dyDescent="0.2">
      <c r="A1610" s="4" t="s">
        <v>1769</v>
      </c>
      <c r="B1610" s="5">
        <v>255</v>
      </c>
      <c r="C1610" s="5">
        <v>69</v>
      </c>
      <c r="D1610" s="5">
        <v>880</v>
      </c>
      <c r="E1610" s="5">
        <v>1204</v>
      </c>
    </row>
    <row r="1611" spans="1:5" x14ac:dyDescent="0.2">
      <c r="A1611" s="4" t="s">
        <v>1770</v>
      </c>
      <c r="B1611" s="5">
        <v>1928</v>
      </c>
      <c r="C1611" s="5">
        <v>346</v>
      </c>
      <c r="D1611" s="5">
        <v>2464</v>
      </c>
      <c r="E1611" s="5">
        <v>4738</v>
      </c>
    </row>
    <row r="1612" spans="1:5" x14ac:dyDescent="0.2">
      <c r="A1612" s="4" t="s">
        <v>1771</v>
      </c>
      <c r="B1612" s="5">
        <v>5314</v>
      </c>
      <c r="C1612" s="5">
        <v>835</v>
      </c>
      <c r="D1612" s="5">
        <v>11691</v>
      </c>
      <c r="E1612" s="5">
        <v>17840</v>
      </c>
    </row>
    <row r="1613" spans="1:5" x14ac:dyDescent="0.2">
      <c r="A1613" s="4" t="s">
        <v>1772</v>
      </c>
      <c r="B1613" s="5">
        <v>1537</v>
      </c>
      <c r="C1613" s="5">
        <v>95</v>
      </c>
      <c r="D1613" s="5">
        <v>366</v>
      </c>
      <c r="E1613" s="5">
        <v>1998</v>
      </c>
    </row>
    <row r="1614" spans="1:5" x14ac:dyDescent="0.2">
      <c r="A1614" s="4" t="s">
        <v>1773</v>
      </c>
      <c r="B1614" s="5">
        <v>345</v>
      </c>
      <c r="C1614" s="5">
        <v>77</v>
      </c>
      <c r="D1614" s="5">
        <v>1058</v>
      </c>
      <c r="E1614" s="5">
        <v>1480</v>
      </c>
    </row>
    <row r="1615" spans="1:5" x14ac:dyDescent="0.2">
      <c r="A1615" s="4" t="s">
        <v>1774</v>
      </c>
      <c r="B1615" s="5">
        <v>1134</v>
      </c>
      <c r="C1615" s="5">
        <v>216</v>
      </c>
      <c r="D1615" s="5">
        <v>1387</v>
      </c>
      <c r="E1615" s="5">
        <v>2737</v>
      </c>
    </row>
    <row r="1616" spans="1:5" x14ac:dyDescent="0.2">
      <c r="A1616" s="4" t="s">
        <v>1775</v>
      </c>
      <c r="B1616" s="5">
        <v>3084</v>
      </c>
      <c r="C1616" s="5">
        <v>483</v>
      </c>
      <c r="D1616" s="5">
        <v>6813</v>
      </c>
      <c r="E1616" s="5">
        <v>10380</v>
      </c>
    </row>
    <row r="1617" spans="1:5" x14ac:dyDescent="0.2">
      <c r="A1617" s="4" t="s">
        <v>1776</v>
      </c>
      <c r="B1617" s="5">
        <v>891</v>
      </c>
      <c r="C1617" s="5">
        <v>50</v>
      </c>
      <c r="D1617" s="5">
        <v>222</v>
      </c>
      <c r="E1617" s="5">
        <v>1163</v>
      </c>
    </row>
    <row r="1618" spans="1:5" x14ac:dyDescent="0.2">
      <c r="A1618" s="4" t="s">
        <v>1777</v>
      </c>
      <c r="B1618" s="5">
        <v>241</v>
      </c>
      <c r="C1618" s="5">
        <v>45</v>
      </c>
      <c r="D1618" s="5">
        <v>652</v>
      </c>
      <c r="E1618" s="5">
        <v>938</v>
      </c>
    </row>
    <row r="1619" spans="1:5" x14ac:dyDescent="0.2">
      <c r="A1619" s="4" t="s">
        <v>1778</v>
      </c>
      <c r="B1619" s="5">
        <v>105</v>
      </c>
      <c r="C1619" s="5">
        <v>15</v>
      </c>
      <c r="D1619" s="5">
        <v>112</v>
      </c>
      <c r="E1619" s="5">
        <v>232</v>
      </c>
    </row>
    <row r="1620" spans="1:5" x14ac:dyDescent="0.2">
      <c r="A1620" s="4" t="s">
        <v>1779</v>
      </c>
      <c r="B1620" s="5">
        <v>664</v>
      </c>
      <c r="C1620" s="5">
        <v>106</v>
      </c>
      <c r="D1620" s="5">
        <v>1501</v>
      </c>
      <c r="E1620" s="5">
        <v>2271</v>
      </c>
    </row>
    <row r="1621" spans="1:5" x14ac:dyDescent="0.2">
      <c r="A1621" s="4" t="s">
        <v>1780</v>
      </c>
      <c r="B1621" s="5">
        <v>182</v>
      </c>
      <c r="C1621" s="5">
        <v>10</v>
      </c>
      <c r="D1621" s="5">
        <v>15</v>
      </c>
      <c r="E1621" s="5">
        <v>207</v>
      </c>
    </row>
    <row r="1622" spans="1:5" x14ac:dyDescent="0.2">
      <c r="A1622" s="4" t="s">
        <v>1781</v>
      </c>
      <c r="B1622" s="5">
        <v>262</v>
      </c>
      <c r="C1622" s="5">
        <v>25</v>
      </c>
      <c r="D1622" s="5">
        <v>238</v>
      </c>
      <c r="E1622" s="5">
        <v>525</v>
      </c>
    </row>
    <row r="1623" spans="1:5" x14ac:dyDescent="0.2">
      <c r="A1623" s="4" t="s">
        <v>1782</v>
      </c>
      <c r="B1623" s="5">
        <v>285</v>
      </c>
      <c r="C1623" s="5">
        <v>19</v>
      </c>
      <c r="D1623" s="5">
        <v>240</v>
      </c>
      <c r="E1623" s="5">
        <v>544</v>
      </c>
    </row>
    <row r="1624" spans="1:5" x14ac:dyDescent="0.2">
      <c r="A1624" s="4" t="s">
        <v>1783</v>
      </c>
      <c r="B1624" s="5">
        <v>255</v>
      </c>
      <c r="C1624" s="5">
        <v>18</v>
      </c>
      <c r="D1624" s="5">
        <v>233</v>
      </c>
      <c r="E1624" s="5">
        <v>506</v>
      </c>
    </row>
    <row r="1625" spans="1:5" x14ac:dyDescent="0.2">
      <c r="A1625" s="4" t="s">
        <v>1784</v>
      </c>
      <c r="B1625" s="5">
        <v>187</v>
      </c>
      <c r="C1625" s="5">
        <v>19</v>
      </c>
      <c r="D1625" s="5">
        <v>177</v>
      </c>
      <c r="E1625" s="5">
        <v>383</v>
      </c>
    </row>
    <row r="1626" spans="1:5" x14ac:dyDescent="0.2">
      <c r="A1626" s="4" t="s">
        <v>1785</v>
      </c>
      <c r="B1626" s="5">
        <v>234</v>
      </c>
      <c r="C1626" s="5">
        <v>21</v>
      </c>
      <c r="D1626" s="5">
        <v>206</v>
      </c>
      <c r="E1626" s="5">
        <v>461</v>
      </c>
    </row>
    <row r="1627" spans="1:5" x14ac:dyDescent="0.2">
      <c r="A1627" s="4" t="s">
        <v>1786</v>
      </c>
      <c r="B1627" s="5">
        <v>283</v>
      </c>
      <c r="C1627" s="5">
        <v>24</v>
      </c>
      <c r="D1627" s="5">
        <v>230</v>
      </c>
      <c r="E1627" s="5">
        <v>537</v>
      </c>
    </row>
    <row r="1628" spans="1:5" x14ac:dyDescent="0.2">
      <c r="A1628" s="4" t="s">
        <v>1787</v>
      </c>
      <c r="B1628" s="5">
        <v>260</v>
      </c>
      <c r="C1628" s="5">
        <v>24</v>
      </c>
      <c r="D1628" s="5">
        <v>222</v>
      </c>
      <c r="E1628" s="5">
        <v>506</v>
      </c>
    </row>
    <row r="1629" spans="1:5" x14ac:dyDescent="0.2">
      <c r="A1629" s="4" t="s">
        <v>1788</v>
      </c>
      <c r="B1629" s="5">
        <v>351</v>
      </c>
      <c r="C1629" s="5">
        <v>38</v>
      </c>
      <c r="D1629" s="5">
        <v>349</v>
      </c>
      <c r="E1629" s="5">
        <v>738</v>
      </c>
    </row>
    <row r="1630" spans="1:5" x14ac:dyDescent="0.2">
      <c r="A1630" s="4" t="s">
        <v>1789</v>
      </c>
      <c r="B1630" s="5">
        <v>263</v>
      </c>
      <c r="C1630" s="5">
        <v>31</v>
      </c>
      <c r="D1630" s="5">
        <v>239</v>
      </c>
      <c r="E1630" s="5">
        <v>533</v>
      </c>
    </row>
    <row r="1631" spans="1:5" x14ac:dyDescent="0.2">
      <c r="A1631" s="4" t="s">
        <v>1790</v>
      </c>
      <c r="B1631" s="5">
        <v>71</v>
      </c>
      <c r="C1631" s="5">
        <v>6</v>
      </c>
      <c r="D1631" s="5">
        <v>78</v>
      </c>
      <c r="E1631" s="5">
        <v>155</v>
      </c>
    </row>
    <row r="1632" spans="1:5" x14ac:dyDescent="0.2">
      <c r="A1632" s="4" t="s">
        <v>1791</v>
      </c>
      <c r="B1632" s="5">
        <v>319</v>
      </c>
      <c r="C1632" s="5">
        <v>22</v>
      </c>
      <c r="D1632" s="5">
        <v>246</v>
      </c>
      <c r="E1632" s="5">
        <v>587</v>
      </c>
    </row>
    <row r="1633" spans="1:5" x14ac:dyDescent="0.2">
      <c r="A1633" s="4" t="s">
        <v>1792</v>
      </c>
      <c r="B1633" s="5">
        <v>1308</v>
      </c>
      <c r="C1633" s="5">
        <v>142</v>
      </c>
      <c r="D1633" s="5">
        <v>1268</v>
      </c>
      <c r="E1633" s="5">
        <v>2718</v>
      </c>
    </row>
    <row r="1634" spans="1:5" x14ac:dyDescent="0.2">
      <c r="A1634" s="4" t="s">
        <v>1793</v>
      </c>
      <c r="B1634" s="5">
        <v>4862</v>
      </c>
      <c r="C1634" s="5">
        <v>625</v>
      </c>
      <c r="D1634" s="5">
        <v>9502</v>
      </c>
      <c r="E1634" s="5">
        <v>14989</v>
      </c>
    </row>
    <row r="1635" spans="1:5" x14ac:dyDescent="0.2">
      <c r="A1635" s="4" t="s">
        <v>1794</v>
      </c>
      <c r="B1635" s="5">
        <v>1300</v>
      </c>
      <c r="C1635" s="5">
        <v>84</v>
      </c>
      <c r="D1635" s="5">
        <v>206</v>
      </c>
      <c r="E1635" s="5">
        <v>1590</v>
      </c>
    </row>
    <row r="1636" spans="1:5" x14ac:dyDescent="0.2">
      <c r="A1636" s="4" t="s">
        <v>1795</v>
      </c>
      <c r="B1636" s="5">
        <v>219</v>
      </c>
      <c r="C1636" s="5">
        <v>57</v>
      </c>
      <c r="D1636" s="5">
        <v>579</v>
      </c>
      <c r="E1636" s="5">
        <v>855</v>
      </c>
    </row>
    <row r="1637" spans="1:5" x14ac:dyDescent="0.2">
      <c r="A1637" s="4" t="s">
        <v>1796</v>
      </c>
      <c r="B1637" s="5">
        <v>358</v>
      </c>
      <c r="C1637" s="5">
        <v>113</v>
      </c>
      <c r="D1637" s="5">
        <v>1254</v>
      </c>
      <c r="E1637" s="5">
        <v>1725</v>
      </c>
    </row>
    <row r="1638" spans="1:5" x14ac:dyDescent="0.2">
      <c r="A1638" s="4" t="s">
        <v>1797</v>
      </c>
      <c r="B1638" s="5">
        <v>1294</v>
      </c>
      <c r="C1638" s="5">
        <v>438</v>
      </c>
      <c r="D1638" s="5">
        <v>11117</v>
      </c>
      <c r="E1638" s="5">
        <v>12849</v>
      </c>
    </row>
    <row r="1639" spans="1:5" x14ac:dyDescent="0.2">
      <c r="A1639" s="4" t="s">
        <v>1798</v>
      </c>
      <c r="B1639" s="5">
        <v>2498</v>
      </c>
      <c r="C1639" s="5">
        <v>322</v>
      </c>
      <c r="D1639" s="5">
        <v>1490</v>
      </c>
      <c r="E1639" s="5">
        <v>4310</v>
      </c>
    </row>
    <row r="1640" spans="1:5" x14ac:dyDescent="0.2">
      <c r="A1640" s="4" t="s">
        <v>1799</v>
      </c>
      <c r="B1640" s="5">
        <v>8358</v>
      </c>
      <c r="C1640" s="5">
        <v>1536</v>
      </c>
      <c r="D1640" s="5">
        <v>15341</v>
      </c>
      <c r="E1640" s="5">
        <v>25235</v>
      </c>
    </row>
    <row r="1641" spans="1:5" x14ac:dyDescent="0.2">
      <c r="A1641" s="4" t="s">
        <v>1800</v>
      </c>
      <c r="B1641" s="5">
        <v>1612</v>
      </c>
      <c r="C1641" s="5">
        <v>116</v>
      </c>
      <c r="D1641" s="5">
        <v>383</v>
      </c>
      <c r="E1641" s="5">
        <v>2111</v>
      </c>
    </row>
    <row r="1642" spans="1:5" x14ac:dyDescent="0.2">
      <c r="A1642" s="4" t="s">
        <v>1801</v>
      </c>
      <c r="B1642" s="5">
        <v>2505</v>
      </c>
      <c r="C1642" s="5">
        <v>247</v>
      </c>
      <c r="D1642" s="5">
        <v>1620</v>
      </c>
      <c r="E1642" s="5">
        <v>4372</v>
      </c>
    </row>
    <row r="1643" spans="1:5" x14ac:dyDescent="0.2">
      <c r="A1643" s="4" t="s">
        <v>1802</v>
      </c>
      <c r="B1643" s="5">
        <v>8154</v>
      </c>
      <c r="C1643" s="5">
        <v>1520</v>
      </c>
      <c r="D1643" s="5">
        <v>16180</v>
      </c>
      <c r="E1643" s="5">
        <v>25854</v>
      </c>
    </row>
    <row r="1644" spans="1:5" x14ac:dyDescent="0.2">
      <c r="A1644" s="4" t="s">
        <v>1803</v>
      </c>
      <c r="B1644" s="5">
        <v>1476</v>
      </c>
      <c r="C1644" s="5">
        <v>156</v>
      </c>
      <c r="D1644" s="5">
        <v>449</v>
      </c>
      <c r="E1644" s="5">
        <v>2081</v>
      </c>
    </row>
    <row r="1645" spans="1:5" x14ac:dyDescent="0.2">
      <c r="A1645" s="4" t="s">
        <v>1804</v>
      </c>
      <c r="B1645" s="5">
        <v>2524</v>
      </c>
      <c r="C1645" s="5">
        <v>287</v>
      </c>
      <c r="D1645" s="5">
        <v>1687</v>
      </c>
      <c r="E1645" s="5">
        <v>4498</v>
      </c>
    </row>
    <row r="1646" spans="1:5" x14ac:dyDescent="0.2">
      <c r="A1646" s="4" t="s">
        <v>1805</v>
      </c>
      <c r="B1646" s="5">
        <v>7929</v>
      </c>
      <c r="C1646" s="5">
        <v>1523</v>
      </c>
      <c r="D1646" s="5">
        <v>15858</v>
      </c>
      <c r="E1646" s="5">
        <v>25310</v>
      </c>
    </row>
    <row r="1647" spans="1:5" x14ac:dyDescent="0.2">
      <c r="A1647" s="4" t="s">
        <v>1806</v>
      </c>
      <c r="B1647" s="5">
        <v>1545</v>
      </c>
      <c r="C1647" s="5">
        <v>158</v>
      </c>
      <c r="D1647" s="5">
        <v>499</v>
      </c>
      <c r="E1647" s="5">
        <v>2202</v>
      </c>
    </row>
    <row r="1648" spans="1:5" x14ac:dyDescent="0.2">
      <c r="A1648" s="4" t="s">
        <v>1807</v>
      </c>
      <c r="B1648" s="5">
        <v>2053</v>
      </c>
      <c r="C1648" s="5">
        <v>247</v>
      </c>
      <c r="D1648" s="5">
        <v>1298</v>
      </c>
      <c r="E1648" s="5">
        <v>3598</v>
      </c>
    </row>
    <row r="1649" spans="1:5" x14ac:dyDescent="0.2">
      <c r="A1649" s="4" t="s">
        <v>1808</v>
      </c>
      <c r="B1649" s="5">
        <v>6545</v>
      </c>
      <c r="C1649" s="5">
        <v>1240</v>
      </c>
      <c r="D1649" s="5">
        <v>12884</v>
      </c>
      <c r="E1649" s="5">
        <v>20669</v>
      </c>
    </row>
    <row r="1650" spans="1:5" x14ac:dyDescent="0.2">
      <c r="A1650" s="4" t="s">
        <v>1809</v>
      </c>
      <c r="B1650" s="5">
        <v>1235</v>
      </c>
      <c r="C1650" s="5">
        <v>136</v>
      </c>
      <c r="D1650" s="5">
        <v>370</v>
      </c>
      <c r="E1650" s="5">
        <v>1741</v>
      </c>
    </row>
    <row r="1651" spans="1:5" x14ac:dyDescent="0.2">
      <c r="A1651" s="4" t="s">
        <v>1810</v>
      </c>
      <c r="B1651" s="5">
        <v>2385</v>
      </c>
      <c r="C1651" s="5">
        <v>279</v>
      </c>
      <c r="D1651" s="5">
        <v>1594</v>
      </c>
      <c r="E1651" s="5">
        <v>4258</v>
      </c>
    </row>
    <row r="1652" spans="1:5" x14ac:dyDescent="0.2">
      <c r="A1652" s="4" t="s">
        <v>1811</v>
      </c>
      <c r="B1652" s="5">
        <v>7283</v>
      </c>
      <c r="C1652" s="5">
        <v>1353</v>
      </c>
      <c r="D1652" s="5">
        <v>13496</v>
      </c>
      <c r="E1652" s="5">
        <v>22132</v>
      </c>
    </row>
    <row r="1653" spans="1:5" x14ac:dyDescent="0.2">
      <c r="A1653" s="4" t="s">
        <v>1812</v>
      </c>
      <c r="B1653" s="5">
        <v>1453</v>
      </c>
      <c r="C1653" s="5">
        <v>99</v>
      </c>
      <c r="D1653" s="5">
        <v>322</v>
      </c>
      <c r="E1653" s="5">
        <v>1874</v>
      </c>
    </row>
    <row r="1654" spans="1:5" x14ac:dyDescent="0.2">
      <c r="A1654" s="4" t="s">
        <v>1813</v>
      </c>
      <c r="B1654" s="5">
        <v>2571</v>
      </c>
      <c r="C1654" s="5">
        <v>271</v>
      </c>
      <c r="D1654" s="5">
        <v>1700</v>
      </c>
      <c r="E1654" s="5">
        <v>4542</v>
      </c>
    </row>
    <row r="1655" spans="1:5" x14ac:dyDescent="0.2">
      <c r="A1655" s="4" t="s">
        <v>1814</v>
      </c>
      <c r="B1655" s="5">
        <v>7706</v>
      </c>
      <c r="C1655" s="5">
        <v>1361</v>
      </c>
      <c r="D1655" s="5">
        <v>14283</v>
      </c>
      <c r="E1655" s="5">
        <v>23350</v>
      </c>
    </row>
    <row r="1656" spans="1:5" x14ac:dyDescent="0.2">
      <c r="A1656" s="4" t="s">
        <v>1815</v>
      </c>
      <c r="B1656" s="5">
        <v>1445</v>
      </c>
      <c r="C1656" s="5">
        <v>104</v>
      </c>
      <c r="D1656" s="5">
        <v>319</v>
      </c>
      <c r="E1656" s="5">
        <v>1868</v>
      </c>
    </row>
    <row r="1657" spans="1:5" x14ac:dyDescent="0.2">
      <c r="A1657" s="4" t="s">
        <v>1816</v>
      </c>
      <c r="B1657" s="5">
        <v>2454</v>
      </c>
      <c r="C1657" s="5">
        <v>235</v>
      </c>
      <c r="D1657" s="5">
        <v>1666</v>
      </c>
      <c r="E1657" s="5">
        <v>4355</v>
      </c>
    </row>
    <row r="1658" spans="1:5" x14ac:dyDescent="0.2">
      <c r="A1658" s="4" t="s">
        <v>1817</v>
      </c>
      <c r="B1658" s="5">
        <v>7233</v>
      </c>
      <c r="C1658" s="5">
        <v>1287</v>
      </c>
      <c r="D1658" s="5">
        <v>13347</v>
      </c>
      <c r="E1658" s="5">
        <v>21867</v>
      </c>
    </row>
    <row r="1659" spans="1:5" x14ac:dyDescent="0.2">
      <c r="A1659" s="4" t="s">
        <v>1818</v>
      </c>
      <c r="B1659" s="5">
        <v>1439</v>
      </c>
      <c r="C1659" s="5">
        <v>105</v>
      </c>
      <c r="D1659" s="5">
        <v>361</v>
      </c>
      <c r="E1659" s="5">
        <v>1905</v>
      </c>
    </row>
    <row r="1660" spans="1:5" x14ac:dyDescent="0.2">
      <c r="A1660" s="4" t="s">
        <v>1819</v>
      </c>
      <c r="B1660" s="5">
        <v>3230</v>
      </c>
      <c r="C1660" s="5">
        <v>360</v>
      </c>
      <c r="D1660" s="5">
        <v>2308</v>
      </c>
      <c r="E1660" s="5">
        <v>5898</v>
      </c>
    </row>
    <row r="1661" spans="1:5" x14ac:dyDescent="0.2">
      <c r="A1661" s="4" t="s">
        <v>1820</v>
      </c>
      <c r="B1661" s="5">
        <v>9998</v>
      </c>
      <c r="C1661" s="5">
        <v>1773</v>
      </c>
      <c r="D1661" s="5">
        <v>18537</v>
      </c>
      <c r="E1661" s="5">
        <v>30308</v>
      </c>
    </row>
    <row r="1662" spans="1:5" x14ac:dyDescent="0.2">
      <c r="A1662" s="4" t="s">
        <v>1821</v>
      </c>
      <c r="B1662" s="5">
        <v>2015</v>
      </c>
      <c r="C1662" s="5">
        <v>173</v>
      </c>
      <c r="D1662" s="5">
        <v>567</v>
      </c>
      <c r="E1662" s="5">
        <v>2755</v>
      </c>
    </row>
    <row r="1663" spans="1:5" x14ac:dyDescent="0.2">
      <c r="A1663" s="4" t="s">
        <v>1822</v>
      </c>
      <c r="B1663" s="5">
        <v>1717</v>
      </c>
      <c r="C1663" s="5">
        <v>194</v>
      </c>
      <c r="D1663" s="5">
        <v>1431</v>
      </c>
      <c r="E1663" s="5">
        <v>3342</v>
      </c>
    </row>
    <row r="1664" spans="1:5" x14ac:dyDescent="0.2">
      <c r="A1664" s="4" t="s">
        <v>1823</v>
      </c>
      <c r="B1664" s="5">
        <v>5020</v>
      </c>
      <c r="C1664" s="5">
        <v>829</v>
      </c>
      <c r="D1664" s="5">
        <v>8757</v>
      </c>
      <c r="E1664" s="5">
        <v>14606</v>
      </c>
    </row>
    <row r="1665" spans="1:5" x14ac:dyDescent="0.2">
      <c r="A1665" s="4" t="s">
        <v>1824</v>
      </c>
      <c r="B1665" s="5">
        <v>1046</v>
      </c>
      <c r="C1665" s="5">
        <v>106</v>
      </c>
      <c r="D1665" s="5">
        <v>287</v>
      </c>
      <c r="E1665" s="5">
        <v>1439</v>
      </c>
    </row>
    <row r="1666" spans="1:5" x14ac:dyDescent="0.2">
      <c r="A1666" s="4" t="s">
        <v>1825</v>
      </c>
      <c r="B1666" s="5">
        <v>142</v>
      </c>
      <c r="C1666" s="5">
        <v>8</v>
      </c>
      <c r="D1666" s="5">
        <v>75</v>
      </c>
      <c r="E1666" s="5">
        <v>225</v>
      </c>
    </row>
    <row r="1667" spans="1:5" x14ac:dyDescent="0.2">
      <c r="A1667" s="4" t="s">
        <v>1826</v>
      </c>
      <c r="B1667" s="5">
        <v>795</v>
      </c>
      <c r="C1667" s="5">
        <v>116</v>
      </c>
      <c r="D1667" s="5">
        <v>1638</v>
      </c>
      <c r="E1667" s="5">
        <v>2549</v>
      </c>
    </row>
    <row r="1668" spans="1:5" x14ac:dyDescent="0.2">
      <c r="A1668" s="4" t="s">
        <v>1827</v>
      </c>
      <c r="B1668" s="5">
        <v>89</v>
      </c>
      <c r="C1668" s="5">
        <v>13</v>
      </c>
      <c r="D1668" s="5">
        <v>15</v>
      </c>
      <c r="E1668" s="5">
        <v>117</v>
      </c>
    </row>
    <row r="1669" spans="1:5" x14ac:dyDescent="0.2">
      <c r="A1669" s="4" t="s">
        <v>1828</v>
      </c>
      <c r="B1669" s="5">
        <v>2407</v>
      </c>
      <c r="C1669" s="5">
        <v>175</v>
      </c>
      <c r="D1669" s="5">
        <v>1328</v>
      </c>
      <c r="E1669" s="5">
        <v>3910</v>
      </c>
    </row>
    <row r="1670" spans="1:5" x14ac:dyDescent="0.2">
      <c r="A1670" s="4" t="s">
        <v>1829</v>
      </c>
      <c r="B1670" s="5">
        <v>8993</v>
      </c>
      <c r="C1670" s="5">
        <v>1387</v>
      </c>
      <c r="D1670" s="5">
        <v>16093</v>
      </c>
      <c r="E1670" s="5">
        <v>26473</v>
      </c>
    </row>
    <row r="1671" spans="1:5" x14ac:dyDescent="0.2">
      <c r="A1671" s="4" t="s">
        <v>1830</v>
      </c>
      <c r="B1671" s="5">
        <v>1452</v>
      </c>
      <c r="C1671" s="5">
        <v>161</v>
      </c>
      <c r="D1671" s="5">
        <v>358</v>
      </c>
      <c r="E1671" s="5">
        <v>1971</v>
      </c>
    </row>
    <row r="1672" spans="1:5" x14ac:dyDescent="0.2">
      <c r="A1672" s="4" t="s">
        <v>1831</v>
      </c>
      <c r="B1672" s="5">
        <v>396</v>
      </c>
      <c r="C1672" s="5">
        <v>133</v>
      </c>
      <c r="D1672" s="5">
        <v>1229</v>
      </c>
      <c r="E1672" s="5">
        <v>1758</v>
      </c>
    </row>
    <row r="1673" spans="1:5" x14ac:dyDescent="0.2">
      <c r="A1673" s="4" t="s">
        <v>1832</v>
      </c>
      <c r="B1673" s="5">
        <v>1201</v>
      </c>
      <c r="C1673" s="5">
        <v>391</v>
      </c>
      <c r="D1673" s="5">
        <v>9844</v>
      </c>
      <c r="E1673" s="5">
        <v>11436</v>
      </c>
    </row>
    <row r="1674" spans="1:5" x14ac:dyDescent="0.2">
      <c r="A1674" s="4" t="s">
        <v>1833</v>
      </c>
      <c r="B1674" s="5">
        <v>9253</v>
      </c>
      <c r="C1674" s="5">
        <v>837</v>
      </c>
      <c r="D1674" s="5">
        <v>4668</v>
      </c>
      <c r="E1674" s="5">
        <v>14758</v>
      </c>
    </row>
    <row r="1675" spans="1:5" x14ac:dyDescent="0.2">
      <c r="A1675" s="4" t="s">
        <v>1834</v>
      </c>
      <c r="B1675" s="5">
        <v>20697</v>
      </c>
      <c r="C1675" s="5">
        <v>2153</v>
      </c>
      <c r="D1675" s="5">
        <v>14813</v>
      </c>
      <c r="E1675" s="5">
        <v>37663</v>
      </c>
    </row>
    <row r="1676" spans="1:5" x14ac:dyDescent="0.2">
      <c r="A1676" s="4" t="s">
        <v>1835</v>
      </c>
      <c r="B1676" s="5">
        <v>189</v>
      </c>
      <c r="C1676" s="5">
        <v>0</v>
      </c>
      <c r="D1676" s="5">
        <v>154</v>
      </c>
      <c r="E1676" s="5">
        <v>343</v>
      </c>
    </row>
    <row r="1677" spans="1:5" x14ac:dyDescent="0.2">
      <c r="A1677" s="4" t="s">
        <v>1836</v>
      </c>
      <c r="B1677" s="5">
        <v>9457</v>
      </c>
      <c r="C1677" s="5">
        <v>927</v>
      </c>
      <c r="D1677" s="5">
        <v>4565</v>
      </c>
      <c r="E1677" s="5">
        <v>14949</v>
      </c>
    </row>
    <row r="1678" spans="1:5" x14ac:dyDescent="0.2">
      <c r="A1678" s="4" t="s">
        <v>1837</v>
      </c>
      <c r="B1678" s="5">
        <v>23259</v>
      </c>
      <c r="C1678" s="5">
        <v>2471</v>
      </c>
      <c r="D1678" s="5">
        <v>17254</v>
      </c>
      <c r="E1678" s="5">
        <v>42984</v>
      </c>
    </row>
    <row r="1679" spans="1:5" x14ac:dyDescent="0.2">
      <c r="A1679" s="4" t="s">
        <v>1838</v>
      </c>
      <c r="B1679" s="5">
        <v>158</v>
      </c>
      <c r="C1679" s="5">
        <v>0</v>
      </c>
      <c r="D1679" s="5">
        <v>137</v>
      </c>
      <c r="E1679" s="5">
        <v>295</v>
      </c>
    </row>
    <row r="1680" spans="1:5" x14ac:dyDescent="0.2">
      <c r="A1680" s="4" t="s">
        <v>1839</v>
      </c>
      <c r="B1680" s="5">
        <v>8253</v>
      </c>
      <c r="C1680" s="5">
        <v>779</v>
      </c>
      <c r="D1680" s="5">
        <v>4271</v>
      </c>
      <c r="E1680" s="5">
        <v>13303</v>
      </c>
    </row>
    <row r="1681" spans="1:5" x14ac:dyDescent="0.2">
      <c r="A1681" s="4" t="s">
        <v>1840</v>
      </c>
      <c r="B1681" s="5">
        <v>19764</v>
      </c>
      <c r="C1681" s="5">
        <v>1953</v>
      </c>
      <c r="D1681" s="5">
        <v>15044</v>
      </c>
      <c r="E1681" s="5">
        <v>36761</v>
      </c>
    </row>
    <row r="1682" spans="1:5" x14ac:dyDescent="0.2">
      <c r="A1682" s="4" t="s">
        <v>1841</v>
      </c>
      <c r="B1682" s="5">
        <v>147</v>
      </c>
      <c r="C1682" s="5">
        <v>0</v>
      </c>
      <c r="D1682" s="5">
        <v>125</v>
      </c>
      <c r="E1682" s="5">
        <v>272</v>
      </c>
    </row>
    <row r="1683" spans="1:5" x14ac:dyDescent="0.2">
      <c r="A1683" s="4" t="s">
        <v>1842</v>
      </c>
      <c r="B1683" s="5">
        <v>7354</v>
      </c>
      <c r="C1683" s="5">
        <v>667</v>
      </c>
      <c r="D1683" s="5">
        <v>3625</v>
      </c>
      <c r="E1683" s="5">
        <v>11646</v>
      </c>
    </row>
    <row r="1684" spans="1:5" x14ac:dyDescent="0.2">
      <c r="A1684" s="4" t="s">
        <v>1843</v>
      </c>
      <c r="B1684" s="5">
        <v>16924</v>
      </c>
      <c r="C1684" s="5">
        <v>1880</v>
      </c>
      <c r="D1684" s="5">
        <v>12616</v>
      </c>
      <c r="E1684" s="5">
        <v>31420</v>
      </c>
    </row>
    <row r="1685" spans="1:5" x14ac:dyDescent="0.2">
      <c r="A1685" s="4" t="s">
        <v>1844</v>
      </c>
      <c r="B1685" s="5">
        <v>177</v>
      </c>
      <c r="C1685" s="5">
        <v>0</v>
      </c>
      <c r="D1685" s="5">
        <v>154</v>
      </c>
      <c r="E1685" s="5">
        <v>331</v>
      </c>
    </row>
    <row r="1686" spans="1:5" x14ac:dyDescent="0.2">
      <c r="A1686" s="4" t="s">
        <v>1845</v>
      </c>
      <c r="B1686" s="5">
        <v>8448</v>
      </c>
      <c r="C1686" s="5">
        <v>801</v>
      </c>
      <c r="D1686" s="5">
        <v>4196</v>
      </c>
      <c r="E1686" s="5">
        <v>13445</v>
      </c>
    </row>
    <row r="1687" spans="1:5" x14ac:dyDescent="0.2">
      <c r="A1687" s="4" t="s">
        <v>1846</v>
      </c>
      <c r="B1687" s="5">
        <v>19143</v>
      </c>
      <c r="C1687" s="5">
        <v>2055</v>
      </c>
      <c r="D1687" s="5">
        <v>13429</v>
      </c>
      <c r="E1687" s="5">
        <v>34627</v>
      </c>
    </row>
    <row r="1688" spans="1:5" x14ac:dyDescent="0.2">
      <c r="A1688" s="4" t="s">
        <v>1847</v>
      </c>
      <c r="B1688" s="5">
        <v>170</v>
      </c>
      <c r="C1688" s="5">
        <v>0</v>
      </c>
      <c r="D1688" s="5">
        <v>199</v>
      </c>
      <c r="E1688" s="5">
        <v>369</v>
      </c>
    </row>
    <row r="1689" spans="1:5" x14ac:dyDescent="0.2">
      <c r="A1689" s="4" t="s">
        <v>1848</v>
      </c>
      <c r="B1689" s="5">
        <v>8656</v>
      </c>
      <c r="C1689" s="5">
        <v>852</v>
      </c>
      <c r="D1689" s="5">
        <v>4546</v>
      </c>
      <c r="E1689" s="5">
        <v>14054</v>
      </c>
    </row>
    <row r="1690" spans="1:5" x14ac:dyDescent="0.2">
      <c r="A1690" s="4" t="s">
        <v>1849</v>
      </c>
      <c r="B1690" s="5">
        <v>19614</v>
      </c>
      <c r="C1690" s="5">
        <v>2013</v>
      </c>
      <c r="D1690" s="5">
        <v>13522</v>
      </c>
      <c r="E1690" s="5">
        <v>35149</v>
      </c>
    </row>
    <row r="1691" spans="1:5" x14ac:dyDescent="0.2">
      <c r="A1691" s="4" t="s">
        <v>1850</v>
      </c>
      <c r="B1691" s="5">
        <v>224</v>
      </c>
      <c r="C1691" s="5">
        <v>0</v>
      </c>
      <c r="D1691" s="5">
        <v>187</v>
      </c>
      <c r="E1691" s="5">
        <v>411</v>
      </c>
    </row>
    <row r="1692" spans="1:5" x14ac:dyDescent="0.2">
      <c r="A1692" s="4" t="s">
        <v>1851</v>
      </c>
      <c r="B1692" s="5">
        <v>8433</v>
      </c>
      <c r="C1692" s="5">
        <v>794</v>
      </c>
      <c r="D1692" s="5">
        <v>4181</v>
      </c>
      <c r="E1692" s="5">
        <v>13408</v>
      </c>
    </row>
    <row r="1693" spans="1:5" x14ac:dyDescent="0.2">
      <c r="A1693" s="4" t="s">
        <v>1852</v>
      </c>
      <c r="B1693" s="5">
        <v>18775</v>
      </c>
      <c r="C1693" s="5">
        <v>1837</v>
      </c>
      <c r="D1693" s="5">
        <v>13131</v>
      </c>
      <c r="E1693" s="5">
        <v>33743</v>
      </c>
    </row>
    <row r="1694" spans="1:5" x14ac:dyDescent="0.2">
      <c r="A1694" s="4" t="s">
        <v>1853</v>
      </c>
      <c r="B1694" s="5">
        <v>353</v>
      </c>
      <c r="C1694" s="5">
        <v>0</v>
      </c>
      <c r="D1694" s="5">
        <v>237</v>
      </c>
      <c r="E1694" s="5">
        <v>590</v>
      </c>
    </row>
    <row r="1695" spans="1:5" x14ac:dyDescent="0.2">
      <c r="A1695" s="4" t="s">
        <v>1854</v>
      </c>
      <c r="B1695" s="5">
        <v>11406</v>
      </c>
      <c r="C1695" s="5">
        <v>974</v>
      </c>
      <c r="D1695" s="5">
        <v>5186</v>
      </c>
      <c r="E1695" s="5">
        <v>17566</v>
      </c>
    </row>
    <row r="1696" spans="1:5" x14ac:dyDescent="0.2">
      <c r="A1696" s="4" t="s">
        <v>1855</v>
      </c>
      <c r="B1696" s="5">
        <v>25957</v>
      </c>
      <c r="C1696" s="5">
        <v>2557</v>
      </c>
      <c r="D1696" s="5">
        <v>18480</v>
      </c>
      <c r="E1696" s="5">
        <v>46994</v>
      </c>
    </row>
    <row r="1697" spans="1:5" x14ac:dyDescent="0.2">
      <c r="A1697" s="4" t="s">
        <v>1856</v>
      </c>
      <c r="B1697" s="5">
        <v>37</v>
      </c>
      <c r="C1697" s="5">
        <v>0</v>
      </c>
      <c r="D1697" s="5">
        <v>0</v>
      </c>
      <c r="E1697" s="5">
        <v>37</v>
      </c>
    </row>
    <row r="1698" spans="1:5" x14ac:dyDescent="0.2">
      <c r="A1698" s="4" t="s">
        <v>1857</v>
      </c>
      <c r="B1698" s="5">
        <v>155</v>
      </c>
      <c r="C1698" s="5">
        <v>0</v>
      </c>
      <c r="D1698" s="5">
        <v>106</v>
      </c>
      <c r="E1698" s="5">
        <v>261</v>
      </c>
    </row>
    <row r="1699" spans="1:5" x14ac:dyDescent="0.2">
      <c r="A1699" s="4" t="s">
        <v>1858</v>
      </c>
      <c r="B1699" s="5">
        <v>7554</v>
      </c>
      <c r="C1699" s="5">
        <v>621</v>
      </c>
      <c r="D1699" s="5">
        <v>3570</v>
      </c>
      <c r="E1699" s="5">
        <v>11745</v>
      </c>
    </row>
    <row r="1700" spans="1:5" x14ac:dyDescent="0.2">
      <c r="A1700" s="4" t="s">
        <v>1859</v>
      </c>
      <c r="B1700" s="5">
        <v>16211</v>
      </c>
      <c r="C1700" s="5">
        <v>1543</v>
      </c>
      <c r="D1700" s="5">
        <v>11260</v>
      </c>
      <c r="E1700" s="5">
        <v>29014</v>
      </c>
    </row>
    <row r="1701" spans="1:5" x14ac:dyDescent="0.2">
      <c r="A1701" s="4" t="s">
        <v>1860</v>
      </c>
      <c r="B1701" s="5">
        <v>347</v>
      </c>
      <c r="C1701" s="5">
        <v>0</v>
      </c>
      <c r="D1701" s="5">
        <v>0</v>
      </c>
      <c r="E1701" s="5">
        <v>347</v>
      </c>
    </row>
    <row r="1702" spans="1:5" x14ac:dyDescent="0.2">
      <c r="A1702" s="4" t="s">
        <v>1861</v>
      </c>
      <c r="B1702" s="5">
        <v>670</v>
      </c>
      <c r="C1702" s="5">
        <v>125</v>
      </c>
      <c r="D1702" s="5">
        <v>799</v>
      </c>
      <c r="E1702" s="5">
        <v>1594</v>
      </c>
    </row>
    <row r="1703" spans="1:5" x14ac:dyDescent="0.2">
      <c r="A1703" s="4" t="s">
        <v>1862</v>
      </c>
      <c r="B1703" s="5">
        <v>1759</v>
      </c>
      <c r="C1703" s="5">
        <v>246</v>
      </c>
      <c r="D1703" s="5">
        <v>1717</v>
      </c>
      <c r="E1703" s="5">
        <v>3722</v>
      </c>
    </row>
    <row r="1704" spans="1:5" x14ac:dyDescent="0.2">
      <c r="A1704" s="4" t="s">
        <v>1863</v>
      </c>
      <c r="B1704" s="5">
        <v>183</v>
      </c>
      <c r="C1704" s="5">
        <v>0</v>
      </c>
      <c r="D1704" s="5">
        <v>153</v>
      </c>
      <c r="E1704" s="5">
        <v>336</v>
      </c>
    </row>
    <row r="1705" spans="1:5" x14ac:dyDescent="0.2">
      <c r="A1705" s="4" t="s">
        <v>1864</v>
      </c>
      <c r="B1705" s="5">
        <v>8904</v>
      </c>
      <c r="C1705" s="5">
        <v>950</v>
      </c>
      <c r="D1705" s="5">
        <v>4583</v>
      </c>
      <c r="E1705" s="5">
        <v>14437</v>
      </c>
    </row>
    <row r="1706" spans="1:5" x14ac:dyDescent="0.2">
      <c r="A1706" s="4" t="s">
        <v>1865</v>
      </c>
      <c r="B1706" s="5">
        <v>22853</v>
      </c>
      <c r="C1706" s="5">
        <v>2796</v>
      </c>
      <c r="D1706" s="5">
        <v>17265</v>
      </c>
      <c r="E1706" s="5">
        <v>42914</v>
      </c>
    </row>
    <row r="1707" spans="1:5" x14ac:dyDescent="0.2">
      <c r="A1707" s="4" t="s">
        <v>1866</v>
      </c>
      <c r="B1707" s="5">
        <v>590</v>
      </c>
      <c r="C1707" s="5">
        <v>195</v>
      </c>
      <c r="D1707" s="5">
        <v>1425</v>
      </c>
      <c r="E1707" s="5">
        <v>2210</v>
      </c>
    </row>
    <row r="1708" spans="1:5" x14ac:dyDescent="0.2">
      <c r="A1708" s="4" t="s">
        <v>1867</v>
      </c>
      <c r="B1708" s="5">
        <v>1783</v>
      </c>
      <c r="C1708" s="5">
        <v>514</v>
      </c>
      <c r="D1708" s="5">
        <v>13250</v>
      </c>
      <c r="E1708" s="5">
        <v>15547</v>
      </c>
    </row>
    <row r="1709" spans="1:5" x14ac:dyDescent="0.2">
      <c r="A1709" s="4" t="s">
        <v>1868</v>
      </c>
      <c r="B1709" s="5">
        <v>1231</v>
      </c>
      <c r="C1709" s="5">
        <v>264</v>
      </c>
      <c r="D1709" s="5">
        <v>2438</v>
      </c>
      <c r="E1709" s="5">
        <v>3933</v>
      </c>
    </row>
    <row r="1710" spans="1:5" x14ac:dyDescent="0.2">
      <c r="A1710" s="4" t="s">
        <v>1869</v>
      </c>
      <c r="B1710" s="5">
        <v>4497</v>
      </c>
      <c r="C1710" s="5">
        <v>1212</v>
      </c>
      <c r="D1710" s="5">
        <v>24417</v>
      </c>
      <c r="E1710" s="5">
        <v>30126</v>
      </c>
    </row>
    <row r="1711" spans="1:5" x14ac:dyDescent="0.2">
      <c r="A1711" s="4" t="s">
        <v>1870</v>
      </c>
      <c r="B1711" s="5">
        <v>1700</v>
      </c>
      <c r="C1711" s="5">
        <v>292</v>
      </c>
      <c r="D1711" s="5">
        <v>2868</v>
      </c>
      <c r="E1711" s="5">
        <v>4860</v>
      </c>
    </row>
    <row r="1712" spans="1:5" x14ac:dyDescent="0.2">
      <c r="A1712" s="4" t="s">
        <v>1871</v>
      </c>
      <c r="B1712" s="5">
        <v>5186</v>
      </c>
      <c r="C1712" s="5">
        <v>1390</v>
      </c>
      <c r="D1712" s="5">
        <v>28001</v>
      </c>
      <c r="E1712" s="5">
        <v>34577</v>
      </c>
    </row>
    <row r="1713" spans="1:5" x14ac:dyDescent="0.2">
      <c r="A1713" s="4" t="s">
        <v>1872</v>
      </c>
      <c r="B1713" s="5">
        <v>1490</v>
      </c>
      <c r="C1713" s="5">
        <v>293</v>
      </c>
      <c r="D1713" s="5">
        <v>2845</v>
      </c>
      <c r="E1713" s="5">
        <v>4628</v>
      </c>
    </row>
    <row r="1714" spans="1:5" x14ac:dyDescent="0.2">
      <c r="A1714" s="4" t="s">
        <v>1873</v>
      </c>
      <c r="B1714" s="5">
        <v>4604</v>
      </c>
      <c r="C1714" s="5">
        <v>1378</v>
      </c>
      <c r="D1714" s="5">
        <v>26767</v>
      </c>
      <c r="E1714" s="5">
        <v>32749</v>
      </c>
    </row>
    <row r="1715" spans="1:5" x14ac:dyDescent="0.2">
      <c r="A1715" s="4" t="s">
        <v>1874</v>
      </c>
      <c r="B1715" s="5">
        <v>1227</v>
      </c>
      <c r="C1715" s="5">
        <v>246</v>
      </c>
      <c r="D1715" s="5">
        <v>2405</v>
      </c>
      <c r="E1715" s="5">
        <v>3878</v>
      </c>
    </row>
    <row r="1716" spans="1:5" x14ac:dyDescent="0.2">
      <c r="A1716" s="4" t="s">
        <v>1875</v>
      </c>
      <c r="B1716" s="5">
        <v>4023</v>
      </c>
      <c r="C1716" s="5">
        <v>1174</v>
      </c>
      <c r="D1716" s="5">
        <v>22753</v>
      </c>
      <c r="E1716" s="5">
        <v>27950</v>
      </c>
    </row>
    <row r="1717" spans="1:5" x14ac:dyDescent="0.2">
      <c r="A1717" s="4" t="s">
        <v>1876</v>
      </c>
      <c r="B1717" s="5">
        <v>1145</v>
      </c>
      <c r="C1717" s="5">
        <v>264</v>
      </c>
      <c r="D1717" s="5">
        <v>2109</v>
      </c>
      <c r="E1717" s="5">
        <v>3518</v>
      </c>
    </row>
    <row r="1718" spans="1:5" x14ac:dyDescent="0.2">
      <c r="A1718" s="4" t="s">
        <v>1877</v>
      </c>
      <c r="B1718" s="5">
        <v>4340</v>
      </c>
      <c r="C1718" s="5">
        <v>1214</v>
      </c>
      <c r="D1718" s="5">
        <v>23814</v>
      </c>
      <c r="E1718" s="5">
        <v>29368</v>
      </c>
    </row>
    <row r="1719" spans="1:5" x14ac:dyDescent="0.2">
      <c r="A1719" s="4" t="s">
        <v>1878</v>
      </c>
      <c r="B1719" s="5">
        <v>1292</v>
      </c>
      <c r="C1719" s="5">
        <v>279</v>
      </c>
      <c r="D1719" s="5">
        <v>2377</v>
      </c>
      <c r="E1719" s="5">
        <v>3948</v>
      </c>
    </row>
    <row r="1720" spans="1:5" x14ac:dyDescent="0.2">
      <c r="A1720" s="4" t="s">
        <v>1879</v>
      </c>
      <c r="B1720" s="5">
        <v>4407</v>
      </c>
      <c r="C1720" s="5">
        <v>1219</v>
      </c>
      <c r="D1720" s="5">
        <v>23419</v>
      </c>
      <c r="E1720" s="5">
        <v>29045</v>
      </c>
    </row>
    <row r="1721" spans="1:5" x14ac:dyDescent="0.2">
      <c r="A1721" s="4" t="s">
        <v>1880</v>
      </c>
      <c r="B1721" s="5">
        <v>1440</v>
      </c>
      <c r="C1721" s="5">
        <v>307</v>
      </c>
      <c r="D1721" s="5">
        <v>2609</v>
      </c>
      <c r="E1721" s="5">
        <v>4356</v>
      </c>
    </row>
    <row r="1722" spans="1:5" x14ac:dyDescent="0.2">
      <c r="A1722" s="4" t="s">
        <v>1881</v>
      </c>
      <c r="B1722" s="5">
        <v>4598</v>
      </c>
      <c r="C1722" s="5">
        <v>1250</v>
      </c>
      <c r="D1722" s="5">
        <v>23462</v>
      </c>
      <c r="E1722" s="5">
        <v>29310</v>
      </c>
    </row>
    <row r="1723" spans="1:5" x14ac:dyDescent="0.2">
      <c r="A1723" s="4" t="s">
        <v>1882</v>
      </c>
      <c r="B1723" s="5">
        <v>1908</v>
      </c>
      <c r="C1723" s="5">
        <v>416</v>
      </c>
      <c r="D1723" s="5">
        <v>3802</v>
      </c>
      <c r="E1723" s="5">
        <v>6126</v>
      </c>
    </row>
    <row r="1724" spans="1:5" x14ac:dyDescent="0.2">
      <c r="A1724" s="4" t="s">
        <v>1883</v>
      </c>
      <c r="B1724" s="5">
        <v>6325</v>
      </c>
      <c r="C1724" s="5">
        <v>1716</v>
      </c>
      <c r="D1724" s="5">
        <v>31751</v>
      </c>
      <c r="E1724" s="5">
        <v>39792</v>
      </c>
    </row>
    <row r="1725" spans="1:5" x14ac:dyDescent="0.2">
      <c r="A1725" s="4" t="s">
        <v>1884</v>
      </c>
      <c r="B1725" s="5">
        <v>1356</v>
      </c>
      <c r="C1725" s="5">
        <v>263</v>
      </c>
      <c r="D1725" s="5">
        <v>2478</v>
      </c>
      <c r="E1725" s="5">
        <v>4097</v>
      </c>
    </row>
    <row r="1726" spans="1:5" x14ac:dyDescent="0.2">
      <c r="A1726" s="4" t="s">
        <v>1885</v>
      </c>
      <c r="B1726" s="5">
        <v>3952</v>
      </c>
      <c r="C1726" s="5">
        <v>1058</v>
      </c>
      <c r="D1726" s="5">
        <v>19602</v>
      </c>
      <c r="E1726" s="5">
        <v>24612</v>
      </c>
    </row>
    <row r="1727" spans="1:5" x14ac:dyDescent="0.2">
      <c r="A1727" s="4" t="s">
        <v>1886</v>
      </c>
      <c r="B1727" s="5">
        <v>29</v>
      </c>
      <c r="C1727" s="5">
        <v>4</v>
      </c>
      <c r="D1727" s="5">
        <v>34</v>
      </c>
      <c r="E1727" s="5">
        <v>67</v>
      </c>
    </row>
    <row r="1728" spans="1:5" x14ac:dyDescent="0.2">
      <c r="A1728" s="4" t="s">
        <v>1887</v>
      </c>
      <c r="B1728" s="5">
        <v>309</v>
      </c>
      <c r="C1728" s="5">
        <v>85</v>
      </c>
      <c r="D1728" s="5">
        <v>1569</v>
      </c>
      <c r="E1728" s="5">
        <v>1963</v>
      </c>
    </row>
    <row r="1729" spans="1:5" x14ac:dyDescent="0.2">
      <c r="A1729" s="4" t="s">
        <v>1888</v>
      </c>
      <c r="B1729" s="5">
        <v>1605</v>
      </c>
      <c r="C1729" s="5">
        <v>263</v>
      </c>
      <c r="D1729" s="5">
        <v>2398</v>
      </c>
      <c r="E1729" s="5">
        <v>4266</v>
      </c>
    </row>
    <row r="1730" spans="1:5" x14ac:dyDescent="0.2">
      <c r="A1730" s="4" t="s">
        <v>1889</v>
      </c>
      <c r="B1730" s="5">
        <v>5715</v>
      </c>
      <c r="C1730" s="5">
        <v>1684</v>
      </c>
      <c r="D1730" s="5">
        <v>29145</v>
      </c>
      <c r="E1730" s="5">
        <v>36544</v>
      </c>
    </row>
    <row r="1731" spans="1:5" x14ac:dyDescent="0.2">
      <c r="A1731" s="4" t="s">
        <v>1890</v>
      </c>
      <c r="B1731" s="5">
        <v>332</v>
      </c>
      <c r="C1731" s="5">
        <v>133</v>
      </c>
      <c r="D1731" s="5">
        <v>866</v>
      </c>
      <c r="E1731" s="5">
        <v>1331</v>
      </c>
    </row>
    <row r="1732" spans="1:5" x14ac:dyDescent="0.2">
      <c r="A1732" s="4" t="s">
        <v>1891</v>
      </c>
      <c r="B1732" s="5">
        <v>1011</v>
      </c>
      <c r="C1732" s="5">
        <v>300</v>
      </c>
      <c r="D1732" s="5">
        <v>7545</v>
      </c>
      <c r="E1732" s="5">
        <v>8856</v>
      </c>
    </row>
    <row r="1733" spans="1:5" x14ac:dyDescent="0.2">
      <c r="A1733" s="4" t="s">
        <v>1892</v>
      </c>
      <c r="B1733" s="5">
        <v>6</v>
      </c>
      <c r="C1733" s="5">
        <v>3</v>
      </c>
      <c r="D1733" s="5">
        <v>27</v>
      </c>
      <c r="E1733" s="5">
        <v>36</v>
      </c>
    </row>
    <row r="1734" spans="1:5" x14ac:dyDescent="0.2">
      <c r="A1734" s="4" t="s">
        <v>1893</v>
      </c>
      <c r="B1734" s="5">
        <v>4749</v>
      </c>
      <c r="C1734" s="5">
        <v>782</v>
      </c>
      <c r="D1734" s="5">
        <v>1502</v>
      </c>
      <c r="E1734" s="5">
        <v>7033</v>
      </c>
    </row>
    <row r="1735" spans="1:5" x14ac:dyDescent="0.2">
      <c r="A1735" s="4" t="s">
        <v>1894</v>
      </c>
      <c r="B1735" s="5">
        <v>8535</v>
      </c>
      <c r="C1735" s="5">
        <v>1713</v>
      </c>
      <c r="D1735" s="5">
        <v>6923</v>
      </c>
      <c r="E1735" s="5">
        <v>17171</v>
      </c>
    </row>
    <row r="1736" spans="1:5" x14ac:dyDescent="0.2">
      <c r="A1736" s="4" t="s">
        <v>1895</v>
      </c>
      <c r="B1736" s="5">
        <v>0</v>
      </c>
      <c r="C1736" s="5">
        <v>0</v>
      </c>
      <c r="D1736" s="5">
        <v>74</v>
      </c>
      <c r="E1736" s="5">
        <v>74</v>
      </c>
    </row>
    <row r="1737" spans="1:5" x14ac:dyDescent="0.2">
      <c r="A1737" s="4" t="s">
        <v>1896</v>
      </c>
      <c r="B1737" s="5">
        <v>4798</v>
      </c>
      <c r="C1737" s="5">
        <v>803</v>
      </c>
      <c r="D1737" s="5">
        <v>1680</v>
      </c>
      <c r="E1737" s="5">
        <v>7281</v>
      </c>
    </row>
    <row r="1738" spans="1:5" x14ac:dyDescent="0.2">
      <c r="A1738" s="4" t="s">
        <v>1897</v>
      </c>
      <c r="B1738" s="5">
        <v>8379</v>
      </c>
      <c r="C1738" s="5">
        <v>1738</v>
      </c>
      <c r="D1738" s="5">
        <v>7283</v>
      </c>
      <c r="E1738" s="5">
        <v>17400</v>
      </c>
    </row>
    <row r="1739" spans="1:5" x14ac:dyDescent="0.2">
      <c r="A1739" s="4" t="s">
        <v>1898</v>
      </c>
      <c r="B1739" s="5">
        <v>1</v>
      </c>
      <c r="C1739" s="5">
        <v>0</v>
      </c>
      <c r="D1739" s="5">
        <v>84</v>
      </c>
      <c r="E1739" s="5">
        <v>85</v>
      </c>
    </row>
    <row r="1740" spans="1:5" x14ac:dyDescent="0.2">
      <c r="A1740" s="4" t="s">
        <v>1899</v>
      </c>
      <c r="B1740" s="5">
        <v>4986</v>
      </c>
      <c r="C1740" s="5">
        <v>801</v>
      </c>
      <c r="D1740" s="5">
        <v>1485</v>
      </c>
      <c r="E1740" s="5">
        <v>7272</v>
      </c>
    </row>
    <row r="1741" spans="1:5" x14ac:dyDescent="0.2">
      <c r="A1741" s="4" t="s">
        <v>1900</v>
      </c>
      <c r="B1741" s="5">
        <v>8307</v>
      </c>
      <c r="C1741" s="5">
        <v>1588</v>
      </c>
      <c r="D1741" s="5">
        <v>7006</v>
      </c>
      <c r="E1741" s="5">
        <v>16901</v>
      </c>
    </row>
    <row r="1742" spans="1:5" x14ac:dyDescent="0.2">
      <c r="A1742" s="4" t="s">
        <v>1901</v>
      </c>
      <c r="B1742" s="5">
        <v>1</v>
      </c>
      <c r="C1742" s="5">
        <v>0</v>
      </c>
      <c r="D1742" s="5">
        <v>58</v>
      </c>
      <c r="E1742" s="5">
        <v>59</v>
      </c>
    </row>
    <row r="1743" spans="1:5" x14ac:dyDescent="0.2">
      <c r="A1743" s="4" t="s">
        <v>1902</v>
      </c>
      <c r="B1743" s="5">
        <v>3602</v>
      </c>
      <c r="C1743" s="5">
        <v>588</v>
      </c>
      <c r="D1743" s="5">
        <v>1117</v>
      </c>
      <c r="E1743" s="5">
        <v>5307</v>
      </c>
    </row>
    <row r="1744" spans="1:5" x14ac:dyDescent="0.2">
      <c r="A1744" s="4" t="s">
        <v>1903</v>
      </c>
      <c r="B1744" s="5">
        <v>6155</v>
      </c>
      <c r="C1744" s="5">
        <v>1269</v>
      </c>
      <c r="D1744" s="5">
        <v>5179</v>
      </c>
      <c r="E1744" s="5">
        <v>12603</v>
      </c>
    </row>
    <row r="1745" spans="1:5" x14ac:dyDescent="0.2">
      <c r="A1745" s="4" t="s">
        <v>1904</v>
      </c>
      <c r="B1745" s="5">
        <v>1</v>
      </c>
      <c r="C1745" s="5">
        <v>4</v>
      </c>
      <c r="D1745" s="5">
        <v>7</v>
      </c>
      <c r="E1745" s="5">
        <v>12</v>
      </c>
    </row>
    <row r="1746" spans="1:5" x14ac:dyDescent="0.2">
      <c r="A1746" s="4" t="s">
        <v>1905</v>
      </c>
      <c r="B1746" s="5">
        <v>3986</v>
      </c>
      <c r="C1746" s="5">
        <v>665</v>
      </c>
      <c r="D1746" s="5">
        <v>1106</v>
      </c>
      <c r="E1746" s="5">
        <v>5757</v>
      </c>
    </row>
    <row r="1747" spans="1:5" x14ac:dyDescent="0.2">
      <c r="A1747" s="4" t="s">
        <v>1906</v>
      </c>
      <c r="B1747" s="5">
        <v>7214</v>
      </c>
      <c r="C1747" s="5">
        <v>1434</v>
      </c>
      <c r="D1747" s="5">
        <v>5494</v>
      </c>
      <c r="E1747" s="5">
        <v>14142</v>
      </c>
    </row>
    <row r="1748" spans="1:5" x14ac:dyDescent="0.2">
      <c r="A1748" s="4" t="s">
        <v>1907</v>
      </c>
      <c r="B1748" s="5">
        <v>20</v>
      </c>
      <c r="C1748" s="5">
        <v>2</v>
      </c>
      <c r="D1748" s="5">
        <v>25</v>
      </c>
      <c r="E1748" s="5">
        <v>47</v>
      </c>
    </row>
    <row r="1749" spans="1:5" x14ac:dyDescent="0.2">
      <c r="A1749" s="4" t="s">
        <v>1908</v>
      </c>
      <c r="B1749" s="5">
        <v>4148</v>
      </c>
      <c r="C1749" s="5">
        <v>629</v>
      </c>
      <c r="D1749" s="5">
        <v>1086</v>
      </c>
      <c r="E1749" s="5">
        <v>5863</v>
      </c>
    </row>
    <row r="1750" spans="1:5" x14ac:dyDescent="0.2">
      <c r="A1750" s="4" t="s">
        <v>1909</v>
      </c>
      <c r="B1750" s="5">
        <v>7521</v>
      </c>
      <c r="C1750" s="5">
        <v>1460</v>
      </c>
      <c r="D1750" s="5">
        <v>5794</v>
      </c>
      <c r="E1750" s="5">
        <v>14775</v>
      </c>
    </row>
    <row r="1751" spans="1:5" x14ac:dyDescent="0.2">
      <c r="A1751" s="4" t="s">
        <v>1910</v>
      </c>
      <c r="B1751" s="5">
        <v>36</v>
      </c>
      <c r="C1751" s="5">
        <v>1</v>
      </c>
      <c r="D1751" s="5">
        <v>20</v>
      </c>
      <c r="E1751" s="5">
        <v>57</v>
      </c>
    </row>
    <row r="1752" spans="1:5" x14ac:dyDescent="0.2">
      <c r="A1752" s="4" t="s">
        <v>1911</v>
      </c>
      <c r="B1752" s="5">
        <v>3893</v>
      </c>
      <c r="C1752" s="5">
        <v>583</v>
      </c>
      <c r="D1752" s="5">
        <v>1068</v>
      </c>
      <c r="E1752" s="5">
        <v>5544</v>
      </c>
    </row>
    <row r="1753" spans="1:5" x14ac:dyDescent="0.2">
      <c r="A1753" s="4" t="s">
        <v>1912</v>
      </c>
      <c r="B1753" s="5">
        <v>6967</v>
      </c>
      <c r="C1753" s="5">
        <v>1328</v>
      </c>
      <c r="D1753" s="5">
        <v>5255</v>
      </c>
      <c r="E1753" s="5">
        <v>13550</v>
      </c>
    </row>
    <row r="1754" spans="1:5" x14ac:dyDescent="0.2">
      <c r="A1754" s="4" t="s">
        <v>1913</v>
      </c>
      <c r="B1754" s="5">
        <v>21</v>
      </c>
      <c r="C1754" s="5">
        <v>2</v>
      </c>
      <c r="D1754" s="5">
        <v>14</v>
      </c>
      <c r="E1754" s="5">
        <v>37</v>
      </c>
    </row>
    <row r="1755" spans="1:5" x14ac:dyDescent="0.2">
      <c r="A1755" s="4" t="s">
        <v>1914</v>
      </c>
      <c r="B1755" s="5">
        <v>6087</v>
      </c>
      <c r="C1755" s="5">
        <v>835</v>
      </c>
      <c r="D1755" s="5">
        <v>1598</v>
      </c>
      <c r="E1755" s="5">
        <v>8520</v>
      </c>
    </row>
    <row r="1756" spans="1:5" x14ac:dyDescent="0.2">
      <c r="A1756" s="4" t="s">
        <v>1915</v>
      </c>
      <c r="B1756" s="5">
        <v>10506</v>
      </c>
      <c r="C1756" s="5">
        <v>1900</v>
      </c>
      <c r="D1756" s="5">
        <v>7787</v>
      </c>
      <c r="E1756" s="5">
        <v>20193</v>
      </c>
    </row>
    <row r="1757" spans="1:5" x14ac:dyDescent="0.2">
      <c r="A1757" s="4" t="s">
        <v>1916</v>
      </c>
      <c r="B1757" s="5">
        <v>0</v>
      </c>
      <c r="C1757" s="5">
        <v>1</v>
      </c>
      <c r="D1757" s="5">
        <v>8</v>
      </c>
      <c r="E1757" s="5">
        <v>9</v>
      </c>
    </row>
    <row r="1758" spans="1:5" x14ac:dyDescent="0.2">
      <c r="A1758" s="4" t="s">
        <v>1917</v>
      </c>
      <c r="B1758" s="5">
        <v>4098</v>
      </c>
      <c r="C1758" s="5">
        <v>595</v>
      </c>
      <c r="D1758" s="5">
        <v>1029</v>
      </c>
      <c r="E1758" s="5">
        <v>5722</v>
      </c>
    </row>
    <row r="1759" spans="1:5" x14ac:dyDescent="0.2">
      <c r="A1759" s="4" t="s">
        <v>1918</v>
      </c>
      <c r="B1759" s="5">
        <v>6909</v>
      </c>
      <c r="C1759" s="5">
        <v>1276</v>
      </c>
      <c r="D1759" s="5">
        <v>4978</v>
      </c>
      <c r="E1759" s="5">
        <v>13163</v>
      </c>
    </row>
    <row r="1760" spans="1:5" x14ac:dyDescent="0.2">
      <c r="A1760" s="4" t="s">
        <v>1919</v>
      </c>
      <c r="B1760" s="5">
        <v>0</v>
      </c>
      <c r="C1760" s="5">
        <v>0</v>
      </c>
      <c r="D1760" s="5">
        <v>2</v>
      </c>
      <c r="E1760" s="5">
        <v>2</v>
      </c>
    </row>
    <row r="1761" spans="1:5" x14ac:dyDescent="0.2">
      <c r="A1761" s="4" t="s">
        <v>1920</v>
      </c>
      <c r="B1761" s="5">
        <v>282</v>
      </c>
      <c r="C1761" s="5">
        <v>32</v>
      </c>
      <c r="D1761" s="5">
        <v>87</v>
      </c>
      <c r="E1761" s="5">
        <v>401</v>
      </c>
    </row>
    <row r="1762" spans="1:5" x14ac:dyDescent="0.2">
      <c r="A1762" s="4" t="s">
        <v>1921</v>
      </c>
      <c r="B1762" s="5">
        <v>841</v>
      </c>
      <c r="C1762" s="5">
        <v>126</v>
      </c>
      <c r="D1762" s="5">
        <v>690</v>
      </c>
      <c r="E1762" s="5">
        <v>1657</v>
      </c>
    </row>
    <row r="1763" spans="1:5" x14ac:dyDescent="0.2">
      <c r="A1763" s="4" t="s">
        <v>1922</v>
      </c>
      <c r="B1763" s="5">
        <v>11</v>
      </c>
      <c r="C1763" s="5">
        <v>5</v>
      </c>
      <c r="D1763" s="5">
        <v>31</v>
      </c>
      <c r="E1763" s="5">
        <v>47</v>
      </c>
    </row>
    <row r="1764" spans="1:5" x14ac:dyDescent="0.2">
      <c r="A1764" s="4" t="s">
        <v>1923</v>
      </c>
      <c r="B1764" s="5">
        <v>5008</v>
      </c>
      <c r="C1764" s="5">
        <v>783</v>
      </c>
      <c r="D1764" s="5">
        <v>1134</v>
      </c>
      <c r="E1764" s="5">
        <v>6925</v>
      </c>
    </row>
    <row r="1765" spans="1:5" x14ac:dyDescent="0.2">
      <c r="A1765" s="4" t="s">
        <v>1924</v>
      </c>
      <c r="B1765" s="5">
        <v>9758</v>
      </c>
      <c r="C1765" s="5">
        <v>1858</v>
      </c>
      <c r="D1765" s="5">
        <v>6476</v>
      </c>
      <c r="E1765" s="5">
        <v>18092</v>
      </c>
    </row>
    <row r="1766" spans="1:5" x14ac:dyDescent="0.2">
      <c r="A1766" s="4" t="s">
        <v>1925</v>
      </c>
      <c r="B1766" s="5">
        <v>2271</v>
      </c>
      <c r="C1766" s="5">
        <v>325</v>
      </c>
      <c r="D1766" s="5">
        <v>2839</v>
      </c>
      <c r="E1766" s="5">
        <v>5435</v>
      </c>
    </row>
    <row r="1767" spans="1:5" x14ac:dyDescent="0.2">
      <c r="A1767" s="4" t="s">
        <v>1926</v>
      </c>
      <c r="B1767" s="5">
        <v>4149</v>
      </c>
      <c r="C1767" s="5">
        <v>1044</v>
      </c>
      <c r="D1767" s="5">
        <v>15841</v>
      </c>
      <c r="E1767" s="5">
        <v>21034</v>
      </c>
    </row>
    <row r="1768" spans="1:5" x14ac:dyDescent="0.2">
      <c r="A1768" s="4" t="s">
        <v>1927</v>
      </c>
      <c r="B1768" s="5">
        <v>1003</v>
      </c>
      <c r="C1768" s="5">
        <v>0</v>
      </c>
      <c r="D1768" s="5">
        <v>3035</v>
      </c>
      <c r="E1768" s="5">
        <v>4038</v>
      </c>
    </row>
    <row r="1769" spans="1:5" x14ac:dyDescent="0.2">
      <c r="A1769" s="4" t="s">
        <v>1928</v>
      </c>
      <c r="B1769" s="5">
        <v>553</v>
      </c>
      <c r="C1769" s="5">
        <v>32</v>
      </c>
      <c r="D1769" s="5">
        <v>166</v>
      </c>
      <c r="E1769" s="5">
        <v>751</v>
      </c>
    </row>
    <row r="1770" spans="1:5" x14ac:dyDescent="0.2">
      <c r="A1770" s="4" t="s">
        <v>1929</v>
      </c>
      <c r="B1770" s="5">
        <v>33</v>
      </c>
      <c r="C1770" s="5">
        <v>0</v>
      </c>
      <c r="D1770" s="5">
        <v>1</v>
      </c>
      <c r="E1770" s="5">
        <v>34</v>
      </c>
    </row>
    <row r="1771" spans="1:5" x14ac:dyDescent="0.2">
      <c r="A1771" s="4" t="s">
        <v>1930</v>
      </c>
      <c r="B1771" s="5">
        <v>2045</v>
      </c>
      <c r="C1771" s="5">
        <v>316</v>
      </c>
      <c r="D1771" s="5">
        <v>2400</v>
      </c>
      <c r="E1771" s="5">
        <v>4761</v>
      </c>
    </row>
    <row r="1772" spans="1:5" x14ac:dyDescent="0.2">
      <c r="A1772" s="4" t="s">
        <v>1931</v>
      </c>
      <c r="B1772" s="5">
        <v>4607</v>
      </c>
      <c r="C1772" s="5">
        <v>1166</v>
      </c>
      <c r="D1772" s="5">
        <v>17365</v>
      </c>
      <c r="E1772" s="5">
        <v>23138</v>
      </c>
    </row>
    <row r="1773" spans="1:5" x14ac:dyDescent="0.2">
      <c r="A1773" s="4" t="s">
        <v>1932</v>
      </c>
      <c r="B1773" s="5">
        <v>1278</v>
      </c>
      <c r="C1773" s="5">
        <v>0</v>
      </c>
      <c r="D1773" s="5">
        <v>3628</v>
      </c>
      <c r="E1773" s="5">
        <v>4906</v>
      </c>
    </row>
    <row r="1774" spans="1:5" x14ac:dyDescent="0.2">
      <c r="A1774" s="4" t="s">
        <v>1933</v>
      </c>
      <c r="B1774" s="5">
        <v>495</v>
      </c>
      <c r="C1774" s="5">
        <v>24</v>
      </c>
      <c r="D1774" s="5">
        <v>199</v>
      </c>
      <c r="E1774" s="5">
        <v>718</v>
      </c>
    </row>
    <row r="1775" spans="1:5" x14ac:dyDescent="0.2">
      <c r="A1775" s="4" t="s">
        <v>1934</v>
      </c>
      <c r="B1775" s="5">
        <v>44</v>
      </c>
      <c r="C1775" s="5">
        <v>0</v>
      </c>
      <c r="D1775" s="5">
        <v>0</v>
      </c>
      <c r="E1775" s="5">
        <v>44</v>
      </c>
    </row>
    <row r="1776" spans="1:5" x14ac:dyDescent="0.2">
      <c r="A1776" s="4" t="s">
        <v>1935</v>
      </c>
      <c r="B1776" s="5">
        <v>2053</v>
      </c>
      <c r="C1776" s="5">
        <v>291</v>
      </c>
      <c r="D1776" s="5">
        <v>2026</v>
      </c>
      <c r="E1776" s="5">
        <v>4370</v>
      </c>
    </row>
    <row r="1777" spans="1:5" x14ac:dyDescent="0.2">
      <c r="A1777" s="4" t="s">
        <v>1936</v>
      </c>
      <c r="B1777" s="5">
        <v>4066</v>
      </c>
      <c r="C1777" s="5">
        <v>1094</v>
      </c>
      <c r="D1777" s="5">
        <v>16259</v>
      </c>
      <c r="E1777" s="5">
        <v>21419</v>
      </c>
    </row>
    <row r="1778" spans="1:5" x14ac:dyDescent="0.2">
      <c r="A1778" s="4" t="s">
        <v>1937</v>
      </c>
      <c r="B1778" s="5">
        <v>1159</v>
      </c>
      <c r="C1778" s="5">
        <v>0</v>
      </c>
      <c r="D1778" s="5">
        <v>3302</v>
      </c>
      <c r="E1778" s="5">
        <v>4461</v>
      </c>
    </row>
    <row r="1779" spans="1:5" x14ac:dyDescent="0.2">
      <c r="A1779" s="4" t="s">
        <v>1938</v>
      </c>
      <c r="B1779" s="5">
        <v>470</v>
      </c>
      <c r="C1779" s="5">
        <v>36</v>
      </c>
      <c r="D1779" s="5">
        <v>164</v>
      </c>
      <c r="E1779" s="5">
        <v>670</v>
      </c>
    </row>
    <row r="1780" spans="1:5" x14ac:dyDescent="0.2">
      <c r="A1780" s="4" t="s">
        <v>1939</v>
      </c>
      <c r="B1780" s="5">
        <v>49</v>
      </c>
      <c r="C1780" s="5">
        <v>0</v>
      </c>
      <c r="D1780" s="5">
        <v>0</v>
      </c>
      <c r="E1780" s="5">
        <v>49</v>
      </c>
    </row>
    <row r="1781" spans="1:5" x14ac:dyDescent="0.2">
      <c r="A1781" s="4" t="s">
        <v>1940</v>
      </c>
      <c r="B1781" s="5">
        <v>1676</v>
      </c>
      <c r="C1781" s="5">
        <v>250</v>
      </c>
      <c r="D1781" s="5">
        <v>1720</v>
      </c>
      <c r="E1781" s="5">
        <v>3646</v>
      </c>
    </row>
    <row r="1782" spans="1:5" x14ac:dyDescent="0.2">
      <c r="A1782" s="4" t="s">
        <v>1941</v>
      </c>
      <c r="B1782" s="5">
        <v>3671</v>
      </c>
      <c r="C1782" s="5">
        <v>889</v>
      </c>
      <c r="D1782" s="5">
        <v>14354</v>
      </c>
      <c r="E1782" s="5">
        <v>18914</v>
      </c>
    </row>
    <row r="1783" spans="1:5" x14ac:dyDescent="0.2">
      <c r="A1783" s="4" t="s">
        <v>1942</v>
      </c>
      <c r="B1783" s="5">
        <v>1032</v>
      </c>
      <c r="C1783" s="5">
        <v>0</v>
      </c>
      <c r="D1783" s="5">
        <v>2944</v>
      </c>
      <c r="E1783" s="5">
        <v>3976</v>
      </c>
    </row>
    <row r="1784" spans="1:5" x14ac:dyDescent="0.2">
      <c r="A1784" s="4" t="s">
        <v>1943</v>
      </c>
      <c r="B1784" s="5">
        <v>373</v>
      </c>
      <c r="C1784" s="5">
        <v>41</v>
      </c>
      <c r="D1784" s="5">
        <v>148</v>
      </c>
      <c r="E1784" s="5">
        <v>562</v>
      </c>
    </row>
    <row r="1785" spans="1:5" x14ac:dyDescent="0.2">
      <c r="A1785" s="4" t="s">
        <v>1944</v>
      </c>
      <c r="B1785" s="5">
        <v>29</v>
      </c>
      <c r="C1785" s="5">
        <v>0</v>
      </c>
      <c r="D1785" s="5">
        <v>0</v>
      </c>
      <c r="E1785" s="5">
        <v>29</v>
      </c>
    </row>
    <row r="1786" spans="1:5" x14ac:dyDescent="0.2">
      <c r="A1786" s="4" t="s">
        <v>1945</v>
      </c>
      <c r="B1786" s="5">
        <v>2353</v>
      </c>
      <c r="C1786" s="5">
        <v>291</v>
      </c>
      <c r="D1786" s="5">
        <v>2452</v>
      </c>
      <c r="E1786" s="5">
        <v>5096</v>
      </c>
    </row>
    <row r="1787" spans="1:5" x14ac:dyDescent="0.2">
      <c r="A1787" s="4" t="s">
        <v>1946</v>
      </c>
      <c r="B1787" s="5">
        <v>3917</v>
      </c>
      <c r="C1787" s="5">
        <v>998</v>
      </c>
      <c r="D1787" s="5">
        <v>14658</v>
      </c>
      <c r="E1787" s="5">
        <v>19573</v>
      </c>
    </row>
    <row r="1788" spans="1:5" x14ac:dyDescent="0.2">
      <c r="A1788" s="4" t="s">
        <v>1947</v>
      </c>
      <c r="B1788" s="5">
        <v>931</v>
      </c>
      <c r="C1788" s="5">
        <v>0</v>
      </c>
      <c r="D1788" s="5">
        <v>2795</v>
      </c>
      <c r="E1788" s="5">
        <v>3726</v>
      </c>
    </row>
    <row r="1789" spans="1:5" x14ac:dyDescent="0.2">
      <c r="A1789" s="4" t="s">
        <v>1948</v>
      </c>
      <c r="B1789" s="5">
        <v>367</v>
      </c>
      <c r="C1789" s="5">
        <v>31</v>
      </c>
      <c r="D1789" s="5">
        <v>226</v>
      </c>
      <c r="E1789" s="5">
        <v>624</v>
      </c>
    </row>
    <row r="1790" spans="1:5" x14ac:dyDescent="0.2">
      <c r="A1790" s="4" t="s">
        <v>1949</v>
      </c>
      <c r="B1790" s="5">
        <v>34</v>
      </c>
      <c r="C1790" s="5">
        <v>0</v>
      </c>
      <c r="D1790" s="5">
        <v>0</v>
      </c>
      <c r="E1790" s="5">
        <v>34</v>
      </c>
    </row>
    <row r="1791" spans="1:5" x14ac:dyDescent="0.2">
      <c r="A1791" s="4" t="s">
        <v>1950</v>
      </c>
      <c r="B1791" s="5">
        <v>2453</v>
      </c>
      <c r="C1791" s="5">
        <v>296</v>
      </c>
      <c r="D1791" s="5">
        <v>2345</v>
      </c>
      <c r="E1791" s="5">
        <v>5094</v>
      </c>
    </row>
    <row r="1792" spans="1:5" x14ac:dyDescent="0.2">
      <c r="A1792" s="4" t="s">
        <v>1951</v>
      </c>
      <c r="B1792" s="5">
        <v>4036</v>
      </c>
      <c r="C1792" s="5">
        <v>948</v>
      </c>
      <c r="D1792" s="5">
        <v>13923</v>
      </c>
      <c r="E1792" s="5">
        <v>18907</v>
      </c>
    </row>
    <row r="1793" spans="1:5" x14ac:dyDescent="0.2">
      <c r="A1793" s="4" t="s">
        <v>1952</v>
      </c>
      <c r="B1793" s="5">
        <v>1087</v>
      </c>
      <c r="C1793" s="5">
        <v>0</v>
      </c>
      <c r="D1793" s="5">
        <v>3007</v>
      </c>
      <c r="E1793" s="5">
        <v>4094</v>
      </c>
    </row>
    <row r="1794" spans="1:5" x14ac:dyDescent="0.2">
      <c r="A1794" s="4" t="s">
        <v>1953</v>
      </c>
      <c r="B1794" s="5">
        <v>526</v>
      </c>
      <c r="C1794" s="5">
        <v>26</v>
      </c>
      <c r="D1794" s="5">
        <v>214</v>
      </c>
      <c r="E1794" s="5">
        <v>766</v>
      </c>
    </row>
    <row r="1795" spans="1:5" x14ac:dyDescent="0.2">
      <c r="A1795" s="4" t="s">
        <v>1954</v>
      </c>
      <c r="B1795" s="5">
        <v>35</v>
      </c>
      <c r="C1795" s="5">
        <v>0</v>
      </c>
      <c r="D1795" s="5">
        <v>0</v>
      </c>
      <c r="E1795" s="5">
        <v>35</v>
      </c>
    </row>
    <row r="1796" spans="1:5" x14ac:dyDescent="0.2">
      <c r="A1796" s="4" t="s">
        <v>1955</v>
      </c>
      <c r="B1796" s="5">
        <v>2312</v>
      </c>
      <c r="C1796" s="5">
        <v>234</v>
      </c>
      <c r="D1796" s="5">
        <v>2029</v>
      </c>
      <c r="E1796" s="5">
        <v>4575</v>
      </c>
    </row>
    <row r="1797" spans="1:5" x14ac:dyDescent="0.2">
      <c r="A1797" s="4" t="s">
        <v>1956</v>
      </c>
      <c r="B1797" s="5">
        <v>3988</v>
      </c>
      <c r="C1797" s="5">
        <v>933</v>
      </c>
      <c r="D1797" s="5">
        <v>13841</v>
      </c>
      <c r="E1797" s="5">
        <v>18762</v>
      </c>
    </row>
    <row r="1798" spans="1:5" x14ac:dyDescent="0.2">
      <c r="A1798" s="4" t="s">
        <v>1957</v>
      </c>
      <c r="B1798" s="5">
        <v>1080</v>
      </c>
      <c r="C1798" s="5">
        <v>0</v>
      </c>
      <c r="D1798" s="5">
        <v>3049</v>
      </c>
      <c r="E1798" s="5">
        <v>4129</v>
      </c>
    </row>
    <row r="1799" spans="1:5" x14ac:dyDescent="0.2">
      <c r="A1799" s="4" t="s">
        <v>1958</v>
      </c>
      <c r="B1799" s="5">
        <v>562</v>
      </c>
      <c r="C1799" s="5">
        <v>28</v>
      </c>
      <c r="D1799" s="5">
        <v>176</v>
      </c>
      <c r="E1799" s="5">
        <v>766</v>
      </c>
    </row>
    <row r="1800" spans="1:5" x14ac:dyDescent="0.2">
      <c r="A1800" s="4" t="s">
        <v>1959</v>
      </c>
      <c r="B1800" s="5">
        <v>50</v>
      </c>
      <c r="C1800" s="5">
        <v>1</v>
      </c>
      <c r="D1800" s="5">
        <v>42</v>
      </c>
      <c r="E1800" s="5">
        <v>93</v>
      </c>
    </row>
    <row r="1801" spans="1:5" x14ac:dyDescent="0.2">
      <c r="A1801" s="4" t="s">
        <v>1960</v>
      </c>
      <c r="B1801" s="5">
        <v>3222</v>
      </c>
      <c r="C1801" s="5">
        <v>283</v>
      </c>
      <c r="D1801" s="5">
        <v>2822</v>
      </c>
      <c r="E1801" s="5">
        <v>6327</v>
      </c>
    </row>
    <row r="1802" spans="1:5" x14ac:dyDescent="0.2">
      <c r="A1802" s="4" t="s">
        <v>1961</v>
      </c>
      <c r="B1802" s="5">
        <v>5577</v>
      </c>
      <c r="C1802" s="5">
        <v>1269</v>
      </c>
      <c r="D1802" s="5">
        <v>19175</v>
      </c>
      <c r="E1802" s="5">
        <v>26021</v>
      </c>
    </row>
    <row r="1803" spans="1:5" x14ac:dyDescent="0.2">
      <c r="A1803" s="4" t="s">
        <v>1962</v>
      </c>
      <c r="B1803" s="5">
        <v>1496</v>
      </c>
      <c r="C1803" s="5">
        <v>0</v>
      </c>
      <c r="D1803" s="5">
        <v>3954</v>
      </c>
      <c r="E1803" s="5">
        <v>5450</v>
      </c>
    </row>
    <row r="1804" spans="1:5" x14ac:dyDescent="0.2">
      <c r="A1804" s="4" t="s">
        <v>1963</v>
      </c>
      <c r="B1804" s="5">
        <v>835</v>
      </c>
      <c r="C1804" s="5">
        <v>26</v>
      </c>
      <c r="D1804" s="5">
        <v>256</v>
      </c>
      <c r="E1804" s="5">
        <v>1117</v>
      </c>
    </row>
    <row r="1805" spans="1:5" x14ac:dyDescent="0.2">
      <c r="A1805" s="4" t="s">
        <v>1964</v>
      </c>
      <c r="B1805" s="5">
        <v>34</v>
      </c>
      <c r="C1805" s="5">
        <v>3</v>
      </c>
      <c r="D1805" s="5">
        <v>77</v>
      </c>
      <c r="E1805" s="5">
        <v>114</v>
      </c>
    </row>
    <row r="1806" spans="1:5" x14ac:dyDescent="0.2">
      <c r="A1806" s="4" t="s">
        <v>1965</v>
      </c>
      <c r="B1806" s="5">
        <v>1973</v>
      </c>
      <c r="C1806" s="5">
        <v>195</v>
      </c>
      <c r="D1806" s="5">
        <v>1943</v>
      </c>
      <c r="E1806" s="5">
        <v>4111</v>
      </c>
    </row>
    <row r="1807" spans="1:5" x14ac:dyDescent="0.2">
      <c r="A1807" s="4" t="s">
        <v>1966</v>
      </c>
      <c r="B1807" s="5">
        <v>3345</v>
      </c>
      <c r="C1807" s="5">
        <v>811</v>
      </c>
      <c r="D1807" s="5">
        <v>11654</v>
      </c>
      <c r="E1807" s="5">
        <v>15810</v>
      </c>
    </row>
    <row r="1808" spans="1:5" x14ac:dyDescent="0.2">
      <c r="A1808" s="4" t="s">
        <v>1967</v>
      </c>
      <c r="B1808" s="5">
        <v>525</v>
      </c>
      <c r="C1808" s="5">
        <v>14</v>
      </c>
      <c r="D1808" s="5">
        <v>145</v>
      </c>
      <c r="E1808" s="5">
        <v>684</v>
      </c>
    </row>
    <row r="1809" spans="1:5" x14ac:dyDescent="0.2">
      <c r="A1809" s="4" t="s">
        <v>1968</v>
      </c>
      <c r="B1809" s="5">
        <v>30</v>
      </c>
      <c r="C1809" s="5">
        <v>0</v>
      </c>
      <c r="D1809" s="5">
        <v>0</v>
      </c>
      <c r="E1809" s="5">
        <v>30</v>
      </c>
    </row>
    <row r="1810" spans="1:5" x14ac:dyDescent="0.2">
      <c r="A1810" s="4" t="s">
        <v>1969</v>
      </c>
      <c r="B1810" s="5">
        <v>63</v>
      </c>
      <c r="C1810" s="5">
        <v>17</v>
      </c>
      <c r="D1810" s="5">
        <v>95</v>
      </c>
      <c r="E1810" s="5">
        <v>175</v>
      </c>
    </row>
    <row r="1811" spans="1:5" x14ac:dyDescent="0.2">
      <c r="A1811" s="4" t="s">
        <v>1970</v>
      </c>
      <c r="B1811" s="5">
        <v>612</v>
      </c>
      <c r="C1811" s="5">
        <v>117</v>
      </c>
      <c r="D1811" s="5">
        <v>2034</v>
      </c>
      <c r="E1811" s="5">
        <v>2763</v>
      </c>
    </row>
    <row r="1812" spans="1:5" x14ac:dyDescent="0.2">
      <c r="A1812" s="4" t="s">
        <v>1971</v>
      </c>
      <c r="B1812" s="5">
        <v>142</v>
      </c>
      <c r="C1812" s="5">
        <v>0</v>
      </c>
      <c r="D1812" s="5">
        <v>674</v>
      </c>
      <c r="E1812" s="5">
        <v>816</v>
      </c>
    </row>
    <row r="1813" spans="1:5" x14ac:dyDescent="0.2">
      <c r="A1813" s="4" t="s">
        <v>1972</v>
      </c>
      <c r="B1813" s="5">
        <v>24</v>
      </c>
      <c r="C1813" s="5">
        <v>1</v>
      </c>
      <c r="D1813" s="5">
        <v>9</v>
      </c>
      <c r="E1813" s="5">
        <v>34</v>
      </c>
    </row>
    <row r="1814" spans="1:5" x14ac:dyDescent="0.2">
      <c r="A1814" s="4" t="s">
        <v>1973</v>
      </c>
      <c r="B1814" s="5">
        <v>1719</v>
      </c>
      <c r="C1814" s="5">
        <v>244</v>
      </c>
      <c r="D1814" s="5">
        <v>1717</v>
      </c>
      <c r="E1814" s="5">
        <v>3680</v>
      </c>
    </row>
    <row r="1815" spans="1:5" x14ac:dyDescent="0.2">
      <c r="A1815" s="4" t="s">
        <v>1974</v>
      </c>
      <c r="B1815" s="5">
        <v>4575</v>
      </c>
      <c r="C1815" s="5">
        <v>1132</v>
      </c>
      <c r="D1815" s="5">
        <v>16292</v>
      </c>
      <c r="E1815" s="5">
        <v>21999</v>
      </c>
    </row>
    <row r="1816" spans="1:5" x14ac:dyDescent="0.2">
      <c r="A1816" s="4" t="s">
        <v>1975</v>
      </c>
      <c r="B1816" s="5">
        <v>1230</v>
      </c>
      <c r="C1816" s="5">
        <v>0</v>
      </c>
      <c r="D1816" s="5">
        <v>3327</v>
      </c>
      <c r="E1816" s="5">
        <v>4557</v>
      </c>
    </row>
    <row r="1817" spans="1:5" x14ac:dyDescent="0.2">
      <c r="A1817" s="4" t="s">
        <v>1976</v>
      </c>
      <c r="B1817" s="5">
        <v>506</v>
      </c>
      <c r="C1817" s="5">
        <v>37</v>
      </c>
      <c r="D1817" s="5">
        <v>234</v>
      </c>
      <c r="E1817" s="5">
        <v>777</v>
      </c>
    </row>
    <row r="1818" spans="1:5" x14ac:dyDescent="0.2">
      <c r="A1818" s="4" t="s">
        <v>1977</v>
      </c>
      <c r="B1818" s="5">
        <v>16</v>
      </c>
      <c r="C1818" s="5">
        <v>0</v>
      </c>
      <c r="D1818" s="5">
        <v>45</v>
      </c>
      <c r="E1818" s="5">
        <v>61</v>
      </c>
    </row>
    <row r="1819" spans="1:5" x14ac:dyDescent="0.2">
      <c r="A1819" s="4" t="s">
        <v>1978</v>
      </c>
      <c r="B1819" s="5">
        <v>23</v>
      </c>
      <c r="C1819" s="5">
        <v>4</v>
      </c>
      <c r="D1819" s="5">
        <v>29</v>
      </c>
      <c r="E1819" s="5">
        <v>56</v>
      </c>
    </row>
    <row r="1820" spans="1:5" x14ac:dyDescent="0.2">
      <c r="A1820" s="4" t="s">
        <v>1979</v>
      </c>
      <c r="B1820" s="5">
        <v>122</v>
      </c>
      <c r="C1820" s="5">
        <v>45</v>
      </c>
      <c r="D1820" s="5">
        <v>906</v>
      </c>
      <c r="E1820" s="5">
        <v>1073</v>
      </c>
    </row>
    <row r="1821" spans="1:5" x14ac:dyDescent="0.2">
      <c r="A1821" s="4" t="s">
        <v>1980</v>
      </c>
      <c r="B1821" s="5">
        <v>1791</v>
      </c>
      <c r="C1821" s="5">
        <v>181</v>
      </c>
      <c r="D1821" s="5">
        <v>758</v>
      </c>
      <c r="E1821" s="5">
        <v>2730</v>
      </c>
    </row>
    <row r="1822" spans="1:5" x14ac:dyDescent="0.2">
      <c r="A1822" s="4" t="s">
        <v>1981</v>
      </c>
      <c r="B1822" s="5">
        <v>2865</v>
      </c>
      <c r="C1822" s="5">
        <v>437</v>
      </c>
      <c r="D1822" s="5">
        <v>1643</v>
      </c>
      <c r="E1822" s="5">
        <v>4945</v>
      </c>
    </row>
    <row r="1823" spans="1:5" x14ac:dyDescent="0.2">
      <c r="A1823" s="4" t="s">
        <v>1982</v>
      </c>
      <c r="B1823" s="5">
        <v>492</v>
      </c>
      <c r="C1823" s="5">
        <v>0</v>
      </c>
      <c r="D1823" s="5">
        <v>0</v>
      </c>
      <c r="E1823" s="5">
        <v>492</v>
      </c>
    </row>
    <row r="1824" spans="1:5" x14ac:dyDescent="0.2">
      <c r="A1824" s="4" t="s">
        <v>1983</v>
      </c>
      <c r="B1824" s="5">
        <v>1647</v>
      </c>
      <c r="C1824" s="5">
        <v>248</v>
      </c>
      <c r="D1824" s="5">
        <v>728</v>
      </c>
      <c r="E1824" s="5">
        <v>2623</v>
      </c>
    </row>
    <row r="1825" spans="1:5" x14ac:dyDescent="0.2">
      <c r="A1825" s="4" t="s">
        <v>1984</v>
      </c>
      <c r="B1825" s="5">
        <v>2841</v>
      </c>
      <c r="C1825" s="5">
        <v>479</v>
      </c>
      <c r="D1825" s="5">
        <v>1652</v>
      </c>
      <c r="E1825" s="5">
        <v>4972</v>
      </c>
    </row>
    <row r="1826" spans="1:5" x14ac:dyDescent="0.2">
      <c r="A1826" s="4" t="s">
        <v>1985</v>
      </c>
      <c r="B1826" s="5">
        <v>234</v>
      </c>
      <c r="C1826" s="5">
        <v>0</v>
      </c>
      <c r="D1826" s="5">
        <v>0</v>
      </c>
      <c r="E1826" s="5">
        <v>234</v>
      </c>
    </row>
    <row r="1827" spans="1:5" x14ac:dyDescent="0.2">
      <c r="A1827" s="4" t="s">
        <v>1986</v>
      </c>
      <c r="B1827" s="5">
        <v>1543</v>
      </c>
      <c r="C1827" s="5">
        <v>268</v>
      </c>
      <c r="D1827" s="5">
        <v>659</v>
      </c>
      <c r="E1827" s="5">
        <v>2470</v>
      </c>
    </row>
    <row r="1828" spans="1:5" x14ac:dyDescent="0.2">
      <c r="A1828" s="4" t="s">
        <v>1987</v>
      </c>
      <c r="B1828" s="5">
        <v>2523</v>
      </c>
      <c r="C1828" s="5">
        <v>458</v>
      </c>
      <c r="D1828" s="5">
        <v>1593</v>
      </c>
      <c r="E1828" s="5">
        <v>4574</v>
      </c>
    </row>
    <row r="1829" spans="1:5" x14ac:dyDescent="0.2">
      <c r="A1829" s="4" t="s">
        <v>1988</v>
      </c>
      <c r="B1829" s="5">
        <v>426</v>
      </c>
      <c r="C1829" s="5">
        <v>0</v>
      </c>
      <c r="D1829" s="5">
        <v>0</v>
      </c>
      <c r="E1829" s="5">
        <v>426</v>
      </c>
    </row>
    <row r="1830" spans="1:5" x14ac:dyDescent="0.2">
      <c r="A1830" s="4" t="s">
        <v>1989</v>
      </c>
      <c r="B1830" s="5">
        <v>1459</v>
      </c>
      <c r="C1830" s="5">
        <v>156</v>
      </c>
      <c r="D1830" s="5">
        <v>587</v>
      </c>
      <c r="E1830" s="5">
        <v>2202</v>
      </c>
    </row>
    <row r="1831" spans="1:5" x14ac:dyDescent="0.2">
      <c r="A1831" s="4" t="s">
        <v>1990</v>
      </c>
      <c r="B1831" s="5">
        <v>2405</v>
      </c>
      <c r="C1831" s="5">
        <v>354</v>
      </c>
      <c r="D1831" s="5">
        <v>1388</v>
      </c>
      <c r="E1831" s="5">
        <v>4147</v>
      </c>
    </row>
    <row r="1832" spans="1:5" x14ac:dyDescent="0.2">
      <c r="A1832" s="4" t="s">
        <v>1991</v>
      </c>
      <c r="B1832" s="5">
        <v>230</v>
      </c>
      <c r="C1832" s="5">
        <v>0</v>
      </c>
      <c r="D1832" s="5">
        <v>0</v>
      </c>
      <c r="E1832" s="5">
        <v>230</v>
      </c>
    </row>
    <row r="1833" spans="1:5" x14ac:dyDescent="0.2">
      <c r="A1833" s="4" t="s">
        <v>1992</v>
      </c>
      <c r="B1833" s="5">
        <v>1424</v>
      </c>
      <c r="C1833" s="5">
        <v>132</v>
      </c>
      <c r="D1833" s="5">
        <v>621</v>
      </c>
      <c r="E1833" s="5">
        <v>2177</v>
      </c>
    </row>
    <row r="1834" spans="1:5" x14ac:dyDescent="0.2">
      <c r="A1834" s="4" t="s">
        <v>1993</v>
      </c>
      <c r="B1834" s="5">
        <v>2242</v>
      </c>
      <c r="C1834" s="5">
        <v>349</v>
      </c>
      <c r="D1834" s="5">
        <v>1260</v>
      </c>
      <c r="E1834" s="5">
        <v>3851</v>
      </c>
    </row>
    <row r="1835" spans="1:5" x14ac:dyDescent="0.2">
      <c r="A1835" s="4" t="s">
        <v>1994</v>
      </c>
      <c r="B1835" s="5">
        <v>888</v>
      </c>
      <c r="C1835" s="5">
        <v>0</v>
      </c>
      <c r="D1835" s="5">
        <v>0</v>
      </c>
      <c r="E1835" s="5">
        <v>888</v>
      </c>
    </row>
    <row r="1836" spans="1:5" x14ac:dyDescent="0.2">
      <c r="A1836" s="4" t="s">
        <v>1995</v>
      </c>
      <c r="B1836" s="5">
        <v>1569</v>
      </c>
      <c r="C1836" s="5">
        <v>169</v>
      </c>
      <c r="D1836" s="5">
        <v>669</v>
      </c>
      <c r="E1836" s="5">
        <v>2407</v>
      </c>
    </row>
    <row r="1837" spans="1:5" x14ac:dyDescent="0.2">
      <c r="A1837" s="4" t="s">
        <v>1996</v>
      </c>
      <c r="B1837" s="5">
        <v>2503</v>
      </c>
      <c r="C1837" s="5">
        <v>398</v>
      </c>
      <c r="D1837" s="5">
        <v>1437</v>
      </c>
      <c r="E1837" s="5">
        <v>4338</v>
      </c>
    </row>
    <row r="1838" spans="1:5" x14ac:dyDescent="0.2">
      <c r="A1838" s="4" t="s">
        <v>1997</v>
      </c>
      <c r="B1838" s="5">
        <v>1147</v>
      </c>
      <c r="C1838" s="5">
        <v>0</v>
      </c>
      <c r="D1838" s="5">
        <v>0</v>
      </c>
      <c r="E1838" s="5">
        <v>1147</v>
      </c>
    </row>
    <row r="1839" spans="1:5" x14ac:dyDescent="0.2">
      <c r="A1839" s="4" t="s">
        <v>1998</v>
      </c>
      <c r="B1839" s="5">
        <v>1071</v>
      </c>
      <c r="C1839" s="5">
        <v>0</v>
      </c>
      <c r="D1839" s="5">
        <v>0</v>
      </c>
      <c r="E1839" s="5">
        <v>1071</v>
      </c>
    </row>
    <row r="1840" spans="1:5" x14ac:dyDescent="0.2">
      <c r="A1840" s="4" t="s">
        <v>1999</v>
      </c>
      <c r="B1840" s="5">
        <v>799</v>
      </c>
      <c r="C1840" s="5">
        <v>0</v>
      </c>
      <c r="D1840" s="5">
        <v>37</v>
      </c>
      <c r="E1840" s="5">
        <v>836</v>
      </c>
    </row>
    <row r="1841" spans="1:5" x14ac:dyDescent="0.2">
      <c r="A1841" s="4" t="s">
        <v>2000</v>
      </c>
      <c r="B1841" s="5">
        <v>1037</v>
      </c>
      <c r="C1841" s="5">
        <v>0</v>
      </c>
      <c r="D1841" s="5">
        <v>0</v>
      </c>
      <c r="E1841" s="5">
        <v>1037</v>
      </c>
    </row>
    <row r="1842" spans="1:5" x14ac:dyDescent="0.2">
      <c r="A1842" s="4" t="s">
        <v>2001</v>
      </c>
      <c r="B1842" s="5">
        <v>1271</v>
      </c>
      <c r="C1842" s="5">
        <v>0</v>
      </c>
      <c r="D1842" s="5">
        <v>0</v>
      </c>
      <c r="E1842" s="5">
        <v>1271</v>
      </c>
    </row>
    <row r="1843" spans="1:5" x14ac:dyDescent="0.2">
      <c r="A1843" s="4" t="s">
        <v>2002</v>
      </c>
      <c r="B1843" s="5">
        <v>891</v>
      </c>
      <c r="C1843" s="5">
        <v>0</v>
      </c>
      <c r="D1843" s="5">
        <v>28</v>
      </c>
      <c r="E1843" s="5">
        <v>919</v>
      </c>
    </row>
    <row r="1844" spans="1:5" x14ac:dyDescent="0.2">
      <c r="A1844" s="4" t="s">
        <v>2003</v>
      </c>
      <c r="B1844" s="5">
        <v>1218</v>
      </c>
      <c r="C1844" s="5">
        <v>0</v>
      </c>
      <c r="D1844" s="5">
        <v>0</v>
      </c>
      <c r="E1844" s="5">
        <v>1218</v>
      </c>
    </row>
    <row r="1845" spans="1:5" x14ac:dyDescent="0.2">
      <c r="A1845" s="4" t="s">
        <v>2004</v>
      </c>
      <c r="B1845" s="5">
        <v>1141</v>
      </c>
      <c r="C1845" s="5">
        <v>0</v>
      </c>
      <c r="D1845" s="5">
        <v>0</v>
      </c>
      <c r="E1845" s="5">
        <v>1141</v>
      </c>
    </row>
    <row r="1846" spans="1:5" x14ac:dyDescent="0.2">
      <c r="A1846" s="4" t="s">
        <v>2005</v>
      </c>
      <c r="B1846" s="5">
        <v>806</v>
      </c>
      <c r="C1846" s="5">
        <v>0</v>
      </c>
      <c r="D1846" s="5">
        <v>39</v>
      </c>
      <c r="E1846" s="5">
        <v>845</v>
      </c>
    </row>
    <row r="1847" spans="1:5" x14ac:dyDescent="0.2">
      <c r="A1847" s="4" t="s">
        <v>2006</v>
      </c>
      <c r="B1847" s="5">
        <v>1101</v>
      </c>
      <c r="C1847" s="5">
        <v>0</v>
      </c>
      <c r="D1847" s="5">
        <v>0</v>
      </c>
      <c r="E1847" s="5">
        <v>1101</v>
      </c>
    </row>
    <row r="1848" spans="1:5" x14ac:dyDescent="0.2">
      <c r="A1848" s="4" t="s">
        <v>2007</v>
      </c>
      <c r="B1848" s="5">
        <v>1078</v>
      </c>
      <c r="C1848" s="5">
        <v>0</v>
      </c>
      <c r="D1848" s="5">
        <v>0</v>
      </c>
      <c r="E1848" s="5">
        <v>1078</v>
      </c>
    </row>
    <row r="1849" spans="1:5" x14ac:dyDescent="0.2">
      <c r="A1849" s="4" t="s">
        <v>2008</v>
      </c>
      <c r="B1849" s="5">
        <v>768</v>
      </c>
      <c r="C1849" s="5">
        <v>0</v>
      </c>
      <c r="D1849" s="5">
        <v>34</v>
      </c>
      <c r="E1849" s="5">
        <v>802</v>
      </c>
    </row>
    <row r="1850" spans="1:5" x14ac:dyDescent="0.2">
      <c r="A1850" s="4" t="s">
        <v>2009</v>
      </c>
      <c r="B1850" s="5">
        <v>1023</v>
      </c>
      <c r="C1850" s="5">
        <v>0</v>
      </c>
      <c r="D1850" s="5">
        <v>0</v>
      </c>
      <c r="E1850" s="5">
        <v>1023</v>
      </c>
    </row>
    <row r="1851" spans="1:5" x14ac:dyDescent="0.2">
      <c r="A1851" s="4" t="s">
        <v>2010</v>
      </c>
      <c r="B1851" s="5">
        <v>924</v>
      </c>
      <c r="C1851" s="5">
        <v>0</v>
      </c>
      <c r="D1851" s="5">
        <v>0</v>
      </c>
      <c r="E1851" s="5">
        <v>924</v>
      </c>
    </row>
    <row r="1852" spans="1:5" x14ac:dyDescent="0.2">
      <c r="A1852" s="4" t="s">
        <v>2011</v>
      </c>
      <c r="B1852" s="5">
        <v>662</v>
      </c>
      <c r="C1852" s="5">
        <v>0</v>
      </c>
      <c r="D1852" s="5">
        <v>29</v>
      </c>
      <c r="E1852" s="5">
        <v>691</v>
      </c>
    </row>
    <row r="1853" spans="1:5" x14ac:dyDescent="0.2">
      <c r="A1853" s="4" t="s">
        <v>2012</v>
      </c>
      <c r="B1853" s="5">
        <v>921</v>
      </c>
      <c r="C1853" s="5">
        <v>0</v>
      </c>
      <c r="D1853" s="5">
        <v>0</v>
      </c>
      <c r="E1853" s="5">
        <v>921</v>
      </c>
    </row>
    <row r="1854" spans="1:5" x14ac:dyDescent="0.2">
      <c r="A1854" s="4" t="s">
        <v>2013</v>
      </c>
      <c r="B1854" s="5">
        <v>956</v>
      </c>
      <c r="C1854" s="5">
        <v>0</v>
      </c>
      <c r="D1854" s="5">
        <v>0</v>
      </c>
      <c r="E1854" s="5">
        <v>956</v>
      </c>
    </row>
    <row r="1855" spans="1:5" x14ac:dyDescent="0.2">
      <c r="A1855" s="4" t="s">
        <v>2014</v>
      </c>
      <c r="B1855" s="5">
        <v>687</v>
      </c>
      <c r="C1855" s="5">
        <v>0</v>
      </c>
      <c r="D1855" s="5">
        <v>39</v>
      </c>
      <c r="E1855" s="5">
        <v>726</v>
      </c>
    </row>
    <row r="1856" spans="1:5" x14ac:dyDescent="0.2">
      <c r="A1856" s="4" t="s">
        <v>2015</v>
      </c>
      <c r="B1856" s="5">
        <v>947</v>
      </c>
      <c r="C1856" s="5">
        <v>0</v>
      </c>
      <c r="D1856" s="5">
        <v>0</v>
      </c>
      <c r="E1856" s="5">
        <v>947</v>
      </c>
    </row>
    <row r="1857" spans="1:5" x14ac:dyDescent="0.2">
      <c r="A1857" s="4" t="s">
        <v>2016</v>
      </c>
      <c r="B1857" s="5">
        <v>1028</v>
      </c>
      <c r="C1857" s="5">
        <v>0</v>
      </c>
      <c r="D1857" s="5">
        <v>0</v>
      </c>
      <c r="E1857" s="5">
        <v>1028</v>
      </c>
    </row>
    <row r="1858" spans="1:5" x14ac:dyDescent="0.2">
      <c r="A1858" s="4" t="s">
        <v>2017</v>
      </c>
      <c r="B1858" s="5">
        <v>772</v>
      </c>
      <c r="C1858" s="5">
        <v>0</v>
      </c>
      <c r="D1858" s="5">
        <v>37</v>
      </c>
      <c r="E1858" s="5">
        <v>809</v>
      </c>
    </row>
    <row r="1859" spans="1:5" x14ac:dyDescent="0.2">
      <c r="A1859" s="4" t="s">
        <v>2018</v>
      </c>
      <c r="B1859" s="5">
        <v>1045</v>
      </c>
      <c r="C1859" s="5">
        <v>0</v>
      </c>
      <c r="D1859" s="5">
        <v>0</v>
      </c>
      <c r="E1859" s="5">
        <v>1045</v>
      </c>
    </row>
    <row r="1860" spans="1:5" x14ac:dyDescent="0.2">
      <c r="A1860" s="4" t="s">
        <v>2019</v>
      </c>
      <c r="B1860" s="5">
        <v>1175</v>
      </c>
      <c r="C1860" s="5">
        <v>0</v>
      </c>
      <c r="D1860" s="5">
        <v>0</v>
      </c>
      <c r="E1860" s="5">
        <v>1175</v>
      </c>
    </row>
    <row r="1861" spans="1:5" x14ac:dyDescent="0.2">
      <c r="A1861" s="4" t="s">
        <v>2020</v>
      </c>
      <c r="B1861" s="5">
        <v>707</v>
      </c>
      <c r="C1861" s="5">
        <v>19</v>
      </c>
      <c r="D1861" s="5">
        <v>0</v>
      </c>
      <c r="E1861" s="5">
        <v>726</v>
      </c>
    </row>
    <row r="1862" spans="1:5" x14ac:dyDescent="0.2">
      <c r="A1862" s="4" t="s">
        <v>2021</v>
      </c>
      <c r="B1862" s="5">
        <v>1127</v>
      </c>
      <c r="C1862" s="5">
        <v>0</v>
      </c>
      <c r="D1862" s="5">
        <v>0</v>
      </c>
      <c r="E1862" s="5">
        <v>1127</v>
      </c>
    </row>
    <row r="1863" spans="1:5" x14ac:dyDescent="0.2">
      <c r="A1863" s="4" t="s">
        <v>2022</v>
      </c>
      <c r="B1863" s="5">
        <v>1144</v>
      </c>
      <c r="C1863" s="5">
        <v>0</v>
      </c>
      <c r="D1863" s="5">
        <v>0</v>
      </c>
      <c r="E1863" s="5">
        <v>1144</v>
      </c>
    </row>
    <row r="1864" spans="1:5" x14ac:dyDescent="0.2">
      <c r="A1864" s="4" t="s">
        <v>2023</v>
      </c>
      <c r="B1864" s="5">
        <v>851</v>
      </c>
      <c r="C1864" s="5">
        <v>15</v>
      </c>
      <c r="D1864" s="5">
        <v>41</v>
      </c>
      <c r="E1864" s="5">
        <v>907</v>
      </c>
    </row>
    <row r="1865" spans="1:5" x14ac:dyDescent="0.2">
      <c r="A1865" s="4" t="s">
        <v>2024</v>
      </c>
      <c r="B1865" s="5">
        <v>1072</v>
      </c>
      <c r="C1865" s="5">
        <v>0</v>
      </c>
      <c r="D1865" s="5">
        <v>0</v>
      </c>
      <c r="E1865" s="5">
        <v>1072</v>
      </c>
    </row>
    <row r="1866" spans="1:5" x14ac:dyDescent="0.2">
      <c r="A1866" s="4" t="s">
        <v>2025</v>
      </c>
      <c r="B1866" s="5">
        <v>1032</v>
      </c>
      <c r="C1866" s="5">
        <v>0</v>
      </c>
      <c r="D1866" s="5">
        <v>0</v>
      </c>
      <c r="E1866" s="5">
        <v>1032</v>
      </c>
    </row>
    <row r="1867" spans="1:5" x14ac:dyDescent="0.2">
      <c r="A1867" s="4" t="s">
        <v>2026</v>
      </c>
      <c r="B1867" s="5">
        <v>875</v>
      </c>
      <c r="C1867" s="5">
        <v>0</v>
      </c>
      <c r="D1867" s="5">
        <v>12</v>
      </c>
      <c r="E1867" s="5">
        <v>887</v>
      </c>
    </row>
    <row r="1868" spans="1:5" x14ac:dyDescent="0.2">
      <c r="A1868" s="4" t="s">
        <v>2027</v>
      </c>
      <c r="B1868" s="5">
        <v>940</v>
      </c>
      <c r="C1868" s="5">
        <v>0</v>
      </c>
      <c r="D1868" s="5">
        <v>0</v>
      </c>
      <c r="E1868" s="5">
        <v>940</v>
      </c>
    </row>
    <row r="1869" spans="1:5" x14ac:dyDescent="0.2">
      <c r="A1869" s="4" t="s">
        <v>2028</v>
      </c>
      <c r="B1869" s="5">
        <v>1150</v>
      </c>
      <c r="C1869" s="5">
        <v>0</v>
      </c>
      <c r="D1869" s="5">
        <v>0</v>
      </c>
      <c r="E1869" s="5">
        <v>1150</v>
      </c>
    </row>
    <row r="1870" spans="1:5" x14ac:dyDescent="0.2">
      <c r="A1870" s="4" t="s">
        <v>2029</v>
      </c>
      <c r="B1870" s="5">
        <v>785</v>
      </c>
      <c r="C1870" s="5">
        <v>0</v>
      </c>
      <c r="D1870" s="5">
        <v>25</v>
      </c>
      <c r="E1870" s="5">
        <v>810</v>
      </c>
    </row>
    <row r="1871" spans="1:5" x14ac:dyDescent="0.2">
      <c r="A1871" s="4" t="s">
        <v>2030</v>
      </c>
      <c r="B1871" s="5">
        <v>1112</v>
      </c>
      <c r="C1871" s="5">
        <v>0</v>
      </c>
      <c r="D1871" s="5">
        <v>0</v>
      </c>
      <c r="E1871" s="5">
        <v>1112</v>
      </c>
    </row>
    <row r="1872" spans="1:5" x14ac:dyDescent="0.2">
      <c r="A1872" s="4" t="s">
        <v>2031</v>
      </c>
      <c r="B1872" s="5">
        <v>1317</v>
      </c>
      <c r="C1872" s="5">
        <v>178</v>
      </c>
      <c r="D1872" s="5">
        <v>563</v>
      </c>
      <c r="E1872" s="5">
        <v>2058</v>
      </c>
    </row>
    <row r="1873" spans="1:5" x14ac:dyDescent="0.2">
      <c r="A1873" s="4" t="s">
        <v>2032</v>
      </c>
      <c r="B1873" s="5">
        <v>2074</v>
      </c>
      <c r="C1873" s="5">
        <v>385</v>
      </c>
      <c r="D1873" s="5">
        <v>1163</v>
      </c>
      <c r="E1873" s="5">
        <v>3622</v>
      </c>
    </row>
    <row r="1874" spans="1:5" x14ac:dyDescent="0.2">
      <c r="A1874" s="4" t="s">
        <v>2033</v>
      </c>
      <c r="B1874" s="5">
        <v>730</v>
      </c>
      <c r="C1874" s="5">
        <v>0</v>
      </c>
      <c r="D1874" s="5">
        <v>0</v>
      </c>
      <c r="E1874" s="5">
        <v>730</v>
      </c>
    </row>
    <row r="1875" spans="1:5" x14ac:dyDescent="0.2">
      <c r="A1875" s="4" t="s">
        <v>2034</v>
      </c>
      <c r="B1875" s="5">
        <v>2018</v>
      </c>
      <c r="C1875" s="5">
        <v>260</v>
      </c>
      <c r="D1875" s="5">
        <v>806</v>
      </c>
      <c r="E1875" s="5">
        <v>3084</v>
      </c>
    </row>
    <row r="1876" spans="1:5" x14ac:dyDescent="0.2">
      <c r="A1876" s="4" t="s">
        <v>2035</v>
      </c>
      <c r="B1876" s="5">
        <v>3081</v>
      </c>
      <c r="C1876" s="5">
        <v>536</v>
      </c>
      <c r="D1876" s="5">
        <v>1661</v>
      </c>
      <c r="E1876" s="5">
        <v>5278</v>
      </c>
    </row>
    <row r="1877" spans="1:5" x14ac:dyDescent="0.2">
      <c r="A1877" s="4" t="s">
        <v>2036</v>
      </c>
      <c r="B1877" s="5">
        <v>1004</v>
      </c>
      <c r="C1877" s="5">
        <v>0</v>
      </c>
      <c r="D1877" s="5">
        <v>0</v>
      </c>
      <c r="E1877" s="5">
        <v>1004</v>
      </c>
    </row>
    <row r="1878" spans="1:5" x14ac:dyDescent="0.2">
      <c r="A1878" s="4" t="s">
        <v>2037</v>
      </c>
      <c r="B1878" s="5">
        <v>701</v>
      </c>
      <c r="C1878" s="5">
        <v>0</v>
      </c>
      <c r="D1878" s="5">
        <v>134</v>
      </c>
      <c r="E1878" s="5">
        <v>835</v>
      </c>
    </row>
    <row r="1879" spans="1:5" x14ac:dyDescent="0.2">
      <c r="A1879" s="4" t="s">
        <v>2038</v>
      </c>
      <c r="B1879" s="5">
        <v>517</v>
      </c>
      <c r="C1879" s="5">
        <v>0</v>
      </c>
      <c r="D1879" s="5">
        <v>134</v>
      </c>
      <c r="E1879" s="5">
        <v>651</v>
      </c>
    </row>
    <row r="1880" spans="1:5" x14ac:dyDescent="0.2">
      <c r="A1880" s="4" t="s">
        <v>2039</v>
      </c>
      <c r="B1880" s="5">
        <v>352</v>
      </c>
      <c r="C1880" s="5">
        <v>0</v>
      </c>
      <c r="D1880" s="5">
        <v>0</v>
      </c>
      <c r="E1880" s="5">
        <v>352</v>
      </c>
    </row>
    <row r="1881" spans="1:5" x14ac:dyDescent="0.2">
      <c r="A1881" s="4" t="s">
        <v>2040</v>
      </c>
      <c r="B1881" s="5">
        <v>619</v>
      </c>
      <c r="C1881" s="5">
        <v>0</v>
      </c>
      <c r="D1881" s="5">
        <v>236</v>
      </c>
      <c r="E1881" s="5">
        <v>855</v>
      </c>
    </row>
    <row r="1882" spans="1:5" x14ac:dyDescent="0.2">
      <c r="A1882" s="4" t="s">
        <v>2041</v>
      </c>
      <c r="B1882" s="5">
        <v>464</v>
      </c>
      <c r="C1882" s="5">
        <v>0</v>
      </c>
      <c r="D1882" s="5">
        <v>236</v>
      </c>
      <c r="E1882" s="5">
        <v>700</v>
      </c>
    </row>
    <row r="1883" spans="1:5" x14ac:dyDescent="0.2">
      <c r="A1883" s="4" t="s">
        <v>2042</v>
      </c>
      <c r="B1883" s="5">
        <v>303</v>
      </c>
      <c r="C1883" s="5">
        <v>0</v>
      </c>
      <c r="D1883" s="5">
        <v>0</v>
      </c>
      <c r="E1883" s="5">
        <v>303</v>
      </c>
    </row>
    <row r="1884" spans="1:5" x14ac:dyDescent="0.2">
      <c r="A1884" s="4" t="s">
        <v>2043</v>
      </c>
      <c r="B1884" s="5">
        <v>630</v>
      </c>
      <c r="C1884" s="5">
        <v>0</v>
      </c>
      <c r="D1884" s="5">
        <v>149</v>
      </c>
      <c r="E1884" s="5">
        <v>779</v>
      </c>
    </row>
    <row r="1885" spans="1:5" x14ac:dyDescent="0.2">
      <c r="A1885" s="4" t="s">
        <v>2044</v>
      </c>
      <c r="B1885" s="5">
        <v>488</v>
      </c>
      <c r="C1885" s="5">
        <v>0</v>
      </c>
      <c r="D1885" s="5">
        <v>149</v>
      </c>
      <c r="E1885" s="5">
        <v>637</v>
      </c>
    </row>
    <row r="1886" spans="1:5" x14ac:dyDescent="0.2">
      <c r="A1886" s="4" t="s">
        <v>2045</v>
      </c>
      <c r="B1886" s="5">
        <v>313</v>
      </c>
      <c r="C1886" s="5">
        <v>0</v>
      </c>
      <c r="D1886" s="5">
        <v>0</v>
      </c>
      <c r="E1886" s="5">
        <v>313</v>
      </c>
    </row>
    <row r="1887" spans="1:5" x14ac:dyDescent="0.2">
      <c r="A1887" s="4" t="s">
        <v>2046</v>
      </c>
      <c r="B1887" s="5">
        <v>535</v>
      </c>
      <c r="C1887" s="5">
        <v>0</v>
      </c>
      <c r="D1887" s="5">
        <v>130</v>
      </c>
      <c r="E1887" s="5">
        <v>665</v>
      </c>
    </row>
    <row r="1888" spans="1:5" x14ac:dyDescent="0.2">
      <c r="A1888" s="4" t="s">
        <v>2047</v>
      </c>
      <c r="B1888" s="5">
        <v>417</v>
      </c>
      <c r="C1888" s="5">
        <v>0</v>
      </c>
      <c r="D1888" s="5">
        <v>130</v>
      </c>
      <c r="E1888" s="5">
        <v>547</v>
      </c>
    </row>
    <row r="1889" spans="1:5" x14ac:dyDescent="0.2">
      <c r="A1889" s="4" t="s">
        <v>2048</v>
      </c>
      <c r="B1889" s="5">
        <v>295</v>
      </c>
      <c r="C1889" s="5">
        <v>0</v>
      </c>
      <c r="D1889" s="5">
        <v>0</v>
      </c>
      <c r="E1889" s="5">
        <v>295</v>
      </c>
    </row>
    <row r="1890" spans="1:5" x14ac:dyDescent="0.2">
      <c r="A1890" s="4" t="s">
        <v>2049</v>
      </c>
      <c r="B1890" s="5">
        <v>539</v>
      </c>
      <c r="C1890" s="5">
        <v>0</v>
      </c>
      <c r="D1890" s="5">
        <v>104</v>
      </c>
      <c r="E1890" s="5">
        <v>643</v>
      </c>
    </row>
    <row r="1891" spans="1:5" x14ac:dyDescent="0.2">
      <c r="A1891" s="4" t="s">
        <v>2050</v>
      </c>
      <c r="B1891" s="5">
        <v>402</v>
      </c>
      <c r="C1891" s="5">
        <v>0</v>
      </c>
      <c r="D1891" s="5">
        <v>104</v>
      </c>
      <c r="E1891" s="5">
        <v>506</v>
      </c>
    </row>
    <row r="1892" spans="1:5" x14ac:dyDescent="0.2">
      <c r="A1892" s="4" t="s">
        <v>2051</v>
      </c>
      <c r="B1892" s="5">
        <v>320</v>
      </c>
      <c r="C1892" s="5">
        <v>0</v>
      </c>
      <c r="D1892" s="5">
        <v>0</v>
      </c>
      <c r="E1892" s="5">
        <v>320</v>
      </c>
    </row>
    <row r="1893" spans="1:5" x14ac:dyDescent="0.2">
      <c r="A1893" s="4" t="s">
        <v>2052</v>
      </c>
      <c r="B1893" s="5">
        <v>639</v>
      </c>
      <c r="C1893" s="5">
        <v>0</v>
      </c>
      <c r="D1893" s="5">
        <v>150</v>
      </c>
      <c r="E1893" s="5">
        <v>789</v>
      </c>
    </row>
    <row r="1894" spans="1:5" x14ac:dyDescent="0.2">
      <c r="A1894" s="4" t="s">
        <v>2053</v>
      </c>
      <c r="B1894" s="5">
        <v>462</v>
      </c>
      <c r="C1894" s="5">
        <v>0</v>
      </c>
      <c r="D1894" s="5">
        <v>150</v>
      </c>
      <c r="E1894" s="5">
        <v>612</v>
      </c>
    </row>
    <row r="1895" spans="1:5" x14ac:dyDescent="0.2">
      <c r="A1895" s="4" t="s">
        <v>2054</v>
      </c>
      <c r="B1895" s="5">
        <v>315</v>
      </c>
      <c r="C1895" s="5">
        <v>0</v>
      </c>
      <c r="D1895" s="5">
        <v>0</v>
      </c>
      <c r="E1895" s="5">
        <v>315</v>
      </c>
    </row>
    <row r="1896" spans="1:5" x14ac:dyDescent="0.2">
      <c r="A1896" s="4" t="s">
        <v>2055</v>
      </c>
      <c r="B1896" s="5">
        <v>613</v>
      </c>
      <c r="C1896" s="5">
        <v>0</v>
      </c>
      <c r="D1896" s="5">
        <v>131</v>
      </c>
      <c r="E1896" s="5">
        <v>744</v>
      </c>
    </row>
    <row r="1897" spans="1:5" x14ac:dyDescent="0.2">
      <c r="A1897" s="4" t="s">
        <v>2056</v>
      </c>
      <c r="B1897" s="5">
        <v>464</v>
      </c>
      <c r="C1897" s="5">
        <v>0</v>
      </c>
      <c r="D1897" s="5">
        <v>131</v>
      </c>
      <c r="E1897" s="5">
        <v>595</v>
      </c>
    </row>
    <row r="1898" spans="1:5" x14ac:dyDescent="0.2">
      <c r="A1898" s="4" t="s">
        <v>2057</v>
      </c>
      <c r="B1898" s="5">
        <v>257</v>
      </c>
      <c r="C1898" s="5">
        <v>0</v>
      </c>
      <c r="D1898" s="5">
        <v>0</v>
      </c>
      <c r="E1898" s="5">
        <v>257</v>
      </c>
    </row>
    <row r="1899" spans="1:5" x14ac:dyDescent="0.2">
      <c r="A1899" s="4" t="s">
        <v>2058</v>
      </c>
      <c r="B1899" s="5">
        <v>746</v>
      </c>
      <c r="C1899" s="5">
        <v>0</v>
      </c>
      <c r="D1899" s="5">
        <v>211</v>
      </c>
      <c r="E1899" s="5">
        <v>957</v>
      </c>
    </row>
    <row r="1900" spans="1:5" x14ac:dyDescent="0.2">
      <c r="A1900" s="4" t="s">
        <v>2059</v>
      </c>
      <c r="B1900" s="5">
        <v>503</v>
      </c>
      <c r="C1900" s="5">
        <v>0</v>
      </c>
      <c r="D1900" s="5">
        <v>213</v>
      </c>
      <c r="E1900" s="5">
        <v>716</v>
      </c>
    </row>
    <row r="1901" spans="1:5" x14ac:dyDescent="0.2">
      <c r="A1901" s="4" t="s">
        <v>2060</v>
      </c>
      <c r="B1901" s="5">
        <v>375</v>
      </c>
      <c r="C1901" s="5">
        <v>0</v>
      </c>
      <c r="D1901" s="5">
        <v>0</v>
      </c>
      <c r="E1901" s="5">
        <v>375</v>
      </c>
    </row>
    <row r="1902" spans="1:5" x14ac:dyDescent="0.2">
      <c r="A1902" s="4" t="s">
        <v>2061</v>
      </c>
      <c r="B1902" s="5">
        <v>535</v>
      </c>
      <c r="C1902" s="5">
        <v>0</v>
      </c>
      <c r="D1902" s="5">
        <v>118</v>
      </c>
      <c r="E1902" s="5">
        <v>653</v>
      </c>
    </row>
    <row r="1903" spans="1:5" x14ac:dyDescent="0.2">
      <c r="A1903" s="4" t="s">
        <v>2062</v>
      </c>
      <c r="B1903" s="5">
        <v>502</v>
      </c>
      <c r="C1903" s="5">
        <v>0</v>
      </c>
      <c r="D1903" s="5">
        <v>124</v>
      </c>
      <c r="E1903" s="5">
        <v>626</v>
      </c>
    </row>
    <row r="1904" spans="1:5" x14ac:dyDescent="0.2">
      <c r="A1904" s="4" t="s">
        <v>2063</v>
      </c>
      <c r="B1904" s="5">
        <v>312</v>
      </c>
      <c r="C1904" s="5">
        <v>0</v>
      </c>
      <c r="D1904" s="5">
        <v>0</v>
      </c>
      <c r="E1904" s="5">
        <v>312</v>
      </c>
    </row>
    <row r="1905" spans="1:5" x14ac:dyDescent="0.2">
      <c r="A1905" s="4" t="s">
        <v>2064</v>
      </c>
      <c r="B1905" s="5">
        <v>420</v>
      </c>
      <c r="C1905" s="5">
        <v>0</v>
      </c>
      <c r="D1905" s="5">
        <v>67</v>
      </c>
      <c r="E1905" s="5">
        <v>487</v>
      </c>
    </row>
    <row r="1906" spans="1:5" x14ac:dyDescent="0.2">
      <c r="A1906" s="4" t="s">
        <v>2065</v>
      </c>
      <c r="B1906" s="5">
        <v>407</v>
      </c>
      <c r="C1906" s="5">
        <v>0</v>
      </c>
      <c r="D1906" s="5">
        <v>67</v>
      </c>
      <c r="E1906" s="5">
        <v>474</v>
      </c>
    </row>
    <row r="1907" spans="1:5" x14ac:dyDescent="0.2">
      <c r="A1907" s="4" t="s">
        <v>2066</v>
      </c>
      <c r="B1907" s="5">
        <v>285</v>
      </c>
      <c r="C1907" s="5">
        <v>0</v>
      </c>
      <c r="D1907" s="5">
        <v>0</v>
      </c>
      <c r="E1907" s="5">
        <v>285</v>
      </c>
    </row>
    <row r="1908" spans="1:5" x14ac:dyDescent="0.2">
      <c r="A1908" s="4" t="s">
        <v>2067</v>
      </c>
      <c r="B1908" s="5">
        <v>602</v>
      </c>
      <c r="C1908" s="5">
        <v>0</v>
      </c>
      <c r="D1908" s="5">
        <v>163</v>
      </c>
      <c r="E1908" s="5">
        <v>765</v>
      </c>
    </row>
    <row r="1909" spans="1:5" x14ac:dyDescent="0.2">
      <c r="A1909" s="4" t="s">
        <v>2068</v>
      </c>
      <c r="B1909" s="5">
        <v>434</v>
      </c>
      <c r="C1909" s="5">
        <v>0</v>
      </c>
      <c r="D1909" s="5">
        <v>163</v>
      </c>
      <c r="E1909" s="5">
        <v>597</v>
      </c>
    </row>
    <row r="1910" spans="1:5" x14ac:dyDescent="0.2">
      <c r="A1910" s="4" t="s">
        <v>2069</v>
      </c>
      <c r="B1910" s="5">
        <v>289</v>
      </c>
      <c r="C1910" s="5">
        <v>0</v>
      </c>
      <c r="D1910" s="5">
        <v>0</v>
      </c>
      <c r="E1910" s="5">
        <v>289</v>
      </c>
    </row>
    <row r="1911" spans="1:5" x14ac:dyDescent="0.2">
      <c r="A1911" s="4" t="s">
        <v>2070</v>
      </c>
      <c r="B1911" s="5">
        <v>672</v>
      </c>
      <c r="C1911" s="5">
        <v>73</v>
      </c>
      <c r="D1911" s="5">
        <v>267</v>
      </c>
      <c r="E1911" s="5">
        <v>1012</v>
      </c>
    </row>
    <row r="1912" spans="1:5" x14ac:dyDescent="0.2">
      <c r="A1912" s="4" t="s">
        <v>2071</v>
      </c>
      <c r="B1912" s="5">
        <v>1134</v>
      </c>
      <c r="C1912" s="5">
        <v>155</v>
      </c>
      <c r="D1912" s="5">
        <v>536</v>
      </c>
      <c r="E1912" s="5">
        <v>1825</v>
      </c>
    </row>
    <row r="1913" spans="1:5" x14ac:dyDescent="0.2">
      <c r="A1913" s="4" t="s">
        <v>2072</v>
      </c>
      <c r="B1913" s="5">
        <v>99</v>
      </c>
      <c r="C1913" s="5">
        <v>0</v>
      </c>
      <c r="D1913" s="5">
        <v>0</v>
      </c>
      <c r="E1913" s="5">
        <v>99</v>
      </c>
    </row>
    <row r="1914" spans="1:5" x14ac:dyDescent="0.2">
      <c r="A1914" s="4" t="s">
        <v>2073</v>
      </c>
      <c r="B1914" s="5">
        <v>1420</v>
      </c>
      <c r="C1914" s="5">
        <v>0</v>
      </c>
      <c r="D1914" s="5">
        <v>0</v>
      </c>
      <c r="E1914" s="5">
        <v>1420</v>
      </c>
    </row>
    <row r="1915" spans="1:5" x14ac:dyDescent="0.2">
      <c r="A1915" s="4" t="s">
        <v>2074</v>
      </c>
      <c r="B1915" s="5">
        <v>477</v>
      </c>
      <c r="C1915" s="5">
        <v>0</v>
      </c>
      <c r="D1915" s="5">
        <v>0</v>
      </c>
      <c r="E1915" s="5">
        <v>477</v>
      </c>
    </row>
    <row r="1916" spans="1:5" x14ac:dyDescent="0.2">
      <c r="A1916" s="4" t="s">
        <v>2075</v>
      </c>
      <c r="B1916" s="5">
        <v>1744</v>
      </c>
      <c r="C1916" s="5">
        <v>0</v>
      </c>
      <c r="D1916" s="5">
        <v>0</v>
      </c>
      <c r="E1916" s="5">
        <v>1744</v>
      </c>
    </row>
    <row r="1917" spans="1:5" x14ac:dyDescent="0.2">
      <c r="A1917" s="4" t="s">
        <v>2076</v>
      </c>
      <c r="B1917" s="5">
        <v>1899</v>
      </c>
      <c r="C1917" s="5">
        <v>0</v>
      </c>
      <c r="D1917" s="5">
        <v>0</v>
      </c>
      <c r="E1917" s="5">
        <v>1899</v>
      </c>
    </row>
    <row r="1918" spans="1:5" x14ac:dyDescent="0.2">
      <c r="A1918" s="4" t="s">
        <v>2077</v>
      </c>
      <c r="B1918" s="5">
        <v>1363</v>
      </c>
      <c r="C1918" s="5">
        <v>0</v>
      </c>
      <c r="D1918" s="5">
        <v>0</v>
      </c>
      <c r="E1918" s="5">
        <v>1363</v>
      </c>
    </row>
    <row r="1919" spans="1:5" x14ac:dyDescent="0.2">
      <c r="A1919" s="4" t="s">
        <v>2078</v>
      </c>
      <c r="B1919" s="5">
        <v>466</v>
      </c>
      <c r="C1919" s="5">
        <v>0</v>
      </c>
      <c r="D1919" s="5">
        <v>0</v>
      </c>
      <c r="E1919" s="5">
        <v>466</v>
      </c>
    </row>
    <row r="1920" spans="1:5" x14ac:dyDescent="0.2">
      <c r="A1920" s="4" t="s">
        <v>2079</v>
      </c>
      <c r="B1920" s="5">
        <v>1865</v>
      </c>
      <c r="C1920" s="5">
        <v>0</v>
      </c>
      <c r="D1920" s="5">
        <v>57</v>
      </c>
      <c r="E1920" s="5">
        <v>1922</v>
      </c>
    </row>
    <row r="1921" spans="1:5" x14ac:dyDescent="0.2">
      <c r="A1921" s="4" t="s">
        <v>2080</v>
      </c>
      <c r="B1921" s="5">
        <v>1913</v>
      </c>
      <c r="C1921" s="5">
        <v>0</v>
      </c>
      <c r="D1921" s="5">
        <v>0</v>
      </c>
      <c r="E1921" s="5">
        <v>1913</v>
      </c>
    </row>
    <row r="1922" spans="1:5" x14ac:dyDescent="0.2">
      <c r="A1922" s="4" t="s">
        <v>2081</v>
      </c>
      <c r="B1922" s="5">
        <v>1156</v>
      </c>
      <c r="C1922" s="5">
        <v>0</v>
      </c>
      <c r="D1922" s="5">
        <v>0</v>
      </c>
      <c r="E1922" s="5">
        <v>1156</v>
      </c>
    </row>
    <row r="1923" spans="1:5" x14ac:dyDescent="0.2">
      <c r="A1923" s="4" t="s">
        <v>2082</v>
      </c>
      <c r="B1923" s="5">
        <v>407</v>
      </c>
      <c r="C1923" s="5">
        <v>0</v>
      </c>
      <c r="D1923" s="5">
        <v>0</v>
      </c>
      <c r="E1923" s="5">
        <v>407</v>
      </c>
    </row>
    <row r="1924" spans="1:5" x14ac:dyDescent="0.2">
      <c r="A1924" s="4" t="s">
        <v>2083</v>
      </c>
      <c r="B1924" s="5">
        <v>1744</v>
      </c>
      <c r="C1924" s="5">
        <v>0</v>
      </c>
      <c r="D1924" s="5">
        <v>50</v>
      </c>
      <c r="E1924" s="5">
        <v>1794</v>
      </c>
    </row>
    <row r="1925" spans="1:5" x14ac:dyDescent="0.2">
      <c r="A1925" s="4" t="s">
        <v>2084</v>
      </c>
      <c r="B1925" s="5">
        <v>1482</v>
      </c>
      <c r="C1925" s="5">
        <v>0</v>
      </c>
      <c r="D1925" s="5">
        <v>0</v>
      </c>
      <c r="E1925" s="5">
        <v>1482</v>
      </c>
    </row>
    <row r="1926" spans="1:5" x14ac:dyDescent="0.2">
      <c r="A1926" s="4" t="s">
        <v>2085</v>
      </c>
      <c r="B1926" s="5">
        <v>1327</v>
      </c>
      <c r="C1926" s="5">
        <v>0</v>
      </c>
      <c r="D1926" s="5">
        <v>0</v>
      </c>
      <c r="E1926" s="5">
        <v>1327</v>
      </c>
    </row>
    <row r="1927" spans="1:5" x14ac:dyDescent="0.2">
      <c r="A1927" s="4" t="s">
        <v>2086</v>
      </c>
      <c r="B1927" s="5">
        <v>403</v>
      </c>
      <c r="C1927" s="5">
        <v>0</v>
      </c>
      <c r="D1927" s="5">
        <v>0</v>
      </c>
      <c r="E1927" s="5">
        <v>403</v>
      </c>
    </row>
    <row r="1928" spans="1:5" x14ac:dyDescent="0.2">
      <c r="A1928" s="4" t="s">
        <v>2087</v>
      </c>
      <c r="B1928" s="5">
        <v>1821</v>
      </c>
      <c r="C1928" s="5">
        <v>0</v>
      </c>
      <c r="D1928" s="5">
        <v>30</v>
      </c>
      <c r="E1928" s="5">
        <v>1851</v>
      </c>
    </row>
    <row r="1929" spans="1:5" x14ac:dyDescent="0.2">
      <c r="A1929" s="4" t="s">
        <v>2088</v>
      </c>
      <c r="B1929" s="5">
        <v>1815</v>
      </c>
      <c r="C1929" s="5">
        <v>0</v>
      </c>
      <c r="D1929" s="5">
        <v>0</v>
      </c>
      <c r="E1929" s="5">
        <v>1815</v>
      </c>
    </row>
    <row r="1930" spans="1:5" x14ac:dyDescent="0.2">
      <c r="A1930" s="4" t="s">
        <v>2089</v>
      </c>
      <c r="B1930" s="5">
        <v>1216</v>
      </c>
      <c r="C1930" s="5">
        <v>0</v>
      </c>
      <c r="D1930" s="5">
        <v>0</v>
      </c>
      <c r="E1930" s="5">
        <v>1216</v>
      </c>
    </row>
    <row r="1931" spans="1:5" x14ac:dyDescent="0.2">
      <c r="A1931" s="4" t="s">
        <v>2090</v>
      </c>
      <c r="B1931" s="5">
        <v>523</v>
      </c>
      <c r="C1931" s="5">
        <v>0</v>
      </c>
      <c r="D1931" s="5">
        <v>0</v>
      </c>
      <c r="E1931" s="5">
        <v>523</v>
      </c>
    </row>
    <row r="1932" spans="1:5" x14ac:dyDescent="0.2">
      <c r="A1932" s="4" t="s">
        <v>2091</v>
      </c>
      <c r="B1932" s="5">
        <v>1901</v>
      </c>
      <c r="C1932" s="5">
        <v>0</v>
      </c>
      <c r="D1932" s="5">
        <v>29</v>
      </c>
      <c r="E1932" s="5">
        <v>1930</v>
      </c>
    </row>
    <row r="1933" spans="1:5" x14ac:dyDescent="0.2">
      <c r="A1933" s="4" t="s">
        <v>2092</v>
      </c>
      <c r="B1933" s="5">
        <v>1859</v>
      </c>
      <c r="C1933" s="5">
        <v>0</v>
      </c>
      <c r="D1933" s="5">
        <v>0</v>
      </c>
      <c r="E1933" s="5">
        <v>1859</v>
      </c>
    </row>
    <row r="1934" spans="1:5" x14ac:dyDescent="0.2">
      <c r="A1934" s="4" t="s">
        <v>2093</v>
      </c>
      <c r="B1934" s="5">
        <v>1422</v>
      </c>
      <c r="C1934" s="5">
        <v>0</v>
      </c>
      <c r="D1934" s="5">
        <v>0</v>
      </c>
      <c r="E1934" s="5">
        <v>1422</v>
      </c>
    </row>
    <row r="1935" spans="1:5" x14ac:dyDescent="0.2">
      <c r="A1935" s="4" t="s">
        <v>2094</v>
      </c>
      <c r="B1935" s="5">
        <v>472</v>
      </c>
      <c r="C1935" s="5">
        <v>0</v>
      </c>
      <c r="D1935" s="5">
        <v>0</v>
      </c>
      <c r="E1935" s="5">
        <v>472</v>
      </c>
    </row>
    <row r="1936" spans="1:5" x14ac:dyDescent="0.2">
      <c r="A1936" s="4" t="s">
        <v>2095</v>
      </c>
      <c r="B1936" s="5">
        <v>1934</v>
      </c>
      <c r="C1936" s="5">
        <v>0</v>
      </c>
      <c r="D1936" s="5">
        <v>49</v>
      </c>
      <c r="E1936" s="5">
        <v>1983</v>
      </c>
    </row>
    <row r="1937" spans="1:5" x14ac:dyDescent="0.2">
      <c r="A1937" s="4" t="s">
        <v>2096</v>
      </c>
      <c r="B1937" s="5">
        <v>2045</v>
      </c>
      <c r="C1937" s="5">
        <v>0</v>
      </c>
      <c r="D1937" s="5">
        <v>0</v>
      </c>
      <c r="E1937" s="5">
        <v>2045</v>
      </c>
    </row>
    <row r="1938" spans="1:5" x14ac:dyDescent="0.2">
      <c r="A1938" s="4" t="s">
        <v>2097</v>
      </c>
      <c r="B1938" s="5">
        <v>1489</v>
      </c>
      <c r="C1938" s="5">
        <v>0</v>
      </c>
      <c r="D1938" s="5">
        <v>0</v>
      </c>
      <c r="E1938" s="5">
        <v>1489</v>
      </c>
    </row>
    <row r="1939" spans="1:5" x14ac:dyDescent="0.2">
      <c r="A1939" s="4" t="s">
        <v>2098</v>
      </c>
      <c r="B1939" s="5">
        <v>447</v>
      </c>
      <c r="C1939" s="5">
        <v>0</v>
      </c>
      <c r="D1939" s="5">
        <v>0</v>
      </c>
      <c r="E1939" s="5">
        <v>447</v>
      </c>
    </row>
    <row r="1940" spans="1:5" x14ac:dyDescent="0.2">
      <c r="A1940" s="4" t="s">
        <v>2099</v>
      </c>
      <c r="B1940" s="5">
        <v>2135</v>
      </c>
      <c r="C1940" s="5">
        <v>0</v>
      </c>
      <c r="D1940" s="5">
        <v>45</v>
      </c>
      <c r="E1940" s="5">
        <v>2180</v>
      </c>
    </row>
    <row r="1941" spans="1:5" x14ac:dyDescent="0.2">
      <c r="A1941" s="4" t="s">
        <v>2100</v>
      </c>
      <c r="B1941" s="5">
        <v>2085</v>
      </c>
      <c r="C1941" s="5">
        <v>0</v>
      </c>
      <c r="D1941" s="5">
        <v>0</v>
      </c>
      <c r="E1941" s="5">
        <v>2085</v>
      </c>
    </row>
    <row r="1942" spans="1:5" x14ac:dyDescent="0.2">
      <c r="A1942" s="4" t="s">
        <v>2101</v>
      </c>
      <c r="B1942" s="5">
        <v>1706</v>
      </c>
      <c r="C1942" s="5">
        <v>0</v>
      </c>
      <c r="D1942" s="5">
        <v>0</v>
      </c>
      <c r="E1942" s="5">
        <v>1706</v>
      </c>
    </row>
    <row r="1943" spans="1:5" x14ac:dyDescent="0.2">
      <c r="A1943" s="4" t="s">
        <v>2102</v>
      </c>
      <c r="B1943" s="5">
        <v>457</v>
      </c>
      <c r="C1943" s="5">
        <v>0</v>
      </c>
      <c r="D1943" s="5">
        <v>0</v>
      </c>
      <c r="E1943" s="5">
        <v>457</v>
      </c>
    </row>
    <row r="1944" spans="1:5" x14ac:dyDescent="0.2">
      <c r="A1944" s="4" t="s">
        <v>2103</v>
      </c>
      <c r="B1944" s="5">
        <v>2154</v>
      </c>
      <c r="C1944" s="5">
        <v>0</v>
      </c>
      <c r="D1944" s="5">
        <v>69</v>
      </c>
      <c r="E1944" s="5">
        <v>2223</v>
      </c>
    </row>
    <row r="1945" spans="1:5" x14ac:dyDescent="0.2">
      <c r="A1945" s="4" t="s">
        <v>2104</v>
      </c>
      <c r="B1945" s="5">
        <v>2220</v>
      </c>
      <c r="C1945" s="5">
        <v>0</v>
      </c>
      <c r="D1945" s="5">
        <v>0</v>
      </c>
      <c r="E1945" s="5">
        <v>2220</v>
      </c>
    </row>
    <row r="1946" spans="1:5" x14ac:dyDescent="0.2">
      <c r="A1946" s="4" t="s">
        <v>2105</v>
      </c>
      <c r="B1946" s="5">
        <v>1523</v>
      </c>
      <c r="C1946" s="5">
        <v>0</v>
      </c>
      <c r="D1946" s="5">
        <v>0</v>
      </c>
      <c r="E1946" s="5">
        <v>1523</v>
      </c>
    </row>
    <row r="1947" spans="1:5" x14ac:dyDescent="0.2">
      <c r="A1947" s="4" t="s">
        <v>2106</v>
      </c>
      <c r="B1947" s="5">
        <v>528</v>
      </c>
      <c r="C1947" s="5">
        <v>0</v>
      </c>
      <c r="D1947" s="5">
        <v>0</v>
      </c>
      <c r="E1947" s="5">
        <v>528</v>
      </c>
    </row>
    <row r="1948" spans="1:5" x14ac:dyDescent="0.2">
      <c r="A1948" s="4" t="s">
        <v>2107</v>
      </c>
      <c r="B1948" s="5">
        <v>2053</v>
      </c>
      <c r="C1948" s="5">
        <v>0</v>
      </c>
      <c r="D1948" s="5">
        <v>44</v>
      </c>
      <c r="E1948" s="5">
        <v>2097</v>
      </c>
    </row>
    <row r="1949" spans="1:5" x14ac:dyDescent="0.2">
      <c r="A1949" s="4" t="s">
        <v>2108</v>
      </c>
      <c r="B1949" s="5">
        <v>2095</v>
      </c>
      <c r="C1949" s="5">
        <v>0</v>
      </c>
      <c r="D1949" s="5">
        <v>0</v>
      </c>
      <c r="E1949" s="5">
        <v>2095</v>
      </c>
    </row>
    <row r="1950" spans="1:5" x14ac:dyDescent="0.2">
      <c r="A1950" s="4" t="s">
        <v>2109</v>
      </c>
      <c r="B1950" s="5">
        <v>1253</v>
      </c>
      <c r="C1950" s="5">
        <v>0</v>
      </c>
      <c r="D1950" s="5">
        <v>0</v>
      </c>
      <c r="E1950" s="5">
        <v>1253</v>
      </c>
    </row>
    <row r="1951" spans="1:5" x14ac:dyDescent="0.2">
      <c r="A1951" s="4" t="s">
        <v>2110</v>
      </c>
      <c r="B1951" s="5">
        <v>699</v>
      </c>
      <c r="C1951" s="5">
        <v>0</v>
      </c>
      <c r="D1951" s="5">
        <v>0</v>
      </c>
      <c r="E1951" s="5">
        <v>699</v>
      </c>
    </row>
    <row r="1952" spans="1:5" x14ac:dyDescent="0.2">
      <c r="A1952" s="4" t="s">
        <v>2111</v>
      </c>
      <c r="B1952" s="5">
        <v>1952</v>
      </c>
      <c r="C1952" s="5">
        <v>0</v>
      </c>
      <c r="D1952" s="5">
        <v>46</v>
      </c>
      <c r="E1952" s="5">
        <v>1998</v>
      </c>
    </row>
    <row r="1953" spans="1:5" x14ac:dyDescent="0.2">
      <c r="A1953" s="4" t="s">
        <v>2112</v>
      </c>
      <c r="B1953" s="5">
        <v>1751</v>
      </c>
      <c r="C1953" s="5">
        <v>0</v>
      </c>
      <c r="D1953" s="5">
        <v>0</v>
      </c>
      <c r="E1953" s="5">
        <v>1751</v>
      </c>
    </row>
    <row r="1954" spans="1:5" x14ac:dyDescent="0.2">
      <c r="A1954" s="4" t="s">
        <v>2113</v>
      </c>
      <c r="B1954" s="5">
        <v>203</v>
      </c>
      <c r="C1954" s="5">
        <v>18</v>
      </c>
      <c r="D1954" s="5">
        <v>113</v>
      </c>
      <c r="E1954" s="5">
        <v>334</v>
      </c>
    </row>
    <row r="1955" spans="1:5" x14ac:dyDescent="0.2">
      <c r="A1955" s="4" t="s">
        <v>2114</v>
      </c>
      <c r="B1955" s="5">
        <v>373</v>
      </c>
      <c r="C1955" s="5">
        <v>62</v>
      </c>
      <c r="D1955" s="5">
        <v>261</v>
      </c>
      <c r="E1955" s="5">
        <v>696</v>
      </c>
    </row>
    <row r="1956" spans="1:5" x14ac:dyDescent="0.2">
      <c r="A1956" s="4" t="s">
        <v>2115</v>
      </c>
      <c r="B1956" s="5">
        <v>1501</v>
      </c>
      <c r="C1956" s="5">
        <v>227</v>
      </c>
      <c r="D1956" s="5">
        <v>745</v>
      </c>
      <c r="E1956" s="5">
        <v>2473</v>
      </c>
    </row>
    <row r="1957" spans="1:5" x14ac:dyDescent="0.2">
      <c r="A1957" s="4" t="s">
        <v>2116</v>
      </c>
      <c r="B1957" s="5">
        <v>2590</v>
      </c>
      <c r="C1957" s="5">
        <v>383</v>
      </c>
      <c r="D1957" s="5">
        <v>1450</v>
      </c>
      <c r="E1957" s="5">
        <v>4423</v>
      </c>
    </row>
    <row r="1958" spans="1:5" x14ac:dyDescent="0.2">
      <c r="A1958" s="4" t="s">
        <v>2117</v>
      </c>
      <c r="B1958" s="5">
        <v>353</v>
      </c>
      <c r="C1958" s="5">
        <v>118</v>
      </c>
      <c r="D1958" s="5">
        <v>882</v>
      </c>
      <c r="E1958" s="5">
        <v>1353</v>
      </c>
    </row>
    <row r="1959" spans="1:5" x14ac:dyDescent="0.2">
      <c r="A1959" s="4" t="s">
        <v>2118</v>
      </c>
      <c r="B1959" s="5">
        <v>1331</v>
      </c>
      <c r="C1959" s="5">
        <v>582</v>
      </c>
      <c r="D1959" s="5">
        <v>12095</v>
      </c>
      <c r="E1959" s="5">
        <v>14008</v>
      </c>
    </row>
    <row r="1960" spans="1:5" x14ac:dyDescent="0.2">
      <c r="A1960" s="4" t="s">
        <v>2119</v>
      </c>
      <c r="B1960" s="5">
        <v>4709</v>
      </c>
      <c r="C1960" s="5">
        <v>975</v>
      </c>
      <c r="D1960" s="5">
        <v>7082</v>
      </c>
      <c r="E1960" s="5">
        <v>12766</v>
      </c>
    </row>
    <row r="1961" spans="1:5" x14ac:dyDescent="0.2">
      <c r="A1961" s="4" t="s">
        <v>2120</v>
      </c>
      <c r="B1961" s="5">
        <v>95</v>
      </c>
      <c r="C1961" s="5">
        <v>0</v>
      </c>
      <c r="D1961" s="5">
        <v>397</v>
      </c>
      <c r="E1961" s="5">
        <v>492</v>
      </c>
    </row>
    <row r="1962" spans="1:5" x14ac:dyDescent="0.2">
      <c r="A1962" s="4" t="s">
        <v>2121</v>
      </c>
      <c r="B1962" s="5">
        <v>1884</v>
      </c>
      <c r="C1962" s="5">
        <v>332</v>
      </c>
      <c r="D1962" s="5">
        <v>962</v>
      </c>
      <c r="E1962" s="5">
        <v>3178</v>
      </c>
    </row>
    <row r="1963" spans="1:5" x14ac:dyDescent="0.2">
      <c r="A1963" s="4" t="s">
        <v>2122</v>
      </c>
      <c r="B1963" s="5">
        <v>4786</v>
      </c>
      <c r="C1963" s="5">
        <v>1145</v>
      </c>
      <c r="D1963" s="5">
        <v>9135</v>
      </c>
      <c r="E1963" s="5">
        <v>15066</v>
      </c>
    </row>
    <row r="1964" spans="1:5" x14ac:dyDescent="0.2">
      <c r="A1964" s="4" t="s">
        <v>2123</v>
      </c>
      <c r="B1964" s="5">
        <v>163</v>
      </c>
      <c r="C1964" s="5">
        <v>0</v>
      </c>
      <c r="D1964" s="5">
        <v>639</v>
      </c>
      <c r="E1964" s="5">
        <v>802</v>
      </c>
    </row>
    <row r="1965" spans="1:5" x14ac:dyDescent="0.2">
      <c r="A1965" s="4" t="s">
        <v>2124</v>
      </c>
      <c r="B1965" s="5">
        <v>1996</v>
      </c>
      <c r="C1965" s="5">
        <v>348</v>
      </c>
      <c r="D1965" s="5">
        <v>1201</v>
      </c>
      <c r="E1965" s="5">
        <v>3545</v>
      </c>
    </row>
    <row r="1966" spans="1:5" x14ac:dyDescent="0.2">
      <c r="A1966" s="4" t="s">
        <v>2125</v>
      </c>
      <c r="B1966" s="5">
        <v>4510</v>
      </c>
      <c r="C1966" s="5">
        <v>1018</v>
      </c>
      <c r="D1966" s="5">
        <v>7158</v>
      </c>
      <c r="E1966" s="5">
        <v>12686</v>
      </c>
    </row>
    <row r="1967" spans="1:5" x14ac:dyDescent="0.2">
      <c r="A1967" s="4" t="s">
        <v>2126</v>
      </c>
      <c r="B1967" s="5">
        <v>160</v>
      </c>
      <c r="C1967" s="5">
        <v>0</v>
      </c>
      <c r="D1967" s="5">
        <v>570</v>
      </c>
      <c r="E1967" s="5">
        <v>730</v>
      </c>
    </row>
    <row r="1968" spans="1:5" x14ac:dyDescent="0.2">
      <c r="A1968" s="4" t="s">
        <v>2127</v>
      </c>
      <c r="B1968" s="5">
        <v>1840</v>
      </c>
      <c r="C1968" s="5">
        <v>340</v>
      </c>
      <c r="D1968" s="5">
        <v>1056</v>
      </c>
      <c r="E1968" s="5">
        <v>3236</v>
      </c>
    </row>
    <row r="1969" spans="1:5" x14ac:dyDescent="0.2">
      <c r="A1969" s="4" t="s">
        <v>2128</v>
      </c>
      <c r="B1969" s="5">
        <v>4042</v>
      </c>
      <c r="C1969" s="5">
        <v>858</v>
      </c>
      <c r="D1969" s="5">
        <v>6132</v>
      </c>
      <c r="E1969" s="5">
        <v>11032</v>
      </c>
    </row>
    <row r="1970" spans="1:5" x14ac:dyDescent="0.2">
      <c r="A1970" s="4" t="s">
        <v>2129</v>
      </c>
      <c r="B1970" s="5">
        <v>83</v>
      </c>
      <c r="C1970" s="5">
        <v>0</v>
      </c>
      <c r="D1970" s="5">
        <v>354</v>
      </c>
      <c r="E1970" s="5">
        <v>437</v>
      </c>
    </row>
    <row r="1971" spans="1:5" x14ac:dyDescent="0.2">
      <c r="A1971" s="4" t="s">
        <v>2130</v>
      </c>
      <c r="B1971" s="5">
        <v>1688</v>
      </c>
      <c r="C1971" s="5">
        <v>288</v>
      </c>
      <c r="D1971" s="5">
        <v>936</v>
      </c>
      <c r="E1971" s="5">
        <v>2912</v>
      </c>
    </row>
    <row r="1972" spans="1:5" x14ac:dyDescent="0.2">
      <c r="A1972" s="4" t="s">
        <v>2131</v>
      </c>
      <c r="B1972" s="5">
        <v>4139</v>
      </c>
      <c r="C1972" s="5">
        <v>900</v>
      </c>
      <c r="D1972" s="5">
        <v>6254</v>
      </c>
      <c r="E1972" s="5">
        <v>11293</v>
      </c>
    </row>
    <row r="1973" spans="1:5" x14ac:dyDescent="0.2">
      <c r="A1973" s="4" t="s">
        <v>2132</v>
      </c>
      <c r="B1973" s="5">
        <v>111</v>
      </c>
      <c r="C1973" s="5">
        <v>0</v>
      </c>
      <c r="D1973" s="5">
        <v>355</v>
      </c>
      <c r="E1973" s="5">
        <v>466</v>
      </c>
    </row>
    <row r="1974" spans="1:5" x14ac:dyDescent="0.2">
      <c r="A1974" s="4" t="s">
        <v>2133</v>
      </c>
      <c r="B1974" s="5">
        <v>1746</v>
      </c>
      <c r="C1974" s="5">
        <v>298</v>
      </c>
      <c r="D1974" s="5">
        <v>916</v>
      </c>
      <c r="E1974" s="5">
        <v>2960</v>
      </c>
    </row>
    <row r="1975" spans="1:5" x14ac:dyDescent="0.2">
      <c r="A1975" s="4" t="s">
        <v>2134</v>
      </c>
      <c r="B1975" s="5">
        <v>4543</v>
      </c>
      <c r="C1975" s="5">
        <v>923</v>
      </c>
      <c r="D1975" s="5">
        <v>6629</v>
      </c>
      <c r="E1975" s="5">
        <v>12095</v>
      </c>
    </row>
    <row r="1976" spans="1:5" x14ac:dyDescent="0.2">
      <c r="A1976" s="4" t="s">
        <v>2135</v>
      </c>
      <c r="B1976" s="5">
        <v>156</v>
      </c>
      <c r="C1976" s="5">
        <v>0</v>
      </c>
      <c r="D1976" s="5">
        <v>424</v>
      </c>
      <c r="E1976" s="5">
        <v>580</v>
      </c>
    </row>
    <row r="1977" spans="1:5" x14ac:dyDescent="0.2">
      <c r="A1977" s="4" t="s">
        <v>2136</v>
      </c>
      <c r="B1977" s="5">
        <v>1963</v>
      </c>
      <c r="C1977" s="5">
        <v>317</v>
      </c>
      <c r="D1977" s="5">
        <v>954</v>
      </c>
      <c r="E1977" s="5">
        <v>3234</v>
      </c>
    </row>
    <row r="1978" spans="1:5" x14ac:dyDescent="0.2">
      <c r="A1978" s="4" t="s">
        <v>2137</v>
      </c>
      <c r="B1978" s="5">
        <v>455</v>
      </c>
      <c r="C1978" s="5">
        <v>0</v>
      </c>
      <c r="D1978" s="5">
        <v>0</v>
      </c>
      <c r="E1978" s="5">
        <v>455</v>
      </c>
    </row>
    <row r="1979" spans="1:5" x14ac:dyDescent="0.2">
      <c r="A1979" s="4" t="s">
        <v>2138</v>
      </c>
      <c r="B1979" s="5">
        <v>255</v>
      </c>
      <c r="C1979" s="5">
        <v>0</v>
      </c>
      <c r="D1979" s="5">
        <v>0</v>
      </c>
      <c r="E1979" s="5">
        <v>255</v>
      </c>
    </row>
    <row r="1980" spans="1:5" x14ac:dyDescent="0.2">
      <c r="A1980" s="4" t="s">
        <v>2139</v>
      </c>
      <c r="B1980" s="5">
        <v>487</v>
      </c>
      <c r="C1980" s="5">
        <v>0</v>
      </c>
      <c r="D1980" s="5">
        <v>0</v>
      </c>
      <c r="E1980" s="5">
        <v>487</v>
      </c>
    </row>
    <row r="1981" spans="1:5" x14ac:dyDescent="0.2">
      <c r="A1981" s="4" t="s">
        <v>2140</v>
      </c>
      <c r="B1981" s="5">
        <v>224</v>
      </c>
      <c r="C1981" s="5">
        <v>0</v>
      </c>
      <c r="D1981" s="5">
        <v>0</v>
      </c>
      <c r="E1981" s="5">
        <v>224</v>
      </c>
    </row>
    <row r="1982" spans="1:5" x14ac:dyDescent="0.2">
      <c r="A1982" s="4" t="s">
        <v>2141</v>
      </c>
      <c r="B1982" s="5">
        <v>387</v>
      </c>
      <c r="C1982" s="5">
        <v>0</v>
      </c>
      <c r="D1982" s="5">
        <v>0</v>
      </c>
      <c r="E1982" s="5">
        <v>387</v>
      </c>
    </row>
    <row r="1983" spans="1:5" x14ac:dyDescent="0.2">
      <c r="A1983" s="4" t="s">
        <v>2142</v>
      </c>
      <c r="B1983" s="5">
        <v>163</v>
      </c>
      <c r="C1983" s="5">
        <v>0</v>
      </c>
      <c r="D1983" s="5">
        <v>0</v>
      </c>
      <c r="E1983" s="5">
        <v>163</v>
      </c>
    </row>
    <row r="1984" spans="1:5" x14ac:dyDescent="0.2">
      <c r="A1984" s="4" t="s">
        <v>2143</v>
      </c>
      <c r="B1984" s="5">
        <v>437</v>
      </c>
      <c r="C1984" s="5">
        <v>0</v>
      </c>
      <c r="D1984" s="5">
        <v>0</v>
      </c>
      <c r="E1984" s="5">
        <v>437</v>
      </c>
    </row>
    <row r="1985" spans="1:5" x14ac:dyDescent="0.2">
      <c r="A1985" s="4" t="s">
        <v>2144</v>
      </c>
      <c r="B1985" s="5">
        <v>207</v>
      </c>
      <c r="C1985" s="5">
        <v>0</v>
      </c>
      <c r="D1985" s="5">
        <v>0</v>
      </c>
      <c r="E1985" s="5">
        <v>207</v>
      </c>
    </row>
    <row r="1986" spans="1:5" x14ac:dyDescent="0.2">
      <c r="A1986" s="4" t="s">
        <v>2145</v>
      </c>
      <c r="B1986" s="5">
        <v>328</v>
      </c>
      <c r="C1986" s="5">
        <v>0</v>
      </c>
      <c r="D1986" s="5">
        <v>0</v>
      </c>
      <c r="E1986" s="5">
        <v>328</v>
      </c>
    </row>
    <row r="1987" spans="1:5" x14ac:dyDescent="0.2">
      <c r="A1987" s="4" t="s">
        <v>2146</v>
      </c>
      <c r="B1987" s="5">
        <v>158</v>
      </c>
      <c r="C1987" s="5">
        <v>0</v>
      </c>
      <c r="D1987" s="5">
        <v>0</v>
      </c>
      <c r="E1987" s="5">
        <v>158</v>
      </c>
    </row>
    <row r="1988" spans="1:5" x14ac:dyDescent="0.2">
      <c r="A1988" s="4" t="s">
        <v>2147</v>
      </c>
      <c r="B1988" s="5">
        <v>437</v>
      </c>
      <c r="C1988" s="5">
        <v>0</v>
      </c>
      <c r="D1988" s="5">
        <v>0</v>
      </c>
      <c r="E1988" s="5">
        <v>437</v>
      </c>
    </row>
    <row r="1989" spans="1:5" x14ac:dyDescent="0.2">
      <c r="A1989" s="4" t="s">
        <v>2148</v>
      </c>
      <c r="B1989" s="5">
        <v>207</v>
      </c>
      <c r="C1989" s="5">
        <v>0</v>
      </c>
      <c r="D1989" s="5">
        <v>0</v>
      </c>
      <c r="E1989" s="5">
        <v>207</v>
      </c>
    </row>
    <row r="1990" spans="1:5" x14ac:dyDescent="0.2">
      <c r="A1990" s="4" t="s">
        <v>2149</v>
      </c>
      <c r="B1990" s="5">
        <v>419</v>
      </c>
      <c r="C1990" s="5">
        <v>0</v>
      </c>
      <c r="D1990" s="5">
        <v>0</v>
      </c>
      <c r="E1990" s="5">
        <v>419</v>
      </c>
    </row>
    <row r="1991" spans="1:5" x14ac:dyDescent="0.2">
      <c r="A1991" s="4" t="s">
        <v>2150</v>
      </c>
      <c r="B1991" s="5">
        <v>209</v>
      </c>
      <c r="C1991" s="5">
        <v>0</v>
      </c>
      <c r="D1991" s="5">
        <v>0</v>
      </c>
      <c r="E1991" s="5">
        <v>209</v>
      </c>
    </row>
    <row r="1992" spans="1:5" x14ac:dyDescent="0.2">
      <c r="A1992" s="4" t="s">
        <v>2151</v>
      </c>
      <c r="B1992" s="5">
        <v>439</v>
      </c>
      <c r="C1992" s="5">
        <v>0</v>
      </c>
      <c r="D1992" s="5">
        <v>0</v>
      </c>
      <c r="E1992" s="5">
        <v>439</v>
      </c>
    </row>
    <row r="1993" spans="1:5" x14ac:dyDescent="0.2">
      <c r="A1993" s="4" t="s">
        <v>2152</v>
      </c>
      <c r="B1993" s="5">
        <v>143</v>
      </c>
      <c r="C1993" s="5">
        <v>0</v>
      </c>
      <c r="D1993" s="5">
        <v>0</v>
      </c>
      <c r="E1993" s="5">
        <v>143</v>
      </c>
    </row>
    <row r="1994" spans="1:5" x14ac:dyDescent="0.2">
      <c r="A1994" s="4" t="s">
        <v>2153</v>
      </c>
      <c r="B1994" s="5">
        <v>424</v>
      </c>
      <c r="C1994" s="5">
        <v>0</v>
      </c>
      <c r="D1994" s="5">
        <v>0</v>
      </c>
      <c r="E1994" s="5">
        <v>424</v>
      </c>
    </row>
    <row r="1995" spans="1:5" x14ac:dyDescent="0.2">
      <c r="A1995" s="4" t="s">
        <v>2154</v>
      </c>
      <c r="B1995" s="5">
        <v>248</v>
      </c>
      <c r="C1995" s="5">
        <v>0</v>
      </c>
      <c r="D1995" s="5">
        <v>0</v>
      </c>
      <c r="E1995" s="5">
        <v>248</v>
      </c>
    </row>
    <row r="1996" spans="1:5" x14ac:dyDescent="0.2">
      <c r="A1996" s="4" t="s">
        <v>2155</v>
      </c>
      <c r="B1996" s="5">
        <v>414</v>
      </c>
      <c r="C1996" s="5">
        <v>0</v>
      </c>
      <c r="D1996" s="5">
        <v>0</v>
      </c>
      <c r="E1996" s="5">
        <v>414</v>
      </c>
    </row>
    <row r="1997" spans="1:5" x14ac:dyDescent="0.2">
      <c r="A1997" s="4" t="s">
        <v>2156</v>
      </c>
      <c r="B1997" s="5">
        <v>356</v>
      </c>
      <c r="C1997" s="5">
        <v>0</v>
      </c>
      <c r="D1997" s="5">
        <v>0</v>
      </c>
      <c r="E1997" s="5">
        <v>356</v>
      </c>
    </row>
    <row r="1998" spans="1:5" x14ac:dyDescent="0.2">
      <c r="A1998" s="4" t="s">
        <v>2157</v>
      </c>
      <c r="B1998" s="5">
        <v>355</v>
      </c>
      <c r="C1998" s="5">
        <v>0</v>
      </c>
      <c r="D1998" s="5">
        <v>0</v>
      </c>
      <c r="E1998" s="5">
        <v>355</v>
      </c>
    </row>
    <row r="1999" spans="1:5" x14ac:dyDescent="0.2">
      <c r="A1999" s="4" t="s">
        <v>2158</v>
      </c>
      <c r="B1999" s="5">
        <v>166</v>
      </c>
      <c r="C1999" s="5">
        <v>0</v>
      </c>
      <c r="D1999" s="5">
        <v>0</v>
      </c>
      <c r="E1999" s="5">
        <v>166</v>
      </c>
    </row>
    <row r="2000" spans="1:5" x14ac:dyDescent="0.2">
      <c r="A2000" s="4" t="s">
        <v>2159</v>
      </c>
      <c r="B2000" s="5">
        <v>3966</v>
      </c>
      <c r="C2000" s="5">
        <v>821</v>
      </c>
      <c r="D2000" s="5">
        <v>6062</v>
      </c>
      <c r="E2000" s="5">
        <v>10849</v>
      </c>
    </row>
    <row r="2001" spans="1:5" x14ac:dyDescent="0.2">
      <c r="A2001" s="4" t="s">
        <v>2160</v>
      </c>
      <c r="B2001" s="5">
        <v>132</v>
      </c>
      <c r="C2001" s="5">
        <v>0</v>
      </c>
      <c r="D2001" s="5">
        <v>400</v>
      </c>
      <c r="E2001" s="5">
        <v>532</v>
      </c>
    </row>
    <row r="2002" spans="1:5" x14ac:dyDescent="0.2">
      <c r="A2002" s="4" t="s">
        <v>2161</v>
      </c>
      <c r="B2002" s="5">
        <v>1797</v>
      </c>
      <c r="C2002" s="5">
        <v>300</v>
      </c>
      <c r="D2002" s="5">
        <v>849</v>
      </c>
      <c r="E2002" s="5">
        <v>2946</v>
      </c>
    </row>
    <row r="2003" spans="1:5" x14ac:dyDescent="0.2">
      <c r="A2003" s="4" t="s">
        <v>2162</v>
      </c>
      <c r="B2003" s="5">
        <v>5788</v>
      </c>
      <c r="C2003" s="5">
        <v>1046</v>
      </c>
      <c r="D2003" s="5">
        <v>8547</v>
      </c>
      <c r="E2003" s="5">
        <v>15381</v>
      </c>
    </row>
    <row r="2004" spans="1:5" x14ac:dyDescent="0.2">
      <c r="A2004" s="4" t="s">
        <v>2163</v>
      </c>
      <c r="B2004" s="5">
        <v>220</v>
      </c>
      <c r="C2004" s="5">
        <v>0</v>
      </c>
      <c r="D2004" s="5">
        <v>576</v>
      </c>
      <c r="E2004" s="5">
        <v>796</v>
      </c>
    </row>
    <row r="2005" spans="1:5" x14ac:dyDescent="0.2">
      <c r="A2005" s="4" t="s">
        <v>2164</v>
      </c>
      <c r="B2005" s="5">
        <v>2490</v>
      </c>
      <c r="C2005" s="5">
        <v>403</v>
      </c>
      <c r="D2005" s="5">
        <v>1198</v>
      </c>
      <c r="E2005" s="5">
        <v>4091</v>
      </c>
    </row>
    <row r="2006" spans="1:5" x14ac:dyDescent="0.2">
      <c r="A2006" s="4" t="s">
        <v>2165</v>
      </c>
      <c r="B2006" s="5">
        <v>3870</v>
      </c>
      <c r="C2006" s="5">
        <v>723</v>
      </c>
      <c r="D2006" s="5">
        <v>5531</v>
      </c>
      <c r="E2006" s="5">
        <v>10124</v>
      </c>
    </row>
    <row r="2007" spans="1:5" x14ac:dyDescent="0.2">
      <c r="A2007" s="4" t="s">
        <v>2166</v>
      </c>
      <c r="B2007" s="5">
        <v>139</v>
      </c>
      <c r="C2007" s="5">
        <v>0</v>
      </c>
      <c r="D2007" s="5">
        <v>378</v>
      </c>
      <c r="E2007" s="5">
        <v>517</v>
      </c>
    </row>
    <row r="2008" spans="1:5" x14ac:dyDescent="0.2">
      <c r="A2008" s="4" t="s">
        <v>2167</v>
      </c>
      <c r="B2008" s="5">
        <v>1602</v>
      </c>
      <c r="C2008" s="5">
        <v>250</v>
      </c>
      <c r="D2008" s="5">
        <v>762</v>
      </c>
      <c r="E2008" s="5">
        <v>2614</v>
      </c>
    </row>
    <row r="2009" spans="1:5" x14ac:dyDescent="0.2">
      <c r="A2009" s="4" t="s">
        <v>2168</v>
      </c>
      <c r="B2009" s="5">
        <v>5347</v>
      </c>
      <c r="C2009" s="5">
        <v>1337</v>
      </c>
      <c r="D2009" s="5">
        <v>7020</v>
      </c>
      <c r="E2009" s="5">
        <v>13704</v>
      </c>
    </row>
    <row r="2010" spans="1:5" x14ac:dyDescent="0.2">
      <c r="A2010" s="4" t="s">
        <v>2169</v>
      </c>
      <c r="B2010" s="5">
        <v>154</v>
      </c>
      <c r="C2010" s="5">
        <v>0</v>
      </c>
      <c r="D2010" s="5">
        <v>541</v>
      </c>
      <c r="E2010" s="5">
        <v>695</v>
      </c>
    </row>
    <row r="2011" spans="1:5" x14ac:dyDescent="0.2">
      <c r="A2011" s="4" t="s">
        <v>2170</v>
      </c>
      <c r="B2011" s="5">
        <v>1862</v>
      </c>
      <c r="C2011" s="5">
        <v>419</v>
      </c>
      <c r="D2011" s="5">
        <v>803</v>
      </c>
      <c r="E2011" s="5">
        <v>3084</v>
      </c>
    </row>
    <row r="2012" spans="1:5" x14ac:dyDescent="0.2">
      <c r="A2012" s="4" t="s">
        <v>2171</v>
      </c>
      <c r="B2012" s="5">
        <v>160</v>
      </c>
      <c r="C2012" s="5">
        <v>0</v>
      </c>
      <c r="D2012" s="5">
        <v>72</v>
      </c>
      <c r="E2012" s="5">
        <v>232</v>
      </c>
    </row>
    <row r="2013" spans="1:5" x14ac:dyDescent="0.2">
      <c r="A2013" s="4" t="s">
        <v>2172</v>
      </c>
      <c r="B2013" s="5">
        <v>4419</v>
      </c>
      <c r="C2013" s="5">
        <v>354</v>
      </c>
      <c r="D2013" s="5">
        <v>1335</v>
      </c>
      <c r="E2013" s="5">
        <v>6108</v>
      </c>
    </row>
    <row r="2014" spans="1:5" x14ac:dyDescent="0.2">
      <c r="A2014" s="4" t="s">
        <v>2173</v>
      </c>
      <c r="B2014" s="5">
        <v>7601</v>
      </c>
      <c r="C2014" s="5">
        <v>925</v>
      </c>
      <c r="D2014" s="5">
        <v>4480</v>
      </c>
      <c r="E2014" s="5">
        <v>13006</v>
      </c>
    </row>
    <row r="2015" spans="1:5" x14ac:dyDescent="0.2">
      <c r="A2015" s="4" t="s">
        <v>2174</v>
      </c>
      <c r="B2015" s="5">
        <v>142</v>
      </c>
      <c r="C2015" s="5">
        <v>0</v>
      </c>
      <c r="D2015" s="5">
        <v>77</v>
      </c>
      <c r="E2015" s="5">
        <v>219</v>
      </c>
    </row>
    <row r="2016" spans="1:5" x14ac:dyDescent="0.2">
      <c r="A2016" s="4" t="s">
        <v>2175</v>
      </c>
      <c r="B2016" s="5">
        <v>4889</v>
      </c>
      <c r="C2016" s="5">
        <v>321</v>
      </c>
      <c r="D2016" s="5">
        <v>1352</v>
      </c>
      <c r="E2016" s="5">
        <v>6562</v>
      </c>
    </row>
    <row r="2017" spans="1:5" x14ac:dyDescent="0.2">
      <c r="A2017" s="4" t="s">
        <v>2176</v>
      </c>
      <c r="B2017" s="5">
        <v>7768</v>
      </c>
      <c r="C2017" s="5">
        <v>1011</v>
      </c>
      <c r="D2017" s="5">
        <v>4475</v>
      </c>
      <c r="E2017" s="5">
        <v>13254</v>
      </c>
    </row>
    <row r="2018" spans="1:5" x14ac:dyDescent="0.2">
      <c r="A2018" s="4" t="s">
        <v>2177</v>
      </c>
      <c r="B2018" s="5">
        <v>146</v>
      </c>
      <c r="C2018" s="5">
        <v>0</v>
      </c>
      <c r="D2018" s="5">
        <v>71</v>
      </c>
      <c r="E2018" s="5">
        <v>217</v>
      </c>
    </row>
    <row r="2019" spans="1:5" x14ac:dyDescent="0.2">
      <c r="A2019" s="4" t="s">
        <v>2178</v>
      </c>
      <c r="B2019" s="5">
        <v>4847</v>
      </c>
      <c r="C2019" s="5">
        <v>408</v>
      </c>
      <c r="D2019" s="5">
        <v>1461</v>
      </c>
      <c r="E2019" s="5">
        <v>6716</v>
      </c>
    </row>
    <row r="2020" spans="1:5" x14ac:dyDescent="0.2">
      <c r="A2020" s="4" t="s">
        <v>2179</v>
      </c>
      <c r="B2020" s="5">
        <v>7477</v>
      </c>
      <c r="C2020" s="5">
        <v>1045</v>
      </c>
      <c r="D2020" s="5">
        <v>4512</v>
      </c>
      <c r="E2020" s="5">
        <v>13034</v>
      </c>
    </row>
    <row r="2021" spans="1:5" x14ac:dyDescent="0.2">
      <c r="A2021" s="4" t="s">
        <v>2180</v>
      </c>
      <c r="B2021" s="5">
        <v>110</v>
      </c>
      <c r="C2021" s="5">
        <v>0</v>
      </c>
      <c r="D2021" s="5">
        <v>57</v>
      </c>
      <c r="E2021" s="5">
        <v>167</v>
      </c>
    </row>
    <row r="2022" spans="1:5" x14ac:dyDescent="0.2">
      <c r="A2022" s="4" t="s">
        <v>2181</v>
      </c>
      <c r="B2022" s="5">
        <v>3505</v>
      </c>
      <c r="C2022" s="5">
        <v>274</v>
      </c>
      <c r="D2022" s="5">
        <v>1076</v>
      </c>
      <c r="E2022" s="5">
        <v>4855</v>
      </c>
    </row>
    <row r="2023" spans="1:5" x14ac:dyDescent="0.2">
      <c r="A2023" s="4" t="s">
        <v>2182</v>
      </c>
      <c r="B2023" s="5">
        <v>5857</v>
      </c>
      <c r="C2023" s="5">
        <v>751</v>
      </c>
      <c r="D2023" s="5">
        <v>3576</v>
      </c>
      <c r="E2023" s="5">
        <v>10184</v>
      </c>
    </row>
    <row r="2024" spans="1:5" x14ac:dyDescent="0.2">
      <c r="A2024" s="4" t="s">
        <v>2183</v>
      </c>
      <c r="B2024" s="5">
        <v>116</v>
      </c>
      <c r="C2024" s="5">
        <v>0</v>
      </c>
      <c r="D2024" s="5">
        <v>48</v>
      </c>
      <c r="E2024" s="5">
        <v>164</v>
      </c>
    </row>
    <row r="2025" spans="1:5" x14ac:dyDescent="0.2">
      <c r="A2025" s="4" t="s">
        <v>2184</v>
      </c>
      <c r="B2025" s="5">
        <v>3394</v>
      </c>
      <c r="C2025" s="5">
        <v>267</v>
      </c>
      <c r="D2025" s="5">
        <v>1005</v>
      </c>
      <c r="E2025" s="5">
        <v>4666</v>
      </c>
    </row>
    <row r="2026" spans="1:5" x14ac:dyDescent="0.2">
      <c r="A2026" s="4" t="s">
        <v>2185</v>
      </c>
      <c r="B2026" s="5">
        <v>5809</v>
      </c>
      <c r="C2026" s="5">
        <v>706</v>
      </c>
      <c r="D2026" s="5">
        <v>3437</v>
      </c>
      <c r="E2026" s="5">
        <v>9952</v>
      </c>
    </row>
    <row r="2027" spans="1:5" x14ac:dyDescent="0.2">
      <c r="A2027" s="4" t="s">
        <v>2186</v>
      </c>
      <c r="B2027" s="5">
        <v>152</v>
      </c>
      <c r="C2027" s="5">
        <v>0</v>
      </c>
      <c r="D2027" s="5">
        <v>52</v>
      </c>
      <c r="E2027" s="5">
        <v>204</v>
      </c>
    </row>
    <row r="2028" spans="1:5" x14ac:dyDescent="0.2">
      <c r="A2028" s="4" t="s">
        <v>2187</v>
      </c>
      <c r="B2028" s="5">
        <v>4830</v>
      </c>
      <c r="C2028" s="5">
        <v>405</v>
      </c>
      <c r="D2028" s="5">
        <v>1470</v>
      </c>
      <c r="E2028" s="5">
        <v>6705</v>
      </c>
    </row>
    <row r="2029" spans="1:5" x14ac:dyDescent="0.2">
      <c r="A2029" s="4" t="s">
        <v>2188</v>
      </c>
      <c r="B2029" s="5">
        <v>8285</v>
      </c>
      <c r="C2029" s="5">
        <v>972</v>
      </c>
      <c r="D2029" s="5">
        <v>4782</v>
      </c>
      <c r="E2029" s="5">
        <v>14039</v>
      </c>
    </row>
    <row r="2030" spans="1:5" x14ac:dyDescent="0.2">
      <c r="A2030" s="4" t="s">
        <v>2189</v>
      </c>
      <c r="B2030" s="5">
        <v>145</v>
      </c>
      <c r="C2030" s="5">
        <v>0</v>
      </c>
      <c r="D2030" s="5">
        <v>229</v>
      </c>
      <c r="E2030" s="5">
        <v>374</v>
      </c>
    </row>
    <row r="2031" spans="1:5" x14ac:dyDescent="0.2">
      <c r="A2031" s="4" t="s">
        <v>2190</v>
      </c>
      <c r="B2031" s="5">
        <v>4925</v>
      </c>
      <c r="C2031" s="5">
        <v>442</v>
      </c>
      <c r="D2031" s="5">
        <v>2595</v>
      </c>
      <c r="E2031" s="5">
        <v>7962</v>
      </c>
    </row>
    <row r="2032" spans="1:5" x14ac:dyDescent="0.2">
      <c r="A2032" s="4" t="s">
        <v>2191</v>
      </c>
      <c r="B2032" s="5">
        <v>6824</v>
      </c>
      <c r="C2032" s="5">
        <v>818</v>
      </c>
      <c r="D2032" s="5">
        <v>3865</v>
      </c>
      <c r="E2032" s="5">
        <v>11507</v>
      </c>
    </row>
    <row r="2033" spans="1:5" x14ac:dyDescent="0.2">
      <c r="A2033" s="4" t="s">
        <v>2192</v>
      </c>
      <c r="B2033" s="5">
        <v>219</v>
      </c>
      <c r="C2033" s="5">
        <v>10</v>
      </c>
      <c r="D2033" s="5">
        <v>394</v>
      </c>
      <c r="E2033" s="5">
        <v>623</v>
      </c>
    </row>
    <row r="2034" spans="1:5" x14ac:dyDescent="0.2">
      <c r="A2034" s="4" t="s">
        <v>2193</v>
      </c>
      <c r="B2034" s="5">
        <v>7096</v>
      </c>
      <c r="C2034" s="5">
        <v>631</v>
      </c>
      <c r="D2034" s="5">
        <v>3823</v>
      </c>
      <c r="E2034" s="5">
        <v>11550</v>
      </c>
    </row>
    <row r="2035" spans="1:5" x14ac:dyDescent="0.2">
      <c r="A2035" s="4" t="s">
        <v>2194</v>
      </c>
      <c r="B2035" s="5">
        <v>9546</v>
      </c>
      <c r="C2035" s="5">
        <v>1161</v>
      </c>
      <c r="D2035" s="5">
        <v>5497</v>
      </c>
      <c r="E2035" s="5">
        <v>16204</v>
      </c>
    </row>
    <row r="2036" spans="1:5" x14ac:dyDescent="0.2">
      <c r="A2036" s="4" t="s">
        <v>2195</v>
      </c>
      <c r="B2036" s="5">
        <v>137</v>
      </c>
      <c r="C2036" s="5">
        <v>13</v>
      </c>
      <c r="D2036" s="5">
        <v>240</v>
      </c>
      <c r="E2036" s="5">
        <v>390</v>
      </c>
    </row>
    <row r="2037" spans="1:5" x14ac:dyDescent="0.2">
      <c r="A2037" s="4" t="s">
        <v>2196</v>
      </c>
      <c r="B2037" s="5">
        <v>4968</v>
      </c>
      <c r="C2037" s="5">
        <v>437</v>
      </c>
      <c r="D2037" s="5">
        <v>2684</v>
      </c>
      <c r="E2037" s="5">
        <v>8089</v>
      </c>
    </row>
    <row r="2038" spans="1:5" x14ac:dyDescent="0.2">
      <c r="A2038" s="4" t="s">
        <v>2197</v>
      </c>
      <c r="B2038" s="5">
        <v>6258</v>
      </c>
      <c r="C2038" s="5">
        <v>727</v>
      </c>
      <c r="D2038" s="5">
        <v>3754</v>
      </c>
      <c r="E2038" s="5">
        <v>10739</v>
      </c>
    </row>
    <row r="2039" spans="1:5" x14ac:dyDescent="0.2">
      <c r="A2039" s="4" t="s">
        <v>2198</v>
      </c>
      <c r="B2039" s="5">
        <v>14</v>
      </c>
      <c r="C2039" s="5">
        <v>0</v>
      </c>
      <c r="D2039" s="5">
        <v>11</v>
      </c>
      <c r="E2039" s="5">
        <v>25</v>
      </c>
    </row>
    <row r="2040" spans="1:5" x14ac:dyDescent="0.2">
      <c r="A2040" s="4" t="s">
        <v>2199</v>
      </c>
      <c r="B2040" s="5">
        <v>380</v>
      </c>
      <c r="C2040" s="5">
        <v>31</v>
      </c>
      <c r="D2040" s="5">
        <v>121</v>
      </c>
      <c r="E2040" s="5">
        <v>532</v>
      </c>
    </row>
    <row r="2041" spans="1:5" x14ac:dyDescent="0.2">
      <c r="A2041" s="4" t="s">
        <v>2200</v>
      </c>
      <c r="B2041" s="5">
        <v>999</v>
      </c>
      <c r="C2041" s="5">
        <v>111</v>
      </c>
      <c r="D2041" s="5">
        <v>689</v>
      </c>
      <c r="E2041" s="5">
        <v>1799</v>
      </c>
    </row>
    <row r="2042" spans="1:5" x14ac:dyDescent="0.2">
      <c r="A2042" s="4" t="s">
        <v>2201</v>
      </c>
      <c r="B2042" s="5">
        <v>164</v>
      </c>
      <c r="C2042" s="5">
        <v>1</v>
      </c>
      <c r="D2042" s="5">
        <v>52</v>
      </c>
      <c r="E2042" s="5">
        <v>217</v>
      </c>
    </row>
    <row r="2043" spans="1:5" x14ac:dyDescent="0.2">
      <c r="A2043" s="4" t="s">
        <v>2202</v>
      </c>
      <c r="B2043" s="5">
        <v>4458</v>
      </c>
      <c r="C2043" s="5">
        <v>425</v>
      </c>
      <c r="D2043" s="5">
        <v>1438</v>
      </c>
      <c r="E2043" s="5">
        <v>6321</v>
      </c>
    </row>
    <row r="2044" spans="1:5" x14ac:dyDescent="0.2">
      <c r="A2044" s="4" t="s">
        <v>2203</v>
      </c>
      <c r="B2044" s="5">
        <v>7603</v>
      </c>
      <c r="C2044" s="5">
        <v>1159</v>
      </c>
      <c r="D2044" s="5">
        <v>4802</v>
      </c>
      <c r="E2044" s="5">
        <v>13564</v>
      </c>
    </row>
    <row r="2045" spans="1:5" x14ac:dyDescent="0.2">
      <c r="A2045" s="4" t="s">
        <v>2204</v>
      </c>
      <c r="B2045" s="5">
        <v>5568</v>
      </c>
      <c r="C2045" s="5">
        <v>374</v>
      </c>
      <c r="D2045" s="5">
        <v>1857</v>
      </c>
      <c r="E2045" s="5">
        <v>7799</v>
      </c>
    </row>
    <row r="2046" spans="1:5" x14ac:dyDescent="0.2">
      <c r="A2046" s="4" t="s">
        <v>2205</v>
      </c>
      <c r="B2046" s="5">
        <v>11194</v>
      </c>
      <c r="C2046" s="5">
        <v>972</v>
      </c>
      <c r="D2046" s="5">
        <v>6230</v>
      </c>
      <c r="E2046" s="5">
        <v>18396</v>
      </c>
    </row>
    <row r="2047" spans="1:5" x14ac:dyDescent="0.2">
      <c r="A2047" s="4" t="s">
        <v>2206</v>
      </c>
      <c r="B2047" s="5">
        <v>2197</v>
      </c>
      <c r="C2047" s="5">
        <v>237</v>
      </c>
      <c r="D2047" s="5">
        <v>479</v>
      </c>
      <c r="E2047" s="5">
        <v>2913</v>
      </c>
    </row>
    <row r="2048" spans="1:5" x14ac:dyDescent="0.2">
      <c r="A2048" s="4" t="s">
        <v>2207</v>
      </c>
      <c r="B2048" s="5">
        <v>4730</v>
      </c>
      <c r="C2048" s="5">
        <v>700</v>
      </c>
      <c r="D2048" s="5">
        <v>2467</v>
      </c>
      <c r="E2048" s="5">
        <v>7897</v>
      </c>
    </row>
    <row r="2049" spans="1:5" x14ac:dyDescent="0.2">
      <c r="A2049" s="4" t="s">
        <v>2208</v>
      </c>
      <c r="B2049" s="5">
        <v>654</v>
      </c>
      <c r="C2049" s="5">
        <v>17</v>
      </c>
      <c r="D2049" s="5">
        <v>189</v>
      </c>
      <c r="E2049" s="5">
        <v>860</v>
      </c>
    </row>
    <row r="2050" spans="1:5" x14ac:dyDescent="0.2">
      <c r="A2050" s="4" t="s">
        <v>2209</v>
      </c>
      <c r="B2050" s="5">
        <v>2284</v>
      </c>
      <c r="C2050" s="5">
        <v>270</v>
      </c>
      <c r="D2050" s="5">
        <v>738</v>
      </c>
      <c r="E2050" s="5">
        <v>3292</v>
      </c>
    </row>
    <row r="2051" spans="1:5" x14ac:dyDescent="0.2">
      <c r="A2051" s="4" t="s">
        <v>2210</v>
      </c>
      <c r="B2051" s="5">
        <v>4829</v>
      </c>
      <c r="C2051" s="5">
        <v>833</v>
      </c>
      <c r="D2051" s="5">
        <v>3354</v>
      </c>
      <c r="E2051" s="5">
        <v>9016</v>
      </c>
    </row>
    <row r="2052" spans="1:5" x14ac:dyDescent="0.2">
      <c r="A2052" s="4" t="s">
        <v>2211</v>
      </c>
      <c r="B2052" s="5">
        <v>2106</v>
      </c>
      <c r="C2052" s="5">
        <v>225</v>
      </c>
      <c r="D2052" s="5">
        <v>561</v>
      </c>
      <c r="E2052" s="5">
        <v>2892</v>
      </c>
    </row>
    <row r="2053" spans="1:5" x14ac:dyDescent="0.2">
      <c r="A2053" s="4" t="s">
        <v>2212</v>
      </c>
      <c r="B2053" s="5">
        <v>4323</v>
      </c>
      <c r="C2053" s="5">
        <v>676</v>
      </c>
      <c r="D2053" s="5">
        <v>2579</v>
      </c>
      <c r="E2053" s="5">
        <v>7578</v>
      </c>
    </row>
    <row r="2054" spans="1:5" x14ac:dyDescent="0.2">
      <c r="A2054" s="4" t="s">
        <v>2213</v>
      </c>
      <c r="B2054" s="5">
        <v>1851</v>
      </c>
      <c r="C2054" s="5">
        <v>198</v>
      </c>
      <c r="D2054" s="5">
        <v>426</v>
      </c>
      <c r="E2054" s="5">
        <v>2475</v>
      </c>
    </row>
    <row r="2055" spans="1:5" x14ac:dyDescent="0.2">
      <c r="A2055" s="4" t="s">
        <v>2214</v>
      </c>
      <c r="B2055" s="5">
        <v>3816</v>
      </c>
      <c r="C2055" s="5">
        <v>599</v>
      </c>
      <c r="D2055" s="5">
        <v>2162</v>
      </c>
      <c r="E2055" s="5">
        <v>6577</v>
      </c>
    </row>
    <row r="2056" spans="1:5" x14ac:dyDescent="0.2">
      <c r="A2056" s="4" t="s">
        <v>2215</v>
      </c>
      <c r="B2056" s="5">
        <v>463</v>
      </c>
      <c r="C2056" s="5">
        <v>13</v>
      </c>
      <c r="D2056" s="5">
        <v>134</v>
      </c>
      <c r="E2056" s="5">
        <v>610</v>
      </c>
    </row>
    <row r="2057" spans="1:5" x14ac:dyDescent="0.2">
      <c r="A2057" s="4" t="s">
        <v>2216</v>
      </c>
      <c r="B2057" s="5">
        <v>3212</v>
      </c>
      <c r="C2057" s="5">
        <v>263</v>
      </c>
      <c r="D2057" s="5">
        <v>493</v>
      </c>
      <c r="E2057" s="5">
        <v>3968</v>
      </c>
    </row>
    <row r="2058" spans="1:5" x14ac:dyDescent="0.2">
      <c r="A2058" s="4" t="s">
        <v>2217</v>
      </c>
      <c r="B2058" s="5">
        <v>4126</v>
      </c>
      <c r="C2058" s="5">
        <v>694</v>
      </c>
      <c r="D2058" s="5">
        <v>2171</v>
      </c>
      <c r="E2058" s="5">
        <v>6991</v>
      </c>
    </row>
    <row r="2059" spans="1:5" x14ac:dyDescent="0.2">
      <c r="A2059" s="4" t="s">
        <v>2218</v>
      </c>
      <c r="B2059" s="5">
        <v>610</v>
      </c>
      <c r="C2059" s="5">
        <v>14</v>
      </c>
      <c r="D2059" s="5">
        <v>155</v>
      </c>
      <c r="E2059" s="5">
        <v>779</v>
      </c>
    </row>
    <row r="2060" spans="1:5" x14ac:dyDescent="0.2">
      <c r="A2060" s="4" t="s">
        <v>2219</v>
      </c>
      <c r="B2060" s="5">
        <v>3693</v>
      </c>
      <c r="C2060" s="5">
        <v>261</v>
      </c>
      <c r="D2060" s="5">
        <v>517</v>
      </c>
      <c r="E2060" s="5">
        <v>4471</v>
      </c>
    </row>
    <row r="2061" spans="1:5" x14ac:dyDescent="0.2">
      <c r="A2061" s="4" t="s">
        <v>2220</v>
      </c>
      <c r="B2061" s="5">
        <v>4222</v>
      </c>
      <c r="C2061" s="5">
        <v>672</v>
      </c>
      <c r="D2061" s="5">
        <v>2333</v>
      </c>
      <c r="E2061" s="5">
        <v>7227</v>
      </c>
    </row>
    <row r="2062" spans="1:5" x14ac:dyDescent="0.2">
      <c r="A2062" s="4" t="s">
        <v>2221</v>
      </c>
      <c r="B2062" s="5">
        <v>773</v>
      </c>
      <c r="C2062" s="5">
        <v>16</v>
      </c>
      <c r="D2062" s="5">
        <v>181</v>
      </c>
      <c r="E2062" s="5">
        <v>970</v>
      </c>
    </row>
    <row r="2063" spans="1:5" x14ac:dyDescent="0.2">
      <c r="A2063" s="4" t="s">
        <v>2222</v>
      </c>
      <c r="B2063" s="5">
        <v>3544</v>
      </c>
      <c r="C2063" s="5">
        <v>273</v>
      </c>
      <c r="D2063" s="5">
        <v>558</v>
      </c>
      <c r="E2063" s="5">
        <v>4375</v>
      </c>
    </row>
    <row r="2064" spans="1:5" x14ac:dyDescent="0.2">
      <c r="A2064" s="4" t="s">
        <v>2223</v>
      </c>
      <c r="B2064" s="5">
        <v>4054</v>
      </c>
      <c r="C2064" s="5">
        <v>661</v>
      </c>
      <c r="D2064" s="5">
        <v>2387</v>
      </c>
      <c r="E2064" s="5">
        <v>7102</v>
      </c>
    </row>
    <row r="2065" spans="1:5" x14ac:dyDescent="0.2">
      <c r="A2065" s="4" t="s">
        <v>2224</v>
      </c>
      <c r="B2065" s="5">
        <v>559</v>
      </c>
      <c r="C2065" s="5">
        <v>13</v>
      </c>
      <c r="D2065" s="5">
        <v>150</v>
      </c>
      <c r="E2065" s="5">
        <v>722</v>
      </c>
    </row>
    <row r="2066" spans="1:5" x14ac:dyDescent="0.2">
      <c r="A2066" s="4" t="s">
        <v>2225</v>
      </c>
      <c r="B2066" s="5">
        <v>4833</v>
      </c>
      <c r="C2066" s="5">
        <v>356</v>
      </c>
      <c r="D2066" s="5">
        <v>677</v>
      </c>
      <c r="E2066" s="5">
        <v>5866</v>
      </c>
    </row>
    <row r="2067" spans="1:5" x14ac:dyDescent="0.2">
      <c r="A2067" s="4" t="s">
        <v>2226</v>
      </c>
      <c r="B2067" s="5">
        <v>5428</v>
      </c>
      <c r="C2067" s="5">
        <v>902</v>
      </c>
      <c r="D2067" s="5">
        <v>3160</v>
      </c>
      <c r="E2067" s="5">
        <v>9490</v>
      </c>
    </row>
    <row r="2068" spans="1:5" x14ac:dyDescent="0.2">
      <c r="A2068" s="4" t="s">
        <v>2227</v>
      </c>
      <c r="B2068" s="5">
        <v>764</v>
      </c>
      <c r="C2068" s="5">
        <v>16</v>
      </c>
      <c r="D2068" s="5">
        <v>178</v>
      </c>
      <c r="E2068" s="5">
        <v>958</v>
      </c>
    </row>
    <row r="2069" spans="1:5" x14ac:dyDescent="0.2">
      <c r="A2069" s="4" t="s">
        <v>2228</v>
      </c>
      <c r="B2069" s="5">
        <v>3464</v>
      </c>
      <c r="C2069" s="5">
        <v>284</v>
      </c>
      <c r="D2069" s="5">
        <v>526</v>
      </c>
      <c r="E2069" s="5">
        <v>4274</v>
      </c>
    </row>
    <row r="2070" spans="1:5" x14ac:dyDescent="0.2">
      <c r="A2070" s="4" t="s">
        <v>2229</v>
      </c>
      <c r="B2070" s="5">
        <v>3838</v>
      </c>
      <c r="C2070" s="5">
        <v>597</v>
      </c>
      <c r="D2070" s="5">
        <v>2038</v>
      </c>
      <c r="E2070" s="5">
        <v>6473</v>
      </c>
    </row>
    <row r="2071" spans="1:5" x14ac:dyDescent="0.2">
      <c r="A2071" s="4" t="s">
        <v>2230</v>
      </c>
      <c r="B2071" s="5">
        <v>213</v>
      </c>
      <c r="C2071" s="5">
        <v>6</v>
      </c>
      <c r="D2071" s="5">
        <v>73</v>
      </c>
      <c r="E2071" s="5">
        <v>292</v>
      </c>
    </row>
    <row r="2072" spans="1:5" x14ac:dyDescent="0.2">
      <c r="A2072" s="4" t="s">
        <v>2231</v>
      </c>
      <c r="B2072" s="5">
        <v>167</v>
      </c>
      <c r="C2072" s="5">
        <v>21</v>
      </c>
      <c r="D2072" s="5">
        <v>51</v>
      </c>
      <c r="E2072" s="5">
        <v>239</v>
      </c>
    </row>
    <row r="2073" spans="1:5" x14ac:dyDescent="0.2">
      <c r="A2073" s="4" t="s">
        <v>2232</v>
      </c>
      <c r="B2073" s="5">
        <v>603</v>
      </c>
      <c r="C2073" s="5">
        <v>116</v>
      </c>
      <c r="D2073" s="5">
        <v>366</v>
      </c>
      <c r="E2073" s="5">
        <v>1085</v>
      </c>
    </row>
    <row r="2074" spans="1:5" x14ac:dyDescent="0.2">
      <c r="A2074" s="4" t="s">
        <v>2233</v>
      </c>
      <c r="B2074" s="5">
        <v>1901</v>
      </c>
      <c r="C2074" s="5">
        <v>239</v>
      </c>
      <c r="D2074" s="5">
        <v>413</v>
      </c>
      <c r="E2074" s="5">
        <v>2553</v>
      </c>
    </row>
    <row r="2075" spans="1:5" x14ac:dyDescent="0.2">
      <c r="A2075" s="4" t="s">
        <v>2234</v>
      </c>
      <c r="B2075" s="5">
        <v>4934</v>
      </c>
      <c r="C2075" s="5">
        <v>878</v>
      </c>
      <c r="D2075" s="5">
        <v>2551</v>
      </c>
      <c r="E2075" s="5">
        <v>8363</v>
      </c>
    </row>
    <row r="2076" spans="1:5" x14ac:dyDescent="0.2">
      <c r="A2076" s="4" t="s">
        <v>2235</v>
      </c>
      <c r="B2076" s="5">
        <v>4770</v>
      </c>
      <c r="C2076" s="5">
        <v>329</v>
      </c>
      <c r="D2076" s="5">
        <v>1370</v>
      </c>
      <c r="E2076" s="5">
        <v>6469</v>
      </c>
    </row>
    <row r="2077" spans="1:5" x14ac:dyDescent="0.2">
      <c r="A2077" s="4" t="s">
        <v>2236</v>
      </c>
      <c r="B2077" s="5">
        <v>9220</v>
      </c>
      <c r="C2077" s="5">
        <v>817</v>
      </c>
      <c r="D2077" s="5">
        <v>4462</v>
      </c>
      <c r="E2077" s="5">
        <v>14499</v>
      </c>
    </row>
    <row r="2078" spans="1:5" x14ac:dyDescent="0.2">
      <c r="A2078" s="4" t="s">
        <v>2237</v>
      </c>
      <c r="B2078" s="5">
        <v>4588</v>
      </c>
      <c r="C2078" s="5">
        <v>975</v>
      </c>
      <c r="D2078" s="5">
        <v>5269</v>
      </c>
      <c r="E2078" s="5">
        <v>10832</v>
      </c>
    </row>
    <row r="2079" spans="1:5" x14ac:dyDescent="0.2">
      <c r="A2079" s="4" t="s">
        <v>2238</v>
      </c>
      <c r="B2079" s="5">
        <v>3390</v>
      </c>
      <c r="C2079" s="5">
        <v>487</v>
      </c>
      <c r="D2079" s="5">
        <v>1219</v>
      </c>
      <c r="E2079" s="5">
        <v>5096</v>
      </c>
    </row>
    <row r="2080" spans="1:5" x14ac:dyDescent="0.2">
      <c r="A2080" s="4" t="s">
        <v>2239</v>
      </c>
      <c r="B2080" s="5">
        <v>4738</v>
      </c>
      <c r="C2080" s="5">
        <v>932</v>
      </c>
      <c r="D2080" s="5">
        <v>5092</v>
      </c>
      <c r="E2080" s="5">
        <v>10762</v>
      </c>
    </row>
    <row r="2081" spans="1:5" x14ac:dyDescent="0.2">
      <c r="A2081" s="4" t="s">
        <v>2240</v>
      </c>
      <c r="B2081" s="5">
        <v>3587</v>
      </c>
      <c r="C2081" s="5">
        <v>520</v>
      </c>
      <c r="D2081" s="5">
        <v>1285</v>
      </c>
      <c r="E2081" s="5">
        <v>5392</v>
      </c>
    </row>
    <row r="2082" spans="1:5" x14ac:dyDescent="0.2">
      <c r="A2082" s="4" t="s">
        <v>2241</v>
      </c>
      <c r="B2082" s="5">
        <v>4038</v>
      </c>
      <c r="C2082" s="5">
        <v>881</v>
      </c>
      <c r="D2082" s="5">
        <v>4861</v>
      </c>
      <c r="E2082" s="5">
        <v>9780</v>
      </c>
    </row>
    <row r="2083" spans="1:5" x14ac:dyDescent="0.2">
      <c r="A2083" s="4" t="s">
        <v>2242</v>
      </c>
      <c r="B2083" s="5">
        <v>3243</v>
      </c>
      <c r="C2083" s="5">
        <v>441</v>
      </c>
      <c r="D2083" s="5">
        <v>1242</v>
      </c>
      <c r="E2083" s="5">
        <v>4926</v>
      </c>
    </row>
    <row r="2084" spans="1:5" x14ac:dyDescent="0.2">
      <c r="A2084" s="4" t="s">
        <v>2243</v>
      </c>
      <c r="B2084" s="5">
        <v>3188</v>
      </c>
      <c r="C2084" s="5">
        <v>696</v>
      </c>
      <c r="D2084" s="5">
        <v>3705</v>
      </c>
      <c r="E2084" s="5">
        <v>7589</v>
      </c>
    </row>
    <row r="2085" spans="1:5" x14ac:dyDescent="0.2">
      <c r="A2085" s="4" t="s">
        <v>2244</v>
      </c>
      <c r="B2085" s="5">
        <v>2562</v>
      </c>
      <c r="C2085" s="5">
        <v>372</v>
      </c>
      <c r="D2085" s="5">
        <v>930</v>
      </c>
      <c r="E2085" s="5">
        <v>3864</v>
      </c>
    </row>
    <row r="2086" spans="1:5" x14ac:dyDescent="0.2">
      <c r="A2086" s="4" t="s">
        <v>2245</v>
      </c>
      <c r="B2086" s="5">
        <v>3351</v>
      </c>
      <c r="C2086" s="5">
        <v>652</v>
      </c>
      <c r="D2086" s="5">
        <v>3699</v>
      </c>
      <c r="E2086" s="5">
        <v>7702</v>
      </c>
    </row>
    <row r="2087" spans="1:5" x14ac:dyDescent="0.2">
      <c r="A2087" s="4" t="s">
        <v>2246</v>
      </c>
      <c r="B2087" s="5">
        <v>2384</v>
      </c>
      <c r="C2087" s="5">
        <v>340</v>
      </c>
      <c r="D2087" s="5">
        <v>896</v>
      </c>
      <c r="E2087" s="5">
        <v>3620</v>
      </c>
    </row>
    <row r="2088" spans="1:5" x14ac:dyDescent="0.2">
      <c r="A2088" s="4" t="s">
        <v>2247</v>
      </c>
      <c r="B2088" s="5">
        <v>4864</v>
      </c>
      <c r="C2088" s="5">
        <v>957</v>
      </c>
      <c r="D2088" s="5">
        <v>5350</v>
      </c>
      <c r="E2088" s="5">
        <v>11171</v>
      </c>
    </row>
    <row r="2089" spans="1:5" x14ac:dyDescent="0.2">
      <c r="A2089" s="4" t="s">
        <v>2248</v>
      </c>
      <c r="B2089" s="5">
        <v>3596</v>
      </c>
      <c r="C2089" s="5">
        <v>508</v>
      </c>
      <c r="D2089" s="5">
        <v>1304</v>
      </c>
      <c r="E2089" s="5">
        <v>5408</v>
      </c>
    </row>
    <row r="2090" spans="1:5" x14ac:dyDescent="0.2">
      <c r="A2090" s="4" t="s">
        <v>2249</v>
      </c>
      <c r="B2090" s="5">
        <v>4052</v>
      </c>
      <c r="C2090" s="5">
        <v>746</v>
      </c>
      <c r="D2090" s="5">
        <v>4330</v>
      </c>
      <c r="E2090" s="5">
        <v>9128</v>
      </c>
    </row>
    <row r="2091" spans="1:5" x14ac:dyDescent="0.2">
      <c r="A2091" s="4" t="s">
        <v>2250</v>
      </c>
      <c r="B2091" s="5">
        <v>3185</v>
      </c>
      <c r="C2091" s="5">
        <v>401</v>
      </c>
      <c r="D2091" s="5">
        <v>1145</v>
      </c>
      <c r="E2091" s="5">
        <v>4731</v>
      </c>
    </row>
    <row r="2092" spans="1:5" x14ac:dyDescent="0.2">
      <c r="A2092" s="4" t="s">
        <v>2251</v>
      </c>
      <c r="B2092" s="5">
        <v>5598</v>
      </c>
      <c r="C2092" s="5">
        <v>946</v>
      </c>
      <c r="D2092" s="5">
        <v>5863</v>
      </c>
      <c r="E2092" s="5">
        <v>12407</v>
      </c>
    </row>
    <row r="2093" spans="1:5" x14ac:dyDescent="0.2">
      <c r="A2093" s="4" t="s">
        <v>2252</v>
      </c>
      <c r="B2093" s="5">
        <v>4500</v>
      </c>
      <c r="C2093" s="5">
        <v>601</v>
      </c>
      <c r="D2093" s="5">
        <v>1663</v>
      </c>
      <c r="E2093" s="5">
        <v>6764</v>
      </c>
    </row>
    <row r="2094" spans="1:5" x14ac:dyDescent="0.2">
      <c r="A2094" s="4" t="s">
        <v>2253</v>
      </c>
      <c r="B2094" s="5">
        <v>3266</v>
      </c>
      <c r="C2094" s="5">
        <v>468</v>
      </c>
      <c r="D2094" s="5">
        <v>2702</v>
      </c>
      <c r="E2094" s="5">
        <v>6436</v>
      </c>
    </row>
    <row r="2095" spans="1:5" x14ac:dyDescent="0.2">
      <c r="A2095" s="4" t="s">
        <v>2254</v>
      </c>
      <c r="B2095" s="5">
        <v>2659</v>
      </c>
      <c r="C2095" s="5">
        <v>265</v>
      </c>
      <c r="D2095" s="5">
        <v>704</v>
      </c>
      <c r="E2095" s="5">
        <v>3628</v>
      </c>
    </row>
    <row r="2096" spans="1:5" x14ac:dyDescent="0.2">
      <c r="A2096" s="4" t="s">
        <v>2255</v>
      </c>
      <c r="B2096" s="5">
        <v>238</v>
      </c>
      <c r="C2096" s="5">
        <v>0</v>
      </c>
      <c r="D2096" s="5">
        <v>0</v>
      </c>
      <c r="E2096" s="5">
        <v>238</v>
      </c>
    </row>
    <row r="2097" spans="1:5" x14ac:dyDescent="0.2">
      <c r="A2097" s="4" t="s">
        <v>2256</v>
      </c>
      <c r="B2097" s="5">
        <v>1553</v>
      </c>
      <c r="C2097" s="5">
        <v>61</v>
      </c>
      <c r="D2097" s="5">
        <v>611</v>
      </c>
      <c r="E2097" s="5">
        <v>2225</v>
      </c>
    </row>
    <row r="2098" spans="1:5" x14ac:dyDescent="0.2">
      <c r="A2098" s="4" t="s">
        <v>2257</v>
      </c>
      <c r="B2098" s="5">
        <v>666</v>
      </c>
      <c r="C2098" s="5">
        <v>16</v>
      </c>
      <c r="D2098" s="5">
        <v>65</v>
      </c>
      <c r="E2098" s="5">
        <v>747</v>
      </c>
    </row>
    <row r="2099" spans="1:5" x14ac:dyDescent="0.2">
      <c r="A2099" s="4" t="s">
        <v>2258</v>
      </c>
      <c r="B2099" s="5">
        <v>5064</v>
      </c>
      <c r="C2099" s="5">
        <v>709</v>
      </c>
      <c r="D2099" s="5">
        <v>4672</v>
      </c>
      <c r="E2099" s="5">
        <v>10445</v>
      </c>
    </row>
    <row r="2100" spans="1:5" x14ac:dyDescent="0.2">
      <c r="A2100" s="4" t="s">
        <v>2259</v>
      </c>
      <c r="B2100" s="5">
        <v>3777</v>
      </c>
      <c r="C2100" s="5">
        <v>351</v>
      </c>
      <c r="D2100" s="5">
        <v>1011</v>
      </c>
      <c r="E2100" s="5">
        <v>5139</v>
      </c>
    </row>
    <row r="2101" spans="1:5" x14ac:dyDescent="0.2">
      <c r="A2101" s="4" t="s">
        <v>2260</v>
      </c>
      <c r="B2101" s="5">
        <v>5863</v>
      </c>
      <c r="C2101" s="5">
        <v>467</v>
      </c>
      <c r="D2101" s="5">
        <v>1552</v>
      </c>
      <c r="E2101" s="5">
        <v>7882</v>
      </c>
    </row>
    <row r="2102" spans="1:5" x14ac:dyDescent="0.2">
      <c r="A2102" s="4" t="s">
        <v>2261</v>
      </c>
      <c r="B2102" s="5">
        <v>10868</v>
      </c>
      <c r="C2102" s="5">
        <v>1104</v>
      </c>
      <c r="D2102" s="5">
        <v>5060</v>
      </c>
      <c r="E2102" s="5">
        <v>17032</v>
      </c>
    </row>
    <row r="2103" spans="1:5" x14ac:dyDescent="0.2">
      <c r="A2103" s="4" t="s">
        <v>2262</v>
      </c>
      <c r="B2103" s="5">
        <v>414</v>
      </c>
      <c r="C2103" s="5">
        <v>15</v>
      </c>
      <c r="D2103" s="5">
        <v>160</v>
      </c>
      <c r="E2103" s="5">
        <v>589</v>
      </c>
    </row>
    <row r="2104" spans="1:5" x14ac:dyDescent="0.2">
      <c r="A2104" s="4" t="s">
        <v>2263</v>
      </c>
      <c r="B2104" s="5">
        <v>1182</v>
      </c>
      <c r="C2104" s="5">
        <v>302</v>
      </c>
      <c r="D2104" s="5">
        <v>1945</v>
      </c>
      <c r="E2104" s="5">
        <v>3429</v>
      </c>
    </row>
    <row r="2105" spans="1:5" x14ac:dyDescent="0.2">
      <c r="A2105" s="4" t="s">
        <v>2264</v>
      </c>
      <c r="B2105" s="5">
        <v>59</v>
      </c>
      <c r="C2105" s="5">
        <v>0</v>
      </c>
      <c r="D2105" s="5">
        <v>399</v>
      </c>
      <c r="E2105" s="5">
        <v>458</v>
      </c>
    </row>
    <row r="2106" spans="1:5" x14ac:dyDescent="0.2">
      <c r="A2106" s="4" t="s">
        <v>2265</v>
      </c>
      <c r="B2106" s="5">
        <v>318</v>
      </c>
      <c r="C2106" s="5">
        <v>115</v>
      </c>
      <c r="D2106" s="5">
        <v>187</v>
      </c>
      <c r="E2106" s="5">
        <v>620</v>
      </c>
    </row>
    <row r="2107" spans="1:5" x14ac:dyDescent="0.2">
      <c r="A2107" s="4" t="s">
        <v>2266</v>
      </c>
      <c r="B2107" s="5">
        <v>596</v>
      </c>
      <c r="C2107" s="5">
        <v>8</v>
      </c>
      <c r="D2107" s="5">
        <v>156</v>
      </c>
      <c r="E2107" s="5">
        <v>760</v>
      </c>
    </row>
    <row r="2108" spans="1:5" x14ac:dyDescent="0.2">
      <c r="A2108" s="4" t="s">
        <v>2267</v>
      </c>
      <c r="B2108" s="5">
        <v>1434</v>
      </c>
      <c r="C2108" s="5">
        <v>275</v>
      </c>
      <c r="D2108" s="5">
        <v>2318</v>
      </c>
      <c r="E2108" s="5">
        <v>4027</v>
      </c>
    </row>
    <row r="2109" spans="1:5" x14ac:dyDescent="0.2">
      <c r="A2109" s="4" t="s">
        <v>2268</v>
      </c>
      <c r="B2109" s="5">
        <v>72</v>
      </c>
      <c r="C2109" s="5">
        <v>0</v>
      </c>
      <c r="D2109" s="5">
        <v>305</v>
      </c>
      <c r="E2109" s="5">
        <v>377</v>
      </c>
    </row>
    <row r="2110" spans="1:5" x14ac:dyDescent="0.2">
      <c r="A2110" s="4" t="s">
        <v>2269</v>
      </c>
      <c r="B2110" s="5">
        <v>392</v>
      </c>
      <c r="C2110" s="5">
        <v>56</v>
      </c>
      <c r="D2110" s="5">
        <v>231</v>
      </c>
      <c r="E2110" s="5">
        <v>679</v>
      </c>
    </row>
    <row r="2111" spans="1:5" x14ac:dyDescent="0.2">
      <c r="A2111" s="4" t="s">
        <v>2270</v>
      </c>
      <c r="B2111" s="5">
        <v>574</v>
      </c>
      <c r="C2111" s="5">
        <v>16</v>
      </c>
      <c r="D2111" s="5">
        <v>165</v>
      </c>
      <c r="E2111" s="5">
        <v>755</v>
      </c>
    </row>
    <row r="2112" spans="1:5" x14ac:dyDescent="0.2">
      <c r="A2112" s="4" t="s">
        <v>2271</v>
      </c>
      <c r="B2112" s="5">
        <v>1275</v>
      </c>
      <c r="C2112" s="5">
        <v>265</v>
      </c>
      <c r="D2112" s="5">
        <v>2115</v>
      </c>
      <c r="E2112" s="5">
        <v>3655</v>
      </c>
    </row>
    <row r="2113" spans="1:5" x14ac:dyDescent="0.2">
      <c r="A2113" s="4" t="s">
        <v>2272</v>
      </c>
      <c r="B2113" s="5">
        <v>64</v>
      </c>
      <c r="C2113" s="5">
        <v>0</v>
      </c>
      <c r="D2113" s="5">
        <v>317</v>
      </c>
      <c r="E2113" s="5">
        <v>381</v>
      </c>
    </row>
    <row r="2114" spans="1:5" x14ac:dyDescent="0.2">
      <c r="A2114" s="4" t="s">
        <v>2273</v>
      </c>
      <c r="B2114" s="5">
        <v>322</v>
      </c>
      <c r="C2114" s="5">
        <v>79</v>
      </c>
      <c r="D2114" s="5">
        <v>195</v>
      </c>
      <c r="E2114" s="5">
        <v>596</v>
      </c>
    </row>
    <row r="2115" spans="1:5" x14ac:dyDescent="0.2">
      <c r="A2115" s="4" t="s">
        <v>2274</v>
      </c>
      <c r="B2115" s="5">
        <v>479</v>
      </c>
      <c r="C2115" s="5">
        <v>14</v>
      </c>
      <c r="D2115" s="5">
        <v>156</v>
      </c>
      <c r="E2115" s="5">
        <v>649</v>
      </c>
    </row>
    <row r="2116" spans="1:5" x14ac:dyDescent="0.2">
      <c r="A2116" s="4" t="s">
        <v>2275</v>
      </c>
      <c r="B2116" s="5">
        <v>977</v>
      </c>
      <c r="C2116" s="5">
        <v>226</v>
      </c>
      <c r="D2116" s="5">
        <v>1709</v>
      </c>
      <c r="E2116" s="5">
        <v>2912</v>
      </c>
    </row>
    <row r="2117" spans="1:5" x14ac:dyDescent="0.2">
      <c r="A2117" s="4" t="s">
        <v>2276</v>
      </c>
      <c r="B2117" s="5">
        <v>54</v>
      </c>
      <c r="C2117" s="5">
        <v>0</v>
      </c>
      <c r="D2117" s="5">
        <v>277</v>
      </c>
      <c r="E2117" s="5">
        <v>331</v>
      </c>
    </row>
    <row r="2118" spans="1:5" x14ac:dyDescent="0.2">
      <c r="A2118" s="4" t="s">
        <v>2277</v>
      </c>
      <c r="B2118" s="5">
        <v>281</v>
      </c>
      <c r="C2118" s="5">
        <v>66</v>
      </c>
      <c r="D2118" s="5">
        <v>177</v>
      </c>
      <c r="E2118" s="5">
        <v>524</v>
      </c>
    </row>
    <row r="2119" spans="1:5" x14ac:dyDescent="0.2">
      <c r="A2119" s="4" t="s">
        <v>2278</v>
      </c>
      <c r="B2119" s="5">
        <v>269</v>
      </c>
      <c r="C2119" s="5">
        <v>20</v>
      </c>
      <c r="D2119" s="5">
        <v>195</v>
      </c>
      <c r="E2119" s="5">
        <v>484</v>
      </c>
    </row>
    <row r="2120" spans="1:5" x14ac:dyDescent="0.2">
      <c r="A2120" s="4" t="s">
        <v>2279</v>
      </c>
      <c r="B2120" s="5">
        <v>985</v>
      </c>
      <c r="C2120" s="5">
        <v>269</v>
      </c>
      <c r="D2120" s="5">
        <v>1646</v>
      </c>
      <c r="E2120" s="5">
        <v>2900</v>
      </c>
    </row>
    <row r="2121" spans="1:5" x14ac:dyDescent="0.2">
      <c r="A2121" s="4" t="s">
        <v>2280</v>
      </c>
      <c r="B2121" s="5">
        <v>56</v>
      </c>
      <c r="C2121" s="5">
        <v>0</v>
      </c>
      <c r="D2121" s="5">
        <v>302</v>
      </c>
      <c r="E2121" s="5">
        <v>358</v>
      </c>
    </row>
    <row r="2122" spans="1:5" x14ac:dyDescent="0.2">
      <c r="A2122" s="4" t="s">
        <v>2281</v>
      </c>
      <c r="B2122" s="5">
        <v>263</v>
      </c>
      <c r="C2122" s="5">
        <v>109</v>
      </c>
      <c r="D2122" s="5">
        <v>164</v>
      </c>
      <c r="E2122" s="5">
        <v>536</v>
      </c>
    </row>
    <row r="2123" spans="1:5" x14ac:dyDescent="0.2">
      <c r="A2123" s="4" t="s">
        <v>2282</v>
      </c>
      <c r="B2123" s="5">
        <v>257</v>
      </c>
      <c r="C2123" s="5">
        <v>29</v>
      </c>
      <c r="D2123" s="5">
        <v>182</v>
      </c>
      <c r="E2123" s="5">
        <v>468</v>
      </c>
    </row>
    <row r="2124" spans="1:5" x14ac:dyDescent="0.2">
      <c r="A2124" s="4" t="s">
        <v>2283</v>
      </c>
      <c r="B2124" s="5">
        <v>1122</v>
      </c>
      <c r="C2124" s="5">
        <v>328</v>
      </c>
      <c r="D2124" s="5">
        <v>1920</v>
      </c>
      <c r="E2124" s="5">
        <v>3370</v>
      </c>
    </row>
    <row r="2125" spans="1:5" x14ac:dyDescent="0.2">
      <c r="A2125" s="4" t="s">
        <v>2284</v>
      </c>
      <c r="B2125" s="5">
        <v>55</v>
      </c>
      <c r="C2125" s="5">
        <v>0</v>
      </c>
      <c r="D2125" s="5">
        <v>357</v>
      </c>
      <c r="E2125" s="5">
        <v>412</v>
      </c>
    </row>
    <row r="2126" spans="1:5" x14ac:dyDescent="0.2">
      <c r="A2126" s="4" t="s">
        <v>2285</v>
      </c>
      <c r="B2126" s="5">
        <v>310</v>
      </c>
      <c r="C2126" s="5">
        <v>146</v>
      </c>
      <c r="D2126" s="5">
        <v>249</v>
      </c>
      <c r="E2126" s="5">
        <v>705</v>
      </c>
    </row>
    <row r="2127" spans="1:5" x14ac:dyDescent="0.2">
      <c r="A2127" s="4" t="s">
        <v>2286</v>
      </c>
      <c r="B2127" s="5">
        <v>213</v>
      </c>
      <c r="C2127" s="5">
        <v>34</v>
      </c>
      <c r="D2127" s="5">
        <v>167</v>
      </c>
      <c r="E2127" s="5">
        <v>414</v>
      </c>
    </row>
    <row r="2128" spans="1:5" x14ac:dyDescent="0.2">
      <c r="A2128" s="4" t="s">
        <v>2287</v>
      </c>
      <c r="B2128" s="5">
        <v>996</v>
      </c>
      <c r="C2128" s="5">
        <v>285</v>
      </c>
      <c r="D2128" s="5">
        <v>1594</v>
      </c>
      <c r="E2128" s="5">
        <v>2875</v>
      </c>
    </row>
    <row r="2129" spans="1:5" x14ac:dyDescent="0.2">
      <c r="A2129" s="4" t="s">
        <v>2288</v>
      </c>
      <c r="B2129" s="5">
        <v>53</v>
      </c>
      <c r="C2129" s="5">
        <v>0</v>
      </c>
      <c r="D2129" s="5">
        <v>301</v>
      </c>
      <c r="E2129" s="5">
        <v>354</v>
      </c>
    </row>
    <row r="2130" spans="1:5" x14ac:dyDescent="0.2">
      <c r="A2130" s="4" t="s">
        <v>2289</v>
      </c>
      <c r="B2130" s="5">
        <v>277</v>
      </c>
      <c r="C2130" s="5">
        <v>134</v>
      </c>
      <c r="D2130" s="5">
        <v>207</v>
      </c>
      <c r="E2130" s="5">
        <v>618</v>
      </c>
    </row>
    <row r="2131" spans="1:5" x14ac:dyDescent="0.2">
      <c r="A2131" s="4" t="s">
        <v>2290</v>
      </c>
      <c r="B2131" s="5">
        <v>309</v>
      </c>
      <c r="C2131" s="5">
        <v>60</v>
      </c>
      <c r="D2131" s="5">
        <v>378</v>
      </c>
      <c r="E2131" s="5">
        <v>747</v>
      </c>
    </row>
    <row r="2132" spans="1:5" x14ac:dyDescent="0.2">
      <c r="A2132" s="4" t="s">
        <v>2291</v>
      </c>
      <c r="B2132" s="5">
        <v>1469</v>
      </c>
      <c r="C2132" s="5">
        <v>412</v>
      </c>
      <c r="D2132" s="5">
        <v>2265</v>
      </c>
      <c r="E2132" s="5">
        <v>4146</v>
      </c>
    </row>
    <row r="2133" spans="1:5" x14ac:dyDescent="0.2">
      <c r="A2133" s="4" t="s">
        <v>2292</v>
      </c>
      <c r="B2133" s="5">
        <v>79</v>
      </c>
      <c r="C2133" s="5">
        <v>0</v>
      </c>
      <c r="D2133" s="5">
        <v>457</v>
      </c>
      <c r="E2133" s="5">
        <v>536</v>
      </c>
    </row>
    <row r="2134" spans="1:5" x14ac:dyDescent="0.2">
      <c r="A2134" s="4" t="s">
        <v>2293</v>
      </c>
      <c r="B2134" s="5">
        <v>388</v>
      </c>
      <c r="C2134" s="5">
        <v>164</v>
      </c>
      <c r="D2134" s="5">
        <v>335</v>
      </c>
      <c r="E2134" s="5">
        <v>887</v>
      </c>
    </row>
    <row r="2135" spans="1:5" x14ac:dyDescent="0.2">
      <c r="A2135" s="4" t="s">
        <v>2294</v>
      </c>
      <c r="B2135" s="5">
        <v>171</v>
      </c>
      <c r="C2135" s="5">
        <v>28</v>
      </c>
      <c r="D2135" s="5">
        <v>146</v>
      </c>
      <c r="E2135" s="5">
        <v>345</v>
      </c>
    </row>
    <row r="2136" spans="1:5" x14ac:dyDescent="0.2">
      <c r="A2136" s="4" t="s">
        <v>2295</v>
      </c>
      <c r="B2136" s="5">
        <v>853</v>
      </c>
      <c r="C2136" s="5">
        <v>249</v>
      </c>
      <c r="D2136" s="5">
        <v>1298</v>
      </c>
      <c r="E2136" s="5">
        <v>2400</v>
      </c>
    </row>
    <row r="2137" spans="1:5" x14ac:dyDescent="0.2">
      <c r="A2137" s="4" t="s">
        <v>2296</v>
      </c>
      <c r="B2137" s="5">
        <v>37</v>
      </c>
      <c r="C2137" s="5">
        <v>0</v>
      </c>
      <c r="D2137" s="5">
        <v>204</v>
      </c>
      <c r="E2137" s="5">
        <v>241</v>
      </c>
    </row>
    <row r="2138" spans="1:5" x14ac:dyDescent="0.2">
      <c r="A2138" s="4" t="s">
        <v>2297</v>
      </c>
      <c r="B2138" s="5">
        <v>224</v>
      </c>
      <c r="C2138" s="5">
        <v>99</v>
      </c>
      <c r="D2138" s="5">
        <v>193</v>
      </c>
      <c r="E2138" s="5">
        <v>516</v>
      </c>
    </row>
    <row r="2139" spans="1:5" x14ac:dyDescent="0.2">
      <c r="A2139" s="4" t="s">
        <v>2298</v>
      </c>
      <c r="B2139" s="5">
        <v>497</v>
      </c>
      <c r="C2139" s="5">
        <v>0</v>
      </c>
      <c r="D2139" s="5">
        <v>118</v>
      </c>
      <c r="E2139" s="5">
        <v>615</v>
      </c>
    </row>
    <row r="2140" spans="1:5" x14ac:dyDescent="0.2">
      <c r="A2140" s="4" t="s">
        <v>2299</v>
      </c>
      <c r="B2140" s="5">
        <v>1409</v>
      </c>
      <c r="C2140" s="5">
        <v>254</v>
      </c>
      <c r="D2140" s="5">
        <v>2075</v>
      </c>
      <c r="E2140" s="5">
        <v>3738</v>
      </c>
    </row>
    <row r="2141" spans="1:5" x14ac:dyDescent="0.2">
      <c r="A2141" s="4" t="s">
        <v>2300</v>
      </c>
      <c r="B2141" s="5">
        <v>61</v>
      </c>
      <c r="C2141" s="5">
        <v>0</v>
      </c>
      <c r="D2141" s="5">
        <v>277</v>
      </c>
      <c r="E2141" s="5">
        <v>338</v>
      </c>
    </row>
    <row r="2142" spans="1:5" x14ac:dyDescent="0.2">
      <c r="A2142" s="4" t="s">
        <v>2301</v>
      </c>
      <c r="B2142" s="5">
        <v>329</v>
      </c>
      <c r="C2142" s="5">
        <v>81</v>
      </c>
      <c r="D2142" s="5">
        <v>202</v>
      </c>
      <c r="E2142" s="5">
        <v>612</v>
      </c>
    </row>
    <row r="2143" spans="1:5" x14ac:dyDescent="0.2">
      <c r="A2143" s="4" t="s">
        <v>2302</v>
      </c>
      <c r="B2143" s="5">
        <v>5398</v>
      </c>
      <c r="C2143" s="5">
        <v>401</v>
      </c>
      <c r="D2143" s="5">
        <v>1524</v>
      </c>
      <c r="E2143" s="5">
        <v>7323</v>
      </c>
    </row>
    <row r="2144" spans="1:5" x14ac:dyDescent="0.2">
      <c r="A2144" s="4" t="s">
        <v>2303</v>
      </c>
      <c r="B2144" s="5">
        <v>9607</v>
      </c>
      <c r="C2144" s="5">
        <v>880</v>
      </c>
      <c r="D2144" s="5">
        <v>4713</v>
      </c>
      <c r="E2144" s="5">
        <v>15200</v>
      </c>
    </row>
    <row r="2145" spans="1:5" x14ac:dyDescent="0.2">
      <c r="A2145" s="4" t="s">
        <v>2304</v>
      </c>
      <c r="B2145" s="5">
        <v>1810</v>
      </c>
      <c r="C2145" s="5">
        <v>418</v>
      </c>
      <c r="D2145" s="5">
        <v>2333</v>
      </c>
      <c r="E2145" s="5">
        <v>4561</v>
      </c>
    </row>
    <row r="2146" spans="1:5" x14ac:dyDescent="0.2">
      <c r="A2146" s="4" t="s">
        <v>2305</v>
      </c>
      <c r="B2146" s="5">
        <v>570</v>
      </c>
      <c r="C2146" s="5">
        <v>121</v>
      </c>
      <c r="D2146" s="5">
        <v>347</v>
      </c>
      <c r="E2146" s="5">
        <v>1038</v>
      </c>
    </row>
    <row r="2147" spans="1:5" x14ac:dyDescent="0.2">
      <c r="A2147" s="4" t="s">
        <v>2306</v>
      </c>
      <c r="B2147" s="5">
        <v>2218</v>
      </c>
      <c r="C2147" s="5">
        <v>391</v>
      </c>
      <c r="D2147" s="5">
        <v>2443</v>
      </c>
      <c r="E2147" s="5">
        <v>5052</v>
      </c>
    </row>
    <row r="2148" spans="1:5" x14ac:dyDescent="0.2">
      <c r="A2148" s="4" t="s">
        <v>2307</v>
      </c>
      <c r="B2148" s="5">
        <v>770</v>
      </c>
      <c r="C2148" s="5">
        <v>143</v>
      </c>
      <c r="D2148" s="5">
        <v>357</v>
      </c>
      <c r="E2148" s="5">
        <v>1270</v>
      </c>
    </row>
    <row r="2149" spans="1:5" x14ac:dyDescent="0.2">
      <c r="A2149" s="4" t="s">
        <v>2308</v>
      </c>
      <c r="B2149" s="5">
        <v>1736</v>
      </c>
      <c r="C2149" s="5">
        <v>376</v>
      </c>
      <c r="D2149" s="5">
        <v>2185</v>
      </c>
      <c r="E2149" s="5">
        <v>4297</v>
      </c>
    </row>
    <row r="2150" spans="1:5" x14ac:dyDescent="0.2">
      <c r="A2150" s="4" t="s">
        <v>2309</v>
      </c>
      <c r="B2150" s="5">
        <v>643</v>
      </c>
      <c r="C2150" s="5">
        <v>95</v>
      </c>
      <c r="D2150" s="5">
        <v>398</v>
      </c>
      <c r="E2150" s="5">
        <v>1136</v>
      </c>
    </row>
    <row r="2151" spans="1:5" x14ac:dyDescent="0.2">
      <c r="A2151" s="4" t="s">
        <v>2310</v>
      </c>
      <c r="B2151" s="5">
        <v>1558</v>
      </c>
      <c r="C2151" s="5">
        <v>306</v>
      </c>
      <c r="D2151" s="5">
        <v>1845</v>
      </c>
      <c r="E2151" s="5">
        <v>3709</v>
      </c>
    </row>
    <row r="2152" spans="1:5" x14ac:dyDescent="0.2">
      <c r="A2152" s="4" t="s">
        <v>2311</v>
      </c>
      <c r="B2152" s="5">
        <v>557</v>
      </c>
      <c r="C2152" s="5">
        <v>91</v>
      </c>
      <c r="D2152" s="5">
        <v>276</v>
      </c>
      <c r="E2152" s="5">
        <v>924</v>
      </c>
    </row>
    <row r="2153" spans="1:5" x14ac:dyDescent="0.2">
      <c r="A2153" s="4" t="s">
        <v>2312</v>
      </c>
      <c r="B2153" s="5">
        <v>1641</v>
      </c>
      <c r="C2153" s="5">
        <v>371</v>
      </c>
      <c r="D2153" s="5">
        <v>2095</v>
      </c>
      <c r="E2153" s="5">
        <v>4107</v>
      </c>
    </row>
    <row r="2154" spans="1:5" x14ac:dyDescent="0.2">
      <c r="A2154" s="4" t="s">
        <v>2313</v>
      </c>
      <c r="B2154" s="5">
        <v>504</v>
      </c>
      <c r="C2154" s="5">
        <v>132</v>
      </c>
      <c r="D2154" s="5">
        <v>270</v>
      </c>
      <c r="E2154" s="5">
        <v>906</v>
      </c>
    </row>
    <row r="2155" spans="1:5" x14ac:dyDescent="0.2">
      <c r="A2155" s="4" t="s">
        <v>2314</v>
      </c>
      <c r="B2155" s="5">
        <v>1692</v>
      </c>
      <c r="C2155" s="5">
        <v>354</v>
      </c>
      <c r="D2155" s="5">
        <v>2008</v>
      </c>
      <c r="E2155" s="5">
        <v>4054</v>
      </c>
    </row>
    <row r="2156" spans="1:5" x14ac:dyDescent="0.2">
      <c r="A2156" s="4" t="s">
        <v>2315</v>
      </c>
      <c r="B2156" s="5">
        <v>555</v>
      </c>
      <c r="C2156" s="5">
        <v>138</v>
      </c>
      <c r="D2156" s="5">
        <v>323</v>
      </c>
      <c r="E2156" s="5">
        <v>1016</v>
      </c>
    </row>
    <row r="2157" spans="1:5" x14ac:dyDescent="0.2">
      <c r="A2157" s="4" t="s">
        <v>2316</v>
      </c>
      <c r="B2157" s="5">
        <v>1574</v>
      </c>
      <c r="C2157" s="5">
        <v>347</v>
      </c>
      <c r="D2157" s="5">
        <v>1966</v>
      </c>
      <c r="E2157" s="5">
        <v>3887</v>
      </c>
    </row>
    <row r="2158" spans="1:5" x14ac:dyDescent="0.2">
      <c r="A2158" s="4" t="s">
        <v>2317</v>
      </c>
      <c r="B2158" s="5">
        <v>575</v>
      </c>
      <c r="C2158" s="5">
        <v>117</v>
      </c>
      <c r="D2158" s="5">
        <v>335</v>
      </c>
      <c r="E2158" s="5">
        <v>1027</v>
      </c>
    </row>
    <row r="2159" spans="1:5" x14ac:dyDescent="0.2">
      <c r="A2159" s="4" t="s">
        <v>2318</v>
      </c>
      <c r="B2159" s="5">
        <v>2174</v>
      </c>
      <c r="C2159" s="5">
        <v>445</v>
      </c>
      <c r="D2159" s="5">
        <v>2578</v>
      </c>
      <c r="E2159" s="5">
        <v>5197</v>
      </c>
    </row>
    <row r="2160" spans="1:5" x14ac:dyDescent="0.2">
      <c r="A2160" s="4" t="s">
        <v>2319</v>
      </c>
      <c r="B2160" s="5">
        <v>804</v>
      </c>
      <c r="C2160" s="5">
        <v>166</v>
      </c>
      <c r="D2160" s="5">
        <v>423</v>
      </c>
      <c r="E2160" s="5">
        <v>1393</v>
      </c>
    </row>
    <row r="2161" spans="1:5" x14ac:dyDescent="0.2">
      <c r="A2161" s="4" t="s">
        <v>2320</v>
      </c>
      <c r="B2161" s="5">
        <v>1210</v>
      </c>
      <c r="C2161" s="5">
        <v>240</v>
      </c>
      <c r="D2161" s="5">
        <v>1336</v>
      </c>
      <c r="E2161" s="5">
        <v>2786</v>
      </c>
    </row>
    <row r="2162" spans="1:5" x14ac:dyDescent="0.2">
      <c r="A2162" s="4" t="s">
        <v>2321</v>
      </c>
      <c r="B2162" s="5">
        <v>451</v>
      </c>
      <c r="C2162" s="5">
        <v>106</v>
      </c>
      <c r="D2162" s="5">
        <v>225</v>
      </c>
      <c r="E2162" s="5">
        <v>782</v>
      </c>
    </row>
    <row r="2163" spans="1:5" x14ac:dyDescent="0.2">
      <c r="A2163" s="4" t="s">
        <v>2322</v>
      </c>
      <c r="B2163" s="5">
        <v>2027</v>
      </c>
      <c r="C2163" s="5">
        <v>429</v>
      </c>
      <c r="D2163" s="5">
        <v>2361</v>
      </c>
      <c r="E2163" s="5">
        <v>4817</v>
      </c>
    </row>
    <row r="2164" spans="1:5" x14ac:dyDescent="0.2">
      <c r="A2164" s="4" t="s">
        <v>2323</v>
      </c>
      <c r="B2164" s="5">
        <v>683</v>
      </c>
      <c r="C2164" s="5">
        <v>117</v>
      </c>
      <c r="D2164" s="5">
        <v>242</v>
      </c>
      <c r="E2164" s="5">
        <v>1042</v>
      </c>
    </row>
    <row r="2165" spans="1:5" x14ac:dyDescent="0.2">
      <c r="A2165" s="4" t="s">
        <v>2324</v>
      </c>
      <c r="B2165" s="5">
        <v>8504</v>
      </c>
      <c r="C2165" s="5">
        <v>646</v>
      </c>
      <c r="D2165" s="5">
        <v>2904</v>
      </c>
      <c r="E2165" s="5">
        <v>12054</v>
      </c>
    </row>
    <row r="2166" spans="1:5" x14ac:dyDescent="0.2">
      <c r="A2166" s="4" t="s">
        <v>2325</v>
      </c>
      <c r="B2166" s="5">
        <v>13599</v>
      </c>
      <c r="C2166" s="5">
        <v>1130</v>
      </c>
      <c r="D2166" s="5">
        <v>6489</v>
      </c>
      <c r="E2166" s="5">
        <v>21218</v>
      </c>
    </row>
    <row r="2167" spans="1:5" x14ac:dyDescent="0.2">
      <c r="A2167" s="4" t="s">
        <v>2326</v>
      </c>
      <c r="B2167" s="5">
        <v>829</v>
      </c>
      <c r="C2167" s="5">
        <v>24</v>
      </c>
      <c r="D2167" s="5">
        <v>627</v>
      </c>
      <c r="E2167" s="5">
        <v>1480</v>
      </c>
    </row>
    <row r="2168" spans="1:5" x14ac:dyDescent="0.2">
      <c r="A2168" s="4" t="s">
        <v>2327</v>
      </c>
      <c r="B2168" s="5">
        <v>3446</v>
      </c>
      <c r="C2168" s="5">
        <v>550</v>
      </c>
      <c r="D2168" s="5">
        <v>6109</v>
      </c>
      <c r="E2168" s="5">
        <v>10105</v>
      </c>
    </row>
    <row r="2169" spans="1:5" x14ac:dyDescent="0.2">
      <c r="A2169" s="4" t="s">
        <v>2328</v>
      </c>
      <c r="B2169" s="5">
        <v>1478</v>
      </c>
      <c r="C2169" s="5">
        <v>118</v>
      </c>
      <c r="D2169" s="5">
        <v>710</v>
      </c>
      <c r="E2169" s="5">
        <v>2306</v>
      </c>
    </row>
    <row r="2170" spans="1:5" x14ac:dyDescent="0.2">
      <c r="A2170" s="4" t="s">
        <v>2329</v>
      </c>
      <c r="B2170" s="5">
        <v>727</v>
      </c>
      <c r="C2170" s="5">
        <v>52</v>
      </c>
      <c r="D2170" s="5">
        <v>810</v>
      </c>
      <c r="E2170" s="5">
        <v>1589</v>
      </c>
    </row>
    <row r="2171" spans="1:5" x14ac:dyDescent="0.2">
      <c r="A2171" s="4" t="s">
        <v>2330</v>
      </c>
      <c r="B2171" s="5">
        <v>3070</v>
      </c>
      <c r="C2171" s="5">
        <v>555</v>
      </c>
      <c r="D2171" s="5">
        <v>5879</v>
      </c>
      <c r="E2171" s="5">
        <v>9504</v>
      </c>
    </row>
    <row r="2172" spans="1:5" x14ac:dyDescent="0.2">
      <c r="A2172" s="4" t="s">
        <v>2331</v>
      </c>
      <c r="B2172" s="5">
        <v>990</v>
      </c>
      <c r="C2172" s="5">
        <v>117</v>
      </c>
      <c r="D2172" s="5">
        <v>684</v>
      </c>
      <c r="E2172" s="5">
        <v>1791</v>
      </c>
    </row>
    <row r="2173" spans="1:5" x14ac:dyDescent="0.2">
      <c r="A2173" s="4" t="s">
        <v>2332</v>
      </c>
      <c r="B2173" s="5">
        <v>662</v>
      </c>
      <c r="C2173" s="5">
        <v>22</v>
      </c>
      <c r="D2173" s="5">
        <v>782</v>
      </c>
      <c r="E2173" s="5">
        <v>1466</v>
      </c>
    </row>
    <row r="2174" spans="1:5" x14ac:dyDescent="0.2">
      <c r="A2174" s="4" t="s">
        <v>2333</v>
      </c>
      <c r="B2174" s="5">
        <v>2745</v>
      </c>
      <c r="C2174" s="5">
        <v>487</v>
      </c>
      <c r="D2174" s="5">
        <v>5697</v>
      </c>
      <c r="E2174" s="5">
        <v>8929</v>
      </c>
    </row>
    <row r="2175" spans="1:5" x14ac:dyDescent="0.2">
      <c r="A2175" s="4" t="s">
        <v>2334</v>
      </c>
      <c r="B2175" s="5">
        <v>802</v>
      </c>
      <c r="C2175" s="5">
        <v>100</v>
      </c>
      <c r="D2175" s="5">
        <v>704</v>
      </c>
      <c r="E2175" s="5">
        <v>1606</v>
      </c>
    </row>
    <row r="2176" spans="1:5" x14ac:dyDescent="0.2">
      <c r="A2176" s="4" t="s">
        <v>2335</v>
      </c>
      <c r="B2176" s="5">
        <v>727</v>
      </c>
      <c r="C2176" s="5">
        <v>29</v>
      </c>
      <c r="D2176" s="5">
        <v>615</v>
      </c>
      <c r="E2176" s="5">
        <v>1371</v>
      </c>
    </row>
    <row r="2177" spans="1:5" x14ac:dyDescent="0.2">
      <c r="A2177" s="4" t="s">
        <v>2336</v>
      </c>
      <c r="B2177" s="5">
        <v>2660</v>
      </c>
      <c r="C2177" s="5">
        <v>464</v>
      </c>
      <c r="D2177" s="5">
        <v>5027</v>
      </c>
      <c r="E2177" s="5">
        <v>8151</v>
      </c>
    </row>
    <row r="2178" spans="1:5" x14ac:dyDescent="0.2">
      <c r="A2178" s="4" t="s">
        <v>2337</v>
      </c>
      <c r="B2178" s="5">
        <v>865</v>
      </c>
      <c r="C2178" s="5">
        <v>105</v>
      </c>
      <c r="D2178" s="5">
        <v>667</v>
      </c>
      <c r="E2178" s="5">
        <v>1637</v>
      </c>
    </row>
    <row r="2179" spans="1:5" x14ac:dyDescent="0.2">
      <c r="A2179" s="4" t="s">
        <v>2338</v>
      </c>
      <c r="B2179" s="5">
        <v>758</v>
      </c>
      <c r="C2179" s="5">
        <v>17</v>
      </c>
      <c r="D2179" s="5">
        <v>536</v>
      </c>
      <c r="E2179" s="5">
        <v>1311</v>
      </c>
    </row>
    <row r="2180" spans="1:5" x14ac:dyDescent="0.2">
      <c r="A2180" s="4" t="s">
        <v>2339</v>
      </c>
      <c r="B2180" s="5">
        <v>3138</v>
      </c>
      <c r="C2180" s="5">
        <v>466</v>
      </c>
      <c r="D2180" s="5">
        <v>5563</v>
      </c>
      <c r="E2180" s="5">
        <v>9167</v>
      </c>
    </row>
    <row r="2181" spans="1:5" x14ac:dyDescent="0.2">
      <c r="A2181" s="4" t="s">
        <v>2340</v>
      </c>
      <c r="B2181" s="5">
        <v>1537</v>
      </c>
      <c r="C2181" s="5">
        <v>108</v>
      </c>
      <c r="D2181" s="5">
        <v>622</v>
      </c>
      <c r="E2181" s="5">
        <v>2267</v>
      </c>
    </row>
    <row r="2182" spans="1:5" x14ac:dyDescent="0.2">
      <c r="A2182" s="4" t="s">
        <v>2341</v>
      </c>
      <c r="B2182" s="5">
        <v>993</v>
      </c>
      <c r="C2182" s="5">
        <v>16</v>
      </c>
      <c r="D2182" s="5">
        <v>619</v>
      </c>
      <c r="E2182" s="5">
        <v>1628</v>
      </c>
    </row>
    <row r="2183" spans="1:5" x14ac:dyDescent="0.2">
      <c r="A2183" s="4" t="s">
        <v>2342</v>
      </c>
      <c r="B2183" s="5">
        <v>3451</v>
      </c>
      <c r="C2183" s="5">
        <v>495</v>
      </c>
      <c r="D2183" s="5">
        <v>5812</v>
      </c>
      <c r="E2183" s="5">
        <v>9758</v>
      </c>
    </row>
    <row r="2184" spans="1:5" x14ac:dyDescent="0.2">
      <c r="A2184" s="4" t="s">
        <v>2343</v>
      </c>
      <c r="B2184" s="5">
        <v>1794</v>
      </c>
      <c r="C2184" s="5">
        <v>132</v>
      </c>
      <c r="D2184" s="5">
        <v>786</v>
      </c>
      <c r="E2184" s="5">
        <v>2712</v>
      </c>
    </row>
    <row r="2185" spans="1:5" x14ac:dyDescent="0.2">
      <c r="A2185" s="4" t="s">
        <v>2344</v>
      </c>
      <c r="B2185" s="5">
        <v>844</v>
      </c>
      <c r="C2185" s="5">
        <v>16</v>
      </c>
      <c r="D2185" s="5">
        <v>566</v>
      </c>
      <c r="E2185" s="5">
        <v>1426</v>
      </c>
    </row>
    <row r="2186" spans="1:5" x14ac:dyDescent="0.2">
      <c r="A2186" s="4" t="s">
        <v>2345</v>
      </c>
      <c r="B2186" s="5">
        <v>2909</v>
      </c>
      <c r="C2186" s="5">
        <v>415</v>
      </c>
      <c r="D2186" s="5">
        <v>5196</v>
      </c>
      <c r="E2186" s="5">
        <v>8520</v>
      </c>
    </row>
    <row r="2187" spans="1:5" x14ac:dyDescent="0.2">
      <c r="A2187" s="4" t="s">
        <v>2346</v>
      </c>
      <c r="B2187" s="5">
        <v>1571</v>
      </c>
      <c r="C2187" s="5">
        <v>120</v>
      </c>
      <c r="D2187" s="5">
        <v>569</v>
      </c>
      <c r="E2187" s="5">
        <v>2260</v>
      </c>
    </row>
    <row r="2188" spans="1:5" x14ac:dyDescent="0.2">
      <c r="A2188" s="4" t="s">
        <v>2347</v>
      </c>
      <c r="B2188" s="5">
        <v>929</v>
      </c>
      <c r="C2188" s="5">
        <v>32</v>
      </c>
      <c r="D2188" s="5">
        <v>928</v>
      </c>
      <c r="E2188" s="5">
        <v>1889</v>
      </c>
    </row>
    <row r="2189" spans="1:5" x14ac:dyDescent="0.2">
      <c r="A2189" s="4" t="s">
        <v>2348</v>
      </c>
      <c r="B2189" s="5">
        <v>4401</v>
      </c>
      <c r="C2189" s="5">
        <v>602</v>
      </c>
      <c r="D2189" s="5">
        <v>7645</v>
      </c>
      <c r="E2189" s="5">
        <v>12648</v>
      </c>
    </row>
    <row r="2190" spans="1:5" x14ac:dyDescent="0.2">
      <c r="A2190" s="4" t="s">
        <v>2349</v>
      </c>
      <c r="B2190" s="5">
        <v>2552</v>
      </c>
      <c r="C2190" s="5">
        <v>154</v>
      </c>
      <c r="D2190" s="5">
        <v>785</v>
      </c>
      <c r="E2190" s="5">
        <v>3491</v>
      </c>
    </row>
    <row r="2191" spans="1:5" x14ac:dyDescent="0.2">
      <c r="A2191" s="4" t="s">
        <v>2350</v>
      </c>
      <c r="B2191" s="5">
        <v>526</v>
      </c>
      <c r="C2191" s="5">
        <v>29</v>
      </c>
      <c r="D2191" s="5">
        <v>485</v>
      </c>
      <c r="E2191" s="5">
        <v>1040</v>
      </c>
    </row>
    <row r="2192" spans="1:5" x14ac:dyDescent="0.2">
      <c r="A2192" s="4" t="s">
        <v>2351</v>
      </c>
      <c r="B2192" s="5">
        <v>3022</v>
      </c>
      <c r="C2192" s="5">
        <v>406</v>
      </c>
      <c r="D2192" s="5">
        <v>5063</v>
      </c>
      <c r="E2192" s="5">
        <v>8491</v>
      </c>
    </row>
    <row r="2193" spans="1:5" x14ac:dyDescent="0.2">
      <c r="A2193" s="4" t="s">
        <v>2352</v>
      </c>
      <c r="B2193" s="5">
        <v>1884</v>
      </c>
      <c r="C2193" s="5">
        <v>101</v>
      </c>
      <c r="D2193" s="5">
        <v>601</v>
      </c>
      <c r="E2193" s="5">
        <v>2586</v>
      </c>
    </row>
    <row r="2194" spans="1:5" x14ac:dyDescent="0.2">
      <c r="A2194" s="4" t="s">
        <v>2353</v>
      </c>
      <c r="B2194" s="5">
        <v>46</v>
      </c>
      <c r="C2194" s="5">
        <v>8</v>
      </c>
      <c r="D2194" s="5">
        <v>64</v>
      </c>
      <c r="E2194" s="5">
        <v>118</v>
      </c>
    </row>
    <row r="2195" spans="1:5" x14ac:dyDescent="0.2">
      <c r="A2195" s="4" t="s">
        <v>2354</v>
      </c>
      <c r="B2195" s="5">
        <v>523</v>
      </c>
      <c r="C2195" s="5">
        <v>80</v>
      </c>
      <c r="D2195" s="5">
        <v>787</v>
      </c>
      <c r="E2195" s="5">
        <v>1390</v>
      </c>
    </row>
    <row r="2196" spans="1:5" x14ac:dyDescent="0.2">
      <c r="A2196" s="4" t="s">
        <v>2355</v>
      </c>
      <c r="B2196" s="5">
        <v>223</v>
      </c>
      <c r="C2196" s="5">
        <v>10</v>
      </c>
      <c r="D2196" s="5">
        <v>33</v>
      </c>
      <c r="E2196" s="5">
        <v>266</v>
      </c>
    </row>
    <row r="2197" spans="1:5" x14ac:dyDescent="0.2">
      <c r="A2197" s="4" t="s">
        <v>2356</v>
      </c>
      <c r="B2197" s="5">
        <v>763</v>
      </c>
      <c r="C2197" s="5">
        <v>61</v>
      </c>
      <c r="D2197" s="5">
        <v>784</v>
      </c>
      <c r="E2197" s="5">
        <v>1608</v>
      </c>
    </row>
    <row r="2198" spans="1:5" x14ac:dyDescent="0.2">
      <c r="A2198" s="4" t="s">
        <v>2357</v>
      </c>
      <c r="B2198" s="5">
        <v>4186</v>
      </c>
      <c r="C2198" s="5">
        <v>577</v>
      </c>
      <c r="D2198" s="5">
        <v>6017</v>
      </c>
      <c r="E2198" s="5">
        <v>10780</v>
      </c>
    </row>
    <row r="2199" spans="1:5" x14ac:dyDescent="0.2">
      <c r="A2199" s="4" t="s">
        <v>2358</v>
      </c>
      <c r="B2199" s="5">
        <v>1672</v>
      </c>
      <c r="C2199" s="5">
        <v>119</v>
      </c>
      <c r="D2199" s="5">
        <v>510</v>
      </c>
      <c r="E2199" s="5">
        <v>2301</v>
      </c>
    </row>
    <row r="2200" spans="1:5" x14ac:dyDescent="0.2">
      <c r="A2200" s="4" t="s">
        <v>2359</v>
      </c>
      <c r="B2200" s="5">
        <v>3284</v>
      </c>
      <c r="C2200" s="5">
        <v>252</v>
      </c>
      <c r="D2200" s="5">
        <v>935</v>
      </c>
      <c r="E2200" s="5">
        <v>4471</v>
      </c>
    </row>
    <row r="2201" spans="1:5" x14ac:dyDescent="0.2">
      <c r="A2201" s="4" t="s">
        <v>2360</v>
      </c>
      <c r="B2201" s="5">
        <v>5251</v>
      </c>
      <c r="C2201" s="5">
        <v>432</v>
      </c>
      <c r="D2201" s="5">
        <v>2597</v>
      </c>
      <c r="E2201" s="5">
        <v>8280</v>
      </c>
    </row>
    <row r="2202" spans="1:5" x14ac:dyDescent="0.2">
      <c r="A2202" s="4" t="s">
        <v>2361</v>
      </c>
      <c r="B2202" s="5">
        <v>747</v>
      </c>
      <c r="C2202" s="5">
        <v>82</v>
      </c>
      <c r="D2202" s="5">
        <v>1270</v>
      </c>
      <c r="E2202" s="5">
        <v>2099</v>
      </c>
    </row>
    <row r="2203" spans="1:5" x14ac:dyDescent="0.2">
      <c r="A2203" s="4" t="s">
        <v>2362</v>
      </c>
      <c r="B2203" s="5">
        <v>835</v>
      </c>
      <c r="C2203" s="5">
        <v>164</v>
      </c>
      <c r="D2203" s="5">
        <v>4506</v>
      </c>
      <c r="E2203" s="5">
        <v>5505</v>
      </c>
    </row>
    <row r="2204" spans="1:5" x14ac:dyDescent="0.2">
      <c r="A2204" s="4" t="s">
        <v>2363</v>
      </c>
      <c r="B2204" s="5">
        <v>0</v>
      </c>
      <c r="C2204" s="5">
        <v>0</v>
      </c>
      <c r="D2204" s="5">
        <v>73</v>
      </c>
      <c r="E2204" s="5">
        <v>73</v>
      </c>
    </row>
    <row r="2205" spans="1:5" x14ac:dyDescent="0.2">
      <c r="A2205" s="4" t="s">
        <v>2364</v>
      </c>
      <c r="B2205" s="5">
        <v>696</v>
      </c>
      <c r="C2205" s="5">
        <v>113</v>
      </c>
      <c r="D2205" s="5">
        <v>1177</v>
      </c>
      <c r="E2205" s="5">
        <v>1986</v>
      </c>
    </row>
    <row r="2206" spans="1:5" x14ac:dyDescent="0.2">
      <c r="A2206" s="4" t="s">
        <v>2365</v>
      </c>
      <c r="B2206" s="5">
        <v>789</v>
      </c>
      <c r="C2206" s="5">
        <v>193</v>
      </c>
      <c r="D2206" s="5">
        <v>4404</v>
      </c>
      <c r="E2206" s="5">
        <v>5386</v>
      </c>
    </row>
    <row r="2207" spans="1:5" x14ac:dyDescent="0.2">
      <c r="A2207" s="4" t="s">
        <v>2366</v>
      </c>
      <c r="B2207" s="5">
        <v>0</v>
      </c>
      <c r="C2207" s="5">
        <v>0</v>
      </c>
      <c r="D2207" s="5">
        <v>48</v>
      </c>
      <c r="E2207" s="5">
        <v>48</v>
      </c>
    </row>
    <row r="2208" spans="1:5" x14ac:dyDescent="0.2">
      <c r="A2208" s="4" t="s">
        <v>2367</v>
      </c>
      <c r="B2208" s="5">
        <v>644</v>
      </c>
      <c r="C2208" s="5">
        <v>100</v>
      </c>
      <c r="D2208" s="5">
        <v>1080</v>
      </c>
      <c r="E2208" s="5">
        <v>1824</v>
      </c>
    </row>
    <row r="2209" spans="1:5" x14ac:dyDescent="0.2">
      <c r="A2209" s="4" t="s">
        <v>2368</v>
      </c>
      <c r="B2209" s="5">
        <v>750</v>
      </c>
      <c r="C2209" s="5">
        <v>159</v>
      </c>
      <c r="D2209" s="5">
        <v>4027</v>
      </c>
      <c r="E2209" s="5">
        <v>4936</v>
      </c>
    </row>
    <row r="2210" spans="1:5" x14ac:dyDescent="0.2">
      <c r="A2210" s="4" t="s">
        <v>2369</v>
      </c>
      <c r="B2210" s="5">
        <v>0</v>
      </c>
      <c r="C2210" s="5">
        <v>0</v>
      </c>
      <c r="D2210" s="5">
        <v>58</v>
      </c>
      <c r="E2210" s="5">
        <v>58</v>
      </c>
    </row>
    <row r="2211" spans="1:5" x14ac:dyDescent="0.2">
      <c r="A2211" s="4" t="s">
        <v>2370</v>
      </c>
      <c r="B2211" s="5">
        <v>576</v>
      </c>
      <c r="C2211" s="5">
        <v>63</v>
      </c>
      <c r="D2211" s="5">
        <v>977</v>
      </c>
      <c r="E2211" s="5">
        <v>1616</v>
      </c>
    </row>
    <row r="2212" spans="1:5" x14ac:dyDescent="0.2">
      <c r="A2212" s="4" t="s">
        <v>2371</v>
      </c>
      <c r="B2212" s="5">
        <v>664</v>
      </c>
      <c r="C2212" s="5">
        <v>137</v>
      </c>
      <c r="D2212" s="5">
        <v>3653</v>
      </c>
      <c r="E2212" s="5">
        <v>4454</v>
      </c>
    </row>
    <row r="2213" spans="1:5" x14ac:dyDescent="0.2">
      <c r="A2213" s="4" t="s">
        <v>2372</v>
      </c>
      <c r="B2213" s="5">
        <v>0</v>
      </c>
      <c r="C2213" s="5">
        <v>0</v>
      </c>
      <c r="D2213" s="5">
        <v>48</v>
      </c>
      <c r="E2213" s="5">
        <v>48</v>
      </c>
    </row>
    <row r="2214" spans="1:5" x14ac:dyDescent="0.2">
      <c r="A2214" s="4" t="s">
        <v>2373</v>
      </c>
      <c r="B2214" s="5">
        <v>644</v>
      </c>
      <c r="C2214" s="5">
        <v>69</v>
      </c>
      <c r="D2214" s="5">
        <v>951</v>
      </c>
      <c r="E2214" s="5">
        <v>1664</v>
      </c>
    </row>
    <row r="2215" spans="1:5" x14ac:dyDescent="0.2">
      <c r="A2215" s="4" t="s">
        <v>2374</v>
      </c>
      <c r="B2215" s="5">
        <v>720</v>
      </c>
      <c r="C2215" s="5">
        <v>154</v>
      </c>
      <c r="D2215" s="5">
        <v>4034</v>
      </c>
      <c r="E2215" s="5">
        <v>4908</v>
      </c>
    </row>
    <row r="2216" spans="1:5" x14ac:dyDescent="0.2">
      <c r="A2216" s="4" t="s">
        <v>2375</v>
      </c>
      <c r="B2216" s="5">
        <v>0</v>
      </c>
      <c r="C2216" s="5">
        <v>0</v>
      </c>
      <c r="D2216" s="5">
        <v>72</v>
      </c>
      <c r="E2216" s="5">
        <v>72</v>
      </c>
    </row>
    <row r="2217" spans="1:5" x14ac:dyDescent="0.2">
      <c r="A2217" s="4" t="s">
        <v>2376</v>
      </c>
      <c r="B2217" s="5">
        <v>666</v>
      </c>
      <c r="C2217" s="5">
        <v>81</v>
      </c>
      <c r="D2217" s="5">
        <v>1052</v>
      </c>
      <c r="E2217" s="5">
        <v>1799</v>
      </c>
    </row>
    <row r="2218" spans="1:5" x14ac:dyDescent="0.2">
      <c r="A2218" s="4" t="s">
        <v>2377</v>
      </c>
      <c r="B2218" s="5">
        <v>739</v>
      </c>
      <c r="C2218" s="5">
        <v>163</v>
      </c>
      <c r="D2218" s="5">
        <v>4096</v>
      </c>
      <c r="E2218" s="5">
        <v>4998</v>
      </c>
    </row>
    <row r="2219" spans="1:5" x14ac:dyDescent="0.2">
      <c r="A2219" s="4" t="s">
        <v>2378</v>
      </c>
      <c r="B2219" s="5">
        <v>0</v>
      </c>
      <c r="C2219" s="5">
        <v>0</v>
      </c>
      <c r="D2219" s="5">
        <v>91</v>
      </c>
      <c r="E2219" s="5">
        <v>91</v>
      </c>
    </row>
    <row r="2220" spans="1:5" x14ac:dyDescent="0.2">
      <c r="A2220" s="4" t="s">
        <v>2379</v>
      </c>
      <c r="B2220" s="5">
        <v>642</v>
      </c>
      <c r="C2220" s="5">
        <v>72</v>
      </c>
      <c r="D2220" s="5">
        <v>1154</v>
      </c>
      <c r="E2220" s="5">
        <v>1868</v>
      </c>
    </row>
    <row r="2221" spans="1:5" x14ac:dyDescent="0.2">
      <c r="A2221" s="4" t="s">
        <v>2380</v>
      </c>
      <c r="B2221" s="5">
        <v>694</v>
      </c>
      <c r="C2221" s="5">
        <v>153</v>
      </c>
      <c r="D2221" s="5">
        <v>3993</v>
      </c>
      <c r="E2221" s="5">
        <v>4840</v>
      </c>
    </row>
    <row r="2222" spans="1:5" x14ac:dyDescent="0.2">
      <c r="A2222" s="4" t="s">
        <v>2381</v>
      </c>
      <c r="B2222" s="5">
        <v>0</v>
      </c>
      <c r="C2222" s="5">
        <v>0</v>
      </c>
      <c r="D2222" s="5">
        <v>99</v>
      </c>
      <c r="E2222" s="5">
        <v>99</v>
      </c>
    </row>
    <row r="2223" spans="1:5" x14ac:dyDescent="0.2">
      <c r="A2223" s="4" t="s">
        <v>2382</v>
      </c>
      <c r="B2223" s="5">
        <v>920</v>
      </c>
      <c r="C2223" s="5">
        <v>114</v>
      </c>
      <c r="D2223" s="5">
        <v>1828</v>
      </c>
      <c r="E2223" s="5">
        <v>2862</v>
      </c>
    </row>
    <row r="2224" spans="1:5" x14ac:dyDescent="0.2">
      <c r="A2224" s="4" t="s">
        <v>2383</v>
      </c>
      <c r="B2224" s="5">
        <v>1008</v>
      </c>
      <c r="C2224" s="5">
        <v>241</v>
      </c>
      <c r="D2224" s="5">
        <v>5417</v>
      </c>
      <c r="E2224" s="5">
        <v>6666</v>
      </c>
    </row>
    <row r="2225" spans="1:5" x14ac:dyDescent="0.2">
      <c r="A2225" s="4" t="s">
        <v>2384</v>
      </c>
      <c r="B2225" s="5">
        <v>0</v>
      </c>
      <c r="C2225" s="5">
        <v>0</v>
      </c>
      <c r="D2225" s="5">
        <v>150</v>
      </c>
      <c r="E2225" s="5">
        <v>150</v>
      </c>
    </row>
    <row r="2226" spans="1:5" x14ac:dyDescent="0.2">
      <c r="A2226" s="4" t="s">
        <v>2385</v>
      </c>
      <c r="B2226" s="5">
        <v>568</v>
      </c>
      <c r="C2226" s="5">
        <v>66</v>
      </c>
      <c r="D2226" s="5">
        <v>1004</v>
      </c>
      <c r="E2226" s="5">
        <v>1638</v>
      </c>
    </row>
    <row r="2227" spans="1:5" x14ac:dyDescent="0.2">
      <c r="A2227" s="4" t="s">
        <v>2386</v>
      </c>
      <c r="B2227" s="5">
        <v>641</v>
      </c>
      <c r="C2227" s="5">
        <v>144</v>
      </c>
      <c r="D2227" s="5">
        <v>3439</v>
      </c>
      <c r="E2227" s="5">
        <v>4224</v>
      </c>
    </row>
    <row r="2228" spans="1:5" x14ac:dyDescent="0.2">
      <c r="A2228" s="4" t="s">
        <v>2387</v>
      </c>
      <c r="B2228" s="5">
        <v>94</v>
      </c>
      <c r="C2228" s="5">
        <v>0</v>
      </c>
      <c r="D2228" s="5">
        <v>0</v>
      </c>
      <c r="E2228" s="5">
        <v>94</v>
      </c>
    </row>
    <row r="2229" spans="1:5" x14ac:dyDescent="0.2">
      <c r="A2229" s="4" t="s">
        <v>2388</v>
      </c>
      <c r="B2229" s="5">
        <v>97</v>
      </c>
      <c r="C2229" s="5">
        <v>13</v>
      </c>
      <c r="D2229" s="5">
        <v>148</v>
      </c>
      <c r="E2229" s="5">
        <v>258</v>
      </c>
    </row>
    <row r="2230" spans="1:5" x14ac:dyDescent="0.2">
      <c r="A2230" s="4" t="s">
        <v>2389</v>
      </c>
      <c r="B2230" s="5">
        <v>125</v>
      </c>
      <c r="C2230" s="5">
        <v>14</v>
      </c>
      <c r="D2230" s="5">
        <v>539</v>
      </c>
      <c r="E2230" s="5">
        <v>678</v>
      </c>
    </row>
    <row r="2231" spans="1:5" x14ac:dyDescent="0.2">
      <c r="A2231" s="4" t="s">
        <v>2390</v>
      </c>
      <c r="B2231" s="5">
        <v>0</v>
      </c>
      <c r="C2231" s="5">
        <v>0</v>
      </c>
      <c r="D2231" s="5">
        <v>1</v>
      </c>
      <c r="E2231" s="5">
        <v>1</v>
      </c>
    </row>
    <row r="2232" spans="1:5" x14ac:dyDescent="0.2">
      <c r="A2232" s="4" t="s">
        <v>2391</v>
      </c>
      <c r="B2232" s="5">
        <v>690</v>
      </c>
      <c r="C2232" s="5">
        <v>98</v>
      </c>
      <c r="D2232" s="5">
        <v>1089</v>
      </c>
      <c r="E2232" s="5">
        <v>1877</v>
      </c>
    </row>
    <row r="2233" spans="1:5" x14ac:dyDescent="0.2">
      <c r="A2233" s="4" t="s">
        <v>2392</v>
      </c>
      <c r="B2233" s="5">
        <v>816</v>
      </c>
      <c r="C2233" s="5">
        <v>159</v>
      </c>
      <c r="D2233" s="5">
        <v>3934</v>
      </c>
      <c r="E2233" s="5">
        <v>4909</v>
      </c>
    </row>
    <row r="2234" spans="1:5" x14ac:dyDescent="0.2">
      <c r="A2234" s="4" t="s">
        <v>2393</v>
      </c>
      <c r="B2234" s="5">
        <v>0</v>
      </c>
      <c r="C2234" s="5">
        <v>0</v>
      </c>
      <c r="D2234" s="5">
        <v>42</v>
      </c>
      <c r="E2234" s="5">
        <v>42</v>
      </c>
    </row>
    <row r="2235" spans="1:5" x14ac:dyDescent="0.2">
      <c r="A2235" s="4" t="s">
        <v>2394</v>
      </c>
      <c r="B2235" s="5">
        <v>338</v>
      </c>
      <c r="C2235" s="5">
        <v>54</v>
      </c>
      <c r="D2235" s="5">
        <v>1294</v>
      </c>
      <c r="E2235" s="5">
        <v>1686</v>
      </c>
    </row>
    <row r="2236" spans="1:5" x14ac:dyDescent="0.2">
      <c r="A2236" s="4" t="s">
        <v>2395</v>
      </c>
      <c r="B2236" s="5">
        <v>1494</v>
      </c>
      <c r="C2236" s="5">
        <v>190</v>
      </c>
      <c r="D2236" s="5">
        <v>12442</v>
      </c>
      <c r="E2236" s="5">
        <v>14126</v>
      </c>
    </row>
    <row r="2237" spans="1:5" x14ac:dyDescent="0.2">
      <c r="A2237" s="4" t="s">
        <v>2396</v>
      </c>
      <c r="B2237" s="5">
        <v>330</v>
      </c>
      <c r="C2237" s="5">
        <v>42</v>
      </c>
      <c r="D2237" s="5">
        <v>695</v>
      </c>
      <c r="E2237" s="5">
        <v>1067</v>
      </c>
    </row>
    <row r="2238" spans="1:5" x14ac:dyDescent="0.2">
      <c r="A2238" s="4" t="s">
        <v>2397</v>
      </c>
      <c r="B2238" s="5">
        <v>1546</v>
      </c>
      <c r="C2238" s="5">
        <v>199</v>
      </c>
      <c r="D2238" s="5">
        <v>12494</v>
      </c>
      <c r="E2238" s="5">
        <v>14239</v>
      </c>
    </row>
    <row r="2239" spans="1:5" x14ac:dyDescent="0.2">
      <c r="A2239" s="4" t="s">
        <v>2398</v>
      </c>
      <c r="B2239" s="5">
        <v>262</v>
      </c>
      <c r="C2239" s="5">
        <v>48</v>
      </c>
      <c r="D2239" s="5">
        <v>734</v>
      </c>
      <c r="E2239" s="5">
        <v>1044</v>
      </c>
    </row>
    <row r="2240" spans="1:5" x14ac:dyDescent="0.2">
      <c r="A2240" s="4" t="s">
        <v>2399</v>
      </c>
      <c r="B2240" s="5">
        <v>1373</v>
      </c>
      <c r="C2240" s="5">
        <v>266</v>
      </c>
      <c r="D2240" s="5">
        <v>12458</v>
      </c>
      <c r="E2240" s="5">
        <v>14097</v>
      </c>
    </row>
    <row r="2241" spans="1:5" x14ac:dyDescent="0.2">
      <c r="A2241" s="4" t="s">
        <v>2400</v>
      </c>
      <c r="B2241" s="5">
        <v>271</v>
      </c>
      <c r="C2241" s="5">
        <v>37</v>
      </c>
      <c r="D2241" s="5">
        <v>971</v>
      </c>
      <c r="E2241" s="5">
        <v>1279</v>
      </c>
    </row>
    <row r="2242" spans="1:5" x14ac:dyDescent="0.2">
      <c r="A2242" s="4" t="s">
        <v>2401</v>
      </c>
      <c r="B2242" s="5">
        <v>1198</v>
      </c>
      <c r="C2242" s="5">
        <v>203</v>
      </c>
      <c r="D2242" s="5">
        <v>10436</v>
      </c>
      <c r="E2242" s="5">
        <v>11837</v>
      </c>
    </row>
    <row r="2243" spans="1:5" x14ac:dyDescent="0.2">
      <c r="A2243" s="4" t="s">
        <v>2402</v>
      </c>
      <c r="B2243" s="5">
        <v>329</v>
      </c>
      <c r="C2243" s="5">
        <v>47</v>
      </c>
      <c r="D2243" s="5">
        <v>942</v>
      </c>
      <c r="E2243" s="5">
        <v>1318</v>
      </c>
    </row>
    <row r="2244" spans="1:5" x14ac:dyDescent="0.2">
      <c r="A2244" s="4" t="s">
        <v>2403</v>
      </c>
      <c r="B2244" s="5">
        <v>1282</v>
      </c>
      <c r="C2244" s="5">
        <v>161</v>
      </c>
      <c r="D2244" s="5">
        <v>10667</v>
      </c>
      <c r="E2244" s="5">
        <v>12110</v>
      </c>
    </row>
    <row r="2245" spans="1:5" x14ac:dyDescent="0.2">
      <c r="A2245" s="4" t="s">
        <v>2404</v>
      </c>
      <c r="B2245" s="5">
        <v>433</v>
      </c>
      <c r="C2245" s="5">
        <v>49</v>
      </c>
      <c r="D2245" s="5">
        <v>1052</v>
      </c>
      <c r="E2245" s="5">
        <v>1534</v>
      </c>
    </row>
    <row r="2246" spans="1:5" x14ac:dyDescent="0.2">
      <c r="A2246" s="4" t="s">
        <v>2405</v>
      </c>
      <c r="B2246" s="5">
        <v>1461</v>
      </c>
      <c r="C2246" s="5">
        <v>180</v>
      </c>
      <c r="D2246" s="5">
        <v>12359</v>
      </c>
      <c r="E2246" s="5">
        <v>14000</v>
      </c>
    </row>
    <row r="2247" spans="1:5" x14ac:dyDescent="0.2">
      <c r="A2247" s="4" t="s">
        <v>2406</v>
      </c>
      <c r="B2247" s="5">
        <v>398</v>
      </c>
      <c r="C2247" s="5">
        <v>32</v>
      </c>
      <c r="D2247" s="5">
        <v>928</v>
      </c>
      <c r="E2247" s="5">
        <v>1358</v>
      </c>
    </row>
    <row r="2248" spans="1:5" x14ac:dyDescent="0.2">
      <c r="A2248" s="4" t="s">
        <v>2407</v>
      </c>
      <c r="B2248" s="5">
        <v>1325</v>
      </c>
      <c r="C2248" s="5">
        <v>134</v>
      </c>
      <c r="D2248" s="5">
        <v>10728</v>
      </c>
      <c r="E2248" s="5">
        <v>12187</v>
      </c>
    </row>
    <row r="2249" spans="1:5" x14ac:dyDescent="0.2">
      <c r="A2249" s="4" t="s">
        <v>2408</v>
      </c>
      <c r="B2249" s="5">
        <v>593</v>
      </c>
      <c r="C2249" s="5">
        <v>58</v>
      </c>
      <c r="D2249" s="5">
        <v>1369</v>
      </c>
      <c r="E2249" s="5">
        <v>2020</v>
      </c>
    </row>
    <row r="2250" spans="1:5" x14ac:dyDescent="0.2">
      <c r="A2250" s="4" t="s">
        <v>2409</v>
      </c>
      <c r="B2250" s="5">
        <v>1877</v>
      </c>
      <c r="C2250" s="5">
        <v>216</v>
      </c>
      <c r="D2250" s="5">
        <v>14932</v>
      </c>
      <c r="E2250" s="5">
        <v>17025</v>
      </c>
    </row>
    <row r="2251" spans="1:5" x14ac:dyDescent="0.2">
      <c r="A2251" s="4" t="s">
        <v>2410</v>
      </c>
      <c r="B2251" s="5">
        <v>302</v>
      </c>
      <c r="C2251" s="5">
        <v>31</v>
      </c>
      <c r="D2251" s="5">
        <v>546</v>
      </c>
      <c r="E2251" s="5">
        <v>879</v>
      </c>
    </row>
    <row r="2252" spans="1:5" x14ac:dyDescent="0.2">
      <c r="A2252" s="4" t="s">
        <v>2411</v>
      </c>
      <c r="B2252" s="5">
        <v>975</v>
      </c>
      <c r="C2252" s="5">
        <v>120</v>
      </c>
      <c r="D2252" s="5">
        <v>8694</v>
      </c>
      <c r="E2252" s="5">
        <v>9789</v>
      </c>
    </row>
    <row r="2253" spans="1:5" x14ac:dyDescent="0.2">
      <c r="A2253" s="4" t="s">
        <v>2412</v>
      </c>
      <c r="B2253" s="5">
        <v>13</v>
      </c>
      <c r="C2253" s="5">
        <v>1</v>
      </c>
      <c r="D2253" s="5">
        <v>34</v>
      </c>
      <c r="E2253" s="5">
        <v>48</v>
      </c>
    </row>
    <row r="2254" spans="1:5" x14ac:dyDescent="0.2">
      <c r="A2254" s="4" t="s">
        <v>2413</v>
      </c>
      <c r="B2254" s="5">
        <v>142</v>
      </c>
      <c r="C2254" s="5">
        <v>14</v>
      </c>
      <c r="D2254" s="5">
        <v>1097</v>
      </c>
      <c r="E2254" s="5">
        <v>1253</v>
      </c>
    </row>
    <row r="2255" spans="1:5" x14ac:dyDescent="0.2">
      <c r="A2255" s="4" t="s">
        <v>2414</v>
      </c>
      <c r="B2255" s="5">
        <v>307</v>
      </c>
      <c r="C2255" s="5">
        <v>56</v>
      </c>
      <c r="D2255" s="5">
        <v>1037</v>
      </c>
      <c r="E2255" s="5">
        <v>1400</v>
      </c>
    </row>
    <row r="2256" spans="1:5" x14ac:dyDescent="0.2">
      <c r="A2256" s="4" t="s">
        <v>2415</v>
      </c>
      <c r="B2256" s="5">
        <v>1716</v>
      </c>
      <c r="C2256" s="5">
        <v>206</v>
      </c>
      <c r="D2256" s="5">
        <v>12559</v>
      </c>
      <c r="E2256" s="5">
        <v>14481</v>
      </c>
    </row>
    <row r="2257" spans="1:5" x14ac:dyDescent="0.2">
      <c r="A2257" s="4" t="s">
        <v>2416</v>
      </c>
      <c r="B2257" s="5">
        <v>1140</v>
      </c>
      <c r="C2257" s="5">
        <v>146</v>
      </c>
      <c r="D2257" s="5">
        <v>357</v>
      </c>
      <c r="E2257" s="5">
        <v>1643</v>
      </c>
    </row>
    <row r="2258" spans="1:5" x14ac:dyDescent="0.2">
      <c r="A2258" s="4" t="s">
        <v>2417</v>
      </c>
      <c r="B2258" s="5">
        <v>1276</v>
      </c>
      <c r="C2258" s="5">
        <v>313</v>
      </c>
      <c r="D2258" s="5">
        <v>1517</v>
      </c>
      <c r="E2258" s="5">
        <v>3106</v>
      </c>
    </row>
    <row r="2259" spans="1:5" x14ac:dyDescent="0.2">
      <c r="A2259" s="4" t="s">
        <v>2418</v>
      </c>
      <c r="B2259" s="5">
        <v>930</v>
      </c>
      <c r="C2259" s="5">
        <v>96</v>
      </c>
      <c r="D2259" s="5">
        <v>556</v>
      </c>
      <c r="E2259" s="5">
        <v>1582</v>
      </c>
    </row>
    <row r="2260" spans="1:5" x14ac:dyDescent="0.2">
      <c r="A2260" s="4" t="s">
        <v>2419</v>
      </c>
      <c r="B2260" s="5">
        <v>1156</v>
      </c>
      <c r="C2260" s="5">
        <v>230</v>
      </c>
      <c r="D2260" s="5">
        <v>1479</v>
      </c>
      <c r="E2260" s="5">
        <v>2865</v>
      </c>
    </row>
    <row r="2261" spans="1:5" x14ac:dyDescent="0.2">
      <c r="A2261" s="4" t="s">
        <v>2420</v>
      </c>
      <c r="B2261" s="5">
        <v>1020</v>
      </c>
      <c r="C2261" s="5">
        <v>113</v>
      </c>
      <c r="D2261" s="5">
        <v>364</v>
      </c>
      <c r="E2261" s="5">
        <v>1497</v>
      </c>
    </row>
    <row r="2262" spans="1:5" x14ac:dyDescent="0.2">
      <c r="A2262" s="4" t="s">
        <v>2421</v>
      </c>
      <c r="B2262" s="5">
        <v>1142</v>
      </c>
      <c r="C2262" s="5">
        <v>255</v>
      </c>
      <c r="D2262" s="5">
        <v>1369</v>
      </c>
      <c r="E2262" s="5">
        <v>2766</v>
      </c>
    </row>
    <row r="2263" spans="1:5" x14ac:dyDescent="0.2">
      <c r="A2263" s="4" t="s">
        <v>2422</v>
      </c>
      <c r="B2263" s="5">
        <v>848</v>
      </c>
      <c r="C2263" s="5">
        <v>110</v>
      </c>
      <c r="D2263" s="5">
        <v>257</v>
      </c>
      <c r="E2263" s="5">
        <v>1215</v>
      </c>
    </row>
    <row r="2264" spans="1:5" x14ac:dyDescent="0.2">
      <c r="A2264" s="4" t="s">
        <v>2423</v>
      </c>
      <c r="B2264" s="5">
        <v>927</v>
      </c>
      <c r="C2264" s="5">
        <v>230</v>
      </c>
      <c r="D2264" s="5">
        <v>1047</v>
      </c>
      <c r="E2264" s="5">
        <v>2204</v>
      </c>
    </row>
    <row r="2265" spans="1:5" x14ac:dyDescent="0.2">
      <c r="A2265" s="4" t="s">
        <v>2424</v>
      </c>
      <c r="B2265" s="5">
        <v>864</v>
      </c>
      <c r="C2265" s="5">
        <v>117</v>
      </c>
      <c r="D2265" s="5">
        <v>273</v>
      </c>
      <c r="E2265" s="5">
        <v>1254</v>
      </c>
    </row>
    <row r="2266" spans="1:5" x14ac:dyDescent="0.2">
      <c r="A2266" s="4" t="s">
        <v>2425</v>
      </c>
      <c r="B2266" s="5">
        <v>1013</v>
      </c>
      <c r="C2266" s="5">
        <v>268</v>
      </c>
      <c r="D2266" s="5">
        <v>1175</v>
      </c>
      <c r="E2266" s="5">
        <v>2456</v>
      </c>
    </row>
    <row r="2267" spans="1:5" x14ac:dyDescent="0.2">
      <c r="A2267" s="4" t="s">
        <v>2426</v>
      </c>
      <c r="B2267" s="5">
        <v>1021</v>
      </c>
      <c r="C2267" s="5">
        <v>128</v>
      </c>
      <c r="D2267" s="5">
        <v>294</v>
      </c>
      <c r="E2267" s="5">
        <v>1443</v>
      </c>
    </row>
    <row r="2268" spans="1:5" x14ac:dyDescent="0.2">
      <c r="A2268" s="4" t="s">
        <v>2427</v>
      </c>
      <c r="B2268" s="5">
        <v>1157</v>
      </c>
      <c r="C2268" s="5">
        <v>278</v>
      </c>
      <c r="D2268" s="5">
        <v>1286</v>
      </c>
      <c r="E2268" s="5">
        <v>2721</v>
      </c>
    </row>
    <row r="2269" spans="1:5" x14ac:dyDescent="0.2">
      <c r="A2269" s="4" t="s">
        <v>2428</v>
      </c>
      <c r="B2269" s="5">
        <v>901</v>
      </c>
      <c r="C2269" s="5">
        <v>97</v>
      </c>
      <c r="D2269" s="5">
        <v>258</v>
      </c>
      <c r="E2269" s="5">
        <v>1256</v>
      </c>
    </row>
    <row r="2270" spans="1:5" x14ac:dyDescent="0.2">
      <c r="A2270" s="4" t="s">
        <v>2429</v>
      </c>
      <c r="B2270" s="5">
        <v>1033</v>
      </c>
      <c r="C2270" s="5">
        <v>238</v>
      </c>
      <c r="D2270" s="5">
        <v>1084</v>
      </c>
      <c r="E2270" s="5">
        <v>2355</v>
      </c>
    </row>
    <row r="2271" spans="1:5" x14ac:dyDescent="0.2">
      <c r="A2271" s="4" t="s">
        <v>2430</v>
      </c>
      <c r="B2271" s="5">
        <v>1320</v>
      </c>
      <c r="C2271" s="5">
        <v>131</v>
      </c>
      <c r="D2271" s="5">
        <v>364</v>
      </c>
      <c r="E2271" s="5">
        <v>1815</v>
      </c>
    </row>
    <row r="2272" spans="1:5" x14ac:dyDescent="0.2">
      <c r="A2272" s="4" t="s">
        <v>2431</v>
      </c>
      <c r="B2272" s="5">
        <v>1446</v>
      </c>
      <c r="C2272" s="5">
        <v>338</v>
      </c>
      <c r="D2272" s="5">
        <v>1508</v>
      </c>
      <c r="E2272" s="5">
        <v>3292</v>
      </c>
    </row>
    <row r="2273" spans="1:5" x14ac:dyDescent="0.2">
      <c r="A2273" s="4" t="s">
        <v>2432</v>
      </c>
      <c r="B2273" s="5">
        <v>544</v>
      </c>
      <c r="C2273" s="5">
        <v>53</v>
      </c>
      <c r="D2273" s="5">
        <v>140</v>
      </c>
      <c r="E2273" s="5">
        <v>737</v>
      </c>
    </row>
    <row r="2274" spans="1:5" x14ac:dyDescent="0.2">
      <c r="A2274" s="4" t="s">
        <v>2433</v>
      </c>
      <c r="B2274" s="5">
        <v>549</v>
      </c>
      <c r="C2274" s="5">
        <v>130</v>
      </c>
      <c r="D2274" s="5">
        <v>626</v>
      </c>
      <c r="E2274" s="5">
        <v>1305</v>
      </c>
    </row>
    <row r="2275" spans="1:5" x14ac:dyDescent="0.2">
      <c r="A2275" s="4" t="s">
        <v>2434</v>
      </c>
      <c r="B2275" s="5">
        <v>96</v>
      </c>
      <c r="C2275" s="5">
        <v>15</v>
      </c>
      <c r="D2275" s="5">
        <v>41</v>
      </c>
      <c r="E2275" s="5">
        <v>152</v>
      </c>
    </row>
    <row r="2276" spans="1:5" x14ac:dyDescent="0.2">
      <c r="A2276" s="4" t="s">
        <v>2435</v>
      </c>
      <c r="B2276" s="5">
        <v>209</v>
      </c>
      <c r="C2276" s="5">
        <v>27</v>
      </c>
      <c r="D2276" s="5">
        <v>144</v>
      </c>
      <c r="E2276" s="5">
        <v>380</v>
      </c>
    </row>
    <row r="2277" spans="1:5" x14ac:dyDescent="0.2">
      <c r="A2277" s="4" t="s">
        <v>2436</v>
      </c>
      <c r="B2277" s="5">
        <v>929</v>
      </c>
      <c r="C2277" s="5">
        <v>109</v>
      </c>
      <c r="D2277" s="5">
        <v>178</v>
      </c>
      <c r="E2277" s="5">
        <v>1216</v>
      </c>
    </row>
    <row r="2278" spans="1:5" x14ac:dyDescent="0.2">
      <c r="A2278" s="4" t="s">
        <v>2437</v>
      </c>
      <c r="B2278" s="5">
        <v>1450</v>
      </c>
      <c r="C2278" s="5">
        <v>264</v>
      </c>
      <c r="D2278" s="5">
        <v>1053</v>
      </c>
      <c r="E2278" s="5">
        <v>2767</v>
      </c>
    </row>
    <row r="2279" spans="1:5" x14ac:dyDescent="0.2">
      <c r="A2279" s="4" t="s">
        <v>2438</v>
      </c>
      <c r="B2279" s="5">
        <v>301</v>
      </c>
      <c r="C2279" s="5">
        <v>13</v>
      </c>
      <c r="D2279" s="5">
        <v>131</v>
      </c>
      <c r="E2279" s="5">
        <v>445</v>
      </c>
    </row>
    <row r="2280" spans="1:5" x14ac:dyDescent="0.2">
      <c r="A2280" s="4" t="s">
        <v>2439</v>
      </c>
      <c r="B2280" s="5">
        <v>601</v>
      </c>
      <c r="C2280" s="5">
        <v>29</v>
      </c>
      <c r="D2280" s="5">
        <v>755</v>
      </c>
      <c r="E2280" s="5">
        <v>1385</v>
      </c>
    </row>
    <row r="2281" spans="1:5" x14ac:dyDescent="0.2">
      <c r="A2281" s="4" t="s">
        <v>2440</v>
      </c>
      <c r="B2281" s="5">
        <v>436</v>
      </c>
      <c r="C2281" s="5">
        <v>17</v>
      </c>
      <c r="D2281" s="5">
        <v>169</v>
      </c>
      <c r="E2281" s="5">
        <v>622</v>
      </c>
    </row>
    <row r="2282" spans="1:5" x14ac:dyDescent="0.2">
      <c r="A2282" s="4" t="s">
        <v>2441</v>
      </c>
      <c r="B2282" s="5">
        <v>769</v>
      </c>
      <c r="C2282" s="5">
        <v>21</v>
      </c>
      <c r="D2282" s="5">
        <v>717</v>
      </c>
      <c r="E2282" s="5">
        <v>1507</v>
      </c>
    </row>
    <row r="2283" spans="1:5" x14ac:dyDescent="0.2">
      <c r="A2283" s="4" t="s">
        <v>2442</v>
      </c>
      <c r="B2283" s="5">
        <v>350</v>
      </c>
      <c r="C2283" s="5">
        <v>15</v>
      </c>
      <c r="D2283" s="5">
        <v>152</v>
      </c>
      <c r="E2283" s="5">
        <v>517</v>
      </c>
    </row>
    <row r="2284" spans="1:5" x14ac:dyDescent="0.2">
      <c r="A2284" s="4" t="s">
        <v>2443</v>
      </c>
      <c r="B2284" s="5">
        <v>662</v>
      </c>
      <c r="C2284" s="5">
        <v>17</v>
      </c>
      <c r="D2284" s="5">
        <v>711</v>
      </c>
      <c r="E2284" s="5">
        <v>1390</v>
      </c>
    </row>
    <row r="2285" spans="1:5" x14ac:dyDescent="0.2">
      <c r="A2285" s="4" t="s">
        <v>2444</v>
      </c>
      <c r="B2285" s="5">
        <v>331</v>
      </c>
      <c r="C2285" s="5">
        <v>7</v>
      </c>
      <c r="D2285" s="5">
        <v>143</v>
      </c>
      <c r="E2285" s="5">
        <v>481</v>
      </c>
    </row>
    <row r="2286" spans="1:5" x14ac:dyDescent="0.2">
      <c r="A2286" s="4" t="s">
        <v>2445</v>
      </c>
      <c r="B2286" s="5">
        <v>565</v>
      </c>
      <c r="C2286" s="5">
        <v>17</v>
      </c>
      <c r="D2286" s="5">
        <v>643</v>
      </c>
      <c r="E2286" s="5">
        <v>1225</v>
      </c>
    </row>
    <row r="2287" spans="1:5" x14ac:dyDescent="0.2">
      <c r="A2287" s="4" t="s">
        <v>2446</v>
      </c>
      <c r="B2287" s="5">
        <v>295</v>
      </c>
      <c r="C2287" s="5">
        <v>15</v>
      </c>
      <c r="D2287" s="5">
        <v>133</v>
      </c>
      <c r="E2287" s="5">
        <v>443</v>
      </c>
    </row>
    <row r="2288" spans="1:5" x14ac:dyDescent="0.2">
      <c r="A2288" s="4" t="s">
        <v>2447</v>
      </c>
      <c r="B2288" s="5">
        <v>550</v>
      </c>
      <c r="C2288" s="5">
        <v>31</v>
      </c>
      <c r="D2288" s="5">
        <v>697</v>
      </c>
      <c r="E2288" s="5">
        <v>1278</v>
      </c>
    </row>
    <row r="2289" spans="1:5" x14ac:dyDescent="0.2">
      <c r="A2289" s="4" t="s">
        <v>2448</v>
      </c>
      <c r="B2289" s="5">
        <v>341</v>
      </c>
      <c r="C2289" s="5">
        <v>15</v>
      </c>
      <c r="D2289" s="5">
        <v>164</v>
      </c>
      <c r="E2289" s="5">
        <v>520</v>
      </c>
    </row>
    <row r="2290" spans="1:5" x14ac:dyDescent="0.2">
      <c r="A2290" s="4" t="s">
        <v>2449</v>
      </c>
      <c r="B2290" s="5">
        <v>670</v>
      </c>
      <c r="C2290" s="5">
        <v>32</v>
      </c>
      <c r="D2290" s="5">
        <v>808</v>
      </c>
      <c r="E2290" s="5">
        <v>1510</v>
      </c>
    </row>
    <row r="2291" spans="1:5" x14ac:dyDescent="0.2">
      <c r="A2291" s="4" t="s">
        <v>2450</v>
      </c>
      <c r="B2291" s="5">
        <v>304</v>
      </c>
      <c r="C2291" s="5">
        <v>16</v>
      </c>
      <c r="D2291" s="5">
        <v>156</v>
      </c>
      <c r="E2291" s="5">
        <v>476</v>
      </c>
    </row>
    <row r="2292" spans="1:5" x14ac:dyDescent="0.2">
      <c r="A2292" s="4" t="s">
        <v>2451</v>
      </c>
      <c r="B2292" s="5">
        <v>581</v>
      </c>
      <c r="C2292" s="5">
        <v>23</v>
      </c>
      <c r="D2292" s="5">
        <v>669</v>
      </c>
      <c r="E2292" s="5">
        <v>1273</v>
      </c>
    </row>
    <row r="2293" spans="1:5" x14ac:dyDescent="0.2">
      <c r="A2293" s="4" t="s">
        <v>2452</v>
      </c>
      <c r="B2293" s="5">
        <v>427</v>
      </c>
      <c r="C2293" s="5">
        <v>17</v>
      </c>
      <c r="D2293" s="5">
        <v>291</v>
      </c>
      <c r="E2293" s="5">
        <v>735</v>
      </c>
    </row>
    <row r="2294" spans="1:5" x14ac:dyDescent="0.2">
      <c r="A2294" s="4" t="s">
        <v>2453</v>
      </c>
      <c r="B2294" s="5">
        <v>826</v>
      </c>
      <c r="C2294" s="5">
        <v>30</v>
      </c>
      <c r="D2294" s="5">
        <v>977</v>
      </c>
      <c r="E2294" s="5">
        <v>1833</v>
      </c>
    </row>
    <row r="2295" spans="1:5" x14ac:dyDescent="0.2">
      <c r="A2295" s="4" t="s">
        <v>2454</v>
      </c>
      <c r="B2295" s="5">
        <v>258</v>
      </c>
      <c r="C2295" s="5">
        <v>5</v>
      </c>
      <c r="D2295" s="5">
        <v>183</v>
      </c>
      <c r="E2295" s="5">
        <v>446</v>
      </c>
    </row>
    <row r="2296" spans="1:5" x14ac:dyDescent="0.2">
      <c r="A2296" s="4" t="s">
        <v>2455</v>
      </c>
      <c r="B2296" s="5">
        <v>575</v>
      </c>
      <c r="C2296" s="5">
        <v>22</v>
      </c>
      <c r="D2296" s="5">
        <v>675</v>
      </c>
      <c r="E2296" s="5">
        <v>1272</v>
      </c>
    </row>
    <row r="2297" spans="1:5" x14ac:dyDescent="0.2">
      <c r="A2297" s="4" t="s">
        <v>2456</v>
      </c>
      <c r="B2297" s="5">
        <v>338</v>
      </c>
      <c r="C2297" s="5">
        <v>26</v>
      </c>
      <c r="D2297" s="5">
        <v>91</v>
      </c>
      <c r="E2297" s="5">
        <v>455</v>
      </c>
    </row>
    <row r="2298" spans="1:5" x14ac:dyDescent="0.2">
      <c r="A2298" s="4" t="s">
        <v>2457</v>
      </c>
      <c r="B2298" s="5">
        <v>639</v>
      </c>
      <c r="C2298" s="5">
        <v>35</v>
      </c>
      <c r="D2298" s="5">
        <v>676</v>
      </c>
      <c r="E2298" s="5">
        <v>1350</v>
      </c>
    </row>
    <row r="2299" spans="1:5" x14ac:dyDescent="0.2">
      <c r="A2299" s="4" t="s">
        <v>2458</v>
      </c>
      <c r="B2299" s="5">
        <v>1467</v>
      </c>
      <c r="C2299" s="5">
        <v>292</v>
      </c>
      <c r="D2299" s="5">
        <v>877</v>
      </c>
      <c r="E2299" s="5">
        <v>2636</v>
      </c>
    </row>
    <row r="2300" spans="1:5" x14ac:dyDescent="0.2">
      <c r="A2300" s="4" t="s">
        <v>2459</v>
      </c>
      <c r="B2300" s="5">
        <v>2408</v>
      </c>
      <c r="C2300" s="5">
        <v>513</v>
      </c>
      <c r="D2300" s="5">
        <v>2469</v>
      </c>
      <c r="E2300" s="5">
        <v>5390</v>
      </c>
    </row>
    <row r="2301" spans="1:5" x14ac:dyDescent="0.2">
      <c r="A2301" s="4" t="s">
        <v>2460</v>
      </c>
      <c r="B2301" s="5">
        <v>1601</v>
      </c>
      <c r="C2301" s="5">
        <v>321</v>
      </c>
      <c r="D2301" s="5">
        <v>1118</v>
      </c>
      <c r="E2301" s="5">
        <v>3040</v>
      </c>
    </row>
    <row r="2302" spans="1:5" x14ac:dyDescent="0.2">
      <c r="A2302" s="4" t="s">
        <v>2461</v>
      </c>
      <c r="B2302" s="5">
        <v>2345</v>
      </c>
      <c r="C2302" s="5">
        <v>516</v>
      </c>
      <c r="D2302" s="5">
        <v>2567</v>
      </c>
      <c r="E2302" s="5">
        <v>5428</v>
      </c>
    </row>
    <row r="2303" spans="1:5" x14ac:dyDescent="0.2">
      <c r="A2303" s="4" t="s">
        <v>2462</v>
      </c>
      <c r="B2303" s="5">
        <v>1410</v>
      </c>
      <c r="C2303" s="5">
        <v>257</v>
      </c>
      <c r="D2303" s="5">
        <v>1024</v>
      </c>
      <c r="E2303" s="5">
        <v>2691</v>
      </c>
    </row>
    <row r="2304" spans="1:5" x14ac:dyDescent="0.2">
      <c r="A2304" s="4" t="s">
        <v>2463</v>
      </c>
      <c r="B2304" s="5">
        <v>2148</v>
      </c>
      <c r="C2304" s="5">
        <v>433</v>
      </c>
      <c r="D2304" s="5">
        <v>2486</v>
      </c>
      <c r="E2304" s="5">
        <v>5067</v>
      </c>
    </row>
    <row r="2305" spans="1:5" x14ac:dyDescent="0.2">
      <c r="A2305" s="4" t="s">
        <v>2464</v>
      </c>
      <c r="B2305" s="5">
        <v>156</v>
      </c>
      <c r="C2305" s="5">
        <v>83</v>
      </c>
      <c r="D2305" s="5">
        <v>178</v>
      </c>
      <c r="E2305" s="5">
        <v>417</v>
      </c>
    </row>
    <row r="2306" spans="1:5" x14ac:dyDescent="0.2">
      <c r="A2306" s="4" t="s">
        <v>2465</v>
      </c>
      <c r="B2306" s="5">
        <v>239</v>
      </c>
      <c r="C2306" s="5">
        <v>156</v>
      </c>
      <c r="D2306" s="5">
        <v>395</v>
      </c>
      <c r="E2306" s="5">
        <v>790</v>
      </c>
    </row>
    <row r="2307" spans="1:5" x14ac:dyDescent="0.2">
      <c r="A2307" s="4" t="s">
        <v>2466</v>
      </c>
      <c r="B2307" s="5">
        <v>202</v>
      </c>
      <c r="C2307" s="5">
        <v>66</v>
      </c>
      <c r="D2307" s="5">
        <v>154</v>
      </c>
      <c r="E2307" s="5">
        <v>422</v>
      </c>
    </row>
    <row r="2308" spans="1:5" x14ac:dyDescent="0.2">
      <c r="A2308" s="4" t="s">
        <v>2467</v>
      </c>
      <c r="B2308" s="5">
        <v>291</v>
      </c>
      <c r="C2308" s="5">
        <v>130</v>
      </c>
      <c r="D2308" s="5">
        <v>309</v>
      </c>
      <c r="E2308" s="5">
        <v>730</v>
      </c>
    </row>
    <row r="2309" spans="1:5" x14ac:dyDescent="0.2">
      <c r="A2309" s="4" t="s">
        <v>2468</v>
      </c>
      <c r="B2309" s="5">
        <v>165</v>
      </c>
      <c r="C2309" s="5">
        <v>59</v>
      </c>
      <c r="D2309" s="5">
        <v>113</v>
      </c>
      <c r="E2309" s="5">
        <v>337</v>
      </c>
    </row>
    <row r="2310" spans="1:5" x14ac:dyDescent="0.2">
      <c r="A2310" s="4" t="s">
        <v>2469</v>
      </c>
      <c r="B2310" s="5">
        <v>233</v>
      </c>
      <c r="C2310" s="5">
        <v>118</v>
      </c>
      <c r="D2310" s="5">
        <v>297</v>
      </c>
      <c r="E2310" s="5">
        <v>648</v>
      </c>
    </row>
    <row r="2311" spans="1:5" x14ac:dyDescent="0.2">
      <c r="A2311" s="4" t="s">
        <v>2470</v>
      </c>
      <c r="B2311" s="5">
        <v>149</v>
      </c>
      <c r="C2311" s="5">
        <v>61</v>
      </c>
      <c r="D2311" s="5">
        <v>151</v>
      </c>
      <c r="E2311" s="5">
        <v>361</v>
      </c>
    </row>
    <row r="2312" spans="1:5" x14ac:dyDescent="0.2">
      <c r="A2312" s="4" t="s">
        <v>2471</v>
      </c>
      <c r="B2312" s="5">
        <v>201</v>
      </c>
      <c r="C2312" s="5">
        <v>112</v>
      </c>
      <c r="D2312" s="5">
        <v>313</v>
      </c>
      <c r="E2312" s="5">
        <v>626</v>
      </c>
    </row>
    <row r="2313" spans="1:5" x14ac:dyDescent="0.2">
      <c r="A2313" s="4" t="s">
        <v>2472</v>
      </c>
      <c r="B2313" s="5">
        <v>1249</v>
      </c>
      <c r="C2313" s="5">
        <v>221</v>
      </c>
      <c r="D2313" s="5">
        <v>861</v>
      </c>
      <c r="E2313" s="5">
        <v>2331</v>
      </c>
    </row>
    <row r="2314" spans="1:5" x14ac:dyDescent="0.2">
      <c r="A2314" s="4" t="s">
        <v>2473</v>
      </c>
      <c r="B2314" s="5">
        <v>1909</v>
      </c>
      <c r="C2314" s="5">
        <v>406</v>
      </c>
      <c r="D2314" s="5">
        <v>2121</v>
      </c>
      <c r="E2314" s="5">
        <v>4436</v>
      </c>
    </row>
    <row r="2315" spans="1:5" x14ac:dyDescent="0.2">
      <c r="A2315" s="4" t="s">
        <v>2474</v>
      </c>
      <c r="B2315" s="5">
        <v>149</v>
      </c>
      <c r="C2315" s="5">
        <v>93</v>
      </c>
      <c r="D2315" s="5">
        <v>121</v>
      </c>
      <c r="E2315" s="5">
        <v>363</v>
      </c>
    </row>
    <row r="2316" spans="1:5" x14ac:dyDescent="0.2">
      <c r="A2316" s="4" t="s">
        <v>2475</v>
      </c>
      <c r="B2316" s="5">
        <v>203</v>
      </c>
      <c r="C2316" s="5">
        <v>166</v>
      </c>
      <c r="D2316" s="5">
        <v>244</v>
      </c>
      <c r="E2316" s="5">
        <v>613</v>
      </c>
    </row>
    <row r="2317" spans="1:5" x14ac:dyDescent="0.2">
      <c r="A2317" s="4" t="s">
        <v>2476</v>
      </c>
      <c r="B2317" s="5">
        <v>192</v>
      </c>
      <c r="C2317" s="5">
        <v>152</v>
      </c>
      <c r="D2317" s="5">
        <v>191</v>
      </c>
      <c r="E2317" s="5">
        <v>535</v>
      </c>
    </row>
    <row r="2318" spans="1:5" x14ac:dyDescent="0.2">
      <c r="A2318" s="4" t="s">
        <v>2477</v>
      </c>
      <c r="B2318" s="5">
        <v>265</v>
      </c>
      <c r="C2318" s="5">
        <v>242</v>
      </c>
      <c r="D2318" s="5">
        <v>352</v>
      </c>
      <c r="E2318" s="5">
        <v>859</v>
      </c>
    </row>
    <row r="2319" spans="1:5" x14ac:dyDescent="0.2">
      <c r="A2319" s="4" t="s">
        <v>2478</v>
      </c>
      <c r="B2319" s="5">
        <v>170</v>
      </c>
      <c r="C2319" s="5">
        <v>139</v>
      </c>
      <c r="D2319" s="5">
        <v>172</v>
      </c>
      <c r="E2319" s="5">
        <v>481</v>
      </c>
    </row>
    <row r="2320" spans="1:5" x14ac:dyDescent="0.2">
      <c r="A2320" s="4" t="s">
        <v>2479</v>
      </c>
      <c r="B2320" s="5">
        <v>220</v>
      </c>
      <c r="C2320" s="5">
        <v>193</v>
      </c>
      <c r="D2320" s="5">
        <v>265</v>
      </c>
      <c r="E2320" s="5">
        <v>678</v>
      </c>
    </row>
    <row r="2321" spans="1:5" x14ac:dyDescent="0.2">
      <c r="A2321" s="4" t="s">
        <v>2480</v>
      </c>
      <c r="B2321" s="5">
        <v>259</v>
      </c>
      <c r="C2321" s="5">
        <v>181</v>
      </c>
      <c r="D2321" s="5">
        <v>223</v>
      </c>
      <c r="E2321" s="5">
        <v>663</v>
      </c>
    </row>
    <row r="2322" spans="1:5" x14ac:dyDescent="0.2">
      <c r="A2322" s="4" t="s">
        <v>2481</v>
      </c>
      <c r="B2322" s="5">
        <v>321</v>
      </c>
      <c r="C2322" s="5">
        <v>274</v>
      </c>
      <c r="D2322" s="5">
        <v>395</v>
      </c>
      <c r="E2322" s="5">
        <v>990</v>
      </c>
    </row>
    <row r="2323" spans="1:5" x14ac:dyDescent="0.2">
      <c r="A2323" s="4" t="s">
        <v>2482</v>
      </c>
      <c r="B2323" s="5">
        <v>167</v>
      </c>
      <c r="C2323" s="5">
        <v>128</v>
      </c>
      <c r="D2323" s="5">
        <v>110</v>
      </c>
      <c r="E2323" s="5">
        <v>405</v>
      </c>
    </row>
    <row r="2324" spans="1:5" x14ac:dyDescent="0.2">
      <c r="A2324" s="4" t="s">
        <v>2483</v>
      </c>
      <c r="B2324" s="5">
        <v>192</v>
      </c>
      <c r="C2324" s="5">
        <v>180</v>
      </c>
      <c r="D2324" s="5">
        <v>225</v>
      </c>
      <c r="E2324" s="5">
        <v>597</v>
      </c>
    </row>
    <row r="2325" spans="1:5" x14ac:dyDescent="0.2">
      <c r="A2325" s="4" t="s">
        <v>2484</v>
      </c>
      <c r="B2325" s="5">
        <v>23</v>
      </c>
      <c r="C2325" s="5">
        <v>3</v>
      </c>
      <c r="D2325" s="5">
        <v>6</v>
      </c>
      <c r="E2325" s="5">
        <v>32</v>
      </c>
    </row>
    <row r="2326" spans="1:5" x14ac:dyDescent="0.2">
      <c r="A2326" s="4" t="s">
        <v>2485</v>
      </c>
      <c r="B2326" s="5">
        <v>49</v>
      </c>
      <c r="C2326" s="5">
        <v>10</v>
      </c>
      <c r="D2326" s="5">
        <v>22</v>
      </c>
      <c r="E2326" s="5">
        <v>81</v>
      </c>
    </row>
    <row r="2327" spans="1:5" x14ac:dyDescent="0.2">
      <c r="A2327" s="4" t="s">
        <v>2486</v>
      </c>
      <c r="B2327" s="5">
        <v>192</v>
      </c>
      <c r="C2327" s="5">
        <v>54</v>
      </c>
      <c r="D2327" s="5">
        <v>144</v>
      </c>
      <c r="E2327" s="5">
        <v>390</v>
      </c>
    </row>
    <row r="2328" spans="1:5" x14ac:dyDescent="0.2">
      <c r="A2328" s="4" t="s">
        <v>2487</v>
      </c>
      <c r="B2328" s="5">
        <v>269</v>
      </c>
      <c r="C2328" s="5">
        <v>138</v>
      </c>
      <c r="D2328" s="5">
        <v>284</v>
      </c>
      <c r="E2328" s="5">
        <v>691</v>
      </c>
    </row>
    <row r="2329" spans="1:5" x14ac:dyDescent="0.2">
      <c r="A2329" s="4" t="s">
        <v>2488</v>
      </c>
      <c r="B2329" s="5">
        <v>1119</v>
      </c>
      <c r="C2329" s="5">
        <v>216</v>
      </c>
      <c r="D2329" s="5">
        <v>623</v>
      </c>
      <c r="E2329" s="5">
        <v>1958</v>
      </c>
    </row>
    <row r="2330" spans="1:5" x14ac:dyDescent="0.2">
      <c r="A2330" s="4" t="s">
        <v>2489</v>
      </c>
      <c r="B2330" s="5">
        <v>1822</v>
      </c>
      <c r="C2330" s="5">
        <v>389</v>
      </c>
      <c r="D2330" s="5">
        <v>1836</v>
      </c>
      <c r="E2330" s="5">
        <v>4047</v>
      </c>
    </row>
    <row r="2331" spans="1:5" x14ac:dyDescent="0.2">
      <c r="A2331" s="4" t="s">
        <v>2490</v>
      </c>
      <c r="B2331" s="5">
        <v>808</v>
      </c>
      <c r="C2331" s="5">
        <v>6</v>
      </c>
      <c r="D2331" s="5">
        <v>169</v>
      </c>
      <c r="E2331" s="5">
        <v>983</v>
      </c>
    </row>
    <row r="2332" spans="1:5" x14ac:dyDescent="0.2">
      <c r="A2332" s="4" t="s">
        <v>2491</v>
      </c>
      <c r="B2332" s="5">
        <v>1649</v>
      </c>
      <c r="C2332" s="5">
        <v>98</v>
      </c>
      <c r="D2332" s="5">
        <v>2316</v>
      </c>
      <c r="E2332" s="5">
        <v>4063</v>
      </c>
    </row>
    <row r="2333" spans="1:5" x14ac:dyDescent="0.2">
      <c r="A2333" s="4" t="s">
        <v>2492</v>
      </c>
      <c r="B2333" s="5">
        <v>700</v>
      </c>
      <c r="C2333" s="5">
        <v>39</v>
      </c>
      <c r="D2333" s="5">
        <v>233</v>
      </c>
      <c r="E2333" s="5">
        <v>972</v>
      </c>
    </row>
    <row r="2334" spans="1:5" x14ac:dyDescent="0.2">
      <c r="A2334" s="4" t="s">
        <v>2493</v>
      </c>
      <c r="B2334" s="5">
        <v>1433</v>
      </c>
      <c r="C2334" s="5">
        <v>174</v>
      </c>
      <c r="D2334" s="5">
        <v>2117</v>
      </c>
      <c r="E2334" s="5">
        <v>3724</v>
      </c>
    </row>
    <row r="2335" spans="1:5" x14ac:dyDescent="0.2">
      <c r="A2335" s="4" t="s">
        <v>2494</v>
      </c>
      <c r="B2335" s="5">
        <v>897</v>
      </c>
      <c r="C2335" s="5">
        <v>5</v>
      </c>
      <c r="D2335" s="5">
        <v>241</v>
      </c>
      <c r="E2335" s="5">
        <v>1143</v>
      </c>
    </row>
    <row r="2336" spans="1:5" x14ac:dyDescent="0.2">
      <c r="A2336" s="4" t="s">
        <v>2495</v>
      </c>
      <c r="B2336" s="5">
        <v>1671</v>
      </c>
      <c r="C2336" s="5">
        <v>99</v>
      </c>
      <c r="D2336" s="5">
        <v>2418</v>
      </c>
      <c r="E2336" s="5">
        <v>4188</v>
      </c>
    </row>
    <row r="2337" spans="1:5" x14ac:dyDescent="0.2">
      <c r="A2337" s="4" t="s">
        <v>2496</v>
      </c>
      <c r="B2337" s="5">
        <v>651</v>
      </c>
      <c r="C2337" s="5">
        <v>8</v>
      </c>
      <c r="D2337" s="5">
        <v>173</v>
      </c>
      <c r="E2337" s="5">
        <v>832</v>
      </c>
    </row>
    <row r="2338" spans="1:5" x14ac:dyDescent="0.2">
      <c r="A2338" s="4" t="s">
        <v>2497</v>
      </c>
      <c r="B2338" s="5">
        <v>1326</v>
      </c>
      <c r="C2338" s="5">
        <v>83</v>
      </c>
      <c r="D2338" s="5">
        <v>1968</v>
      </c>
      <c r="E2338" s="5">
        <v>3377</v>
      </c>
    </row>
    <row r="2339" spans="1:5" x14ac:dyDescent="0.2">
      <c r="A2339" s="4" t="s">
        <v>2498</v>
      </c>
      <c r="B2339" s="5">
        <v>691</v>
      </c>
      <c r="C2339" s="5">
        <v>3</v>
      </c>
      <c r="D2339" s="5">
        <v>139</v>
      </c>
      <c r="E2339" s="5">
        <v>833</v>
      </c>
    </row>
    <row r="2340" spans="1:5" x14ac:dyDescent="0.2">
      <c r="A2340" s="4" t="s">
        <v>2499</v>
      </c>
      <c r="B2340" s="5">
        <v>1385</v>
      </c>
      <c r="C2340" s="5">
        <v>86</v>
      </c>
      <c r="D2340" s="5">
        <v>2010</v>
      </c>
      <c r="E2340" s="5">
        <v>3481</v>
      </c>
    </row>
    <row r="2341" spans="1:5" x14ac:dyDescent="0.2">
      <c r="A2341" s="4" t="s">
        <v>2500</v>
      </c>
      <c r="B2341" s="5">
        <v>812</v>
      </c>
      <c r="C2341" s="5">
        <v>3</v>
      </c>
      <c r="D2341" s="5">
        <v>183</v>
      </c>
      <c r="E2341" s="5">
        <v>998</v>
      </c>
    </row>
    <row r="2342" spans="1:5" x14ac:dyDescent="0.2">
      <c r="A2342" s="4" t="s">
        <v>2501</v>
      </c>
      <c r="B2342" s="5">
        <v>1552</v>
      </c>
      <c r="C2342" s="5">
        <v>81</v>
      </c>
      <c r="D2342" s="5">
        <v>2292</v>
      </c>
      <c r="E2342" s="5">
        <v>3925</v>
      </c>
    </row>
    <row r="2343" spans="1:5" x14ac:dyDescent="0.2">
      <c r="A2343" s="4" t="s">
        <v>2502</v>
      </c>
      <c r="B2343" s="5">
        <v>842</v>
      </c>
      <c r="C2343" s="5">
        <v>15</v>
      </c>
      <c r="D2343" s="5">
        <v>215</v>
      </c>
      <c r="E2343" s="5">
        <v>1072</v>
      </c>
    </row>
    <row r="2344" spans="1:5" x14ac:dyDescent="0.2">
      <c r="A2344" s="4" t="s">
        <v>2503</v>
      </c>
      <c r="B2344" s="5">
        <v>1483</v>
      </c>
      <c r="C2344" s="5">
        <v>88</v>
      </c>
      <c r="D2344" s="5">
        <v>2070</v>
      </c>
      <c r="E2344" s="5">
        <v>3641</v>
      </c>
    </row>
    <row r="2345" spans="1:5" x14ac:dyDescent="0.2">
      <c r="A2345" s="4" t="s">
        <v>2504</v>
      </c>
      <c r="B2345" s="5">
        <v>1212</v>
      </c>
      <c r="C2345" s="5">
        <v>18</v>
      </c>
      <c r="D2345" s="5">
        <v>296</v>
      </c>
      <c r="E2345" s="5">
        <v>1526</v>
      </c>
    </row>
    <row r="2346" spans="1:5" x14ac:dyDescent="0.2">
      <c r="A2346" s="4" t="s">
        <v>2505</v>
      </c>
      <c r="B2346" s="5">
        <v>2002</v>
      </c>
      <c r="C2346" s="5">
        <v>118</v>
      </c>
      <c r="D2346" s="5">
        <v>2828</v>
      </c>
      <c r="E2346" s="5">
        <v>4948</v>
      </c>
    </row>
    <row r="2347" spans="1:5" x14ac:dyDescent="0.2">
      <c r="A2347" s="4" t="s">
        <v>2506</v>
      </c>
      <c r="B2347" s="5">
        <v>770</v>
      </c>
      <c r="C2347" s="5">
        <v>21</v>
      </c>
      <c r="D2347" s="5">
        <v>246</v>
      </c>
      <c r="E2347" s="5">
        <v>1037</v>
      </c>
    </row>
    <row r="2348" spans="1:5" x14ac:dyDescent="0.2">
      <c r="A2348" s="4" t="s">
        <v>2507</v>
      </c>
      <c r="B2348" s="5">
        <v>1227</v>
      </c>
      <c r="C2348" s="5">
        <v>77</v>
      </c>
      <c r="D2348" s="5">
        <v>1925</v>
      </c>
      <c r="E2348" s="5">
        <v>3229</v>
      </c>
    </row>
    <row r="2349" spans="1:5" x14ac:dyDescent="0.2">
      <c r="A2349" s="4" t="s">
        <v>2508</v>
      </c>
      <c r="B2349" s="5">
        <v>625</v>
      </c>
      <c r="C2349" s="5">
        <v>86</v>
      </c>
      <c r="D2349" s="5">
        <v>267</v>
      </c>
      <c r="E2349" s="5">
        <v>978</v>
      </c>
    </row>
    <row r="2350" spans="1:5" x14ac:dyDescent="0.2">
      <c r="A2350" s="4" t="s">
        <v>2509</v>
      </c>
      <c r="B2350" s="5">
        <v>1361</v>
      </c>
      <c r="C2350" s="5">
        <v>286</v>
      </c>
      <c r="D2350" s="5">
        <v>2324</v>
      </c>
      <c r="E2350" s="5">
        <v>3971</v>
      </c>
    </row>
    <row r="2351" spans="1:5" x14ac:dyDescent="0.2">
      <c r="A2351" s="4" t="s">
        <v>2510</v>
      </c>
      <c r="B2351" s="5">
        <v>1310</v>
      </c>
      <c r="C2351" s="5">
        <v>269</v>
      </c>
      <c r="D2351" s="5">
        <v>771</v>
      </c>
      <c r="E2351" s="5">
        <v>2350</v>
      </c>
    </row>
    <row r="2352" spans="1:5" x14ac:dyDescent="0.2">
      <c r="A2352" s="4" t="s">
        <v>2511</v>
      </c>
      <c r="B2352" s="5">
        <v>2128</v>
      </c>
      <c r="C2352" s="5">
        <v>474</v>
      </c>
      <c r="D2352" s="5">
        <v>2220</v>
      </c>
      <c r="E2352" s="5">
        <v>4822</v>
      </c>
    </row>
    <row r="2353" spans="1:5" x14ac:dyDescent="0.2">
      <c r="A2353" s="4" t="s">
        <v>2512</v>
      </c>
      <c r="B2353" s="5">
        <v>416</v>
      </c>
      <c r="C2353" s="5">
        <v>80</v>
      </c>
      <c r="D2353" s="5">
        <v>261</v>
      </c>
      <c r="E2353" s="5">
        <v>757</v>
      </c>
    </row>
    <row r="2354" spans="1:5" x14ac:dyDescent="0.2">
      <c r="A2354" s="4" t="s">
        <v>2513</v>
      </c>
      <c r="B2354" s="5">
        <v>2119</v>
      </c>
      <c r="C2354" s="5">
        <v>353</v>
      </c>
      <c r="D2354" s="5">
        <v>6184</v>
      </c>
      <c r="E2354" s="5">
        <v>8656</v>
      </c>
    </row>
    <row r="2355" spans="1:5" x14ac:dyDescent="0.2">
      <c r="A2355" s="4" t="s">
        <v>2514</v>
      </c>
      <c r="B2355" s="5">
        <v>474</v>
      </c>
      <c r="C2355" s="5">
        <v>68</v>
      </c>
      <c r="D2355" s="5">
        <v>552</v>
      </c>
      <c r="E2355" s="5">
        <v>1094</v>
      </c>
    </row>
    <row r="2356" spans="1:5" x14ac:dyDescent="0.2">
      <c r="A2356" s="4" t="s">
        <v>2515</v>
      </c>
      <c r="B2356" s="5">
        <v>470</v>
      </c>
      <c r="C2356" s="5">
        <v>108</v>
      </c>
      <c r="D2356" s="5">
        <v>344</v>
      </c>
      <c r="E2356" s="5">
        <v>922</v>
      </c>
    </row>
    <row r="2357" spans="1:5" x14ac:dyDescent="0.2">
      <c r="A2357" s="4" t="s">
        <v>2516</v>
      </c>
      <c r="B2357" s="5">
        <v>2097</v>
      </c>
      <c r="C2357" s="5">
        <v>377</v>
      </c>
      <c r="D2357" s="5">
        <v>6704</v>
      </c>
      <c r="E2357" s="5">
        <v>9178</v>
      </c>
    </row>
    <row r="2358" spans="1:5" x14ac:dyDescent="0.2">
      <c r="A2358" s="4" t="s">
        <v>2517</v>
      </c>
      <c r="B2358" s="5">
        <v>487</v>
      </c>
      <c r="C2358" s="5">
        <v>96</v>
      </c>
      <c r="D2358" s="5">
        <v>608</v>
      </c>
      <c r="E2358" s="5">
        <v>1191</v>
      </c>
    </row>
    <row r="2359" spans="1:5" x14ac:dyDescent="0.2">
      <c r="A2359" s="4" t="s">
        <v>2518</v>
      </c>
      <c r="B2359" s="5">
        <v>407</v>
      </c>
      <c r="C2359" s="5">
        <v>85</v>
      </c>
      <c r="D2359" s="5">
        <v>282</v>
      </c>
      <c r="E2359" s="5">
        <v>774</v>
      </c>
    </row>
    <row r="2360" spans="1:5" x14ac:dyDescent="0.2">
      <c r="A2360" s="4" t="s">
        <v>2519</v>
      </c>
      <c r="B2360" s="5">
        <v>1874</v>
      </c>
      <c r="C2360" s="5">
        <v>306</v>
      </c>
      <c r="D2360" s="5">
        <v>6258</v>
      </c>
      <c r="E2360" s="5">
        <v>8438</v>
      </c>
    </row>
    <row r="2361" spans="1:5" x14ac:dyDescent="0.2">
      <c r="A2361" s="4" t="s">
        <v>2520</v>
      </c>
      <c r="B2361" s="5">
        <v>415</v>
      </c>
      <c r="C2361" s="5">
        <v>55</v>
      </c>
      <c r="D2361" s="5">
        <v>513</v>
      </c>
      <c r="E2361" s="5">
        <v>983</v>
      </c>
    </row>
    <row r="2362" spans="1:5" x14ac:dyDescent="0.2">
      <c r="A2362" s="4" t="s">
        <v>2521</v>
      </c>
      <c r="B2362" s="5">
        <v>360</v>
      </c>
      <c r="C2362" s="5">
        <v>71</v>
      </c>
      <c r="D2362" s="5">
        <v>257</v>
      </c>
      <c r="E2362" s="5">
        <v>688</v>
      </c>
    </row>
    <row r="2363" spans="1:5" x14ac:dyDescent="0.2">
      <c r="A2363" s="4" t="s">
        <v>2522</v>
      </c>
      <c r="B2363" s="5">
        <v>1673</v>
      </c>
      <c r="C2363" s="5">
        <v>259</v>
      </c>
      <c r="D2363" s="5">
        <v>5481</v>
      </c>
      <c r="E2363" s="5">
        <v>7413</v>
      </c>
    </row>
    <row r="2364" spans="1:5" x14ac:dyDescent="0.2">
      <c r="A2364" s="4" t="s">
        <v>2523</v>
      </c>
      <c r="B2364" s="5">
        <v>417</v>
      </c>
      <c r="C2364" s="5">
        <v>49</v>
      </c>
      <c r="D2364" s="5">
        <v>422</v>
      </c>
      <c r="E2364" s="5">
        <v>888</v>
      </c>
    </row>
    <row r="2365" spans="1:5" x14ac:dyDescent="0.2">
      <c r="A2365" s="4" t="s">
        <v>2524</v>
      </c>
      <c r="B2365" s="5">
        <v>396</v>
      </c>
      <c r="C2365" s="5">
        <v>73</v>
      </c>
      <c r="D2365" s="5">
        <v>222</v>
      </c>
      <c r="E2365" s="5">
        <v>691</v>
      </c>
    </row>
    <row r="2366" spans="1:5" x14ac:dyDescent="0.2">
      <c r="A2366" s="4" t="s">
        <v>2525</v>
      </c>
      <c r="B2366" s="5">
        <v>1824</v>
      </c>
      <c r="C2366" s="5">
        <v>301</v>
      </c>
      <c r="D2366" s="5">
        <v>5615</v>
      </c>
      <c r="E2366" s="5">
        <v>7740</v>
      </c>
    </row>
    <row r="2367" spans="1:5" x14ac:dyDescent="0.2">
      <c r="A2367" s="4" t="s">
        <v>2526</v>
      </c>
      <c r="B2367" s="5">
        <v>422</v>
      </c>
      <c r="C2367" s="5">
        <v>51</v>
      </c>
      <c r="D2367" s="5">
        <v>437</v>
      </c>
      <c r="E2367" s="5">
        <v>910</v>
      </c>
    </row>
    <row r="2368" spans="1:5" x14ac:dyDescent="0.2">
      <c r="A2368" s="4" t="s">
        <v>2527</v>
      </c>
      <c r="B2368" s="5">
        <v>457</v>
      </c>
      <c r="C2368" s="5">
        <v>74</v>
      </c>
      <c r="D2368" s="5">
        <v>282</v>
      </c>
      <c r="E2368" s="5">
        <v>813</v>
      </c>
    </row>
    <row r="2369" spans="1:5" x14ac:dyDescent="0.2">
      <c r="A2369" s="4" t="s">
        <v>2528</v>
      </c>
      <c r="B2369" s="5">
        <v>1964</v>
      </c>
      <c r="C2369" s="5">
        <v>304</v>
      </c>
      <c r="D2369" s="5">
        <v>5807</v>
      </c>
      <c r="E2369" s="5">
        <v>8075</v>
      </c>
    </row>
    <row r="2370" spans="1:5" x14ac:dyDescent="0.2">
      <c r="A2370" s="4" t="s">
        <v>2529</v>
      </c>
      <c r="B2370" s="5">
        <v>487</v>
      </c>
      <c r="C2370" s="5">
        <v>74</v>
      </c>
      <c r="D2370" s="5">
        <v>524</v>
      </c>
      <c r="E2370" s="5">
        <v>1085</v>
      </c>
    </row>
    <row r="2371" spans="1:5" x14ac:dyDescent="0.2">
      <c r="A2371" s="4" t="s">
        <v>2530</v>
      </c>
      <c r="B2371" s="5">
        <v>381</v>
      </c>
      <c r="C2371" s="5">
        <v>55</v>
      </c>
      <c r="D2371" s="5">
        <v>199</v>
      </c>
      <c r="E2371" s="5">
        <v>635</v>
      </c>
    </row>
    <row r="2372" spans="1:5" x14ac:dyDescent="0.2">
      <c r="A2372" s="4" t="s">
        <v>2531</v>
      </c>
      <c r="B2372" s="5">
        <v>1856</v>
      </c>
      <c r="C2372" s="5">
        <v>282</v>
      </c>
      <c r="D2372" s="5">
        <v>5381</v>
      </c>
      <c r="E2372" s="5">
        <v>7519</v>
      </c>
    </row>
    <row r="2373" spans="1:5" x14ac:dyDescent="0.2">
      <c r="A2373" s="4" t="s">
        <v>2532</v>
      </c>
      <c r="B2373" s="5">
        <v>499</v>
      </c>
      <c r="C2373" s="5">
        <v>74</v>
      </c>
      <c r="D2373" s="5">
        <v>498</v>
      </c>
      <c r="E2373" s="5">
        <v>1071</v>
      </c>
    </row>
    <row r="2374" spans="1:5" x14ac:dyDescent="0.2">
      <c r="A2374" s="4" t="s">
        <v>2533</v>
      </c>
      <c r="B2374" s="5">
        <v>552</v>
      </c>
      <c r="C2374" s="5">
        <v>63</v>
      </c>
      <c r="D2374" s="5">
        <v>271</v>
      </c>
      <c r="E2374" s="5">
        <v>886</v>
      </c>
    </row>
    <row r="2375" spans="1:5" x14ac:dyDescent="0.2">
      <c r="A2375" s="4" t="s">
        <v>2534</v>
      </c>
      <c r="B2375" s="5">
        <v>2607</v>
      </c>
      <c r="C2375" s="5">
        <v>378</v>
      </c>
      <c r="D2375" s="5">
        <v>7793</v>
      </c>
      <c r="E2375" s="5">
        <v>10778</v>
      </c>
    </row>
    <row r="2376" spans="1:5" x14ac:dyDescent="0.2">
      <c r="A2376" s="4" t="s">
        <v>2535</v>
      </c>
      <c r="B2376" s="5">
        <v>721</v>
      </c>
      <c r="C2376" s="5">
        <v>101</v>
      </c>
      <c r="D2376" s="5">
        <v>632</v>
      </c>
      <c r="E2376" s="5">
        <v>1454</v>
      </c>
    </row>
    <row r="2377" spans="1:5" x14ac:dyDescent="0.2">
      <c r="A2377" s="4" t="s">
        <v>2536</v>
      </c>
      <c r="B2377" s="5">
        <v>352</v>
      </c>
      <c r="C2377" s="5">
        <v>55</v>
      </c>
      <c r="D2377" s="5">
        <v>174</v>
      </c>
      <c r="E2377" s="5">
        <v>581</v>
      </c>
    </row>
    <row r="2378" spans="1:5" x14ac:dyDescent="0.2">
      <c r="A2378" s="4" t="s">
        <v>2537</v>
      </c>
      <c r="B2378" s="5">
        <v>1515</v>
      </c>
      <c r="C2378" s="5">
        <v>227</v>
      </c>
      <c r="D2378" s="5">
        <v>4367</v>
      </c>
      <c r="E2378" s="5">
        <v>6109</v>
      </c>
    </row>
    <row r="2379" spans="1:5" x14ac:dyDescent="0.2">
      <c r="A2379" s="4" t="s">
        <v>2538</v>
      </c>
      <c r="B2379" s="5">
        <v>443</v>
      </c>
      <c r="C2379" s="5">
        <v>60</v>
      </c>
      <c r="D2379" s="5">
        <v>409</v>
      </c>
      <c r="E2379" s="5">
        <v>912</v>
      </c>
    </row>
    <row r="2380" spans="1:5" x14ac:dyDescent="0.2">
      <c r="A2380" s="4" t="s">
        <v>2539</v>
      </c>
      <c r="B2380" s="5">
        <v>21</v>
      </c>
      <c r="C2380" s="5">
        <v>6</v>
      </c>
      <c r="D2380" s="5">
        <v>9</v>
      </c>
      <c r="E2380" s="5">
        <v>36</v>
      </c>
    </row>
    <row r="2381" spans="1:5" x14ac:dyDescent="0.2">
      <c r="A2381" s="4" t="s">
        <v>2540</v>
      </c>
      <c r="B2381" s="5">
        <v>206</v>
      </c>
      <c r="C2381" s="5">
        <v>47</v>
      </c>
      <c r="D2381" s="5">
        <v>584</v>
      </c>
      <c r="E2381" s="5">
        <v>837</v>
      </c>
    </row>
    <row r="2382" spans="1:5" x14ac:dyDescent="0.2">
      <c r="A2382" s="4" t="s">
        <v>2541</v>
      </c>
      <c r="B2382" s="5">
        <v>19</v>
      </c>
      <c r="C2382" s="5">
        <v>2</v>
      </c>
      <c r="D2382" s="5">
        <v>10</v>
      </c>
      <c r="E2382" s="5">
        <v>31</v>
      </c>
    </row>
    <row r="2383" spans="1:5" x14ac:dyDescent="0.2">
      <c r="A2383" s="4" t="s">
        <v>2542</v>
      </c>
      <c r="B2383" s="5">
        <v>437</v>
      </c>
      <c r="C2383" s="5">
        <v>113</v>
      </c>
      <c r="D2383" s="5">
        <v>217</v>
      </c>
      <c r="E2383" s="5">
        <v>767</v>
      </c>
    </row>
    <row r="2384" spans="1:5" x14ac:dyDescent="0.2">
      <c r="A2384" s="4" t="s">
        <v>2543</v>
      </c>
      <c r="B2384" s="5">
        <v>2490</v>
      </c>
      <c r="C2384" s="5">
        <v>498</v>
      </c>
      <c r="D2384" s="5">
        <v>6811</v>
      </c>
      <c r="E2384" s="5">
        <v>9799</v>
      </c>
    </row>
    <row r="2385" spans="1:5" x14ac:dyDescent="0.2">
      <c r="A2385" s="4" t="s">
        <v>2544</v>
      </c>
      <c r="B2385" s="5">
        <v>453</v>
      </c>
      <c r="C2385" s="5">
        <v>111</v>
      </c>
      <c r="D2385" s="5">
        <v>394</v>
      </c>
      <c r="E2385" s="5">
        <v>958</v>
      </c>
    </row>
    <row r="2386" spans="1:5" x14ac:dyDescent="0.2">
      <c r="A2386" s="4" t="s">
        <v>2545</v>
      </c>
      <c r="B2386" s="5">
        <v>1052</v>
      </c>
      <c r="C2386" s="5">
        <v>236</v>
      </c>
      <c r="D2386" s="5">
        <v>681</v>
      </c>
      <c r="E2386" s="5">
        <v>1969</v>
      </c>
    </row>
    <row r="2387" spans="1:5" x14ac:dyDescent="0.2">
      <c r="A2387" s="4" t="s">
        <v>2546</v>
      </c>
      <c r="B2387" s="5">
        <v>1771</v>
      </c>
      <c r="C2387" s="5">
        <v>390</v>
      </c>
      <c r="D2387" s="5">
        <v>1820</v>
      </c>
      <c r="E2387" s="5">
        <v>3981</v>
      </c>
    </row>
    <row r="2388" spans="1:5" x14ac:dyDescent="0.2">
      <c r="A2388" s="4" t="s">
        <v>2547</v>
      </c>
      <c r="B2388" s="5">
        <v>104</v>
      </c>
      <c r="C2388" s="5">
        <v>5</v>
      </c>
      <c r="D2388" s="5">
        <v>45</v>
      </c>
      <c r="E2388" s="5">
        <v>154</v>
      </c>
    </row>
    <row r="2389" spans="1:5" x14ac:dyDescent="0.2">
      <c r="A2389" s="4" t="s">
        <v>2548</v>
      </c>
      <c r="B2389" s="5">
        <v>1384</v>
      </c>
      <c r="C2389" s="5">
        <v>246</v>
      </c>
      <c r="D2389" s="5">
        <v>4536</v>
      </c>
      <c r="E2389" s="5">
        <v>6166</v>
      </c>
    </row>
    <row r="2390" spans="1:5" x14ac:dyDescent="0.2">
      <c r="A2390" s="4" t="s">
        <v>2549</v>
      </c>
      <c r="B2390" s="5">
        <v>219</v>
      </c>
      <c r="C2390" s="5">
        <v>32</v>
      </c>
      <c r="D2390" s="5">
        <v>166</v>
      </c>
      <c r="E2390" s="5">
        <v>417</v>
      </c>
    </row>
    <row r="2391" spans="1:5" x14ac:dyDescent="0.2">
      <c r="A2391" s="4" t="s">
        <v>2550</v>
      </c>
      <c r="B2391" s="5">
        <v>95</v>
      </c>
      <c r="C2391" s="5">
        <v>10</v>
      </c>
      <c r="D2391" s="5">
        <v>34</v>
      </c>
      <c r="E2391" s="5">
        <v>139</v>
      </c>
    </row>
    <row r="2392" spans="1:5" x14ac:dyDescent="0.2">
      <c r="A2392" s="4" t="s">
        <v>2551</v>
      </c>
      <c r="B2392" s="5">
        <v>1356</v>
      </c>
      <c r="C2392" s="5">
        <v>268</v>
      </c>
      <c r="D2392" s="5">
        <v>4197</v>
      </c>
      <c r="E2392" s="5">
        <v>5821</v>
      </c>
    </row>
    <row r="2393" spans="1:5" x14ac:dyDescent="0.2">
      <c r="A2393" s="4" t="s">
        <v>2552</v>
      </c>
      <c r="B2393" s="5">
        <v>151</v>
      </c>
      <c r="C2393" s="5">
        <v>15</v>
      </c>
      <c r="D2393" s="5">
        <v>199</v>
      </c>
      <c r="E2393" s="5">
        <v>365</v>
      </c>
    </row>
    <row r="2394" spans="1:5" x14ac:dyDescent="0.2">
      <c r="A2394" s="4" t="s">
        <v>2553</v>
      </c>
      <c r="B2394" s="5">
        <v>104</v>
      </c>
      <c r="C2394" s="5">
        <v>12</v>
      </c>
      <c r="D2394" s="5">
        <v>32</v>
      </c>
      <c r="E2394" s="5">
        <v>148</v>
      </c>
    </row>
    <row r="2395" spans="1:5" x14ac:dyDescent="0.2">
      <c r="A2395" s="4" t="s">
        <v>2554</v>
      </c>
      <c r="B2395" s="5">
        <v>1250</v>
      </c>
      <c r="C2395" s="5">
        <v>235</v>
      </c>
      <c r="D2395" s="5">
        <v>3874</v>
      </c>
      <c r="E2395" s="5">
        <v>5359</v>
      </c>
    </row>
    <row r="2396" spans="1:5" x14ac:dyDescent="0.2">
      <c r="A2396" s="4" t="s">
        <v>2555</v>
      </c>
      <c r="B2396" s="5">
        <v>214</v>
      </c>
      <c r="C2396" s="5">
        <v>16</v>
      </c>
      <c r="D2396" s="5">
        <v>155</v>
      </c>
      <c r="E2396" s="5">
        <v>385</v>
      </c>
    </row>
    <row r="2397" spans="1:5" x14ac:dyDescent="0.2">
      <c r="A2397" s="4" t="s">
        <v>2556</v>
      </c>
      <c r="B2397" s="5">
        <v>79</v>
      </c>
      <c r="C2397" s="5">
        <v>9</v>
      </c>
      <c r="D2397" s="5">
        <v>61</v>
      </c>
      <c r="E2397" s="5">
        <v>149</v>
      </c>
    </row>
    <row r="2398" spans="1:5" x14ac:dyDescent="0.2">
      <c r="A2398" s="4" t="s">
        <v>2557</v>
      </c>
      <c r="B2398" s="5">
        <v>1069</v>
      </c>
      <c r="C2398" s="5">
        <v>201</v>
      </c>
      <c r="D2398" s="5">
        <v>3488</v>
      </c>
      <c r="E2398" s="5">
        <v>4758</v>
      </c>
    </row>
    <row r="2399" spans="1:5" x14ac:dyDescent="0.2">
      <c r="A2399" s="4" t="s">
        <v>2558</v>
      </c>
      <c r="B2399" s="5">
        <v>218</v>
      </c>
      <c r="C2399" s="5">
        <v>16</v>
      </c>
      <c r="D2399" s="5">
        <v>127</v>
      </c>
      <c r="E2399" s="5">
        <v>361</v>
      </c>
    </row>
    <row r="2400" spans="1:5" x14ac:dyDescent="0.2">
      <c r="A2400" s="4" t="s">
        <v>2559</v>
      </c>
      <c r="B2400" s="5">
        <v>101</v>
      </c>
      <c r="C2400" s="5">
        <v>1</v>
      </c>
      <c r="D2400" s="5">
        <v>19</v>
      </c>
      <c r="E2400" s="5">
        <v>121</v>
      </c>
    </row>
    <row r="2401" spans="1:5" x14ac:dyDescent="0.2">
      <c r="A2401" s="4" t="s">
        <v>2560</v>
      </c>
      <c r="B2401" s="5">
        <v>1169</v>
      </c>
      <c r="C2401" s="5">
        <v>223</v>
      </c>
      <c r="D2401" s="5">
        <v>3819</v>
      </c>
      <c r="E2401" s="5">
        <v>5211</v>
      </c>
    </row>
    <row r="2402" spans="1:5" x14ac:dyDescent="0.2">
      <c r="A2402" s="4" t="s">
        <v>2561</v>
      </c>
      <c r="B2402" s="5">
        <v>168</v>
      </c>
      <c r="C2402" s="5">
        <v>22</v>
      </c>
      <c r="D2402" s="5">
        <v>137</v>
      </c>
      <c r="E2402" s="5">
        <v>327</v>
      </c>
    </row>
    <row r="2403" spans="1:5" x14ac:dyDescent="0.2">
      <c r="A2403" s="4" t="s">
        <v>2562</v>
      </c>
      <c r="B2403" s="5">
        <v>111</v>
      </c>
      <c r="C2403" s="5">
        <v>3</v>
      </c>
      <c r="D2403" s="5">
        <v>36</v>
      </c>
      <c r="E2403" s="5">
        <v>150</v>
      </c>
    </row>
    <row r="2404" spans="1:5" x14ac:dyDescent="0.2">
      <c r="A2404" s="4" t="s">
        <v>2563</v>
      </c>
      <c r="B2404" s="5">
        <v>1310</v>
      </c>
      <c r="C2404" s="5">
        <v>239</v>
      </c>
      <c r="D2404" s="5">
        <v>4146</v>
      </c>
      <c r="E2404" s="5">
        <v>5695</v>
      </c>
    </row>
    <row r="2405" spans="1:5" x14ac:dyDescent="0.2">
      <c r="A2405" s="4" t="s">
        <v>2564</v>
      </c>
      <c r="B2405" s="5">
        <v>189</v>
      </c>
      <c r="C2405" s="5">
        <v>27</v>
      </c>
      <c r="D2405" s="5">
        <v>147</v>
      </c>
      <c r="E2405" s="5">
        <v>363</v>
      </c>
    </row>
    <row r="2406" spans="1:5" x14ac:dyDescent="0.2">
      <c r="A2406" s="4" t="s">
        <v>2565</v>
      </c>
      <c r="B2406" s="5">
        <v>106</v>
      </c>
      <c r="C2406" s="5">
        <v>4</v>
      </c>
      <c r="D2406" s="5">
        <v>46</v>
      </c>
      <c r="E2406" s="5">
        <v>156</v>
      </c>
    </row>
    <row r="2407" spans="1:5" x14ac:dyDescent="0.2">
      <c r="A2407" s="4" t="s">
        <v>2566</v>
      </c>
      <c r="B2407" s="5">
        <v>1214</v>
      </c>
      <c r="C2407" s="5">
        <v>220</v>
      </c>
      <c r="D2407" s="5">
        <v>3817</v>
      </c>
      <c r="E2407" s="5">
        <v>5251</v>
      </c>
    </row>
    <row r="2408" spans="1:5" x14ac:dyDescent="0.2">
      <c r="A2408" s="4" t="s">
        <v>2567</v>
      </c>
      <c r="B2408" s="5">
        <v>205</v>
      </c>
      <c r="C2408" s="5">
        <v>27</v>
      </c>
      <c r="D2408" s="5">
        <v>173</v>
      </c>
      <c r="E2408" s="5">
        <v>405</v>
      </c>
    </row>
    <row r="2409" spans="1:5" x14ac:dyDescent="0.2">
      <c r="A2409" s="4" t="s">
        <v>2568</v>
      </c>
      <c r="B2409" s="5">
        <v>159</v>
      </c>
      <c r="C2409" s="5">
        <v>6</v>
      </c>
      <c r="D2409" s="5">
        <v>46</v>
      </c>
      <c r="E2409" s="5">
        <v>211</v>
      </c>
    </row>
    <row r="2410" spans="1:5" x14ac:dyDescent="0.2">
      <c r="A2410" s="4" t="s">
        <v>2569</v>
      </c>
      <c r="B2410" s="5">
        <v>1670</v>
      </c>
      <c r="C2410" s="5">
        <v>306</v>
      </c>
      <c r="D2410" s="5">
        <v>5654</v>
      </c>
      <c r="E2410" s="5">
        <v>7630</v>
      </c>
    </row>
    <row r="2411" spans="1:5" x14ac:dyDescent="0.2">
      <c r="A2411" s="4" t="s">
        <v>2570</v>
      </c>
      <c r="B2411" s="5">
        <v>257</v>
      </c>
      <c r="C2411" s="5">
        <v>41</v>
      </c>
      <c r="D2411" s="5">
        <v>270</v>
      </c>
      <c r="E2411" s="5">
        <v>568</v>
      </c>
    </row>
    <row r="2412" spans="1:5" x14ac:dyDescent="0.2">
      <c r="A2412" s="4" t="s">
        <v>2571</v>
      </c>
      <c r="B2412" s="5">
        <v>111</v>
      </c>
      <c r="C2412" s="5">
        <v>4</v>
      </c>
      <c r="D2412" s="5">
        <v>49</v>
      </c>
      <c r="E2412" s="5">
        <v>164</v>
      </c>
    </row>
    <row r="2413" spans="1:5" x14ac:dyDescent="0.2">
      <c r="A2413" s="4" t="s">
        <v>2572</v>
      </c>
      <c r="B2413" s="5">
        <v>1120</v>
      </c>
      <c r="C2413" s="5">
        <v>191</v>
      </c>
      <c r="D2413" s="5">
        <v>3617</v>
      </c>
      <c r="E2413" s="5">
        <v>4928</v>
      </c>
    </row>
    <row r="2414" spans="1:5" x14ac:dyDescent="0.2">
      <c r="A2414" s="4" t="s">
        <v>2573</v>
      </c>
      <c r="B2414" s="5">
        <v>135</v>
      </c>
      <c r="C2414" s="5">
        <v>16</v>
      </c>
      <c r="D2414" s="5">
        <v>179</v>
      </c>
      <c r="E2414" s="5">
        <v>330</v>
      </c>
    </row>
    <row r="2415" spans="1:5" x14ac:dyDescent="0.2">
      <c r="A2415" s="4" t="s">
        <v>2574</v>
      </c>
      <c r="B2415" s="5">
        <v>8</v>
      </c>
      <c r="C2415" s="5">
        <v>1</v>
      </c>
      <c r="D2415" s="5">
        <v>0</v>
      </c>
      <c r="E2415" s="5">
        <v>9</v>
      </c>
    </row>
    <row r="2416" spans="1:5" x14ac:dyDescent="0.2">
      <c r="A2416" s="4" t="s">
        <v>2575</v>
      </c>
      <c r="B2416" s="5">
        <v>123</v>
      </c>
      <c r="C2416" s="5">
        <v>20</v>
      </c>
      <c r="D2416" s="5">
        <v>330</v>
      </c>
      <c r="E2416" s="5">
        <v>473</v>
      </c>
    </row>
    <row r="2417" spans="1:5" x14ac:dyDescent="0.2">
      <c r="A2417" s="4" t="s">
        <v>2576</v>
      </c>
      <c r="B2417" s="5">
        <v>4</v>
      </c>
      <c r="C2417" s="5">
        <v>0</v>
      </c>
      <c r="D2417" s="5">
        <v>1</v>
      </c>
      <c r="E2417" s="5">
        <v>5</v>
      </c>
    </row>
    <row r="2418" spans="1:5" x14ac:dyDescent="0.2">
      <c r="A2418" s="4" t="s">
        <v>2577</v>
      </c>
      <c r="B2418" s="5">
        <v>132</v>
      </c>
      <c r="C2418" s="5">
        <v>15</v>
      </c>
      <c r="D2418" s="5">
        <v>23</v>
      </c>
      <c r="E2418" s="5">
        <v>170</v>
      </c>
    </row>
    <row r="2419" spans="1:5" x14ac:dyDescent="0.2">
      <c r="A2419" s="4" t="s">
        <v>2578</v>
      </c>
      <c r="B2419" s="5">
        <v>1367</v>
      </c>
      <c r="C2419" s="5">
        <v>326</v>
      </c>
      <c r="D2419" s="5">
        <v>4283</v>
      </c>
      <c r="E2419" s="5">
        <v>5976</v>
      </c>
    </row>
    <row r="2420" spans="1:5" x14ac:dyDescent="0.2">
      <c r="A2420" s="4" t="s">
        <v>2579</v>
      </c>
      <c r="B2420" s="5">
        <v>157</v>
      </c>
      <c r="C2420" s="5">
        <v>47</v>
      </c>
      <c r="D2420" s="5">
        <v>149</v>
      </c>
      <c r="E2420" s="5">
        <v>353</v>
      </c>
    </row>
    <row r="2421" spans="1:5" x14ac:dyDescent="0.2">
      <c r="A2421" s="4" t="s">
        <v>2580</v>
      </c>
      <c r="B2421" s="5">
        <v>1596</v>
      </c>
      <c r="C2421" s="5">
        <v>335</v>
      </c>
      <c r="D2421" s="5">
        <v>1035</v>
      </c>
      <c r="E2421" s="5">
        <v>2966</v>
      </c>
    </row>
    <row r="2422" spans="1:5" x14ac:dyDescent="0.2">
      <c r="A2422" s="4" t="s">
        <v>2581</v>
      </c>
      <c r="B2422" s="5">
        <v>2655</v>
      </c>
      <c r="C2422" s="5">
        <v>567</v>
      </c>
      <c r="D2422" s="5">
        <v>2711</v>
      </c>
      <c r="E2422" s="5">
        <v>5933</v>
      </c>
    </row>
    <row r="2423" spans="1:5" x14ac:dyDescent="0.2">
      <c r="A2423" s="4" t="s">
        <v>2582</v>
      </c>
      <c r="B2423" s="5">
        <v>145</v>
      </c>
      <c r="C2423" s="5">
        <v>57</v>
      </c>
      <c r="D2423" s="5">
        <v>539</v>
      </c>
      <c r="E2423" s="5">
        <v>741</v>
      </c>
    </row>
    <row r="2424" spans="1:5" x14ac:dyDescent="0.2">
      <c r="A2424" s="4" t="s">
        <v>2583</v>
      </c>
      <c r="B2424" s="5">
        <v>204</v>
      </c>
      <c r="C2424" s="5">
        <v>98</v>
      </c>
      <c r="D2424" s="5">
        <v>941</v>
      </c>
      <c r="E2424" s="5">
        <v>1243</v>
      </c>
    </row>
    <row r="2425" spans="1:5" x14ac:dyDescent="0.2">
      <c r="A2425" s="4" t="s">
        <v>2584</v>
      </c>
      <c r="B2425" s="5">
        <v>177</v>
      </c>
      <c r="C2425" s="5">
        <v>23</v>
      </c>
      <c r="D2425" s="5">
        <v>613</v>
      </c>
      <c r="E2425" s="5">
        <v>813</v>
      </c>
    </row>
    <row r="2426" spans="1:5" x14ac:dyDescent="0.2">
      <c r="A2426" s="4" t="s">
        <v>2585</v>
      </c>
      <c r="B2426" s="5">
        <v>222</v>
      </c>
      <c r="C2426" s="5">
        <v>50</v>
      </c>
      <c r="D2426" s="5">
        <v>1023</v>
      </c>
      <c r="E2426" s="5">
        <v>1295</v>
      </c>
    </row>
    <row r="2427" spans="1:5" x14ac:dyDescent="0.2">
      <c r="A2427" s="4" t="s">
        <v>2586</v>
      </c>
      <c r="B2427" s="5">
        <v>175</v>
      </c>
      <c r="C2427" s="5">
        <v>51</v>
      </c>
      <c r="D2427" s="5">
        <v>575</v>
      </c>
      <c r="E2427" s="5">
        <v>801</v>
      </c>
    </row>
    <row r="2428" spans="1:5" x14ac:dyDescent="0.2">
      <c r="A2428" s="4" t="s">
        <v>2587</v>
      </c>
      <c r="B2428" s="5">
        <v>186</v>
      </c>
      <c r="C2428" s="5">
        <v>73</v>
      </c>
      <c r="D2428" s="5">
        <v>966</v>
      </c>
      <c r="E2428" s="5">
        <v>1225</v>
      </c>
    </row>
    <row r="2429" spans="1:5" x14ac:dyDescent="0.2">
      <c r="A2429" s="4" t="s">
        <v>2588</v>
      </c>
      <c r="B2429" s="5">
        <v>149</v>
      </c>
      <c r="C2429" s="5">
        <v>44</v>
      </c>
      <c r="D2429" s="5">
        <v>501</v>
      </c>
      <c r="E2429" s="5">
        <v>694</v>
      </c>
    </row>
    <row r="2430" spans="1:5" x14ac:dyDescent="0.2">
      <c r="A2430" s="4" t="s">
        <v>2589</v>
      </c>
      <c r="B2430" s="5">
        <v>167</v>
      </c>
      <c r="C2430" s="5">
        <v>82</v>
      </c>
      <c r="D2430" s="5">
        <v>777</v>
      </c>
      <c r="E2430" s="5">
        <v>1026</v>
      </c>
    </row>
    <row r="2431" spans="1:5" x14ac:dyDescent="0.2">
      <c r="A2431" s="4" t="s">
        <v>2590</v>
      </c>
      <c r="B2431" s="5">
        <v>146</v>
      </c>
      <c r="C2431" s="5">
        <v>47</v>
      </c>
      <c r="D2431" s="5">
        <v>540</v>
      </c>
      <c r="E2431" s="5">
        <v>733</v>
      </c>
    </row>
    <row r="2432" spans="1:5" x14ac:dyDescent="0.2">
      <c r="A2432" s="4" t="s">
        <v>2591</v>
      </c>
      <c r="B2432" s="5">
        <v>160</v>
      </c>
      <c r="C2432" s="5">
        <v>71</v>
      </c>
      <c r="D2432" s="5">
        <v>853</v>
      </c>
      <c r="E2432" s="5">
        <v>1084</v>
      </c>
    </row>
    <row r="2433" spans="1:5" x14ac:dyDescent="0.2">
      <c r="A2433" s="4" t="s">
        <v>2592</v>
      </c>
      <c r="B2433" s="5">
        <v>198</v>
      </c>
      <c r="C2433" s="5">
        <v>71</v>
      </c>
      <c r="D2433" s="5">
        <v>723</v>
      </c>
      <c r="E2433" s="5">
        <v>992</v>
      </c>
    </row>
    <row r="2434" spans="1:5" x14ac:dyDescent="0.2">
      <c r="A2434" s="4" t="s">
        <v>2593</v>
      </c>
      <c r="B2434" s="5">
        <v>214</v>
      </c>
      <c r="C2434" s="5">
        <v>90</v>
      </c>
      <c r="D2434" s="5">
        <v>977</v>
      </c>
      <c r="E2434" s="5">
        <v>1281</v>
      </c>
    </row>
    <row r="2435" spans="1:5" x14ac:dyDescent="0.2">
      <c r="A2435" s="4" t="s">
        <v>2594</v>
      </c>
      <c r="B2435" s="5">
        <v>196</v>
      </c>
      <c r="C2435" s="5">
        <v>69</v>
      </c>
      <c r="D2435" s="5">
        <v>663</v>
      </c>
      <c r="E2435" s="5">
        <v>928</v>
      </c>
    </row>
    <row r="2436" spans="1:5" x14ac:dyDescent="0.2">
      <c r="A2436" s="4" t="s">
        <v>2595</v>
      </c>
      <c r="B2436" s="5">
        <v>203</v>
      </c>
      <c r="C2436" s="5">
        <v>73</v>
      </c>
      <c r="D2436" s="5">
        <v>815</v>
      </c>
      <c r="E2436" s="5">
        <v>1091</v>
      </c>
    </row>
    <row r="2437" spans="1:5" x14ac:dyDescent="0.2">
      <c r="A2437" s="4" t="s">
        <v>2596</v>
      </c>
      <c r="B2437" s="5">
        <v>232</v>
      </c>
      <c r="C2437" s="5">
        <v>86</v>
      </c>
      <c r="D2437" s="5">
        <v>861</v>
      </c>
      <c r="E2437" s="5">
        <v>1179</v>
      </c>
    </row>
    <row r="2438" spans="1:5" x14ac:dyDescent="0.2">
      <c r="A2438" s="4" t="s">
        <v>2597</v>
      </c>
      <c r="B2438" s="5">
        <v>280</v>
      </c>
      <c r="C2438" s="5">
        <v>90</v>
      </c>
      <c r="D2438" s="5">
        <v>1157</v>
      </c>
      <c r="E2438" s="5">
        <v>1527</v>
      </c>
    </row>
    <row r="2439" spans="1:5" x14ac:dyDescent="0.2">
      <c r="A2439" s="4" t="s">
        <v>2598</v>
      </c>
      <c r="B2439" s="5">
        <v>111</v>
      </c>
      <c r="C2439" s="5">
        <v>33</v>
      </c>
      <c r="D2439" s="5">
        <v>419</v>
      </c>
      <c r="E2439" s="5">
        <v>563</v>
      </c>
    </row>
    <row r="2440" spans="1:5" x14ac:dyDescent="0.2">
      <c r="A2440" s="4" t="s">
        <v>2599</v>
      </c>
      <c r="B2440" s="5">
        <v>113</v>
      </c>
      <c r="C2440" s="5">
        <v>43</v>
      </c>
      <c r="D2440" s="5">
        <v>502</v>
      </c>
      <c r="E2440" s="5">
        <v>658</v>
      </c>
    </row>
    <row r="2441" spans="1:5" x14ac:dyDescent="0.2">
      <c r="A2441" s="4" t="s">
        <v>2600</v>
      </c>
      <c r="B2441" s="5">
        <v>13</v>
      </c>
      <c r="C2441" s="5">
        <v>0</v>
      </c>
      <c r="D2441" s="5">
        <v>42</v>
      </c>
      <c r="E2441" s="5">
        <v>55</v>
      </c>
    </row>
    <row r="2442" spans="1:5" x14ac:dyDescent="0.2">
      <c r="A2442" s="4" t="s">
        <v>2601</v>
      </c>
      <c r="B2442" s="5">
        <v>23</v>
      </c>
      <c r="C2442" s="5">
        <v>0</v>
      </c>
      <c r="D2442" s="5">
        <v>87</v>
      </c>
      <c r="E2442" s="5">
        <v>110</v>
      </c>
    </row>
    <row r="2443" spans="1:5" x14ac:dyDescent="0.2">
      <c r="A2443" s="4" t="s">
        <v>2602</v>
      </c>
      <c r="B2443" s="5">
        <v>172</v>
      </c>
      <c r="C2443" s="5">
        <v>11</v>
      </c>
      <c r="D2443" s="5">
        <v>582</v>
      </c>
      <c r="E2443" s="5">
        <v>765</v>
      </c>
    </row>
    <row r="2444" spans="1:5" x14ac:dyDescent="0.2">
      <c r="A2444" s="4" t="s">
        <v>2603</v>
      </c>
      <c r="B2444" s="5">
        <v>258</v>
      </c>
      <c r="C2444" s="5">
        <v>22</v>
      </c>
      <c r="D2444" s="5">
        <v>908</v>
      </c>
      <c r="E2444" s="5">
        <v>1188</v>
      </c>
    </row>
    <row r="2445" spans="1:5" x14ac:dyDescent="0.2">
      <c r="A2445" s="4" t="s">
        <v>2604</v>
      </c>
      <c r="B2445" s="5">
        <v>736</v>
      </c>
      <c r="C2445" s="5">
        <v>161</v>
      </c>
      <c r="D2445" s="5">
        <v>432</v>
      </c>
      <c r="E2445" s="5">
        <v>1329</v>
      </c>
    </row>
    <row r="2446" spans="1:5" x14ac:dyDescent="0.2">
      <c r="A2446" s="4" t="s">
        <v>2605</v>
      </c>
      <c r="B2446" s="5">
        <v>1226</v>
      </c>
      <c r="C2446" s="5">
        <v>270</v>
      </c>
      <c r="D2446" s="5">
        <v>1303</v>
      </c>
      <c r="E2446" s="5">
        <v>2799</v>
      </c>
    </row>
    <row r="2447" spans="1:5" x14ac:dyDescent="0.2">
      <c r="A2447" s="4" t="s">
        <v>2606</v>
      </c>
      <c r="B2447" s="5">
        <v>223</v>
      </c>
      <c r="C2447" s="5">
        <v>86</v>
      </c>
      <c r="D2447" s="5">
        <v>1756</v>
      </c>
      <c r="E2447" s="5">
        <v>2065</v>
      </c>
    </row>
    <row r="2448" spans="1:5" x14ac:dyDescent="0.2">
      <c r="A2448" s="4" t="s">
        <v>2607</v>
      </c>
      <c r="B2448" s="5">
        <v>194</v>
      </c>
      <c r="C2448" s="5">
        <v>124</v>
      </c>
      <c r="D2448" s="5">
        <v>1494</v>
      </c>
      <c r="E2448" s="5">
        <v>1812</v>
      </c>
    </row>
    <row r="2449" spans="1:5" x14ac:dyDescent="0.2">
      <c r="A2449" s="4" t="s">
        <v>2608</v>
      </c>
      <c r="B2449" s="5">
        <v>200</v>
      </c>
      <c r="C2449" s="5">
        <v>87</v>
      </c>
      <c r="D2449" s="5">
        <v>1700</v>
      </c>
      <c r="E2449" s="5">
        <v>1987</v>
      </c>
    </row>
    <row r="2450" spans="1:5" x14ac:dyDescent="0.2">
      <c r="A2450" s="4" t="s">
        <v>2609</v>
      </c>
      <c r="B2450" s="5">
        <v>147</v>
      </c>
      <c r="C2450" s="5">
        <v>56</v>
      </c>
      <c r="D2450" s="5">
        <v>1253</v>
      </c>
      <c r="E2450" s="5">
        <v>1456</v>
      </c>
    </row>
    <row r="2451" spans="1:5" x14ac:dyDescent="0.2">
      <c r="A2451" s="4" t="s">
        <v>2610</v>
      </c>
      <c r="B2451" s="5">
        <v>163</v>
      </c>
      <c r="C2451" s="5">
        <v>59</v>
      </c>
      <c r="D2451" s="5">
        <v>1189</v>
      </c>
      <c r="E2451" s="5">
        <v>1411</v>
      </c>
    </row>
    <row r="2452" spans="1:5" x14ac:dyDescent="0.2">
      <c r="A2452" s="4" t="s">
        <v>2611</v>
      </c>
      <c r="B2452" s="5">
        <v>213</v>
      </c>
      <c r="C2452" s="5">
        <v>83</v>
      </c>
      <c r="D2452" s="5">
        <v>1616</v>
      </c>
      <c r="E2452" s="5">
        <v>1912</v>
      </c>
    </row>
    <row r="2453" spans="1:5" x14ac:dyDescent="0.2">
      <c r="A2453" s="4" t="s">
        <v>2612</v>
      </c>
      <c r="B2453" s="5">
        <v>181</v>
      </c>
      <c r="C2453" s="5">
        <v>72</v>
      </c>
      <c r="D2453" s="5">
        <v>1368</v>
      </c>
      <c r="E2453" s="5">
        <v>1621</v>
      </c>
    </row>
    <row r="2454" spans="1:5" x14ac:dyDescent="0.2">
      <c r="A2454" s="4" t="s">
        <v>2613</v>
      </c>
      <c r="B2454" s="5">
        <v>231</v>
      </c>
      <c r="C2454" s="5">
        <v>126</v>
      </c>
      <c r="D2454" s="5">
        <v>1883</v>
      </c>
      <c r="E2454" s="5">
        <v>2240</v>
      </c>
    </row>
    <row r="2455" spans="1:5" x14ac:dyDescent="0.2">
      <c r="A2455" s="4" t="s">
        <v>2614</v>
      </c>
      <c r="B2455" s="5">
        <v>140</v>
      </c>
      <c r="C2455" s="5">
        <v>74</v>
      </c>
      <c r="D2455" s="5">
        <v>1047</v>
      </c>
      <c r="E2455" s="5">
        <v>1261</v>
      </c>
    </row>
    <row r="2456" spans="1:5" x14ac:dyDescent="0.2">
      <c r="A2456" s="4" t="s">
        <v>2615</v>
      </c>
      <c r="B2456" s="5">
        <v>226</v>
      </c>
      <c r="C2456" s="5">
        <v>156</v>
      </c>
      <c r="D2456" s="5">
        <v>1696</v>
      </c>
      <c r="E2456" s="5">
        <v>2078</v>
      </c>
    </row>
    <row r="2457" spans="1:5" x14ac:dyDescent="0.2">
      <c r="A2457" s="4" t="s">
        <v>2616</v>
      </c>
      <c r="B2457" s="5">
        <v>333</v>
      </c>
      <c r="C2457" s="5">
        <v>96</v>
      </c>
      <c r="D2457" s="5">
        <v>865</v>
      </c>
      <c r="E2457" s="5">
        <v>1294</v>
      </c>
    </row>
    <row r="2458" spans="1:5" x14ac:dyDescent="0.2">
      <c r="A2458" s="4" t="s">
        <v>2617</v>
      </c>
      <c r="B2458" s="5">
        <v>199</v>
      </c>
      <c r="C2458" s="5">
        <v>42</v>
      </c>
      <c r="D2458" s="5">
        <v>64</v>
      </c>
      <c r="E2458" s="5">
        <v>305</v>
      </c>
    </row>
    <row r="2459" spans="1:5" x14ac:dyDescent="0.2">
      <c r="A2459" s="4" t="s">
        <v>2618</v>
      </c>
      <c r="B2459" s="5">
        <v>144</v>
      </c>
      <c r="C2459" s="5">
        <v>110</v>
      </c>
      <c r="D2459" s="5">
        <v>906</v>
      </c>
      <c r="E2459" s="5">
        <v>1160</v>
      </c>
    </row>
    <row r="2460" spans="1:5" x14ac:dyDescent="0.2">
      <c r="A2460" s="4" t="s">
        <v>2619</v>
      </c>
      <c r="B2460" s="5">
        <v>77</v>
      </c>
      <c r="C2460" s="5">
        <v>67</v>
      </c>
      <c r="D2460" s="5">
        <v>119</v>
      </c>
      <c r="E2460" s="5">
        <v>263</v>
      </c>
    </row>
    <row r="2461" spans="1:5" x14ac:dyDescent="0.2">
      <c r="A2461" s="4" t="s">
        <v>2620</v>
      </c>
      <c r="B2461" s="5">
        <v>163</v>
      </c>
      <c r="C2461" s="5">
        <v>110</v>
      </c>
      <c r="D2461" s="5">
        <v>829</v>
      </c>
      <c r="E2461" s="5">
        <v>1102</v>
      </c>
    </row>
    <row r="2462" spans="1:5" x14ac:dyDescent="0.2">
      <c r="A2462" s="4" t="s">
        <v>2621</v>
      </c>
      <c r="B2462" s="5">
        <v>80</v>
      </c>
      <c r="C2462" s="5">
        <v>67</v>
      </c>
      <c r="D2462" s="5">
        <v>90</v>
      </c>
      <c r="E2462" s="5">
        <v>237</v>
      </c>
    </row>
    <row r="2463" spans="1:5" x14ac:dyDescent="0.2">
      <c r="A2463" s="4" t="s">
        <v>2622</v>
      </c>
      <c r="B2463" s="5">
        <v>168</v>
      </c>
      <c r="C2463" s="5">
        <v>96</v>
      </c>
      <c r="D2463" s="5">
        <v>636</v>
      </c>
      <c r="E2463" s="5">
        <v>900</v>
      </c>
    </row>
    <row r="2464" spans="1:5" x14ac:dyDescent="0.2">
      <c r="A2464" s="4" t="s">
        <v>2623</v>
      </c>
      <c r="B2464" s="5">
        <v>80</v>
      </c>
      <c r="C2464" s="5">
        <v>71</v>
      </c>
      <c r="D2464" s="5">
        <v>66</v>
      </c>
      <c r="E2464" s="5">
        <v>217</v>
      </c>
    </row>
    <row r="2465" spans="1:5" x14ac:dyDescent="0.2">
      <c r="A2465" s="4" t="s">
        <v>2624</v>
      </c>
      <c r="B2465" s="5">
        <v>264</v>
      </c>
      <c r="C2465" s="5">
        <v>62</v>
      </c>
      <c r="D2465" s="5">
        <v>649</v>
      </c>
      <c r="E2465" s="5">
        <v>975</v>
      </c>
    </row>
    <row r="2466" spans="1:5" x14ac:dyDescent="0.2">
      <c r="A2466" s="4" t="s">
        <v>2625</v>
      </c>
      <c r="B2466" s="5">
        <v>158</v>
      </c>
      <c r="C2466" s="5">
        <v>33</v>
      </c>
      <c r="D2466" s="5">
        <v>48</v>
      </c>
      <c r="E2466" s="5">
        <v>239</v>
      </c>
    </row>
    <row r="2467" spans="1:5" x14ac:dyDescent="0.2">
      <c r="A2467" s="4" t="s">
        <v>2626</v>
      </c>
      <c r="B2467" s="5">
        <v>337</v>
      </c>
      <c r="C2467" s="5">
        <v>74</v>
      </c>
      <c r="D2467" s="5">
        <v>763</v>
      </c>
      <c r="E2467" s="5">
        <v>1174</v>
      </c>
    </row>
    <row r="2468" spans="1:5" x14ac:dyDescent="0.2">
      <c r="A2468" s="4" t="s">
        <v>2627</v>
      </c>
      <c r="B2468" s="5">
        <v>184</v>
      </c>
      <c r="C2468" s="5">
        <v>30</v>
      </c>
      <c r="D2468" s="5">
        <v>62</v>
      </c>
      <c r="E2468" s="5">
        <v>276</v>
      </c>
    </row>
    <row r="2469" spans="1:5" x14ac:dyDescent="0.2">
      <c r="A2469" s="4" t="s">
        <v>2628</v>
      </c>
      <c r="B2469" s="5">
        <v>438</v>
      </c>
      <c r="C2469" s="5">
        <v>0</v>
      </c>
      <c r="D2469" s="5">
        <v>0</v>
      </c>
      <c r="E2469" s="5">
        <v>438</v>
      </c>
    </row>
    <row r="2470" spans="1:5" x14ac:dyDescent="0.2">
      <c r="A2470" s="4" t="s">
        <v>2629</v>
      </c>
      <c r="B2470" s="5">
        <v>421</v>
      </c>
      <c r="C2470" s="5">
        <v>0</v>
      </c>
      <c r="D2470" s="5">
        <v>15</v>
      </c>
      <c r="E2470" s="5">
        <v>436</v>
      </c>
    </row>
    <row r="2471" spans="1:5" x14ac:dyDescent="0.2">
      <c r="A2471" s="4" t="s">
        <v>2630</v>
      </c>
      <c r="B2471" s="5">
        <v>320</v>
      </c>
      <c r="C2471" s="5">
        <v>0</v>
      </c>
      <c r="D2471" s="5">
        <v>0</v>
      </c>
      <c r="E2471" s="5">
        <v>320</v>
      </c>
    </row>
    <row r="2472" spans="1:5" x14ac:dyDescent="0.2">
      <c r="A2472" s="4" t="s">
        <v>2631</v>
      </c>
      <c r="B2472" s="5">
        <v>442</v>
      </c>
      <c r="C2472" s="5">
        <v>0</v>
      </c>
      <c r="D2472" s="5">
        <v>0</v>
      </c>
      <c r="E2472" s="5">
        <v>442</v>
      </c>
    </row>
    <row r="2473" spans="1:5" x14ac:dyDescent="0.2">
      <c r="A2473" s="4" t="s">
        <v>2632</v>
      </c>
      <c r="B2473" s="5">
        <v>407</v>
      </c>
      <c r="C2473" s="5">
        <v>0</v>
      </c>
      <c r="D2473" s="5">
        <v>15</v>
      </c>
      <c r="E2473" s="5">
        <v>422</v>
      </c>
    </row>
    <row r="2474" spans="1:5" x14ac:dyDescent="0.2">
      <c r="A2474" s="4" t="s">
        <v>2633</v>
      </c>
      <c r="B2474" s="5">
        <v>286</v>
      </c>
      <c r="C2474" s="5">
        <v>0</v>
      </c>
      <c r="D2474" s="5">
        <v>0</v>
      </c>
      <c r="E2474" s="5">
        <v>286</v>
      </c>
    </row>
    <row r="2475" spans="1:5" x14ac:dyDescent="0.2">
      <c r="A2475" s="4" t="s">
        <v>2634</v>
      </c>
      <c r="B2475" s="5">
        <v>360</v>
      </c>
      <c r="C2475" s="5">
        <v>0</v>
      </c>
      <c r="D2475" s="5">
        <v>0</v>
      </c>
      <c r="E2475" s="5">
        <v>360</v>
      </c>
    </row>
    <row r="2476" spans="1:5" x14ac:dyDescent="0.2">
      <c r="A2476" s="4" t="s">
        <v>2635</v>
      </c>
      <c r="B2476" s="5">
        <v>326</v>
      </c>
      <c r="C2476" s="5">
        <v>0</v>
      </c>
      <c r="D2476" s="5">
        <v>13</v>
      </c>
      <c r="E2476" s="5">
        <v>339</v>
      </c>
    </row>
    <row r="2477" spans="1:5" x14ac:dyDescent="0.2">
      <c r="A2477" s="4" t="s">
        <v>2636</v>
      </c>
      <c r="B2477" s="5">
        <v>298</v>
      </c>
      <c r="C2477" s="5">
        <v>0</v>
      </c>
      <c r="D2477" s="5">
        <v>0</v>
      </c>
      <c r="E2477" s="5">
        <v>298</v>
      </c>
    </row>
    <row r="2478" spans="1:5" x14ac:dyDescent="0.2">
      <c r="A2478" s="4" t="s">
        <v>2637</v>
      </c>
      <c r="B2478" s="5">
        <v>386</v>
      </c>
      <c r="C2478" s="5">
        <v>0</v>
      </c>
      <c r="D2478" s="5">
        <v>0</v>
      </c>
      <c r="E2478" s="5">
        <v>386</v>
      </c>
    </row>
    <row r="2479" spans="1:5" x14ac:dyDescent="0.2">
      <c r="A2479" s="4" t="s">
        <v>2638</v>
      </c>
      <c r="B2479" s="5">
        <v>367</v>
      </c>
      <c r="C2479" s="5">
        <v>0</v>
      </c>
      <c r="D2479" s="5">
        <v>11</v>
      </c>
      <c r="E2479" s="5">
        <v>378</v>
      </c>
    </row>
    <row r="2480" spans="1:5" x14ac:dyDescent="0.2">
      <c r="A2480" s="4" t="s">
        <v>2639</v>
      </c>
      <c r="B2480" s="5">
        <v>260</v>
      </c>
      <c r="C2480" s="5">
        <v>0</v>
      </c>
      <c r="D2480" s="5">
        <v>0</v>
      </c>
      <c r="E2480" s="5">
        <v>260</v>
      </c>
    </row>
    <row r="2481" spans="1:5" x14ac:dyDescent="0.2">
      <c r="A2481" s="4" t="s">
        <v>2640</v>
      </c>
      <c r="B2481" s="5">
        <v>378</v>
      </c>
      <c r="C2481" s="5">
        <v>0</v>
      </c>
      <c r="D2481" s="5">
        <v>0</v>
      </c>
      <c r="E2481" s="5">
        <v>378</v>
      </c>
    </row>
    <row r="2482" spans="1:5" x14ac:dyDescent="0.2">
      <c r="A2482" s="4" t="s">
        <v>2641</v>
      </c>
      <c r="B2482" s="5">
        <v>363</v>
      </c>
      <c r="C2482" s="5">
        <v>0</v>
      </c>
      <c r="D2482" s="5">
        <v>10</v>
      </c>
      <c r="E2482" s="5">
        <v>373</v>
      </c>
    </row>
    <row r="2483" spans="1:5" x14ac:dyDescent="0.2">
      <c r="A2483" s="4" t="s">
        <v>2642</v>
      </c>
      <c r="B2483" s="5">
        <v>287</v>
      </c>
      <c r="C2483" s="5">
        <v>0</v>
      </c>
      <c r="D2483" s="5">
        <v>0</v>
      </c>
      <c r="E2483" s="5">
        <v>287</v>
      </c>
    </row>
    <row r="2484" spans="1:5" x14ac:dyDescent="0.2">
      <c r="A2484" s="4" t="s">
        <v>2643</v>
      </c>
      <c r="B2484" s="5">
        <v>406</v>
      </c>
      <c r="C2484" s="5">
        <v>0</v>
      </c>
      <c r="D2484" s="5">
        <v>0</v>
      </c>
      <c r="E2484" s="5">
        <v>406</v>
      </c>
    </row>
    <row r="2485" spans="1:5" x14ac:dyDescent="0.2">
      <c r="A2485" s="4" t="s">
        <v>2644</v>
      </c>
      <c r="B2485" s="5">
        <v>397</v>
      </c>
      <c r="C2485" s="5">
        <v>0</v>
      </c>
      <c r="D2485" s="5">
        <v>5</v>
      </c>
      <c r="E2485" s="5">
        <v>402</v>
      </c>
    </row>
    <row r="2486" spans="1:5" x14ac:dyDescent="0.2">
      <c r="A2486" s="4" t="s">
        <v>2645</v>
      </c>
      <c r="B2486" s="5">
        <v>326</v>
      </c>
      <c r="C2486" s="5">
        <v>0</v>
      </c>
      <c r="D2486" s="5">
        <v>0</v>
      </c>
      <c r="E2486" s="5">
        <v>326</v>
      </c>
    </row>
    <row r="2487" spans="1:5" x14ac:dyDescent="0.2">
      <c r="A2487" s="4" t="s">
        <v>2646</v>
      </c>
      <c r="B2487" s="5">
        <v>347</v>
      </c>
      <c r="C2487" s="5">
        <v>0</v>
      </c>
      <c r="D2487" s="5">
        <v>0</v>
      </c>
      <c r="E2487" s="5">
        <v>347</v>
      </c>
    </row>
    <row r="2488" spans="1:5" x14ac:dyDescent="0.2">
      <c r="A2488" s="4" t="s">
        <v>2647</v>
      </c>
      <c r="B2488" s="5">
        <v>356</v>
      </c>
      <c r="C2488" s="5">
        <v>0</v>
      </c>
      <c r="D2488" s="5">
        <v>3</v>
      </c>
      <c r="E2488" s="5">
        <v>359</v>
      </c>
    </row>
    <row r="2489" spans="1:5" x14ac:dyDescent="0.2">
      <c r="A2489" s="4" t="s">
        <v>2648</v>
      </c>
      <c r="B2489" s="5">
        <v>259</v>
      </c>
      <c r="C2489" s="5">
        <v>0</v>
      </c>
      <c r="D2489" s="5">
        <v>0</v>
      </c>
      <c r="E2489" s="5">
        <v>259</v>
      </c>
    </row>
    <row r="2490" spans="1:5" x14ac:dyDescent="0.2">
      <c r="A2490" s="4" t="s">
        <v>2649</v>
      </c>
      <c r="B2490" s="5">
        <v>426</v>
      </c>
      <c r="C2490" s="5">
        <v>0</v>
      </c>
      <c r="D2490" s="5">
        <v>0</v>
      </c>
      <c r="E2490" s="5">
        <v>426</v>
      </c>
    </row>
    <row r="2491" spans="1:5" x14ac:dyDescent="0.2">
      <c r="A2491" s="4" t="s">
        <v>2650</v>
      </c>
      <c r="B2491" s="5">
        <v>464</v>
      </c>
      <c r="C2491" s="5">
        <v>0</v>
      </c>
      <c r="D2491" s="5">
        <v>18</v>
      </c>
      <c r="E2491" s="5">
        <v>482</v>
      </c>
    </row>
    <row r="2492" spans="1:5" x14ac:dyDescent="0.2">
      <c r="A2492" s="4" t="s">
        <v>2651</v>
      </c>
      <c r="B2492" s="5">
        <v>358</v>
      </c>
      <c r="C2492" s="5">
        <v>0</v>
      </c>
      <c r="D2492" s="5">
        <v>0</v>
      </c>
      <c r="E2492" s="5">
        <v>358</v>
      </c>
    </row>
    <row r="2493" spans="1:5" x14ac:dyDescent="0.2">
      <c r="A2493" s="4" t="s">
        <v>2652</v>
      </c>
      <c r="B2493" s="5">
        <v>328</v>
      </c>
      <c r="C2493" s="5">
        <v>0</v>
      </c>
      <c r="D2493" s="5">
        <v>0</v>
      </c>
      <c r="E2493" s="5">
        <v>328</v>
      </c>
    </row>
    <row r="2494" spans="1:5" x14ac:dyDescent="0.2">
      <c r="A2494" s="4" t="s">
        <v>2653</v>
      </c>
      <c r="B2494" s="5">
        <v>350</v>
      </c>
      <c r="C2494" s="5">
        <v>0</v>
      </c>
      <c r="D2494" s="5">
        <v>13</v>
      </c>
      <c r="E2494" s="5">
        <v>363</v>
      </c>
    </row>
    <row r="2495" spans="1:5" x14ac:dyDescent="0.2">
      <c r="A2495" s="4" t="s">
        <v>2654</v>
      </c>
      <c r="B2495" s="5">
        <v>168</v>
      </c>
      <c r="C2495" s="5">
        <v>0</v>
      </c>
      <c r="D2495" s="5">
        <v>0</v>
      </c>
      <c r="E2495" s="5">
        <v>168</v>
      </c>
    </row>
    <row r="2496" spans="1:5" x14ac:dyDescent="0.2">
      <c r="A2496" s="4" t="s">
        <v>2655</v>
      </c>
      <c r="B2496" s="5">
        <v>374</v>
      </c>
      <c r="C2496" s="5">
        <v>0</v>
      </c>
      <c r="D2496" s="5">
        <v>0</v>
      </c>
      <c r="E2496" s="5">
        <v>374</v>
      </c>
    </row>
    <row r="2497" spans="1:5" x14ac:dyDescent="0.2">
      <c r="A2497" s="4" t="s">
        <v>2656</v>
      </c>
      <c r="B2497" s="5">
        <v>378</v>
      </c>
      <c r="C2497" s="5">
        <v>0</v>
      </c>
      <c r="D2497" s="5">
        <v>2</v>
      </c>
      <c r="E2497" s="5">
        <v>380</v>
      </c>
    </row>
    <row r="2498" spans="1:5" x14ac:dyDescent="0.2">
      <c r="A2498" s="4" t="s">
        <v>2657</v>
      </c>
      <c r="B2498" s="5">
        <v>102</v>
      </c>
      <c r="C2498" s="5">
        <v>0</v>
      </c>
      <c r="D2498" s="5">
        <v>0</v>
      </c>
      <c r="E2498" s="5">
        <v>102</v>
      </c>
    </row>
    <row r="2499" spans="1:5" x14ac:dyDescent="0.2">
      <c r="A2499" s="4" t="s">
        <v>2658</v>
      </c>
      <c r="B2499" s="5">
        <v>403</v>
      </c>
      <c r="C2499" s="5">
        <v>0</v>
      </c>
      <c r="D2499" s="5">
        <v>0</v>
      </c>
      <c r="E2499" s="5">
        <v>403</v>
      </c>
    </row>
    <row r="2500" spans="1:5" x14ac:dyDescent="0.2">
      <c r="A2500" s="4" t="s">
        <v>2659</v>
      </c>
      <c r="B2500" s="5">
        <v>356</v>
      </c>
      <c r="C2500" s="5">
        <v>0</v>
      </c>
      <c r="D2500" s="5">
        <v>12</v>
      </c>
      <c r="E2500" s="5">
        <v>368</v>
      </c>
    </row>
    <row r="2501" spans="1:5" x14ac:dyDescent="0.2">
      <c r="A2501" s="4" t="s">
        <v>2660</v>
      </c>
      <c r="B2501" s="5">
        <v>279</v>
      </c>
      <c r="C2501" s="5">
        <v>0</v>
      </c>
      <c r="D2501" s="5">
        <v>0</v>
      </c>
      <c r="E2501" s="5">
        <v>279</v>
      </c>
    </row>
    <row r="2502" spans="1:5" x14ac:dyDescent="0.2">
      <c r="A2502" s="4" t="s">
        <v>2661</v>
      </c>
      <c r="B2502" s="5">
        <v>257</v>
      </c>
      <c r="C2502" s="5">
        <v>46</v>
      </c>
      <c r="D2502" s="5">
        <v>624</v>
      </c>
      <c r="E2502" s="5">
        <v>927</v>
      </c>
    </row>
    <row r="2503" spans="1:5" x14ac:dyDescent="0.2">
      <c r="A2503" s="4" t="s">
        <v>2662</v>
      </c>
      <c r="B2503" s="5">
        <v>146</v>
      </c>
      <c r="C2503" s="5">
        <v>21</v>
      </c>
      <c r="D2503" s="5">
        <v>68</v>
      </c>
      <c r="E2503" s="5">
        <v>235</v>
      </c>
    </row>
    <row r="2504" spans="1:5" x14ac:dyDescent="0.2">
      <c r="A2504" s="4" t="s">
        <v>2663</v>
      </c>
      <c r="B2504" s="5">
        <v>290</v>
      </c>
      <c r="C2504" s="5">
        <v>87</v>
      </c>
      <c r="D2504" s="5">
        <v>840</v>
      </c>
      <c r="E2504" s="5">
        <v>1217</v>
      </c>
    </row>
    <row r="2505" spans="1:5" x14ac:dyDescent="0.2">
      <c r="A2505" s="4" t="s">
        <v>2664</v>
      </c>
      <c r="B2505" s="5">
        <v>163</v>
      </c>
      <c r="C2505" s="5">
        <v>30</v>
      </c>
      <c r="D2505" s="5">
        <v>118</v>
      </c>
      <c r="E2505" s="5">
        <v>311</v>
      </c>
    </row>
    <row r="2506" spans="1:5" x14ac:dyDescent="0.2">
      <c r="A2506" s="4" t="s">
        <v>2665</v>
      </c>
      <c r="B2506" s="5">
        <v>115</v>
      </c>
      <c r="C2506" s="5">
        <v>29</v>
      </c>
      <c r="D2506" s="5">
        <v>302</v>
      </c>
      <c r="E2506" s="5">
        <v>446</v>
      </c>
    </row>
    <row r="2507" spans="1:5" x14ac:dyDescent="0.2">
      <c r="A2507" s="4" t="s">
        <v>2666</v>
      </c>
      <c r="B2507" s="5">
        <v>58</v>
      </c>
      <c r="C2507" s="5">
        <v>9</v>
      </c>
      <c r="D2507" s="5">
        <v>41</v>
      </c>
      <c r="E2507" s="5">
        <v>108</v>
      </c>
    </row>
    <row r="2508" spans="1:5" x14ac:dyDescent="0.2">
      <c r="A2508" s="4" t="s">
        <v>2667</v>
      </c>
      <c r="B2508" s="5">
        <v>80</v>
      </c>
      <c r="C2508" s="5">
        <v>30</v>
      </c>
      <c r="D2508" s="5">
        <v>221</v>
      </c>
      <c r="E2508" s="5">
        <v>331</v>
      </c>
    </row>
    <row r="2509" spans="1:5" x14ac:dyDescent="0.2">
      <c r="A2509" s="4" t="s">
        <v>2668</v>
      </c>
      <c r="B2509" s="5">
        <v>53</v>
      </c>
      <c r="C2509" s="5">
        <v>11</v>
      </c>
      <c r="D2509" s="5">
        <v>72</v>
      </c>
      <c r="E2509" s="5">
        <v>136</v>
      </c>
    </row>
    <row r="2510" spans="1:5" x14ac:dyDescent="0.2">
      <c r="A2510" s="4" t="s">
        <v>2669</v>
      </c>
      <c r="B2510" s="5">
        <v>189</v>
      </c>
      <c r="C2510" s="5">
        <v>98</v>
      </c>
      <c r="D2510" s="5">
        <v>871</v>
      </c>
      <c r="E2510" s="5">
        <v>1158</v>
      </c>
    </row>
    <row r="2511" spans="1:5" x14ac:dyDescent="0.2">
      <c r="A2511" s="4" t="s">
        <v>2670</v>
      </c>
      <c r="B2511" s="5">
        <v>121</v>
      </c>
      <c r="C2511" s="5">
        <v>59</v>
      </c>
      <c r="D2511" s="5">
        <v>110</v>
      </c>
      <c r="E2511" s="5">
        <v>290</v>
      </c>
    </row>
    <row r="2512" spans="1:5" x14ac:dyDescent="0.2">
      <c r="A2512" s="4" t="s">
        <v>2671</v>
      </c>
      <c r="B2512" s="5">
        <v>222</v>
      </c>
      <c r="C2512" s="5">
        <v>19</v>
      </c>
      <c r="D2512" s="5">
        <v>91</v>
      </c>
      <c r="E2512" s="5">
        <v>332</v>
      </c>
    </row>
    <row r="2513" spans="1:5" x14ac:dyDescent="0.2">
      <c r="A2513" s="4" t="s">
        <v>2672</v>
      </c>
      <c r="B2513" s="5">
        <v>387</v>
      </c>
      <c r="C2513" s="5">
        <v>46</v>
      </c>
      <c r="D2513" s="5">
        <v>380</v>
      </c>
      <c r="E2513" s="5">
        <v>813</v>
      </c>
    </row>
    <row r="2514" spans="1:5" x14ac:dyDescent="0.2">
      <c r="A2514" s="4" t="s">
        <v>2673</v>
      </c>
      <c r="B2514" s="5">
        <v>1599</v>
      </c>
      <c r="C2514" s="5">
        <v>287</v>
      </c>
      <c r="D2514" s="5">
        <v>863</v>
      </c>
      <c r="E2514" s="5">
        <v>2749</v>
      </c>
    </row>
    <row r="2515" spans="1:5" x14ac:dyDescent="0.2">
      <c r="A2515" s="4" t="s">
        <v>2674</v>
      </c>
      <c r="B2515" s="5">
        <v>2329</v>
      </c>
      <c r="C2515" s="5">
        <v>450</v>
      </c>
      <c r="D2515" s="5">
        <v>2274</v>
      </c>
      <c r="E2515" s="5">
        <v>5053</v>
      </c>
    </row>
    <row r="2516" spans="1:5" x14ac:dyDescent="0.2">
      <c r="A2516" s="4" t="s">
        <v>2675</v>
      </c>
      <c r="B2516" s="5">
        <v>106</v>
      </c>
      <c r="C2516" s="5">
        <v>30</v>
      </c>
      <c r="D2516" s="5">
        <v>227</v>
      </c>
      <c r="E2516" s="5">
        <v>363</v>
      </c>
    </row>
    <row r="2517" spans="1:5" x14ac:dyDescent="0.2">
      <c r="A2517" s="4" t="s">
        <v>2676</v>
      </c>
      <c r="B2517" s="5">
        <v>547</v>
      </c>
      <c r="C2517" s="5">
        <v>186</v>
      </c>
      <c r="D2517" s="5">
        <v>2251</v>
      </c>
      <c r="E2517" s="5">
        <v>2984</v>
      </c>
    </row>
    <row r="2518" spans="1:5" x14ac:dyDescent="0.2">
      <c r="A2518" s="4" t="s">
        <v>2677</v>
      </c>
      <c r="B2518" s="5">
        <v>119</v>
      </c>
      <c r="C2518" s="5">
        <v>29</v>
      </c>
      <c r="D2518" s="5">
        <v>210</v>
      </c>
      <c r="E2518" s="5">
        <v>358</v>
      </c>
    </row>
    <row r="2519" spans="1:5" x14ac:dyDescent="0.2">
      <c r="A2519" s="4" t="s">
        <v>2678</v>
      </c>
      <c r="B2519" s="5">
        <v>502</v>
      </c>
      <c r="C2519" s="5">
        <v>175</v>
      </c>
      <c r="D2519" s="5">
        <v>2067</v>
      </c>
      <c r="E2519" s="5">
        <v>2744</v>
      </c>
    </row>
    <row r="2520" spans="1:5" x14ac:dyDescent="0.2">
      <c r="A2520" s="4" t="s">
        <v>2679</v>
      </c>
      <c r="B2520" s="5">
        <v>132</v>
      </c>
      <c r="C2520" s="5">
        <v>26</v>
      </c>
      <c r="D2520" s="5">
        <v>236</v>
      </c>
      <c r="E2520" s="5">
        <v>394</v>
      </c>
    </row>
    <row r="2521" spans="1:5" x14ac:dyDescent="0.2">
      <c r="A2521" s="4" t="s">
        <v>2680</v>
      </c>
      <c r="B2521" s="5">
        <v>495</v>
      </c>
      <c r="C2521" s="5">
        <v>162</v>
      </c>
      <c r="D2521" s="5">
        <v>2062</v>
      </c>
      <c r="E2521" s="5">
        <v>2719</v>
      </c>
    </row>
    <row r="2522" spans="1:5" x14ac:dyDescent="0.2">
      <c r="A2522" s="4" t="s">
        <v>2681</v>
      </c>
      <c r="B2522" s="5">
        <v>138</v>
      </c>
      <c r="C2522" s="5">
        <v>34</v>
      </c>
      <c r="D2522" s="5">
        <v>215</v>
      </c>
      <c r="E2522" s="5">
        <v>387</v>
      </c>
    </row>
    <row r="2523" spans="1:5" x14ac:dyDescent="0.2">
      <c r="A2523" s="4" t="s">
        <v>2682</v>
      </c>
      <c r="B2523" s="5">
        <v>477</v>
      </c>
      <c r="C2523" s="5">
        <v>127</v>
      </c>
      <c r="D2523" s="5">
        <v>1743</v>
      </c>
      <c r="E2523" s="5">
        <v>2347</v>
      </c>
    </row>
    <row r="2524" spans="1:5" x14ac:dyDescent="0.2">
      <c r="A2524" s="4" t="s">
        <v>2683</v>
      </c>
      <c r="B2524" s="5">
        <v>103</v>
      </c>
      <c r="C2524" s="5">
        <v>32</v>
      </c>
      <c r="D2524" s="5">
        <v>178</v>
      </c>
      <c r="E2524" s="5">
        <v>313</v>
      </c>
    </row>
    <row r="2525" spans="1:5" x14ac:dyDescent="0.2">
      <c r="A2525" s="4" t="s">
        <v>2684</v>
      </c>
      <c r="B2525" s="5">
        <v>496</v>
      </c>
      <c r="C2525" s="5">
        <v>143</v>
      </c>
      <c r="D2525" s="5">
        <v>1946</v>
      </c>
      <c r="E2525" s="5">
        <v>2585</v>
      </c>
    </row>
    <row r="2526" spans="1:5" x14ac:dyDescent="0.2">
      <c r="A2526" s="4" t="s">
        <v>2685</v>
      </c>
      <c r="B2526" s="5">
        <v>94</v>
      </c>
      <c r="C2526" s="5">
        <v>15</v>
      </c>
      <c r="D2526" s="5">
        <v>193</v>
      </c>
      <c r="E2526" s="5">
        <v>302</v>
      </c>
    </row>
    <row r="2527" spans="1:5" x14ac:dyDescent="0.2">
      <c r="A2527" s="4" t="s">
        <v>2686</v>
      </c>
      <c r="B2527" s="5">
        <v>496</v>
      </c>
      <c r="C2527" s="5">
        <v>143</v>
      </c>
      <c r="D2527" s="5">
        <v>1864</v>
      </c>
      <c r="E2527" s="5">
        <v>2503</v>
      </c>
    </row>
    <row r="2528" spans="1:5" x14ac:dyDescent="0.2">
      <c r="A2528" s="4" t="s">
        <v>2687</v>
      </c>
      <c r="B2528" s="5">
        <v>125</v>
      </c>
      <c r="C2528" s="5">
        <v>23</v>
      </c>
      <c r="D2528" s="5">
        <v>198</v>
      </c>
      <c r="E2528" s="5">
        <v>346</v>
      </c>
    </row>
    <row r="2529" spans="1:5" x14ac:dyDescent="0.2">
      <c r="A2529" s="4" t="s">
        <v>2688</v>
      </c>
      <c r="B2529" s="5">
        <v>520</v>
      </c>
      <c r="C2529" s="5">
        <v>148</v>
      </c>
      <c r="D2529" s="5">
        <v>1889</v>
      </c>
      <c r="E2529" s="5">
        <v>2557</v>
      </c>
    </row>
    <row r="2530" spans="1:5" x14ac:dyDescent="0.2">
      <c r="A2530" s="4" t="s">
        <v>2689</v>
      </c>
      <c r="B2530" s="5">
        <v>179</v>
      </c>
      <c r="C2530" s="5">
        <v>21</v>
      </c>
      <c r="D2530" s="5">
        <v>285</v>
      </c>
      <c r="E2530" s="5">
        <v>485</v>
      </c>
    </row>
    <row r="2531" spans="1:5" x14ac:dyDescent="0.2">
      <c r="A2531" s="4" t="s">
        <v>2690</v>
      </c>
      <c r="B2531" s="5">
        <v>729</v>
      </c>
      <c r="C2531" s="5">
        <v>175</v>
      </c>
      <c r="D2531" s="5">
        <v>2389</v>
      </c>
      <c r="E2531" s="5">
        <v>3293</v>
      </c>
    </row>
    <row r="2532" spans="1:5" x14ac:dyDescent="0.2">
      <c r="A2532" s="4" t="s">
        <v>2691</v>
      </c>
      <c r="B2532" s="5">
        <v>119</v>
      </c>
      <c r="C2532" s="5">
        <v>24</v>
      </c>
      <c r="D2532" s="5">
        <v>200</v>
      </c>
      <c r="E2532" s="5">
        <v>343</v>
      </c>
    </row>
    <row r="2533" spans="1:5" x14ac:dyDescent="0.2">
      <c r="A2533" s="4" t="s">
        <v>2692</v>
      </c>
      <c r="B2533" s="5">
        <v>481</v>
      </c>
      <c r="C2533" s="5">
        <v>94</v>
      </c>
      <c r="D2533" s="5">
        <v>1485</v>
      </c>
      <c r="E2533" s="5">
        <v>2060</v>
      </c>
    </row>
    <row r="2534" spans="1:5" x14ac:dyDescent="0.2">
      <c r="A2534" s="4" t="s">
        <v>2693</v>
      </c>
      <c r="B2534" s="5">
        <v>10</v>
      </c>
      <c r="C2534" s="5">
        <v>1</v>
      </c>
      <c r="D2534" s="5">
        <v>15</v>
      </c>
      <c r="E2534" s="5">
        <v>26</v>
      </c>
    </row>
    <row r="2535" spans="1:5" x14ac:dyDescent="0.2">
      <c r="A2535" s="4" t="s">
        <v>2694</v>
      </c>
      <c r="B2535" s="5">
        <v>49</v>
      </c>
      <c r="C2535" s="5">
        <v>15</v>
      </c>
      <c r="D2535" s="5">
        <v>147</v>
      </c>
      <c r="E2535" s="5">
        <v>211</v>
      </c>
    </row>
    <row r="2536" spans="1:5" x14ac:dyDescent="0.2">
      <c r="A2536" s="4" t="s">
        <v>2695</v>
      </c>
      <c r="B2536" s="5">
        <v>113</v>
      </c>
      <c r="C2536" s="5">
        <v>27</v>
      </c>
      <c r="D2536" s="5">
        <v>196</v>
      </c>
      <c r="E2536" s="5">
        <v>336</v>
      </c>
    </row>
    <row r="2537" spans="1:5" x14ac:dyDescent="0.2">
      <c r="A2537" s="4" t="s">
        <v>2696</v>
      </c>
      <c r="B2537" s="5">
        <v>549</v>
      </c>
      <c r="C2537" s="5">
        <v>195</v>
      </c>
      <c r="D2537" s="5">
        <v>2137</v>
      </c>
      <c r="E2537" s="5">
        <v>2881</v>
      </c>
    </row>
    <row r="2538" spans="1:5" x14ac:dyDescent="0.2">
      <c r="A2538" s="4" t="s">
        <v>2697</v>
      </c>
      <c r="B2538" s="5">
        <v>76</v>
      </c>
      <c r="C2538" s="5">
        <v>6</v>
      </c>
      <c r="D2538" s="5">
        <v>111</v>
      </c>
      <c r="E2538" s="5">
        <v>193</v>
      </c>
    </row>
    <row r="2539" spans="1:5" x14ac:dyDescent="0.2">
      <c r="A2539" s="4" t="s">
        <v>2698</v>
      </c>
      <c r="B2539" s="5">
        <v>4561</v>
      </c>
      <c r="C2539" s="5">
        <v>862</v>
      </c>
      <c r="D2539" s="5">
        <v>5851</v>
      </c>
      <c r="E2539" s="5">
        <v>11274</v>
      </c>
    </row>
    <row r="2540" spans="1:5" x14ac:dyDescent="0.2">
      <c r="A2540" s="4" t="s">
        <v>2699</v>
      </c>
      <c r="B2540" s="5">
        <v>1771</v>
      </c>
      <c r="C2540" s="5">
        <v>238</v>
      </c>
      <c r="D2540" s="5">
        <v>709</v>
      </c>
      <c r="E2540" s="5">
        <v>2718</v>
      </c>
    </row>
    <row r="2541" spans="1:5" x14ac:dyDescent="0.2">
      <c r="A2541" s="4" t="s">
        <v>2700</v>
      </c>
      <c r="B2541" s="5">
        <v>22</v>
      </c>
      <c r="C2541" s="5">
        <v>4</v>
      </c>
      <c r="D2541" s="5">
        <v>123</v>
      </c>
      <c r="E2541" s="5">
        <v>149</v>
      </c>
    </row>
    <row r="2542" spans="1:5" x14ac:dyDescent="0.2">
      <c r="A2542" s="4" t="s">
        <v>2701</v>
      </c>
      <c r="B2542" s="5">
        <v>4598</v>
      </c>
      <c r="C2542" s="5">
        <v>901</v>
      </c>
      <c r="D2542" s="5">
        <v>5559</v>
      </c>
      <c r="E2542" s="5">
        <v>11058</v>
      </c>
    </row>
    <row r="2543" spans="1:5" x14ac:dyDescent="0.2">
      <c r="A2543" s="4" t="s">
        <v>2702</v>
      </c>
      <c r="B2543" s="5">
        <v>1909</v>
      </c>
      <c r="C2543" s="5">
        <v>230</v>
      </c>
      <c r="D2543" s="5">
        <v>786</v>
      </c>
      <c r="E2543" s="5">
        <v>2925</v>
      </c>
    </row>
    <row r="2544" spans="1:5" x14ac:dyDescent="0.2">
      <c r="A2544" s="4" t="s">
        <v>2703</v>
      </c>
      <c r="B2544" s="5">
        <v>35</v>
      </c>
      <c r="C2544" s="5">
        <v>0</v>
      </c>
      <c r="D2544" s="5">
        <v>108</v>
      </c>
      <c r="E2544" s="5">
        <v>143</v>
      </c>
    </row>
    <row r="2545" spans="1:5" x14ac:dyDescent="0.2">
      <c r="A2545" s="4" t="s">
        <v>2704</v>
      </c>
      <c r="B2545" s="5">
        <v>4289</v>
      </c>
      <c r="C2545" s="5">
        <v>886</v>
      </c>
      <c r="D2545" s="5">
        <v>5559</v>
      </c>
      <c r="E2545" s="5">
        <v>10734</v>
      </c>
    </row>
    <row r="2546" spans="1:5" x14ac:dyDescent="0.2">
      <c r="A2546" s="4" t="s">
        <v>2705</v>
      </c>
      <c r="B2546" s="5">
        <v>1798</v>
      </c>
      <c r="C2546" s="5">
        <v>243</v>
      </c>
      <c r="D2546" s="5">
        <v>784</v>
      </c>
      <c r="E2546" s="5">
        <v>2825</v>
      </c>
    </row>
    <row r="2547" spans="1:5" x14ac:dyDescent="0.2">
      <c r="A2547" s="4" t="s">
        <v>2706</v>
      </c>
      <c r="B2547" s="5">
        <v>41</v>
      </c>
      <c r="C2547" s="5">
        <v>0</v>
      </c>
      <c r="D2547" s="5">
        <v>82</v>
      </c>
      <c r="E2547" s="5">
        <v>123</v>
      </c>
    </row>
    <row r="2548" spans="1:5" x14ac:dyDescent="0.2">
      <c r="A2548" s="4" t="s">
        <v>2707</v>
      </c>
      <c r="B2548" s="5">
        <v>3633</v>
      </c>
      <c r="C2548" s="5">
        <v>741</v>
      </c>
      <c r="D2548" s="5">
        <v>4706</v>
      </c>
      <c r="E2548" s="5">
        <v>9080</v>
      </c>
    </row>
    <row r="2549" spans="1:5" x14ac:dyDescent="0.2">
      <c r="A2549" s="4" t="s">
        <v>2708</v>
      </c>
      <c r="B2549" s="5">
        <v>1531</v>
      </c>
      <c r="C2549" s="5">
        <v>217</v>
      </c>
      <c r="D2549" s="5">
        <v>700</v>
      </c>
      <c r="E2549" s="5">
        <v>2448</v>
      </c>
    </row>
    <row r="2550" spans="1:5" x14ac:dyDescent="0.2">
      <c r="A2550" s="4" t="s">
        <v>2709</v>
      </c>
      <c r="B2550" s="5">
        <v>92</v>
      </c>
      <c r="C2550" s="5">
        <v>10</v>
      </c>
      <c r="D2550" s="5">
        <v>91</v>
      </c>
      <c r="E2550" s="5">
        <v>193</v>
      </c>
    </row>
    <row r="2551" spans="1:5" x14ac:dyDescent="0.2">
      <c r="A2551" s="4" t="s">
        <v>2710</v>
      </c>
      <c r="B2551" s="5">
        <v>4030</v>
      </c>
      <c r="C2551" s="5">
        <v>694</v>
      </c>
      <c r="D2551" s="5">
        <v>4749</v>
      </c>
      <c r="E2551" s="5">
        <v>9473</v>
      </c>
    </row>
    <row r="2552" spans="1:5" x14ac:dyDescent="0.2">
      <c r="A2552" s="4" t="s">
        <v>2711</v>
      </c>
      <c r="B2552" s="5">
        <v>1561</v>
      </c>
      <c r="C2552" s="5">
        <v>165</v>
      </c>
      <c r="D2552" s="5">
        <v>592</v>
      </c>
      <c r="E2552" s="5">
        <v>2318</v>
      </c>
    </row>
    <row r="2553" spans="1:5" x14ac:dyDescent="0.2">
      <c r="A2553" s="4" t="s">
        <v>2712</v>
      </c>
      <c r="B2553" s="5">
        <v>91</v>
      </c>
      <c r="C2553" s="5">
        <v>7</v>
      </c>
      <c r="D2553" s="5">
        <v>84</v>
      </c>
      <c r="E2553" s="5">
        <v>182</v>
      </c>
    </row>
    <row r="2554" spans="1:5" x14ac:dyDescent="0.2">
      <c r="A2554" s="4" t="s">
        <v>2713</v>
      </c>
      <c r="B2554" s="5">
        <v>4470</v>
      </c>
      <c r="C2554" s="5">
        <v>774</v>
      </c>
      <c r="D2554" s="5">
        <v>5226</v>
      </c>
      <c r="E2554" s="5">
        <v>10470</v>
      </c>
    </row>
    <row r="2555" spans="1:5" x14ac:dyDescent="0.2">
      <c r="A2555" s="4" t="s">
        <v>2714</v>
      </c>
      <c r="B2555" s="5">
        <v>1852</v>
      </c>
      <c r="C2555" s="5">
        <v>195</v>
      </c>
      <c r="D2555" s="5">
        <v>696</v>
      </c>
      <c r="E2555" s="5">
        <v>2743</v>
      </c>
    </row>
    <row r="2556" spans="1:5" x14ac:dyDescent="0.2">
      <c r="A2556" s="4" t="s">
        <v>2715</v>
      </c>
      <c r="B2556" s="5">
        <v>78</v>
      </c>
      <c r="C2556" s="5">
        <v>9</v>
      </c>
      <c r="D2556" s="5">
        <v>59</v>
      </c>
      <c r="E2556" s="5">
        <v>146</v>
      </c>
    </row>
    <row r="2557" spans="1:5" x14ac:dyDescent="0.2">
      <c r="A2557" s="4" t="s">
        <v>2716</v>
      </c>
      <c r="B2557" s="5">
        <v>3770</v>
      </c>
      <c r="C2557" s="5">
        <v>614</v>
      </c>
      <c r="D2557" s="5">
        <v>4370</v>
      </c>
      <c r="E2557" s="5">
        <v>8754</v>
      </c>
    </row>
    <row r="2558" spans="1:5" x14ac:dyDescent="0.2">
      <c r="A2558" s="4" t="s">
        <v>2717</v>
      </c>
      <c r="B2558" s="5">
        <v>1706</v>
      </c>
      <c r="C2558" s="5">
        <v>170</v>
      </c>
      <c r="D2558" s="5">
        <v>656</v>
      </c>
      <c r="E2558" s="5">
        <v>2532</v>
      </c>
    </row>
    <row r="2559" spans="1:5" x14ac:dyDescent="0.2">
      <c r="A2559" s="4" t="s">
        <v>2718</v>
      </c>
      <c r="B2559" s="5">
        <v>103</v>
      </c>
      <c r="C2559" s="5">
        <v>4</v>
      </c>
      <c r="D2559" s="5">
        <v>94</v>
      </c>
      <c r="E2559" s="5">
        <v>201</v>
      </c>
    </row>
    <row r="2560" spans="1:5" x14ac:dyDescent="0.2">
      <c r="A2560" s="4" t="s">
        <v>2719</v>
      </c>
      <c r="B2560" s="5">
        <v>5707</v>
      </c>
      <c r="C2560" s="5">
        <v>931</v>
      </c>
      <c r="D2560" s="5">
        <v>6564</v>
      </c>
      <c r="E2560" s="5">
        <v>13202</v>
      </c>
    </row>
    <row r="2561" spans="1:5" x14ac:dyDescent="0.2">
      <c r="A2561" s="4" t="s">
        <v>2720</v>
      </c>
      <c r="B2561" s="5">
        <v>2618</v>
      </c>
      <c r="C2561" s="5">
        <v>272</v>
      </c>
      <c r="D2561" s="5">
        <v>971</v>
      </c>
      <c r="E2561" s="5">
        <v>3861</v>
      </c>
    </row>
    <row r="2562" spans="1:5" x14ac:dyDescent="0.2">
      <c r="A2562" s="4" t="s">
        <v>2721</v>
      </c>
      <c r="B2562" s="5">
        <v>63</v>
      </c>
      <c r="C2562" s="5">
        <v>9</v>
      </c>
      <c r="D2562" s="5">
        <v>61</v>
      </c>
      <c r="E2562" s="5">
        <v>133</v>
      </c>
    </row>
    <row r="2563" spans="1:5" x14ac:dyDescent="0.2">
      <c r="A2563" s="4" t="s">
        <v>2722</v>
      </c>
      <c r="B2563" s="5">
        <v>3978</v>
      </c>
      <c r="C2563" s="5">
        <v>650</v>
      </c>
      <c r="D2563" s="5">
        <v>4454</v>
      </c>
      <c r="E2563" s="5">
        <v>9082</v>
      </c>
    </row>
    <row r="2564" spans="1:5" x14ac:dyDescent="0.2">
      <c r="A2564" s="4" t="s">
        <v>2723</v>
      </c>
      <c r="B2564" s="5">
        <v>1767</v>
      </c>
      <c r="C2564" s="5">
        <v>153</v>
      </c>
      <c r="D2564" s="5">
        <v>595</v>
      </c>
      <c r="E2564" s="5">
        <v>2515</v>
      </c>
    </row>
    <row r="2565" spans="1:5" x14ac:dyDescent="0.2">
      <c r="A2565" s="4" t="s">
        <v>2724</v>
      </c>
      <c r="B2565" s="5">
        <v>8</v>
      </c>
      <c r="C2565" s="5">
        <v>3</v>
      </c>
      <c r="D2565" s="5">
        <v>10</v>
      </c>
      <c r="E2565" s="5">
        <v>21</v>
      </c>
    </row>
    <row r="2566" spans="1:5" x14ac:dyDescent="0.2">
      <c r="A2566" s="4" t="s">
        <v>2725</v>
      </c>
      <c r="B2566" s="5">
        <v>1083</v>
      </c>
      <c r="C2566" s="5">
        <v>159</v>
      </c>
      <c r="D2566" s="5">
        <v>1024</v>
      </c>
      <c r="E2566" s="5">
        <v>2266</v>
      </c>
    </row>
    <row r="2567" spans="1:5" x14ac:dyDescent="0.2">
      <c r="A2567" s="4" t="s">
        <v>2726</v>
      </c>
      <c r="B2567" s="5">
        <v>285</v>
      </c>
      <c r="C2567" s="5">
        <v>23</v>
      </c>
      <c r="D2567" s="5">
        <v>105</v>
      </c>
      <c r="E2567" s="5">
        <v>413</v>
      </c>
    </row>
    <row r="2568" spans="1:5" x14ac:dyDescent="0.2">
      <c r="A2568" s="4" t="s">
        <v>2727</v>
      </c>
      <c r="B2568" s="5">
        <v>58</v>
      </c>
      <c r="C2568" s="5">
        <v>15</v>
      </c>
      <c r="D2568" s="5">
        <v>90</v>
      </c>
      <c r="E2568" s="5">
        <v>163</v>
      </c>
    </row>
    <row r="2569" spans="1:5" x14ac:dyDescent="0.2">
      <c r="A2569" s="4" t="s">
        <v>2728</v>
      </c>
      <c r="B2569" s="5">
        <v>5275</v>
      </c>
      <c r="C2569" s="5">
        <v>1029</v>
      </c>
      <c r="D2569" s="5">
        <v>5096</v>
      </c>
      <c r="E2569" s="5">
        <v>11400</v>
      </c>
    </row>
    <row r="2570" spans="1:5" x14ac:dyDescent="0.2">
      <c r="A2570" s="4" t="s">
        <v>2729</v>
      </c>
      <c r="B2570" s="5">
        <v>2026</v>
      </c>
      <c r="C2570" s="5">
        <v>227</v>
      </c>
      <c r="D2570" s="5">
        <v>673</v>
      </c>
      <c r="E2570" s="5">
        <v>2926</v>
      </c>
    </row>
    <row r="2571" spans="1:5" x14ac:dyDescent="0.2">
      <c r="A2571" s="4" t="s">
        <v>2730</v>
      </c>
      <c r="B2571" s="5">
        <v>8803</v>
      </c>
      <c r="C2571" s="5">
        <v>732</v>
      </c>
      <c r="D2571" s="5">
        <v>1438</v>
      </c>
      <c r="E2571" s="5">
        <v>10973</v>
      </c>
    </row>
    <row r="2572" spans="1:5" x14ac:dyDescent="0.2">
      <c r="A2572" s="4" t="s">
        <v>2731</v>
      </c>
      <c r="B2572" s="5">
        <v>17802</v>
      </c>
      <c r="C2572" s="5">
        <v>2154</v>
      </c>
      <c r="D2572" s="5">
        <v>13609</v>
      </c>
      <c r="E2572" s="5">
        <v>33565</v>
      </c>
    </row>
    <row r="2573" spans="1:5" x14ac:dyDescent="0.2">
      <c r="A2573" s="4" t="s">
        <v>2732</v>
      </c>
      <c r="B2573" s="5">
        <v>9726</v>
      </c>
      <c r="C2573" s="5">
        <v>753</v>
      </c>
      <c r="D2573" s="5">
        <v>1227</v>
      </c>
      <c r="E2573" s="5">
        <v>11706</v>
      </c>
    </row>
    <row r="2574" spans="1:5" x14ac:dyDescent="0.2">
      <c r="A2574" s="4" t="s">
        <v>2733</v>
      </c>
      <c r="B2574" s="5">
        <v>19365</v>
      </c>
      <c r="C2574" s="5">
        <v>2556</v>
      </c>
      <c r="D2574" s="5">
        <v>14029</v>
      </c>
      <c r="E2574" s="5">
        <v>35950</v>
      </c>
    </row>
    <row r="2575" spans="1:5" x14ac:dyDescent="0.2">
      <c r="A2575" s="4" t="s">
        <v>2734</v>
      </c>
      <c r="B2575" s="5">
        <v>9500</v>
      </c>
      <c r="C2575" s="5">
        <v>760</v>
      </c>
      <c r="D2575" s="5">
        <v>1267</v>
      </c>
      <c r="E2575" s="5">
        <v>11527</v>
      </c>
    </row>
    <row r="2576" spans="1:5" x14ac:dyDescent="0.2">
      <c r="A2576" s="4" t="s">
        <v>2735</v>
      </c>
      <c r="B2576" s="5">
        <v>18375</v>
      </c>
      <c r="C2576" s="5">
        <v>2312</v>
      </c>
      <c r="D2576" s="5">
        <v>13943</v>
      </c>
      <c r="E2576" s="5">
        <v>34630</v>
      </c>
    </row>
    <row r="2577" spans="1:5" x14ac:dyDescent="0.2">
      <c r="A2577" s="4" t="s">
        <v>2736</v>
      </c>
      <c r="B2577" s="5">
        <v>1449</v>
      </c>
      <c r="C2577" s="5">
        <v>501</v>
      </c>
      <c r="D2577" s="5">
        <v>2899</v>
      </c>
      <c r="E2577" s="5">
        <v>4849</v>
      </c>
    </row>
    <row r="2578" spans="1:5" x14ac:dyDescent="0.2">
      <c r="A2578" s="4" t="s">
        <v>2737</v>
      </c>
      <c r="B2578" s="5">
        <v>4378</v>
      </c>
      <c r="C2578" s="5">
        <v>1544</v>
      </c>
      <c r="D2578" s="5">
        <v>18550</v>
      </c>
      <c r="E2578" s="5">
        <v>24472</v>
      </c>
    </row>
    <row r="2579" spans="1:5" x14ac:dyDescent="0.2">
      <c r="A2579" s="4" t="s">
        <v>2738</v>
      </c>
      <c r="B2579" s="5">
        <v>3</v>
      </c>
      <c r="C2579" s="5">
        <v>0</v>
      </c>
      <c r="D2579" s="5">
        <v>24</v>
      </c>
      <c r="E2579" s="5">
        <v>27</v>
      </c>
    </row>
    <row r="2580" spans="1:5" x14ac:dyDescent="0.2">
      <c r="A2580" s="4" t="s">
        <v>2739</v>
      </c>
      <c r="B2580" s="5">
        <v>1729</v>
      </c>
      <c r="C2580" s="5">
        <v>562</v>
      </c>
      <c r="D2580" s="5">
        <v>3186</v>
      </c>
      <c r="E2580" s="5">
        <v>5477</v>
      </c>
    </row>
    <row r="2581" spans="1:5" x14ac:dyDescent="0.2">
      <c r="A2581" s="4" t="s">
        <v>2740</v>
      </c>
      <c r="B2581" s="5">
        <v>5567</v>
      </c>
      <c r="C2581" s="5">
        <v>1788</v>
      </c>
      <c r="D2581" s="5">
        <v>23757</v>
      </c>
      <c r="E2581" s="5">
        <v>31112</v>
      </c>
    </row>
    <row r="2582" spans="1:5" x14ac:dyDescent="0.2">
      <c r="A2582" s="4" t="s">
        <v>2741</v>
      </c>
      <c r="B2582" s="5">
        <v>0</v>
      </c>
      <c r="C2582" s="5">
        <v>0</v>
      </c>
      <c r="D2582" s="5">
        <v>7</v>
      </c>
      <c r="E2582" s="5">
        <v>7</v>
      </c>
    </row>
    <row r="2583" spans="1:5" x14ac:dyDescent="0.2">
      <c r="A2583" s="4" t="s">
        <v>2742</v>
      </c>
      <c r="B2583" s="5">
        <v>1612</v>
      </c>
      <c r="C2583" s="5">
        <v>599</v>
      </c>
      <c r="D2583" s="5">
        <v>3506</v>
      </c>
      <c r="E2583" s="5">
        <v>5717</v>
      </c>
    </row>
    <row r="2584" spans="1:5" x14ac:dyDescent="0.2">
      <c r="A2584" s="4" t="s">
        <v>2743</v>
      </c>
      <c r="B2584" s="5">
        <v>4896</v>
      </c>
      <c r="C2584" s="5">
        <v>1702</v>
      </c>
      <c r="D2584" s="5">
        <v>22604</v>
      </c>
      <c r="E2584" s="5">
        <v>29202</v>
      </c>
    </row>
    <row r="2585" spans="1:5" x14ac:dyDescent="0.2">
      <c r="A2585" s="4" t="s">
        <v>2744</v>
      </c>
      <c r="B2585" s="5">
        <v>0</v>
      </c>
      <c r="C2585" s="5">
        <v>0</v>
      </c>
      <c r="D2585" s="5">
        <v>15</v>
      </c>
      <c r="E2585" s="5">
        <v>15</v>
      </c>
    </row>
    <row r="2586" spans="1:5" x14ac:dyDescent="0.2">
      <c r="A2586" s="4" t="s">
        <v>2745</v>
      </c>
      <c r="B2586" s="5">
        <v>1357</v>
      </c>
      <c r="C2586" s="5">
        <v>533</v>
      </c>
      <c r="D2586" s="5">
        <v>2914</v>
      </c>
      <c r="E2586" s="5">
        <v>4804</v>
      </c>
    </row>
    <row r="2587" spans="1:5" x14ac:dyDescent="0.2">
      <c r="A2587" s="4" t="s">
        <v>2746</v>
      </c>
      <c r="B2587" s="5">
        <v>3993</v>
      </c>
      <c r="C2587" s="5">
        <v>1421</v>
      </c>
      <c r="D2587" s="5">
        <v>18055</v>
      </c>
      <c r="E2587" s="5">
        <v>23469</v>
      </c>
    </row>
    <row r="2588" spans="1:5" x14ac:dyDescent="0.2">
      <c r="A2588" s="4" t="s">
        <v>2747</v>
      </c>
      <c r="B2588" s="5">
        <v>2</v>
      </c>
      <c r="C2588" s="5">
        <v>0</v>
      </c>
      <c r="D2588" s="5">
        <v>15</v>
      </c>
      <c r="E2588" s="5">
        <v>17</v>
      </c>
    </row>
    <row r="2589" spans="1:5" x14ac:dyDescent="0.2">
      <c r="A2589" s="4" t="s">
        <v>2748</v>
      </c>
      <c r="B2589" s="5">
        <v>7368</v>
      </c>
      <c r="C2589" s="5">
        <v>639</v>
      </c>
      <c r="D2589" s="5">
        <v>1218</v>
      </c>
      <c r="E2589" s="5">
        <v>9225</v>
      </c>
    </row>
    <row r="2590" spans="1:5" x14ac:dyDescent="0.2">
      <c r="A2590" s="4" t="s">
        <v>2749</v>
      </c>
      <c r="B2590" s="5">
        <v>14166</v>
      </c>
      <c r="C2590" s="5">
        <v>1810</v>
      </c>
      <c r="D2590" s="5">
        <v>11539</v>
      </c>
      <c r="E2590" s="5">
        <v>27515</v>
      </c>
    </row>
    <row r="2591" spans="1:5" x14ac:dyDescent="0.2">
      <c r="A2591" s="4" t="s">
        <v>2750</v>
      </c>
      <c r="B2591" s="5">
        <v>1549</v>
      </c>
      <c r="C2591" s="5">
        <v>541</v>
      </c>
      <c r="D2591" s="5">
        <v>3180</v>
      </c>
      <c r="E2591" s="5">
        <v>5270</v>
      </c>
    </row>
    <row r="2592" spans="1:5" x14ac:dyDescent="0.2">
      <c r="A2592" s="4" t="s">
        <v>2751</v>
      </c>
      <c r="B2592" s="5">
        <v>4384</v>
      </c>
      <c r="C2592" s="5">
        <v>1598</v>
      </c>
      <c r="D2592" s="5">
        <v>19352</v>
      </c>
      <c r="E2592" s="5">
        <v>25334</v>
      </c>
    </row>
    <row r="2593" spans="1:5" x14ac:dyDescent="0.2">
      <c r="A2593" s="4" t="s">
        <v>2752</v>
      </c>
      <c r="B2593" s="5">
        <v>2</v>
      </c>
      <c r="C2593" s="5">
        <v>0</v>
      </c>
      <c r="D2593" s="5">
        <v>12</v>
      </c>
      <c r="E2593" s="5">
        <v>14</v>
      </c>
    </row>
    <row r="2594" spans="1:5" x14ac:dyDescent="0.2">
      <c r="A2594" s="4" t="s">
        <v>2753</v>
      </c>
      <c r="B2594" s="5">
        <v>1598</v>
      </c>
      <c r="C2594" s="5">
        <v>576</v>
      </c>
      <c r="D2594" s="5">
        <v>3099</v>
      </c>
      <c r="E2594" s="5">
        <v>5273</v>
      </c>
    </row>
    <row r="2595" spans="1:5" x14ac:dyDescent="0.2">
      <c r="A2595" s="4" t="s">
        <v>2754</v>
      </c>
      <c r="B2595" s="5">
        <v>4785</v>
      </c>
      <c r="C2595" s="5">
        <v>1703</v>
      </c>
      <c r="D2595" s="5">
        <v>19820</v>
      </c>
      <c r="E2595" s="5">
        <v>26308</v>
      </c>
    </row>
    <row r="2596" spans="1:5" x14ac:dyDescent="0.2">
      <c r="A2596" s="4" t="s">
        <v>2755</v>
      </c>
      <c r="B2596" s="5">
        <v>4</v>
      </c>
      <c r="C2596" s="5">
        <v>0</v>
      </c>
      <c r="D2596" s="5">
        <v>42</v>
      </c>
      <c r="E2596" s="5">
        <v>46</v>
      </c>
    </row>
    <row r="2597" spans="1:5" x14ac:dyDescent="0.2">
      <c r="A2597" s="4" t="s">
        <v>2756</v>
      </c>
      <c r="B2597" s="5">
        <v>1623</v>
      </c>
      <c r="C2597" s="5">
        <v>571</v>
      </c>
      <c r="D2597" s="5">
        <v>3137</v>
      </c>
      <c r="E2597" s="5">
        <v>5331</v>
      </c>
    </row>
    <row r="2598" spans="1:5" x14ac:dyDescent="0.2">
      <c r="A2598" s="4" t="s">
        <v>2757</v>
      </c>
      <c r="B2598" s="5">
        <v>4390</v>
      </c>
      <c r="C2598" s="5">
        <v>1621</v>
      </c>
      <c r="D2598" s="5">
        <v>18111</v>
      </c>
      <c r="E2598" s="5">
        <v>24122</v>
      </c>
    </row>
    <row r="2599" spans="1:5" x14ac:dyDescent="0.2">
      <c r="A2599" s="4" t="s">
        <v>2758</v>
      </c>
      <c r="B2599" s="5">
        <v>4</v>
      </c>
      <c r="C2599" s="5">
        <v>0</v>
      </c>
      <c r="D2599" s="5">
        <v>23</v>
      </c>
      <c r="E2599" s="5">
        <v>27</v>
      </c>
    </row>
    <row r="2600" spans="1:5" x14ac:dyDescent="0.2">
      <c r="A2600" s="4" t="s">
        <v>2759</v>
      </c>
      <c r="B2600" s="5">
        <v>2290</v>
      </c>
      <c r="C2600" s="5">
        <v>786</v>
      </c>
      <c r="D2600" s="5">
        <v>4407</v>
      </c>
      <c r="E2600" s="5">
        <v>7483</v>
      </c>
    </row>
    <row r="2601" spans="1:5" x14ac:dyDescent="0.2">
      <c r="A2601" s="4" t="s">
        <v>2760</v>
      </c>
      <c r="B2601" s="5">
        <v>5968</v>
      </c>
      <c r="C2601" s="5">
        <v>2204</v>
      </c>
      <c r="D2601" s="5">
        <v>24120</v>
      </c>
      <c r="E2601" s="5">
        <v>32292</v>
      </c>
    </row>
    <row r="2602" spans="1:5" x14ac:dyDescent="0.2">
      <c r="A2602" s="4" t="s">
        <v>2761</v>
      </c>
      <c r="B2602" s="5">
        <v>7</v>
      </c>
      <c r="C2602" s="5">
        <v>0</v>
      </c>
      <c r="D2602" s="5">
        <v>18</v>
      </c>
      <c r="E2602" s="5">
        <v>25</v>
      </c>
    </row>
    <row r="2603" spans="1:5" x14ac:dyDescent="0.2">
      <c r="A2603" s="4" t="s">
        <v>2762</v>
      </c>
      <c r="B2603" s="5">
        <v>1249</v>
      </c>
      <c r="C2603" s="5">
        <v>414</v>
      </c>
      <c r="D2603" s="5">
        <v>2329</v>
      </c>
      <c r="E2603" s="5">
        <v>3992</v>
      </c>
    </row>
    <row r="2604" spans="1:5" x14ac:dyDescent="0.2">
      <c r="A2604" s="4" t="s">
        <v>2763</v>
      </c>
      <c r="B2604" s="5">
        <v>3386</v>
      </c>
      <c r="C2604" s="5">
        <v>1261</v>
      </c>
      <c r="D2604" s="5">
        <v>14064</v>
      </c>
      <c r="E2604" s="5">
        <v>18711</v>
      </c>
    </row>
    <row r="2605" spans="1:5" x14ac:dyDescent="0.2">
      <c r="A2605" s="4" t="s">
        <v>2764</v>
      </c>
      <c r="B2605" s="5">
        <v>1</v>
      </c>
      <c r="C2605" s="5">
        <v>0</v>
      </c>
      <c r="D2605" s="5">
        <v>14</v>
      </c>
      <c r="E2605" s="5">
        <v>15</v>
      </c>
    </row>
    <row r="2606" spans="1:5" x14ac:dyDescent="0.2">
      <c r="A2606" s="4" t="s">
        <v>2765</v>
      </c>
      <c r="B2606" s="5">
        <v>117</v>
      </c>
      <c r="C2606" s="5">
        <v>31</v>
      </c>
      <c r="D2606" s="5">
        <v>168</v>
      </c>
      <c r="E2606" s="5">
        <v>316</v>
      </c>
    </row>
    <row r="2607" spans="1:5" x14ac:dyDescent="0.2">
      <c r="A2607" s="4" t="s">
        <v>2766</v>
      </c>
      <c r="B2607" s="5">
        <v>903</v>
      </c>
      <c r="C2607" s="5">
        <v>210</v>
      </c>
      <c r="D2607" s="5">
        <v>3085</v>
      </c>
      <c r="E2607" s="5">
        <v>4198</v>
      </c>
    </row>
    <row r="2608" spans="1:5" x14ac:dyDescent="0.2">
      <c r="A2608" s="4" t="s">
        <v>2767</v>
      </c>
      <c r="B2608" s="5">
        <v>1727</v>
      </c>
      <c r="C2608" s="5">
        <v>554</v>
      </c>
      <c r="D2608" s="5">
        <v>2776</v>
      </c>
      <c r="E2608" s="5">
        <v>5057</v>
      </c>
    </row>
    <row r="2609" spans="1:5" x14ac:dyDescent="0.2">
      <c r="A2609" s="4" t="s">
        <v>2768</v>
      </c>
      <c r="B2609" s="5">
        <v>6704</v>
      </c>
      <c r="C2609" s="5">
        <v>2111</v>
      </c>
      <c r="D2609" s="5">
        <v>23979</v>
      </c>
      <c r="E2609" s="5">
        <v>32794</v>
      </c>
    </row>
    <row r="2610" spans="1:5" x14ac:dyDescent="0.2">
      <c r="A2610" s="4" t="s">
        <v>2769</v>
      </c>
      <c r="B2610" s="5">
        <v>6</v>
      </c>
      <c r="C2610" s="5">
        <v>0</v>
      </c>
      <c r="D2610" s="5">
        <v>12</v>
      </c>
      <c r="E2610" s="5">
        <v>18</v>
      </c>
    </row>
    <row r="2611" spans="1:5" x14ac:dyDescent="0.2">
      <c r="A2611" s="4" t="s">
        <v>2770</v>
      </c>
      <c r="B2611" s="5">
        <v>8154</v>
      </c>
      <c r="C2611" s="5">
        <v>691</v>
      </c>
      <c r="D2611" s="5">
        <v>1423</v>
      </c>
      <c r="E2611" s="5">
        <v>10268</v>
      </c>
    </row>
    <row r="2612" spans="1:5" x14ac:dyDescent="0.2">
      <c r="A2612" s="4" t="s">
        <v>2771</v>
      </c>
      <c r="B2612" s="5">
        <v>15823</v>
      </c>
      <c r="C2612" s="5">
        <v>1915</v>
      </c>
      <c r="D2612" s="5">
        <v>12809</v>
      </c>
      <c r="E2612" s="5">
        <v>30547</v>
      </c>
    </row>
    <row r="2613" spans="1:5" x14ac:dyDescent="0.2">
      <c r="A2613" s="4" t="s">
        <v>2772</v>
      </c>
      <c r="B2613" s="5">
        <v>90</v>
      </c>
      <c r="C2613" s="5">
        <v>2</v>
      </c>
      <c r="D2613" s="5">
        <v>16</v>
      </c>
      <c r="E2613" s="5">
        <v>108</v>
      </c>
    </row>
    <row r="2614" spans="1:5" x14ac:dyDescent="0.2">
      <c r="A2614" s="4" t="s">
        <v>2773</v>
      </c>
      <c r="B2614" s="5">
        <v>384</v>
      </c>
      <c r="C2614" s="5">
        <v>64</v>
      </c>
      <c r="D2614" s="5">
        <v>3445</v>
      </c>
      <c r="E2614" s="5">
        <v>3893</v>
      </c>
    </row>
    <row r="2615" spans="1:5" x14ac:dyDescent="0.2">
      <c r="A2615" s="4" t="s">
        <v>2774</v>
      </c>
      <c r="B2615" s="5">
        <v>101</v>
      </c>
      <c r="C2615" s="5">
        <v>2</v>
      </c>
      <c r="D2615" s="5">
        <v>16</v>
      </c>
      <c r="E2615" s="5">
        <v>119</v>
      </c>
    </row>
    <row r="2616" spans="1:5" x14ac:dyDescent="0.2">
      <c r="A2616" s="4" t="s">
        <v>2775</v>
      </c>
      <c r="B2616" s="5">
        <v>372</v>
      </c>
      <c r="C2616" s="5">
        <v>71</v>
      </c>
      <c r="D2616" s="5">
        <v>3570</v>
      </c>
      <c r="E2616" s="5">
        <v>4013</v>
      </c>
    </row>
    <row r="2617" spans="1:5" x14ac:dyDescent="0.2">
      <c r="A2617" s="4" t="s">
        <v>2776</v>
      </c>
      <c r="B2617" s="5">
        <v>95</v>
      </c>
      <c r="C2617" s="5">
        <v>0</v>
      </c>
      <c r="D2617" s="5">
        <v>26</v>
      </c>
      <c r="E2617" s="5">
        <v>121</v>
      </c>
    </row>
    <row r="2618" spans="1:5" x14ac:dyDescent="0.2">
      <c r="A2618" s="4" t="s">
        <v>2777</v>
      </c>
      <c r="B2618" s="5">
        <v>337</v>
      </c>
      <c r="C2618" s="5">
        <v>69</v>
      </c>
      <c r="D2618" s="5">
        <v>3307</v>
      </c>
      <c r="E2618" s="5">
        <v>3713</v>
      </c>
    </row>
    <row r="2619" spans="1:5" x14ac:dyDescent="0.2">
      <c r="A2619" s="4" t="s">
        <v>2778</v>
      </c>
      <c r="B2619" s="5">
        <v>85</v>
      </c>
      <c r="C2619" s="5">
        <v>1</v>
      </c>
      <c r="D2619" s="5">
        <v>24</v>
      </c>
      <c r="E2619" s="5">
        <v>110</v>
      </c>
    </row>
    <row r="2620" spans="1:5" x14ac:dyDescent="0.2">
      <c r="A2620" s="4" t="s">
        <v>2779</v>
      </c>
      <c r="B2620" s="5">
        <v>308</v>
      </c>
      <c r="C2620" s="5">
        <v>52</v>
      </c>
      <c r="D2620" s="5">
        <v>3003</v>
      </c>
      <c r="E2620" s="5">
        <v>3363</v>
      </c>
    </row>
    <row r="2621" spans="1:5" x14ac:dyDescent="0.2">
      <c r="A2621" s="4" t="s">
        <v>2780</v>
      </c>
      <c r="B2621" s="5">
        <v>84</v>
      </c>
      <c r="C2621" s="5">
        <v>23</v>
      </c>
      <c r="D2621" s="5">
        <v>23</v>
      </c>
      <c r="E2621" s="5">
        <v>130</v>
      </c>
    </row>
    <row r="2622" spans="1:5" x14ac:dyDescent="0.2">
      <c r="A2622" s="4" t="s">
        <v>2781</v>
      </c>
      <c r="B2622" s="5">
        <v>364</v>
      </c>
      <c r="C2622" s="5">
        <v>47</v>
      </c>
      <c r="D2622" s="5">
        <v>3135</v>
      </c>
      <c r="E2622" s="5">
        <v>3546</v>
      </c>
    </row>
    <row r="2623" spans="1:5" x14ac:dyDescent="0.2">
      <c r="A2623" s="4" t="s">
        <v>2782</v>
      </c>
      <c r="B2623" s="5">
        <v>103</v>
      </c>
      <c r="C2623" s="5">
        <v>0</v>
      </c>
      <c r="D2623" s="5">
        <v>30</v>
      </c>
      <c r="E2623" s="5">
        <v>133</v>
      </c>
    </row>
    <row r="2624" spans="1:5" x14ac:dyDescent="0.2">
      <c r="A2624" s="4" t="s">
        <v>2783</v>
      </c>
      <c r="B2624" s="5">
        <v>402</v>
      </c>
      <c r="C2624" s="5">
        <v>44</v>
      </c>
      <c r="D2624" s="5">
        <v>3248</v>
      </c>
      <c r="E2624" s="5">
        <v>3694</v>
      </c>
    </row>
    <row r="2625" spans="1:5" x14ac:dyDescent="0.2">
      <c r="A2625" s="4" t="s">
        <v>2784</v>
      </c>
      <c r="B2625" s="5">
        <v>119</v>
      </c>
      <c r="C2625" s="5">
        <v>1</v>
      </c>
      <c r="D2625" s="5">
        <v>37</v>
      </c>
      <c r="E2625" s="5">
        <v>157</v>
      </c>
    </row>
    <row r="2626" spans="1:5" x14ac:dyDescent="0.2">
      <c r="A2626" s="4" t="s">
        <v>2785</v>
      </c>
      <c r="B2626" s="5">
        <v>431</v>
      </c>
      <c r="C2626" s="5">
        <v>25</v>
      </c>
      <c r="D2626" s="5">
        <v>3173</v>
      </c>
      <c r="E2626" s="5">
        <v>3629</v>
      </c>
    </row>
    <row r="2627" spans="1:5" x14ac:dyDescent="0.2">
      <c r="A2627" s="4" t="s">
        <v>2786</v>
      </c>
      <c r="B2627" s="5">
        <v>165</v>
      </c>
      <c r="C2627" s="5">
        <v>0</v>
      </c>
      <c r="D2627" s="5">
        <v>49</v>
      </c>
      <c r="E2627" s="5">
        <v>214</v>
      </c>
    </row>
    <row r="2628" spans="1:5" x14ac:dyDescent="0.2">
      <c r="A2628" s="4" t="s">
        <v>2787</v>
      </c>
      <c r="B2628" s="5">
        <v>589</v>
      </c>
      <c r="C2628" s="5">
        <v>31</v>
      </c>
      <c r="D2628" s="5">
        <v>4563</v>
      </c>
      <c r="E2628" s="5">
        <v>5183</v>
      </c>
    </row>
    <row r="2629" spans="1:5" x14ac:dyDescent="0.2">
      <c r="A2629" s="4" t="s">
        <v>2788</v>
      </c>
      <c r="B2629" s="5">
        <v>87</v>
      </c>
      <c r="C2629" s="5">
        <v>1</v>
      </c>
      <c r="D2629" s="5">
        <v>16</v>
      </c>
      <c r="E2629" s="5">
        <v>104</v>
      </c>
    </row>
    <row r="2630" spans="1:5" x14ac:dyDescent="0.2">
      <c r="A2630" s="4" t="s">
        <v>2789</v>
      </c>
      <c r="B2630" s="5">
        <v>1</v>
      </c>
      <c r="C2630" s="5">
        <v>22</v>
      </c>
      <c r="D2630" s="5">
        <v>2810</v>
      </c>
      <c r="E2630" s="5">
        <v>2833</v>
      </c>
    </row>
    <row r="2631" spans="1:5" x14ac:dyDescent="0.2">
      <c r="A2631" s="4" t="s">
        <v>2790</v>
      </c>
      <c r="B2631" s="5">
        <v>1</v>
      </c>
      <c r="C2631" s="5">
        <v>0</v>
      </c>
      <c r="D2631" s="5">
        <v>0</v>
      </c>
      <c r="E2631" s="5">
        <v>1</v>
      </c>
    </row>
    <row r="2632" spans="1:5" x14ac:dyDescent="0.2">
      <c r="A2632" s="4" t="s">
        <v>2791</v>
      </c>
      <c r="B2632" s="5">
        <v>17</v>
      </c>
      <c r="C2632" s="5">
        <v>1</v>
      </c>
      <c r="D2632" s="5">
        <v>123</v>
      </c>
      <c r="E2632" s="5">
        <v>141</v>
      </c>
    </row>
    <row r="2633" spans="1:5" x14ac:dyDescent="0.2">
      <c r="A2633" s="4" t="s">
        <v>2792</v>
      </c>
      <c r="B2633" s="5">
        <v>107</v>
      </c>
      <c r="C2633" s="5">
        <v>8</v>
      </c>
      <c r="D2633" s="5">
        <v>26</v>
      </c>
      <c r="E2633" s="5">
        <v>141</v>
      </c>
    </row>
    <row r="2634" spans="1:5" x14ac:dyDescent="0.2">
      <c r="A2634" s="4" t="s">
        <v>2793</v>
      </c>
      <c r="B2634" s="5">
        <v>509</v>
      </c>
      <c r="C2634" s="5">
        <v>17</v>
      </c>
      <c r="D2634" s="5">
        <v>3560</v>
      </c>
      <c r="E2634" s="5">
        <v>4086</v>
      </c>
    </row>
    <row r="2635" spans="1:5" x14ac:dyDescent="0.2">
      <c r="A2635" s="4" t="s">
        <v>2794</v>
      </c>
      <c r="B2635" s="5">
        <v>9339</v>
      </c>
      <c r="C2635" s="5">
        <v>765</v>
      </c>
      <c r="D2635" s="5">
        <v>1592</v>
      </c>
      <c r="E2635" s="5">
        <v>11696</v>
      </c>
    </row>
    <row r="2636" spans="1:5" x14ac:dyDescent="0.2">
      <c r="A2636" s="4" t="s">
        <v>2795</v>
      </c>
      <c r="B2636" s="5">
        <v>17835</v>
      </c>
      <c r="C2636" s="5">
        <v>2196</v>
      </c>
      <c r="D2636" s="5">
        <v>14317</v>
      </c>
      <c r="E2636" s="5">
        <v>34348</v>
      </c>
    </row>
    <row r="2637" spans="1:5" x14ac:dyDescent="0.2">
      <c r="A2637" s="4" t="s">
        <v>2796</v>
      </c>
      <c r="B2637" s="5">
        <v>148</v>
      </c>
      <c r="C2637" s="5">
        <v>71</v>
      </c>
      <c r="D2637" s="5">
        <v>406</v>
      </c>
      <c r="E2637" s="5">
        <v>625</v>
      </c>
    </row>
    <row r="2638" spans="1:5" x14ac:dyDescent="0.2">
      <c r="A2638" s="4" t="s">
        <v>2797</v>
      </c>
      <c r="B2638" s="5">
        <v>399</v>
      </c>
      <c r="C2638" s="5">
        <v>237</v>
      </c>
      <c r="D2638" s="5">
        <v>2340</v>
      </c>
      <c r="E2638" s="5">
        <v>2976</v>
      </c>
    </row>
    <row r="2639" spans="1:5" x14ac:dyDescent="0.2">
      <c r="A2639" s="4" t="s">
        <v>2798</v>
      </c>
      <c r="B2639" s="5">
        <v>177</v>
      </c>
      <c r="C2639" s="5">
        <v>94</v>
      </c>
      <c r="D2639" s="5">
        <v>426</v>
      </c>
      <c r="E2639" s="5">
        <v>697</v>
      </c>
    </row>
    <row r="2640" spans="1:5" x14ac:dyDescent="0.2">
      <c r="A2640" s="4" t="s">
        <v>2799</v>
      </c>
      <c r="B2640" s="5">
        <v>361</v>
      </c>
      <c r="C2640" s="5">
        <v>255</v>
      </c>
      <c r="D2640" s="5">
        <v>2470</v>
      </c>
      <c r="E2640" s="5">
        <v>3086</v>
      </c>
    </row>
    <row r="2641" spans="1:5" x14ac:dyDescent="0.2">
      <c r="A2641" s="4" t="s">
        <v>2800</v>
      </c>
      <c r="B2641" s="5">
        <v>136</v>
      </c>
      <c r="C2641" s="5">
        <v>87</v>
      </c>
      <c r="D2641" s="5">
        <v>321</v>
      </c>
      <c r="E2641" s="5">
        <v>544</v>
      </c>
    </row>
    <row r="2642" spans="1:5" x14ac:dyDescent="0.2">
      <c r="A2642" s="4" t="s">
        <v>2801</v>
      </c>
      <c r="B2642" s="5">
        <v>327</v>
      </c>
      <c r="C2642" s="5">
        <v>226</v>
      </c>
      <c r="D2642" s="5">
        <v>2122</v>
      </c>
      <c r="E2642" s="5">
        <v>2675</v>
      </c>
    </row>
    <row r="2643" spans="1:5" x14ac:dyDescent="0.2">
      <c r="A2643" s="4" t="s">
        <v>2802</v>
      </c>
      <c r="B2643" s="5">
        <v>143</v>
      </c>
      <c r="C2643" s="5">
        <v>62</v>
      </c>
      <c r="D2643" s="5">
        <v>284</v>
      </c>
      <c r="E2643" s="5">
        <v>489</v>
      </c>
    </row>
    <row r="2644" spans="1:5" x14ac:dyDescent="0.2">
      <c r="A2644" s="4" t="s">
        <v>2803</v>
      </c>
      <c r="B2644" s="5">
        <v>316</v>
      </c>
      <c r="C2644" s="5">
        <v>221</v>
      </c>
      <c r="D2644" s="5">
        <v>1957</v>
      </c>
      <c r="E2644" s="5">
        <v>2494</v>
      </c>
    </row>
    <row r="2645" spans="1:5" x14ac:dyDescent="0.2">
      <c r="A2645" s="4" t="s">
        <v>2804</v>
      </c>
      <c r="B2645" s="5">
        <v>165</v>
      </c>
      <c r="C2645" s="5">
        <v>87</v>
      </c>
      <c r="D2645" s="5">
        <v>373</v>
      </c>
      <c r="E2645" s="5">
        <v>625</v>
      </c>
    </row>
    <row r="2646" spans="1:5" x14ac:dyDescent="0.2">
      <c r="A2646" s="4" t="s">
        <v>2805</v>
      </c>
      <c r="B2646" s="5">
        <v>390</v>
      </c>
      <c r="C2646" s="5">
        <v>228</v>
      </c>
      <c r="D2646" s="5">
        <v>2262</v>
      </c>
      <c r="E2646" s="5">
        <v>2880</v>
      </c>
    </row>
    <row r="2647" spans="1:5" x14ac:dyDescent="0.2">
      <c r="A2647" s="4" t="s">
        <v>2806</v>
      </c>
      <c r="B2647" s="5">
        <v>155</v>
      </c>
      <c r="C2647" s="5">
        <v>84</v>
      </c>
      <c r="D2647" s="5">
        <v>484</v>
      </c>
      <c r="E2647" s="5">
        <v>723</v>
      </c>
    </row>
    <row r="2648" spans="1:5" x14ac:dyDescent="0.2">
      <c r="A2648" s="4" t="s">
        <v>2807</v>
      </c>
      <c r="B2648" s="5">
        <v>431</v>
      </c>
      <c r="C2648" s="5">
        <v>243</v>
      </c>
      <c r="D2648" s="5">
        <v>2483</v>
      </c>
      <c r="E2648" s="5">
        <v>3157</v>
      </c>
    </row>
    <row r="2649" spans="1:5" x14ac:dyDescent="0.2">
      <c r="A2649" s="4" t="s">
        <v>2808</v>
      </c>
      <c r="B2649" s="5">
        <v>197</v>
      </c>
      <c r="C2649" s="5">
        <v>98</v>
      </c>
      <c r="D2649" s="5">
        <v>547</v>
      </c>
      <c r="E2649" s="5">
        <v>842</v>
      </c>
    </row>
    <row r="2650" spans="1:5" x14ac:dyDescent="0.2">
      <c r="A2650" s="4" t="s">
        <v>2809</v>
      </c>
      <c r="B2650" s="5">
        <v>440</v>
      </c>
      <c r="C2650" s="5">
        <v>257</v>
      </c>
      <c r="D2650" s="5">
        <v>2387</v>
      </c>
      <c r="E2650" s="5">
        <v>3084</v>
      </c>
    </row>
    <row r="2651" spans="1:5" x14ac:dyDescent="0.2">
      <c r="A2651" s="4" t="s">
        <v>2810</v>
      </c>
      <c r="B2651" s="5">
        <v>248</v>
      </c>
      <c r="C2651" s="5">
        <v>170</v>
      </c>
      <c r="D2651" s="5">
        <v>674</v>
      </c>
      <c r="E2651" s="5">
        <v>1092</v>
      </c>
    </row>
    <row r="2652" spans="1:5" x14ac:dyDescent="0.2">
      <c r="A2652" s="4" t="s">
        <v>2811</v>
      </c>
      <c r="B2652" s="5">
        <v>556</v>
      </c>
      <c r="C2652" s="5">
        <v>350</v>
      </c>
      <c r="D2652" s="5">
        <v>3119</v>
      </c>
      <c r="E2652" s="5">
        <v>4025</v>
      </c>
    </row>
    <row r="2653" spans="1:5" x14ac:dyDescent="0.2">
      <c r="A2653" s="4" t="s">
        <v>2812</v>
      </c>
      <c r="B2653" s="5">
        <v>164</v>
      </c>
      <c r="C2653" s="5">
        <v>93</v>
      </c>
      <c r="D2653" s="5">
        <v>412</v>
      </c>
      <c r="E2653" s="5">
        <v>669</v>
      </c>
    </row>
    <row r="2654" spans="1:5" x14ac:dyDescent="0.2">
      <c r="A2654" s="4" t="s">
        <v>2813</v>
      </c>
      <c r="B2654" s="5">
        <v>326</v>
      </c>
      <c r="C2654" s="5">
        <v>222</v>
      </c>
      <c r="D2654" s="5">
        <v>2003</v>
      </c>
      <c r="E2654" s="5">
        <v>2551</v>
      </c>
    </row>
    <row r="2655" spans="1:5" x14ac:dyDescent="0.2">
      <c r="A2655" s="4" t="s">
        <v>2814</v>
      </c>
      <c r="B2655" s="5">
        <v>536</v>
      </c>
      <c r="C2655" s="5">
        <v>0</v>
      </c>
      <c r="D2655" s="5">
        <v>33</v>
      </c>
      <c r="E2655" s="5">
        <v>569</v>
      </c>
    </row>
    <row r="2656" spans="1:5" x14ac:dyDescent="0.2">
      <c r="A2656" s="4" t="s">
        <v>2815</v>
      </c>
      <c r="B2656" s="5">
        <v>536</v>
      </c>
      <c r="C2656" s="5">
        <v>0</v>
      </c>
      <c r="D2656" s="5">
        <v>79</v>
      </c>
      <c r="E2656" s="5">
        <v>615</v>
      </c>
    </row>
    <row r="2657" spans="1:5" x14ac:dyDescent="0.2">
      <c r="A2657" s="4" t="s">
        <v>2816</v>
      </c>
      <c r="B2657" s="5">
        <v>614</v>
      </c>
      <c r="C2657" s="5">
        <v>0</v>
      </c>
      <c r="D2657" s="5">
        <v>39</v>
      </c>
      <c r="E2657" s="5">
        <v>653</v>
      </c>
    </row>
    <row r="2658" spans="1:5" x14ac:dyDescent="0.2">
      <c r="A2658" s="4" t="s">
        <v>2817</v>
      </c>
      <c r="B2658" s="5">
        <v>603</v>
      </c>
      <c r="C2658" s="5">
        <v>0</v>
      </c>
      <c r="D2658" s="5">
        <v>97</v>
      </c>
      <c r="E2658" s="5">
        <v>700</v>
      </c>
    </row>
    <row r="2659" spans="1:5" x14ac:dyDescent="0.2">
      <c r="A2659" s="4" t="s">
        <v>2818</v>
      </c>
      <c r="B2659" s="5">
        <v>560</v>
      </c>
      <c r="C2659" s="5">
        <v>0</v>
      </c>
      <c r="D2659" s="5">
        <v>32</v>
      </c>
      <c r="E2659" s="5">
        <v>592</v>
      </c>
    </row>
    <row r="2660" spans="1:5" x14ac:dyDescent="0.2">
      <c r="A2660" s="4" t="s">
        <v>2819</v>
      </c>
      <c r="B2660" s="5">
        <v>560</v>
      </c>
      <c r="C2660" s="5">
        <v>0</v>
      </c>
      <c r="D2660" s="5">
        <v>52</v>
      </c>
      <c r="E2660" s="5">
        <v>612</v>
      </c>
    </row>
    <row r="2661" spans="1:5" x14ac:dyDescent="0.2">
      <c r="A2661" s="4" t="s">
        <v>2820</v>
      </c>
      <c r="B2661" s="5">
        <v>535</v>
      </c>
      <c r="C2661" s="5">
        <v>0</v>
      </c>
      <c r="D2661" s="5">
        <v>31</v>
      </c>
      <c r="E2661" s="5">
        <v>566</v>
      </c>
    </row>
    <row r="2662" spans="1:5" x14ac:dyDescent="0.2">
      <c r="A2662" s="4" t="s">
        <v>2821</v>
      </c>
      <c r="B2662" s="5">
        <v>535</v>
      </c>
      <c r="C2662" s="5">
        <v>0</v>
      </c>
      <c r="D2662" s="5">
        <v>51</v>
      </c>
      <c r="E2662" s="5">
        <v>586</v>
      </c>
    </row>
    <row r="2663" spans="1:5" x14ac:dyDescent="0.2">
      <c r="A2663" s="4" t="s">
        <v>2822</v>
      </c>
      <c r="B2663" s="5">
        <v>546</v>
      </c>
      <c r="C2663" s="5">
        <v>0</v>
      </c>
      <c r="D2663" s="5">
        <v>42</v>
      </c>
      <c r="E2663" s="5">
        <v>588</v>
      </c>
    </row>
    <row r="2664" spans="1:5" x14ac:dyDescent="0.2">
      <c r="A2664" s="4" t="s">
        <v>2823</v>
      </c>
      <c r="B2664" s="5">
        <v>546</v>
      </c>
      <c r="C2664" s="5">
        <v>0</v>
      </c>
      <c r="D2664" s="5">
        <v>76</v>
      </c>
      <c r="E2664" s="5">
        <v>622</v>
      </c>
    </row>
    <row r="2665" spans="1:5" x14ac:dyDescent="0.2">
      <c r="A2665" s="4" t="s">
        <v>2824</v>
      </c>
      <c r="B2665" s="5">
        <v>560</v>
      </c>
      <c r="C2665" s="5">
        <v>0</v>
      </c>
      <c r="D2665" s="5">
        <v>37</v>
      </c>
      <c r="E2665" s="5">
        <v>597</v>
      </c>
    </row>
    <row r="2666" spans="1:5" x14ac:dyDescent="0.2">
      <c r="A2666" s="4" t="s">
        <v>2825</v>
      </c>
      <c r="B2666" s="5">
        <v>561</v>
      </c>
      <c r="C2666" s="5">
        <v>0</v>
      </c>
      <c r="D2666" s="5">
        <v>80</v>
      </c>
      <c r="E2666" s="5">
        <v>641</v>
      </c>
    </row>
    <row r="2667" spans="1:5" x14ac:dyDescent="0.2">
      <c r="A2667" s="4" t="s">
        <v>2826</v>
      </c>
      <c r="B2667" s="5">
        <v>568</v>
      </c>
      <c r="C2667" s="5">
        <v>0</v>
      </c>
      <c r="D2667" s="5">
        <v>57</v>
      </c>
      <c r="E2667" s="5">
        <v>625</v>
      </c>
    </row>
    <row r="2668" spans="1:5" x14ac:dyDescent="0.2">
      <c r="A2668" s="4" t="s">
        <v>2827</v>
      </c>
      <c r="B2668" s="5">
        <v>570</v>
      </c>
      <c r="C2668" s="5">
        <v>0</v>
      </c>
      <c r="D2668" s="5">
        <v>96</v>
      </c>
      <c r="E2668" s="5">
        <v>666</v>
      </c>
    </row>
    <row r="2669" spans="1:5" x14ac:dyDescent="0.2">
      <c r="A2669" s="4" t="s">
        <v>2828</v>
      </c>
      <c r="B2669" s="5">
        <v>545</v>
      </c>
      <c r="C2669" s="5">
        <v>0</v>
      </c>
      <c r="D2669" s="5">
        <v>55</v>
      </c>
      <c r="E2669" s="5">
        <v>600</v>
      </c>
    </row>
    <row r="2670" spans="1:5" x14ac:dyDescent="0.2">
      <c r="A2670" s="4" t="s">
        <v>2829</v>
      </c>
      <c r="B2670" s="5">
        <v>544</v>
      </c>
      <c r="C2670" s="5">
        <v>0</v>
      </c>
      <c r="D2670" s="5">
        <v>96</v>
      </c>
      <c r="E2670" s="5">
        <v>640</v>
      </c>
    </row>
    <row r="2671" spans="1:5" x14ac:dyDescent="0.2">
      <c r="A2671" s="4" t="s">
        <v>2830</v>
      </c>
      <c r="B2671" s="5">
        <v>622</v>
      </c>
      <c r="C2671" s="5">
        <v>0</v>
      </c>
      <c r="D2671" s="5">
        <v>70</v>
      </c>
      <c r="E2671" s="5">
        <v>692</v>
      </c>
    </row>
    <row r="2672" spans="1:5" x14ac:dyDescent="0.2">
      <c r="A2672" s="4" t="s">
        <v>2831</v>
      </c>
      <c r="B2672" s="5">
        <v>623</v>
      </c>
      <c r="C2672" s="5">
        <v>0</v>
      </c>
      <c r="D2672" s="5">
        <v>91</v>
      </c>
      <c r="E2672" s="5">
        <v>714</v>
      </c>
    </row>
    <row r="2673" spans="1:5" x14ac:dyDescent="0.2">
      <c r="A2673" s="4" t="s">
        <v>2832</v>
      </c>
      <c r="B2673" s="5">
        <v>666</v>
      </c>
      <c r="C2673" s="5">
        <v>0</v>
      </c>
      <c r="D2673" s="5">
        <v>30</v>
      </c>
      <c r="E2673" s="5">
        <v>696</v>
      </c>
    </row>
    <row r="2674" spans="1:5" x14ac:dyDescent="0.2">
      <c r="A2674" s="4" t="s">
        <v>2833</v>
      </c>
      <c r="B2674" s="5">
        <v>667</v>
      </c>
      <c r="C2674" s="5">
        <v>0</v>
      </c>
      <c r="D2674" s="5">
        <v>83</v>
      </c>
      <c r="E2674" s="5">
        <v>750</v>
      </c>
    </row>
    <row r="2675" spans="1:5" x14ac:dyDescent="0.2">
      <c r="A2675" s="4" t="s">
        <v>2834</v>
      </c>
      <c r="B2675" s="5">
        <v>608</v>
      </c>
      <c r="C2675" s="5">
        <v>0</v>
      </c>
      <c r="D2675" s="5">
        <v>35</v>
      </c>
      <c r="E2675" s="5">
        <v>643</v>
      </c>
    </row>
    <row r="2676" spans="1:5" x14ac:dyDescent="0.2">
      <c r="A2676" s="4" t="s">
        <v>2835</v>
      </c>
      <c r="B2676" s="5">
        <v>608</v>
      </c>
      <c r="C2676" s="5">
        <v>0</v>
      </c>
      <c r="D2676" s="5">
        <v>70</v>
      </c>
      <c r="E2676" s="5">
        <v>678</v>
      </c>
    </row>
    <row r="2677" spans="1:5" x14ac:dyDescent="0.2">
      <c r="A2677" s="4" t="s">
        <v>2836</v>
      </c>
      <c r="B2677" s="5">
        <v>29</v>
      </c>
      <c r="C2677" s="5">
        <v>10</v>
      </c>
      <c r="D2677" s="5">
        <v>41</v>
      </c>
      <c r="E2677" s="5">
        <v>80</v>
      </c>
    </row>
    <row r="2678" spans="1:5" x14ac:dyDescent="0.2">
      <c r="A2678" s="4" t="s">
        <v>2837</v>
      </c>
      <c r="B2678" s="5">
        <v>65</v>
      </c>
      <c r="C2678" s="5">
        <v>38</v>
      </c>
      <c r="D2678" s="5">
        <v>348</v>
      </c>
      <c r="E2678" s="5">
        <v>451</v>
      </c>
    </row>
    <row r="2679" spans="1:5" x14ac:dyDescent="0.2">
      <c r="A2679" s="4" t="s">
        <v>2838</v>
      </c>
      <c r="B2679" s="5">
        <v>166</v>
      </c>
      <c r="C2679" s="5">
        <v>59</v>
      </c>
      <c r="D2679" s="5">
        <v>354</v>
      </c>
      <c r="E2679" s="5">
        <v>579</v>
      </c>
    </row>
    <row r="2680" spans="1:5" x14ac:dyDescent="0.2">
      <c r="A2680" s="4" t="s">
        <v>2839</v>
      </c>
      <c r="B2680" s="5">
        <v>392</v>
      </c>
      <c r="C2680" s="5">
        <v>248</v>
      </c>
      <c r="D2680" s="5">
        <v>2277</v>
      </c>
      <c r="E2680" s="5">
        <v>2917</v>
      </c>
    </row>
    <row r="2681" spans="1:5" x14ac:dyDescent="0.2">
      <c r="A2681" s="4" t="s">
        <v>2840</v>
      </c>
      <c r="B2681" s="5">
        <v>8791</v>
      </c>
      <c r="C2681" s="5">
        <v>643</v>
      </c>
      <c r="D2681" s="5">
        <v>1537</v>
      </c>
      <c r="E2681" s="5">
        <v>10971</v>
      </c>
    </row>
    <row r="2682" spans="1:5" x14ac:dyDescent="0.2">
      <c r="A2682" s="4" t="s">
        <v>2841</v>
      </c>
      <c r="B2682" s="5">
        <v>16102</v>
      </c>
      <c r="C2682" s="5">
        <v>1931</v>
      </c>
      <c r="D2682" s="5">
        <v>12643</v>
      </c>
      <c r="E2682" s="5">
        <v>30676</v>
      </c>
    </row>
    <row r="2683" spans="1:5" x14ac:dyDescent="0.2">
      <c r="A2683" s="4" t="s">
        <v>2842</v>
      </c>
      <c r="B2683" s="5">
        <v>2346</v>
      </c>
      <c r="C2683" s="5">
        <v>396</v>
      </c>
      <c r="D2683" s="5">
        <v>610</v>
      </c>
      <c r="E2683" s="5">
        <v>3352</v>
      </c>
    </row>
    <row r="2684" spans="1:5" x14ac:dyDescent="0.2">
      <c r="A2684" s="4" t="s">
        <v>2843</v>
      </c>
      <c r="B2684" s="5">
        <v>3817</v>
      </c>
      <c r="C2684" s="5">
        <v>610</v>
      </c>
      <c r="D2684" s="5">
        <v>2252</v>
      </c>
      <c r="E2684" s="5">
        <v>6679</v>
      </c>
    </row>
    <row r="2685" spans="1:5" x14ac:dyDescent="0.2">
      <c r="A2685" s="4" t="s">
        <v>2844</v>
      </c>
      <c r="B2685" s="5">
        <v>2641</v>
      </c>
      <c r="C2685" s="5">
        <v>426</v>
      </c>
      <c r="D2685" s="5">
        <v>617</v>
      </c>
      <c r="E2685" s="5">
        <v>3684</v>
      </c>
    </row>
    <row r="2686" spans="1:5" x14ac:dyDescent="0.2">
      <c r="A2686" s="4" t="s">
        <v>2845</v>
      </c>
      <c r="B2686" s="5">
        <v>4147</v>
      </c>
      <c r="C2686" s="5">
        <v>637</v>
      </c>
      <c r="D2686" s="5">
        <v>2392</v>
      </c>
      <c r="E2686" s="5">
        <v>7176</v>
      </c>
    </row>
    <row r="2687" spans="1:5" x14ac:dyDescent="0.2">
      <c r="A2687" s="4" t="s">
        <v>2846</v>
      </c>
      <c r="B2687" s="5">
        <v>2351</v>
      </c>
      <c r="C2687" s="5">
        <v>439</v>
      </c>
      <c r="D2687" s="5">
        <v>675</v>
      </c>
      <c r="E2687" s="5">
        <v>3465</v>
      </c>
    </row>
    <row r="2688" spans="1:5" x14ac:dyDescent="0.2">
      <c r="A2688" s="4" t="s">
        <v>2847</v>
      </c>
      <c r="B2688" s="5">
        <v>3580</v>
      </c>
      <c r="C2688" s="5">
        <v>578</v>
      </c>
      <c r="D2688" s="5">
        <v>2114</v>
      </c>
      <c r="E2688" s="5">
        <v>6272</v>
      </c>
    </row>
    <row r="2689" spans="1:5" x14ac:dyDescent="0.2">
      <c r="A2689" s="4" t="s">
        <v>2848</v>
      </c>
      <c r="B2689" s="5">
        <v>2027</v>
      </c>
      <c r="C2689" s="5">
        <v>384</v>
      </c>
      <c r="D2689" s="5">
        <v>621</v>
      </c>
      <c r="E2689" s="5">
        <v>3032</v>
      </c>
    </row>
    <row r="2690" spans="1:5" x14ac:dyDescent="0.2">
      <c r="A2690" s="4" t="s">
        <v>2849</v>
      </c>
      <c r="B2690" s="5">
        <v>3147</v>
      </c>
      <c r="C2690" s="5">
        <v>477</v>
      </c>
      <c r="D2690" s="5">
        <v>1850</v>
      </c>
      <c r="E2690" s="5">
        <v>5474</v>
      </c>
    </row>
    <row r="2691" spans="1:5" x14ac:dyDescent="0.2">
      <c r="A2691" s="4" t="s">
        <v>2850</v>
      </c>
      <c r="B2691" s="5">
        <v>1872</v>
      </c>
      <c r="C2691" s="5">
        <v>319</v>
      </c>
      <c r="D2691" s="5">
        <v>659</v>
      </c>
      <c r="E2691" s="5">
        <v>2850</v>
      </c>
    </row>
    <row r="2692" spans="1:5" x14ac:dyDescent="0.2">
      <c r="A2692" s="4" t="s">
        <v>2851</v>
      </c>
      <c r="B2692" s="5">
        <v>3055</v>
      </c>
      <c r="C2692" s="5">
        <v>499</v>
      </c>
      <c r="D2692" s="5">
        <v>1997</v>
      </c>
      <c r="E2692" s="5">
        <v>5551</v>
      </c>
    </row>
    <row r="2693" spans="1:5" x14ac:dyDescent="0.2">
      <c r="A2693" s="4" t="s">
        <v>2852</v>
      </c>
      <c r="B2693" s="5">
        <v>2218</v>
      </c>
      <c r="C2693" s="5">
        <v>371</v>
      </c>
      <c r="D2693" s="5">
        <v>538</v>
      </c>
      <c r="E2693" s="5">
        <v>3127</v>
      </c>
    </row>
    <row r="2694" spans="1:5" x14ac:dyDescent="0.2">
      <c r="A2694" s="4" t="s">
        <v>2853</v>
      </c>
      <c r="B2694" s="5">
        <v>3529</v>
      </c>
      <c r="C2694" s="5">
        <v>566</v>
      </c>
      <c r="D2694" s="5">
        <v>1873</v>
      </c>
      <c r="E2694" s="5">
        <v>5968</v>
      </c>
    </row>
    <row r="2695" spans="1:5" x14ac:dyDescent="0.2">
      <c r="A2695" s="4" t="s">
        <v>2854</v>
      </c>
      <c r="B2695" s="5">
        <v>1930</v>
      </c>
      <c r="C2695" s="5">
        <v>265</v>
      </c>
      <c r="D2695" s="5">
        <v>486</v>
      </c>
      <c r="E2695" s="5">
        <v>2681</v>
      </c>
    </row>
    <row r="2696" spans="1:5" x14ac:dyDescent="0.2">
      <c r="A2696" s="4" t="s">
        <v>2855</v>
      </c>
      <c r="B2696" s="5">
        <v>3074</v>
      </c>
      <c r="C2696" s="5">
        <v>484</v>
      </c>
      <c r="D2696" s="5">
        <v>1711</v>
      </c>
      <c r="E2696" s="5">
        <v>5269</v>
      </c>
    </row>
    <row r="2697" spans="1:5" x14ac:dyDescent="0.2">
      <c r="A2697" s="4" t="s">
        <v>2856</v>
      </c>
      <c r="B2697" s="5">
        <v>2538</v>
      </c>
      <c r="C2697" s="5">
        <v>376</v>
      </c>
      <c r="D2697" s="5">
        <v>703</v>
      </c>
      <c r="E2697" s="5">
        <v>3617</v>
      </c>
    </row>
    <row r="2698" spans="1:5" x14ac:dyDescent="0.2">
      <c r="A2698" s="4" t="s">
        <v>2857</v>
      </c>
      <c r="B2698" s="5">
        <v>4407</v>
      </c>
      <c r="C2698" s="5">
        <v>631</v>
      </c>
      <c r="D2698" s="5">
        <v>2288</v>
      </c>
      <c r="E2698" s="5">
        <v>7326</v>
      </c>
    </row>
    <row r="2699" spans="1:5" x14ac:dyDescent="0.2">
      <c r="A2699" s="4" t="s">
        <v>2858</v>
      </c>
      <c r="B2699" s="5">
        <v>914</v>
      </c>
      <c r="C2699" s="5">
        <v>127</v>
      </c>
      <c r="D2699" s="5">
        <v>233</v>
      </c>
      <c r="E2699" s="5">
        <v>1274</v>
      </c>
    </row>
    <row r="2700" spans="1:5" x14ac:dyDescent="0.2">
      <c r="A2700" s="4" t="s">
        <v>2859</v>
      </c>
      <c r="B2700" s="5">
        <v>1669</v>
      </c>
      <c r="C2700" s="5">
        <v>252</v>
      </c>
      <c r="D2700" s="5">
        <v>906</v>
      </c>
      <c r="E2700" s="5">
        <v>2827</v>
      </c>
    </row>
    <row r="2701" spans="1:5" x14ac:dyDescent="0.2">
      <c r="A2701" s="4" t="s">
        <v>2860</v>
      </c>
      <c r="B2701" s="5">
        <v>245</v>
      </c>
      <c r="C2701" s="5">
        <v>37</v>
      </c>
      <c r="D2701" s="5">
        <v>58</v>
      </c>
      <c r="E2701" s="5">
        <v>340</v>
      </c>
    </row>
    <row r="2702" spans="1:5" x14ac:dyDescent="0.2">
      <c r="A2702" s="4" t="s">
        <v>2861</v>
      </c>
      <c r="B2702" s="5">
        <v>575</v>
      </c>
      <c r="C2702" s="5">
        <v>71</v>
      </c>
      <c r="D2702" s="5">
        <v>330</v>
      </c>
      <c r="E2702" s="5">
        <v>976</v>
      </c>
    </row>
    <row r="2703" spans="1:5" x14ac:dyDescent="0.2">
      <c r="A2703" s="4" t="s">
        <v>2862</v>
      </c>
      <c r="B2703" s="5">
        <v>2438</v>
      </c>
      <c r="C2703" s="5">
        <v>252</v>
      </c>
      <c r="D2703" s="5">
        <v>439</v>
      </c>
      <c r="E2703" s="5">
        <v>3129</v>
      </c>
    </row>
    <row r="2704" spans="1:5" x14ac:dyDescent="0.2">
      <c r="A2704" s="4" t="s">
        <v>2863</v>
      </c>
      <c r="B2704" s="5">
        <v>4084</v>
      </c>
      <c r="C2704" s="5">
        <v>423</v>
      </c>
      <c r="D2704" s="5">
        <v>1925</v>
      </c>
      <c r="E2704" s="5">
        <v>6432</v>
      </c>
    </row>
    <row r="2705" spans="1:5" x14ac:dyDescent="0.2">
      <c r="A2705" s="4" t="s">
        <v>2864</v>
      </c>
      <c r="B2705" s="5">
        <v>12179</v>
      </c>
      <c r="C2705" s="5">
        <v>791</v>
      </c>
      <c r="D2705" s="5">
        <v>2110</v>
      </c>
      <c r="E2705" s="5">
        <v>15080</v>
      </c>
    </row>
    <row r="2706" spans="1:5" x14ac:dyDescent="0.2">
      <c r="A2706" s="4" t="s">
        <v>2865</v>
      </c>
      <c r="B2706" s="5">
        <v>22092</v>
      </c>
      <c r="C2706" s="5">
        <v>2644</v>
      </c>
      <c r="D2706" s="5">
        <v>17019</v>
      </c>
      <c r="E2706" s="5">
        <v>41755</v>
      </c>
    </row>
    <row r="2707" spans="1:5" x14ac:dyDescent="0.2">
      <c r="A2707" s="4" t="s">
        <v>2866</v>
      </c>
      <c r="B2707" s="5">
        <v>501</v>
      </c>
      <c r="C2707" s="5">
        <v>0</v>
      </c>
      <c r="D2707" s="5">
        <v>347</v>
      </c>
      <c r="E2707" s="5">
        <v>848</v>
      </c>
    </row>
    <row r="2708" spans="1:5" x14ac:dyDescent="0.2">
      <c r="A2708" s="4" t="s">
        <v>2867</v>
      </c>
      <c r="B2708" s="5">
        <v>861</v>
      </c>
      <c r="C2708" s="5">
        <v>20</v>
      </c>
      <c r="D2708" s="5">
        <v>1881</v>
      </c>
      <c r="E2708" s="5">
        <v>2762</v>
      </c>
    </row>
    <row r="2709" spans="1:5" x14ac:dyDescent="0.2">
      <c r="A2709" s="4" t="s">
        <v>2868</v>
      </c>
      <c r="B2709" s="5">
        <v>547</v>
      </c>
      <c r="C2709" s="5">
        <v>25</v>
      </c>
      <c r="D2709" s="5">
        <v>502</v>
      </c>
      <c r="E2709" s="5">
        <v>1074</v>
      </c>
    </row>
    <row r="2710" spans="1:5" x14ac:dyDescent="0.2">
      <c r="A2710" s="4" t="s">
        <v>2869</v>
      </c>
      <c r="B2710" s="5">
        <v>855</v>
      </c>
      <c r="C2710" s="5">
        <v>75</v>
      </c>
      <c r="D2710" s="5">
        <v>2109</v>
      </c>
      <c r="E2710" s="5">
        <v>3039</v>
      </c>
    </row>
    <row r="2711" spans="1:5" x14ac:dyDescent="0.2">
      <c r="A2711" s="4" t="s">
        <v>2870</v>
      </c>
      <c r="B2711" s="5">
        <v>539</v>
      </c>
      <c r="C2711" s="5">
        <v>37</v>
      </c>
      <c r="D2711" s="5">
        <v>467</v>
      </c>
      <c r="E2711" s="5">
        <v>1043</v>
      </c>
    </row>
    <row r="2712" spans="1:5" x14ac:dyDescent="0.2">
      <c r="A2712" s="4" t="s">
        <v>2871</v>
      </c>
      <c r="B2712" s="5">
        <v>808</v>
      </c>
      <c r="C2712" s="5">
        <v>62</v>
      </c>
      <c r="D2712" s="5">
        <v>2026</v>
      </c>
      <c r="E2712" s="5">
        <v>2896</v>
      </c>
    </row>
    <row r="2713" spans="1:5" x14ac:dyDescent="0.2">
      <c r="A2713" s="4" t="s">
        <v>2872</v>
      </c>
      <c r="B2713" s="5">
        <v>454</v>
      </c>
      <c r="C2713" s="5">
        <v>0</v>
      </c>
      <c r="D2713" s="5">
        <v>339</v>
      </c>
      <c r="E2713" s="5">
        <v>793</v>
      </c>
    </row>
    <row r="2714" spans="1:5" x14ac:dyDescent="0.2">
      <c r="A2714" s="4" t="s">
        <v>2873</v>
      </c>
      <c r="B2714" s="5">
        <v>715</v>
      </c>
      <c r="C2714" s="5">
        <v>22</v>
      </c>
      <c r="D2714" s="5">
        <v>1569</v>
      </c>
      <c r="E2714" s="5">
        <v>2306</v>
      </c>
    </row>
    <row r="2715" spans="1:5" x14ac:dyDescent="0.2">
      <c r="A2715" s="4" t="s">
        <v>2874</v>
      </c>
      <c r="B2715" s="5">
        <v>473</v>
      </c>
      <c r="C2715" s="5">
        <v>0</v>
      </c>
      <c r="D2715" s="5">
        <v>350</v>
      </c>
      <c r="E2715" s="5">
        <v>823</v>
      </c>
    </row>
    <row r="2716" spans="1:5" x14ac:dyDescent="0.2">
      <c r="A2716" s="4" t="s">
        <v>2875</v>
      </c>
      <c r="B2716" s="5">
        <v>775</v>
      </c>
      <c r="C2716" s="5">
        <v>17</v>
      </c>
      <c r="D2716" s="5">
        <v>1722</v>
      </c>
      <c r="E2716" s="5">
        <v>2514</v>
      </c>
    </row>
    <row r="2717" spans="1:5" x14ac:dyDescent="0.2">
      <c r="A2717" s="4" t="s">
        <v>2876</v>
      </c>
      <c r="B2717" s="5">
        <v>573</v>
      </c>
      <c r="C2717" s="5">
        <v>0</v>
      </c>
      <c r="D2717" s="5">
        <v>475</v>
      </c>
      <c r="E2717" s="5">
        <v>1048</v>
      </c>
    </row>
    <row r="2718" spans="1:5" x14ac:dyDescent="0.2">
      <c r="A2718" s="4" t="s">
        <v>2877</v>
      </c>
      <c r="B2718" s="5">
        <v>922</v>
      </c>
      <c r="C2718" s="5">
        <v>19</v>
      </c>
      <c r="D2718" s="5">
        <v>2024</v>
      </c>
      <c r="E2718" s="5">
        <v>2965</v>
      </c>
    </row>
    <row r="2719" spans="1:5" x14ac:dyDescent="0.2">
      <c r="A2719" s="4" t="s">
        <v>2878</v>
      </c>
      <c r="B2719" s="5">
        <v>469</v>
      </c>
      <c r="C2719" s="5">
        <v>1</v>
      </c>
      <c r="D2719" s="5">
        <v>426</v>
      </c>
      <c r="E2719" s="5">
        <v>896</v>
      </c>
    </row>
    <row r="2720" spans="1:5" x14ac:dyDescent="0.2">
      <c r="A2720" s="4" t="s">
        <v>2879</v>
      </c>
      <c r="B2720" s="5">
        <v>746</v>
      </c>
      <c r="C2720" s="5">
        <v>16</v>
      </c>
      <c r="D2720" s="5">
        <v>1847</v>
      </c>
      <c r="E2720" s="5">
        <v>2609</v>
      </c>
    </row>
    <row r="2721" spans="1:5" x14ac:dyDescent="0.2">
      <c r="A2721" s="4" t="s">
        <v>2880</v>
      </c>
      <c r="B2721" s="5">
        <v>712</v>
      </c>
      <c r="C2721" s="5">
        <v>1</v>
      </c>
      <c r="D2721" s="5">
        <v>592</v>
      </c>
      <c r="E2721" s="5">
        <v>1305</v>
      </c>
    </row>
    <row r="2722" spans="1:5" x14ac:dyDescent="0.2">
      <c r="A2722" s="4" t="s">
        <v>2881</v>
      </c>
      <c r="B2722" s="5">
        <v>1048</v>
      </c>
      <c r="C2722" s="5">
        <v>39</v>
      </c>
      <c r="D2722" s="5">
        <v>2507</v>
      </c>
      <c r="E2722" s="5">
        <v>3594</v>
      </c>
    </row>
    <row r="2723" spans="1:5" x14ac:dyDescent="0.2">
      <c r="A2723" s="4" t="s">
        <v>2882</v>
      </c>
      <c r="B2723" s="5">
        <v>515</v>
      </c>
      <c r="C2723" s="5">
        <v>0</v>
      </c>
      <c r="D2723" s="5">
        <v>357</v>
      </c>
      <c r="E2723" s="5">
        <v>872</v>
      </c>
    </row>
    <row r="2724" spans="1:5" x14ac:dyDescent="0.2">
      <c r="A2724" s="4" t="s">
        <v>2883</v>
      </c>
      <c r="B2724" s="5">
        <v>687</v>
      </c>
      <c r="C2724" s="5">
        <v>26</v>
      </c>
      <c r="D2724" s="5">
        <v>1449</v>
      </c>
      <c r="E2724" s="5">
        <v>2162</v>
      </c>
    </row>
    <row r="2725" spans="1:5" x14ac:dyDescent="0.2">
      <c r="A2725" s="4" t="s">
        <v>2884</v>
      </c>
      <c r="B2725" s="5">
        <v>43</v>
      </c>
      <c r="C2725" s="5">
        <v>3</v>
      </c>
      <c r="D2725" s="5">
        <v>35</v>
      </c>
      <c r="E2725" s="5">
        <v>81</v>
      </c>
    </row>
    <row r="2726" spans="1:5" x14ac:dyDescent="0.2">
      <c r="A2726" s="4" t="s">
        <v>2885</v>
      </c>
      <c r="B2726" s="5">
        <v>128</v>
      </c>
      <c r="C2726" s="5">
        <v>7</v>
      </c>
      <c r="D2726" s="5">
        <v>274</v>
      </c>
      <c r="E2726" s="5">
        <v>409</v>
      </c>
    </row>
    <row r="2727" spans="1:5" x14ac:dyDescent="0.2">
      <c r="A2727" s="4" t="s">
        <v>2886</v>
      </c>
      <c r="B2727" s="5">
        <v>402</v>
      </c>
      <c r="C2727" s="5">
        <v>41</v>
      </c>
      <c r="D2727" s="5">
        <v>374</v>
      </c>
      <c r="E2727" s="5">
        <v>817</v>
      </c>
    </row>
    <row r="2728" spans="1:5" x14ac:dyDescent="0.2">
      <c r="A2728" s="4" t="s">
        <v>2887</v>
      </c>
      <c r="B2728" s="5">
        <v>742</v>
      </c>
      <c r="C2728" s="5">
        <v>38</v>
      </c>
      <c r="D2728" s="5">
        <v>1886</v>
      </c>
      <c r="E2728" s="5">
        <v>2666</v>
      </c>
    </row>
    <row r="2729" spans="1:5" x14ac:dyDescent="0.2">
      <c r="A2729" s="4" t="s">
        <v>2888</v>
      </c>
      <c r="B2729" s="5">
        <v>5742</v>
      </c>
      <c r="C2729" s="5">
        <v>372</v>
      </c>
      <c r="D2729" s="5">
        <v>894</v>
      </c>
      <c r="E2729" s="5">
        <v>7008</v>
      </c>
    </row>
    <row r="2730" spans="1:5" x14ac:dyDescent="0.2">
      <c r="A2730" s="4" t="s">
        <v>2889</v>
      </c>
      <c r="B2730" s="5">
        <v>9585</v>
      </c>
      <c r="C2730" s="5">
        <v>1094</v>
      </c>
      <c r="D2730" s="5">
        <v>7257</v>
      </c>
      <c r="E2730" s="5">
        <v>17936</v>
      </c>
    </row>
    <row r="2731" spans="1:5" x14ac:dyDescent="0.2">
      <c r="A2731" s="4" t="s">
        <v>2890</v>
      </c>
      <c r="B2731" s="5">
        <v>1831</v>
      </c>
      <c r="C2731" s="5">
        <v>419</v>
      </c>
      <c r="D2731" s="5">
        <v>2238</v>
      </c>
      <c r="E2731" s="5">
        <v>4488</v>
      </c>
    </row>
    <row r="2732" spans="1:5" x14ac:dyDescent="0.2">
      <c r="A2732" s="4" t="s">
        <v>2891</v>
      </c>
      <c r="B2732" s="5">
        <v>1383</v>
      </c>
      <c r="C2732" s="5">
        <v>227</v>
      </c>
      <c r="D2732" s="5">
        <v>785</v>
      </c>
      <c r="E2732" s="5">
        <v>2395</v>
      </c>
    </row>
    <row r="2733" spans="1:5" x14ac:dyDescent="0.2">
      <c r="A2733" s="4" t="s">
        <v>2892</v>
      </c>
      <c r="B2733" s="5">
        <v>1740</v>
      </c>
      <c r="C2733" s="5">
        <v>421</v>
      </c>
      <c r="D2733" s="5">
        <v>2371</v>
      </c>
      <c r="E2733" s="5">
        <v>4532</v>
      </c>
    </row>
    <row r="2734" spans="1:5" x14ac:dyDescent="0.2">
      <c r="A2734" s="4" t="s">
        <v>2893</v>
      </c>
      <c r="B2734" s="5">
        <v>1383</v>
      </c>
      <c r="C2734" s="5">
        <v>234</v>
      </c>
      <c r="D2734" s="5">
        <v>942</v>
      </c>
      <c r="E2734" s="5">
        <v>2559</v>
      </c>
    </row>
    <row r="2735" spans="1:5" x14ac:dyDescent="0.2">
      <c r="A2735" s="4" t="s">
        <v>2894</v>
      </c>
      <c r="B2735" s="5">
        <v>1652</v>
      </c>
      <c r="C2735" s="5">
        <v>423</v>
      </c>
      <c r="D2735" s="5">
        <v>2231</v>
      </c>
      <c r="E2735" s="5">
        <v>4306</v>
      </c>
    </row>
    <row r="2736" spans="1:5" x14ac:dyDescent="0.2">
      <c r="A2736" s="4" t="s">
        <v>2895</v>
      </c>
      <c r="B2736" s="5">
        <v>1317</v>
      </c>
      <c r="C2736" s="5">
        <v>222</v>
      </c>
      <c r="D2736" s="5">
        <v>1003</v>
      </c>
      <c r="E2736" s="5">
        <v>2542</v>
      </c>
    </row>
    <row r="2737" spans="1:5" x14ac:dyDescent="0.2">
      <c r="A2737" s="4" t="s">
        <v>2896</v>
      </c>
      <c r="B2737" s="5">
        <v>1307</v>
      </c>
      <c r="C2737" s="5">
        <v>301</v>
      </c>
      <c r="D2737" s="5">
        <v>1731</v>
      </c>
      <c r="E2737" s="5">
        <v>3339</v>
      </c>
    </row>
    <row r="2738" spans="1:5" x14ac:dyDescent="0.2">
      <c r="A2738" s="4" t="s">
        <v>2897</v>
      </c>
      <c r="B2738" s="5">
        <v>1014</v>
      </c>
      <c r="C2738" s="5">
        <v>160</v>
      </c>
      <c r="D2738" s="5">
        <v>583</v>
      </c>
      <c r="E2738" s="5">
        <v>1757</v>
      </c>
    </row>
    <row r="2739" spans="1:5" x14ac:dyDescent="0.2">
      <c r="A2739" s="4" t="s">
        <v>2898</v>
      </c>
      <c r="B2739" s="5">
        <v>1495</v>
      </c>
      <c r="C2739" s="5">
        <v>372</v>
      </c>
      <c r="D2739" s="5">
        <v>1884</v>
      </c>
      <c r="E2739" s="5">
        <v>3751</v>
      </c>
    </row>
    <row r="2740" spans="1:5" x14ac:dyDescent="0.2">
      <c r="A2740" s="4" t="s">
        <v>2899</v>
      </c>
      <c r="B2740" s="5">
        <v>1100</v>
      </c>
      <c r="C2740" s="5">
        <v>160</v>
      </c>
      <c r="D2740" s="5">
        <v>637</v>
      </c>
      <c r="E2740" s="5">
        <v>1897</v>
      </c>
    </row>
    <row r="2741" spans="1:5" x14ac:dyDescent="0.2">
      <c r="A2741" s="4" t="s">
        <v>2900</v>
      </c>
      <c r="B2741" s="5">
        <v>1536</v>
      </c>
      <c r="C2741" s="5">
        <v>377</v>
      </c>
      <c r="D2741" s="5">
        <v>2010</v>
      </c>
      <c r="E2741" s="5">
        <v>3923</v>
      </c>
    </row>
    <row r="2742" spans="1:5" x14ac:dyDescent="0.2">
      <c r="A2742" s="4" t="s">
        <v>2901</v>
      </c>
      <c r="B2742" s="5">
        <v>1227</v>
      </c>
      <c r="C2742" s="5">
        <v>192</v>
      </c>
      <c r="D2742" s="5">
        <v>763</v>
      </c>
      <c r="E2742" s="5">
        <v>2182</v>
      </c>
    </row>
    <row r="2743" spans="1:5" x14ac:dyDescent="0.2">
      <c r="A2743" s="4" t="s">
        <v>2902</v>
      </c>
      <c r="B2743" s="5">
        <v>1478</v>
      </c>
      <c r="C2743" s="5">
        <v>341</v>
      </c>
      <c r="D2743" s="5">
        <v>1873</v>
      </c>
      <c r="E2743" s="5">
        <v>3692</v>
      </c>
    </row>
    <row r="2744" spans="1:5" x14ac:dyDescent="0.2">
      <c r="A2744" s="4" t="s">
        <v>2903</v>
      </c>
      <c r="B2744" s="5">
        <v>1164</v>
      </c>
      <c r="C2744" s="5">
        <v>188</v>
      </c>
      <c r="D2744" s="5">
        <v>796</v>
      </c>
      <c r="E2744" s="5">
        <v>2148</v>
      </c>
    </row>
    <row r="2745" spans="1:5" x14ac:dyDescent="0.2">
      <c r="A2745" s="4" t="s">
        <v>2904</v>
      </c>
      <c r="B2745" s="5">
        <v>2052</v>
      </c>
      <c r="C2745" s="5">
        <v>468</v>
      </c>
      <c r="D2745" s="5">
        <v>2646</v>
      </c>
      <c r="E2745" s="5">
        <v>5166</v>
      </c>
    </row>
    <row r="2746" spans="1:5" x14ac:dyDescent="0.2">
      <c r="A2746" s="4" t="s">
        <v>2905</v>
      </c>
      <c r="B2746" s="5">
        <v>1672</v>
      </c>
      <c r="C2746" s="5">
        <v>242</v>
      </c>
      <c r="D2746" s="5">
        <v>1173</v>
      </c>
      <c r="E2746" s="5">
        <v>3087</v>
      </c>
    </row>
    <row r="2747" spans="1:5" x14ac:dyDescent="0.2">
      <c r="A2747" s="4" t="s">
        <v>2906</v>
      </c>
      <c r="B2747" s="5">
        <v>1123</v>
      </c>
      <c r="C2747" s="5">
        <v>244</v>
      </c>
      <c r="D2747" s="5">
        <v>1478</v>
      </c>
      <c r="E2747" s="5">
        <v>2845</v>
      </c>
    </row>
    <row r="2748" spans="1:5" x14ac:dyDescent="0.2">
      <c r="A2748" s="4" t="s">
        <v>2907</v>
      </c>
      <c r="B2748" s="5">
        <v>965</v>
      </c>
      <c r="C2748" s="5">
        <v>152</v>
      </c>
      <c r="D2748" s="5">
        <v>733</v>
      </c>
      <c r="E2748" s="5">
        <v>1850</v>
      </c>
    </row>
    <row r="2749" spans="1:5" x14ac:dyDescent="0.2">
      <c r="A2749" s="4" t="s">
        <v>2908</v>
      </c>
      <c r="B2749" s="5">
        <v>1680</v>
      </c>
      <c r="C2749" s="5">
        <v>324</v>
      </c>
      <c r="D2749" s="5">
        <v>2181</v>
      </c>
      <c r="E2749" s="5">
        <v>4185</v>
      </c>
    </row>
    <row r="2750" spans="1:5" x14ac:dyDescent="0.2">
      <c r="A2750" s="4" t="s">
        <v>2909</v>
      </c>
      <c r="B2750" s="5">
        <v>1249</v>
      </c>
      <c r="C2750" s="5">
        <v>187</v>
      </c>
      <c r="D2750" s="5">
        <v>756</v>
      </c>
      <c r="E2750" s="5">
        <v>2192</v>
      </c>
    </row>
    <row r="2751" spans="1:5" x14ac:dyDescent="0.2">
      <c r="A2751" s="4" t="s">
        <v>2910</v>
      </c>
      <c r="B2751" s="5">
        <v>3392</v>
      </c>
      <c r="C2751" s="5">
        <v>720</v>
      </c>
      <c r="D2751" s="5">
        <v>3517</v>
      </c>
      <c r="E2751" s="5">
        <v>7629</v>
      </c>
    </row>
    <row r="2752" spans="1:5" x14ac:dyDescent="0.2">
      <c r="A2752" s="4" t="s">
        <v>2911</v>
      </c>
      <c r="B2752" s="5">
        <v>3441</v>
      </c>
      <c r="C2752" s="5">
        <v>262</v>
      </c>
      <c r="D2752" s="5">
        <v>539</v>
      </c>
      <c r="E2752" s="5">
        <v>4242</v>
      </c>
    </row>
    <row r="2753" spans="1:5" x14ac:dyDescent="0.2">
      <c r="A2753" s="4" t="s">
        <v>2912</v>
      </c>
      <c r="B2753" s="5">
        <v>3568</v>
      </c>
      <c r="C2753" s="5">
        <v>836</v>
      </c>
      <c r="D2753" s="5">
        <v>3617</v>
      </c>
      <c r="E2753" s="5">
        <v>8021</v>
      </c>
    </row>
    <row r="2754" spans="1:5" x14ac:dyDescent="0.2">
      <c r="A2754" s="4" t="s">
        <v>2913</v>
      </c>
      <c r="B2754" s="5">
        <v>2620</v>
      </c>
      <c r="C2754" s="5">
        <v>322</v>
      </c>
      <c r="D2754" s="5">
        <v>653</v>
      </c>
      <c r="E2754" s="5">
        <v>3595</v>
      </c>
    </row>
    <row r="2755" spans="1:5" x14ac:dyDescent="0.2">
      <c r="A2755" s="4" t="s">
        <v>2914</v>
      </c>
      <c r="B2755" s="5">
        <v>2807</v>
      </c>
      <c r="C2755" s="5">
        <v>733</v>
      </c>
      <c r="D2755" s="5">
        <v>3181</v>
      </c>
      <c r="E2755" s="5">
        <v>6721</v>
      </c>
    </row>
    <row r="2756" spans="1:5" x14ac:dyDescent="0.2">
      <c r="A2756" s="4" t="s">
        <v>2915</v>
      </c>
      <c r="B2756" s="5">
        <v>2518</v>
      </c>
      <c r="C2756" s="5">
        <v>301</v>
      </c>
      <c r="D2756" s="5">
        <v>564</v>
      </c>
      <c r="E2756" s="5">
        <v>3383</v>
      </c>
    </row>
    <row r="2757" spans="1:5" x14ac:dyDescent="0.2">
      <c r="A2757" s="4" t="s">
        <v>2916</v>
      </c>
      <c r="B2757" s="5">
        <v>2265</v>
      </c>
      <c r="C2757" s="5">
        <v>605</v>
      </c>
      <c r="D2757" s="5">
        <v>2750</v>
      </c>
      <c r="E2757" s="5">
        <v>5620</v>
      </c>
    </row>
    <row r="2758" spans="1:5" x14ac:dyDescent="0.2">
      <c r="A2758" s="4" t="s">
        <v>2917</v>
      </c>
      <c r="B2758" s="5">
        <v>2295</v>
      </c>
      <c r="C2758" s="5">
        <v>236</v>
      </c>
      <c r="D2758" s="5">
        <v>430</v>
      </c>
      <c r="E2758" s="5">
        <v>2961</v>
      </c>
    </row>
    <row r="2759" spans="1:5" x14ac:dyDescent="0.2">
      <c r="A2759" s="4" t="s">
        <v>2918</v>
      </c>
      <c r="B2759" s="5">
        <v>2826</v>
      </c>
      <c r="C2759" s="5">
        <v>627</v>
      </c>
      <c r="D2759" s="5">
        <v>2817</v>
      </c>
      <c r="E2759" s="5">
        <v>6270</v>
      </c>
    </row>
    <row r="2760" spans="1:5" x14ac:dyDescent="0.2">
      <c r="A2760" s="4" t="s">
        <v>2919</v>
      </c>
      <c r="B2760" s="5">
        <v>2662</v>
      </c>
      <c r="C2760" s="5">
        <v>264</v>
      </c>
      <c r="D2760" s="5">
        <v>428</v>
      </c>
      <c r="E2760" s="5">
        <v>3354</v>
      </c>
    </row>
    <row r="2761" spans="1:5" x14ac:dyDescent="0.2">
      <c r="A2761" s="4" t="s">
        <v>2920</v>
      </c>
      <c r="B2761" s="5">
        <v>3107</v>
      </c>
      <c r="C2761" s="5">
        <v>645</v>
      </c>
      <c r="D2761" s="5">
        <v>2779</v>
      </c>
      <c r="E2761" s="5">
        <v>6531</v>
      </c>
    </row>
    <row r="2762" spans="1:5" x14ac:dyDescent="0.2">
      <c r="A2762" s="4" t="s">
        <v>2921</v>
      </c>
      <c r="B2762" s="5">
        <v>2823</v>
      </c>
      <c r="C2762" s="5">
        <v>285</v>
      </c>
      <c r="D2762" s="5">
        <v>426</v>
      </c>
      <c r="E2762" s="5">
        <v>3534</v>
      </c>
    </row>
    <row r="2763" spans="1:5" x14ac:dyDescent="0.2">
      <c r="A2763" s="4" t="s">
        <v>2922</v>
      </c>
      <c r="B2763" s="5">
        <v>3217</v>
      </c>
      <c r="C2763" s="5">
        <v>639</v>
      </c>
      <c r="D2763" s="5">
        <v>2856</v>
      </c>
      <c r="E2763" s="5">
        <v>6712</v>
      </c>
    </row>
    <row r="2764" spans="1:5" x14ac:dyDescent="0.2">
      <c r="A2764" s="4" t="s">
        <v>2923</v>
      </c>
      <c r="B2764" s="5">
        <v>2825</v>
      </c>
      <c r="C2764" s="5">
        <v>303</v>
      </c>
      <c r="D2764" s="5">
        <v>441</v>
      </c>
      <c r="E2764" s="5">
        <v>3569</v>
      </c>
    </row>
    <row r="2765" spans="1:5" x14ac:dyDescent="0.2">
      <c r="A2765" s="4" t="s">
        <v>2924</v>
      </c>
      <c r="B2765" s="5">
        <v>4050</v>
      </c>
      <c r="C2765" s="5">
        <v>849</v>
      </c>
      <c r="D2765" s="5">
        <v>3855</v>
      </c>
      <c r="E2765" s="5">
        <v>8754</v>
      </c>
    </row>
    <row r="2766" spans="1:5" x14ac:dyDescent="0.2">
      <c r="A2766" s="4" t="s">
        <v>2925</v>
      </c>
      <c r="B2766" s="5">
        <v>3506</v>
      </c>
      <c r="C2766" s="5">
        <v>425</v>
      </c>
      <c r="D2766" s="5">
        <v>709</v>
      </c>
      <c r="E2766" s="5">
        <v>4640</v>
      </c>
    </row>
    <row r="2767" spans="1:5" x14ac:dyDescent="0.2">
      <c r="A2767" s="4" t="s">
        <v>2926</v>
      </c>
      <c r="B2767" s="5">
        <v>1456</v>
      </c>
      <c r="C2767" s="5">
        <v>268</v>
      </c>
      <c r="D2767" s="5">
        <v>1204</v>
      </c>
      <c r="E2767" s="5">
        <v>2928</v>
      </c>
    </row>
    <row r="2768" spans="1:5" x14ac:dyDescent="0.2">
      <c r="A2768" s="4" t="s">
        <v>2927</v>
      </c>
      <c r="B2768" s="5">
        <v>1291</v>
      </c>
      <c r="C2768" s="5">
        <v>146</v>
      </c>
      <c r="D2768" s="5">
        <v>242</v>
      </c>
      <c r="E2768" s="5">
        <v>1679</v>
      </c>
    </row>
    <row r="2769" spans="1:5" x14ac:dyDescent="0.2">
      <c r="A2769" s="4" t="s">
        <v>2928</v>
      </c>
      <c r="B2769" s="5">
        <v>594</v>
      </c>
      <c r="C2769" s="5">
        <v>156</v>
      </c>
      <c r="D2769" s="5">
        <v>545</v>
      </c>
      <c r="E2769" s="5">
        <v>1295</v>
      </c>
    </row>
    <row r="2770" spans="1:5" x14ac:dyDescent="0.2">
      <c r="A2770" s="4" t="s">
        <v>2929</v>
      </c>
      <c r="B2770" s="5">
        <v>462</v>
      </c>
      <c r="C2770" s="5">
        <v>29</v>
      </c>
      <c r="D2770" s="5">
        <v>60</v>
      </c>
      <c r="E2770" s="5">
        <v>551</v>
      </c>
    </row>
    <row r="2771" spans="1:5" x14ac:dyDescent="0.2">
      <c r="A2771" s="4" t="s">
        <v>2930</v>
      </c>
      <c r="B2771" s="5">
        <v>3659</v>
      </c>
      <c r="C2771" s="5">
        <v>782</v>
      </c>
      <c r="D2771" s="5">
        <v>3390</v>
      </c>
      <c r="E2771" s="5">
        <v>7831</v>
      </c>
    </row>
    <row r="2772" spans="1:5" x14ac:dyDescent="0.2">
      <c r="A2772" s="4" t="s">
        <v>2931</v>
      </c>
      <c r="B2772" s="5">
        <v>2457</v>
      </c>
      <c r="C2772" s="5">
        <v>306</v>
      </c>
      <c r="D2772" s="5">
        <v>546</v>
      </c>
      <c r="E2772" s="5">
        <v>3309</v>
      </c>
    </row>
    <row r="2773" spans="1:5" x14ac:dyDescent="0.2">
      <c r="A2773" s="4" t="s">
        <v>2932</v>
      </c>
      <c r="B2773" s="5">
        <v>365</v>
      </c>
      <c r="C2773" s="5">
        <v>18</v>
      </c>
      <c r="D2773" s="5">
        <v>21</v>
      </c>
      <c r="E2773" s="5">
        <v>404</v>
      </c>
    </row>
    <row r="2774" spans="1:5" x14ac:dyDescent="0.2">
      <c r="A2774" s="4" t="s">
        <v>2933</v>
      </c>
      <c r="B2774" s="5">
        <v>1564</v>
      </c>
      <c r="C2774" s="5">
        <v>154</v>
      </c>
      <c r="D2774" s="5">
        <v>916</v>
      </c>
      <c r="E2774" s="5">
        <v>2634</v>
      </c>
    </row>
    <row r="2775" spans="1:5" x14ac:dyDescent="0.2">
      <c r="A2775" s="4" t="s">
        <v>2934</v>
      </c>
      <c r="B2775" s="5">
        <v>730</v>
      </c>
      <c r="C2775" s="5">
        <v>153</v>
      </c>
      <c r="D2775" s="5">
        <v>667</v>
      </c>
      <c r="E2775" s="5">
        <v>1550</v>
      </c>
    </row>
    <row r="2776" spans="1:5" x14ac:dyDescent="0.2">
      <c r="A2776" s="4" t="s">
        <v>2935</v>
      </c>
      <c r="B2776" s="5">
        <v>3579</v>
      </c>
      <c r="C2776" s="5">
        <v>920</v>
      </c>
      <c r="D2776" s="5">
        <v>6887</v>
      </c>
      <c r="E2776" s="5">
        <v>11386</v>
      </c>
    </row>
    <row r="2777" spans="1:5" x14ac:dyDescent="0.2">
      <c r="A2777" s="4" t="s">
        <v>2936</v>
      </c>
      <c r="B2777" s="5">
        <v>746</v>
      </c>
      <c r="C2777" s="5">
        <v>128</v>
      </c>
      <c r="D2777" s="5">
        <v>376</v>
      </c>
      <c r="E2777" s="5">
        <v>1250</v>
      </c>
    </row>
    <row r="2778" spans="1:5" x14ac:dyDescent="0.2">
      <c r="A2778" s="4" t="s">
        <v>2937</v>
      </c>
      <c r="B2778" s="5">
        <v>861</v>
      </c>
      <c r="C2778" s="5">
        <v>150</v>
      </c>
      <c r="D2778" s="5">
        <v>818</v>
      </c>
      <c r="E2778" s="5">
        <v>1829</v>
      </c>
    </row>
    <row r="2779" spans="1:5" x14ac:dyDescent="0.2">
      <c r="A2779" s="4" t="s">
        <v>2938</v>
      </c>
      <c r="B2779" s="5">
        <v>4195</v>
      </c>
      <c r="C2779" s="5">
        <v>1008</v>
      </c>
      <c r="D2779" s="5">
        <v>7950</v>
      </c>
      <c r="E2779" s="5">
        <v>13153</v>
      </c>
    </row>
    <row r="2780" spans="1:5" x14ac:dyDescent="0.2">
      <c r="A2780" s="4" t="s">
        <v>2939</v>
      </c>
      <c r="B2780" s="5">
        <v>975</v>
      </c>
      <c r="C2780" s="5">
        <v>137</v>
      </c>
      <c r="D2780" s="5">
        <v>390</v>
      </c>
      <c r="E2780" s="5">
        <v>1502</v>
      </c>
    </row>
    <row r="2781" spans="1:5" x14ac:dyDescent="0.2">
      <c r="A2781" s="4" t="s">
        <v>2940</v>
      </c>
      <c r="B2781" s="5">
        <v>738</v>
      </c>
      <c r="C2781" s="5">
        <v>119</v>
      </c>
      <c r="D2781" s="5">
        <v>709</v>
      </c>
      <c r="E2781" s="5">
        <v>1566</v>
      </c>
    </row>
    <row r="2782" spans="1:5" x14ac:dyDescent="0.2">
      <c r="A2782" s="4" t="s">
        <v>2941</v>
      </c>
      <c r="B2782" s="5">
        <v>3314</v>
      </c>
      <c r="C2782" s="5">
        <v>851</v>
      </c>
      <c r="D2782" s="5">
        <v>6411</v>
      </c>
      <c r="E2782" s="5">
        <v>10576</v>
      </c>
    </row>
    <row r="2783" spans="1:5" x14ac:dyDescent="0.2">
      <c r="A2783" s="4" t="s">
        <v>2942</v>
      </c>
      <c r="B2783" s="5">
        <v>718</v>
      </c>
      <c r="C2783" s="5">
        <v>95</v>
      </c>
      <c r="D2783" s="5">
        <v>334</v>
      </c>
      <c r="E2783" s="5">
        <v>1147</v>
      </c>
    </row>
    <row r="2784" spans="1:5" x14ac:dyDescent="0.2">
      <c r="A2784" s="4" t="s">
        <v>2943</v>
      </c>
      <c r="B2784" s="5">
        <v>636</v>
      </c>
      <c r="C2784" s="5">
        <v>135</v>
      </c>
      <c r="D2784" s="5">
        <v>571</v>
      </c>
      <c r="E2784" s="5">
        <v>1342</v>
      </c>
    </row>
    <row r="2785" spans="1:5" x14ac:dyDescent="0.2">
      <c r="A2785" s="4" t="s">
        <v>2944</v>
      </c>
      <c r="B2785" s="5">
        <v>2755</v>
      </c>
      <c r="C2785" s="5">
        <v>697</v>
      </c>
      <c r="D2785" s="5">
        <v>5331</v>
      </c>
      <c r="E2785" s="5">
        <v>8783</v>
      </c>
    </row>
    <row r="2786" spans="1:5" x14ac:dyDescent="0.2">
      <c r="A2786" s="4" t="s">
        <v>2945</v>
      </c>
      <c r="B2786" s="5">
        <v>563</v>
      </c>
      <c r="C2786" s="5">
        <v>80</v>
      </c>
      <c r="D2786" s="5">
        <v>273</v>
      </c>
      <c r="E2786" s="5">
        <v>916</v>
      </c>
    </row>
    <row r="2787" spans="1:5" x14ac:dyDescent="0.2">
      <c r="A2787" s="4" t="s">
        <v>2946</v>
      </c>
      <c r="B2787" s="5">
        <v>579</v>
      </c>
      <c r="C2787" s="5">
        <v>112</v>
      </c>
      <c r="D2787" s="5">
        <v>523</v>
      </c>
      <c r="E2787" s="5">
        <v>1214</v>
      </c>
    </row>
    <row r="2788" spans="1:5" x14ac:dyDescent="0.2">
      <c r="A2788" s="4" t="s">
        <v>2947</v>
      </c>
      <c r="B2788" s="5">
        <v>2700</v>
      </c>
      <c r="C2788" s="5">
        <v>710</v>
      </c>
      <c r="D2788" s="5">
        <v>5164</v>
      </c>
      <c r="E2788" s="5">
        <v>8574</v>
      </c>
    </row>
    <row r="2789" spans="1:5" x14ac:dyDescent="0.2">
      <c r="A2789" s="4" t="s">
        <v>2948</v>
      </c>
      <c r="B2789" s="5">
        <v>597</v>
      </c>
      <c r="C2789" s="5">
        <v>132</v>
      </c>
      <c r="D2789" s="5">
        <v>270</v>
      </c>
      <c r="E2789" s="5">
        <v>999</v>
      </c>
    </row>
    <row r="2790" spans="1:5" x14ac:dyDescent="0.2">
      <c r="A2790" s="4" t="s">
        <v>2949</v>
      </c>
      <c r="B2790" s="5">
        <v>823</v>
      </c>
      <c r="C2790" s="5">
        <v>148</v>
      </c>
      <c r="D2790" s="5">
        <v>779</v>
      </c>
      <c r="E2790" s="5">
        <v>1750</v>
      </c>
    </row>
    <row r="2791" spans="1:5" x14ac:dyDescent="0.2">
      <c r="A2791" s="4" t="s">
        <v>2950</v>
      </c>
      <c r="B2791" s="5">
        <v>3792</v>
      </c>
      <c r="C2791" s="5">
        <v>941</v>
      </c>
      <c r="D2791" s="5">
        <v>6874</v>
      </c>
      <c r="E2791" s="5">
        <v>11607</v>
      </c>
    </row>
    <row r="2792" spans="1:5" x14ac:dyDescent="0.2">
      <c r="A2792" s="4" t="s">
        <v>2951</v>
      </c>
      <c r="B2792" s="5">
        <v>1202</v>
      </c>
      <c r="C2792" s="5">
        <v>176</v>
      </c>
      <c r="D2792" s="5">
        <v>367</v>
      </c>
      <c r="E2792" s="5">
        <v>1745</v>
      </c>
    </row>
    <row r="2793" spans="1:5" x14ac:dyDescent="0.2">
      <c r="A2793" s="4" t="s">
        <v>2952</v>
      </c>
      <c r="B2793" s="5">
        <v>678</v>
      </c>
      <c r="C2793" s="5">
        <v>125</v>
      </c>
      <c r="D2793" s="5">
        <v>714</v>
      </c>
      <c r="E2793" s="5">
        <v>1517</v>
      </c>
    </row>
    <row r="2794" spans="1:5" x14ac:dyDescent="0.2">
      <c r="A2794" s="4" t="s">
        <v>2953</v>
      </c>
      <c r="B2794" s="5">
        <v>3153</v>
      </c>
      <c r="C2794" s="5">
        <v>767</v>
      </c>
      <c r="D2794" s="5">
        <v>5754</v>
      </c>
      <c r="E2794" s="5">
        <v>9674</v>
      </c>
    </row>
    <row r="2795" spans="1:5" x14ac:dyDescent="0.2">
      <c r="A2795" s="4" t="s">
        <v>2954</v>
      </c>
      <c r="B2795" s="5">
        <v>1912</v>
      </c>
      <c r="C2795" s="5">
        <v>233</v>
      </c>
      <c r="D2795" s="5">
        <v>407</v>
      </c>
      <c r="E2795" s="5">
        <v>2552</v>
      </c>
    </row>
    <row r="2796" spans="1:5" x14ac:dyDescent="0.2">
      <c r="A2796" s="4" t="s">
        <v>2955</v>
      </c>
      <c r="B2796" s="5">
        <v>892</v>
      </c>
      <c r="C2796" s="5">
        <v>181</v>
      </c>
      <c r="D2796" s="5">
        <v>957</v>
      </c>
      <c r="E2796" s="5">
        <v>2030</v>
      </c>
    </row>
    <row r="2797" spans="1:5" x14ac:dyDescent="0.2">
      <c r="A2797" s="4" t="s">
        <v>2956</v>
      </c>
      <c r="B2797" s="5">
        <v>4202</v>
      </c>
      <c r="C2797" s="5">
        <v>1038</v>
      </c>
      <c r="D2797" s="5">
        <v>7625</v>
      </c>
      <c r="E2797" s="5">
        <v>12865</v>
      </c>
    </row>
    <row r="2798" spans="1:5" x14ac:dyDescent="0.2">
      <c r="A2798" s="4" t="s">
        <v>2957</v>
      </c>
      <c r="B2798" s="5">
        <v>2486</v>
      </c>
      <c r="C2798" s="5">
        <v>331</v>
      </c>
      <c r="D2798" s="5">
        <v>532</v>
      </c>
      <c r="E2798" s="5">
        <v>3349</v>
      </c>
    </row>
    <row r="2799" spans="1:5" x14ac:dyDescent="0.2">
      <c r="A2799" s="4" t="s">
        <v>2958</v>
      </c>
      <c r="B2799" s="5">
        <v>333</v>
      </c>
      <c r="C2799" s="5">
        <v>66</v>
      </c>
      <c r="D2799" s="5">
        <v>316</v>
      </c>
      <c r="E2799" s="5">
        <v>715</v>
      </c>
    </row>
    <row r="2800" spans="1:5" x14ac:dyDescent="0.2">
      <c r="A2800" s="4" t="s">
        <v>2959</v>
      </c>
      <c r="B2800" s="5">
        <v>1571</v>
      </c>
      <c r="C2800" s="5">
        <v>408</v>
      </c>
      <c r="D2800" s="5">
        <v>3034</v>
      </c>
      <c r="E2800" s="5">
        <v>5013</v>
      </c>
    </row>
    <row r="2801" spans="1:5" x14ac:dyDescent="0.2">
      <c r="A2801" s="4" t="s">
        <v>2960</v>
      </c>
      <c r="B2801" s="5">
        <v>981</v>
      </c>
      <c r="C2801" s="5">
        <v>121</v>
      </c>
      <c r="D2801" s="5">
        <v>206</v>
      </c>
      <c r="E2801" s="5">
        <v>1308</v>
      </c>
    </row>
    <row r="2802" spans="1:5" x14ac:dyDescent="0.2">
      <c r="A2802" s="4" t="s">
        <v>2961</v>
      </c>
      <c r="B2802" s="5">
        <v>48</v>
      </c>
      <c r="C2802" s="5">
        <v>3</v>
      </c>
      <c r="D2802" s="5">
        <v>20</v>
      </c>
      <c r="E2802" s="5">
        <v>71</v>
      </c>
    </row>
    <row r="2803" spans="1:5" x14ac:dyDescent="0.2">
      <c r="A2803" s="4" t="s">
        <v>2962</v>
      </c>
      <c r="B2803" s="5">
        <v>328</v>
      </c>
      <c r="C2803" s="5">
        <v>71</v>
      </c>
      <c r="D2803" s="5">
        <v>570</v>
      </c>
      <c r="E2803" s="5">
        <v>969</v>
      </c>
    </row>
    <row r="2804" spans="1:5" x14ac:dyDescent="0.2">
      <c r="A2804" s="4" t="s">
        <v>2963</v>
      </c>
      <c r="B2804" s="5">
        <v>47</v>
      </c>
      <c r="C2804" s="5">
        <v>12</v>
      </c>
      <c r="D2804" s="5">
        <v>19</v>
      </c>
      <c r="E2804" s="5">
        <v>78</v>
      </c>
    </row>
    <row r="2805" spans="1:5" x14ac:dyDescent="0.2">
      <c r="A2805" s="4" t="s">
        <v>2964</v>
      </c>
      <c r="B2805" s="5">
        <v>669</v>
      </c>
      <c r="C2805" s="5">
        <v>97</v>
      </c>
      <c r="D2805" s="5">
        <v>479</v>
      </c>
      <c r="E2805" s="5">
        <v>1245</v>
      </c>
    </row>
    <row r="2806" spans="1:5" x14ac:dyDescent="0.2">
      <c r="A2806" s="4" t="s">
        <v>2965</v>
      </c>
      <c r="B2806" s="5">
        <v>3897</v>
      </c>
      <c r="C2806" s="5">
        <v>941</v>
      </c>
      <c r="D2806" s="5">
        <v>7154</v>
      </c>
      <c r="E2806" s="5">
        <v>11992</v>
      </c>
    </row>
    <row r="2807" spans="1:5" x14ac:dyDescent="0.2">
      <c r="A2807" s="4" t="s">
        <v>2966</v>
      </c>
      <c r="B2807" s="5">
        <v>782</v>
      </c>
      <c r="C2807" s="5">
        <v>160</v>
      </c>
      <c r="D2807" s="5">
        <v>320</v>
      </c>
      <c r="E2807" s="5">
        <v>1262</v>
      </c>
    </row>
    <row r="2808" spans="1:5" x14ac:dyDescent="0.2">
      <c r="A2808" s="4" t="s">
        <v>2967</v>
      </c>
      <c r="B2808" s="5">
        <v>8723</v>
      </c>
      <c r="C2808" s="5">
        <v>562</v>
      </c>
      <c r="D2808" s="5">
        <v>911</v>
      </c>
      <c r="E2808" s="5">
        <v>10196</v>
      </c>
    </row>
    <row r="2809" spans="1:5" x14ac:dyDescent="0.2">
      <c r="A2809" s="4" t="s">
        <v>2968</v>
      </c>
      <c r="B2809" s="5">
        <v>19437</v>
      </c>
      <c r="C2809" s="5">
        <v>2316</v>
      </c>
      <c r="D2809" s="5">
        <v>12649</v>
      </c>
      <c r="E2809" s="5">
        <v>34402</v>
      </c>
    </row>
    <row r="2810" spans="1:5" x14ac:dyDescent="0.2">
      <c r="A2810" s="4" t="s">
        <v>2969</v>
      </c>
      <c r="B2810" s="5">
        <v>63</v>
      </c>
      <c r="C2810" s="5">
        <v>0</v>
      </c>
      <c r="D2810" s="5">
        <v>24</v>
      </c>
      <c r="E2810" s="5">
        <v>87</v>
      </c>
    </row>
    <row r="2811" spans="1:5" x14ac:dyDescent="0.2">
      <c r="A2811" s="4" t="s">
        <v>2970</v>
      </c>
      <c r="B2811" s="5">
        <v>158</v>
      </c>
      <c r="C2811" s="5">
        <v>41</v>
      </c>
      <c r="D2811" s="5">
        <v>485</v>
      </c>
      <c r="E2811" s="5">
        <v>684</v>
      </c>
    </row>
    <row r="2812" spans="1:5" x14ac:dyDescent="0.2">
      <c r="A2812" s="4" t="s">
        <v>2971</v>
      </c>
      <c r="B2812" s="5">
        <v>99</v>
      </c>
      <c r="C2812" s="5">
        <v>5</v>
      </c>
      <c r="D2812" s="5">
        <v>40</v>
      </c>
      <c r="E2812" s="5">
        <v>144</v>
      </c>
    </row>
    <row r="2813" spans="1:5" x14ac:dyDescent="0.2">
      <c r="A2813" s="4" t="s">
        <v>2972</v>
      </c>
      <c r="B2813" s="5">
        <v>191</v>
      </c>
      <c r="C2813" s="5">
        <v>27</v>
      </c>
      <c r="D2813" s="5">
        <v>507</v>
      </c>
      <c r="E2813" s="5">
        <v>725</v>
      </c>
    </row>
    <row r="2814" spans="1:5" x14ac:dyDescent="0.2">
      <c r="A2814" s="4" t="s">
        <v>2973</v>
      </c>
      <c r="B2814" s="5">
        <v>70</v>
      </c>
      <c r="C2814" s="5">
        <v>13</v>
      </c>
      <c r="D2814" s="5">
        <v>26</v>
      </c>
      <c r="E2814" s="5">
        <v>109</v>
      </c>
    </row>
    <row r="2815" spans="1:5" x14ac:dyDescent="0.2">
      <c r="A2815" s="4" t="s">
        <v>2974</v>
      </c>
      <c r="B2815" s="5">
        <v>159</v>
      </c>
      <c r="C2815" s="5">
        <v>36</v>
      </c>
      <c r="D2815" s="5">
        <v>462</v>
      </c>
      <c r="E2815" s="5">
        <v>657</v>
      </c>
    </row>
    <row r="2816" spans="1:5" x14ac:dyDescent="0.2">
      <c r="A2816" s="4" t="s">
        <v>2975</v>
      </c>
      <c r="B2816" s="5">
        <v>62</v>
      </c>
      <c r="C2816" s="5">
        <v>11</v>
      </c>
      <c r="D2816" s="5">
        <v>13</v>
      </c>
      <c r="E2816" s="5">
        <v>86</v>
      </c>
    </row>
    <row r="2817" spans="1:5" x14ac:dyDescent="0.2">
      <c r="A2817" s="4" t="s">
        <v>2976</v>
      </c>
      <c r="B2817" s="5">
        <v>140</v>
      </c>
      <c r="C2817" s="5">
        <v>40</v>
      </c>
      <c r="D2817" s="5">
        <v>386</v>
      </c>
      <c r="E2817" s="5">
        <v>566</v>
      </c>
    </row>
    <row r="2818" spans="1:5" x14ac:dyDescent="0.2">
      <c r="A2818" s="4" t="s">
        <v>2977</v>
      </c>
      <c r="B2818" s="5">
        <v>48</v>
      </c>
      <c r="C2818" s="5">
        <v>7</v>
      </c>
      <c r="D2818" s="5">
        <v>34</v>
      </c>
      <c r="E2818" s="5">
        <v>89</v>
      </c>
    </row>
    <row r="2819" spans="1:5" x14ac:dyDescent="0.2">
      <c r="A2819" s="4" t="s">
        <v>2978</v>
      </c>
      <c r="B2819" s="5">
        <v>142</v>
      </c>
      <c r="C2819" s="5">
        <v>35</v>
      </c>
      <c r="D2819" s="5">
        <v>436</v>
      </c>
      <c r="E2819" s="5">
        <v>613</v>
      </c>
    </row>
    <row r="2820" spans="1:5" x14ac:dyDescent="0.2">
      <c r="A2820" s="4" t="s">
        <v>2979</v>
      </c>
      <c r="B2820" s="5">
        <v>69</v>
      </c>
      <c r="C2820" s="5">
        <v>5</v>
      </c>
      <c r="D2820" s="5">
        <v>31</v>
      </c>
      <c r="E2820" s="5">
        <v>105</v>
      </c>
    </row>
    <row r="2821" spans="1:5" x14ac:dyDescent="0.2">
      <c r="A2821" s="4" t="s">
        <v>2980</v>
      </c>
      <c r="B2821" s="5">
        <v>156</v>
      </c>
      <c r="C2821" s="5">
        <v>32</v>
      </c>
      <c r="D2821" s="5">
        <v>495</v>
      </c>
      <c r="E2821" s="5">
        <v>683</v>
      </c>
    </row>
    <row r="2822" spans="1:5" x14ac:dyDescent="0.2">
      <c r="A2822" s="4" t="s">
        <v>2981</v>
      </c>
      <c r="B2822" s="5">
        <v>57</v>
      </c>
      <c r="C2822" s="5">
        <v>11</v>
      </c>
      <c r="D2822" s="5">
        <v>56</v>
      </c>
      <c r="E2822" s="5">
        <v>124</v>
      </c>
    </row>
    <row r="2823" spans="1:5" x14ac:dyDescent="0.2">
      <c r="A2823" s="4" t="s">
        <v>2982</v>
      </c>
      <c r="B2823" s="5">
        <v>126</v>
      </c>
      <c r="C2823" s="5">
        <v>31</v>
      </c>
      <c r="D2823" s="5">
        <v>437</v>
      </c>
      <c r="E2823" s="5">
        <v>594</v>
      </c>
    </row>
    <row r="2824" spans="1:5" x14ac:dyDescent="0.2">
      <c r="A2824" s="4" t="s">
        <v>2983</v>
      </c>
      <c r="B2824" s="5">
        <v>64</v>
      </c>
      <c r="C2824" s="5">
        <v>16</v>
      </c>
      <c r="D2824" s="5">
        <v>58</v>
      </c>
      <c r="E2824" s="5">
        <v>138</v>
      </c>
    </row>
    <row r="2825" spans="1:5" x14ac:dyDescent="0.2">
      <c r="A2825" s="4" t="s">
        <v>2984</v>
      </c>
      <c r="B2825" s="5">
        <v>179</v>
      </c>
      <c r="C2825" s="5">
        <v>49</v>
      </c>
      <c r="D2825" s="5">
        <v>662</v>
      </c>
      <c r="E2825" s="5">
        <v>890</v>
      </c>
    </row>
    <row r="2826" spans="1:5" x14ac:dyDescent="0.2">
      <c r="A2826" s="4" t="s">
        <v>2985</v>
      </c>
      <c r="B2826" s="5">
        <v>28</v>
      </c>
      <c r="C2826" s="5">
        <v>3</v>
      </c>
      <c r="D2826" s="5">
        <v>21</v>
      </c>
      <c r="E2826" s="5">
        <v>52</v>
      </c>
    </row>
    <row r="2827" spans="1:5" x14ac:dyDescent="0.2">
      <c r="A2827" s="4" t="s">
        <v>2986</v>
      </c>
      <c r="B2827" s="5">
        <v>90</v>
      </c>
      <c r="C2827" s="5">
        <v>26</v>
      </c>
      <c r="D2827" s="5">
        <v>363</v>
      </c>
      <c r="E2827" s="5">
        <v>479</v>
      </c>
    </row>
    <row r="2828" spans="1:5" x14ac:dyDescent="0.2">
      <c r="A2828" s="4" t="s">
        <v>2987</v>
      </c>
      <c r="B2828" s="5">
        <v>6</v>
      </c>
      <c r="C2828" s="5">
        <v>0</v>
      </c>
      <c r="D2828" s="5">
        <v>1</v>
      </c>
      <c r="E2828" s="5">
        <v>7</v>
      </c>
    </row>
    <row r="2829" spans="1:5" x14ac:dyDescent="0.2">
      <c r="A2829" s="4" t="s">
        <v>2988</v>
      </c>
      <c r="B2829" s="5">
        <v>18</v>
      </c>
      <c r="C2829" s="5">
        <v>0</v>
      </c>
      <c r="D2829" s="5">
        <v>32</v>
      </c>
      <c r="E2829" s="5">
        <v>50</v>
      </c>
    </row>
    <row r="2830" spans="1:5" x14ac:dyDescent="0.2">
      <c r="A2830" s="4" t="s">
        <v>2989</v>
      </c>
      <c r="B2830" s="5">
        <v>70</v>
      </c>
      <c r="C2830" s="5">
        <v>0</v>
      </c>
      <c r="D2830" s="5">
        <v>35</v>
      </c>
      <c r="E2830" s="5">
        <v>105</v>
      </c>
    </row>
    <row r="2831" spans="1:5" x14ac:dyDescent="0.2">
      <c r="A2831" s="4" t="s">
        <v>2990</v>
      </c>
      <c r="B2831" s="5">
        <v>191</v>
      </c>
      <c r="C2831" s="5">
        <v>17</v>
      </c>
      <c r="D2831" s="5">
        <v>496</v>
      </c>
      <c r="E2831" s="5">
        <v>704</v>
      </c>
    </row>
    <row r="2832" spans="1:5" x14ac:dyDescent="0.2">
      <c r="A2832" s="4" t="s">
        <v>2991</v>
      </c>
      <c r="B2832" s="5">
        <v>1239</v>
      </c>
      <c r="C2832" s="5">
        <v>151</v>
      </c>
      <c r="D2832" s="5">
        <v>1139</v>
      </c>
      <c r="E2832" s="5">
        <v>2529</v>
      </c>
    </row>
    <row r="2833" spans="1:5" x14ac:dyDescent="0.2">
      <c r="A2833" s="4" t="s">
        <v>2992</v>
      </c>
      <c r="B2833" s="5">
        <v>2249</v>
      </c>
      <c r="C2833" s="5">
        <v>361</v>
      </c>
      <c r="D2833" s="5">
        <v>6665</v>
      </c>
      <c r="E2833" s="5">
        <v>9275</v>
      </c>
    </row>
    <row r="2834" spans="1:5" x14ac:dyDescent="0.2">
      <c r="A2834" s="4" t="s">
        <v>2993</v>
      </c>
      <c r="B2834" s="5">
        <v>26</v>
      </c>
      <c r="C2834" s="5">
        <v>0</v>
      </c>
      <c r="D2834" s="5">
        <v>5</v>
      </c>
      <c r="E2834" s="5">
        <v>31</v>
      </c>
    </row>
    <row r="2835" spans="1:5" x14ac:dyDescent="0.2">
      <c r="A2835" s="4" t="s">
        <v>2994</v>
      </c>
      <c r="B2835" s="5">
        <v>1339</v>
      </c>
      <c r="C2835" s="5">
        <v>172</v>
      </c>
      <c r="D2835" s="5">
        <v>1771</v>
      </c>
      <c r="E2835" s="5">
        <v>3282</v>
      </c>
    </row>
    <row r="2836" spans="1:5" x14ac:dyDescent="0.2">
      <c r="A2836" s="4" t="s">
        <v>2995</v>
      </c>
      <c r="B2836" s="5">
        <v>2346</v>
      </c>
      <c r="C2836" s="5">
        <v>322</v>
      </c>
      <c r="D2836" s="5">
        <v>7102</v>
      </c>
      <c r="E2836" s="5">
        <v>9770</v>
      </c>
    </row>
    <row r="2837" spans="1:5" x14ac:dyDescent="0.2">
      <c r="A2837" s="4" t="s">
        <v>2996</v>
      </c>
      <c r="B2837" s="5">
        <v>10</v>
      </c>
      <c r="C2837" s="5">
        <v>0</v>
      </c>
      <c r="D2837" s="5">
        <v>9</v>
      </c>
      <c r="E2837" s="5">
        <v>19</v>
      </c>
    </row>
    <row r="2838" spans="1:5" x14ac:dyDescent="0.2">
      <c r="A2838" s="4" t="s">
        <v>2997</v>
      </c>
      <c r="B2838" s="5">
        <v>1301</v>
      </c>
      <c r="C2838" s="5">
        <v>147</v>
      </c>
      <c r="D2838" s="5">
        <v>1508</v>
      </c>
      <c r="E2838" s="5">
        <v>2956</v>
      </c>
    </row>
    <row r="2839" spans="1:5" x14ac:dyDescent="0.2">
      <c r="A2839" s="4" t="s">
        <v>2998</v>
      </c>
      <c r="B2839" s="5">
        <v>2257</v>
      </c>
      <c r="C2839" s="5">
        <v>316</v>
      </c>
      <c r="D2839" s="5">
        <v>6589</v>
      </c>
      <c r="E2839" s="5">
        <v>9162</v>
      </c>
    </row>
    <row r="2840" spans="1:5" x14ac:dyDescent="0.2">
      <c r="A2840" s="4" t="s">
        <v>2999</v>
      </c>
      <c r="B2840" s="5">
        <v>25</v>
      </c>
      <c r="C2840" s="5">
        <v>0</v>
      </c>
      <c r="D2840" s="5">
        <v>0</v>
      </c>
      <c r="E2840" s="5">
        <v>25</v>
      </c>
    </row>
    <row r="2841" spans="1:5" x14ac:dyDescent="0.2">
      <c r="A2841" s="4" t="s">
        <v>3000</v>
      </c>
      <c r="B2841" s="5">
        <v>1126</v>
      </c>
      <c r="C2841" s="5">
        <v>127</v>
      </c>
      <c r="D2841" s="5">
        <v>1218</v>
      </c>
      <c r="E2841" s="5">
        <v>2471</v>
      </c>
    </row>
    <row r="2842" spans="1:5" x14ac:dyDescent="0.2">
      <c r="A2842" s="4" t="s">
        <v>3001</v>
      </c>
      <c r="B2842" s="5">
        <v>1932</v>
      </c>
      <c r="C2842" s="5">
        <v>292</v>
      </c>
      <c r="D2842" s="5">
        <v>5780</v>
      </c>
      <c r="E2842" s="5">
        <v>8004</v>
      </c>
    </row>
    <row r="2843" spans="1:5" x14ac:dyDescent="0.2">
      <c r="A2843" s="4" t="s">
        <v>3002</v>
      </c>
      <c r="B2843" s="5">
        <v>16</v>
      </c>
      <c r="C2843" s="5">
        <v>0</v>
      </c>
      <c r="D2843" s="5">
        <v>3</v>
      </c>
      <c r="E2843" s="5">
        <v>19</v>
      </c>
    </row>
    <row r="2844" spans="1:5" x14ac:dyDescent="0.2">
      <c r="A2844" s="4" t="s">
        <v>3003</v>
      </c>
      <c r="B2844" s="5">
        <v>1251</v>
      </c>
      <c r="C2844" s="5">
        <v>142</v>
      </c>
      <c r="D2844" s="5">
        <v>1072</v>
      </c>
      <c r="E2844" s="5">
        <v>2465</v>
      </c>
    </row>
    <row r="2845" spans="1:5" x14ac:dyDescent="0.2">
      <c r="A2845" s="4" t="s">
        <v>3004</v>
      </c>
      <c r="B2845" s="5">
        <v>2185</v>
      </c>
      <c r="C2845" s="5">
        <v>343</v>
      </c>
      <c r="D2845" s="5">
        <v>6067</v>
      </c>
      <c r="E2845" s="5">
        <v>8595</v>
      </c>
    </row>
    <row r="2846" spans="1:5" x14ac:dyDescent="0.2">
      <c r="A2846" s="4" t="s">
        <v>3005</v>
      </c>
      <c r="B2846" s="5">
        <v>15</v>
      </c>
      <c r="C2846" s="5">
        <v>0</v>
      </c>
      <c r="D2846" s="5">
        <v>6</v>
      </c>
      <c r="E2846" s="5">
        <v>21</v>
      </c>
    </row>
    <row r="2847" spans="1:5" x14ac:dyDescent="0.2">
      <c r="A2847" s="4" t="s">
        <v>3006</v>
      </c>
      <c r="B2847" s="5">
        <v>1337</v>
      </c>
      <c r="C2847" s="5">
        <v>124</v>
      </c>
      <c r="D2847" s="5">
        <v>1224</v>
      </c>
      <c r="E2847" s="5">
        <v>2685</v>
      </c>
    </row>
    <row r="2848" spans="1:5" x14ac:dyDescent="0.2">
      <c r="A2848" s="4" t="s">
        <v>3007</v>
      </c>
      <c r="B2848" s="5">
        <v>2194</v>
      </c>
      <c r="C2848" s="5">
        <v>324</v>
      </c>
      <c r="D2848" s="5">
        <v>6294</v>
      </c>
      <c r="E2848" s="5">
        <v>8812</v>
      </c>
    </row>
    <row r="2849" spans="1:5" x14ac:dyDescent="0.2">
      <c r="A2849" s="4" t="s">
        <v>3008</v>
      </c>
      <c r="B2849" s="5">
        <v>17</v>
      </c>
      <c r="C2849" s="5">
        <v>0</v>
      </c>
      <c r="D2849" s="5">
        <v>6</v>
      </c>
      <c r="E2849" s="5">
        <v>23</v>
      </c>
    </row>
    <row r="2850" spans="1:5" x14ac:dyDescent="0.2">
      <c r="A2850" s="4" t="s">
        <v>3009</v>
      </c>
      <c r="B2850" s="5">
        <v>1194</v>
      </c>
      <c r="C2850" s="5">
        <v>127</v>
      </c>
      <c r="D2850" s="5">
        <v>1182</v>
      </c>
      <c r="E2850" s="5">
        <v>2503</v>
      </c>
    </row>
    <row r="2851" spans="1:5" x14ac:dyDescent="0.2">
      <c r="A2851" s="4" t="s">
        <v>3010</v>
      </c>
      <c r="B2851" s="5">
        <v>2021</v>
      </c>
      <c r="C2851" s="5">
        <v>346</v>
      </c>
      <c r="D2851" s="5">
        <v>5993</v>
      </c>
      <c r="E2851" s="5">
        <v>8360</v>
      </c>
    </row>
    <row r="2852" spans="1:5" x14ac:dyDescent="0.2">
      <c r="A2852" s="4" t="s">
        <v>3011</v>
      </c>
      <c r="B2852" s="5">
        <v>27</v>
      </c>
      <c r="C2852" s="5">
        <v>0</v>
      </c>
      <c r="D2852" s="5">
        <v>6</v>
      </c>
      <c r="E2852" s="5">
        <v>33</v>
      </c>
    </row>
    <row r="2853" spans="1:5" x14ac:dyDescent="0.2">
      <c r="A2853" s="4" t="s">
        <v>3012</v>
      </c>
      <c r="B2853" s="5">
        <v>1711</v>
      </c>
      <c r="C2853" s="5">
        <v>185</v>
      </c>
      <c r="D2853" s="5">
        <v>1725</v>
      </c>
      <c r="E2853" s="5">
        <v>3621</v>
      </c>
    </row>
    <row r="2854" spans="1:5" x14ac:dyDescent="0.2">
      <c r="A2854" s="4" t="s">
        <v>3013</v>
      </c>
      <c r="B2854" s="5">
        <v>2808</v>
      </c>
      <c r="C2854" s="5">
        <v>473</v>
      </c>
      <c r="D2854" s="5">
        <v>8508</v>
      </c>
      <c r="E2854" s="5">
        <v>11789</v>
      </c>
    </row>
    <row r="2855" spans="1:5" x14ac:dyDescent="0.2">
      <c r="A2855" s="4" t="s">
        <v>3014</v>
      </c>
      <c r="B2855" s="5">
        <v>24</v>
      </c>
      <c r="C2855" s="5">
        <v>0</v>
      </c>
      <c r="D2855" s="5">
        <v>8</v>
      </c>
      <c r="E2855" s="5">
        <v>32</v>
      </c>
    </row>
    <row r="2856" spans="1:5" x14ac:dyDescent="0.2">
      <c r="A2856" s="4" t="s">
        <v>3015</v>
      </c>
      <c r="B2856" s="5">
        <v>720</v>
      </c>
      <c r="C2856" s="5">
        <v>77</v>
      </c>
      <c r="D2856" s="5">
        <v>724</v>
      </c>
      <c r="E2856" s="5">
        <v>1521</v>
      </c>
    </row>
    <row r="2857" spans="1:5" x14ac:dyDescent="0.2">
      <c r="A2857" s="4" t="s">
        <v>3016</v>
      </c>
      <c r="B2857" s="5">
        <v>1307</v>
      </c>
      <c r="C2857" s="5">
        <v>228</v>
      </c>
      <c r="D2857" s="5">
        <v>4298</v>
      </c>
      <c r="E2857" s="5">
        <v>5833</v>
      </c>
    </row>
    <row r="2858" spans="1:5" x14ac:dyDescent="0.2">
      <c r="A2858" s="4" t="s">
        <v>3017</v>
      </c>
      <c r="B2858" s="5">
        <v>25</v>
      </c>
      <c r="C2858" s="5">
        <v>0</v>
      </c>
      <c r="D2858" s="5">
        <v>12</v>
      </c>
      <c r="E2858" s="5">
        <v>37</v>
      </c>
    </row>
    <row r="2859" spans="1:5" x14ac:dyDescent="0.2">
      <c r="A2859" s="4" t="s">
        <v>3018</v>
      </c>
      <c r="B2859" s="5">
        <v>136</v>
      </c>
      <c r="C2859" s="5">
        <v>16</v>
      </c>
      <c r="D2859" s="5">
        <v>146</v>
      </c>
      <c r="E2859" s="5">
        <v>298</v>
      </c>
    </row>
    <row r="2860" spans="1:5" x14ac:dyDescent="0.2">
      <c r="A2860" s="4" t="s">
        <v>3019</v>
      </c>
      <c r="B2860" s="5">
        <v>314</v>
      </c>
      <c r="C2860" s="5">
        <v>34</v>
      </c>
      <c r="D2860" s="5">
        <v>973</v>
      </c>
      <c r="E2860" s="5">
        <v>1321</v>
      </c>
    </row>
    <row r="2861" spans="1:5" x14ac:dyDescent="0.2">
      <c r="A2861" s="4" t="s">
        <v>3020</v>
      </c>
      <c r="B2861" s="5">
        <v>0</v>
      </c>
      <c r="C2861" s="5">
        <v>0</v>
      </c>
      <c r="D2861" s="5">
        <v>21</v>
      </c>
      <c r="E2861" s="5">
        <v>21</v>
      </c>
    </row>
    <row r="2862" spans="1:5" x14ac:dyDescent="0.2">
      <c r="A2862" s="4" t="s">
        <v>3021</v>
      </c>
      <c r="B2862" s="5">
        <v>1265</v>
      </c>
      <c r="C2862" s="5">
        <v>150</v>
      </c>
      <c r="D2862" s="5">
        <v>1441</v>
      </c>
      <c r="E2862" s="5">
        <v>2856</v>
      </c>
    </row>
    <row r="2863" spans="1:5" x14ac:dyDescent="0.2">
      <c r="A2863" s="4" t="s">
        <v>3022</v>
      </c>
      <c r="B2863" s="5">
        <v>2381</v>
      </c>
      <c r="C2863" s="5">
        <v>341</v>
      </c>
      <c r="D2863" s="5">
        <v>7041</v>
      </c>
      <c r="E2863" s="5">
        <v>9763</v>
      </c>
    </row>
    <row r="2864" spans="1:5" x14ac:dyDescent="0.2">
      <c r="A2864" s="4" t="s">
        <v>3023</v>
      </c>
      <c r="B2864" s="5">
        <v>22</v>
      </c>
      <c r="C2864" s="5">
        <v>0</v>
      </c>
      <c r="D2864" s="5">
        <v>36</v>
      </c>
      <c r="E2864" s="5">
        <v>58</v>
      </c>
    </row>
    <row r="2865" spans="1:5" x14ac:dyDescent="0.2">
      <c r="A2865" s="4" t="s">
        <v>3024</v>
      </c>
      <c r="B2865" s="5">
        <v>2243</v>
      </c>
      <c r="C2865" s="5">
        <v>450</v>
      </c>
      <c r="D2865" s="5">
        <v>724</v>
      </c>
      <c r="E2865" s="5">
        <v>3417</v>
      </c>
    </row>
    <row r="2866" spans="1:5" x14ac:dyDescent="0.2">
      <c r="A2866" s="4" t="s">
        <v>3025</v>
      </c>
      <c r="B2866" s="5">
        <v>6411</v>
      </c>
      <c r="C2866" s="5">
        <v>1588</v>
      </c>
      <c r="D2866" s="5">
        <v>4792</v>
      </c>
      <c r="E2866" s="5">
        <v>12791</v>
      </c>
    </row>
    <row r="2867" spans="1:5" x14ac:dyDescent="0.2">
      <c r="A2867" s="4" t="s">
        <v>3026</v>
      </c>
      <c r="B2867" s="5">
        <v>1784</v>
      </c>
      <c r="C2867" s="5">
        <v>288</v>
      </c>
      <c r="D2867" s="5">
        <v>342</v>
      </c>
      <c r="E2867" s="5">
        <v>2414</v>
      </c>
    </row>
    <row r="2868" spans="1:5" x14ac:dyDescent="0.2">
      <c r="A2868" s="4" t="s">
        <v>3027</v>
      </c>
      <c r="B2868" s="5">
        <v>2547</v>
      </c>
      <c r="C2868" s="5">
        <v>427</v>
      </c>
      <c r="D2868" s="5">
        <v>777</v>
      </c>
      <c r="E2868" s="5">
        <v>3751</v>
      </c>
    </row>
    <row r="2869" spans="1:5" x14ac:dyDescent="0.2">
      <c r="A2869" s="4" t="s">
        <v>3028</v>
      </c>
      <c r="B2869" s="5">
        <v>6535</v>
      </c>
      <c r="C2869" s="5">
        <v>1554</v>
      </c>
      <c r="D2869" s="5">
        <v>5136</v>
      </c>
      <c r="E2869" s="5">
        <v>13225</v>
      </c>
    </row>
    <row r="2870" spans="1:5" x14ac:dyDescent="0.2">
      <c r="A2870" s="4" t="s">
        <v>3029</v>
      </c>
      <c r="B2870" s="5">
        <v>1583</v>
      </c>
      <c r="C2870" s="5">
        <v>270</v>
      </c>
      <c r="D2870" s="5">
        <v>672</v>
      </c>
      <c r="E2870" s="5">
        <v>2525</v>
      </c>
    </row>
    <row r="2871" spans="1:5" x14ac:dyDescent="0.2">
      <c r="A2871" s="4" t="s">
        <v>3030</v>
      </c>
      <c r="B2871" s="5">
        <v>2325</v>
      </c>
      <c r="C2871" s="5">
        <v>522</v>
      </c>
      <c r="D2871" s="5">
        <v>821</v>
      </c>
      <c r="E2871" s="5">
        <v>3668</v>
      </c>
    </row>
    <row r="2872" spans="1:5" x14ac:dyDescent="0.2">
      <c r="A2872" s="4" t="s">
        <v>3031</v>
      </c>
      <c r="B2872" s="5">
        <v>6196</v>
      </c>
      <c r="C2872" s="5">
        <v>1526</v>
      </c>
      <c r="D2872" s="5">
        <v>5214</v>
      </c>
      <c r="E2872" s="5">
        <v>12936</v>
      </c>
    </row>
    <row r="2873" spans="1:5" x14ac:dyDescent="0.2">
      <c r="A2873" s="4" t="s">
        <v>3032</v>
      </c>
      <c r="B2873" s="5">
        <v>1624</v>
      </c>
      <c r="C2873" s="5">
        <v>266</v>
      </c>
      <c r="D2873" s="5">
        <v>683</v>
      </c>
      <c r="E2873" s="5">
        <v>2573</v>
      </c>
    </row>
    <row r="2874" spans="1:5" x14ac:dyDescent="0.2">
      <c r="A2874" s="4" t="s">
        <v>3033</v>
      </c>
      <c r="B2874" s="5">
        <v>1974</v>
      </c>
      <c r="C2874" s="5">
        <v>433</v>
      </c>
      <c r="D2874" s="5">
        <v>635</v>
      </c>
      <c r="E2874" s="5">
        <v>3042</v>
      </c>
    </row>
    <row r="2875" spans="1:5" x14ac:dyDescent="0.2">
      <c r="A2875" s="4" t="s">
        <v>3034</v>
      </c>
      <c r="B2875" s="5">
        <v>5197</v>
      </c>
      <c r="C2875" s="5">
        <v>1341</v>
      </c>
      <c r="D2875" s="5">
        <v>4274</v>
      </c>
      <c r="E2875" s="5">
        <v>10812</v>
      </c>
    </row>
    <row r="2876" spans="1:5" x14ac:dyDescent="0.2">
      <c r="A2876" s="4" t="s">
        <v>3035</v>
      </c>
      <c r="B2876" s="5">
        <v>1134</v>
      </c>
      <c r="C2876" s="5">
        <v>200</v>
      </c>
      <c r="D2876" s="5">
        <v>531</v>
      </c>
      <c r="E2876" s="5">
        <v>1865</v>
      </c>
    </row>
    <row r="2877" spans="1:5" x14ac:dyDescent="0.2">
      <c r="A2877" s="4" t="s">
        <v>3036</v>
      </c>
      <c r="B2877" s="5">
        <v>2042</v>
      </c>
      <c r="C2877" s="5">
        <v>405</v>
      </c>
      <c r="D2877" s="5">
        <v>644</v>
      </c>
      <c r="E2877" s="5">
        <v>3091</v>
      </c>
    </row>
    <row r="2878" spans="1:5" x14ac:dyDescent="0.2">
      <c r="A2878" s="4" t="s">
        <v>3037</v>
      </c>
      <c r="B2878" s="5">
        <v>5074</v>
      </c>
      <c r="C2878" s="5">
        <v>1249</v>
      </c>
      <c r="D2878" s="5">
        <v>3656</v>
      </c>
      <c r="E2878" s="5">
        <v>9979</v>
      </c>
    </row>
    <row r="2879" spans="1:5" x14ac:dyDescent="0.2">
      <c r="A2879" s="4" t="s">
        <v>3038</v>
      </c>
      <c r="B2879" s="5">
        <v>999</v>
      </c>
      <c r="C2879" s="5">
        <v>178</v>
      </c>
      <c r="D2879" s="5">
        <v>342</v>
      </c>
      <c r="E2879" s="5">
        <v>1519</v>
      </c>
    </row>
    <row r="2880" spans="1:5" x14ac:dyDescent="0.2">
      <c r="A2880" s="4" t="s">
        <v>3039</v>
      </c>
      <c r="B2880" s="5">
        <v>3389</v>
      </c>
      <c r="C2880" s="5">
        <v>479</v>
      </c>
      <c r="D2880" s="5">
        <v>2656</v>
      </c>
      <c r="E2880" s="5">
        <v>6524</v>
      </c>
    </row>
    <row r="2881" spans="1:5" x14ac:dyDescent="0.2">
      <c r="A2881" s="4" t="s">
        <v>3040</v>
      </c>
      <c r="B2881" s="5">
        <v>1402</v>
      </c>
      <c r="C2881" s="5">
        <v>237</v>
      </c>
      <c r="D2881" s="5">
        <v>549</v>
      </c>
      <c r="E2881" s="5">
        <v>2188</v>
      </c>
    </row>
    <row r="2882" spans="1:5" x14ac:dyDescent="0.2">
      <c r="A2882" s="4" t="s">
        <v>3041</v>
      </c>
      <c r="B2882" s="5">
        <v>1980</v>
      </c>
      <c r="C2882" s="5">
        <v>0</v>
      </c>
      <c r="D2882" s="5">
        <v>0</v>
      </c>
      <c r="E2882" s="5">
        <v>1980</v>
      </c>
    </row>
    <row r="2883" spans="1:5" x14ac:dyDescent="0.2">
      <c r="A2883" s="4" t="s">
        <v>3042</v>
      </c>
      <c r="B2883" s="5">
        <v>3683</v>
      </c>
      <c r="C2883" s="5">
        <v>602</v>
      </c>
      <c r="D2883" s="5">
        <v>2836</v>
      </c>
      <c r="E2883" s="5">
        <v>7121</v>
      </c>
    </row>
    <row r="2884" spans="1:5" x14ac:dyDescent="0.2">
      <c r="A2884" s="4" t="s">
        <v>3043</v>
      </c>
      <c r="B2884" s="5">
        <v>1551</v>
      </c>
      <c r="C2884" s="5">
        <v>257</v>
      </c>
      <c r="D2884" s="5">
        <v>674</v>
      </c>
      <c r="E2884" s="5">
        <v>2482</v>
      </c>
    </row>
    <row r="2885" spans="1:5" x14ac:dyDescent="0.2">
      <c r="A2885" s="4" t="s">
        <v>3044</v>
      </c>
      <c r="B2885" s="5">
        <v>2242</v>
      </c>
      <c r="C2885" s="5">
        <v>0</v>
      </c>
      <c r="D2885" s="5">
        <v>0</v>
      </c>
      <c r="E2885" s="5">
        <v>2242</v>
      </c>
    </row>
    <row r="2886" spans="1:5" x14ac:dyDescent="0.2">
      <c r="A2886" s="4" t="s">
        <v>3045</v>
      </c>
      <c r="B2886" s="5">
        <v>3101</v>
      </c>
      <c r="C2886" s="5">
        <v>426</v>
      </c>
      <c r="D2886" s="5">
        <v>2312</v>
      </c>
      <c r="E2886" s="5">
        <v>5839</v>
      </c>
    </row>
    <row r="2887" spans="1:5" x14ac:dyDescent="0.2">
      <c r="A2887" s="4" t="s">
        <v>3046</v>
      </c>
      <c r="B2887" s="5">
        <v>1313</v>
      </c>
      <c r="C2887" s="5">
        <v>167</v>
      </c>
      <c r="D2887" s="5">
        <v>493</v>
      </c>
      <c r="E2887" s="5">
        <v>1973</v>
      </c>
    </row>
    <row r="2888" spans="1:5" x14ac:dyDescent="0.2">
      <c r="A2888" s="4" t="s">
        <v>3047</v>
      </c>
      <c r="B2888" s="5">
        <v>1864</v>
      </c>
      <c r="C2888" s="5">
        <v>0</v>
      </c>
      <c r="D2888" s="5">
        <v>0</v>
      </c>
      <c r="E2888" s="5">
        <v>1864</v>
      </c>
    </row>
    <row r="2889" spans="1:5" x14ac:dyDescent="0.2">
      <c r="A2889" s="4" t="s">
        <v>3048</v>
      </c>
      <c r="B2889" s="5">
        <v>2562</v>
      </c>
      <c r="C2889" s="5">
        <v>359</v>
      </c>
      <c r="D2889" s="5">
        <v>2017</v>
      </c>
      <c r="E2889" s="5">
        <v>4938</v>
      </c>
    </row>
    <row r="2890" spans="1:5" x14ac:dyDescent="0.2">
      <c r="A2890" s="4" t="s">
        <v>3049</v>
      </c>
      <c r="B2890" s="5">
        <v>1049</v>
      </c>
      <c r="C2890" s="5">
        <v>157</v>
      </c>
      <c r="D2890" s="5">
        <v>364</v>
      </c>
      <c r="E2890" s="5">
        <v>1570</v>
      </c>
    </row>
    <row r="2891" spans="1:5" x14ac:dyDescent="0.2">
      <c r="A2891" s="4" t="s">
        <v>3050</v>
      </c>
      <c r="B2891" s="5">
        <v>1529</v>
      </c>
      <c r="C2891" s="5">
        <v>0</v>
      </c>
      <c r="D2891" s="5">
        <v>0</v>
      </c>
      <c r="E2891" s="5">
        <v>1529</v>
      </c>
    </row>
    <row r="2892" spans="1:5" x14ac:dyDescent="0.2">
      <c r="A2892" s="4" t="s">
        <v>3051</v>
      </c>
      <c r="B2892" s="5">
        <v>2364</v>
      </c>
      <c r="C2892" s="5">
        <v>392</v>
      </c>
      <c r="D2892" s="5">
        <v>1929</v>
      </c>
      <c r="E2892" s="5">
        <v>4685</v>
      </c>
    </row>
    <row r="2893" spans="1:5" x14ac:dyDescent="0.2">
      <c r="A2893" s="4" t="s">
        <v>3052</v>
      </c>
      <c r="B2893" s="5">
        <v>1034</v>
      </c>
      <c r="C2893" s="5">
        <v>176</v>
      </c>
      <c r="D2893" s="5">
        <v>419</v>
      </c>
      <c r="E2893" s="5">
        <v>1629</v>
      </c>
    </row>
    <row r="2894" spans="1:5" x14ac:dyDescent="0.2">
      <c r="A2894" s="4" t="s">
        <v>3053</v>
      </c>
      <c r="B2894" s="5">
        <v>1452</v>
      </c>
      <c r="C2894" s="5">
        <v>0</v>
      </c>
      <c r="D2894" s="5">
        <v>0</v>
      </c>
      <c r="E2894" s="5">
        <v>1452</v>
      </c>
    </row>
    <row r="2895" spans="1:5" x14ac:dyDescent="0.2">
      <c r="A2895" s="4" t="s">
        <v>3054</v>
      </c>
      <c r="B2895" s="5">
        <v>3283</v>
      </c>
      <c r="C2895" s="5">
        <v>517</v>
      </c>
      <c r="D2895" s="5">
        <v>2582</v>
      </c>
      <c r="E2895" s="5">
        <v>6382</v>
      </c>
    </row>
    <row r="2896" spans="1:5" x14ac:dyDescent="0.2">
      <c r="A2896" s="4" t="s">
        <v>3055</v>
      </c>
      <c r="B2896" s="5">
        <v>1408</v>
      </c>
      <c r="C2896" s="5">
        <v>242</v>
      </c>
      <c r="D2896" s="5">
        <v>572</v>
      </c>
      <c r="E2896" s="5">
        <v>2222</v>
      </c>
    </row>
    <row r="2897" spans="1:5" x14ac:dyDescent="0.2">
      <c r="A2897" s="4" t="s">
        <v>3056</v>
      </c>
      <c r="B2897" s="5">
        <v>1990</v>
      </c>
      <c r="C2897" s="5">
        <v>0</v>
      </c>
      <c r="D2897" s="5">
        <v>0</v>
      </c>
      <c r="E2897" s="5">
        <v>1990</v>
      </c>
    </row>
    <row r="2898" spans="1:5" x14ac:dyDescent="0.2">
      <c r="A2898" s="4" t="s">
        <v>3057</v>
      </c>
      <c r="B2898" s="5">
        <v>2725</v>
      </c>
      <c r="C2898" s="5">
        <v>447</v>
      </c>
      <c r="D2898" s="5">
        <v>2150</v>
      </c>
      <c r="E2898" s="5">
        <v>5322</v>
      </c>
    </row>
    <row r="2899" spans="1:5" x14ac:dyDescent="0.2">
      <c r="A2899" s="4" t="s">
        <v>3058</v>
      </c>
      <c r="B2899" s="5">
        <v>1254</v>
      </c>
      <c r="C2899" s="5">
        <v>243</v>
      </c>
      <c r="D2899" s="5">
        <v>519</v>
      </c>
      <c r="E2899" s="5">
        <v>2016</v>
      </c>
    </row>
    <row r="2900" spans="1:5" x14ac:dyDescent="0.2">
      <c r="A2900" s="4" t="s">
        <v>3059</v>
      </c>
      <c r="B2900" s="5">
        <v>1735</v>
      </c>
      <c r="C2900" s="5">
        <v>0</v>
      </c>
      <c r="D2900" s="5">
        <v>0</v>
      </c>
      <c r="E2900" s="5">
        <v>1735</v>
      </c>
    </row>
    <row r="2901" spans="1:5" x14ac:dyDescent="0.2">
      <c r="A2901" s="4" t="s">
        <v>3060</v>
      </c>
      <c r="B2901" s="5">
        <v>3587</v>
      </c>
      <c r="C2901" s="5">
        <v>592</v>
      </c>
      <c r="D2901" s="5">
        <v>2891</v>
      </c>
      <c r="E2901" s="5">
        <v>7070</v>
      </c>
    </row>
    <row r="2902" spans="1:5" x14ac:dyDescent="0.2">
      <c r="A2902" s="4" t="s">
        <v>3061</v>
      </c>
      <c r="B2902" s="5">
        <v>1641</v>
      </c>
      <c r="C2902" s="5">
        <v>300</v>
      </c>
      <c r="D2902" s="5">
        <v>748</v>
      </c>
      <c r="E2902" s="5">
        <v>2689</v>
      </c>
    </row>
    <row r="2903" spans="1:5" x14ac:dyDescent="0.2">
      <c r="A2903" s="4" t="s">
        <v>3062</v>
      </c>
      <c r="B2903" s="5">
        <v>2237</v>
      </c>
      <c r="C2903" s="5">
        <v>0</v>
      </c>
      <c r="D2903" s="5">
        <v>0</v>
      </c>
      <c r="E2903" s="5">
        <v>2237</v>
      </c>
    </row>
    <row r="2904" spans="1:5" x14ac:dyDescent="0.2">
      <c r="A2904" s="4" t="s">
        <v>3063</v>
      </c>
      <c r="B2904" s="5">
        <v>2569</v>
      </c>
      <c r="C2904" s="5">
        <v>408</v>
      </c>
      <c r="D2904" s="5">
        <v>2054</v>
      </c>
      <c r="E2904" s="5">
        <v>5031</v>
      </c>
    </row>
    <row r="2905" spans="1:5" x14ac:dyDescent="0.2">
      <c r="A2905" s="4" t="s">
        <v>3064</v>
      </c>
      <c r="B2905" s="5">
        <v>1213</v>
      </c>
      <c r="C2905" s="5">
        <v>244</v>
      </c>
      <c r="D2905" s="5">
        <v>587</v>
      </c>
      <c r="E2905" s="5">
        <v>2044</v>
      </c>
    </row>
    <row r="2906" spans="1:5" x14ac:dyDescent="0.2">
      <c r="A2906" s="4" t="s">
        <v>3065</v>
      </c>
      <c r="B2906" s="5">
        <v>1300</v>
      </c>
      <c r="C2906" s="5">
        <v>0</v>
      </c>
      <c r="D2906" s="5">
        <v>0</v>
      </c>
      <c r="E2906" s="5">
        <v>1300</v>
      </c>
    </row>
    <row r="2907" spans="1:5" x14ac:dyDescent="0.2">
      <c r="A2907" s="4" t="s">
        <v>3066</v>
      </c>
      <c r="B2907" s="5">
        <v>472</v>
      </c>
      <c r="C2907" s="5">
        <v>75</v>
      </c>
      <c r="D2907" s="5">
        <v>345</v>
      </c>
      <c r="E2907" s="5">
        <v>892</v>
      </c>
    </row>
    <row r="2908" spans="1:5" x14ac:dyDescent="0.2">
      <c r="A2908" s="4" t="s">
        <v>3067</v>
      </c>
      <c r="B2908" s="5">
        <v>134</v>
      </c>
      <c r="C2908" s="5">
        <v>6</v>
      </c>
      <c r="D2908" s="5">
        <v>32</v>
      </c>
      <c r="E2908" s="5">
        <v>172</v>
      </c>
    </row>
    <row r="2909" spans="1:5" x14ac:dyDescent="0.2">
      <c r="A2909" s="4" t="s">
        <v>3068</v>
      </c>
      <c r="B2909" s="5">
        <v>3440</v>
      </c>
      <c r="C2909" s="5">
        <v>543</v>
      </c>
      <c r="D2909" s="5">
        <v>2624</v>
      </c>
      <c r="E2909" s="5">
        <v>6607</v>
      </c>
    </row>
    <row r="2910" spans="1:5" x14ac:dyDescent="0.2">
      <c r="A2910" s="4" t="s">
        <v>3069</v>
      </c>
      <c r="B2910" s="5">
        <v>1371</v>
      </c>
      <c r="C2910" s="5">
        <v>204</v>
      </c>
      <c r="D2910" s="5">
        <v>541</v>
      </c>
      <c r="E2910" s="5">
        <v>2116</v>
      </c>
    </row>
    <row r="2911" spans="1:5" x14ac:dyDescent="0.2">
      <c r="A2911" s="4" t="s">
        <v>3070</v>
      </c>
      <c r="B2911" s="5">
        <v>1815</v>
      </c>
      <c r="C2911" s="5">
        <v>0</v>
      </c>
      <c r="D2911" s="5">
        <v>0</v>
      </c>
      <c r="E2911" s="5">
        <v>1815</v>
      </c>
    </row>
    <row r="2912" spans="1:5" x14ac:dyDescent="0.2">
      <c r="A2912" s="4" t="s">
        <v>3071</v>
      </c>
      <c r="B2912" s="5">
        <v>2723</v>
      </c>
      <c r="C2912" s="5">
        <v>524</v>
      </c>
      <c r="D2912" s="5">
        <v>820</v>
      </c>
      <c r="E2912" s="5">
        <v>4067</v>
      </c>
    </row>
    <row r="2913" spans="1:5" x14ac:dyDescent="0.2">
      <c r="A2913" s="4" t="s">
        <v>3072</v>
      </c>
      <c r="B2913" s="5">
        <v>7134</v>
      </c>
      <c r="C2913" s="5">
        <v>1741</v>
      </c>
      <c r="D2913" s="5">
        <v>5234</v>
      </c>
      <c r="E2913" s="5">
        <v>14109</v>
      </c>
    </row>
    <row r="2914" spans="1:5" x14ac:dyDescent="0.2">
      <c r="A2914" s="4" t="s">
        <v>3073</v>
      </c>
      <c r="B2914" s="5">
        <v>1540</v>
      </c>
      <c r="C2914" s="5">
        <v>257</v>
      </c>
      <c r="D2914" s="5">
        <v>559</v>
      </c>
      <c r="E2914" s="5">
        <v>2356</v>
      </c>
    </row>
    <row r="2915" spans="1:5" x14ac:dyDescent="0.2">
      <c r="A2915" s="4" t="s">
        <v>3074</v>
      </c>
      <c r="B2915" s="5">
        <v>6394</v>
      </c>
      <c r="C2915" s="5">
        <v>1231</v>
      </c>
      <c r="D2915" s="5">
        <v>8290</v>
      </c>
      <c r="E2915" s="5">
        <v>15915</v>
      </c>
    </row>
    <row r="2916" spans="1:5" x14ac:dyDescent="0.2">
      <c r="A2916" s="4" t="s">
        <v>3075</v>
      </c>
      <c r="B2916" s="5">
        <v>3712</v>
      </c>
      <c r="C2916" s="5">
        <v>530</v>
      </c>
      <c r="D2916" s="5">
        <v>2189</v>
      </c>
      <c r="E2916" s="5">
        <v>6431</v>
      </c>
    </row>
    <row r="2917" spans="1:5" x14ac:dyDescent="0.2">
      <c r="A2917" s="4" t="s">
        <v>3076</v>
      </c>
      <c r="B2917" s="5">
        <v>283</v>
      </c>
      <c r="C2917" s="5">
        <v>52</v>
      </c>
      <c r="D2917" s="5">
        <v>533</v>
      </c>
      <c r="E2917" s="5">
        <v>868</v>
      </c>
    </row>
    <row r="2918" spans="1:5" x14ac:dyDescent="0.2">
      <c r="A2918" s="4" t="s">
        <v>3077</v>
      </c>
      <c r="B2918" s="5">
        <v>6998</v>
      </c>
      <c r="C2918" s="5">
        <v>1403</v>
      </c>
      <c r="D2918" s="5">
        <v>9943</v>
      </c>
      <c r="E2918" s="5">
        <v>18344</v>
      </c>
    </row>
    <row r="2919" spans="1:5" x14ac:dyDescent="0.2">
      <c r="A2919" s="4" t="s">
        <v>3078</v>
      </c>
      <c r="B2919" s="5">
        <v>3952</v>
      </c>
      <c r="C2919" s="5">
        <v>575</v>
      </c>
      <c r="D2919" s="5">
        <v>2649</v>
      </c>
      <c r="E2919" s="5">
        <v>7176</v>
      </c>
    </row>
    <row r="2920" spans="1:5" x14ac:dyDescent="0.2">
      <c r="A2920" s="4" t="s">
        <v>3079</v>
      </c>
      <c r="B2920" s="5">
        <v>297</v>
      </c>
      <c r="C2920" s="5">
        <v>90</v>
      </c>
      <c r="D2920" s="5">
        <v>603</v>
      </c>
      <c r="E2920" s="5">
        <v>990</v>
      </c>
    </row>
    <row r="2921" spans="1:5" x14ac:dyDescent="0.2">
      <c r="A2921" s="4" t="s">
        <v>3080</v>
      </c>
      <c r="B2921" s="5">
        <v>6455</v>
      </c>
      <c r="C2921" s="5">
        <v>1290</v>
      </c>
      <c r="D2921" s="5">
        <v>8800</v>
      </c>
      <c r="E2921" s="5">
        <v>16545</v>
      </c>
    </row>
    <row r="2922" spans="1:5" x14ac:dyDescent="0.2">
      <c r="A2922" s="4" t="s">
        <v>3081</v>
      </c>
      <c r="B2922" s="5">
        <v>3872</v>
      </c>
      <c r="C2922" s="5">
        <v>529</v>
      </c>
      <c r="D2922" s="5">
        <v>2462</v>
      </c>
      <c r="E2922" s="5">
        <v>6863</v>
      </c>
    </row>
    <row r="2923" spans="1:5" x14ac:dyDescent="0.2">
      <c r="A2923" s="4" t="s">
        <v>3082</v>
      </c>
      <c r="B2923" s="5">
        <v>323</v>
      </c>
      <c r="C2923" s="5">
        <v>53</v>
      </c>
      <c r="D2923" s="5">
        <v>595</v>
      </c>
      <c r="E2923" s="5">
        <v>971</v>
      </c>
    </row>
    <row r="2924" spans="1:5" x14ac:dyDescent="0.2">
      <c r="A2924" s="4" t="s">
        <v>3083</v>
      </c>
      <c r="B2924" s="5">
        <v>4752</v>
      </c>
      <c r="C2924" s="5">
        <v>917</v>
      </c>
      <c r="D2924" s="5">
        <v>6293</v>
      </c>
      <c r="E2924" s="5">
        <v>11962</v>
      </c>
    </row>
    <row r="2925" spans="1:5" x14ac:dyDescent="0.2">
      <c r="A2925" s="4" t="s">
        <v>3084</v>
      </c>
      <c r="B2925" s="5">
        <v>2863</v>
      </c>
      <c r="C2925" s="5">
        <v>402</v>
      </c>
      <c r="D2925" s="5">
        <v>1728</v>
      </c>
      <c r="E2925" s="5">
        <v>4993</v>
      </c>
    </row>
    <row r="2926" spans="1:5" x14ac:dyDescent="0.2">
      <c r="A2926" s="4" t="s">
        <v>3085</v>
      </c>
      <c r="B2926" s="5">
        <v>230</v>
      </c>
      <c r="C2926" s="5">
        <v>24</v>
      </c>
      <c r="D2926" s="5">
        <v>445</v>
      </c>
      <c r="E2926" s="5">
        <v>699</v>
      </c>
    </row>
    <row r="2927" spans="1:5" x14ac:dyDescent="0.2">
      <c r="A2927" s="4" t="s">
        <v>3086</v>
      </c>
      <c r="B2927" s="5">
        <v>5805</v>
      </c>
      <c r="C2927" s="5">
        <v>1162</v>
      </c>
      <c r="D2927" s="5">
        <v>7475</v>
      </c>
      <c r="E2927" s="5">
        <v>14442</v>
      </c>
    </row>
    <row r="2928" spans="1:5" x14ac:dyDescent="0.2">
      <c r="A2928" s="4" t="s">
        <v>3087</v>
      </c>
      <c r="B2928" s="5">
        <v>3571</v>
      </c>
      <c r="C2928" s="5">
        <v>536</v>
      </c>
      <c r="D2928" s="5">
        <v>2127</v>
      </c>
      <c r="E2928" s="5">
        <v>6234</v>
      </c>
    </row>
    <row r="2929" spans="1:5" x14ac:dyDescent="0.2">
      <c r="A2929" s="4" t="s">
        <v>3088</v>
      </c>
      <c r="B2929" s="5">
        <v>291</v>
      </c>
      <c r="C2929" s="5">
        <v>68</v>
      </c>
      <c r="D2929" s="5">
        <v>548</v>
      </c>
      <c r="E2929" s="5">
        <v>907</v>
      </c>
    </row>
    <row r="2930" spans="1:5" x14ac:dyDescent="0.2">
      <c r="A2930" s="4" t="s">
        <v>3089</v>
      </c>
      <c r="B2930" s="5">
        <v>5460</v>
      </c>
      <c r="C2930" s="5">
        <v>1077</v>
      </c>
      <c r="D2930" s="5">
        <v>6776</v>
      </c>
      <c r="E2930" s="5">
        <v>13313</v>
      </c>
    </row>
    <row r="2931" spans="1:5" x14ac:dyDescent="0.2">
      <c r="A2931" s="4" t="s">
        <v>3090</v>
      </c>
      <c r="B2931" s="5">
        <v>3495</v>
      </c>
      <c r="C2931" s="5">
        <v>514</v>
      </c>
      <c r="D2931" s="5">
        <v>1912</v>
      </c>
      <c r="E2931" s="5">
        <v>5921</v>
      </c>
    </row>
    <row r="2932" spans="1:5" x14ac:dyDescent="0.2">
      <c r="A2932" s="4" t="s">
        <v>3091</v>
      </c>
      <c r="B2932" s="5">
        <v>282</v>
      </c>
      <c r="C2932" s="5">
        <v>64</v>
      </c>
      <c r="D2932" s="5">
        <v>478</v>
      </c>
      <c r="E2932" s="5">
        <v>824</v>
      </c>
    </row>
    <row r="2933" spans="1:5" x14ac:dyDescent="0.2">
      <c r="A2933" s="4" t="s">
        <v>3092</v>
      </c>
      <c r="B2933" s="5">
        <v>5708</v>
      </c>
      <c r="C2933" s="5">
        <v>1101</v>
      </c>
      <c r="D2933" s="5">
        <v>6932</v>
      </c>
      <c r="E2933" s="5">
        <v>13741</v>
      </c>
    </row>
    <row r="2934" spans="1:5" x14ac:dyDescent="0.2">
      <c r="A2934" s="4" t="s">
        <v>3093</v>
      </c>
      <c r="B2934" s="5">
        <v>3525</v>
      </c>
      <c r="C2934" s="5">
        <v>554</v>
      </c>
      <c r="D2934" s="5">
        <v>1952</v>
      </c>
      <c r="E2934" s="5">
        <v>6031</v>
      </c>
    </row>
    <row r="2935" spans="1:5" x14ac:dyDescent="0.2">
      <c r="A2935" s="4" t="s">
        <v>3094</v>
      </c>
      <c r="B2935" s="5">
        <v>312</v>
      </c>
      <c r="C2935" s="5">
        <v>67</v>
      </c>
      <c r="D2935" s="5">
        <v>543</v>
      </c>
      <c r="E2935" s="5">
        <v>922</v>
      </c>
    </row>
    <row r="2936" spans="1:5" x14ac:dyDescent="0.2">
      <c r="A2936" s="4" t="s">
        <v>3095</v>
      </c>
      <c r="B2936" s="5">
        <v>8196</v>
      </c>
      <c r="C2936" s="5">
        <v>1532</v>
      </c>
      <c r="D2936" s="5">
        <v>10129</v>
      </c>
      <c r="E2936" s="5">
        <v>19857</v>
      </c>
    </row>
    <row r="2937" spans="1:5" x14ac:dyDescent="0.2">
      <c r="A2937" s="4" t="s">
        <v>3096</v>
      </c>
      <c r="B2937" s="5">
        <v>5273</v>
      </c>
      <c r="C2937" s="5">
        <v>820</v>
      </c>
      <c r="D2937" s="5">
        <v>2904</v>
      </c>
      <c r="E2937" s="5">
        <v>8997</v>
      </c>
    </row>
    <row r="2938" spans="1:5" x14ac:dyDescent="0.2">
      <c r="A2938" s="4" t="s">
        <v>3097</v>
      </c>
      <c r="B2938" s="5">
        <v>474</v>
      </c>
      <c r="C2938" s="5">
        <v>95</v>
      </c>
      <c r="D2938" s="5">
        <v>811</v>
      </c>
      <c r="E2938" s="5">
        <v>1380</v>
      </c>
    </row>
    <row r="2939" spans="1:5" x14ac:dyDescent="0.2">
      <c r="A2939" s="4" t="s">
        <v>3098</v>
      </c>
      <c r="B2939" s="5">
        <v>2028</v>
      </c>
      <c r="C2939" s="5">
        <v>362</v>
      </c>
      <c r="D2939" s="5">
        <v>2402</v>
      </c>
      <c r="E2939" s="5">
        <v>4792</v>
      </c>
    </row>
    <row r="2940" spans="1:5" x14ac:dyDescent="0.2">
      <c r="A2940" s="4" t="s">
        <v>3099</v>
      </c>
      <c r="B2940" s="5">
        <v>1298</v>
      </c>
      <c r="C2940" s="5">
        <v>189</v>
      </c>
      <c r="D2940" s="5">
        <v>728</v>
      </c>
      <c r="E2940" s="5">
        <v>2215</v>
      </c>
    </row>
    <row r="2941" spans="1:5" x14ac:dyDescent="0.2">
      <c r="A2941" s="4" t="s">
        <v>3100</v>
      </c>
      <c r="B2941" s="5">
        <v>52</v>
      </c>
      <c r="C2941" s="5">
        <v>10</v>
      </c>
      <c r="D2941" s="5">
        <v>102</v>
      </c>
      <c r="E2941" s="5">
        <v>164</v>
      </c>
    </row>
    <row r="2942" spans="1:5" x14ac:dyDescent="0.2">
      <c r="A2942" s="4" t="s">
        <v>3101</v>
      </c>
      <c r="B2942" s="5">
        <v>2179</v>
      </c>
      <c r="C2942" s="5">
        <v>393</v>
      </c>
      <c r="D2942" s="5">
        <v>2558</v>
      </c>
      <c r="E2942" s="5">
        <v>5130</v>
      </c>
    </row>
    <row r="2943" spans="1:5" x14ac:dyDescent="0.2">
      <c r="A2943" s="4" t="s">
        <v>3102</v>
      </c>
      <c r="B2943" s="5">
        <v>917</v>
      </c>
      <c r="C2943" s="5">
        <v>77</v>
      </c>
      <c r="D2943" s="5">
        <v>460</v>
      </c>
      <c r="E2943" s="5">
        <v>1454</v>
      </c>
    </row>
    <row r="2944" spans="1:5" x14ac:dyDescent="0.2">
      <c r="A2944" s="4" t="s">
        <v>3103</v>
      </c>
      <c r="B2944" s="5">
        <v>84</v>
      </c>
      <c r="C2944" s="5">
        <v>33</v>
      </c>
      <c r="D2944" s="5">
        <v>141</v>
      </c>
      <c r="E2944" s="5">
        <v>258</v>
      </c>
    </row>
    <row r="2945" spans="1:5" x14ac:dyDescent="0.2">
      <c r="A2945" s="4" t="s">
        <v>3104</v>
      </c>
      <c r="B2945" s="5">
        <v>7506</v>
      </c>
      <c r="C2945" s="5">
        <v>1610</v>
      </c>
      <c r="D2945" s="5">
        <v>8366</v>
      </c>
      <c r="E2945" s="5">
        <v>17482</v>
      </c>
    </row>
    <row r="2946" spans="1:5" x14ac:dyDescent="0.2">
      <c r="A2946" s="4" t="s">
        <v>3105</v>
      </c>
      <c r="B2946" s="5">
        <v>4020</v>
      </c>
      <c r="C2946" s="5">
        <v>570</v>
      </c>
      <c r="D2946" s="5">
        <v>1984</v>
      </c>
      <c r="E2946" s="5">
        <v>6574</v>
      </c>
    </row>
    <row r="2947" spans="1:5" x14ac:dyDescent="0.2">
      <c r="A2947" s="4" t="s">
        <v>3106</v>
      </c>
      <c r="B2947" s="5">
        <v>393</v>
      </c>
      <c r="C2947" s="5">
        <v>122</v>
      </c>
      <c r="D2947" s="5">
        <v>560</v>
      </c>
      <c r="E2947" s="5">
        <v>1075</v>
      </c>
    </row>
    <row r="2948" spans="1:5" x14ac:dyDescent="0.2">
      <c r="A2948" s="4" t="s">
        <v>3107</v>
      </c>
      <c r="B2948" s="5">
        <v>2016</v>
      </c>
      <c r="C2948" s="5">
        <v>388</v>
      </c>
      <c r="D2948" s="5">
        <v>594</v>
      </c>
      <c r="E2948" s="5">
        <v>2998</v>
      </c>
    </row>
    <row r="2949" spans="1:5" x14ac:dyDescent="0.2">
      <c r="A2949" s="4" t="s">
        <v>3108</v>
      </c>
      <c r="B2949" s="5">
        <v>5174</v>
      </c>
      <c r="C2949" s="5">
        <v>1248</v>
      </c>
      <c r="D2949" s="5">
        <v>3750</v>
      </c>
      <c r="E2949" s="5">
        <v>10172</v>
      </c>
    </row>
    <row r="2950" spans="1:5" x14ac:dyDescent="0.2">
      <c r="A2950" s="4" t="s">
        <v>3109</v>
      </c>
      <c r="B2950" s="5">
        <v>1196</v>
      </c>
      <c r="C2950" s="5">
        <v>212</v>
      </c>
      <c r="D2950" s="5">
        <v>532</v>
      </c>
      <c r="E2950" s="5">
        <v>1940</v>
      </c>
    </row>
    <row r="2951" spans="1:5" x14ac:dyDescent="0.2">
      <c r="A2951" s="4" t="s">
        <v>3110</v>
      </c>
      <c r="B2951" s="5">
        <v>2379</v>
      </c>
      <c r="C2951" s="5">
        <v>0</v>
      </c>
      <c r="D2951" s="5">
        <v>773</v>
      </c>
      <c r="E2951" s="5">
        <v>3152</v>
      </c>
    </row>
    <row r="2952" spans="1:5" x14ac:dyDescent="0.2">
      <c r="A2952" s="4" t="s">
        <v>3111</v>
      </c>
      <c r="B2952" s="5">
        <v>4516</v>
      </c>
      <c r="C2952" s="5">
        <v>0</v>
      </c>
      <c r="D2952" s="5">
        <v>1467</v>
      </c>
      <c r="E2952" s="5">
        <v>5983</v>
      </c>
    </row>
    <row r="2953" spans="1:5" x14ac:dyDescent="0.2">
      <c r="A2953" s="4" t="s">
        <v>3112</v>
      </c>
      <c r="B2953" s="5">
        <v>3266</v>
      </c>
      <c r="C2953" s="5">
        <v>0</v>
      </c>
      <c r="D2953" s="5">
        <v>1061</v>
      </c>
      <c r="E2953" s="5">
        <v>4327</v>
      </c>
    </row>
    <row r="2954" spans="1:5" x14ac:dyDescent="0.2">
      <c r="A2954" s="4" t="s">
        <v>3113</v>
      </c>
      <c r="B2954" s="5">
        <v>5021</v>
      </c>
      <c r="C2954" s="5">
        <v>0</v>
      </c>
      <c r="D2954" s="5">
        <v>1630</v>
      </c>
      <c r="E2954" s="5">
        <v>6651</v>
      </c>
    </row>
    <row r="2955" spans="1:5" x14ac:dyDescent="0.2">
      <c r="A2955" s="4" t="s">
        <v>3114</v>
      </c>
      <c r="B2955" s="5">
        <v>2822</v>
      </c>
      <c r="C2955" s="5">
        <v>0</v>
      </c>
      <c r="D2955" s="5">
        <v>916</v>
      </c>
      <c r="E2955" s="5">
        <v>3738</v>
      </c>
    </row>
    <row r="2956" spans="1:5" x14ac:dyDescent="0.2">
      <c r="A2956" s="4" t="s">
        <v>3115</v>
      </c>
      <c r="B2956" s="5">
        <v>4460</v>
      </c>
      <c r="C2956" s="5">
        <v>0</v>
      </c>
      <c r="D2956" s="5">
        <v>1449</v>
      </c>
      <c r="E2956" s="5">
        <v>5909</v>
      </c>
    </row>
    <row r="2957" spans="1:5" x14ac:dyDescent="0.2">
      <c r="A2957" s="4" t="s">
        <v>3116</v>
      </c>
      <c r="B2957" s="5">
        <v>1945</v>
      </c>
      <c r="C2957" s="5">
        <v>0</v>
      </c>
      <c r="D2957" s="5">
        <v>632</v>
      </c>
      <c r="E2957" s="5">
        <v>2577</v>
      </c>
    </row>
    <row r="2958" spans="1:5" x14ac:dyDescent="0.2">
      <c r="A2958" s="4" t="s">
        <v>3117</v>
      </c>
      <c r="B2958" s="5">
        <v>3239</v>
      </c>
      <c r="C2958" s="5">
        <v>0</v>
      </c>
      <c r="D2958" s="5">
        <v>1052</v>
      </c>
      <c r="E2958" s="5">
        <v>4291</v>
      </c>
    </row>
    <row r="2959" spans="1:5" x14ac:dyDescent="0.2">
      <c r="A2959" s="4" t="s">
        <v>3118</v>
      </c>
      <c r="B2959" s="5">
        <v>2243</v>
      </c>
      <c r="C2959" s="5">
        <v>0</v>
      </c>
      <c r="D2959" s="5">
        <v>728</v>
      </c>
      <c r="E2959" s="5">
        <v>2971</v>
      </c>
    </row>
    <row r="2960" spans="1:5" x14ac:dyDescent="0.2">
      <c r="A2960" s="4" t="s">
        <v>3119</v>
      </c>
      <c r="B2960" s="5">
        <v>3920</v>
      </c>
      <c r="C2960" s="5">
        <v>0</v>
      </c>
      <c r="D2960" s="5">
        <v>1273</v>
      </c>
      <c r="E2960" s="5">
        <v>5193</v>
      </c>
    </row>
    <row r="2961" spans="1:5" x14ac:dyDescent="0.2">
      <c r="A2961" s="4" t="s">
        <v>3120</v>
      </c>
      <c r="B2961" s="5">
        <v>2290</v>
      </c>
      <c r="C2961" s="5">
        <v>0</v>
      </c>
      <c r="D2961" s="5">
        <v>744</v>
      </c>
      <c r="E2961" s="5">
        <v>3034</v>
      </c>
    </row>
    <row r="2962" spans="1:5" x14ac:dyDescent="0.2">
      <c r="A2962" s="4" t="s">
        <v>3121</v>
      </c>
      <c r="B2962" s="5">
        <v>3927</v>
      </c>
      <c r="C2962" s="5">
        <v>0</v>
      </c>
      <c r="D2962" s="5">
        <v>1275</v>
      </c>
      <c r="E2962" s="5">
        <v>5202</v>
      </c>
    </row>
    <row r="2963" spans="1:5" x14ac:dyDescent="0.2">
      <c r="A2963" s="4" t="s">
        <v>3122</v>
      </c>
      <c r="B2963" s="5">
        <v>2332</v>
      </c>
      <c r="C2963" s="5">
        <v>0</v>
      </c>
      <c r="D2963" s="5">
        <v>758</v>
      </c>
      <c r="E2963" s="5">
        <v>3090</v>
      </c>
    </row>
    <row r="2964" spans="1:5" x14ac:dyDescent="0.2">
      <c r="A2964" s="4" t="s">
        <v>3123</v>
      </c>
      <c r="B2964" s="5">
        <v>3976</v>
      </c>
      <c r="C2964" s="5">
        <v>0</v>
      </c>
      <c r="D2964" s="5">
        <v>1291</v>
      </c>
      <c r="E2964" s="5">
        <v>5267</v>
      </c>
    </row>
    <row r="2965" spans="1:5" x14ac:dyDescent="0.2">
      <c r="A2965" s="4" t="s">
        <v>3124</v>
      </c>
      <c r="B2965" s="5">
        <v>3281</v>
      </c>
      <c r="C2965" s="5">
        <v>0</v>
      </c>
      <c r="D2965" s="5">
        <v>1065</v>
      </c>
      <c r="E2965" s="5">
        <v>4346</v>
      </c>
    </row>
    <row r="2966" spans="1:5" x14ac:dyDescent="0.2">
      <c r="A2966" s="4" t="s">
        <v>3125</v>
      </c>
      <c r="B2966" s="5">
        <v>5336</v>
      </c>
      <c r="C2966" s="5">
        <v>0</v>
      </c>
      <c r="D2966" s="5">
        <v>1733</v>
      </c>
      <c r="E2966" s="5">
        <v>7069</v>
      </c>
    </row>
    <row r="2967" spans="1:5" x14ac:dyDescent="0.2">
      <c r="A2967" s="4" t="s">
        <v>3126</v>
      </c>
      <c r="B2967" s="5">
        <v>390</v>
      </c>
      <c r="C2967" s="5">
        <v>0</v>
      </c>
      <c r="D2967" s="5">
        <v>126</v>
      </c>
      <c r="E2967" s="5">
        <v>516</v>
      </c>
    </row>
    <row r="2968" spans="1:5" x14ac:dyDescent="0.2">
      <c r="A2968" s="4" t="s">
        <v>3127</v>
      </c>
      <c r="B2968" s="5">
        <v>671</v>
      </c>
      <c r="C2968" s="5">
        <v>0</v>
      </c>
      <c r="D2968" s="5">
        <v>218</v>
      </c>
      <c r="E2968" s="5">
        <v>889</v>
      </c>
    </row>
    <row r="2969" spans="1:5" x14ac:dyDescent="0.2">
      <c r="A2969" s="4" t="s">
        <v>3128</v>
      </c>
      <c r="B2969" s="5">
        <v>3037</v>
      </c>
      <c r="C2969" s="5">
        <v>0</v>
      </c>
      <c r="D2969" s="5">
        <v>986</v>
      </c>
      <c r="E2969" s="5">
        <v>4023</v>
      </c>
    </row>
    <row r="2970" spans="1:5" x14ac:dyDescent="0.2">
      <c r="A2970" s="4" t="s">
        <v>3129</v>
      </c>
      <c r="B2970" s="5">
        <v>4839</v>
      </c>
      <c r="C2970" s="5">
        <v>0</v>
      </c>
      <c r="D2970" s="5">
        <v>1572</v>
      </c>
      <c r="E2970" s="5">
        <v>6411</v>
      </c>
    </row>
    <row r="2971" spans="1:5" x14ac:dyDescent="0.2">
      <c r="A2971" s="4" t="s">
        <v>3130</v>
      </c>
      <c r="B2971" s="5">
        <v>2899</v>
      </c>
      <c r="C2971" s="5">
        <v>504</v>
      </c>
      <c r="D2971" s="5">
        <v>789</v>
      </c>
      <c r="E2971" s="5">
        <v>4192</v>
      </c>
    </row>
    <row r="2972" spans="1:5" x14ac:dyDescent="0.2">
      <c r="A2972" s="4" t="s">
        <v>3131</v>
      </c>
      <c r="B2972" s="5">
        <v>7668</v>
      </c>
      <c r="C2972" s="5">
        <v>1765</v>
      </c>
      <c r="D2972" s="5">
        <v>5474</v>
      </c>
      <c r="E2972" s="5">
        <v>14907</v>
      </c>
    </row>
    <row r="2973" spans="1:5" x14ac:dyDescent="0.2">
      <c r="A2973" s="4" t="s">
        <v>3132</v>
      </c>
      <c r="B2973" s="5">
        <v>1727</v>
      </c>
      <c r="C2973" s="5">
        <v>283</v>
      </c>
      <c r="D2973" s="5">
        <v>688</v>
      </c>
      <c r="E2973" s="5">
        <v>2698</v>
      </c>
    </row>
    <row r="2974" spans="1:5" x14ac:dyDescent="0.2">
      <c r="A2974" s="4" t="s">
        <v>3133</v>
      </c>
      <c r="B2974" s="5">
        <v>163</v>
      </c>
      <c r="C2974" s="5">
        <v>23</v>
      </c>
      <c r="D2974" s="5">
        <v>514</v>
      </c>
      <c r="E2974" s="5">
        <v>700</v>
      </c>
    </row>
    <row r="2975" spans="1:5" x14ac:dyDescent="0.2">
      <c r="A2975" s="4" t="s">
        <v>3134</v>
      </c>
      <c r="B2975" s="5">
        <v>711</v>
      </c>
      <c r="C2975" s="5">
        <v>201</v>
      </c>
      <c r="D2975" s="5">
        <v>14221</v>
      </c>
      <c r="E2975" s="5">
        <v>15133</v>
      </c>
    </row>
    <row r="2976" spans="1:5" x14ac:dyDescent="0.2">
      <c r="A2976" s="4" t="s">
        <v>3135</v>
      </c>
      <c r="B2976" s="5">
        <v>14</v>
      </c>
      <c r="C2976" s="5">
        <v>0</v>
      </c>
      <c r="D2976" s="5">
        <v>787</v>
      </c>
      <c r="E2976" s="5">
        <v>801</v>
      </c>
    </row>
    <row r="2977" spans="1:5" x14ac:dyDescent="0.2">
      <c r="A2977" s="4" t="s">
        <v>3136</v>
      </c>
      <c r="B2977" s="5">
        <v>157</v>
      </c>
      <c r="C2977" s="5">
        <v>21</v>
      </c>
      <c r="D2977" s="5">
        <v>409</v>
      </c>
      <c r="E2977" s="5">
        <v>587</v>
      </c>
    </row>
    <row r="2978" spans="1:5" x14ac:dyDescent="0.2">
      <c r="A2978" s="4" t="s">
        <v>3137</v>
      </c>
      <c r="B2978" s="5">
        <v>847</v>
      </c>
      <c r="C2978" s="5">
        <v>246</v>
      </c>
      <c r="D2978" s="5">
        <v>14454</v>
      </c>
      <c r="E2978" s="5">
        <v>15547</v>
      </c>
    </row>
    <row r="2979" spans="1:5" x14ac:dyDescent="0.2">
      <c r="A2979" s="4" t="s">
        <v>3138</v>
      </c>
      <c r="B2979" s="5">
        <v>18</v>
      </c>
      <c r="C2979" s="5">
        <v>0</v>
      </c>
      <c r="D2979" s="5">
        <v>906</v>
      </c>
      <c r="E2979" s="5">
        <v>924</v>
      </c>
    </row>
    <row r="2980" spans="1:5" x14ac:dyDescent="0.2">
      <c r="A2980" s="4" t="s">
        <v>3139</v>
      </c>
      <c r="B2980" s="5">
        <v>149</v>
      </c>
      <c r="C2980" s="5">
        <v>16</v>
      </c>
      <c r="D2980" s="5">
        <v>590</v>
      </c>
      <c r="E2980" s="5">
        <v>755</v>
      </c>
    </row>
    <row r="2981" spans="1:5" x14ac:dyDescent="0.2">
      <c r="A2981" s="4" t="s">
        <v>3140</v>
      </c>
      <c r="B2981" s="5">
        <v>735</v>
      </c>
      <c r="C2981" s="5">
        <v>201</v>
      </c>
      <c r="D2981" s="5">
        <v>15955</v>
      </c>
      <c r="E2981" s="5">
        <v>16891</v>
      </c>
    </row>
    <row r="2982" spans="1:5" x14ac:dyDescent="0.2">
      <c r="A2982" s="4" t="s">
        <v>3141</v>
      </c>
      <c r="B2982" s="5">
        <v>18</v>
      </c>
      <c r="C2982" s="5">
        <v>0</v>
      </c>
      <c r="D2982" s="5">
        <v>857</v>
      </c>
      <c r="E2982" s="5">
        <v>875</v>
      </c>
    </row>
    <row r="2983" spans="1:5" x14ac:dyDescent="0.2">
      <c r="A2983" s="4" t="s">
        <v>3142</v>
      </c>
      <c r="B2983" s="5">
        <v>144</v>
      </c>
      <c r="C2983" s="5">
        <v>10</v>
      </c>
      <c r="D2983" s="5">
        <v>431</v>
      </c>
      <c r="E2983" s="5">
        <v>585</v>
      </c>
    </row>
    <row r="2984" spans="1:5" x14ac:dyDescent="0.2">
      <c r="A2984" s="4" t="s">
        <v>3143</v>
      </c>
      <c r="B2984" s="5">
        <v>652</v>
      </c>
      <c r="C2984" s="5">
        <v>167</v>
      </c>
      <c r="D2984" s="5">
        <v>12762</v>
      </c>
      <c r="E2984" s="5">
        <v>13581</v>
      </c>
    </row>
    <row r="2985" spans="1:5" x14ac:dyDescent="0.2">
      <c r="A2985" s="4" t="s">
        <v>3144</v>
      </c>
      <c r="B2985" s="5">
        <v>13</v>
      </c>
      <c r="C2985" s="5">
        <v>0</v>
      </c>
      <c r="D2985" s="5">
        <v>719</v>
      </c>
      <c r="E2985" s="5">
        <v>732</v>
      </c>
    </row>
    <row r="2986" spans="1:5" x14ac:dyDescent="0.2">
      <c r="A2986" s="4" t="s">
        <v>3145</v>
      </c>
      <c r="B2986" s="5">
        <v>169</v>
      </c>
      <c r="C2986" s="5">
        <v>21</v>
      </c>
      <c r="D2986" s="5">
        <v>390</v>
      </c>
      <c r="E2986" s="5">
        <v>580</v>
      </c>
    </row>
    <row r="2987" spans="1:5" x14ac:dyDescent="0.2">
      <c r="A2987" s="4" t="s">
        <v>3146</v>
      </c>
      <c r="B2987" s="5">
        <v>681</v>
      </c>
      <c r="C2987" s="5">
        <v>199</v>
      </c>
      <c r="D2987" s="5">
        <v>13452</v>
      </c>
      <c r="E2987" s="5">
        <v>14332</v>
      </c>
    </row>
    <row r="2988" spans="1:5" x14ac:dyDescent="0.2">
      <c r="A2988" s="4" t="s">
        <v>3147</v>
      </c>
      <c r="B2988" s="5">
        <v>9</v>
      </c>
      <c r="C2988" s="5">
        <v>0</v>
      </c>
      <c r="D2988" s="5">
        <v>663</v>
      </c>
      <c r="E2988" s="5">
        <v>672</v>
      </c>
    </row>
    <row r="2989" spans="1:5" x14ac:dyDescent="0.2">
      <c r="A2989" s="4" t="s">
        <v>3148</v>
      </c>
      <c r="B2989" s="5">
        <v>187</v>
      </c>
      <c r="C2989" s="5">
        <v>14</v>
      </c>
      <c r="D2989" s="5">
        <v>507</v>
      </c>
      <c r="E2989" s="5">
        <v>708</v>
      </c>
    </row>
    <row r="2990" spans="1:5" x14ac:dyDescent="0.2">
      <c r="A2990" s="4" t="s">
        <v>3149</v>
      </c>
      <c r="B2990" s="5">
        <v>710</v>
      </c>
      <c r="C2990" s="5">
        <v>207</v>
      </c>
      <c r="D2990" s="5">
        <v>14193</v>
      </c>
      <c r="E2990" s="5">
        <v>15110</v>
      </c>
    </row>
    <row r="2991" spans="1:5" x14ac:dyDescent="0.2">
      <c r="A2991" s="4" t="s">
        <v>3150</v>
      </c>
      <c r="B2991" s="5">
        <v>4</v>
      </c>
      <c r="C2991" s="5">
        <v>0</v>
      </c>
      <c r="D2991" s="5">
        <v>746</v>
      </c>
      <c r="E2991" s="5">
        <v>750</v>
      </c>
    </row>
    <row r="2992" spans="1:5" x14ac:dyDescent="0.2">
      <c r="A2992" s="4" t="s">
        <v>3151</v>
      </c>
      <c r="B2992" s="5">
        <v>199</v>
      </c>
      <c r="C2992" s="5">
        <v>18</v>
      </c>
      <c r="D2992" s="5">
        <v>484</v>
      </c>
      <c r="E2992" s="5">
        <v>701</v>
      </c>
    </row>
    <row r="2993" spans="1:5" x14ac:dyDescent="0.2">
      <c r="A2993" s="4" t="s">
        <v>3152</v>
      </c>
      <c r="B2993" s="5">
        <v>642</v>
      </c>
      <c r="C2993" s="5">
        <v>198</v>
      </c>
      <c r="D2993" s="5">
        <v>13500</v>
      </c>
      <c r="E2993" s="5">
        <v>14340</v>
      </c>
    </row>
    <row r="2994" spans="1:5" x14ac:dyDescent="0.2">
      <c r="A2994" s="4" t="s">
        <v>3153</v>
      </c>
      <c r="B2994" s="5">
        <v>3</v>
      </c>
      <c r="C2994" s="5">
        <v>0</v>
      </c>
      <c r="D2994" s="5">
        <v>675</v>
      </c>
      <c r="E2994" s="5">
        <v>678</v>
      </c>
    </row>
    <row r="2995" spans="1:5" x14ac:dyDescent="0.2">
      <c r="A2995" s="4" t="s">
        <v>3154</v>
      </c>
      <c r="B2995" s="5">
        <v>277</v>
      </c>
      <c r="C2995" s="5">
        <v>17</v>
      </c>
      <c r="D2995" s="5">
        <v>648</v>
      </c>
      <c r="E2995" s="5">
        <v>942</v>
      </c>
    </row>
    <row r="2996" spans="1:5" x14ac:dyDescent="0.2">
      <c r="A2996" s="4" t="s">
        <v>3155</v>
      </c>
      <c r="B2996" s="5">
        <v>884</v>
      </c>
      <c r="C2996" s="5">
        <v>269</v>
      </c>
      <c r="D2996" s="5">
        <v>18381</v>
      </c>
      <c r="E2996" s="5">
        <v>19534</v>
      </c>
    </row>
    <row r="2997" spans="1:5" x14ac:dyDescent="0.2">
      <c r="A2997" s="4" t="s">
        <v>3156</v>
      </c>
      <c r="B2997" s="5">
        <v>5</v>
      </c>
      <c r="C2997" s="5">
        <v>0</v>
      </c>
      <c r="D2997" s="5">
        <v>968</v>
      </c>
      <c r="E2997" s="5">
        <v>973</v>
      </c>
    </row>
    <row r="2998" spans="1:5" x14ac:dyDescent="0.2">
      <c r="A2998" s="4" t="s">
        <v>3157</v>
      </c>
      <c r="B2998" s="5">
        <v>197</v>
      </c>
      <c r="C2998" s="5">
        <v>6</v>
      </c>
      <c r="D2998" s="5">
        <v>394</v>
      </c>
      <c r="E2998" s="5">
        <v>597</v>
      </c>
    </row>
    <row r="2999" spans="1:5" x14ac:dyDescent="0.2">
      <c r="A2999" s="4" t="s">
        <v>3158</v>
      </c>
      <c r="B2999" s="5">
        <v>581</v>
      </c>
      <c r="C2999" s="5">
        <v>173</v>
      </c>
      <c r="D2999" s="5">
        <v>12059</v>
      </c>
      <c r="E2999" s="5">
        <v>12813</v>
      </c>
    </row>
    <row r="3000" spans="1:5" x14ac:dyDescent="0.2">
      <c r="A3000" s="4" t="s">
        <v>3159</v>
      </c>
      <c r="B3000" s="5">
        <v>4</v>
      </c>
      <c r="C3000" s="5">
        <v>0</v>
      </c>
      <c r="D3000" s="5">
        <v>537</v>
      </c>
      <c r="E3000" s="5">
        <v>541</v>
      </c>
    </row>
    <row r="3001" spans="1:5" x14ac:dyDescent="0.2">
      <c r="A3001" s="4" t="s">
        <v>3160</v>
      </c>
      <c r="B3001" s="5">
        <v>5</v>
      </c>
      <c r="C3001" s="5">
        <v>2</v>
      </c>
      <c r="D3001" s="5">
        <v>9</v>
      </c>
      <c r="E3001" s="5">
        <v>16</v>
      </c>
    </row>
    <row r="3002" spans="1:5" x14ac:dyDescent="0.2">
      <c r="A3002" s="4" t="s">
        <v>3161</v>
      </c>
      <c r="B3002" s="5">
        <v>83</v>
      </c>
      <c r="C3002" s="5">
        <v>28</v>
      </c>
      <c r="D3002" s="5">
        <v>1272</v>
      </c>
      <c r="E3002" s="5">
        <v>1383</v>
      </c>
    </row>
    <row r="3003" spans="1:5" x14ac:dyDescent="0.2">
      <c r="A3003" s="4" t="s">
        <v>3162</v>
      </c>
      <c r="B3003" s="5">
        <v>122</v>
      </c>
      <c r="C3003" s="5">
        <v>28</v>
      </c>
      <c r="D3003" s="5">
        <v>383</v>
      </c>
      <c r="E3003" s="5">
        <v>533</v>
      </c>
    </row>
    <row r="3004" spans="1:5" x14ac:dyDescent="0.2">
      <c r="A3004" s="4" t="s">
        <v>3163</v>
      </c>
      <c r="B3004" s="5">
        <v>948</v>
      </c>
      <c r="C3004" s="5">
        <v>258</v>
      </c>
      <c r="D3004" s="5">
        <v>16233</v>
      </c>
      <c r="E3004" s="5">
        <v>17439</v>
      </c>
    </row>
    <row r="3005" spans="1:5" x14ac:dyDescent="0.2">
      <c r="A3005" s="4" t="s">
        <v>3164</v>
      </c>
      <c r="B3005" s="5">
        <v>44</v>
      </c>
      <c r="C3005" s="5">
        <v>0</v>
      </c>
      <c r="D3005" s="5">
        <v>1226</v>
      </c>
      <c r="E3005" s="5">
        <v>1270</v>
      </c>
    </row>
    <row r="3006" spans="1:5" x14ac:dyDescent="0.2">
      <c r="A3006" s="4" t="s">
        <v>3165</v>
      </c>
      <c r="B3006" s="5">
        <v>2073</v>
      </c>
      <c r="C3006" s="5">
        <v>399</v>
      </c>
      <c r="D3006" s="5">
        <v>594</v>
      </c>
      <c r="E3006" s="5">
        <v>3066</v>
      </c>
    </row>
    <row r="3007" spans="1:5" x14ac:dyDescent="0.2">
      <c r="A3007" s="4" t="s">
        <v>3166</v>
      </c>
      <c r="B3007" s="5">
        <v>5069</v>
      </c>
      <c r="C3007" s="5">
        <v>1079</v>
      </c>
      <c r="D3007" s="5">
        <v>3513</v>
      </c>
      <c r="E3007" s="5">
        <v>9661</v>
      </c>
    </row>
    <row r="3008" spans="1:5" x14ac:dyDescent="0.2">
      <c r="A3008" s="4" t="s">
        <v>3167</v>
      </c>
      <c r="B3008" s="5">
        <v>971</v>
      </c>
      <c r="C3008" s="5">
        <v>186</v>
      </c>
      <c r="D3008" s="5">
        <v>418</v>
      </c>
      <c r="E3008" s="5">
        <v>1575</v>
      </c>
    </row>
    <row r="3009" spans="1:5" x14ac:dyDescent="0.2">
      <c r="A3009" s="4" t="s">
        <v>3168</v>
      </c>
      <c r="B3009" s="5">
        <v>2673</v>
      </c>
      <c r="C3009" s="5">
        <v>321</v>
      </c>
      <c r="D3009" s="5">
        <v>479</v>
      </c>
      <c r="E3009" s="5">
        <v>3473</v>
      </c>
    </row>
    <row r="3010" spans="1:5" x14ac:dyDescent="0.2">
      <c r="A3010" s="4" t="s">
        <v>3169</v>
      </c>
      <c r="B3010" s="5">
        <v>6535</v>
      </c>
      <c r="C3010" s="5">
        <v>1406</v>
      </c>
      <c r="D3010" s="5">
        <v>4082</v>
      </c>
      <c r="E3010" s="5">
        <v>12023</v>
      </c>
    </row>
    <row r="3011" spans="1:5" x14ac:dyDescent="0.2">
      <c r="A3011" s="4" t="s">
        <v>3170</v>
      </c>
      <c r="B3011" s="5">
        <v>1416</v>
      </c>
      <c r="C3011" s="5">
        <v>230</v>
      </c>
      <c r="D3011" s="5">
        <v>543</v>
      </c>
      <c r="E3011" s="5">
        <v>2189</v>
      </c>
    </row>
    <row r="3012" spans="1:5" x14ac:dyDescent="0.2">
      <c r="A3012" s="4" t="s">
        <v>3171</v>
      </c>
      <c r="B3012" s="5"/>
      <c r="C3012" s="5"/>
      <c r="D3012" s="5"/>
      <c r="E3012" s="5"/>
    </row>
    <row r="3013" spans="1:5" x14ac:dyDescent="0.2">
      <c r="A3013" s="4" t="s">
        <v>3172</v>
      </c>
      <c r="B3013" s="5">
        <v>7578461</v>
      </c>
      <c r="C3013" s="5">
        <v>1099075</v>
      </c>
      <c r="D3013" s="5">
        <v>8537790</v>
      </c>
      <c r="E3013" s="5">
        <v>17215326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B000-6B81-40F6-A14E-23FFD2C55421}">
  <dimension ref="A1:I3497"/>
  <sheetViews>
    <sheetView workbookViewId="0"/>
  </sheetViews>
  <sheetFormatPr defaultRowHeight="12.75" x14ac:dyDescent="0.2"/>
  <cols>
    <col min="1" max="1" width="9.140625" style="6"/>
    <col min="3" max="3" width="36" bestFit="1" customWidth="1"/>
  </cols>
  <sheetData>
    <row r="1" spans="1:9" s="2" customFormat="1" ht="25.5" x14ac:dyDescent="0.2">
      <c r="A1" s="7" t="s">
        <v>161</v>
      </c>
      <c r="B1" s="2" t="s">
        <v>143</v>
      </c>
      <c r="C1" s="2" t="s">
        <v>144</v>
      </c>
      <c r="D1" s="2" t="s">
        <v>145</v>
      </c>
      <c r="E1" s="2" t="s">
        <v>139</v>
      </c>
      <c r="F1" s="2" t="s">
        <v>146</v>
      </c>
      <c r="G1" s="2" t="s">
        <v>147</v>
      </c>
      <c r="H1" s="2" t="s">
        <v>148</v>
      </c>
      <c r="I1" s="2" t="s">
        <v>149</v>
      </c>
    </row>
    <row r="2" spans="1:9" x14ac:dyDescent="0.2">
      <c r="A2" s="6" t="str">
        <f>B2&amp;"-"&amp;D2&amp;"-"&amp;E2</f>
        <v>72-1/1/2018-BRK</v>
      </c>
      <c r="B2">
        <v>72</v>
      </c>
      <c r="C2" t="s">
        <v>20</v>
      </c>
      <c r="D2" t="s">
        <v>150</v>
      </c>
      <c r="E2" t="s">
        <v>22</v>
      </c>
      <c r="F2">
        <v>808</v>
      </c>
      <c r="G2">
        <v>6</v>
      </c>
      <c r="H2">
        <v>169</v>
      </c>
      <c r="I2">
        <v>983</v>
      </c>
    </row>
    <row r="3" spans="1:9" x14ac:dyDescent="0.2">
      <c r="A3" s="6" t="str">
        <f t="shared" ref="A3:A66" si="0">B3&amp;"-"&amp;D3&amp;"-"&amp;E3</f>
        <v>72-1/1/2018-LUN</v>
      </c>
      <c r="B3">
        <v>72</v>
      </c>
      <c r="C3" t="s">
        <v>20</v>
      </c>
      <c r="D3" t="s">
        <v>150</v>
      </c>
      <c r="E3" t="s">
        <v>24</v>
      </c>
      <c r="F3">
        <v>1649</v>
      </c>
      <c r="G3">
        <v>98</v>
      </c>
      <c r="H3">
        <v>2316</v>
      </c>
      <c r="I3">
        <v>4063</v>
      </c>
    </row>
    <row r="4" spans="1:9" x14ac:dyDescent="0.2">
      <c r="A4" s="6" t="str">
        <f t="shared" si="0"/>
        <v>72-2/1/2018-BRK</v>
      </c>
      <c r="B4">
        <v>72</v>
      </c>
      <c r="C4" t="s">
        <v>20</v>
      </c>
      <c r="D4" t="s">
        <v>151</v>
      </c>
      <c r="E4" t="s">
        <v>22</v>
      </c>
      <c r="F4">
        <v>691</v>
      </c>
      <c r="G4">
        <v>3</v>
      </c>
      <c r="H4">
        <v>139</v>
      </c>
      <c r="I4">
        <v>833</v>
      </c>
    </row>
    <row r="5" spans="1:9" x14ac:dyDescent="0.2">
      <c r="A5" s="6" t="str">
        <f t="shared" si="0"/>
        <v>72-2/1/2018-LUN</v>
      </c>
      <c r="B5">
        <v>72</v>
      </c>
      <c r="C5" t="s">
        <v>20</v>
      </c>
      <c r="D5" t="s">
        <v>151</v>
      </c>
      <c r="E5" t="s">
        <v>24</v>
      </c>
      <c r="F5">
        <v>1385</v>
      </c>
      <c r="G5">
        <v>86</v>
      </c>
      <c r="H5">
        <v>2010</v>
      </c>
      <c r="I5">
        <v>3481</v>
      </c>
    </row>
    <row r="6" spans="1:9" x14ac:dyDescent="0.2">
      <c r="A6" s="6" t="str">
        <f t="shared" si="0"/>
        <v>72-3/1/2018-BRK</v>
      </c>
      <c r="B6">
        <v>72</v>
      </c>
      <c r="C6" t="s">
        <v>20</v>
      </c>
      <c r="D6" t="s">
        <v>152</v>
      </c>
      <c r="E6" t="s">
        <v>22</v>
      </c>
      <c r="F6">
        <v>812</v>
      </c>
      <c r="G6">
        <v>3</v>
      </c>
      <c r="H6">
        <v>183</v>
      </c>
      <c r="I6">
        <v>998</v>
      </c>
    </row>
    <row r="7" spans="1:9" x14ac:dyDescent="0.2">
      <c r="A7" s="6" t="str">
        <f t="shared" si="0"/>
        <v>72-3/1/2018-LUN</v>
      </c>
      <c r="B7">
        <v>72</v>
      </c>
      <c r="C7" t="s">
        <v>20</v>
      </c>
      <c r="D7" t="s">
        <v>152</v>
      </c>
      <c r="E7" t="s">
        <v>24</v>
      </c>
      <c r="F7">
        <v>1552</v>
      </c>
      <c r="G7">
        <v>81</v>
      </c>
      <c r="H7">
        <v>2292</v>
      </c>
      <c r="I7">
        <v>3925</v>
      </c>
    </row>
    <row r="8" spans="1:9" x14ac:dyDescent="0.2">
      <c r="A8" s="6" t="str">
        <f t="shared" si="0"/>
        <v>72-4/1/2018-BRK</v>
      </c>
      <c r="B8">
        <v>72</v>
      </c>
      <c r="C8" t="s">
        <v>20</v>
      </c>
      <c r="D8" t="s">
        <v>153</v>
      </c>
      <c r="E8" t="s">
        <v>22</v>
      </c>
      <c r="F8">
        <v>842</v>
      </c>
      <c r="G8">
        <v>15</v>
      </c>
      <c r="H8">
        <v>215</v>
      </c>
      <c r="I8">
        <v>1072</v>
      </c>
    </row>
    <row r="9" spans="1:9" x14ac:dyDescent="0.2">
      <c r="A9" s="6" t="str">
        <f t="shared" si="0"/>
        <v>72-4/1/2018-LUN</v>
      </c>
      <c r="B9">
        <v>72</v>
      </c>
      <c r="C9" t="s">
        <v>20</v>
      </c>
      <c r="D9" t="s">
        <v>153</v>
      </c>
      <c r="E9" t="s">
        <v>24</v>
      </c>
      <c r="F9">
        <v>1483</v>
      </c>
      <c r="G9">
        <v>88</v>
      </c>
      <c r="H9">
        <v>2070</v>
      </c>
      <c r="I9">
        <v>3641</v>
      </c>
    </row>
    <row r="10" spans="1:9" x14ac:dyDescent="0.2">
      <c r="A10" s="6" t="str">
        <f t="shared" si="0"/>
        <v>72-5/1/2018-BRK</v>
      </c>
      <c r="B10">
        <v>72</v>
      </c>
      <c r="C10" t="s">
        <v>20</v>
      </c>
      <c r="D10" t="s">
        <v>154</v>
      </c>
      <c r="E10" t="s">
        <v>22</v>
      </c>
      <c r="F10">
        <v>1212</v>
      </c>
      <c r="G10">
        <v>18</v>
      </c>
      <c r="H10">
        <v>296</v>
      </c>
      <c r="I10">
        <v>1526</v>
      </c>
    </row>
    <row r="11" spans="1:9" x14ac:dyDescent="0.2">
      <c r="A11" s="6" t="str">
        <f t="shared" si="0"/>
        <v>72-5/1/2018-LUN</v>
      </c>
      <c r="B11">
        <v>72</v>
      </c>
      <c r="C11" t="s">
        <v>20</v>
      </c>
      <c r="D11" t="s">
        <v>154</v>
      </c>
      <c r="E11" t="s">
        <v>24</v>
      </c>
      <c r="F11">
        <v>2002</v>
      </c>
      <c r="G11">
        <v>118</v>
      </c>
      <c r="H11">
        <v>2828</v>
      </c>
      <c r="I11">
        <v>4948</v>
      </c>
    </row>
    <row r="12" spans="1:9" x14ac:dyDescent="0.2">
      <c r="A12" s="6" t="str">
        <f t="shared" si="0"/>
        <v>72-6/1/2018-BRK</v>
      </c>
      <c r="B12">
        <v>72</v>
      </c>
      <c r="C12" t="s">
        <v>20</v>
      </c>
      <c r="D12" t="s">
        <v>155</v>
      </c>
      <c r="E12" t="s">
        <v>22</v>
      </c>
      <c r="F12">
        <v>770</v>
      </c>
      <c r="G12">
        <v>21</v>
      </c>
      <c r="H12">
        <v>246</v>
      </c>
      <c r="I12">
        <v>1037</v>
      </c>
    </row>
    <row r="13" spans="1:9" x14ac:dyDescent="0.2">
      <c r="A13" s="6" t="str">
        <f t="shared" si="0"/>
        <v>72-6/1/2018-LUN</v>
      </c>
      <c r="B13">
        <v>72</v>
      </c>
      <c r="C13" t="s">
        <v>20</v>
      </c>
      <c r="D13" t="s">
        <v>155</v>
      </c>
      <c r="E13" t="s">
        <v>24</v>
      </c>
      <c r="F13">
        <v>1227</v>
      </c>
      <c r="G13">
        <v>77</v>
      </c>
      <c r="H13">
        <v>1925</v>
      </c>
      <c r="I13">
        <v>3229</v>
      </c>
    </row>
    <row r="14" spans="1:9" x14ac:dyDescent="0.2">
      <c r="A14" s="6" t="str">
        <f t="shared" si="0"/>
        <v>72-9/1/2017-BRK</v>
      </c>
      <c r="B14">
        <v>72</v>
      </c>
      <c r="C14" t="s">
        <v>20</v>
      </c>
      <c r="D14" t="s">
        <v>156</v>
      </c>
      <c r="E14" t="s">
        <v>22</v>
      </c>
      <c r="F14">
        <v>625</v>
      </c>
      <c r="G14">
        <v>86</v>
      </c>
      <c r="H14">
        <v>267</v>
      </c>
      <c r="I14">
        <v>978</v>
      </c>
    </row>
    <row r="15" spans="1:9" x14ac:dyDescent="0.2">
      <c r="A15" s="6" t="str">
        <f t="shared" si="0"/>
        <v>72-9/1/2017-LUN</v>
      </c>
      <c r="B15">
        <v>72</v>
      </c>
      <c r="C15" t="s">
        <v>20</v>
      </c>
      <c r="D15" t="s">
        <v>156</v>
      </c>
      <c r="E15" t="s">
        <v>24</v>
      </c>
      <c r="F15">
        <v>1361</v>
      </c>
      <c r="G15">
        <v>286</v>
      </c>
      <c r="H15">
        <v>2324</v>
      </c>
      <c r="I15">
        <v>3971</v>
      </c>
    </row>
    <row r="16" spans="1:9" x14ac:dyDescent="0.2">
      <c r="A16" s="6" t="str">
        <f t="shared" si="0"/>
        <v>72-10/1/2017-BRK</v>
      </c>
      <c r="B16">
        <v>72</v>
      </c>
      <c r="C16" t="s">
        <v>20</v>
      </c>
      <c r="D16" t="s">
        <v>157</v>
      </c>
      <c r="E16" t="s">
        <v>22</v>
      </c>
      <c r="F16">
        <v>700</v>
      </c>
      <c r="G16">
        <v>39</v>
      </c>
      <c r="H16">
        <v>233</v>
      </c>
      <c r="I16">
        <v>972</v>
      </c>
    </row>
    <row r="17" spans="1:9" x14ac:dyDescent="0.2">
      <c r="A17" s="6" t="str">
        <f t="shared" si="0"/>
        <v>72-10/1/2017-LUN</v>
      </c>
      <c r="B17">
        <v>72</v>
      </c>
      <c r="C17" t="s">
        <v>20</v>
      </c>
      <c r="D17" t="s">
        <v>157</v>
      </c>
      <c r="E17" t="s">
        <v>24</v>
      </c>
      <c r="F17">
        <v>1433</v>
      </c>
      <c r="G17">
        <v>174</v>
      </c>
      <c r="H17">
        <v>2117</v>
      </c>
      <c r="I17">
        <v>3724</v>
      </c>
    </row>
    <row r="18" spans="1:9" x14ac:dyDescent="0.2">
      <c r="A18" s="6" t="str">
        <f t="shared" si="0"/>
        <v>72-11/1/2017-BRK</v>
      </c>
      <c r="B18">
        <v>72</v>
      </c>
      <c r="C18" t="s">
        <v>20</v>
      </c>
      <c r="D18" t="s">
        <v>158</v>
      </c>
      <c r="E18" t="s">
        <v>22</v>
      </c>
      <c r="F18">
        <v>897</v>
      </c>
      <c r="G18">
        <v>5</v>
      </c>
      <c r="H18">
        <v>241</v>
      </c>
      <c r="I18">
        <v>1143</v>
      </c>
    </row>
    <row r="19" spans="1:9" x14ac:dyDescent="0.2">
      <c r="A19" s="6" t="str">
        <f t="shared" si="0"/>
        <v>72-11/1/2017-LUN</v>
      </c>
      <c r="B19">
        <v>72</v>
      </c>
      <c r="C19" t="s">
        <v>20</v>
      </c>
      <c r="D19" t="s">
        <v>158</v>
      </c>
      <c r="E19" t="s">
        <v>24</v>
      </c>
      <c r="F19">
        <v>1671</v>
      </c>
      <c r="G19">
        <v>99</v>
      </c>
      <c r="H19">
        <v>2418</v>
      </c>
      <c r="I19">
        <v>4188</v>
      </c>
    </row>
    <row r="20" spans="1:9" x14ac:dyDescent="0.2">
      <c r="A20" s="6" t="str">
        <f t="shared" si="0"/>
        <v>72-12/1/2017-BRK</v>
      </c>
      <c r="B20">
        <v>72</v>
      </c>
      <c r="C20" t="s">
        <v>20</v>
      </c>
      <c r="D20" t="s">
        <v>159</v>
      </c>
      <c r="E20" t="s">
        <v>22</v>
      </c>
      <c r="F20">
        <v>651</v>
      </c>
      <c r="G20">
        <v>8</v>
      </c>
      <c r="H20">
        <v>173</v>
      </c>
      <c r="I20">
        <v>832</v>
      </c>
    </row>
    <row r="21" spans="1:9" x14ac:dyDescent="0.2">
      <c r="A21" s="6" t="str">
        <f t="shared" si="0"/>
        <v>72-12/1/2017-LUN</v>
      </c>
      <c r="B21">
        <v>72</v>
      </c>
      <c r="C21" t="s">
        <v>20</v>
      </c>
      <c r="D21" t="s">
        <v>159</v>
      </c>
      <c r="E21" t="s">
        <v>24</v>
      </c>
      <c r="F21">
        <v>1326</v>
      </c>
      <c r="G21">
        <v>83</v>
      </c>
      <c r="H21">
        <v>1968</v>
      </c>
      <c r="I21">
        <v>3377</v>
      </c>
    </row>
    <row r="22" spans="1:9" x14ac:dyDescent="0.2">
      <c r="A22" s="6" t="str">
        <f t="shared" si="0"/>
        <v>39-1/1/2018-BRK</v>
      </c>
      <c r="B22">
        <v>39</v>
      </c>
      <c r="C22" t="s">
        <v>26</v>
      </c>
      <c r="D22" t="s">
        <v>150</v>
      </c>
      <c r="E22" t="s">
        <v>22</v>
      </c>
      <c r="F22">
        <v>139</v>
      </c>
      <c r="G22">
        <v>11</v>
      </c>
      <c r="H22">
        <v>9</v>
      </c>
      <c r="I22">
        <v>159</v>
      </c>
    </row>
    <row r="23" spans="1:9" x14ac:dyDescent="0.2">
      <c r="A23" s="6" t="str">
        <f t="shared" si="0"/>
        <v>39-1/1/2018-LUN</v>
      </c>
      <c r="B23">
        <v>39</v>
      </c>
      <c r="C23" t="s">
        <v>26</v>
      </c>
      <c r="D23" t="s">
        <v>150</v>
      </c>
      <c r="E23" t="s">
        <v>24</v>
      </c>
      <c r="F23">
        <v>1334</v>
      </c>
      <c r="G23">
        <v>322</v>
      </c>
      <c r="H23">
        <v>8914</v>
      </c>
      <c r="I23">
        <v>10570</v>
      </c>
    </row>
    <row r="24" spans="1:9" x14ac:dyDescent="0.2">
      <c r="A24" s="6" t="str">
        <f t="shared" si="0"/>
        <v>39-2/1/2018-BRK</v>
      </c>
      <c r="B24">
        <v>39</v>
      </c>
      <c r="C24" t="s">
        <v>26</v>
      </c>
      <c r="D24" t="s">
        <v>151</v>
      </c>
      <c r="E24" t="s">
        <v>22</v>
      </c>
      <c r="F24">
        <v>121</v>
      </c>
      <c r="G24">
        <v>14</v>
      </c>
      <c r="H24">
        <v>5</v>
      </c>
      <c r="I24">
        <v>140</v>
      </c>
    </row>
    <row r="25" spans="1:9" x14ac:dyDescent="0.2">
      <c r="A25" s="6" t="str">
        <f t="shared" si="0"/>
        <v>39-2/1/2018-LUN</v>
      </c>
      <c r="B25">
        <v>39</v>
      </c>
      <c r="C25" t="s">
        <v>26</v>
      </c>
      <c r="D25" t="s">
        <v>151</v>
      </c>
      <c r="E25" t="s">
        <v>24</v>
      </c>
      <c r="F25">
        <v>1169</v>
      </c>
      <c r="G25">
        <v>266</v>
      </c>
      <c r="H25">
        <v>7648</v>
      </c>
      <c r="I25">
        <v>9083</v>
      </c>
    </row>
    <row r="26" spans="1:9" x14ac:dyDescent="0.2">
      <c r="A26" s="6" t="str">
        <f t="shared" si="0"/>
        <v>39-3/1/2018-BRK</v>
      </c>
      <c r="B26">
        <v>39</v>
      </c>
      <c r="C26" t="s">
        <v>26</v>
      </c>
      <c r="D26" t="s">
        <v>152</v>
      </c>
      <c r="E26" t="s">
        <v>22</v>
      </c>
      <c r="F26">
        <v>384</v>
      </c>
      <c r="G26">
        <v>50</v>
      </c>
      <c r="H26">
        <v>1090</v>
      </c>
      <c r="I26">
        <v>1524</v>
      </c>
    </row>
    <row r="27" spans="1:9" x14ac:dyDescent="0.2">
      <c r="A27" s="6" t="str">
        <f t="shared" si="0"/>
        <v>39-3/1/2018-LUN</v>
      </c>
      <c r="B27">
        <v>39</v>
      </c>
      <c r="C27" t="s">
        <v>26</v>
      </c>
      <c r="D27" t="s">
        <v>152</v>
      </c>
      <c r="E27" t="s">
        <v>24</v>
      </c>
      <c r="F27">
        <v>1271</v>
      </c>
      <c r="G27">
        <v>270</v>
      </c>
      <c r="H27">
        <v>8281</v>
      </c>
      <c r="I27">
        <v>9822</v>
      </c>
    </row>
    <row r="28" spans="1:9" x14ac:dyDescent="0.2">
      <c r="A28" s="6" t="str">
        <f t="shared" si="0"/>
        <v>39-4/1/2018-BRK</v>
      </c>
      <c r="B28">
        <v>39</v>
      </c>
      <c r="C28" t="s">
        <v>26</v>
      </c>
      <c r="D28" t="s">
        <v>153</v>
      </c>
      <c r="E28" t="s">
        <v>22</v>
      </c>
      <c r="F28">
        <v>128</v>
      </c>
      <c r="G28">
        <v>15</v>
      </c>
      <c r="H28">
        <v>24</v>
      </c>
      <c r="I28">
        <v>167</v>
      </c>
    </row>
    <row r="29" spans="1:9" x14ac:dyDescent="0.2">
      <c r="A29" s="6" t="str">
        <f t="shared" si="0"/>
        <v>39-4/1/2018-LUN</v>
      </c>
      <c r="B29">
        <v>39</v>
      </c>
      <c r="C29" t="s">
        <v>26</v>
      </c>
      <c r="D29" t="s">
        <v>153</v>
      </c>
      <c r="E29" t="s">
        <v>24</v>
      </c>
      <c r="F29">
        <v>1173</v>
      </c>
      <c r="G29">
        <v>270</v>
      </c>
      <c r="H29">
        <v>7828</v>
      </c>
      <c r="I29">
        <v>9271</v>
      </c>
    </row>
    <row r="30" spans="1:9" x14ac:dyDescent="0.2">
      <c r="A30" s="6" t="str">
        <f t="shared" si="0"/>
        <v>39-5/1/2018-BRK</v>
      </c>
      <c r="B30">
        <v>39</v>
      </c>
      <c r="C30" t="s">
        <v>26</v>
      </c>
      <c r="D30" t="s">
        <v>154</v>
      </c>
      <c r="E30" t="s">
        <v>22</v>
      </c>
      <c r="F30">
        <v>192</v>
      </c>
      <c r="G30">
        <v>16</v>
      </c>
      <c r="H30">
        <v>32</v>
      </c>
      <c r="I30">
        <v>240</v>
      </c>
    </row>
    <row r="31" spans="1:9" x14ac:dyDescent="0.2">
      <c r="A31" s="6" t="str">
        <f t="shared" si="0"/>
        <v>39-5/1/2018-LUN</v>
      </c>
      <c r="B31">
        <v>39</v>
      </c>
      <c r="C31" t="s">
        <v>26</v>
      </c>
      <c r="D31" t="s">
        <v>154</v>
      </c>
      <c r="E31" t="s">
        <v>24</v>
      </c>
      <c r="F31">
        <v>1652</v>
      </c>
      <c r="G31">
        <v>315</v>
      </c>
      <c r="H31">
        <v>10464</v>
      </c>
      <c r="I31">
        <v>12431</v>
      </c>
    </row>
    <row r="32" spans="1:9" x14ac:dyDescent="0.2">
      <c r="A32" s="6" t="str">
        <f t="shared" si="0"/>
        <v>39-6/1/2018-BRK</v>
      </c>
      <c r="B32">
        <v>39</v>
      </c>
      <c r="C32" t="s">
        <v>26</v>
      </c>
      <c r="D32" t="s">
        <v>155</v>
      </c>
      <c r="E32" t="s">
        <v>22</v>
      </c>
      <c r="F32">
        <v>56</v>
      </c>
      <c r="G32">
        <v>8</v>
      </c>
      <c r="H32">
        <v>7</v>
      </c>
      <c r="I32">
        <v>71</v>
      </c>
    </row>
    <row r="33" spans="1:9" x14ac:dyDescent="0.2">
      <c r="A33" s="6" t="str">
        <f t="shared" si="0"/>
        <v>39-6/1/2018-LUN</v>
      </c>
      <c r="B33">
        <v>39</v>
      </c>
      <c r="C33" t="s">
        <v>26</v>
      </c>
      <c r="D33" t="s">
        <v>155</v>
      </c>
      <c r="E33" t="s">
        <v>24</v>
      </c>
      <c r="F33">
        <v>522</v>
      </c>
      <c r="G33">
        <v>102</v>
      </c>
      <c r="H33">
        <v>3836</v>
      </c>
      <c r="I33">
        <v>4460</v>
      </c>
    </row>
    <row r="34" spans="1:9" x14ac:dyDescent="0.2">
      <c r="A34" s="6" t="str">
        <f t="shared" si="0"/>
        <v>39-9/1/2017-BRK</v>
      </c>
      <c r="B34">
        <v>39</v>
      </c>
      <c r="C34" t="s">
        <v>26</v>
      </c>
      <c r="D34" t="s">
        <v>156</v>
      </c>
      <c r="E34" t="s">
        <v>22</v>
      </c>
      <c r="F34">
        <v>117</v>
      </c>
      <c r="G34">
        <v>17</v>
      </c>
      <c r="H34">
        <v>12</v>
      </c>
      <c r="I34">
        <v>146</v>
      </c>
    </row>
    <row r="35" spans="1:9" x14ac:dyDescent="0.2">
      <c r="A35" s="6" t="str">
        <f t="shared" si="0"/>
        <v>39-9/1/2017-LUN</v>
      </c>
      <c r="B35">
        <v>39</v>
      </c>
      <c r="C35" t="s">
        <v>26</v>
      </c>
      <c r="D35" t="s">
        <v>156</v>
      </c>
      <c r="E35" t="s">
        <v>24</v>
      </c>
      <c r="F35">
        <v>1112</v>
      </c>
      <c r="G35">
        <v>328</v>
      </c>
      <c r="H35">
        <v>7820</v>
      </c>
      <c r="I35">
        <v>9260</v>
      </c>
    </row>
    <row r="36" spans="1:9" x14ac:dyDescent="0.2">
      <c r="A36" s="6" t="str">
        <f t="shared" si="0"/>
        <v>39-10/1/2017-BRK</v>
      </c>
      <c r="B36">
        <v>39</v>
      </c>
      <c r="C36" t="s">
        <v>26</v>
      </c>
      <c r="D36" t="s">
        <v>157</v>
      </c>
      <c r="E36" t="s">
        <v>22</v>
      </c>
      <c r="F36">
        <v>160</v>
      </c>
      <c r="G36">
        <v>13</v>
      </c>
      <c r="H36">
        <v>11</v>
      </c>
      <c r="I36">
        <v>184</v>
      </c>
    </row>
    <row r="37" spans="1:9" x14ac:dyDescent="0.2">
      <c r="A37" s="6" t="str">
        <f t="shared" si="0"/>
        <v>39-10/1/2017-LUN</v>
      </c>
      <c r="B37">
        <v>39</v>
      </c>
      <c r="C37" t="s">
        <v>26</v>
      </c>
      <c r="D37" t="s">
        <v>157</v>
      </c>
      <c r="E37" t="s">
        <v>24</v>
      </c>
      <c r="F37">
        <v>1380</v>
      </c>
      <c r="G37">
        <v>397</v>
      </c>
      <c r="H37">
        <v>9363</v>
      </c>
      <c r="I37">
        <v>11140</v>
      </c>
    </row>
    <row r="38" spans="1:9" x14ac:dyDescent="0.2">
      <c r="A38" s="6" t="str">
        <f t="shared" si="0"/>
        <v>39-11/1/2017-BRK</v>
      </c>
      <c r="B38">
        <v>39</v>
      </c>
      <c r="C38" t="s">
        <v>26</v>
      </c>
      <c r="D38" t="s">
        <v>158</v>
      </c>
      <c r="E38" t="s">
        <v>22</v>
      </c>
      <c r="F38">
        <v>138</v>
      </c>
      <c r="G38">
        <v>2</v>
      </c>
      <c r="H38">
        <v>12</v>
      </c>
      <c r="I38">
        <v>152</v>
      </c>
    </row>
    <row r="39" spans="1:9" x14ac:dyDescent="0.2">
      <c r="A39" s="6" t="str">
        <f t="shared" si="0"/>
        <v>39-11/1/2017-LUN</v>
      </c>
      <c r="B39">
        <v>39</v>
      </c>
      <c r="C39" t="s">
        <v>26</v>
      </c>
      <c r="D39" t="s">
        <v>158</v>
      </c>
      <c r="E39" t="s">
        <v>24</v>
      </c>
      <c r="F39">
        <v>1220</v>
      </c>
      <c r="G39">
        <v>304</v>
      </c>
      <c r="H39">
        <v>8062</v>
      </c>
      <c r="I39">
        <v>9586</v>
      </c>
    </row>
    <row r="40" spans="1:9" x14ac:dyDescent="0.2">
      <c r="A40" s="6" t="str">
        <f t="shared" si="0"/>
        <v>39-12/1/2017-BRK</v>
      </c>
      <c r="B40">
        <v>39</v>
      </c>
      <c r="C40" t="s">
        <v>26</v>
      </c>
      <c r="D40" t="s">
        <v>159</v>
      </c>
      <c r="E40" t="s">
        <v>22</v>
      </c>
      <c r="F40">
        <v>119</v>
      </c>
      <c r="G40">
        <v>6</v>
      </c>
      <c r="H40">
        <v>5</v>
      </c>
      <c r="I40">
        <v>130</v>
      </c>
    </row>
    <row r="41" spans="1:9" x14ac:dyDescent="0.2">
      <c r="A41" s="6" t="str">
        <f t="shared" si="0"/>
        <v>39-12/1/2017-LUN</v>
      </c>
      <c r="B41">
        <v>39</v>
      </c>
      <c r="C41" t="s">
        <v>26</v>
      </c>
      <c r="D41" t="s">
        <v>159</v>
      </c>
      <c r="E41" t="s">
        <v>24</v>
      </c>
      <c r="F41">
        <v>1106</v>
      </c>
      <c r="G41">
        <v>274</v>
      </c>
      <c r="H41">
        <v>7038</v>
      </c>
      <c r="I41">
        <v>8418</v>
      </c>
    </row>
    <row r="42" spans="1:9" x14ac:dyDescent="0.2">
      <c r="A42" s="6" t="str">
        <f t="shared" si="0"/>
        <v>86-1/1/2018-LUN</v>
      </c>
      <c r="B42">
        <v>86</v>
      </c>
      <c r="C42" t="s">
        <v>27</v>
      </c>
      <c r="D42" t="s">
        <v>150</v>
      </c>
      <c r="E42" t="s">
        <v>24</v>
      </c>
      <c r="F42">
        <v>1831</v>
      </c>
      <c r="G42">
        <v>419</v>
      </c>
      <c r="H42">
        <v>2238</v>
      </c>
      <c r="I42">
        <v>4488</v>
      </c>
    </row>
    <row r="43" spans="1:9" x14ac:dyDescent="0.2">
      <c r="A43" s="6" t="str">
        <f t="shared" si="0"/>
        <v>86-1/1/2018-SNBrk</v>
      </c>
      <c r="B43">
        <v>86</v>
      </c>
      <c r="C43" t="s">
        <v>27</v>
      </c>
      <c r="D43" t="s">
        <v>150</v>
      </c>
      <c r="E43" t="s">
        <v>28</v>
      </c>
      <c r="F43">
        <v>1383</v>
      </c>
      <c r="G43">
        <v>227</v>
      </c>
      <c r="H43">
        <v>785</v>
      </c>
      <c r="I43">
        <v>2395</v>
      </c>
    </row>
    <row r="44" spans="1:9" x14ac:dyDescent="0.2">
      <c r="A44" s="6" t="str">
        <f t="shared" si="0"/>
        <v>86-2/1/2018-LUN</v>
      </c>
      <c r="B44">
        <v>86</v>
      </c>
      <c r="C44" t="s">
        <v>27</v>
      </c>
      <c r="D44" t="s">
        <v>151</v>
      </c>
      <c r="E44" t="s">
        <v>24</v>
      </c>
      <c r="F44">
        <v>1495</v>
      </c>
      <c r="G44">
        <v>372</v>
      </c>
      <c r="H44">
        <v>1884</v>
      </c>
      <c r="I44">
        <v>3751</v>
      </c>
    </row>
    <row r="45" spans="1:9" x14ac:dyDescent="0.2">
      <c r="A45" s="6" t="str">
        <f t="shared" si="0"/>
        <v>86-2/1/2018-SNBrk</v>
      </c>
      <c r="B45">
        <v>86</v>
      </c>
      <c r="C45" t="s">
        <v>27</v>
      </c>
      <c r="D45" t="s">
        <v>151</v>
      </c>
      <c r="E45" t="s">
        <v>28</v>
      </c>
      <c r="F45">
        <v>1100</v>
      </c>
      <c r="G45">
        <v>160</v>
      </c>
      <c r="H45">
        <v>637</v>
      </c>
      <c r="I45">
        <v>1897</v>
      </c>
    </row>
    <row r="46" spans="1:9" x14ac:dyDescent="0.2">
      <c r="A46" s="6" t="str">
        <f t="shared" si="0"/>
        <v>86-3/1/2018-LUN</v>
      </c>
      <c r="B46">
        <v>86</v>
      </c>
      <c r="C46" t="s">
        <v>27</v>
      </c>
      <c r="D46" t="s">
        <v>152</v>
      </c>
      <c r="E46" t="s">
        <v>24</v>
      </c>
      <c r="F46">
        <v>1536</v>
      </c>
      <c r="G46">
        <v>377</v>
      </c>
      <c r="H46">
        <v>2010</v>
      </c>
      <c r="I46">
        <v>3923</v>
      </c>
    </row>
    <row r="47" spans="1:9" x14ac:dyDescent="0.2">
      <c r="A47" s="6" t="str">
        <f t="shared" si="0"/>
        <v>86-3/1/2018-SNBrk</v>
      </c>
      <c r="B47">
        <v>86</v>
      </c>
      <c r="C47" t="s">
        <v>27</v>
      </c>
      <c r="D47" t="s">
        <v>152</v>
      </c>
      <c r="E47" t="s">
        <v>28</v>
      </c>
      <c r="F47">
        <v>1227</v>
      </c>
      <c r="G47">
        <v>192</v>
      </c>
      <c r="H47">
        <v>763</v>
      </c>
      <c r="I47">
        <v>2182</v>
      </c>
    </row>
    <row r="48" spans="1:9" x14ac:dyDescent="0.2">
      <c r="A48" s="6" t="str">
        <f t="shared" si="0"/>
        <v>86-4/1/2018-LUN</v>
      </c>
      <c r="B48">
        <v>86</v>
      </c>
      <c r="C48" t="s">
        <v>27</v>
      </c>
      <c r="D48" t="s">
        <v>153</v>
      </c>
      <c r="E48" t="s">
        <v>24</v>
      </c>
      <c r="F48">
        <v>1478</v>
      </c>
      <c r="G48">
        <v>341</v>
      </c>
      <c r="H48">
        <v>1873</v>
      </c>
      <c r="I48">
        <v>3692</v>
      </c>
    </row>
    <row r="49" spans="1:9" x14ac:dyDescent="0.2">
      <c r="A49" s="6" t="str">
        <f t="shared" si="0"/>
        <v>86-4/1/2018-SNBrk</v>
      </c>
      <c r="B49">
        <v>86</v>
      </c>
      <c r="C49" t="s">
        <v>27</v>
      </c>
      <c r="D49" t="s">
        <v>153</v>
      </c>
      <c r="E49" t="s">
        <v>28</v>
      </c>
      <c r="F49">
        <v>1164</v>
      </c>
      <c r="G49">
        <v>188</v>
      </c>
      <c r="H49">
        <v>796</v>
      </c>
      <c r="I49">
        <v>2148</v>
      </c>
    </row>
    <row r="50" spans="1:9" x14ac:dyDescent="0.2">
      <c r="A50" s="6" t="str">
        <f t="shared" si="0"/>
        <v>86-5/1/2018-LUN</v>
      </c>
      <c r="B50">
        <v>86</v>
      </c>
      <c r="C50" t="s">
        <v>27</v>
      </c>
      <c r="D50" t="s">
        <v>154</v>
      </c>
      <c r="E50" t="s">
        <v>24</v>
      </c>
      <c r="F50">
        <v>2052</v>
      </c>
      <c r="G50">
        <v>468</v>
      </c>
      <c r="H50">
        <v>2646</v>
      </c>
      <c r="I50">
        <v>5166</v>
      </c>
    </row>
    <row r="51" spans="1:9" x14ac:dyDescent="0.2">
      <c r="A51" s="6" t="str">
        <f t="shared" si="0"/>
        <v>86-5/1/2018-SNBrk</v>
      </c>
      <c r="B51">
        <v>86</v>
      </c>
      <c r="C51" t="s">
        <v>27</v>
      </c>
      <c r="D51" t="s">
        <v>154</v>
      </c>
      <c r="E51" t="s">
        <v>28</v>
      </c>
      <c r="F51">
        <v>1672</v>
      </c>
      <c r="G51">
        <v>242</v>
      </c>
      <c r="H51">
        <v>1173</v>
      </c>
      <c r="I51">
        <v>3087</v>
      </c>
    </row>
    <row r="52" spans="1:9" x14ac:dyDescent="0.2">
      <c r="A52" s="6" t="str">
        <f t="shared" si="0"/>
        <v>86-6/1/2018-LUN</v>
      </c>
      <c r="B52">
        <v>86</v>
      </c>
      <c r="C52" t="s">
        <v>27</v>
      </c>
      <c r="D52" t="s">
        <v>155</v>
      </c>
      <c r="E52" t="s">
        <v>24</v>
      </c>
      <c r="F52">
        <v>1123</v>
      </c>
      <c r="G52">
        <v>244</v>
      </c>
      <c r="H52">
        <v>1478</v>
      </c>
      <c r="I52">
        <v>2845</v>
      </c>
    </row>
    <row r="53" spans="1:9" x14ac:dyDescent="0.2">
      <c r="A53" s="6" t="str">
        <f t="shared" si="0"/>
        <v>86-6/1/2018-SNBrk</v>
      </c>
      <c r="B53">
        <v>86</v>
      </c>
      <c r="C53" t="s">
        <v>27</v>
      </c>
      <c r="D53" t="s">
        <v>155</v>
      </c>
      <c r="E53" t="s">
        <v>28</v>
      </c>
      <c r="F53">
        <v>965</v>
      </c>
      <c r="G53">
        <v>152</v>
      </c>
      <c r="H53">
        <v>733</v>
      </c>
      <c r="I53">
        <v>1850</v>
      </c>
    </row>
    <row r="54" spans="1:9" x14ac:dyDescent="0.2">
      <c r="A54" s="6" t="str">
        <f t="shared" si="0"/>
        <v>86-9/1/2017-LUN</v>
      </c>
      <c r="B54">
        <v>86</v>
      </c>
      <c r="C54" t="s">
        <v>27</v>
      </c>
      <c r="D54" t="s">
        <v>156</v>
      </c>
      <c r="E54" t="s">
        <v>24</v>
      </c>
      <c r="F54">
        <v>1680</v>
      </c>
      <c r="G54">
        <v>324</v>
      </c>
      <c r="H54">
        <v>2181</v>
      </c>
      <c r="I54">
        <v>4185</v>
      </c>
    </row>
    <row r="55" spans="1:9" x14ac:dyDescent="0.2">
      <c r="A55" s="6" t="str">
        <f t="shared" si="0"/>
        <v>86-9/1/2017-SNBrk</v>
      </c>
      <c r="B55">
        <v>86</v>
      </c>
      <c r="C55" t="s">
        <v>27</v>
      </c>
      <c r="D55" t="s">
        <v>156</v>
      </c>
      <c r="E55" t="s">
        <v>28</v>
      </c>
      <c r="F55">
        <v>1249</v>
      </c>
      <c r="G55">
        <v>187</v>
      </c>
      <c r="H55">
        <v>756</v>
      </c>
      <c r="I55">
        <v>2192</v>
      </c>
    </row>
    <row r="56" spans="1:9" x14ac:dyDescent="0.2">
      <c r="A56" s="6" t="str">
        <f t="shared" si="0"/>
        <v>86-10/1/2017-LUN</v>
      </c>
      <c r="B56">
        <v>86</v>
      </c>
      <c r="C56" t="s">
        <v>27</v>
      </c>
      <c r="D56" t="s">
        <v>157</v>
      </c>
      <c r="E56" t="s">
        <v>24</v>
      </c>
      <c r="F56">
        <v>1740</v>
      </c>
      <c r="G56">
        <v>421</v>
      </c>
      <c r="H56">
        <v>2371</v>
      </c>
      <c r="I56">
        <v>4532</v>
      </c>
    </row>
    <row r="57" spans="1:9" x14ac:dyDescent="0.2">
      <c r="A57" s="6" t="str">
        <f t="shared" si="0"/>
        <v>86-10/1/2017-SNBrk</v>
      </c>
      <c r="B57">
        <v>86</v>
      </c>
      <c r="C57" t="s">
        <v>27</v>
      </c>
      <c r="D57" t="s">
        <v>157</v>
      </c>
      <c r="E57" t="s">
        <v>28</v>
      </c>
      <c r="F57">
        <v>1383</v>
      </c>
      <c r="G57">
        <v>234</v>
      </c>
      <c r="H57">
        <v>942</v>
      </c>
      <c r="I57">
        <v>2559</v>
      </c>
    </row>
    <row r="58" spans="1:9" x14ac:dyDescent="0.2">
      <c r="A58" s="6" t="str">
        <f t="shared" si="0"/>
        <v>86-11/1/2017-LUN</v>
      </c>
      <c r="B58">
        <v>86</v>
      </c>
      <c r="C58" t="s">
        <v>27</v>
      </c>
      <c r="D58" t="s">
        <v>158</v>
      </c>
      <c r="E58" t="s">
        <v>24</v>
      </c>
      <c r="F58">
        <v>1652</v>
      </c>
      <c r="G58">
        <v>423</v>
      </c>
      <c r="H58">
        <v>2231</v>
      </c>
      <c r="I58">
        <v>4306</v>
      </c>
    </row>
    <row r="59" spans="1:9" x14ac:dyDescent="0.2">
      <c r="A59" s="6" t="str">
        <f t="shared" si="0"/>
        <v>86-11/1/2017-SNBrk</v>
      </c>
      <c r="B59">
        <v>86</v>
      </c>
      <c r="C59" t="s">
        <v>27</v>
      </c>
      <c r="D59" t="s">
        <v>158</v>
      </c>
      <c r="E59" t="s">
        <v>28</v>
      </c>
      <c r="F59">
        <v>1317</v>
      </c>
      <c r="G59">
        <v>222</v>
      </c>
      <c r="H59">
        <v>1003</v>
      </c>
      <c r="I59">
        <v>2542</v>
      </c>
    </row>
    <row r="60" spans="1:9" x14ac:dyDescent="0.2">
      <c r="A60" s="6" t="str">
        <f t="shared" si="0"/>
        <v>86-12/1/2017-LUN</v>
      </c>
      <c r="B60">
        <v>86</v>
      </c>
      <c r="C60" t="s">
        <v>27</v>
      </c>
      <c r="D60" t="s">
        <v>159</v>
      </c>
      <c r="E60" t="s">
        <v>24</v>
      </c>
      <c r="F60">
        <v>1307</v>
      </c>
      <c r="G60">
        <v>301</v>
      </c>
      <c r="H60">
        <v>1731</v>
      </c>
      <c r="I60">
        <v>3339</v>
      </c>
    </row>
    <row r="61" spans="1:9" x14ac:dyDescent="0.2">
      <c r="A61" s="6" t="str">
        <f t="shared" si="0"/>
        <v>86-12/1/2017-SNBrk</v>
      </c>
      <c r="B61">
        <v>86</v>
      </c>
      <c r="C61" t="s">
        <v>27</v>
      </c>
      <c r="D61" t="s">
        <v>159</v>
      </c>
      <c r="E61" t="s">
        <v>28</v>
      </c>
      <c r="F61">
        <v>1014</v>
      </c>
      <c r="G61">
        <v>160</v>
      </c>
      <c r="H61">
        <v>583</v>
      </c>
      <c r="I61">
        <v>1757</v>
      </c>
    </row>
    <row r="62" spans="1:9" x14ac:dyDescent="0.2">
      <c r="A62" s="6" t="str">
        <f t="shared" si="0"/>
        <v>74-1/1/2018-BRK</v>
      </c>
      <c r="B62">
        <v>74</v>
      </c>
      <c r="C62" t="s">
        <v>29</v>
      </c>
      <c r="D62" t="s">
        <v>150</v>
      </c>
      <c r="E62" t="s">
        <v>22</v>
      </c>
      <c r="F62">
        <v>104</v>
      </c>
      <c r="G62">
        <v>5</v>
      </c>
      <c r="H62">
        <v>45</v>
      </c>
      <c r="I62">
        <v>154</v>
      </c>
    </row>
    <row r="63" spans="1:9" x14ac:dyDescent="0.2">
      <c r="A63" s="6" t="str">
        <f t="shared" si="0"/>
        <v>74-1/1/2018-LUN</v>
      </c>
      <c r="B63">
        <v>74</v>
      </c>
      <c r="C63" t="s">
        <v>29</v>
      </c>
      <c r="D63" t="s">
        <v>150</v>
      </c>
      <c r="E63" t="s">
        <v>24</v>
      </c>
      <c r="F63">
        <v>1384</v>
      </c>
      <c r="G63">
        <v>246</v>
      </c>
      <c r="H63">
        <v>4536</v>
      </c>
      <c r="I63">
        <v>6166</v>
      </c>
    </row>
    <row r="64" spans="1:9" x14ac:dyDescent="0.2">
      <c r="A64" s="6" t="str">
        <f t="shared" si="0"/>
        <v>74-1/1/2018-SNBrk</v>
      </c>
      <c r="B64">
        <v>74</v>
      </c>
      <c r="C64" t="s">
        <v>29</v>
      </c>
      <c r="D64" t="s">
        <v>150</v>
      </c>
      <c r="E64" t="s">
        <v>28</v>
      </c>
      <c r="F64">
        <v>219</v>
      </c>
      <c r="G64">
        <v>32</v>
      </c>
      <c r="H64">
        <v>166</v>
      </c>
      <c r="I64">
        <v>417</v>
      </c>
    </row>
    <row r="65" spans="1:9" x14ac:dyDescent="0.2">
      <c r="A65" s="6" t="str">
        <f t="shared" si="0"/>
        <v>74-2/1/2018-BRK</v>
      </c>
      <c r="B65">
        <v>74</v>
      </c>
      <c r="C65" t="s">
        <v>29</v>
      </c>
      <c r="D65" t="s">
        <v>151</v>
      </c>
      <c r="E65" t="s">
        <v>22</v>
      </c>
      <c r="F65">
        <v>101</v>
      </c>
      <c r="G65">
        <v>1</v>
      </c>
      <c r="H65">
        <v>19</v>
      </c>
      <c r="I65">
        <v>121</v>
      </c>
    </row>
    <row r="66" spans="1:9" x14ac:dyDescent="0.2">
      <c r="A66" s="6" t="str">
        <f t="shared" si="0"/>
        <v>74-2/1/2018-LUN</v>
      </c>
      <c r="B66">
        <v>74</v>
      </c>
      <c r="C66" t="s">
        <v>29</v>
      </c>
      <c r="D66" t="s">
        <v>151</v>
      </c>
      <c r="E66" t="s">
        <v>24</v>
      </c>
      <c r="F66">
        <v>1169</v>
      </c>
      <c r="G66">
        <v>223</v>
      </c>
      <c r="H66">
        <v>3819</v>
      </c>
      <c r="I66">
        <v>5211</v>
      </c>
    </row>
    <row r="67" spans="1:9" x14ac:dyDescent="0.2">
      <c r="A67" s="6" t="str">
        <f t="shared" ref="A67:A130" si="1">B67&amp;"-"&amp;D67&amp;"-"&amp;E67</f>
        <v>74-2/1/2018-SNBrk</v>
      </c>
      <c r="B67">
        <v>74</v>
      </c>
      <c r="C67" t="s">
        <v>29</v>
      </c>
      <c r="D67" t="s">
        <v>151</v>
      </c>
      <c r="E67" t="s">
        <v>28</v>
      </c>
      <c r="F67">
        <v>168</v>
      </c>
      <c r="G67">
        <v>22</v>
      </c>
      <c r="H67">
        <v>137</v>
      </c>
      <c r="I67">
        <v>327</v>
      </c>
    </row>
    <row r="68" spans="1:9" x14ac:dyDescent="0.2">
      <c r="A68" s="6" t="str">
        <f t="shared" si="1"/>
        <v>74-3/1/2018-BRK</v>
      </c>
      <c r="B68">
        <v>74</v>
      </c>
      <c r="C68" t="s">
        <v>29</v>
      </c>
      <c r="D68" t="s">
        <v>152</v>
      </c>
      <c r="E68" t="s">
        <v>22</v>
      </c>
      <c r="F68">
        <v>111</v>
      </c>
      <c r="G68">
        <v>3</v>
      </c>
      <c r="H68">
        <v>36</v>
      </c>
      <c r="I68">
        <v>150</v>
      </c>
    </row>
    <row r="69" spans="1:9" x14ac:dyDescent="0.2">
      <c r="A69" s="6" t="str">
        <f t="shared" si="1"/>
        <v>74-3/1/2018-LUN</v>
      </c>
      <c r="B69">
        <v>74</v>
      </c>
      <c r="C69" t="s">
        <v>29</v>
      </c>
      <c r="D69" t="s">
        <v>152</v>
      </c>
      <c r="E69" t="s">
        <v>24</v>
      </c>
      <c r="F69">
        <v>1310</v>
      </c>
      <c r="G69">
        <v>239</v>
      </c>
      <c r="H69">
        <v>4146</v>
      </c>
      <c r="I69">
        <v>5695</v>
      </c>
    </row>
    <row r="70" spans="1:9" x14ac:dyDescent="0.2">
      <c r="A70" s="6" t="str">
        <f t="shared" si="1"/>
        <v>74-3/1/2018-SNBrk</v>
      </c>
      <c r="B70">
        <v>74</v>
      </c>
      <c r="C70" t="s">
        <v>29</v>
      </c>
      <c r="D70" t="s">
        <v>152</v>
      </c>
      <c r="E70" t="s">
        <v>28</v>
      </c>
      <c r="F70">
        <v>189</v>
      </c>
      <c r="G70">
        <v>27</v>
      </c>
      <c r="H70">
        <v>147</v>
      </c>
      <c r="I70">
        <v>363</v>
      </c>
    </row>
    <row r="71" spans="1:9" x14ac:dyDescent="0.2">
      <c r="A71" s="6" t="str">
        <f t="shared" si="1"/>
        <v>74-4/1/2018-BRK</v>
      </c>
      <c r="B71">
        <v>74</v>
      </c>
      <c r="C71" t="s">
        <v>29</v>
      </c>
      <c r="D71" t="s">
        <v>153</v>
      </c>
      <c r="E71" t="s">
        <v>22</v>
      </c>
      <c r="F71">
        <v>106</v>
      </c>
      <c r="G71">
        <v>4</v>
      </c>
      <c r="H71">
        <v>46</v>
      </c>
      <c r="I71">
        <v>156</v>
      </c>
    </row>
    <row r="72" spans="1:9" x14ac:dyDescent="0.2">
      <c r="A72" s="6" t="str">
        <f t="shared" si="1"/>
        <v>74-4/1/2018-LUN</v>
      </c>
      <c r="B72">
        <v>74</v>
      </c>
      <c r="C72" t="s">
        <v>29</v>
      </c>
      <c r="D72" t="s">
        <v>153</v>
      </c>
      <c r="E72" t="s">
        <v>24</v>
      </c>
      <c r="F72">
        <v>1214</v>
      </c>
      <c r="G72">
        <v>220</v>
      </c>
      <c r="H72">
        <v>3817</v>
      </c>
      <c r="I72">
        <v>5251</v>
      </c>
    </row>
    <row r="73" spans="1:9" x14ac:dyDescent="0.2">
      <c r="A73" s="6" t="str">
        <f t="shared" si="1"/>
        <v>74-4/1/2018-SNBrk</v>
      </c>
      <c r="B73">
        <v>74</v>
      </c>
      <c r="C73" t="s">
        <v>29</v>
      </c>
      <c r="D73" t="s">
        <v>153</v>
      </c>
      <c r="E73" t="s">
        <v>28</v>
      </c>
      <c r="F73">
        <v>205</v>
      </c>
      <c r="G73">
        <v>27</v>
      </c>
      <c r="H73">
        <v>173</v>
      </c>
      <c r="I73">
        <v>405</v>
      </c>
    </row>
    <row r="74" spans="1:9" x14ac:dyDescent="0.2">
      <c r="A74" s="6" t="str">
        <f t="shared" si="1"/>
        <v>74-5/1/2018-BRK</v>
      </c>
      <c r="B74">
        <v>74</v>
      </c>
      <c r="C74" t="s">
        <v>29</v>
      </c>
      <c r="D74" t="s">
        <v>154</v>
      </c>
      <c r="E74" t="s">
        <v>22</v>
      </c>
      <c r="F74">
        <v>159</v>
      </c>
      <c r="G74">
        <v>6</v>
      </c>
      <c r="H74">
        <v>46</v>
      </c>
      <c r="I74">
        <v>211</v>
      </c>
    </row>
    <row r="75" spans="1:9" x14ac:dyDescent="0.2">
      <c r="A75" s="6" t="str">
        <f t="shared" si="1"/>
        <v>74-5/1/2018-LUN</v>
      </c>
      <c r="B75">
        <v>74</v>
      </c>
      <c r="C75" t="s">
        <v>29</v>
      </c>
      <c r="D75" t="s">
        <v>154</v>
      </c>
      <c r="E75" t="s">
        <v>24</v>
      </c>
      <c r="F75">
        <v>1670</v>
      </c>
      <c r="G75">
        <v>306</v>
      </c>
      <c r="H75">
        <v>5654</v>
      </c>
      <c r="I75">
        <v>7630</v>
      </c>
    </row>
    <row r="76" spans="1:9" x14ac:dyDescent="0.2">
      <c r="A76" s="6" t="str">
        <f t="shared" si="1"/>
        <v>74-5/1/2018-SNBrk</v>
      </c>
      <c r="B76">
        <v>74</v>
      </c>
      <c r="C76" t="s">
        <v>29</v>
      </c>
      <c r="D76" t="s">
        <v>154</v>
      </c>
      <c r="E76" t="s">
        <v>28</v>
      </c>
      <c r="F76">
        <v>257</v>
      </c>
      <c r="G76">
        <v>41</v>
      </c>
      <c r="H76">
        <v>270</v>
      </c>
      <c r="I76">
        <v>568</v>
      </c>
    </row>
    <row r="77" spans="1:9" x14ac:dyDescent="0.2">
      <c r="A77" s="6" t="str">
        <f t="shared" si="1"/>
        <v>74-6/1/2018-BRK</v>
      </c>
      <c r="B77">
        <v>74</v>
      </c>
      <c r="C77" t="s">
        <v>29</v>
      </c>
      <c r="D77" t="s">
        <v>155</v>
      </c>
      <c r="E77" t="s">
        <v>22</v>
      </c>
      <c r="F77">
        <v>111</v>
      </c>
      <c r="G77">
        <v>4</v>
      </c>
      <c r="H77">
        <v>49</v>
      </c>
      <c r="I77">
        <v>164</v>
      </c>
    </row>
    <row r="78" spans="1:9" x14ac:dyDescent="0.2">
      <c r="A78" s="6" t="str">
        <f t="shared" si="1"/>
        <v>74-6/1/2018-LUN</v>
      </c>
      <c r="B78">
        <v>74</v>
      </c>
      <c r="C78" t="s">
        <v>29</v>
      </c>
      <c r="D78" t="s">
        <v>155</v>
      </c>
      <c r="E78" t="s">
        <v>24</v>
      </c>
      <c r="F78">
        <v>1120</v>
      </c>
      <c r="G78">
        <v>191</v>
      </c>
      <c r="H78">
        <v>3617</v>
      </c>
      <c r="I78">
        <v>4928</v>
      </c>
    </row>
    <row r="79" spans="1:9" x14ac:dyDescent="0.2">
      <c r="A79" s="6" t="str">
        <f t="shared" si="1"/>
        <v>74-6/1/2018-SNBrk</v>
      </c>
      <c r="B79">
        <v>74</v>
      </c>
      <c r="C79" t="s">
        <v>29</v>
      </c>
      <c r="D79" t="s">
        <v>155</v>
      </c>
      <c r="E79" t="s">
        <v>28</v>
      </c>
      <c r="F79">
        <v>135</v>
      </c>
      <c r="G79">
        <v>16</v>
      </c>
      <c r="H79">
        <v>179</v>
      </c>
      <c r="I79">
        <v>330</v>
      </c>
    </row>
    <row r="80" spans="1:9" x14ac:dyDescent="0.2">
      <c r="A80" s="6" t="str">
        <f t="shared" si="1"/>
        <v>74-8/1/2017-BRK</v>
      </c>
      <c r="B80">
        <v>74</v>
      </c>
      <c r="C80" t="s">
        <v>29</v>
      </c>
      <c r="D80" t="s">
        <v>160</v>
      </c>
      <c r="E80" t="s">
        <v>22</v>
      </c>
      <c r="F80">
        <v>8</v>
      </c>
      <c r="G80">
        <v>1</v>
      </c>
      <c r="H80">
        <v>0</v>
      </c>
      <c r="I80">
        <v>9</v>
      </c>
    </row>
    <row r="81" spans="1:9" x14ac:dyDescent="0.2">
      <c r="A81" s="6" t="str">
        <f t="shared" si="1"/>
        <v>74-8/1/2017-LUN</v>
      </c>
      <c r="B81">
        <v>74</v>
      </c>
      <c r="C81" t="s">
        <v>29</v>
      </c>
      <c r="D81" t="s">
        <v>160</v>
      </c>
      <c r="E81" t="s">
        <v>24</v>
      </c>
      <c r="F81">
        <v>123</v>
      </c>
      <c r="G81">
        <v>20</v>
      </c>
      <c r="H81">
        <v>330</v>
      </c>
      <c r="I81">
        <v>473</v>
      </c>
    </row>
    <row r="82" spans="1:9" x14ac:dyDescent="0.2">
      <c r="A82" s="6" t="str">
        <f t="shared" si="1"/>
        <v>74-8/1/2017-SNBrk</v>
      </c>
      <c r="B82">
        <v>74</v>
      </c>
      <c r="C82" t="s">
        <v>29</v>
      </c>
      <c r="D82" t="s">
        <v>160</v>
      </c>
      <c r="E82" t="s">
        <v>28</v>
      </c>
      <c r="F82">
        <v>4</v>
      </c>
      <c r="G82">
        <v>0</v>
      </c>
      <c r="H82">
        <v>1</v>
      </c>
      <c r="I82">
        <v>5</v>
      </c>
    </row>
    <row r="83" spans="1:9" x14ac:dyDescent="0.2">
      <c r="A83" s="6" t="str">
        <f t="shared" si="1"/>
        <v>74-9/1/2017-BRK</v>
      </c>
      <c r="B83">
        <v>74</v>
      </c>
      <c r="C83" t="s">
        <v>29</v>
      </c>
      <c r="D83" t="s">
        <v>156</v>
      </c>
      <c r="E83" t="s">
        <v>22</v>
      </c>
      <c r="F83">
        <v>132</v>
      </c>
      <c r="G83">
        <v>15</v>
      </c>
      <c r="H83">
        <v>23</v>
      </c>
      <c r="I83">
        <v>170</v>
      </c>
    </row>
    <row r="84" spans="1:9" x14ac:dyDescent="0.2">
      <c r="A84" s="6" t="str">
        <f t="shared" si="1"/>
        <v>74-9/1/2017-LUN</v>
      </c>
      <c r="B84">
        <v>74</v>
      </c>
      <c r="C84" t="s">
        <v>29</v>
      </c>
      <c r="D84" t="s">
        <v>156</v>
      </c>
      <c r="E84" t="s">
        <v>24</v>
      </c>
      <c r="F84">
        <v>1367</v>
      </c>
      <c r="G84">
        <v>326</v>
      </c>
      <c r="H84">
        <v>4283</v>
      </c>
      <c r="I84">
        <v>5976</v>
      </c>
    </row>
    <row r="85" spans="1:9" x14ac:dyDescent="0.2">
      <c r="A85" s="6" t="str">
        <f t="shared" si="1"/>
        <v>74-9/1/2017-SNBrk</v>
      </c>
      <c r="B85">
        <v>74</v>
      </c>
      <c r="C85" t="s">
        <v>29</v>
      </c>
      <c r="D85" t="s">
        <v>156</v>
      </c>
      <c r="E85" t="s">
        <v>28</v>
      </c>
      <c r="F85">
        <v>157</v>
      </c>
      <c r="G85">
        <v>47</v>
      </c>
      <c r="H85">
        <v>149</v>
      </c>
      <c r="I85">
        <v>353</v>
      </c>
    </row>
    <row r="86" spans="1:9" x14ac:dyDescent="0.2">
      <c r="A86" s="6" t="str">
        <f t="shared" si="1"/>
        <v>74-10/1/2017-BRK</v>
      </c>
      <c r="B86">
        <v>74</v>
      </c>
      <c r="C86" t="s">
        <v>29</v>
      </c>
      <c r="D86" t="s">
        <v>157</v>
      </c>
      <c r="E86" t="s">
        <v>22</v>
      </c>
      <c r="F86">
        <v>95</v>
      </c>
      <c r="G86">
        <v>10</v>
      </c>
      <c r="H86">
        <v>34</v>
      </c>
      <c r="I86">
        <v>139</v>
      </c>
    </row>
    <row r="87" spans="1:9" x14ac:dyDescent="0.2">
      <c r="A87" s="6" t="str">
        <f t="shared" si="1"/>
        <v>74-10/1/2017-LUN</v>
      </c>
      <c r="B87">
        <v>74</v>
      </c>
      <c r="C87" t="s">
        <v>29</v>
      </c>
      <c r="D87" t="s">
        <v>157</v>
      </c>
      <c r="E87" t="s">
        <v>24</v>
      </c>
      <c r="F87">
        <v>1356</v>
      </c>
      <c r="G87">
        <v>268</v>
      </c>
      <c r="H87">
        <v>4197</v>
      </c>
      <c r="I87">
        <v>5821</v>
      </c>
    </row>
    <row r="88" spans="1:9" x14ac:dyDescent="0.2">
      <c r="A88" s="6" t="str">
        <f t="shared" si="1"/>
        <v>74-10/1/2017-SNBrk</v>
      </c>
      <c r="B88">
        <v>74</v>
      </c>
      <c r="C88" t="s">
        <v>29</v>
      </c>
      <c r="D88" t="s">
        <v>157</v>
      </c>
      <c r="E88" t="s">
        <v>28</v>
      </c>
      <c r="F88">
        <v>151</v>
      </c>
      <c r="G88">
        <v>15</v>
      </c>
      <c r="H88">
        <v>199</v>
      </c>
      <c r="I88">
        <v>365</v>
      </c>
    </row>
    <row r="89" spans="1:9" x14ac:dyDescent="0.2">
      <c r="A89" s="6" t="str">
        <f t="shared" si="1"/>
        <v>74-11/1/2017-BRK</v>
      </c>
      <c r="B89">
        <v>74</v>
      </c>
      <c r="C89" t="s">
        <v>29</v>
      </c>
      <c r="D89" t="s">
        <v>158</v>
      </c>
      <c r="E89" t="s">
        <v>22</v>
      </c>
      <c r="F89">
        <v>104</v>
      </c>
      <c r="G89">
        <v>12</v>
      </c>
      <c r="H89">
        <v>32</v>
      </c>
      <c r="I89">
        <v>148</v>
      </c>
    </row>
    <row r="90" spans="1:9" x14ac:dyDescent="0.2">
      <c r="A90" s="6" t="str">
        <f t="shared" si="1"/>
        <v>74-11/1/2017-LUN</v>
      </c>
      <c r="B90">
        <v>74</v>
      </c>
      <c r="C90" t="s">
        <v>29</v>
      </c>
      <c r="D90" t="s">
        <v>158</v>
      </c>
      <c r="E90" t="s">
        <v>24</v>
      </c>
      <c r="F90">
        <v>1250</v>
      </c>
      <c r="G90">
        <v>235</v>
      </c>
      <c r="H90">
        <v>3874</v>
      </c>
      <c r="I90">
        <v>5359</v>
      </c>
    </row>
    <row r="91" spans="1:9" x14ac:dyDescent="0.2">
      <c r="A91" s="6" t="str">
        <f t="shared" si="1"/>
        <v>74-11/1/2017-SNBrk</v>
      </c>
      <c r="B91">
        <v>74</v>
      </c>
      <c r="C91" t="s">
        <v>29</v>
      </c>
      <c r="D91" t="s">
        <v>158</v>
      </c>
      <c r="E91" t="s">
        <v>28</v>
      </c>
      <c r="F91">
        <v>214</v>
      </c>
      <c r="G91">
        <v>16</v>
      </c>
      <c r="H91">
        <v>155</v>
      </c>
      <c r="I91">
        <v>385</v>
      </c>
    </row>
    <row r="92" spans="1:9" x14ac:dyDescent="0.2">
      <c r="A92" s="6" t="str">
        <f t="shared" si="1"/>
        <v>74-12/1/2017-BRK</v>
      </c>
      <c r="B92">
        <v>74</v>
      </c>
      <c r="C92" t="s">
        <v>29</v>
      </c>
      <c r="D92" t="s">
        <v>159</v>
      </c>
      <c r="E92" t="s">
        <v>22</v>
      </c>
      <c r="F92">
        <v>79</v>
      </c>
      <c r="G92">
        <v>9</v>
      </c>
      <c r="H92">
        <v>61</v>
      </c>
      <c r="I92">
        <v>149</v>
      </c>
    </row>
    <row r="93" spans="1:9" x14ac:dyDescent="0.2">
      <c r="A93" s="6" t="str">
        <f t="shared" si="1"/>
        <v>74-12/1/2017-LUN</v>
      </c>
      <c r="B93">
        <v>74</v>
      </c>
      <c r="C93" t="s">
        <v>29</v>
      </c>
      <c r="D93" t="s">
        <v>159</v>
      </c>
      <c r="E93" t="s">
        <v>24</v>
      </c>
      <c r="F93">
        <v>1069</v>
      </c>
      <c r="G93">
        <v>201</v>
      </c>
      <c r="H93">
        <v>3488</v>
      </c>
      <c r="I93">
        <v>4758</v>
      </c>
    </row>
    <row r="94" spans="1:9" x14ac:dyDescent="0.2">
      <c r="A94" s="6" t="str">
        <f t="shared" si="1"/>
        <v>74-12/1/2017-SNBrk</v>
      </c>
      <c r="B94">
        <v>74</v>
      </c>
      <c r="C94" t="s">
        <v>29</v>
      </c>
      <c r="D94" t="s">
        <v>159</v>
      </c>
      <c r="E94" t="s">
        <v>28</v>
      </c>
      <c r="F94">
        <v>218</v>
      </c>
      <c r="G94">
        <v>16</v>
      </c>
      <c r="H94">
        <v>127</v>
      </c>
      <c r="I94">
        <v>361</v>
      </c>
    </row>
    <row r="95" spans="1:9" x14ac:dyDescent="0.2">
      <c r="A95" s="6" t="str">
        <f t="shared" si="1"/>
        <v>25-1/1/2018-BRK</v>
      </c>
      <c r="B95">
        <v>25</v>
      </c>
      <c r="C95" t="s">
        <v>30</v>
      </c>
      <c r="D95" t="s">
        <v>150</v>
      </c>
      <c r="E95" t="s">
        <v>22</v>
      </c>
      <c r="F95">
        <v>179</v>
      </c>
      <c r="G95">
        <v>40</v>
      </c>
      <c r="H95">
        <v>923</v>
      </c>
      <c r="I95">
        <v>1142</v>
      </c>
    </row>
    <row r="96" spans="1:9" x14ac:dyDescent="0.2">
      <c r="A96" s="6" t="str">
        <f t="shared" si="1"/>
        <v>25-1/1/2018-LUN</v>
      </c>
      <c r="B96">
        <v>25</v>
      </c>
      <c r="C96" t="s">
        <v>30</v>
      </c>
      <c r="D96" t="s">
        <v>150</v>
      </c>
      <c r="E96" t="s">
        <v>24</v>
      </c>
      <c r="F96">
        <v>2239</v>
      </c>
      <c r="G96">
        <v>433</v>
      </c>
      <c r="H96">
        <v>35309</v>
      </c>
      <c r="I96">
        <v>37981</v>
      </c>
    </row>
    <row r="97" spans="1:9" x14ac:dyDescent="0.2">
      <c r="A97" s="6" t="str">
        <f t="shared" si="1"/>
        <v>25-2/1/2018-BRK</v>
      </c>
      <c r="B97">
        <v>25</v>
      </c>
      <c r="C97" t="s">
        <v>30</v>
      </c>
      <c r="D97" t="s">
        <v>151</v>
      </c>
      <c r="E97" t="s">
        <v>22</v>
      </c>
      <c r="F97">
        <v>196</v>
      </c>
      <c r="G97">
        <v>42</v>
      </c>
      <c r="H97">
        <v>933</v>
      </c>
      <c r="I97">
        <v>1171</v>
      </c>
    </row>
    <row r="98" spans="1:9" x14ac:dyDescent="0.2">
      <c r="A98" s="6" t="str">
        <f t="shared" si="1"/>
        <v>25-2/1/2018-LUN</v>
      </c>
      <c r="B98">
        <v>25</v>
      </c>
      <c r="C98" t="s">
        <v>30</v>
      </c>
      <c r="D98" t="s">
        <v>151</v>
      </c>
      <c r="E98" t="s">
        <v>24</v>
      </c>
      <c r="F98">
        <v>1882</v>
      </c>
      <c r="G98">
        <v>355</v>
      </c>
      <c r="H98">
        <v>29345</v>
      </c>
      <c r="I98">
        <v>31582</v>
      </c>
    </row>
    <row r="99" spans="1:9" x14ac:dyDescent="0.2">
      <c r="A99" s="6" t="str">
        <f t="shared" si="1"/>
        <v>25-3/1/2018-BRK</v>
      </c>
      <c r="B99">
        <v>25</v>
      </c>
      <c r="C99" t="s">
        <v>30</v>
      </c>
      <c r="D99" t="s">
        <v>152</v>
      </c>
      <c r="E99" t="s">
        <v>22</v>
      </c>
      <c r="F99">
        <v>248</v>
      </c>
      <c r="G99">
        <v>47</v>
      </c>
      <c r="H99">
        <v>939</v>
      </c>
      <c r="I99">
        <v>1234</v>
      </c>
    </row>
    <row r="100" spans="1:9" x14ac:dyDescent="0.2">
      <c r="A100" s="6" t="str">
        <f t="shared" si="1"/>
        <v>25-3/1/2018-LUN</v>
      </c>
      <c r="B100">
        <v>25</v>
      </c>
      <c r="C100" t="s">
        <v>30</v>
      </c>
      <c r="D100" t="s">
        <v>152</v>
      </c>
      <c r="E100" t="s">
        <v>24</v>
      </c>
      <c r="F100">
        <v>2133</v>
      </c>
      <c r="G100">
        <v>429</v>
      </c>
      <c r="H100">
        <v>34091</v>
      </c>
      <c r="I100">
        <v>36653</v>
      </c>
    </row>
    <row r="101" spans="1:9" x14ac:dyDescent="0.2">
      <c r="A101" s="6" t="str">
        <f t="shared" si="1"/>
        <v>25-4/1/2018-BRK</v>
      </c>
      <c r="B101">
        <v>25</v>
      </c>
      <c r="C101" t="s">
        <v>30</v>
      </c>
      <c r="D101" t="s">
        <v>153</v>
      </c>
      <c r="E101" t="s">
        <v>22</v>
      </c>
      <c r="F101">
        <v>212</v>
      </c>
      <c r="G101">
        <v>40</v>
      </c>
      <c r="H101">
        <v>816</v>
      </c>
      <c r="I101">
        <v>1068</v>
      </c>
    </row>
    <row r="102" spans="1:9" x14ac:dyDescent="0.2">
      <c r="A102" s="6" t="str">
        <f t="shared" si="1"/>
        <v>25-4/1/2018-LUN</v>
      </c>
      <c r="B102">
        <v>25</v>
      </c>
      <c r="C102" t="s">
        <v>30</v>
      </c>
      <c r="D102" t="s">
        <v>153</v>
      </c>
      <c r="E102" t="s">
        <v>24</v>
      </c>
      <c r="F102">
        <v>1840</v>
      </c>
      <c r="G102">
        <v>369</v>
      </c>
      <c r="H102">
        <v>29319</v>
      </c>
      <c r="I102">
        <v>31528</v>
      </c>
    </row>
    <row r="103" spans="1:9" x14ac:dyDescent="0.2">
      <c r="A103" s="6" t="str">
        <f t="shared" si="1"/>
        <v>25-5/1/2018-BRK</v>
      </c>
      <c r="B103">
        <v>25</v>
      </c>
      <c r="C103" t="s">
        <v>30</v>
      </c>
      <c r="D103" t="s">
        <v>154</v>
      </c>
      <c r="E103" t="s">
        <v>22</v>
      </c>
      <c r="F103">
        <v>588</v>
      </c>
      <c r="G103">
        <v>62</v>
      </c>
      <c r="H103">
        <v>2426</v>
      </c>
      <c r="I103">
        <v>3076</v>
      </c>
    </row>
    <row r="104" spans="1:9" x14ac:dyDescent="0.2">
      <c r="A104" s="6" t="str">
        <f t="shared" si="1"/>
        <v>25-5/1/2018-LUN</v>
      </c>
      <c r="B104">
        <v>25</v>
      </c>
      <c r="C104" t="s">
        <v>30</v>
      </c>
      <c r="D104" t="s">
        <v>154</v>
      </c>
      <c r="E104" t="s">
        <v>24</v>
      </c>
      <c r="F104">
        <v>2482</v>
      </c>
      <c r="G104">
        <v>482</v>
      </c>
      <c r="H104">
        <v>39577</v>
      </c>
      <c r="I104">
        <v>42541</v>
      </c>
    </row>
    <row r="105" spans="1:9" x14ac:dyDescent="0.2">
      <c r="A105" s="6" t="str">
        <f t="shared" si="1"/>
        <v>25-6/1/2018-BRK</v>
      </c>
      <c r="B105">
        <v>25</v>
      </c>
      <c r="C105" t="s">
        <v>30</v>
      </c>
      <c r="D105" t="s">
        <v>155</v>
      </c>
      <c r="E105" t="s">
        <v>22</v>
      </c>
      <c r="F105">
        <v>239</v>
      </c>
      <c r="G105">
        <v>21</v>
      </c>
      <c r="H105">
        <v>1027</v>
      </c>
      <c r="I105">
        <v>1287</v>
      </c>
    </row>
    <row r="106" spans="1:9" x14ac:dyDescent="0.2">
      <c r="A106" s="6" t="str">
        <f t="shared" si="1"/>
        <v>25-6/1/2018-LUN</v>
      </c>
      <c r="B106">
        <v>25</v>
      </c>
      <c r="C106" t="s">
        <v>30</v>
      </c>
      <c r="D106" t="s">
        <v>155</v>
      </c>
      <c r="E106" t="s">
        <v>24</v>
      </c>
      <c r="F106">
        <v>1337</v>
      </c>
      <c r="G106">
        <v>257</v>
      </c>
      <c r="H106">
        <v>21764</v>
      </c>
      <c r="I106">
        <v>23358</v>
      </c>
    </row>
    <row r="107" spans="1:9" x14ac:dyDescent="0.2">
      <c r="A107" s="6" t="str">
        <f t="shared" si="1"/>
        <v>25-8/1/2017-BRK</v>
      </c>
      <c r="B107">
        <v>25</v>
      </c>
      <c r="C107" t="s">
        <v>30</v>
      </c>
      <c r="D107" t="s">
        <v>160</v>
      </c>
      <c r="E107" t="s">
        <v>22</v>
      </c>
      <c r="F107">
        <v>21</v>
      </c>
      <c r="G107">
        <v>2</v>
      </c>
      <c r="H107">
        <v>57</v>
      </c>
      <c r="I107">
        <v>80</v>
      </c>
    </row>
    <row r="108" spans="1:9" x14ac:dyDescent="0.2">
      <c r="A108" s="6" t="str">
        <f t="shared" si="1"/>
        <v>25-8/1/2017-LUN</v>
      </c>
      <c r="B108">
        <v>25</v>
      </c>
      <c r="C108" t="s">
        <v>30</v>
      </c>
      <c r="D108" t="s">
        <v>160</v>
      </c>
      <c r="E108" t="s">
        <v>24</v>
      </c>
      <c r="F108">
        <v>312</v>
      </c>
      <c r="G108">
        <v>62</v>
      </c>
      <c r="H108">
        <v>5058</v>
      </c>
      <c r="I108">
        <v>5432</v>
      </c>
    </row>
    <row r="109" spans="1:9" x14ac:dyDescent="0.2">
      <c r="A109" s="6" t="str">
        <f t="shared" si="1"/>
        <v>25-9/1/2017-BRK</v>
      </c>
      <c r="B109">
        <v>25</v>
      </c>
      <c r="C109" t="s">
        <v>30</v>
      </c>
      <c r="D109" t="s">
        <v>156</v>
      </c>
      <c r="E109" t="s">
        <v>22</v>
      </c>
      <c r="F109">
        <v>191</v>
      </c>
      <c r="G109">
        <v>29</v>
      </c>
      <c r="H109">
        <v>763</v>
      </c>
      <c r="I109">
        <v>983</v>
      </c>
    </row>
    <row r="110" spans="1:9" x14ac:dyDescent="0.2">
      <c r="A110" s="6" t="str">
        <f t="shared" si="1"/>
        <v>25-9/1/2017-LUN</v>
      </c>
      <c r="B110">
        <v>25</v>
      </c>
      <c r="C110" t="s">
        <v>30</v>
      </c>
      <c r="D110" t="s">
        <v>156</v>
      </c>
      <c r="E110" t="s">
        <v>24</v>
      </c>
      <c r="F110">
        <v>2331</v>
      </c>
      <c r="G110">
        <v>477</v>
      </c>
      <c r="H110">
        <v>34785</v>
      </c>
      <c r="I110">
        <v>37593</v>
      </c>
    </row>
    <row r="111" spans="1:9" x14ac:dyDescent="0.2">
      <c r="A111" s="6" t="str">
        <f t="shared" si="1"/>
        <v>25-10/1/2017-BRK</v>
      </c>
      <c r="B111">
        <v>25</v>
      </c>
      <c r="C111" t="s">
        <v>30</v>
      </c>
      <c r="D111" t="s">
        <v>157</v>
      </c>
      <c r="E111" t="s">
        <v>22</v>
      </c>
      <c r="F111">
        <v>172</v>
      </c>
      <c r="G111">
        <v>43</v>
      </c>
      <c r="H111">
        <v>981</v>
      </c>
      <c r="I111">
        <v>1196</v>
      </c>
    </row>
    <row r="112" spans="1:9" x14ac:dyDescent="0.2">
      <c r="A112" s="6" t="str">
        <f t="shared" si="1"/>
        <v>25-10/1/2017-LUN</v>
      </c>
      <c r="B112">
        <v>25</v>
      </c>
      <c r="C112" t="s">
        <v>30</v>
      </c>
      <c r="D112" t="s">
        <v>157</v>
      </c>
      <c r="E112" t="s">
        <v>24</v>
      </c>
      <c r="F112">
        <v>2122</v>
      </c>
      <c r="G112">
        <v>428</v>
      </c>
      <c r="H112">
        <v>32007</v>
      </c>
      <c r="I112">
        <v>34557</v>
      </c>
    </row>
    <row r="113" spans="1:9" x14ac:dyDescent="0.2">
      <c r="A113" s="6" t="str">
        <f t="shared" si="1"/>
        <v>25-11/1/2017-BRK</v>
      </c>
      <c r="B113">
        <v>25</v>
      </c>
      <c r="C113" t="s">
        <v>30</v>
      </c>
      <c r="D113" t="s">
        <v>158</v>
      </c>
      <c r="E113" t="s">
        <v>22</v>
      </c>
      <c r="F113">
        <v>194</v>
      </c>
      <c r="G113">
        <v>45</v>
      </c>
      <c r="H113">
        <v>909</v>
      </c>
      <c r="I113">
        <v>1148</v>
      </c>
    </row>
    <row r="114" spans="1:9" x14ac:dyDescent="0.2">
      <c r="A114" s="6" t="str">
        <f t="shared" si="1"/>
        <v>25-11/1/2017-LUN</v>
      </c>
      <c r="B114">
        <v>25</v>
      </c>
      <c r="C114" t="s">
        <v>30</v>
      </c>
      <c r="D114" t="s">
        <v>158</v>
      </c>
      <c r="E114" t="s">
        <v>24</v>
      </c>
      <c r="F114">
        <v>2113</v>
      </c>
      <c r="G114">
        <v>399</v>
      </c>
      <c r="H114">
        <v>32818</v>
      </c>
      <c r="I114">
        <v>35330</v>
      </c>
    </row>
    <row r="115" spans="1:9" x14ac:dyDescent="0.2">
      <c r="A115" s="6" t="str">
        <f t="shared" si="1"/>
        <v>25-12/1/2017-BRK</v>
      </c>
      <c r="B115">
        <v>25</v>
      </c>
      <c r="C115" t="s">
        <v>30</v>
      </c>
      <c r="D115" t="s">
        <v>159</v>
      </c>
      <c r="E115" t="s">
        <v>22</v>
      </c>
      <c r="F115">
        <v>165</v>
      </c>
      <c r="G115">
        <v>43</v>
      </c>
      <c r="H115">
        <v>809</v>
      </c>
      <c r="I115">
        <v>1017</v>
      </c>
    </row>
    <row r="116" spans="1:9" x14ac:dyDescent="0.2">
      <c r="A116" s="6" t="str">
        <f t="shared" si="1"/>
        <v>25-12/1/2017-LUN</v>
      </c>
      <c r="B116">
        <v>25</v>
      </c>
      <c r="C116" t="s">
        <v>30</v>
      </c>
      <c r="D116" t="s">
        <v>159</v>
      </c>
      <c r="E116" t="s">
        <v>24</v>
      </c>
      <c r="F116">
        <v>1785</v>
      </c>
      <c r="G116">
        <v>313</v>
      </c>
      <c r="H116">
        <v>27777</v>
      </c>
      <c r="I116">
        <v>29875</v>
      </c>
    </row>
    <row r="117" spans="1:9" x14ac:dyDescent="0.2">
      <c r="A117" s="6" t="str">
        <f t="shared" si="1"/>
        <v>3-1/1/2018-SNBrk</v>
      </c>
      <c r="B117">
        <v>3</v>
      </c>
      <c r="C117" t="s">
        <v>31</v>
      </c>
      <c r="D117" t="s">
        <v>150</v>
      </c>
      <c r="E117" t="s">
        <v>28</v>
      </c>
      <c r="F117">
        <v>4049</v>
      </c>
      <c r="G117">
        <v>268</v>
      </c>
      <c r="H117">
        <v>724</v>
      </c>
      <c r="I117">
        <v>5041</v>
      </c>
    </row>
    <row r="118" spans="1:9" x14ac:dyDescent="0.2">
      <c r="A118" s="6" t="str">
        <f t="shared" si="1"/>
        <v>3-1/1/2018-SNLun</v>
      </c>
      <c r="B118">
        <v>3</v>
      </c>
      <c r="C118" t="s">
        <v>31</v>
      </c>
      <c r="D118" t="s">
        <v>150</v>
      </c>
      <c r="E118" t="s">
        <v>32</v>
      </c>
      <c r="F118">
        <v>8773</v>
      </c>
      <c r="G118">
        <v>760</v>
      </c>
      <c r="H118">
        <v>4951</v>
      </c>
      <c r="I118">
        <v>14484</v>
      </c>
    </row>
    <row r="119" spans="1:9" x14ac:dyDescent="0.2">
      <c r="A119" s="6" t="str">
        <f t="shared" si="1"/>
        <v>3-1/1/2018-SP2</v>
      </c>
      <c r="B119">
        <v>3</v>
      </c>
      <c r="C119" t="s">
        <v>31</v>
      </c>
      <c r="D119" t="s">
        <v>150</v>
      </c>
      <c r="E119" t="s">
        <v>33</v>
      </c>
      <c r="F119">
        <v>1303</v>
      </c>
      <c r="G119">
        <v>0</v>
      </c>
      <c r="H119">
        <v>0</v>
      </c>
      <c r="I119">
        <v>1303</v>
      </c>
    </row>
    <row r="120" spans="1:9" x14ac:dyDescent="0.2">
      <c r="A120" s="6" t="str">
        <f t="shared" si="1"/>
        <v>3-1/1/2018-SUP</v>
      </c>
      <c r="B120">
        <v>3</v>
      </c>
      <c r="C120" t="s">
        <v>31</v>
      </c>
      <c r="D120" t="s">
        <v>150</v>
      </c>
      <c r="E120" t="s">
        <v>34</v>
      </c>
      <c r="F120">
        <v>665</v>
      </c>
      <c r="G120">
        <v>0</v>
      </c>
      <c r="H120">
        <v>0</v>
      </c>
      <c r="I120">
        <v>665</v>
      </c>
    </row>
    <row r="121" spans="1:9" x14ac:dyDescent="0.2">
      <c r="A121" s="6" t="str">
        <f t="shared" si="1"/>
        <v>3-2/1/2018-SNBrk</v>
      </c>
      <c r="B121">
        <v>3</v>
      </c>
      <c r="C121" t="s">
        <v>31</v>
      </c>
      <c r="D121" t="s">
        <v>151</v>
      </c>
      <c r="E121" t="s">
        <v>28</v>
      </c>
      <c r="F121">
        <v>3566</v>
      </c>
      <c r="G121">
        <v>206</v>
      </c>
      <c r="H121">
        <v>629</v>
      </c>
      <c r="I121">
        <v>4401</v>
      </c>
    </row>
    <row r="122" spans="1:9" x14ac:dyDescent="0.2">
      <c r="A122" s="6" t="str">
        <f t="shared" si="1"/>
        <v>3-2/1/2018-SNLun</v>
      </c>
      <c r="B122">
        <v>3</v>
      </c>
      <c r="C122" t="s">
        <v>31</v>
      </c>
      <c r="D122" t="s">
        <v>151</v>
      </c>
      <c r="E122" t="s">
        <v>32</v>
      </c>
      <c r="F122">
        <v>7027</v>
      </c>
      <c r="G122">
        <v>559</v>
      </c>
      <c r="H122">
        <v>3837</v>
      </c>
      <c r="I122">
        <v>11423</v>
      </c>
    </row>
    <row r="123" spans="1:9" x14ac:dyDescent="0.2">
      <c r="A123" s="6" t="str">
        <f t="shared" si="1"/>
        <v>3-2/1/2018-SP2</v>
      </c>
      <c r="B123">
        <v>3</v>
      </c>
      <c r="C123" t="s">
        <v>31</v>
      </c>
      <c r="D123" t="s">
        <v>151</v>
      </c>
      <c r="E123" t="s">
        <v>33</v>
      </c>
      <c r="F123">
        <v>1043</v>
      </c>
      <c r="G123">
        <v>0</v>
      </c>
      <c r="H123">
        <v>0</v>
      </c>
      <c r="I123">
        <v>1043</v>
      </c>
    </row>
    <row r="124" spans="1:9" x14ac:dyDescent="0.2">
      <c r="A124" s="6" t="str">
        <f t="shared" si="1"/>
        <v>3-2/1/2018-SUP</v>
      </c>
      <c r="B124">
        <v>3</v>
      </c>
      <c r="C124" t="s">
        <v>31</v>
      </c>
      <c r="D124" t="s">
        <v>151</v>
      </c>
      <c r="E124" t="s">
        <v>34</v>
      </c>
      <c r="F124">
        <v>498</v>
      </c>
      <c r="G124">
        <v>0</v>
      </c>
      <c r="H124">
        <v>0</v>
      </c>
      <c r="I124">
        <v>498</v>
      </c>
    </row>
    <row r="125" spans="1:9" x14ac:dyDescent="0.2">
      <c r="A125" s="6" t="str">
        <f t="shared" si="1"/>
        <v>3-3/1/2018-SNBrk</v>
      </c>
      <c r="B125">
        <v>3</v>
      </c>
      <c r="C125" t="s">
        <v>31</v>
      </c>
      <c r="D125" t="s">
        <v>152</v>
      </c>
      <c r="E125" t="s">
        <v>28</v>
      </c>
      <c r="F125">
        <v>3571</v>
      </c>
      <c r="G125">
        <v>209</v>
      </c>
      <c r="H125">
        <v>690</v>
      </c>
      <c r="I125">
        <v>4470</v>
      </c>
    </row>
    <row r="126" spans="1:9" x14ac:dyDescent="0.2">
      <c r="A126" s="6" t="str">
        <f t="shared" si="1"/>
        <v>3-3/1/2018-SNLun</v>
      </c>
      <c r="B126">
        <v>3</v>
      </c>
      <c r="C126" t="s">
        <v>31</v>
      </c>
      <c r="D126" t="s">
        <v>152</v>
      </c>
      <c r="E126" t="s">
        <v>32</v>
      </c>
      <c r="F126">
        <v>7831</v>
      </c>
      <c r="G126">
        <v>598</v>
      </c>
      <c r="H126">
        <v>4368</v>
      </c>
      <c r="I126">
        <v>12797</v>
      </c>
    </row>
    <row r="127" spans="1:9" x14ac:dyDescent="0.2">
      <c r="A127" s="6" t="str">
        <f t="shared" si="1"/>
        <v>3-3/1/2018-SP2</v>
      </c>
      <c r="B127">
        <v>3</v>
      </c>
      <c r="C127" t="s">
        <v>31</v>
      </c>
      <c r="D127" t="s">
        <v>152</v>
      </c>
      <c r="E127" t="s">
        <v>33</v>
      </c>
      <c r="F127">
        <v>1135</v>
      </c>
      <c r="G127">
        <v>0</v>
      </c>
      <c r="H127">
        <v>0</v>
      </c>
      <c r="I127">
        <v>1135</v>
      </c>
    </row>
    <row r="128" spans="1:9" x14ac:dyDescent="0.2">
      <c r="A128" s="6" t="str">
        <f t="shared" si="1"/>
        <v>3-3/1/2018-SUP</v>
      </c>
      <c r="B128">
        <v>3</v>
      </c>
      <c r="C128" t="s">
        <v>31</v>
      </c>
      <c r="D128" t="s">
        <v>152</v>
      </c>
      <c r="E128" t="s">
        <v>34</v>
      </c>
      <c r="F128">
        <v>607</v>
      </c>
      <c r="G128">
        <v>0</v>
      </c>
      <c r="H128">
        <v>0</v>
      </c>
      <c r="I128">
        <v>607</v>
      </c>
    </row>
    <row r="129" spans="1:9" x14ac:dyDescent="0.2">
      <c r="A129" s="6" t="str">
        <f t="shared" si="1"/>
        <v>3-4/1/2018-SNBrk</v>
      </c>
      <c r="B129">
        <v>3</v>
      </c>
      <c r="C129" t="s">
        <v>31</v>
      </c>
      <c r="D129" t="s">
        <v>153</v>
      </c>
      <c r="E129" t="s">
        <v>28</v>
      </c>
      <c r="F129">
        <v>3071</v>
      </c>
      <c r="G129">
        <v>191</v>
      </c>
      <c r="H129">
        <v>610</v>
      </c>
      <c r="I129">
        <v>3872</v>
      </c>
    </row>
    <row r="130" spans="1:9" x14ac:dyDescent="0.2">
      <c r="A130" s="6" t="str">
        <f t="shared" si="1"/>
        <v>3-4/1/2018-SNLun</v>
      </c>
      <c r="B130">
        <v>3</v>
      </c>
      <c r="C130" t="s">
        <v>31</v>
      </c>
      <c r="D130" t="s">
        <v>153</v>
      </c>
      <c r="E130" t="s">
        <v>32</v>
      </c>
      <c r="F130">
        <v>6638</v>
      </c>
      <c r="G130">
        <v>523</v>
      </c>
      <c r="H130">
        <v>3688</v>
      </c>
      <c r="I130">
        <v>10849</v>
      </c>
    </row>
    <row r="131" spans="1:9" x14ac:dyDescent="0.2">
      <c r="A131" s="6" t="str">
        <f t="shared" ref="A131:A194" si="2">B131&amp;"-"&amp;D131&amp;"-"&amp;E131</f>
        <v>3-4/1/2018-SP2</v>
      </c>
      <c r="B131">
        <v>3</v>
      </c>
      <c r="C131" t="s">
        <v>31</v>
      </c>
      <c r="D131" t="s">
        <v>153</v>
      </c>
      <c r="E131" t="s">
        <v>33</v>
      </c>
      <c r="F131">
        <v>924</v>
      </c>
      <c r="G131">
        <v>0</v>
      </c>
      <c r="H131">
        <v>0</v>
      </c>
      <c r="I131">
        <v>924</v>
      </c>
    </row>
    <row r="132" spans="1:9" x14ac:dyDescent="0.2">
      <c r="A132" s="6" t="str">
        <f t="shared" si="2"/>
        <v>3-4/1/2018-SUP</v>
      </c>
      <c r="B132">
        <v>3</v>
      </c>
      <c r="C132" t="s">
        <v>31</v>
      </c>
      <c r="D132" t="s">
        <v>153</v>
      </c>
      <c r="E132" t="s">
        <v>34</v>
      </c>
      <c r="F132">
        <v>433</v>
      </c>
      <c r="G132">
        <v>0</v>
      </c>
      <c r="H132">
        <v>0</v>
      </c>
      <c r="I132">
        <v>433</v>
      </c>
    </row>
    <row r="133" spans="1:9" x14ac:dyDescent="0.2">
      <c r="A133" s="6" t="str">
        <f t="shared" si="2"/>
        <v>3-5/1/2018-SNBrk</v>
      </c>
      <c r="B133">
        <v>3</v>
      </c>
      <c r="C133" t="s">
        <v>31</v>
      </c>
      <c r="D133" t="s">
        <v>154</v>
      </c>
      <c r="E133" t="s">
        <v>28</v>
      </c>
      <c r="F133">
        <v>4469</v>
      </c>
      <c r="G133">
        <v>265</v>
      </c>
      <c r="H133">
        <v>894</v>
      </c>
      <c r="I133">
        <v>5628</v>
      </c>
    </row>
    <row r="134" spans="1:9" x14ac:dyDescent="0.2">
      <c r="A134" s="6" t="str">
        <f t="shared" si="2"/>
        <v>3-5/1/2018-SNLun</v>
      </c>
      <c r="B134">
        <v>3</v>
      </c>
      <c r="C134" t="s">
        <v>31</v>
      </c>
      <c r="D134" t="s">
        <v>154</v>
      </c>
      <c r="E134" t="s">
        <v>32</v>
      </c>
      <c r="F134">
        <v>9274</v>
      </c>
      <c r="G134">
        <v>720</v>
      </c>
      <c r="H134">
        <v>5090</v>
      </c>
      <c r="I134">
        <v>15084</v>
      </c>
    </row>
    <row r="135" spans="1:9" x14ac:dyDescent="0.2">
      <c r="A135" s="6" t="str">
        <f t="shared" si="2"/>
        <v>3-5/1/2018-SP2</v>
      </c>
      <c r="B135">
        <v>3</v>
      </c>
      <c r="C135" t="s">
        <v>31</v>
      </c>
      <c r="D135" t="s">
        <v>154</v>
      </c>
      <c r="E135" t="s">
        <v>33</v>
      </c>
      <c r="F135">
        <v>1438</v>
      </c>
      <c r="G135">
        <v>0</v>
      </c>
      <c r="H135">
        <v>0</v>
      </c>
      <c r="I135">
        <v>1438</v>
      </c>
    </row>
    <row r="136" spans="1:9" x14ac:dyDescent="0.2">
      <c r="A136" s="6" t="str">
        <f t="shared" si="2"/>
        <v>3-5/1/2018-SUP</v>
      </c>
      <c r="B136">
        <v>3</v>
      </c>
      <c r="C136" t="s">
        <v>31</v>
      </c>
      <c r="D136" t="s">
        <v>154</v>
      </c>
      <c r="E136" t="s">
        <v>34</v>
      </c>
      <c r="F136">
        <v>650</v>
      </c>
      <c r="G136">
        <v>0</v>
      </c>
      <c r="H136">
        <v>0</v>
      </c>
      <c r="I136">
        <v>650</v>
      </c>
    </row>
    <row r="137" spans="1:9" x14ac:dyDescent="0.2">
      <c r="A137" s="6" t="str">
        <f t="shared" si="2"/>
        <v>3-5/1/2018-SNBrk</v>
      </c>
      <c r="B137">
        <v>3</v>
      </c>
      <c r="C137" t="s">
        <v>31</v>
      </c>
      <c r="D137" t="s">
        <v>154</v>
      </c>
      <c r="E137" t="s">
        <v>28</v>
      </c>
      <c r="F137">
        <v>24</v>
      </c>
      <c r="G137">
        <v>4</v>
      </c>
      <c r="H137">
        <v>27</v>
      </c>
      <c r="I137">
        <v>55</v>
      </c>
    </row>
    <row r="138" spans="1:9" x14ac:dyDescent="0.2">
      <c r="A138" s="6" t="str">
        <f t="shared" si="2"/>
        <v>3-6/1/2018-SNBrk</v>
      </c>
      <c r="B138">
        <v>3</v>
      </c>
      <c r="C138" t="s">
        <v>31</v>
      </c>
      <c r="D138" t="s">
        <v>155</v>
      </c>
      <c r="E138" t="s">
        <v>28</v>
      </c>
      <c r="F138">
        <v>1670</v>
      </c>
      <c r="G138">
        <v>92</v>
      </c>
      <c r="H138">
        <v>384</v>
      </c>
      <c r="I138">
        <v>2146</v>
      </c>
    </row>
    <row r="139" spans="1:9" x14ac:dyDescent="0.2">
      <c r="A139" s="6" t="str">
        <f t="shared" si="2"/>
        <v>3-6/1/2018-SNLun</v>
      </c>
      <c r="B139">
        <v>3</v>
      </c>
      <c r="C139" t="s">
        <v>31</v>
      </c>
      <c r="D139" t="s">
        <v>155</v>
      </c>
      <c r="E139" t="s">
        <v>32</v>
      </c>
      <c r="F139">
        <v>3270</v>
      </c>
      <c r="G139">
        <v>259</v>
      </c>
      <c r="H139">
        <v>1826</v>
      </c>
      <c r="I139">
        <v>5355</v>
      </c>
    </row>
    <row r="140" spans="1:9" x14ac:dyDescent="0.2">
      <c r="A140" s="6" t="str">
        <f t="shared" si="2"/>
        <v>3-6/1/2018-SP2</v>
      </c>
      <c r="B140">
        <v>3</v>
      </c>
      <c r="C140" t="s">
        <v>31</v>
      </c>
      <c r="D140" t="s">
        <v>155</v>
      </c>
      <c r="E140" t="s">
        <v>33</v>
      </c>
      <c r="F140">
        <v>68</v>
      </c>
      <c r="G140">
        <v>0</v>
      </c>
      <c r="H140">
        <v>0</v>
      </c>
      <c r="I140">
        <v>68</v>
      </c>
    </row>
    <row r="141" spans="1:9" x14ac:dyDescent="0.2">
      <c r="A141" s="6" t="str">
        <f t="shared" si="2"/>
        <v>3-6/1/2018-SUP</v>
      </c>
      <c r="B141">
        <v>3</v>
      </c>
      <c r="C141" t="s">
        <v>31</v>
      </c>
      <c r="D141" t="s">
        <v>155</v>
      </c>
      <c r="E141" t="s">
        <v>34</v>
      </c>
      <c r="F141">
        <v>31</v>
      </c>
      <c r="G141">
        <v>0</v>
      </c>
      <c r="H141">
        <v>0</v>
      </c>
      <c r="I141">
        <v>31</v>
      </c>
    </row>
    <row r="142" spans="1:9" x14ac:dyDescent="0.2">
      <c r="A142" s="6" t="str">
        <f t="shared" si="2"/>
        <v>3-8/1/2017-SNBrk</v>
      </c>
      <c r="B142">
        <v>3</v>
      </c>
      <c r="C142" t="s">
        <v>31</v>
      </c>
      <c r="D142" t="s">
        <v>160</v>
      </c>
      <c r="E142" t="s">
        <v>28</v>
      </c>
      <c r="F142">
        <v>227</v>
      </c>
      <c r="G142">
        <v>10</v>
      </c>
      <c r="H142">
        <v>20</v>
      </c>
      <c r="I142">
        <v>257</v>
      </c>
    </row>
    <row r="143" spans="1:9" x14ac:dyDescent="0.2">
      <c r="A143" s="6" t="str">
        <f t="shared" si="2"/>
        <v>3-8/1/2017-SNLun</v>
      </c>
      <c r="B143">
        <v>3</v>
      </c>
      <c r="C143" t="s">
        <v>31</v>
      </c>
      <c r="D143" t="s">
        <v>160</v>
      </c>
      <c r="E143" t="s">
        <v>32</v>
      </c>
      <c r="F143">
        <v>817</v>
      </c>
      <c r="G143">
        <v>76</v>
      </c>
      <c r="H143">
        <v>423</v>
      </c>
      <c r="I143">
        <v>1316</v>
      </c>
    </row>
    <row r="144" spans="1:9" x14ac:dyDescent="0.2">
      <c r="A144" s="6" t="str">
        <f t="shared" si="2"/>
        <v>3-8/1/2017-SNLun</v>
      </c>
      <c r="B144">
        <v>3</v>
      </c>
      <c r="C144" t="s">
        <v>31</v>
      </c>
      <c r="D144" t="s">
        <v>160</v>
      </c>
      <c r="E144" t="s">
        <v>32</v>
      </c>
      <c r="F144">
        <v>4</v>
      </c>
      <c r="G144">
        <v>0</v>
      </c>
      <c r="H144">
        <v>-4</v>
      </c>
      <c r="I144">
        <v>0</v>
      </c>
    </row>
    <row r="145" spans="1:9" x14ac:dyDescent="0.2">
      <c r="A145" s="6" t="str">
        <f t="shared" si="2"/>
        <v>3-9/1/2017-SNBrk</v>
      </c>
      <c r="B145">
        <v>3</v>
      </c>
      <c r="C145" t="s">
        <v>31</v>
      </c>
      <c r="D145" t="s">
        <v>156</v>
      </c>
      <c r="E145" t="s">
        <v>28</v>
      </c>
      <c r="F145">
        <v>3216</v>
      </c>
      <c r="G145">
        <v>249</v>
      </c>
      <c r="H145">
        <v>482</v>
      </c>
      <c r="I145">
        <v>3947</v>
      </c>
    </row>
    <row r="146" spans="1:9" x14ac:dyDescent="0.2">
      <c r="A146" s="6" t="str">
        <f t="shared" si="2"/>
        <v>3-9/1/2017-SNLun</v>
      </c>
      <c r="B146">
        <v>3</v>
      </c>
      <c r="C146" t="s">
        <v>31</v>
      </c>
      <c r="D146" t="s">
        <v>156</v>
      </c>
      <c r="E146" t="s">
        <v>32</v>
      </c>
      <c r="F146">
        <v>8582</v>
      </c>
      <c r="G146">
        <v>855</v>
      </c>
      <c r="H146">
        <v>4610</v>
      </c>
      <c r="I146">
        <v>14047</v>
      </c>
    </row>
    <row r="147" spans="1:9" x14ac:dyDescent="0.2">
      <c r="A147" s="6" t="str">
        <f t="shared" si="2"/>
        <v>3-9/1/2017-SP2</v>
      </c>
      <c r="B147">
        <v>3</v>
      </c>
      <c r="C147" t="s">
        <v>31</v>
      </c>
      <c r="D147" t="s">
        <v>156</v>
      </c>
      <c r="E147" t="s">
        <v>33</v>
      </c>
      <c r="F147">
        <v>1142</v>
      </c>
      <c r="G147">
        <v>0</v>
      </c>
      <c r="H147">
        <v>0</v>
      </c>
      <c r="I147">
        <v>1142</v>
      </c>
    </row>
    <row r="148" spans="1:9" x14ac:dyDescent="0.2">
      <c r="A148" s="6" t="str">
        <f t="shared" si="2"/>
        <v>3-9/1/2017-SUP</v>
      </c>
      <c r="B148">
        <v>3</v>
      </c>
      <c r="C148" t="s">
        <v>31</v>
      </c>
      <c r="D148" t="s">
        <v>156</v>
      </c>
      <c r="E148" t="s">
        <v>34</v>
      </c>
      <c r="F148">
        <v>515</v>
      </c>
      <c r="G148">
        <v>0</v>
      </c>
      <c r="H148">
        <v>0</v>
      </c>
      <c r="I148">
        <v>515</v>
      </c>
    </row>
    <row r="149" spans="1:9" x14ac:dyDescent="0.2">
      <c r="A149" s="6" t="str">
        <f t="shared" si="2"/>
        <v>3-9/1/2017-SNBrk</v>
      </c>
      <c r="B149">
        <v>3</v>
      </c>
      <c r="C149" t="s">
        <v>31</v>
      </c>
      <c r="D149" t="s">
        <v>156</v>
      </c>
      <c r="E149" t="s">
        <v>28</v>
      </c>
      <c r="F149">
        <v>30</v>
      </c>
      <c r="G149">
        <v>-9</v>
      </c>
      <c r="H149">
        <v>-21</v>
      </c>
      <c r="I149">
        <v>0</v>
      </c>
    </row>
    <row r="150" spans="1:9" x14ac:dyDescent="0.2">
      <c r="A150" s="6" t="str">
        <f t="shared" si="2"/>
        <v>3-9/1/2017-SNLun</v>
      </c>
      <c r="B150">
        <v>3</v>
      </c>
      <c r="C150" t="s">
        <v>31</v>
      </c>
      <c r="D150" t="s">
        <v>156</v>
      </c>
      <c r="E150" t="s">
        <v>32</v>
      </c>
      <c r="F150">
        <v>75</v>
      </c>
      <c r="G150">
        <v>-11</v>
      </c>
      <c r="H150">
        <v>-64</v>
      </c>
      <c r="I150">
        <v>0</v>
      </c>
    </row>
    <row r="151" spans="1:9" x14ac:dyDescent="0.2">
      <c r="A151" s="6" t="str">
        <f t="shared" si="2"/>
        <v>3-10/1/2017-SNBrk</v>
      </c>
      <c r="B151">
        <v>3</v>
      </c>
      <c r="C151" t="s">
        <v>31</v>
      </c>
      <c r="D151" t="s">
        <v>157</v>
      </c>
      <c r="E151" t="s">
        <v>28</v>
      </c>
      <c r="F151">
        <v>3674</v>
      </c>
      <c r="G151">
        <v>250</v>
      </c>
      <c r="H151">
        <v>562</v>
      </c>
      <c r="I151">
        <v>4486</v>
      </c>
    </row>
    <row r="152" spans="1:9" x14ac:dyDescent="0.2">
      <c r="A152" s="6" t="str">
        <f t="shared" si="2"/>
        <v>3-10/1/2017-SNLun</v>
      </c>
      <c r="B152">
        <v>3</v>
      </c>
      <c r="C152" t="s">
        <v>31</v>
      </c>
      <c r="D152" t="s">
        <v>157</v>
      </c>
      <c r="E152" t="s">
        <v>32</v>
      </c>
      <c r="F152">
        <v>8466</v>
      </c>
      <c r="G152">
        <v>723</v>
      </c>
      <c r="H152">
        <v>4740</v>
      </c>
      <c r="I152">
        <v>13929</v>
      </c>
    </row>
    <row r="153" spans="1:9" x14ac:dyDescent="0.2">
      <c r="A153" s="6" t="str">
        <f t="shared" si="2"/>
        <v>3-10/1/2017-SP2</v>
      </c>
      <c r="B153">
        <v>3</v>
      </c>
      <c r="C153" t="s">
        <v>31</v>
      </c>
      <c r="D153" t="s">
        <v>157</v>
      </c>
      <c r="E153" t="s">
        <v>33</v>
      </c>
      <c r="F153">
        <v>1125</v>
      </c>
      <c r="G153">
        <v>0</v>
      </c>
      <c r="H153">
        <v>0</v>
      </c>
      <c r="I153">
        <v>1125</v>
      </c>
    </row>
    <row r="154" spans="1:9" x14ac:dyDescent="0.2">
      <c r="A154" s="6" t="str">
        <f t="shared" si="2"/>
        <v>3-10/1/2017-SUP</v>
      </c>
      <c r="B154">
        <v>3</v>
      </c>
      <c r="C154" t="s">
        <v>31</v>
      </c>
      <c r="D154" t="s">
        <v>157</v>
      </c>
      <c r="E154" t="s">
        <v>34</v>
      </c>
      <c r="F154">
        <v>562</v>
      </c>
      <c r="G154">
        <v>0</v>
      </c>
      <c r="H154">
        <v>0</v>
      </c>
      <c r="I154">
        <v>562</v>
      </c>
    </row>
    <row r="155" spans="1:9" x14ac:dyDescent="0.2">
      <c r="A155" s="6" t="str">
        <f t="shared" si="2"/>
        <v>3-11/1/2017-SNBrk</v>
      </c>
      <c r="B155">
        <v>3</v>
      </c>
      <c r="C155" t="s">
        <v>31</v>
      </c>
      <c r="D155" t="s">
        <v>158</v>
      </c>
      <c r="E155" t="s">
        <v>28</v>
      </c>
      <c r="F155">
        <v>3715</v>
      </c>
      <c r="G155">
        <v>256</v>
      </c>
      <c r="H155">
        <v>647</v>
      </c>
      <c r="I155">
        <v>4618</v>
      </c>
    </row>
    <row r="156" spans="1:9" x14ac:dyDescent="0.2">
      <c r="A156" s="6" t="str">
        <f t="shared" si="2"/>
        <v>3-11/1/2017-SNLun</v>
      </c>
      <c r="B156">
        <v>3</v>
      </c>
      <c r="C156" t="s">
        <v>31</v>
      </c>
      <c r="D156" t="s">
        <v>158</v>
      </c>
      <c r="E156" t="s">
        <v>32</v>
      </c>
      <c r="F156">
        <v>8137</v>
      </c>
      <c r="G156">
        <v>707</v>
      </c>
      <c r="H156">
        <v>4824</v>
      </c>
      <c r="I156">
        <v>13668</v>
      </c>
    </row>
    <row r="157" spans="1:9" x14ac:dyDescent="0.2">
      <c r="A157" s="6" t="str">
        <f t="shared" si="2"/>
        <v>3-11/1/2017-SP2</v>
      </c>
      <c r="B157">
        <v>3</v>
      </c>
      <c r="C157" t="s">
        <v>31</v>
      </c>
      <c r="D157" t="s">
        <v>158</v>
      </c>
      <c r="E157" t="s">
        <v>33</v>
      </c>
      <c r="F157">
        <v>1179</v>
      </c>
      <c r="G157">
        <v>0</v>
      </c>
      <c r="H157">
        <v>0</v>
      </c>
      <c r="I157">
        <v>1179</v>
      </c>
    </row>
    <row r="158" spans="1:9" x14ac:dyDescent="0.2">
      <c r="A158" s="6" t="str">
        <f t="shared" si="2"/>
        <v>3-11/1/2017-SUP</v>
      </c>
      <c r="B158">
        <v>3</v>
      </c>
      <c r="C158" t="s">
        <v>31</v>
      </c>
      <c r="D158" t="s">
        <v>158</v>
      </c>
      <c r="E158" t="s">
        <v>34</v>
      </c>
      <c r="F158">
        <v>562</v>
      </c>
      <c r="G158">
        <v>0</v>
      </c>
      <c r="H158">
        <v>0</v>
      </c>
      <c r="I158">
        <v>562</v>
      </c>
    </row>
    <row r="159" spans="1:9" x14ac:dyDescent="0.2">
      <c r="A159" s="6" t="str">
        <f t="shared" si="2"/>
        <v>3-12/1/2017-SNBrk</v>
      </c>
      <c r="B159">
        <v>3</v>
      </c>
      <c r="C159" t="s">
        <v>31</v>
      </c>
      <c r="D159" t="s">
        <v>159</v>
      </c>
      <c r="E159" t="s">
        <v>28</v>
      </c>
      <c r="F159">
        <v>2991</v>
      </c>
      <c r="G159">
        <v>233</v>
      </c>
      <c r="H159">
        <v>551</v>
      </c>
      <c r="I159">
        <v>3775</v>
      </c>
    </row>
    <row r="160" spans="1:9" x14ac:dyDescent="0.2">
      <c r="A160" s="6" t="str">
        <f t="shared" si="2"/>
        <v>3-12/1/2017-SNLun</v>
      </c>
      <c r="B160">
        <v>3</v>
      </c>
      <c r="C160" t="s">
        <v>31</v>
      </c>
      <c r="D160" t="s">
        <v>159</v>
      </c>
      <c r="E160" t="s">
        <v>32</v>
      </c>
      <c r="F160">
        <v>6458</v>
      </c>
      <c r="G160">
        <v>571</v>
      </c>
      <c r="H160">
        <v>3663</v>
      </c>
      <c r="I160">
        <v>10692</v>
      </c>
    </row>
    <row r="161" spans="1:9" x14ac:dyDescent="0.2">
      <c r="A161" s="6" t="str">
        <f t="shared" si="2"/>
        <v>3-12/1/2017-SP2</v>
      </c>
      <c r="B161">
        <v>3</v>
      </c>
      <c r="C161" t="s">
        <v>31</v>
      </c>
      <c r="D161" t="s">
        <v>159</v>
      </c>
      <c r="E161" t="s">
        <v>33</v>
      </c>
      <c r="F161">
        <v>868</v>
      </c>
      <c r="G161">
        <v>102</v>
      </c>
      <c r="H161">
        <v>0</v>
      </c>
      <c r="I161">
        <v>970</v>
      </c>
    </row>
    <row r="162" spans="1:9" x14ac:dyDescent="0.2">
      <c r="A162" s="6" t="str">
        <f t="shared" si="2"/>
        <v>3-12/1/2017-SUP</v>
      </c>
      <c r="B162">
        <v>3</v>
      </c>
      <c r="C162" t="s">
        <v>31</v>
      </c>
      <c r="D162" t="s">
        <v>159</v>
      </c>
      <c r="E162" t="s">
        <v>34</v>
      </c>
      <c r="F162">
        <v>372</v>
      </c>
      <c r="G162">
        <v>0</v>
      </c>
      <c r="H162">
        <v>0</v>
      </c>
      <c r="I162">
        <v>372</v>
      </c>
    </row>
    <row r="163" spans="1:9" x14ac:dyDescent="0.2">
      <c r="A163" s="6" t="str">
        <f t="shared" si="2"/>
        <v>67-1/1/2018-BRK</v>
      </c>
      <c r="B163">
        <v>67</v>
      </c>
      <c r="C163" t="s">
        <v>35</v>
      </c>
      <c r="D163" t="s">
        <v>150</v>
      </c>
      <c r="E163" t="s">
        <v>22</v>
      </c>
      <c r="F163">
        <v>338</v>
      </c>
      <c r="G163">
        <v>54</v>
      </c>
      <c r="H163">
        <v>1294</v>
      </c>
      <c r="I163">
        <v>1686</v>
      </c>
    </row>
    <row r="164" spans="1:9" x14ac:dyDescent="0.2">
      <c r="A164" s="6" t="str">
        <f t="shared" si="2"/>
        <v>67-1/1/2018-LUN</v>
      </c>
      <c r="B164">
        <v>67</v>
      </c>
      <c r="C164" t="s">
        <v>35</v>
      </c>
      <c r="D164" t="s">
        <v>150</v>
      </c>
      <c r="E164" t="s">
        <v>24</v>
      </c>
      <c r="F164">
        <v>1494</v>
      </c>
      <c r="G164">
        <v>190</v>
      </c>
      <c r="H164">
        <v>12442</v>
      </c>
      <c r="I164">
        <v>14126</v>
      </c>
    </row>
    <row r="165" spans="1:9" x14ac:dyDescent="0.2">
      <c r="A165" s="6" t="str">
        <f t="shared" si="2"/>
        <v>67-2/1/2018-BRK</v>
      </c>
      <c r="B165">
        <v>67</v>
      </c>
      <c r="C165" t="s">
        <v>35</v>
      </c>
      <c r="D165" t="s">
        <v>151</v>
      </c>
      <c r="E165" t="s">
        <v>22</v>
      </c>
      <c r="F165">
        <v>329</v>
      </c>
      <c r="G165">
        <v>47</v>
      </c>
      <c r="H165">
        <v>942</v>
      </c>
      <c r="I165">
        <v>1318</v>
      </c>
    </row>
    <row r="166" spans="1:9" x14ac:dyDescent="0.2">
      <c r="A166" s="6" t="str">
        <f t="shared" si="2"/>
        <v>67-2/1/2018-LUN</v>
      </c>
      <c r="B166">
        <v>67</v>
      </c>
      <c r="C166" t="s">
        <v>35</v>
      </c>
      <c r="D166" t="s">
        <v>151</v>
      </c>
      <c r="E166" t="s">
        <v>24</v>
      </c>
      <c r="F166">
        <v>1282</v>
      </c>
      <c r="G166">
        <v>161</v>
      </c>
      <c r="H166">
        <v>10667</v>
      </c>
      <c r="I166">
        <v>12110</v>
      </c>
    </row>
    <row r="167" spans="1:9" x14ac:dyDescent="0.2">
      <c r="A167" s="6" t="str">
        <f t="shared" si="2"/>
        <v>67-3/1/2018-BRK</v>
      </c>
      <c r="B167">
        <v>67</v>
      </c>
      <c r="C167" t="s">
        <v>35</v>
      </c>
      <c r="D167" t="s">
        <v>152</v>
      </c>
      <c r="E167" t="s">
        <v>22</v>
      </c>
      <c r="F167">
        <v>433</v>
      </c>
      <c r="G167">
        <v>49</v>
      </c>
      <c r="H167">
        <v>1052</v>
      </c>
      <c r="I167">
        <v>1534</v>
      </c>
    </row>
    <row r="168" spans="1:9" x14ac:dyDescent="0.2">
      <c r="A168" s="6" t="str">
        <f t="shared" si="2"/>
        <v>67-3/1/2018-LUN</v>
      </c>
      <c r="B168">
        <v>67</v>
      </c>
      <c r="C168" t="s">
        <v>35</v>
      </c>
      <c r="D168" t="s">
        <v>152</v>
      </c>
      <c r="E168" t="s">
        <v>24</v>
      </c>
      <c r="F168">
        <v>1461</v>
      </c>
      <c r="G168">
        <v>180</v>
      </c>
      <c r="H168">
        <v>12359</v>
      </c>
      <c r="I168">
        <v>14000</v>
      </c>
    </row>
    <row r="169" spans="1:9" x14ac:dyDescent="0.2">
      <c r="A169" s="6" t="str">
        <f t="shared" si="2"/>
        <v>67-4/1/2018-BRK</v>
      </c>
      <c r="B169">
        <v>67</v>
      </c>
      <c r="C169" t="s">
        <v>35</v>
      </c>
      <c r="D169" t="s">
        <v>153</v>
      </c>
      <c r="E169" t="s">
        <v>22</v>
      </c>
      <c r="F169">
        <v>398</v>
      </c>
      <c r="G169">
        <v>32</v>
      </c>
      <c r="H169">
        <v>928</v>
      </c>
      <c r="I169">
        <v>1358</v>
      </c>
    </row>
    <row r="170" spans="1:9" x14ac:dyDescent="0.2">
      <c r="A170" s="6" t="str">
        <f t="shared" si="2"/>
        <v>67-4/1/2018-LUN</v>
      </c>
      <c r="B170">
        <v>67</v>
      </c>
      <c r="C170" t="s">
        <v>35</v>
      </c>
      <c r="D170" t="s">
        <v>153</v>
      </c>
      <c r="E170" t="s">
        <v>24</v>
      </c>
      <c r="F170">
        <v>1325</v>
      </c>
      <c r="G170">
        <v>134</v>
      </c>
      <c r="H170">
        <v>10728</v>
      </c>
      <c r="I170">
        <v>12187</v>
      </c>
    </row>
    <row r="171" spans="1:9" x14ac:dyDescent="0.2">
      <c r="A171" s="6" t="str">
        <f t="shared" si="2"/>
        <v>67-5/1/2018-BRK</v>
      </c>
      <c r="B171">
        <v>67</v>
      </c>
      <c r="C171" t="s">
        <v>35</v>
      </c>
      <c r="D171" t="s">
        <v>154</v>
      </c>
      <c r="E171" t="s">
        <v>22</v>
      </c>
      <c r="F171">
        <v>593</v>
      </c>
      <c r="G171">
        <v>58</v>
      </c>
      <c r="H171">
        <v>1369</v>
      </c>
      <c r="I171">
        <v>2020</v>
      </c>
    </row>
    <row r="172" spans="1:9" x14ac:dyDescent="0.2">
      <c r="A172" s="6" t="str">
        <f t="shared" si="2"/>
        <v>67-5/1/2018-LUN</v>
      </c>
      <c r="B172">
        <v>67</v>
      </c>
      <c r="C172" t="s">
        <v>35</v>
      </c>
      <c r="D172" t="s">
        <v>154</v>
      </c>
      <c r="E172" t="s">
        <v>24</v>
      </c>
      <c r="F172">
        <v>1877</v>
      </c>
      <c r="G172">
        <v>216</v>
      </c>
      <c r="H172">
        <v>14932</v>
      </c>
      <c r="I172">
        <v>17025</v>
      </c>
    </row>
    <row r="173" spans="1:9" x14ac:dyDescent="0.2">
      <c r="A173" s="6" t="str">
        <f t="shared" si="2"/>
        <v>67-6/1/2018-BRK</v>
      </c>
      <c r="B173">
        <v>67</v>
      </c>
      <c r="C173" t="s">
        <v>35</v>
      </c>
      <c r="D173" t="s">
        <v>155</v>
      </c>
      <c r="E173" t="s">
        <v>22</v>
      </c>
      <c r="F173">
        <v>302</v>
      </c>
      <c r="G173">
        <v>31</v>
      </c>
      <c r="H173">
        <v>546</v>
      </c>
      <c r="I173">
        <v>879</v>
      </c>
    </row>
    <row r="174" spans="1:9" x14ac:dyDescent="0.2">
      <c r="A174" s="6" t="str">
        <f t="shared" si="2"/>
        <v>67-6/1/2018-LUN</v>
      </c>
      <c r="B174">
        <v>67</v>
      </c>
      <c r="C174" t="s">
        <v>35</v>
      </c>
      <c r="D174" t="s">
        <v>155</v>
      </c>
      <c r="E174" t="s">
        <v>24</v>
      </c>
      <c r="F174">
        <v>975</v>
      </c>
      <c r="G174">
        <v>120</v>
      </c>
      <c r="H174">
        <v>8694</v>
      </c>
      <c r="I174">
        <v>9789</v>
      </c>
    </row>
    <row r="175" spans="1:9" x14ac:dyDescent="0.2">
      <c r="A175" s="6" t="str">
        <f t="shared" si="2"/>
        <v>67-8/1/2017-BRK</v>
      </c>
      <c r="B175">
        <v>67</v>
      </c>
      <c r="C175" t="s">
        <v>35</v>
      </c>
      <c r="D175" t="s">
        <v>160</v>
      </c>
      <c r="E175" t="s">
        <v>22</v>
      </c>
      <c r="F175">
        <v>13</v>
      </c>
      <c r="G175">
        <v>1</v>
      </c>
      <c r="H175">
        <v>34</v>
      </c>
      <c r="I175">
        <v>48</v>
      </c>
    </row>
    <row r="176" spans="1:9" x14ac:dyDescent="0.2">
      <c r="A176" s="6" t="str">
        <f t="shared" si="2"/>
        <v>67-8/1/2017-LUN</v>
      </c>
      <c r="B176">
        <v>67</v>
      </c>
      <c r="C176" t="s">
        <v>35</v>
      </c>
      <c r="D176" t="s">
        <v>160</v>
      </c>
      <c r="E176" t="s">
        <v>24</v>
      </c>
      <c r="F176">
        <v>142</v>
      </c>
      <c r="G176">
        <v>14</v>
      </c>
      <c r="H176">
        <v>1097</v>
      </c>
      <c r="I176">
        <v>1253</v>
      </c>
    </row>
    <row r="177" spans="1:9" x14ac:dyDescent="0.2">
      <c r="A177" s="6" t="str">
        <f t="shared" si="2"/>
        <v>67-9/1/2017-BRK</v>
      </c>
      <c r="B177">
        <v>67</v>
      </c>
      <c r="C177" t="s">
        <v>35</v>
      </c>
      <c r="D177" t="s">
        <v>156</v>
      </c>
      <c r="E177" t="s">
        <v>22</v>
      </c>
      <c r="F177">
        <v>307</v>
      </c>
      <c r="G177">
        <v>56</v>
      </c>
      <c r="H177">
        <v>1037</v>
      </c>
      <c r="I177">
        <v>1400</v>
      </c>
    </row>
    <row r="178" spans="1:9" x14ac:dyDescent="0.2">
      <c r="A178" s="6" t="str">
        <f t="shared" si="2"/>
        <v>67-9/1/2017-LUN</v>
      </c>
      <c r="B178">
        <v>67</v>
      </c>
      <c r="C178" t="s">
        <v>35</v>
      </c>
      <c r="D178" t="s">
        <v>156</v>
      </c>
      <c r="E178" t="s">
        <v>24</v>
      </c>
      <c r="F178">
        <v>1716</v>
      </c>
      <c r="G178">
        <v>206</v>
      </c>
      <c r="H178">
        <v>12559</v>
      </c>
      <c r="I178">
        <v>14481</v>
      </c>
    </row>
    <row r="179" spans="1:9" x14ac:dyDescent="0.2">
      <c r="A179" s="6" t="str">
        <f t="shared" si="2"/>
        <v>67-10/1/2017-BRK</v>
      </c>
      <c r="B179">
        <v>67</v>
      </c>
      <c r="C179" t="s">
        <v>35</v>
      </c>
      <c r="D179" t="s">
        <v>157</v>
      </c>
      <c r="E179" t="s">
        <v>22</v>
      </c>
      <c r="F179">
        <v>330</v>
      </c>
      <c r="G179">
        <v>42</v>
      </c>
      <c r="H179">
        <v>695</v>
      </c>
      <c r="I179">
        <v>1067</v>
      </c>
    </row>
    <row r="180" spans="1:9" x14ac:dyDescent="0.2">
      <c r="A180" s="6" t="str">
        <f t="shared" si="2"/>
        <v>67-10/1/2017-LUN</v>
      </c>
      <c r="B180">
        <v>67</v>
      </c>
      <c r="C180" t="s">
        <v>35</v>
      </c>
      <c r="D180" t="s">
        <v>157</v>
      </c>
      <c r="E180" t="s">
        <v>24</v>
      </c>
      <c r="F180">
        <v>1546</v>
      </c>
      <c r="G180">
        <v>199</v>
      </c>
      <c r="H180">
        <v>12494</v>
      </c>
      <c r="I180">
        <v>14239</v>
      </c>
    </row>
    <row r="181" spans="1:9" x14ac:dyDescent="0.2">
      <c r="A181" s="6" t="str">
        <f t="shared" si="2"/>
        <v>67-11/1/2017-BRK</v>
      </c>
      <c r="B181">
        <v>67</v>
      </c>
      <c r="C181" t="s">
        <v>35</v>
      </c>
      <c r="D181" t="s">
        <v>158</v>
      </c>
      <c r="E181" t="s">
        <v>22</v>
      </c>
      <c r="F181">
        <v>262</v>
      </c>
      <c r="G181">
        <v>48</v>
      </c>
      <c r="H181">
        <v>734</v>
      </c>
      <c r="I181">
        <v>1044</v>
      </c>
    </row>
    <row r="182" spans="1:9" x14ac:dyDescent="0.2">
      <c r="A182" s="6" t="str">
        <f t="shared" si="2"/>
        <v>67-11/1/2017-LUN</v>
      </c>
      <c r="B182">
        <v>67</v>
      </c>
      <c r="C182" t="s">
        <v>35</v>
      </c>
      <c r="D182" t="s">
        <v>158</v>
      </c>
      <c r="E182" t="s">
        <v>24</v>
      </c>
      <c r="F182">
        <v>1373</v>
      </c>
      <c r="G182">
        <v>266</v>
      </c>
      <c r="H182">
        <v>12458</v>
      </c>
      <c r="I182">
        <v>14097</v>
      </c>
    </row>
    <row r="183" spans="1:9" x14ac:dyDescent="0.2">
      <c r="A183" s="6" t="str">
        <f t="shared" si="2"/>
        <v>67-12/1/2017-BRK</v>
      </c>
      <c r="B183">
        <v>67</v>
      </c>
      <c r="C183" t="s">
        <v>35</v>
      </c>
      <c r="D183" t="s">
        <v>159</v>
      </c>
      <c r="E183" t="s">
        <v>22</v>
      </c>
      <c r="F183">
        <v>271</v>
      </c>
      <c r="G183">
        <v>37</v>
      </c>
      <c r="H183">
        <v>971</v>
      </c>
      <c r="I183">
        <v>1279</v>
      </c>
    </row>
    <row r="184" spans="1:9" x14ac:dyDescent="0.2">
      <c r="A184" s="6" t="str">
        <f t="shared" si="2"/>
        <v>67-12/1/2017-LUN</v>
      </c>
      <c r="B184">
        <v>67</v>
      </c>
      <c r="C184" t="s">
        <v>35</v>
      </c>
      <c r="D184" t="s">
        <v>159</v>
      </c>
      <c r="E184" t="s">
        <v>24</v>
      </c>
      <c r="F184">
        <v>1198</v>
      </c>
      <c r="G184">
        <v>203</v>
      </c>
      <c r="H184">
        <v>10436</v>
      </c>
      <c r="I184">
        <v>11837</v>
      </c>
    </row>
    <row r="185" spans="1:9" x14ac:dyDescent="0.2">
      <c r="A185" s="6" t="str">
        <f t="shared" si="2"/>
        <v>836-1/1/2018-SNBrk</v>
      </c>
      <c r="B185">
        <v>836</v>
      </c>
      <c r="C185" t="s">
        <v>36</v>
      </c>
      <c r="D185" t="s">
        <v>150</v>
      </c>
      <c r="E185" t="s">
        <v>28</v>
      </c>
      <c r="F185">
        <v>536</v>
      </c>
      <c r="G185">
        <v>0</v>
      </c>
      <c r="H185">
        <v>33</v>
      </c>
      <c r="I185">
        <v>569</v>
      </c>
    </row>
    <row r="186" spans="1:9" x14ac:dyDescent="0.2">
      <c r="A186" s="6" t="str">
        <f t="shared" si="2"/>
        <v>836-1/1/2018-SNLun</v>
      </c>
      <c r="B186">
        <v>836</v>
      </c>
      <c r="C186" t="s">
        <v>36</v>
      </c>
      <c r="D186" t="s">
        <v>150</v>
      </c>
      <c r="E186" t="s">
        <v>32</v>
      </c>
      <c r="F186">
        <v>536</v>
      </c>
      <c r="G186">
        <v>0</v>
      </c>
      <c r="H186">
        <v>79</v>
      </c>
      <c r="I186">
        <v>615</v>
      </c>
    </row>
    <row r="187" spans="1:9" x14ac:dyDescent="0.2">
      <c r="A187" s="6" t="str">
        <f t="shared" si="2"/>
        <v>836-2/1/2018-SNBrk</v>
      </c>
      <c r="B187">
        <v>836</v>
      </c>
      <c r="C187" t="s">
        <v>36</v>
      </c>
      <c r="D187" t="s">
        <v>151</v>
      </c>
      <c r="E187" t="s">
        <v>28</v>
      </c>
      <c r="F187">
        <v>546</v>
      </c>
      <c r="G187">
        <v>0</v>
      </c>
      <c r="H187">
        <v>42</v>
      </c>
      <c r="I187">
        <v>588</v>
      </c>
    </row>
    <row r="188" spans="1:9" x14ac:dyDescent="0.2">
      <c r="A188" s="6" t="str">
        <f t="shared" si="2"/>
        <v>836-2/1/2018-SNLun</v>
      </c>
      <c r="B188">
        <v>836</v>
      </c>
      <c r="C188" t="s">
        <v>36</v>
      </c>
      <c r="D188" t="s">
        <v>151</v>
      </c>
      <c r="E188" t="s">
        <v>32</v>
      </c>
      <c r="F188">
        <v>546</v>
      </c>
      <c r="G188">
        <v>0</v>
      </c>
      <c r="H188">
        <v>76</v>
      </c>
      <c r="I188">
        <v>622</v>
      </c>
    </row>
    <row r="189" spans="1:9" x14ac:dyDescent="0.2">
      <c r="A189" s="6" t="str">
        <f t="shared" si="2"/>
        <v>836-3/1/2018-SNBrk</v>
      </c>
      <c r="B189">
        <v>836</v>
      </c>
      <c r="C189" t="s">
        <v>36</v>
      </c>
      <c r="D189" t="s">
        <v>152</v>
      </c>
      <c r="E189" t="s">
        <v>28</v>
      </c>
      <c r="F189">
        <v>560</v>
      </c>
      <c r="G189">
        <v>0</v>
      </c>
      <c r="H189">
        <v>37</v>
      </c>
      <c r="I189">
        <v>597</v>
      </c>
    </row>
    <row r="190" spans="1:9" x14ac:dyDescent="0.2">
      <c r="A190" s="6" t="str">
        <f t="shared" si="2"/>
        <v>836-3/1/2018-SNLun</v>
      </c>
      <c r="B190">
        <v>836</v>
      </c>
      <c r="C190" t="s">
        <v>36</v>
      </c>
      <c r="D190" t="s">
        <v>152</v>
      </c>
      <c r="E190" t="s">
        <v>32</v>
      </c>
      <c r="F190">
        <v>561</v>
      </c>
      <c r="G190">
        <v>0</v>
      </c>
      <c r="H190">
        <v>80</v>
      </c>
      <c r="I190">
        <v>641</v>
      </c>
    </row>
    <row r="191" spans="1:9" x14ac:dyDescent="0.2">
      <c r="A191" s="6" t="str">
        <f t="shared" si="2"/>
        <v>836-4/1/2018-SNBrk</v>
      </c>
      <c r="B191">
        <v>836</v>
      </c>
      <c r="C191" t="s">
        <v>36</v>
      </c>
      <c r="D191" t="s">
        <v>153</v>
      </c>
      <c r="E191" t="s">
        <v>28</v>
      </c>
      <c r="F191">
        <v>568</v>
      </c>
      <c r="G191">
        <v>0</v>
      </c>
      <c r="H191">
        <v>57</v>
      </c>
      <c r="I191">
        <v>625</v>
      </c>
    </row>
    <row r="192" spans="1:9" x14ac:dyDescent="0.2">
      <c r="A192" s="6" t="str">
        <f t="shared" si="2"/>
        <v>836-4/1/2018-SNLun</v>
      </c>
      <c r="B192">
        <v>836</v>
      </c>
      <c r="C192" t="s">
        <v>36</v>
      </c>
      <c r="D192" t="s">
        <v>153</v>
      </c>
      <c r="E192" t="s">
        <v>32</v>
      </c>
      <c r="F192">
        <v>570</v>
      </c>
      <c r="G192">
        <v>0</v>
      </c>
      <c r="H192">
        <v>96</v>
      </c>
      <c r="I192">
        <v>666</v>
      </c>
    </row>
    <row r="193" spans="1:9" x14ac:dyDescent="0.2">
      <c r="A193" s="6" t="str">
        <f t="shared" si="2"/>
        <v>836-5/1/2018-SNBrk</v>
      </c>
      <c r="B193">
        <v>836</v>
      </c>
      <c r="C193" t="s">
        <v>36</v>
      </c>
      <c r="D193" t="s">
        <v>154</v>
      </c>
      <c r="E193" t="s">
        <v>28</v>
      </c>
      <c r="F193">
        <v>545</v>
      </c>
      <c r="G193">
        <v>0</v>
      </c>
      <c r="H193">
        <v>55</v>
      </c>
      <c r="I193">
        <v>600</v>
      </c>
    </row>
    <row r="194" spans="1:9" x14ac:dyDescent="0.2">
      <c r="A194" s="6" t="str">
        <f t="shared" si="2"/>
        <v>836-5/1/2018-SNLun</v>
      </c>
      <c r="B194">
        <v>836</v>
      </c>
      <c r="C194" t="s">
        <v>36</v>
      </c>
      <c r="D194" t="s">
        <v>154</v>
      </c>
      <c r="E194" t="s">
        <v>32</v>
      </c>
      <c r="F194">
        <v>544</v>
      </c>
      <c r="G194">
        <v>0</v>
      </c>
      <c r="H194">
        <v>96</v>
      </c>
      <c r="I194">
        <v>640</v>
      </c>
    </row>
    <row r="195" spans="1:9" x14ac:dyDescent="0.2">
      <c r="A195" s="6" t="str">
        <f t="shared" ref="A195:A258" si="3">B195&amp;"-"&amp;D195&amp;"-"&amp;E195</f>
        <v>836-6/1/2018-SNBrk</v>
      </c>
      <c r="B195">
        <v>836</v>
      </c>
      <c r="C195" t="s">
        <v>36</v>
      </c>
      <c r="D195" t="s">
        <v>155</v>
      </c>
      <c r="E195" t="s">
        <v>28</v>
      </c>
      <c r="F195">
        <v>622</v>
      </c>
      <c r="G195">
        <v>0</v>
      </c>
      <c r="H195">
        <v>70</v>
      </c>
      <c r="I195">
        <v>692</v>
      </c>
    </row>
    <row r="196" spans="1:9" x14ac:dyDescent="0.2">
      <c r="A196" s="6" t="str">
        <f t="shared" si="3"/>
        <v>836-6/1/2018-SNLun</v>
      </c>
      <c r="B196">
        <v>836</v>
      </c>
      <c r="C196" t="s">
        <v>36</v>
      </c>
      <c r="D196" t="s">
        <v>155</v>
      </c>
      <c r="E196" t="s">
        <v>32</v>
      </c>
      <c r="F196">
        <v>623</v>
      </c>
      <c r="G196">
        <v>0</v>
      </c>
      <c r="H196">
        <v>91</v>
      </c>
      <c r="I196">
        <v>714</v>
      </c>
    </row>
    <row r="197" spans="1:9" x14ac:dyDescent="0.2">
      <c r="A197" s="6" t="str">
        <f t="shared" si="3"/>
        <v>836-8/1/2017-SNBrk</v>
      </c>
      <c r="B197">
        <v>836</v>
      </c>
      <c r="C197" t="s">
        <v>36</v>
      </c>
      <c r="D197" t="s">
        <v>160</v>
      </c>
      <c r="E197" t="s">
        <v>28</v>
      </c>
      <c r="F197">
        <v>666</v>
      </c>
      <c r="G197">
        <v>0</v>
      </c>
      <c r="H197">
        <v>30</v>
      </c>
      <c r="I197">
        <v>696</v>
      </c>
    </row>
    <row r="198" spans="1:9" x14ac:dyDescent="0.2">
      <c r="A198" s="6" t="str">
        <f t="shared" si="3"/>
        <v>836-8/1/2017-SNLun</v>
      </c>
      <c r="B198">
        <v>836</v>
      </c>
      <c r="C198" t="s">
        <v>36</v>
      </c>
      <c r="D198" t="s">
        <v>160</v>
      </c>
      <c r="E198" t="s">
        <v>32</v>
      </c>
      <c r="F198">
        <v>667</v>
      </c>
      <c r="G198">
        <v>0</v>
      </c>
      <c r="H198">
        <v>83</v>
      </c>
      <c r="I198">
        <v>750</v>
      </c>
    </row>
    <row r="199" spans="1:9" x14ac:dyDescent="0.2">
      <c r="A199" s="6" t="str">
        <f t="shared" si="3"/>
        <v>836-9/1/2017-SNBrk</v>
      </c>
      <c r="B199">
        <v>836</v>
      </c>
      <c r="C199" t="s">
        <v>36</v>
      </c>
      <c r="D199" t="s">
        <v>156</v>
      </c>
      <c r="E199" t="s">
        <v>28</v>
      </c>
      <c r="F199">
        <v>608</v>
      </c>
      <c r="G199">
        <v>0</v>
      </c>
      <c r="H199">
        <v>35</v>
      </c>
      <c r="I199">
        <v>643</v>
      </c>
    </row>
    <row r="200" spans="1:9" x14ac:dyDescent="0.2">
      <c r="A200" s="6" t="str">
        <f t="shared" si="3"/>
        <v>836-9/1/2017-SNLun</v>
      </c>
      <c r="B200">
        <v>836</v>
      </c>
      <c r="C200" t="s">
        <v>36</v>
      </c>
      <c r="D200" t="s">
        <v>156</v>
      </c>
      <c r="E200" t="s">
        <v>32</v>
      </c>
      <c r="F200">
        <v>608</v>
      </c>
      <c r="G200">
        <v>0</v>
      </c>
      <c r="H200">
        <v>70</v>
      </c>
      <c r="I200">
        <v>678</v>
      </c>
    </row>
    <row r="201" spans="1:9" x14ac:dyDescent="0.2">
      <c r="A201" s="6" t="str">
        <f t="shared" si="3"/>
        <v>836-10/1/2017-SNBrk</v>
      </c>
      <c r="B201">
        <v>836</v>
      </c>
      <c r="C201" t="s">
        <v>36</v>
      </c>
      <c r="D201" t="s">
        <v>157</v>
      </c>
      <c r="E201" t="s">
        <v>28</v>
      </c>
      <c r="F201">
        <v>614</v>
      </c>
      <c r="G201">
        <v>0</v>
      </c>
      <c r="H201">
        <v>39</v>
      </c>
      <c r="I201">
        <v>653</v>
      </c>
    </row>
    <row r="202" spans="1:9" x14ac:dyDescent="0.2">
      <c r="A202" s="6" t="str">
        <f t="shared" si="3"/>
        <v>836-10/1/2017-SNLun</v>
      </c>
      <c r="B202">
        <v>836</v>
      </c>
      <c r="C202" t="s">
        <v>36</v>
      </c>
      <c r="D202" t="s">
        <v>157</v>
      </c>
      <c r="E202" t="s">
        <v>32</v>
      </c>
      <c r="F202">
        <v>603</v>
      </c>
      <c r="G202">
        <v>0</v>
      </c>
      <c r="H202">
        <v>97</v>
      </c>
      <c r="I202">
        <v>700</v>
      </c>
    </row>
    <row r="203" spans="1:9" x14ac:dyDescent="0.2">
      <c r="A203" s="6" t="str">
        <f t="shared" si="3"/>
        <v>836-11/1/2017-SNBrk</v>
      </c>
      <c r="B203">
        <v>836</v>
      </c>
      <c r="C203" t="s">
        <v>36</v>
      </c>
      <c r="D203" t="s">
        <v>158</v>
      </c>
      <c r="E203" t="s">
        <v>28</v>
      </c>
      <c r="F203">
        <v>560</v>
      </c>
      <c r="G203">
        <v>0</v>
      </c>
      <c r="H203">
        <v>32</v>
      </c>
      <c r="I203">
        <v>592</v>
      </c>
    </row>
    <row r="204" spans="1:9" x14ac:dyDescent="0.2">
      <c r="A204" s="6" t="str">
        <f t="shared" si="3"/>
        <v>836-11/1/2017-SNLun</v>
      </c>
      <c r="B204">
        <v>836</v>
      </c>
      <c r="C204" t="s">
        <v>36</v>
      </c>
      <c r="D204" t="s">
        <v>158</v>
      </c>
      <c r="E204" t="s">
        <v>32</v>
      </c>
      <c r="F204">
        <v>560</v>
      </c>
      <c r="G204">
        <v>0</v>
      </c>
      <c r="H204">
        <v>52</v>
      </c>
      <c r="I204">
        <v>612</v>
      </c>
    </row>
    <row r="205" spans="1:9" x14ac:dyDescent="0.2">
      <c r="A205" s="6" t="str">
        <f t="shared" si="3"/>
        <v>836-12/1/2017-SNBrk</v>
      </c>
      <c r="B205">
        <v>836</v>
      </c>
      <c r="C205" t="s">
        <v>36</v>
      </c>
      <c r="D205" t="s">
        <v>159</v>
      </c>
      <c r="E205" t="s">
        <v>28</v>
      </c>
      <c r="F205">
        <v>535</v>
      </c>
      <c r="G205">
        <v>0</v>
      </c>
      <c r="H205">
        <v>31</v>
      </c>
      <c r="I205">
        <v>566</v>
      </c>
    </row>
    <row r="206" spans="1:9" x14ac:dyDescent="0.2">
      <c r="A206" s="6" t="str">
        <f t="shared" si="3"/>
        <v>836-12/1/2017-SNLun</v>
      </c>
      <c r="B206">
        <v>836</v>
      </c>
      <c r="C206" t="s">
        <v>36</v>
      </c>
      <c r="D206" t="s">
        <v>159</v>
      </c>
      <c r="E206" t="s">
        <v>32</v>
      </c>
      <c r="F206">
        <v>535</v>
      </c>
      <c r="G206">
        <v>0</v>
      </c>
      <c r="H206">
        <v>51</v>
      </c>
      <c r="I206">
        <v>586</v>
      </c>
    </row>
    <row r="207" spans="1:9" x14ac:dyDescent="0.2">
      <c r="A207" s="6" t="str">
        <f t="shared" si="3"/>
        <v>82-1/1/2018-BRK</v>
      </c>
      <c r="B207">
        <v>82</v>
      </c>
      <c r="C207" t="s">
        <v>37</v>
      </c>
      <c r="D207" t="s">
        <v>150</v>
      </c>
      <c r="E207" t="s">
        <v>22</v>
      </c>
      <c r="F207">
        <v>90</v>
      </c>
      <c r="G207">
        <v>2</v>
      </c>
      <c r="H207">
        <v>16</v>
      </c>
      <c r="I207">
        <v>108</v>
      </c>
    </row>
    <row r="208" spans="1:9" x14ac:dyDescent="0.2">
      <c r="A208" s="6" t="str">
        <f t="shared" si="3"/>
        <v>82-1/1/2018-LUN</v>
      </c>
      <c r="B208">
        <v>82</v>
      </c>
      <c r="C208" t="s">
        <v>37</v>
      </c>
      <c r="D208" t="s">
        <v>150</v>
      </c>
      <c r="E208" t="s">
        <v>24</v>
      </c>
      <c r="F208">
        <v>384</v>
      </c>
      <c r="G208">
        <v>64</v>
      </c>
      <c r="H208">
        <v>3445</v>
      </c>
      <c r="I208">
        <v>3893</v>
      </c>
    </row>
    <row r="209" spans="1:9" x14ac:dyDescent="0.2">
      <c r="A209" s="6" t="str">
        <f t="shared" si="3"/>
        <v>82-2/1/2018-BRK</v>
      </c>
      <c r="B209">
        <v>82</v>
      </c>
      <c r="C209" t="s">
        <v>37</v>
      </c>
      <c r="D209" t="s">
        <v>151</v>
      </c>
      <c r="E209" t="s">
        <v>22</v>
      </c>
      <c r="F209">
        <v>84</v>
      </c>
      <c r="G209">
        <v>23</v>
      </c>
      <c r="H209">
        <v>23</v>
      </c>
      <c r="I209">
        <v>130</v>
      </c>
    </row>
    <row r="210" spans="1:9" x14ac:dyDescent="0.2">
      <c r="A210" s="6" t="str">
        <f t="shared" si="3"/>
        <v>82-2/1/2018-LUN</v>
      </c>
      <c r="B210">
        <v>82</v>
      </c>
      <c r="C210" t="s">
        <v>37</v>
      </c>
      <c r="D210" t="s">
        <v>151</v>
      </c>
      <c r="E210" t="s">
        <v>24</v>
      </c>
      <c r="F210">
        <v>364</v>
      </c>
      <c r="G210">
        <v>47</v>
      </c>
      <c r="H210">
        <v>3135</v>
      </c>
      <c r="I210">
        <v>3546</v>
      </c>
    </row>
    <row r="211" spans="1:9" x14ac:dyDescent="0.2">
      <c r="A211" s="6" t="str">
        <f t="shared" si="3"/>
        <v>82-3/1/2018-BRK</v>
      </c>
      <c r="B211">
        <v>82</v>
      </c>
      <c r="C211" t="s">
        <v>37</v>
      </c>
      <c r="D211" t="s">
        <v>152</v>
      </c>
      <c r="E211" t="s">
        <v>22</v>
      </c>
      <c r="F211">
        <v>103</v>
      </c>
      <c r="G211">
        <v>0</v>
      </c>
      <c r="H211">
        <v>30</v>
      </c>
      <c r="I211">
        <v>133</v>
      </c>
    </row>
    <row r="212" spans="1:9" x14ac:dyDescent="0.2">
      <c r="A212" s="6" t="str">
        <f t="shared" si="3"/>
        <v>82-3/1/2018-LUN</v>
      </c>
      <c r="B212">
        <v>82</v>
      </c>
      <c r="C212" t="s">
        <v>37</v>
      </c>
      <c r="D212" t="s">
        <v>152</v>
      </c>
      <c r="E212" t="s">
        <v>24</v>
      </c>
      <c r="F212">
        <v>402</v>
      </c>
      <c r="G212">
        <v>44</v>
      </c>
      <c r="H212">
        <v>3248</v>
      </c>
      <c r="I212">
        <v>3694</v>
      </c>
    </row>
    <row r="213" spans="1:9" x14ac:dyDescent="0.2">
      <c r="A213" s="6" t="str">
        <f t="shared" si="3"/>
        <v>82-4/1/2018-BRK</v>
      </c>
      <c r="B213">
        <v>82</v>
      </c>
      <c r="C213" t="s">
        <v>37</v>
      </c>
      <c r="D213" t="s">
        <v>153</v>
      </c>
      <c r="E213" t="s">
        <v>22</v>
      </c>
      <c r="F213">
        <v>119</v>
      </c>
      <c r="G213">
        <v>1</v>
      </c>
      <c r="H213">
        <v>37</v>
      </c>
      <c r="I213">
        <v>157</v>
      </c>
    </row>
    <row r="214" spans="1:9" x14ac:dyDescent="0.2">
      <c r="A214" s="6" t="str">
        <f t="shared" si="3"/>
        <v>82-4/1/2018-LUN</v>
      </c>
      <c r="B214">
        <v>82</v>
      </c>
      <c r="C214" t="s">
        <v>37</v>
      </c>
      <c r="D214" t="s">
        <v>153</v>
      </c>
      <c r="E214" t="s">
        <v>24</v>
      </c>
      <c r="F214">
        <v>431</v>
      </c>
      <c r="G214">
        <v>25</v>
      </c>
      <c r="H214">
        <v>3173</v>
      </c>
      <c r="I214">
        <v>3629</v>
      </c>
    </row>
    <row r="215" spans="1:9" x14ac:dyDescent="0.2">
      <c r="A215" s="6" t="str">
        <f t="shared" si="3"/>
        <v>82-5/1/2018-BRK</v>
      </c>
      <c r="B215">
        <v>82</v>
      </c>
      <c r="C215" t="s">
        <v>37</v>
      </c>
      <c r="D215" t="s">
        <v>154</v>
      </c>
      <c r="E215" t="s">
        <v>22</v>
      </c>
      <c r="F215">
        <v>165</v>
      </c>
      <c r="G215">
        <v>0</v>
      </c>
      <c r="H215">
        <v>49</v>
      </c>
      <c r="I215">
        <v>214</v>
      </c>
    </row>
    <row r="216" spans="1:9" x14ac:dyDescent="0.2">
      <c r="A216" s="6" t="str">
        <f t="shared" si="3"/>
        <v>82-5/1/2018-LUN</v>
      </c>
      <c r="B216">
        <v>82</v>
      </c>
      <c r="C216" t="s">
        <v>37</v>
      </c>
      <c r="D216" t="s">
        <v>154</v>
      </c>
      <c r="E216" t="s">
        <v>24</v>
      </c>
      <c r="F216">
        <v>589</v>
      </c>
      <c r="G216">
        <v>31</v>
      </c>
      <c r="H216">
        <v>4563</v>
      </c>
      <c r="I216">
        <v>5183</v>
      </c>
    </row>
    <row r="217" spans="1:9" x14ac:dyDescent="0.2">
      <c r="A217" s="6" t="str">
        <f t="shared" si="3"/>
        <v>82-6/1/2018-BRK</v>
      </c>
      <c r="B217">
        <v>82</v>
      </c>
      <c r="C217" t="s">
        <v>37</v>
      </c>
      <c r="D217" t="s">
        <v>155</v>
      </c>
      <c r="E217" t="s">
        <v>22</v>
      </c>
      <c r="F217">
        <v>87</v>
      </c>
      <c r="G217">
        <v>1</v>
      </c>
      <c r="H217">
        <v>16</v>
      </c>
      <c r="I217">
        <v>104</v>
      </c>
    </row>
    <row r="218" spans="1:9" x14ac:dyDescent="0.2">
      <c r="A218" s="6" t="str">
        <f t="shared" si="3"/>
        <v>82-6/1/2018-LUN</v>
      </c>
      <c r="B218">
        <v>82</v>
      </c>
      <c r="C218" t="s">
        <v>37</v>
      </c>
      <c r="D218" t="s">
        <v>155</v>
      </c>
      <c r="E218" t="s">
        <v>24</v>
      </c>
      <c r="F218">
        <v>1</v>
      </c>
      <c r="G218">
        <v>22</v>
      </c>
      <c r="H218">
        <v>2810</v>
      </c>
      <c r="I218">
        <v>2833</v>
      </c>
    </row>
    <row r="219" spans="1:9" x14ac:dyDescent="0.2">
      <c r="A219" s="6" t="str">
        <f t="shared" si="3"/>
        <v>82-8/1/2017-BRK</v>
      </c>
      <c r="B219">
        <v>82</v>
      </c>
      <c r="C219" t="s">
        <v>37</v>
      </c>
      <c r="D219" t="s">
        <v>160</v>
      </c>
      <c r="E219" t="s">
        <v>22</v>
      </c>
      <c r="F219">
        <v>1</v>
      </c>
      <c r="G219">
        <v>0</v>
      </c>
      <c r="H219">
        <v>0</v>
      </c>
      <c r="I219">
        <v>1</v>
      </c>
    </row>
    <row r="220" spans="1:9" x14ac:dyDescent="0.2">
      <c r="A220" s="6" t="str">
        <f t="shared" si="3"/>
        <v>82-8/1/2017-LUN</v>
      </c>
      <c r="B220">
        <v>82</v>
      </c>
      <c r="C220" t="s">
        <v>37</v>
      </c>
      <c r="D220" t="s">
        <v>160</v>
      </c>
      <c r="E220" t="s">
        <v>24</v>
      </c>
      <c r="F220">
        <v>17</v>
      </c>
      <c r="G220">
        <v>1</v>
      </c>
      <c r="H220">
        <v>123</v>
      </c>
      <c r="I220">
        <v>141</v>
      </c>
    </row>
    <row r="221" spans="1:9" x14ac:dyDescent="0.2">
      <c r="A221" s="6" t="str">
        <f t="shared" si="3"/>
        <v>82-9/1/2017-BRK</v>
      </c>
      <c r="B221">
        <v>82</v>
      </c>
      <c r="C221" t="s">
        <v>37</v>
      </c>
      <c r="D221" t="s">
        <v>156</v>
      </c>
      <c r="E221" t="s">
        <v>22</v>
      </c>
      <c r="F221">
        <v>107</v>
      </c>
      <c r="G221">
        <v>8</v>
      </c>
      <c r="H221">
        <v>26</v>
      </c>
      <c r="I221">
        <v>141</v>
      </c>
    </row>
    <row r="222" spans="1:9" x14ac:dyDescent="0.2">
      <c r="A222" s="6" t="str">
        <f t="shared" si="3"/>
        <v>82-9/1/2017-LUN</v>
      </c>
      <c r="B222">
        <v>82</v>
      </c>
      <c r="C222" t="s">
        <v>37</v>
      </c>
      <c r="D222" t="s">
        <v>156</v>
      </c>
      <c r="E222" t="s">
        <v>24</v>
      </c>
      <c r="F222">
        <v>509</v>
      </c>
      <c r="G222">
        <v>17</v>
      </c>
      <c r="H222">
        <v>3560</v>
      </c>
      <c r="I222">
        <v>4086</v>
      </c>
    </row>
    <row r="223" spans="1:9" x14ac:dyDescent="0.2">
      <c r="A223" s="6" t="str">
        <f t="shared" si="3"/>
        <v>82-10/1/2017-BRK</v>
      </c>
      <c r="B223">
        <v>82</v>
      </c>
      <c r="C223" t="s">
        <v>37</v>
      </c>
      <c r="D223" t="s">
        <v>157</v>
      </c>
      <c r="E223" t="s">
        <v>22</v>
      </c>
      <c r="F223">
        <v>101</v>
      </c>
      <c r="G223">
        <v>2</v>
      </c>
      <c r="H223">
        <v>16</v>
      </c>
      <c r="I223">
        <v>119</v>
      </c>
    </row>
    <row r="224" spans="1:9" x14ac:dyDescent="0.2">
      <c r="A224" s="6" t="str">
        <f t="shared" si="3"/>
        <v>82-10/1/2017-LUN</v>
      </c>
      <c r="B224">
        <v>82</v>
      </c>
      <c r="C224" t="s">
        <v>37</v>
      </c>
      <c r="D224" t="s">
        <v>157</v>
      </c>
      <c r="E224" t="s">
        <v>24</v>
      </c>
      <c r="F224">
        <v>372</v>
      </c>
      <c r="G224">
        <v>71</v>
      </c>
      <c r="H224">
        <v>3570</v>
      </c>
      <c r="I224">
        <v>4013</v>
      </c>
    </row>
    <row r="225" spans="1:9" x14ac:dyDescent="0.2">
      <c r="A225" s="6" t="str">
        <f t="shared" si="3"/>
        <v>82-11/1/2017-BRK</v>
      </c>
      <c r="B225">
        <v>82</v>
      </c>
      <c r="C225" t="s">
        <v>37</v>
      </c>
      <c r="D225" t="s">
        <v>158</v>
      </c>
      <c r="E225" t="s">
        <v>22</v>
      </c>
      <c r="F225">
        <v>95</v>
      </c>
      <c r="G225">
        <v>0</v>
      </c>
      <c r="H225">
        <v>26</v>
      </c>
      <c r="I225">
        <v>121</v>
      </c>
    </row>
    <row r="226" spans="1:9" x14ac:dyDescent="0.2">
      <c r="A226" s="6" t="str">
        <f t="shared" si="3"/>
        <v>82-11/1/2017-LUN</v>
      </c>
      <c r="B226">
        <v>82</v>
      </c>
      <c r="C226" t="s">
        <v>37</v>
      </c>
      <c r="D226" t="s">
        <v>158</v>
      </c>
      <c r="E226" t="s">
        <v>24</v>
      </c>
      <c r="F226">
        <v>337</v>
      </c>
      <c r="G226">
        <v>69</v>
      </c>
      <c r="H226">
        <v>3307</v>
      </c>
      <c r="I226">
        <v>3713</v>
      </c>
    </row>
    <row r="227" spans="1:9" x14ac:dyDescent="0.2">
      <c r="A227" s="6" t="str">
        <f t="shared" si="3"/>
        <v>82-12/1/2017-BRK</v>
      </c>
      <c r="B227">
        <v>82</v>
      </c>
      <c r="C227" t="s">
        <v>37</v>
      </c>
      <c r="D227" t="s">
        <v>159</v>
      </c>
      <c r="E227" t="s">
        <v>22</v>
      </c>
      <c r="F227">
        <v>85</v>
      </c>
      <c r="G227">
        <v>1</v>
      </c>
      <c r="H227">
        <v>24</v>
      </c>
      <c r="I227">
        <v>110</v>
      </c>
    </row>
    <row r="228" spans="1:9" x14ac:dyDescent="0.2">
      <c r="A228" s="6" t="str">
        <f t="shared" si="3"/>
        <v>82-12/1/2017-LUN</v>
      </c>
      <c r="B228">
        <v>82</v>
      </c>
      <c r="C228" t="s">
        <v>37</v>
      </c>
      <c r="D228" t="s">
        <v>159</v>
      </c>
      <c r="E228" t="s">
        <v>24</v>
      </c>
      <c r="F228">
        <v>308</v>
      </c>
      <c r="G228">
        <v>52</v>
      </c>
      <c r="H228">
        <v>3003</v>
      </c>
      <c r="I228">
        <v>3363</v>
      </c>
    </row>
    <row r="229" spans="1:9" x14ac:dyDescent="0.2">
      <c r="A229" s="6" t="str">
        <f t="shared" si="3"/>
        <v>6-1/1/2018-SNBrk</v>
      </c>
      <c r="B229">
        <v>6</v>
      </c>
      <c r="C229" t="s">
        <v>38</v>
      </c>
      <c r="D229" t="s">
        <v>150</v>
      </c>
      <c r="E229" t="s">
        <v>28</v>
      </c>
      <c r="F229">
        <v>5568</v>
      </c>
      <c r="G229">
        <v>374</v>
      </c>
      <c r="H229">
        <v>1857</v>
      </c>
      <c r="I229">
        <v>7799</v>
      </c>
    </row>
    <row r="230" spans="1:9" x14ac:dyDescent="0.2">
      <c r="A230" s="6" t="str">
        <f t="shared" si="3"/>
        <v>6-1/1/2018-SNLun</v>
      </c>
      <c r="B230">
        <v>6</v>
      </c>
      <c r="C230" t="s">
        <v>38</v>
      </c>
      <c r="D230" t="s">
        <v>150</v>
      </c>
      <c r="E230" t="s">
        <v>32</v>
      </c>
      <c r="F230">
        <v>11194</v>
      </c>
      <c r="G230">
        <v>972</v>
      </c>
      <c r="H230">
        <v>6230</v>
      </c>
      <c r="I230">
        <v>18396</v>
      </c>
    </row>
    <row r="231" spans="1:9" x14ac:dyDescent="0.2">
      <c r="A231" s="6" t="str">
        <f t="shared" si="3"/>
        <v>6-2/1/2018-SNBrk</v>
      </c>
      <c r="B231">
        <v>6</v>
      </c>
      <c r="C231" t="s">
        <v>38</v>
      </c>
      <c r="D231" t="s">
        <v>151</v>
      </c>
      <c r="E231" t="s">
        <v>28</v>
      </c>
      <c r="F231">
        <v>4770</v>
      </c>
      <c r="G231">
        <v>329</v>
      </c>
      <c r="H231">
        <v>1370</v>
      </c>
      <c r="I231">
        <v>6469</v>
      </c>
    </row>
    <row r="232" spans="1:9" x14ac:dyDescent="0.2">
      <c r="A232" s="6" t="str">
        <f t="shared" si="3"/>
        <v>6-2/1/2018-SNLun</v>
      </c>
      <c r="B232">
        <v>6</v>
      </c>
      <c r="C232" t="s">
        <v>38</v>
      </c>
      <c r="D232" t="s">
        <v>151</v>
      </c>
      <c r="E232" t="s">
        <v>32</v>
      </c>
      <c r="F232">
        <v>9220</v>
      </c>
      <c r="G232">
        <v>817</v>
      </c>
      <c r="H232">
        <v>4462</v>
      </c>
      <c r="I232">
        <v>14499</v>
      </c>
    </row>
    <row r="233" spans="1:9" x14ac:dyDescent="0.2">
      <c r="A233" s="6" t="str">
        <f t="shared" si="3"/>
        <v>6-3/1/2018-SNBrk</v>
      </c>
      <c r="B233">
        <v>6</v>
      </c>
      <c r="C233" t="s">
        <v>38</v>
      </c>
      <c r="D233" t="s">
        <v>152</v>
      </c>
      <c r="E233" t="s">
        <v>28</v>
      </c>
      <c r="F233">
        <v>5863</v>
      </c>
      <c r="G233">
        <v>467</v>
      </c>
      <c r="H233">
        <v>1552</v>
      </c>
      <c r="I233">
        <v>7882</v>
      </c>
    </row>
    <row r="234" spans="1:9" x14ac:dyDescent="0.2">
      <c r="A234" s="6" t="str">
        <f t="shared" si="3"/>
        <v>6-3/1/2018-SNLun</v>
      </c>
      <c r="B234">
        <v>6</v>
      </c>
      <c r="C234" t="s">
        <v>38</v>
      </c>
      <c r="D234" t="s">
        <v>152</v>
      </c>
      <c r="E234" t="s">
        <v>32</v>
      </c>
      <c r="F234">
        <v>10868</v>
      </c>
      <c r="G234">
        <v>1104</v>
      </c>
      <c r="H234">
        <v>5060</v>
      </c>
      <c r="I234">
        <v>17032</v>
      </c>
    </row>
    <row r="235" spans="1:9" x14ac:dyDescent="0.2">
      <c r="A235" s="6" t="str">
        <f t="shared" si="3"/>
        <v>6-4/1/2018-SNBrk</v>
      </c>
      <c r="B235">
        <v>6</v>
      </c>
      <c r="C235" t="s">
        <v>38</v>
      </c>
      <c r="D235" t="s">
        <v>153</v>
      </c>
      <c r="E235" t="s">
        <v>28</v>
      </c>
      <c r="F235">
        <v>5398</v>
      </c>
      <c r="G235">
        <v>401</v>
      </c>
      <c r="H235">
        <v>1524</v>
      </c>
      <c r="I235">
        <v>7323</v>
      </c>
    </row>
    <row r="236" spans="1:9" x14ac:dyDescent="0.2">
      <c r="A236" s="6" t="str">
        <f t="shared" si="3"/>
        <v>6-4/1/2018-SNLun</v>
      </c>
      <c r="B236">
        <v>6</v>
      </c>
      <c r="C236" t="s">
        <v>38</v>
      </c>
      <c r="D236" t="s">
        <v>153</v>
      </c>
      <c r="E236" t="s">
        <v>32</v>
      </c>
      <c r="F236">
        <v>9607</v>
      </c>
      <c r="G236">
        <v>880</v>
      </c>
      <c r="H236">
        <v>4713</v>
      </c>
      <c r="I236">
        <v>15200</v>
      </c>
    </row>
    <row r="237" spans="1:9" x14ac:dyDescent="0.2">
      <c r="A237" s="6" t="str">
        <f t="shared" si="3"/>
        <v>6-5/1/2018-SNBrk</v>
      </c>
      <c r="B237">
        <v>6</v>
      </c>
      <c r="C237" t="s">
        <v>38</v>
      </c>
      <c r="D237" t="s">
        <v>154</v>
      </c>
      <c r="E237" t="s">
        <v>28</v>
      </c>
      <c r="F237">
        <v>8504</v>
      </c>
      <c r="G237">
        <v>646</v>
      </c>
      <c r="H237">
        <v>2904</v>
      </c>
      <c r="I237">
        <v>12054</v>
      </c>
    </row>
    <row r="238" spans="1:9" x14ac:dyDescent="0.2">
      <c r="A238" s="6" t="str">
        <f t="shared" si="3"/>
        <v>6-5/1/2018-SNLun</v>
      </c>
      <c r="B238">
        <v>6</v>
      </c>
      <c r="C238" t="s">
        <v>38</v>
      </c>
      <c r="D238" t="s">
        <v>154</v>
      </c>
      <c r="E238" t="s">
        <v>32</v>
      </c>
      <c r="F238">
        <v>13599</v>
      </c>
      <c r="G238">
        <v>1130</v>
      </c>
      <c r="H238">
        <v>6489</v>
      </c>
      <c r="I238">
        <v>21218</v>
      </c>
    </row>
    <row r="239" spans="1:9" x14ac:dyDescent="0.2">
      <c r="A239" s="6" t="str">
        <f t="shared" si="3"/>
        <v>6-6/1/2018-SNBrk</v>
      </c>
      <c r="B239">
        <v>6</v>
      </c>
      <c r="C239" t="s">
        <v>38</v>
      </c>
      <c r="D239" t="s">
        <v>155</v>
      </c>
      <c r="E239" t="s">
        <v>28</v>
      </c>
      <c r="F239">
        <v>3284</v>
      </c>
      <c r="G239">
        <v>252</v>
      </c>
      <c r="H239">
        <v>935</v>
      </c>
      <c r="I239">
        <v>4471</v>
      </c>
    </row>
    <row r="240" spans="1:9" x14ac:dyDescent="0.2">
      <c r="A240" s="6" t="str">
        <f t="shared" si="3"/>
        <v>6-6/1/2018-SNLun</v>
      </c>
      <c r="B240">
        <v>6</v>
      </c>
      <c r="C240" t="s">
        <v>38</v>
      </c>
      <c r="D240" t="s">
        <v>155</v>
      </c>
      <c r="E240" t="s">
        <v>32</v>
      </c>
      <c r="F240">
        <v>5251</v>
      </c>
      <c r="G240">
        <v>432</v>
      </c>
      <c r="H240">
        <v>2597</v>
      </c>
      <c r="I240">
        <v>8280</v>
      </c>
    </row>
    <row r="241" spans="1:9" x14ac:dyDescent="0.2">
      <c r="A241" s="6" t="str">
        <f t="shared" si="3"/>
        <v>7-1/1/2018-SNBrk</v>
      </c>
      <c r="B241">
        <v>7</v>
      </c>
      <c r="C241" t="s">
        <v>39</v>
      </c>
      <c r="D241" t="s">
        <v>150</v>
      </c>
      <c r="E241" t="s">
        <v>28</v>
      </c>
      <c r="F241">
        <v>1467</v>
      </c>
      <c r="G241">
        <v>292</v>
      </c>
      <c r="H241">
        <v>877</v>
      </c>
      <c r="I241">
        <v>2636</v>
      </c>
    </row>
    <row r="242" spans="1:9" x14ac:dyDescent="0.2">
      <c r="A242" s="6" t="str">
        <f t="shared" si="3"/>
        <v>7-1/1/2018-SNLun</v>
      </c>
      <c r="B242">
        <v>7</v>
      </c>
      <c r="C242" t="s">
        <v>39</v>
      </c>
      <c r="D242" t="s">
        <v>150</v>
      </c>
      <c r="E242" t="s">
        <v>32</v>
      </c>
      <c r="F242">
        <v>2408</v>
      </c>
      <c r="G242">
        <v>513</v>
      </c>
      <c r="H242">
        <v>2469</v>
      </c>
      <c r="I242">
        <v>5390</v>
      </c>
    </row>
    <row r="243" spans="1:9" x14ac:dyDescent="0.2">
      <c r="A243" s="6" t="str">
        <f t="shared" si="3"/>
        <v>7-2/1/2018-SNBrk</v>
      </c>
      <c r="B243">
        <v>7</v>
      </c>
      <c r="C243" t="s">
        <v>39</v>
      </c>
      <c r="D243" t="s">
        <v>151</v>
      </c>
      <c r="E243" t="s">
        <v>28</v>
      </c>
      <c r="F243">
        <v>1119</v>
      </c>
      <c r="G243">
        <v>216</v>
      </c>
      <c r="H243">
        <v>623</v>
      </c>
      <c r="I243">
        <v>1958</v>
      </c>
    </row>
    <row r="244" spans="1:9" x14ac:dyDescent="0.2">
      <c r="A244" s="6" t="str">
        <f t="shared" si="3"/>
        <v>7-2/1/2018-SNLun</v>
      </c>
      <c r="B244">
        <v>7</v>
      </c>
      <c r="C244" t="s">
        <v>39</v>
      </c>
      <c r="D244" t="s">
        <v>151</v>
      </c>
      <c r="E244" t="s">
        <v>32</v>
      </c>
      <c r="F244">
        <v>1822</v>
      </c>
      <c r="G244">
        <v>389</v>
      </c>
      <c r="H244">
        <v>1836</v>
      </c>
      <c r="I244">
        <v>4047</v>
      </c>
    </row>
    <row r="245" spans="1:9" x14ac:dyDescent="0.2">
      <c r="A245" s="6" t="str">
        <f t="shared" si="3"/>
        <v>7-3/1/2018-SNBrk</v>
      </c>
      <c r="B245">
        <v>7</v>
      </c>
      <c r="C245" t="s">
        <v>39</v>
      </c>
      <c r="D245" t="s">
        <v>152</v>
      </c>
      <c r="E245" t="s">
        <v>28</v>
      </c>
      <c r="F245">
        <v>1310</v>
      </c>
      <c r="G245">
        <v>269</v>
      </c>
      <c r="H245">
        <v>771</v>
      </c>
      <c r="I245">
        <v>2350</v>
      </c>
    </row>
    <row r="246" spans="1:9" x14ac:dyDescent="0.2">
      <c r="A246" s="6" t="str">
        <f t="shared" si="3"/>
        <v>7-3/1/2018-SNLun</v>
      </c>
      <c r="B246">
        <v>7</v>
      </c>
      <c r="C246" t="s">
        <v>39</v>
      </c>
      <c r="D246" t="s">
        <v>152</v>
      </c>
      <c r="E246" t="s">
        <v>32</v>
      </c>
      <c r="F246">
        <v>2128</v>
      </c>
      <c r="G246">
        <v>474</v>
      </c>
      <c r="H246">
        <v>2220</v>
      </c>
      <c r="I246">
        <v>4822</v>
      </c>
    </row>
    <row r="247" spans="1:9" x14ac:dyDescent="0.2">
      <c r="A247" s="6" t="str">
        <f t="shared" si="3"/>
        <v>7-4/1/2018-SNBrk</v>
      </c>
      <c r="B247">
        <v>7</v>
      </c>
      <c r="C247" t="s">
        <v>39</v>
      </c>
      <c r="D247" t="s">
        <v>153</v>
      </c>
      <c r="E247" t="s">
        <v>28</v>
      </c>
      <c r="F247">
        <v>1052</v>
      </c>
      <c r="G247">
        <v>236</v>
      </c>
      <c r="H247">
        <v>681</v>
      </c>
      <c r="I247">
        <v>1969</v>
      </c>
    </row>
    <row r="248" spans="1:9" x14ac:dyDescent="0.2">
      <c r="A248" s="6" t="str">
        <f t="shared" si="3"/>
        <v>7-4/1/2018-SNLun</v>
      </c>
      <c r="B248">
        <v>7</v>
      </c>
      <c r="C248" t="s">
        <v>39</v>
      </c>
      <c r="D248" t="s">
        <v>153</v>
      </c>
      <c r="E248" t="s">
        <v>32</v>
      </c>
      <c r="F248">
        <v>1771</v>
      </c>
      <c r="G248">
        <v>390</v>
      </c>
      <c r="H248">
        <v>1820</v>
      </c>
      <c r="I248">
        <v>3981</v>
      </c>
    </row>
    <row r="249" spans="1:9" x14ac:dyDescent="0.2">
      <c r="A249" s="6" t="str">
        <f t="shared" si="3"/>
        <v>7-5/1/2018-SNBrk</v>
      </c>
      <c r="B249">
        <v>7</v>
      </c>
      <c r="C249" t="s">
        <v>39</v>
      </c>
      <c r="D249" t="s">
        <v>154</v>
      </c>
      <c r="E249" t="s">
        <v>28</v>
      </c>
      <c r="F249">
        <v>1596</v>
      </c>
      <c r="G249">
        <v>335</v>
      </c>
      <c r="H249">
        <v>1035</v>
      </c>
      <c r="I249">
        <v>2966</v>
      </c>
    </row>
    <row r="250" spans="1:9" x14ac:dyDescent="0.2">
      <c r="A250" s="6" t="str">
        <f t="shared" si="3"/>
        <v>7-5/1/2018-SNLun</v>
      </c>
      <c r="B250">
        <v>7</v>
      </c>
      <c r="C250" t="s">
        <v>39</v>
      </c>
      <c r="D250" t="s">
        <v>154</v>
      </c>
      <c r="E250" t="s">
        <v>32</v>
      </c>
      <c r="F250">
        <v>2655</v>
      </c>
      <c r="G250">
        <v>567</v>
      </c>
      <c r="H250">
        <v>2711</v>
      </c>
      <c r="I250">
        <v>5933</v>
      </c>
    </row>
    <row r="251" spans="1:9" x14ac:dyDescent="0.2">
      <c r="A251" s="6" t="str">
        <f t="shared" si="3"/>
        <v>7-6/1/2018-SNBrk</v>
      </c>
      <c r="B251">
        <v>7</v>
      </c>
      <c r="C251" t="s">
        <v>39</v>
      </c>
      <c r="D251" t="s">
        <v>155</v>
      </c>
      <c r="E251" t="s">
        <v>28</v>
      </c>
      <c r="F251">
        <v>736</v>
      </c>
      <c r="G251">
        <v>161</v>
      </c>
      <c r="H251">
        <v>432</v>
      </c>
      <c r="I251">
        <v>1329</v>
      </c>
    </row>
    <row r="252" spans="1:9" x14ac:dyDescent="0.2">
      <c r="A252" s="6" t="str">
        <f t="shared" si="3"/>
        <v>7-6/1/2018-SNLun</v>
      </c>
      <c r="B252">
        <v>7</v>
      </c>
      <c r="C252" t="s">
        <v>39</v>
      </c>
      <c r="D252" t="s">
        <v>155</v>
      </c>
      <c r="E252" t="s">
        <v>32</v>
      </c>
      <c r="F252">
        <v>1226</v>
      </c>
      <c r="G252">
        <v>270</v>
      </c>
      <c r="H252">
        <v>1303</v>
      </c>
      <c r="I252">
        <v>2799</v>
      </c>
    </row>
    <row r="253" spans="1:9" x14ac:dyDescent="0.2">
      <c r="A253" s="6" t="str">
        <f t="shared" si="3"/>
        <v>7-8/1/2017-SNBrk</v>
      </c>
      <c r="B253">
        <v>7</v>
      </c>
      <c r="C253" t="s">
        <v>39</v>
      </c>
      <c r="D253" t="s">
        <v>160</v>
      </c>
      <c r="E253" t="s">
        <v>28</v>
      </c>
      <c r="F253">
        <v>222</v>
      </c>
      <c r="G253">
        <v>19</v>
      </c>
      <c r="H253">
        <v>91</v>
      </c>
      <c r="I253">
        <v>332</v>
      </c>
    </row>
    <row r="254" spans="1:9" x14ac:dyDescent="0.2">
      <c r="A254" s="6" t="str">
        <f t="shared" si="3"/>
        <v>7-8/1/2017-SNLun</v>
      </c>
      <c r="B254">
        <v>7</v>
      </c>
      <c r="C254" t="s">
        <v>39</v>
      </c>
      <c r="D254" t="s">
        <v>160</v>
      </c>
      <c r="E254" t="s">
        <v>32</v>
      </c>
      <c r="F254">
        <v>387</v>
      </c>
      <c r="G254">
        <v>46</v>
      </c>
      <c r="H254">
        <v>380</v>
      </c>
      <c r="I254">
        <v>813</v>
      </c>
    </row>
    <row r="255" spans="1:9" x14ac:dyDescent="0.2">
      <c r="A255" s="6" t="str">
        <f t="shared" si="3"/>
        <v>7-9/1/2017-SNBrk</v>
      </c>
      <c r="B255">
        <v>7</v>
      </c>
      <c r="C255" t="s">
        <v>39</v>
      </c>
      <c r="D255" t="s">
        <v>156</v>
      </c>
      <c r="E255" t="s">
        <v>28</v>
      </c>
      <c r="F255">
        <v>1599</v>
      </c>
      <c r="G255">
        <v>287</v>
      </c>
      <c r="H255">
        <v>863</v>
      </c>
      <c r="I255">
        <v>2749</v>
      </c>
    </row>
    <row r="256" spans="1:9" x14ac:dyDescent="0.2">
      <c r="A256" s="6" t="str">
        <f t="shared" si="3"/>
        <v>7-9/1/2017-SNLun</v>
      </c>
      <c r="B256">
        <v>7</v>
      </c>
      <c r="C256" t="s">
        <v>39</v>
      </c>
      <c r="D256" t="s">
        <v>156</v>
      </c>
      <c r="E256" t="s">
        <v>32</v>
      </c>
      <c r="F256">
        <v>2329</v>
      </c>
      <c r="G256">
        <v>450</v>
      </c>
      <c r="H256">
        <v>2274</v>
      </c>
      <c r="I256">
        <v>5053</v>
      </c>
    </row>
    <row r="257" spans="1:9" x14ac:dyDescent="0.2">
      <c r="A257" s="6" t="str">
        <f t="shared" si="3"/>
        <v>7-10/1/2017-SNBrk</v>
      </c>
      <c r="B257">
        <v>7</v>
      </c>
      <c r="C257" t="s">
        <v>39</v>
      </c>
      <c r="D257" t="s">
        <v>157</v>
      </c>
      <c r="E257" t="s">
        <v>28</v>
      </c>
      <c r="F257">
        <v>1601</v>
      </c>
      <c r="G257">
        <v>321</v>
      </c>
      <c r="H257">
        <v>1118</v>
      </c>
      <c r="I257">
        <v>3040</v>
      </c>
    </row>
    <row r="258" spans="1:9" x14ac:dyDescent="0.2">
      <c r="A258" s="6" t="str">
        <f t="shared" si="3"/>
        <v>7-10/1/2017-SNLun</v>
      </c>
      <c r="B258">
        <v>7</v>
      </c>
      <c r="C258" t="s">
        <v>39</v>
      </c>
      <c r="D258" t="s">
        <v>157</v>
      </c>
      <c r="E258" t="s">
        <v>32</v>
      </c>
      <c r="F258">
        <v>2345</v>
      </c>
      <c r="G258">
        <v>516</v>
      </c>
      <c r="H258">
        <v>2567</v>
      </c>
      <c r="I258">
        <v>5428</v>
      </c>
    </row>
    <row r="259" spans="1:9" x14ac:dyDescent="0.2">
      <c r="A259" s="6" t="str">
        <f t="shared" ref="A259:A322" si="4">B259&amp;"-"&amp;D259&amp;"-"&amp;E259</f>
        <v>7-11/1/2017-SNBrk</v>
      </c>
      <c r="B259">
        <v>7</v>
      </c>
      <c r="C259" t="s">
        <v>39</v>
      </c>
      <c r="D259" t="s">
        <v>158</v>
      </c>
      <c r="E259" t="s">
        <v>28</v>
      </c>
      <c r="F259">
        <v>1410</v>
      </c>
      <c r="G259">
        <v>257</v>
      </c>
      <c r="H259">
        <v>1024</v>
      </c>
      <c r="I259">
        <v>2691</v>
      </c>
    </row>
    <row r="260" spans="1:9" x14ac:dyDescent="0.2">
      <c r="A260" s="6" t="str">
        <f t="shared" si="4"/>
        <v>7-11/1/2017-SNLun</v>
      </c>
      <c r="B260">
        <v>7</v>
      </c>
      <c r="C260" t="s">
        <v>39</v>
      </c>
      <c r="D260" t="s">
        <v>158</v>
      </c>
      <c r="E260" t="s">
        <v>32</v>
      </c>
      <c r="F260">
        <v>2148</v>
      </c>
      <c r="G260">
        <v>433</v>
      </c>
      <c r="H260">
        <v>2486</v>
      </c>
      <c r="I260">
        <v>5067</v>
      </c>
    </row>
    <row r="261" spans="1:9" x14ac:dyDescent="0.2">
      <c r="A261" s="6" t="str">
        <f t="shared" si="4"/>
        <v>7-12/1/2017-SNBrk</v>
      </c>
      <c r="B261">
        <v>7</v>
      </c>
      <c r="C261" t="s">
        <v>39</v>
      </c>
      <c r="D261" t="s">
        <v>159</v>
      </c>
      <c r="E261" t="s">
        <v>28</v>
      </c>
      <c r="F261">
        <v>1249</v>
      </c>
      <c r="G261">
        <v>221</v>
      </c>
      <c r="H261">
        <v>861</v>
      </c>
      <c r="I261">
        <v>2331</v>
      </c>
    </row>
    <row r="262" spans="1:9" x14ac:dyDescent="0.2">
      <c r="A262" s="6" t="str">
        <f t="shared" si="4"/>
        <v>7-12/1/2017-SNLun</v>
      </c>
      <c r="B262">
        <v>7</v>
      </c>
      <c r="C262" t="s">
        <v>39</v>
      </c>
      <c r="D262" t="s">
        <v>159</v>
      </c>
      <c r="E262" t="s">
        <v>32</v>
      </c>
      <c r="F262">
        <v>1909</v>
      </c>
      <c r="G262">
        <v>406</v>
      </c>
      <c r="H262">
        <v>2121</v>
      </c>
      <c r="I262">
        <v>4436</v>
      </c>
    </row>
    <row r="263" spans="1:9" x14ac:dyDescent="0.2">
      <c r="A263" s="6" t="str">
        <f t="shared" si="4"/>
        <v>8-1/1/2018-SNBrk</v>
      </c>
      <c r="B263">
        <v>8</v>
      </c>
      <c r="C263" t="s">
        <v>40</v>
      </c>
      <c r="D263" t="s">
        <v>150</v>
      </c>
      <c r="E263" t="s">
        <v>28</v>
      </c>
      <c r="F263">
        <v>8803</v>
      </c>
      <c r="G263">
        <v>732</v>
      </c>
      <c r="H263">
        <v>1438</v>
      </c>
      <c r="I263">
        <v>10973</v>
      </c>
    </row>
    <row r="264" spans="1:9" x14ac:dyDescent="0.2">
      <c r="A264" s="6" t="str">
        <f t="shared" si="4"/>
        <v>8-1/1/2018-SNLun</v>
      </c>
      <c r="B264">
        <v>8</v>
      </c>
      <c r="C264" t="s">
        <v>40</v>
      </c>
      <c r="D264" t="s">
        <v>150</v>
      </c>
      <c r="E264" t="s">
        <v>32</v>
      </c>
      <c r="F264">
        <v>17802</v>
      </c>
      <c r="G264">
        <v>2154</v>
      </c>
      <c r="H264">
        <v>13609</v>
      </c>
      <c r="I264">
        <v>33565</v>
      </c>
    </row>
    <row r="265" spans="1:9" x14ac:dyDescent="0.2">
      <c r="A265" s="6" t="str">
        <f t="shared" si="4"/>
        <v>8-2/1/2018-SNBrk</v>
      </c>
      <c r="B265">
        <v>8</v>
      </c>
      <c r="C265" t="s">
        <v>40</v>
      </c>
      <c r="D265" t="s">
        <v>151</v>
      </c>
      <c r="E265" t="s">
        <v>28</v>
      </c>
      <c r="F265">
        <v>8154</v>
      </c>
      <c r="G265">
        <v>691</v>
      </c>
      <c r="H265">
        <v>1423</v>
      </c>
      <c r="I265">
        <v>10268</v>
      </c>
    </row>
    <row r="266" spans="1:9" x14ac:dyDescent="0.2">
      <c r="A266" s="6" t="str">
        <f t="shared" si="4"/>
        <v>8-2/1/2018-SNLun</v>
      </c>
      <c r="B266">
        <v>8</v>
      </c>
      <c r="C266" t="s">
        <v>40</v>
      </c>
      <c r="D266" t="s">
        <v>151</v>
      </c>
      <c r="E266" t="s">
        <v>32</v>
      </c>
      <c r="F266">
        <v>15823</v>
      </c>
      <c r="G266">
        <v>1915</v>
      </c>
      <c r="H266">
        <v>12809</v>
      </c>
      <c r="I266">
        <v>30547</v>
      </c>
    </row>
    <row r="267" spans="1:9" x14ac:dyDescent="0.2">
      <c r="A267" s="6" t="str">
        <f t="shared" si="4"/>
        <v>8-3/1/2018-SNBrk</v>
      </c>
      <c r="B267">
        <v>8</v>
      </c>
      <c r="C267" t="s">
        <v>40</v>
      </c>
      <c r="D267" t="s">
        <v>152</v>
      </c>
      <c r="E267" t="s">
        <v>28</v>
      </c>
      <c r="F267">
        <v>9031</v>
      </c>
      <c r="G267">
        <v>743</v>
      </c>
      <c r="H267">
        <v>1557</v>
      </c>
      <c r="I267">
        <v>11331</v>
      </c>
    </row>
    <row r="268" spans="1:9" x14ac:dyDescent="0.2">
      <c r="A268" s="6" t="str">
        <f t="shared" si="4"/>
        <v>8-3/1/2018-SNLun</v>
      </c>
      <c r="B268">
        <v>8</v>
      </c>
      <c r="C268" t="s">
        <v>40</v>
      </c>
      <c r="D268" t="s">
        <v>152</v>
      </c>
      <c r="E268" t="s">
        <v>32</v>
      </c>
      <c r="F268">
        <v>17312</v>
      </c>
      <c r="G268">
        <v>2136</v>
      </c>
      <c r="H268">
        <v>13981</v>
      </c>
      <c r="I268">
        <v>33429</v>
      </c>
    </row>
    <row r="269" spans="1:9" x14ac:dyDescent="0.2">
      <c r="A269" s="6" t="str">
        <f t="shared" si="4"/>
        <v>8-3/1/2018-SNBrk</v>
      </c>
      <c r="B269">
        <v>8</v>
      </c>
      <c r="C269" t="s">
        <v>40</v>
      </c>
      <c r="D269" t="s">
        <v>152</v>
      </c>
      <c r="E269" t="s">
        <v>28</v>
      </c>
      <c r="F269">
        <v>308</v>
      </c>
      <c r="G269">
        <v>22</v>
      </c>
      <c r="H269">
        <v>35</v>
      </c>
      <c r="I269">
        <v>365</v>
      </c>
    </row>
    <row r="270" spans="1:9" x14ac:dyDescent="0.2">
      <c r="A270" s="6" t="str">
        <f t="shared" si="4"/>
        <v>8-3/1/2018-SNLun</v>
      </c>
      <c r="B270">
        <v>8</v>
      </c>
      <c r="C270" t="s">
        <v>40</v>
      </c>
      <c r="D270" t="s">
        <v>152</v>
      </c>
      <c r="E270" t="s">
        <v>32</v>
      </c>
      <c r="F270">
        <v>523</v>
      </c>
      <c r="G270">
        <v>60</v>
      </c>
      <c r="H270">
        <v>336</v>
      </c>
      <c r="I270">
        <v>919</v>
      </c>
    </row>
    <row r="271" spans="1:9" x14ac:dyDescent="0.2">
      <c r="A271" s="6" t="str">
        <f t="shared" si="4"/>
        <v>8-4/1/2018-SNBrk</v>
      </c>
      <c r="B271">
        <v>8</v>
      </c>
      <c r="C271" t="s">
        <v>40</v>
      </c>
      <c r="D271" t="s">
        <v>153</v>
      </c>
      <c r="E271" t="s">
        <v>28</v>
      </c>
      <c r="F271">
        <v>8791</v>
      </c>
      <c r="G271">
        <v>643</v>
      </c>
      <c r="H271">
        <v>1537</v>
      </c>
      <c r="I271">
        <v>10971</v>
      </c>
    </row>
    <row r="272" spans="1:9" x14ac:dyDescent="0.2">
      <c r="A272" s="6" t="str">
        <f t="shared" si="4"/>
        <v>8-4/1/2018-SNLun</v>
      </c>
      <c r="B272">
        <v>8</v>
      </c>
      <c r="C272" t="s">
        <v>40</v>
      </c>
      <c r="D272" t="s">
        <v>153</v>
      </c>
      <c r="E272" t="s">
        <v>32</v>
      </c>
      <c r="F272">
        <v>16102</v>
      </c>
      <c r="G272">
        <v>1931</v>
      </c>
      <c r="H272">
        <v>12643</v>
      </c>
      <c r="I272">
        <v>30676</v>
      </c>
    </row>
    <row r="273" spans="1:9" x14ac:dyDescent="0.2">
      <c r="A273" s="6" t="str">
        <f t="shared" si="4"/>
        <v>8-5/1/2018-SNBrk</v>
      </c>
      <c r="B273">
        <v>8</v>
      </c>
      <c r="C273" t="s">
        <v>40</v>
      </c>
      <c r="D273" t="s">
        <v>154</v>
      </c>
      <c r="E273" t="s">
        <v>28</v>
      </c>
      <c r="F273">
        <v>12179</v>
      </c>
      <c r="G273">
        <v>791</v>
      </c>
      <c r="H273">
        <v>2110</v>
      </c>
      <c r="I273">
        <v>15080</v>
      </c>
    </row>
    <row r="274" spans="1:9" x14ac:dyDescent="0.2">
      <c r="A274" s="6" t="str">
        <f t="shared" si="4"/>
        <v>8-5/1/2018-SNLun</v>
      </c>
      <c r="B274">
        <v>8</v>
      </c>
      <c r="C274" t="s">
        <v>40</v>
      </c>
      <c r="D274" t="s">
        <v>154</v>
      </c>
      <c r="E274" t="s">
        <v>32</v>
      </c>
      <c r="F274">
        <v>22092</v>
      </c>
      <c r="G274">
        <v>2644</v>
      </c>
      <c r="H274">
        <v>17019</v>
      </c>
      <c r="I274">
        <v>41755</v>
      </c>
    </row>
    <row r="275" spans="1:9" x14ac:dyDescent="0.2">
      <c r="A275" s="6" t="str">
        <f t="shared" si="4"/>
        <v>8-6/1/2018-SNBrk</v>
      </c>
      <c r="B275">
        <v>8</v>
      </c>
      <c r="C275" t="s">
        <v>40</v>
      </c>
      <c r="D275" t="s">
        <v>155</v>
      </c>
      <c r="E275" t="s">
        <v>28</v>
      </c>
      <c r="F275">
        <v>5742</v>
      </c>
      <c r="G275">
        <v>372</v>
      </c>
      <c r="H275">
        <v>894</v>
      </c>
      <c r="I275">
        <v>7008</v>
      </c>
    </row>
    <row r="276" spans="1:9" x14ac:dyDescent="0.2">
      <c r="A276" s="6" t="str">
        <f t="shared" si="4"/>
        <v>8-6/1/2018-SNLun</v>
      </c>
      <c r="B276">
        <v>8</v>
      </c>
      <c r="C276" t="s">
        <v>40</v>
      </c>
      <c r="D276" t="s">
        <v>155</v>
      </c>
      <c r="E276" t="s">
        <v>32</v>
      </c>
      <c r="F276">
        <v>9585</v>
      </c>
      <c r="G276">
        <v>1094</v>
      </c>
      <c r="H276">
        <v>7257</v>
      </c>
      <c r="I276">
        <v>17936</v>
      </c>
    </row>
    <row r="277" spans="1:9" x14ac:dyDescent="0.2">
      <c r="A277" s="6" t="str">
        <f t="shared" si="4"/>
        <v>8-8/1/2017-SNBrk</v>
      </c>
      <c r="B277">
        <v>8</v>
      </c>
      <c r="C277" t="s">
        <v>40</v>
      </c>
      <c r="D277" t="s">
        <v>160</v>
      </c>
      <c r="E277" t="s">
        <v>28</v>
      </c>
      <c r="F277">
        <v>365</v>
      </c>
      <c r="G277">
        <v>18</v>
      </c>
      <c r="H277">
        <v>21</v>
      </c>
      <c r="I277">
        <v>404</v>
      </c>
    </row>
    <row r="278" spans="1:9" x14ac:dyDescent="0.2">
      <c r="A278" s="6" t="str">
        <f t="shared" si="4"/>
        <v>8-8/1/2017-SNLun</v>
      </c>
      <c r="B278">
        <v>8</v>
      </c>
      <c r="C278" t="s">
        <v>40</v>
      </c>
      <c r="D278" t="s">
        <v>160</v>
      </c>
      <c r="E278" t="s">
        <v>32</v>
      </c>
      <c r="F278">
        <v>1564</v>
      </c>
      <c r="G278">
        <v>154</v>
      </c>
      <c r="H278">
        <v>916</v>
      </c>
      <c r="I278">
        <v>2634</v>
      </c>
    </row>
    <row r="279" spans="1:9" x14ac:dyDescent="0.2">
      <c r="A279" s="6" t="str">
        <f t="shared" si="4"/>
        <v>8-9/1/2017-SNBrk</v>
      </c>
      <c r="B279">
        <v>8</v>
      </c>
      <c r="C279" t="s">
        <v>40</v>
      </c>
      <c r="D279" t="s">
        <v>156</v>
      </c>
      <c r="E279" t="s">
        <v>28</v>
      </c>
      <c r="F279">
        <v>8723</v>
      </c>
      <c r="G279">
        <v>562</v>
      </c>
      <c r="H279">
        <v>911</v>
      </c>
      <c r="I279">
        <v>10196</v>
      </c>
    </row>
    <row r="280" spans="1:9" x14ac:dyDescent="0.2">
      <c r="A280" s="6" t="str">
        <f t="shared" si="4"/>
        <v>8-9/1/2017-SNLun</v>
      </c>
      <c r="B280">
        <v>8</v>
      </c>
      <c r="C280" t="s">
        <v>40</v>
      </c>
      <c r="D280" t="s">
        <v>156</v>
      </c>
      <c r="E280" t="s">
        <v>32</v>
      </c>
      <c r="F280">
        <v>19437</v>
      </c>
      <c r="G280">
        <v>2316</v>
      </c>
      <c r="H280">
        <v>12649</v>
      </c>
      <c r="I280">
        <v>34402</v>
      </c>
    </row>
    <row r="281" spans="1:9" x14ac:dyDescent="0.2">
      <c r="A281" s="6" t="str">
        <f t="shared" si="4"/>
        <v>8-10/1/2017-SNBrk</v>
      </c>
      <c r="B281">
        <v>8</v>
      </c>
      <c r="C281" t="s">
        <v>40</v>
      </c>
      <c r="D281" t="s">
        <v>157</v>
      </c>
      <c r="E281" t="s">
        <v>28</v>
      </c>
      <c r="F281">
        <v>9726</v>
      </c>
      <c r="G281">
        <v>753</v>
      </c>
      <c r="H281">
        <v>1227</v>
      </c>
      <c r="I281">
        <v>11706</v>
      </c>
    </row>
    <row r="282" spans="1:9" x14ac:dyDescent="0.2">
      <c r="A282" s="6" t="str">
        <f t="shared" si="4"/>
        <v>8-10/1/2017-SNLun</v>
      </c>
      <c r="B282">
        <v>8</v>
      </c>
      <c r="C282" t="s">
        <v>40</v>
      </c>
      <c r="D282" t="s">
        <v>157</v>
      </c>
      <c r="E282" t="s">
        <v>32</v>
      </c>
      <c r="F282">
        <v>19365</v>
      </c>
      <c r="G282">
        <v>2556</v>
      </c>
      <c r="H282">
        <v>14029</v>
      </c>
      <c r="I282">
        <v>35950</v>
      </c>
    </row>
    <row r="283" spans="1:9" x14ac:dyDescent="0.2">
      <c r="A283" s="6" t="str">
        <f t="shared" si="4"/>
        <v>8-11/1/2017-SNBrk</v>
      </c>
      <c r="B283">
        <v>8</v>
      </c>
      <c r="C283" t="s">
        <v>40</v>
      </c>
      <c r="D283" t="s">
        <v>158</v>
      </c>
      <c r="E283" t="s">
        <v>28</v>
      </c>
      <c r="F283">
        <v>9500</v>
      </c>
      <c r="G283">
        <v>760</v>
      </c>
      <c r="H283">
        <v>1267</v>
      </c>
      <c r="I283">
        <v>11527</v>
      </c>
    </row>
    <row r="284" spans="1:9" x14ac:dyDescent="0.2">
      <c r="A284" s="6" t="str">
        <f t="shared" si="4"/>
        <v>8-11/1/2017-SNLun</v>
      </c>
      <c r="B284">
        <v>8</v>
      </c>
      <c r="C284" t="s">
        <v>40</v>
      </c>
      <c r="D284" t="s">
        <v>158</v>
      </c>
      <c r="E284" t="s">
        <v>32</v>
      </c>
      <c r="F284">
        <v>18375</v>
      </c>
      <c r="G284">
        <v>2312</v>
      </c>
      <c r="H284">
        <v>13943</v>
      </c>
      <c r="I284">
        <v>34630</v>
      </c>
    </row>
    <row r="285" spans="1:9" x14ac:dyDescent="0.2">
      <c r="A285" s="6" t="str">
        <f t="shared" si="4"/>
        <v>8-12/1/2017-SNBrk</v>
      </c>
      <c r="B285">
        <v>8</v>
      </c>
      <c r="C285" t="s">
        <v>40</v>
      </c>
      <c r="D285" t="s">
        <v>159</v>
      </c>
      <c r="E285" t="s">
        <v>28</v>
      </c>
      <c r="F285">
        <v>7368</v>
      </c>
      <c r="G285">
        <v>639</v>
      </c>
      <c r="H285">
        <v>1218</v>
      </c>
      <c r="I285">
        <v>9225</v>
      </c>
    </row>
    <row r="286" spans="1:9" x14ac:dyDescent="0.2">
      <c r="A286" s="6" t="str">
        <f t="shared" si="4"/>
        <v>8-12/1/2017-SNLun</v>
      </c>
      <c r="B286">
        <v>8</v>
      </c>
      <c r="C286" t="s">
        <v>40</v>
      </c>
      <c r="D286" t="s">
        <v>159</v>
      </c>
      <c r="E286" t="s">
        <v>32</v>
      </c>
      <c r="F286">
        <v>14166</v>
      </c>
      <c r="G286">
        <v>1810</v>
      </c>
      <c r="H286">
        <v>11539</v>
      </c>
      <c r="I286">
        <v>27515</v>
      </c>
    </row>
    <row r="287" spans="1:9" x14ac:dyDescent="0.2">
      <c r="A287" s="6" t="str">
        <f t="shared" si="4"/>
        <v>1-1/1/2018-BRK</v>
      </c>
      <c r="B287">
        <v>1</v>
      </c>
      <c r="C287" t="s">
        <v>41</v>
      </c>
      <c r="D287" t="s">
        <v>150</v>
      </c>
      <c r="E287" t="s">
        <v>22</v>
      </c>
      <c r="F287">
        <v>658</v>
      </c>
      <c r="G287">
        <v>61</v>
      </c>
      <c r="H287">
        <v>454</v>
      </c>
      <c r="I287">
        <v>1173</v>
      </c>
    </row>
    <row r="288" spans="1:9" x14ac:dyDescent="0.2">
      <c r="A288" s="6" t="str">
        <f t="shared" si="4"/>
        <v>1-1/1/2018-LUN</v>
      </c>
      <c r="B288">
        <v>1</v>
      </c>
      <c r="C288" t="s">
        <v>41</v>
      </c>
      <c r="D288" t="s">
        <v>150</v>
      </c>
      <c r="E288" t="s">
        <v>24</v>
      </c>
      <c r="F288">
        <v>5867</v>
      </c>
      <c r="G288">
        <v>1169</v>
      </c>
      <c r="H288">
        <v>9561</v>
      </c>
      <c r="I288">
        <v>16597</v>
      </c>
    </row>
    <row r="289" spans="1:9" x14ac:dyDescent="0.2">
      <c r="A289" s="6" t="str">
        <f t="shared" si="4"/>
        <v>1-1/1/2018-SNBrk</v>
      </c>
      <c r="B289">
        <v>1</v>
      </c>
      <c r="C289" t="s">
        <v>41</v>
      </c>
      <c r="D289" t="s">
        <v>150</v>
      </c>
      <c r="E289" t="s">
        <v>28</v>
      </c>
      <c r="F289">
        <v>2068</v>
      </c>
      <c r="G289">
        <v>285</v>
      </c>
      <c r="H289">
        <v>1133</v>
      </c>
      <c r="I289">
        <v>3486</v>
      </c>
    </row>
    <row r="290" spans="1:9" x14ac:dyDescent="0.2">
      <c r="A290" s="6" t="str">
        <f t="shared" si="4"/>
        <v>1-2/1/2018-BRK</v>
      </c>
      <c r="B290">
        <v>1</v>
      </c>
      <c r="C290" t="s">
        <v>41</v>
      </c>
      <c r="D290" t="s">
        <v>151</v>
      </c>
      <c r="E290" t="s">
        <v>22</v>
      </c>
      <c r="F290">
        <v>621</v>
      </c>
      <c r="G290">
        <v>47</v>
      </c>
      <c r="H290">
        <v>350</v>
      </c>
      <c r="I290">
        <v>1018</v>
      </c>
    </row>
    <row r="291" spans="1:9" x14ac:dyDescent="0.2">
      <c r="A291" s="6" t="str">
        <f t="shared" si="4"/>
        <v>1-2/1/2018-LUN</v>
      </c>
      <c r="B291">
        <v>1</v>
      </c>
      <c r="C291" t="s">
        <v>41</v>
      </c>
      <c r="D291" t="s">
        <v>151</v>
      </c>
      <c r="E291" t="s">
        <v>24</v>
      </c>
      <c r="F291">
        <v>5059</v>
      </c>
      <c r="G291">
        <v>1030</v>
      </c>
      <c r="H291">
        <v>8159</v>
      </c>
      <c r="I291">
        <v>14248</v>
      </c>
    </row>
    <row r="292" spans="1:9" x14ac:dyDescent="0.2">
      <c r="A292" s="6" t="str">
        <f t="shared" si="4"/>
        <v>1-2/1/2018-SNBrk</v>
      </c>
      <c r="B292">
        <v>1</v>
      </c>
      <c r="C292" t="s">
        <v>41</v>
      </c>
      <c r="D292" t="s">
        <v>151</v>
      </c>
      <c r="E292" t="s">
        <v>28</v>
      </c>
      <c r="F292">
        <v>2010</v>
      </c>
      <c r="G292">
        <v>270</v>
      </c>
      <c r="H292">
        <v>1174</v>
      </c>
      <c r="I292">
        <v>3454</v>
      </c>
    </row>
    <row r="293" spans="1:9" x14ac:dyDescent="0.2">
      <c r="A293" s="6" t="str">
        <f t="shared" si="4"/>
        <v>1-3/1/2018-BRK</v>
      </c>
      <c r="B293">
        <v>1</v>
      </c>
      <c r="C293" t="s">
        <v>41</v>
      </c>
      <c r="D293" t="s">
        <v>152</v>
      </c>
      <c r="E293" t="s">
        <v>22</v>
      </c>
      <c r="F293">
        <v>592</v>
      </c>
      <c r="G293">
        <v>78</v>
      </c>
      <c r="H293">
        <v>419</v>
      </c>
      <c r="I293">
        <v>1089</v>
      </c>
    </row>
    <row r="294" spans="1:9" x14ac:dyDescent="0.2">
      <c r="A294" s="6" t="str">
        <f t="shared" si="4"/>
        <v>1-3/1/2018-LUN</v>
      </c>
      <c r="B294">
        <v>1</v>
      </c>
      <c r="C294" t="s">
        <v>41</v>
      </c>
      <c r="D294" t="s">
        <v>152</v>
      </c>
      <c r="E294" t="s">
        <v>24</v>
      </c>
      <c r="F294">
        <v>4878</v>
      </c>
      <c r="G294">
        <v>945</v>
      </c>
      <c r="H294">
        <v>7901</v>
      </c>
      <c r="I294">
        <v>13724</v>
      </c>
    </row>
    <row r="295" spans="1:9" x14ac:dyDescent="0.2">
      <c r="A295" s="6" t="str">
        <f t="shared" si="4"/>
        <v>1-3/1/2018-SNBrk</v>
      </c>
      <c r="B295">
        <v>1</v>
      </c>
      <c r="C295" t="s">
        <v>41</v>
      </c>
      <c r="D295" t="s">
        <v>152</v>
      </c>
      <c r="E295" t="s">
        <v>28</v>
      </c>
      <c r="F295">
        <v>1969</v>
      </c>
      <c r="G295">
        <v>273</v>
      </c>
      <c r="H295">
        <v>1252</v>
      </c>
      <c r="I295">
        <v>3494</v>
      </c>
    </row>
    <row r="296" spans="1:9" x14ac:dyDescent="0.2">
      <c r="A296" s="6" t="str">
        <f t="shared" si="4"/>
        <v>1-4/1/2018-BRK</v>
      </c>
      <c r="B296">
        <v>1</v>
      </c>
      <c r="C296" t="s">
        <v>41</v>
      </c>
      <c r="D296" t="s">
        <v>153</v>
      </c>
      <c r="E296" t="s">
        <v>22</v>
      </c>
      <c r="F296">
        <v>594</v>
      </c>
      <c r="G296">
        <v>43</v>
      </c>
      <c r="H296">
        <v>426</v>
      </c>
      <c r="I296">
        <v>1063</v>
      </c>
    </row>
    <row r="297" spans="1:9" x14ac:dyDescent="0.2">
      <c r="A297" s="6" t="str">
        <f t="shared" si="4"/>
        <v>1-4/1/2018-LUN</v>
      </c>
      <c r="B297">
        <v>1</v>
      </c>
      <c r="C297" t="s">
        <v>41</v>
      </c>
      <c r="D297" t="s">
        <v>153</v>
      </c>
      <c r="E297" t="s">
        <v>24</v>
      </c>
      <c r="F297">
        <v>5073</v>
      </c>
      <c r="G297">
        <v>1028</v>
      </c>
      <c r="H297">
        <v>8137</v>
      </c>
      <c r="I297">
        <v>14238</v>
      </c>
    </row>
    <row r="298" spans="1:9" x14ac:dyDescent="0.2">
      <c r="A298" s="6" t="str">
        <f t="shared" si="4"/>
        <v>1-4/1/2018-SNBrk</v>
      </c>
      <c r="B298">
        <v>1</v>
      </c>
      <c r="C298" t="s">
        <v>41</v>
      </c>
      <c r="D298" t="s">
        <v>153</v>
      </c>
      <c r="E298" t="s">
        <v>28</v>
      </c>
      <c r="F298">
        <v>2056</v>
      </c>
      <c r="G298">
        <v>318</v>
      </c>
      <c r="H298">
        <v>1272</v>
      </c>
      <c r="I298">
        <v>3646</v>
      </c>
    </row>
    <row r="299" spans="1:9" x14ac:dyDescent="0.2">
      <c r="A299" s="6" t="str">
        <f t="shared" si="4"/>
        <v>1-5/1/2018-BRK</v>
      </c>
      <c r="B299">
        <v>1</v>
      </c>
      <c r="C299" t="s">
        <v>41</v>
      </c>
      <c r="D299" t="s">
        <v>154</v>
      </c>
      <c r="E299" t="s">
        <v>22</v>
      </c>
      <c r="F299">
        <v>862</v>
      </c>
      <c r="G299">
        <v>103</v>
      </c>
      <c r="H299">
        <v>581</v>
      </c>
      <c r="I299">
        <v>1546</v>
      </c>
    </row>
    <row r="300" spans="1:9" x14ac:dyDescent="0.2">
      <c r="A300" s="6" t="str">
        <f t="shared" si="4"/>
        <v>1-5/1/2018-LUN</v>
      </c>
      <c r="B300">
        <v>1</v>
      </c>
      <c r="C300" t="s">
        <v>41</v>
      </c>
      <c r="D300" t="s">
        <v>154</v>
      </c>
      <c r="E300" t="s">
        <v>24</v>
      </c>
      <c r="F300">
        <v>7295</v>
      </c>
      <c r="G300">
        <v>1479</v>
      </c>
      <c r="H300">
        <v>11593</v>
      </c>
      <c r="I300">
        <v>20367</v>
      </c>
    </row>
    <row r="301" spans="1:9" x14ac:dyDescent="0.2">
      <c r="A301" s="6" t="str">
        <f t="shared" si="4"/>
        <v>1-5/1/2018-SNBrk</v>
      </c>
      <c r="B301">
        <v>1</v>
      </c>
      <c r="C301" t="s">
        <v>41</v>
      </c>
      <c r="D301" t="s">
        <v>154</v>
      </c>
      <c r="E301" t="s">
        <v>28</v>
      </c>
      <c r="F301">
        <v>3054</v>
      </c>
      <c r="G301">
        <v>468</v>
      </c>
      <c r="H301">
        <v>1865</v>
      </c>
      <c r="I301">
        <v>5387</v>
      </c>
    </row>
    <row r="302" spans="1:9" x14ac:dyDescent="0.2">
      <c r="A302" s="6" t="str">
        <f t="shared" si="4"/>
        <v>1-6/1/2018-BRK</v>
      </c>
      <c r="B302">
        <v>1</v>
      </c>
      <c r="C302" t="s">
        <v>41</v>
      </c>
      <c r="D302" t="s">
        <v>155</v>
      </c>
      <c r="E302" t="s">
        <v>22</v>
      </c>
      <c r="F302">
        <v>640</v>
      </c>
      <c r="G302">
        <v>78</v>
      </c>
      <c r="H302">
        <v>421</v>
      </c>
      <c r="I302">
        <v>1139</v>
      </c>
    </row>
    <row r="303" spans="1:9" x14ac:dyDescent="0.2">
      <c r="A303" s="6" t="str">
        <f t="shared" si="4"/>
        <v>1-6/1/2018-LUN</v>
      </c>
      <c r="B303">
        <v>1</v>
      </c>
      <c r="C303" t="s">
        <v>41</v>
      </c>
      <c r="D303" t="s">
        <v>155</v>
      </c>
      <c r="E303" t="s">
        <v>24</v>
      </c>
      <c r="F303">
        <v>4686</v>
      </c>
      <c r="G303">
        <v>887</v>
      </c>
      <c r="H303">
        <v>7015</v>
      </c>
      <c r="I303">
        <v>12588</v>
      </c>
    </row>
    <row r="304" spans="1:9" x14ac:dyDescent="0.2">
      <c r="A304" s="6" t="str">
        <f t="shared" si="4"/>
        <v>1-6/1/2018-SNBrk</v>
      </c>
      <c r="B304">
        <v>1</v>
      </c>
      <c r="C304" t="s">
        <v>41</v>
      </c>
      <c r="D304" t="s">
        <v>155</v>
      </c>
      <c r="E304" t="s">
        <v>28</v>
      </c>
      <c r="F304">
        <v>2079</v>
      </c>
      <c r="G304">
        <v>282</v>
      </c>
      <c r="H304">
        <v>1101</v>
      </c>
      <c r="I304">
        <v>3462</v>
      </c>
    </row>
    <row r="305" spans="1:9" x14ac:dyDescent="0.2">
      <c r="A305" s="6" t="str">
        <f t="shared" si="4"/>
        <v>1-8/1/2017-BRK</v>
      </c>
      <c r="B305">
        <v>1</v>
      </c>
      <c r="C305" t="s">
        <v>41</v>
      </c>
      <c r="D305" t="s">
        <v>160</v>
      </c>
      <c r="E305" t="s">
        <v>22</v>
      </c>
      <c r="F305">
        <v>9</v>
      </c>
      <c r="G305">
        <v>3</v>
      </c>
      <c r="H305">
        <v>5</v>
      </c>
      <c r="I305">
        <v>17</v>
      </c>
    </row>
    <row r="306" spans="1:9" x14ac:dyDescent="0.2">
      <c r="A306" s="6" t="str">
        <f t="shared" si="4"/>
        <v>1-8/1/2017-LUN</v>
      </c>
      <c r="B306">
        <v>1</v>
      </c>
      <c r="C306" t="s">
        <v>41</v>
      </c>
      <c r="D306" t="s">
        <v>160</v>
      </c>
      <c r="E306" t="s">
        <v>24</v>
      </c>
      <c r="F306">
        <v>235</v>
      </c>
      <c r="G306">
        <v>53</v>
      </c>
      <c r="H306">
        <v>359</v>
      </c>
      <c r="I306">
        <v>647</v>
      </c>
    </row>
    <row r="307" spans="1:9" x14ac:dyDescent="0.2">
      <c r="A307" s="6" t="str">
        <f t="shared" si="4"/>
        <v>1-8/1/2017-SNBrk</v>
      </c>
      <c r="B307">
        <v>1</v>
      </c>
      <c r="C307" t="s">
        <v>41</v>
      </c>
      <c r="D307" t="s">
        <v>160</v>
      </c>
      <c r="E307" t="s">
        <v>28</v>
      </c>
      <c r="F307">
        <v>40</v>
      </c>
      <c r="G307">
        <v>9</v>
      </c>
      <c r="H307">
        <v>19</v>
      </c>
      <c r="I307">
        <v>68</v>
      </c>
    </row>
    <row r="308" spans="1:9" x14ac:dyDescent="0.2">
      <c r="A308" s="6" t="str">
        <f t="shared" si="4"/>
        <v>1-9/1/2017-BRK</v>
      </c>
      <c r="B308">
        <v>1</v>
      </c>
      <c r="C308" t="s">
        <v>41</v>
      </c>
      <c r="D308" t="s">
        <v>156</v>
      </c>
      <c r="E308" t="s">
        <v>22</v>
      </c>
      <c r="F308">
        <v>721</v>
      </c>
      <c r="G308">
        <v>132</v>
      </c>
      <c r="H308">
        <v>509</v>
      </c>
      <c r="I308">
        <v>1362</v>
      </c>
    </row>
    <row r="309" spans="1:9" x14ac:dyDescent="0.2">
      <c r="A309" s="6" t="str">
        <f t="shared" si="4"/>
        <v>1-9/1/2017-LUN</v>
      </c>
      <c r="B309">
        <v>1</v>
      </c>
      <c r="C309" t="s">
        <v>41</v>
      </c>
      <c r="D309" t="s">
        <v>156</v>
      </c>
      <c r="E309" t="s">
        <v>24</v>
      </c>
      <c r="F309">
        <v>6416</v>
      </c>
      <c r="G309">
        <v>1341</v>
      </c>
      <c r="H309">
        <v>9278</v>
      </c>
      <c r="I309">
        <v>17035</v>
      </c>
    </row>
    <row r="310" spans="1:9" x14ac:dyDescent="0.2">
      <c r="A310" s="6" t="str">
        <f t="shared" si="4"/>
        <v>1-9/1/2017-SNBrk</v>
      </c>
      <c r="B310">
        <v>1</v>
      </c>
      <c r="C310" t="s">
        <v>41</v>
      </c>
      <c r="D310" t="s">
        <v>156</v>
      </c>
      <c r="E310" t="s">
        <v>28</v>
      </c>
      <c r="F310">
        <v>2245</v>
      </c>
      <c r="G310">
        <v>346</v>
      </c>
      <c r="H310">
        <v>1487</v>
      </c>
      <c r="I310">
        <v>4078</v>
      </c>
    </row>
    <row r="311" spans="1:9" x14ac:dyDescent="0.2">
      <c r="A311" s="6" t="str">
        <f t="shared" si="4"/>
        <v>1-10/1/2017-BRK</v>
      </c>
      <c r="B311">
        <v>1</v>
      </c>
      <c r="C311" t="s">
        <v>41</v>
      </c>
      <c r="D311" t="s">
        <v>157</v>
      </c>
      <c r="E311" t="s">
        <v>22</v>
      </c>
      <c r="F311">
        <v>880</v>
      </c>
      <c r="G311">
        <v>148</v>
      </c>
      <c r="H311">
        <v>702</v>
      </c>
      <c r="I311">
        <v>1730</v>
      </c>
    </row>
    <row r="312" spans="1:9" x14ac:dyDescent="0.2">
      <c r="A312" s="6" t="str">
        <f t="shared" si="4"/>
        <v>1-10/1/2017-LUN</v>
      </c>
      <c r="B312">
        <v>1</v>
      </c>
      <c r="C312" t="s">
        <v>41</v>
      </c>
      <c r="D312" t="s">
        <v>157</v>
      </c>
      <c r="E312" t="s">
        <v>24</v>
      </c>
      <c r="F312">
        <v>6880</v>
      </c>
      <c r="G312">
        <v>1466</v>
      </c>
      <c r="H312">
        <v>10522</v>
      </c>
      <c r="I312">
        <v>18868</v>
      </c>
    </row>
    <row r="313" spans="1:9" x14ac:dyDescent="0.2">
      <c r="A313" s="6" t="str">
        <f t="shared" si="4"/>
        <v>1-10/1/2017-SNBrk</v>
      </c>
      <c r="B313">
        <v>1</v>
      </c>
      <c r="C313" t="s">
        <v>41</v>
      </c>
      <c r="D313" t="s">
        <v>157</v>
      </c>
      <c r="E313" t="s">
        <v>28</v>
      </c>
      <c r="F313">
        <v>2574</v>
      </c>
      <c r="G313">
        <v>454</v>
      </c>
      <c r="H313">
        <v>1472</v>
      </c>
      <c r="I313">
        <v>4500</v>
      </c>
    </row>
    <row r="314" spans="1:9" x14ac:dyDescent="0.2">
      <c r="A314" s="6" t="str">
        <f t="shared" si="4"/>
        <v>1-10/1/2017-BRK</v>
      </c>
      <c r="B314">
        <v>1</v>
      </c>
      <c r="C314" t="s">
        <v>41</v>
      </c>
      <c r="D314" t="s">
        <v>157</v>
      </c>
      <c r="E314" t="s">
        <v>22</v>
      </c>
      <c r="F314">
        <v>0</v>
      </c>
      <c r="G314">
        <v>0</v>
      </c>
      <c r="H314">
        <v>-129</v>
      </c>
      <c r="I314">
        <v>-129</v>
      </c>
    </row>
    <row r="315" spans="1:9" x14ac:dyDescent="0.2">
      <c r="A315" s="6" t="str">
        <f t="shared" si="4"/>
        <v>1-11/1/2017-BRK</v>
      </c>
      <c r="B315">
        <v>1</v>
      </c>
      <c r="C315" t="s">
        <v>41</v>
      </c>
      <c r="D315" t="s">
        <v>158</v>
      </c>
      <c r="E315" t="s">
        <v>22</v>
      </c>
      <c r="F315">
        <v>627</v>
      </c>
      <c r="G315">
        <v>69</v>
      </c>
      <c r="H315">
        <v>442</v>
      </c>
      <c r="I315">
        <v>1138</v>
      </c>
    </row>
    <row r="316" spans="1:9" x14ac:dyDescent="0.2">
      <c r="A316" s="6" t="str">
        <f t="shared" si="4"/>
        <v>1-11/1/2017-LUN</v>
      </c>
      <c r="B316">
        <v>1</v>
      </c>
      <c r="C316" t="s">
        <v>41</v>
      </c>
      <c r="D316" t="s">
        <v>158</v>
      </c>
      <c r="E316" t="s">
        <v>24</v>
      </c>
      <c r="F316">
        <v>5270</v>
      </c>
      <c r="G316">
        <v>1112</v>
      </c>
      <c r="H316">
        <v>8596</v>
      </c>
      <c r="I316">
        <v>14978</v>
      </c>
    </row>
    <row r="317" spans="1:9" x14ac:dyDescent="0.2">
      <c r="A317" s="6" t="str">
        <f t="shared" si="4"/>
        <v>1-11/1/2017-SNBrk</v>
      </c>
      <c r="B317">
        <v>1</v>
      </c>
      <c r="C317" t="s">
        <v>41</v>
      </c>
      <c r="D317" t="s">
        <v>158</v>
      </c>
      <c r="E317" t="s">
        <v>28</v>
      </c>
      <c r="F317">
        <v>2009</v>
      </c>
      <c r="G317">
        <v>332</v>
      </c>
      <c r="H317">
        <v>1150</v>
      </c>
      <c r="I317">
        <v>3491</v>
      </c>
    </row>
    <row r="318" spans="1:9" x14ac:dyDescent="0.2">
      <c r="A318" s="6" t="str">
        <f t="shared" si="4"/>
        <v>1-12/1/2017-BRK</v>
      </c>
      <c r="B318">
        <v>1</v>
      </c>
      <c r="C318" t="s">
        <v>41</v>
      </c>
      <c r="D318" t="s">
        <v>159</v>
      </c>
      <c r="E318" t="s">
        <v>22</v>
      </c>
      <c r="F318">
        <v>507</v>
      </c>
      <c r="G318">
        <v>53</v>
      </c>
      <c r="H318">
        <v>355</v>
      </c>
      <c r="I318">
        <v>915</v>
      </c>
    </row>
    <row r="319" spans="1:9" x14ac:dyDescent="0.2">
      <c r="A319" s="6" t="str">
        <f t="shared" si="4"/>
        <v>1-12/1/2017-LUN</v>
      </c>
      <c r="B319">
        <v>1</v>
      </c>
      <c r="C319" t="s">
        <v>41</v>
      </c>
      <c r="D319" t="s">
        <v>159</v>
      </c>
      <c r="E319" t="s">
        <v>24</v>
      </c>
      <c r="F319">
        <v>4385</v>
      </c>
      <c r="G319">
        <v>927</v>
      </c>
      <c r="H319">
        <v>7452</v>
      </c>
      <c r="I319">
        <v>12764</v>
      </c>
    </row>
    <row r="320" spans="1:9" x14ac:dyDescent="0.2">
      <c r="A320" s="6" t="str">
        <f t="shared" si="4"/>
        <v>1-12/1/2017-SNBrk</v>
      </c>
      <c r="B320">
        <v>1</v>
      </c>
      <c r="C320" t="s">
        <v>41</v>
      </c>
      <c r="D320" t="s">
        <v>159</v>
      </c>
      <c r="E320" t="s">
        <v>28</v>
      </c>
      <c r="F320">
        <v>1691</v>
      </c>
      <c r="G320">
        <v>260</v>
      </c>
      <c r="H320">
        <v>1053</v>
      </c>
      <c r="I320">
        <v>3004</v>
      </c>
    </row>
    <row r="321" spans="1:9" x14ac:dyDescent="0.2">
      <c r="A321" s="6" t="str">
        <f t="shared" si="4"/>
        <v>9-1/1/2018-SNBrk</v>
      </c>
      <c r="B321">
        <v>9</v>
      </c>
      <c r="C321" t="s">
        <v>42</v>
      </c>
      <c r="D321" t="s">
        <v>150</v>
      </c>
      <c r="E321" t="s">
        <v>28</v>
      </c>
      <c r="F321">
        <v>2243</v>
      </c>
      <c r="G321">
        <v>450</v>
      </c>
      <c r="H321">
        <v>724</v>
      </c>
      <c r="I321">
        <v>3417</v>
      </c>
    </row>
    <row r="322" spans="1:9" x14ac:dyDescent="0.2">
      <c r="A322" s="6" t="str">
        <f t="shared" si="4"/>
        <v>9-1/1/2018-SNLun</v>
      </c>
      <c r="B322">
        <v>9</v>
      </c>
      <c r="C322" t="s">
        <v>42</v>
      </c>
      <c r="D322" t="s">
        <v>150</v>
      </c>
      <c r="E322" t="s">
        <v>32</v>
      </c>
      <c r="F322">
        <v>6411</v>
      </c>
      <c r="G322">
        <v>1588</v>
      </c>
      <c r="H322">
        <v>4792</v>
      </c>
      <c r="I322">
        <v>12791</v>
      </c>
    </row>
    <row r="323" spans="1:9" x14ac:dyDescent="0.2">
      <c r="A323" s="6" t="str">
        <f t="shared" ref="A323:A386" si="5">B323&amp;"-"&amp;D323&amp;"-"&amp;E323</f>
        <v>9-1/1/2018-SP2</v>
      </c>
      <c r="B323">
        <v>9</v>
      </c>
      <c r="C323" t="s">
        <v>42</v>
      </c>
      <c r="D323" t="s">
        <v>150</v>
      </c>
      <c r="E323" t="s">
        <v>33</v>
      </c>
      <c r="F323">
        <v>1784</v>
      </c>
      <c r="G323">
        <v>288</v>
      </c>
      <c r="H323">
        <v>342</v>
      </c>
      <c r="I323">
        <v>2414</v>
      </c>
    </row>
    <row r="324" spans="1:9" x14ac:dyDescent="0.2">
      <c r="A324" s="6" t="str">
        <f t="shared" si="5"/>
        <v>9-2/1/2018-SNBrk</v>
      </c>
      <c r="B324">
        <v>9</v>
      </c>
      <c r="C324" t="s">
        <v>42</v>
      </c>
      <c r="D324" t="s">
        <v>151</v>
      </c>
      <c r="E324" t="s">
        <v>28</v>
      </c>
      <c r="F324">
        <v>2042</v>
      </c>
      <c r="G324">
        <v>405</v>
      </c>
      <c r="H324">
        <v>644</v>
      </c>
      <c r="I324">
        <v>3091</v>
      </c>
    </row>
    <row r="325" spans="1:9" x14ac:dyDescent="0.2">
      <c r="A325" s="6" t="str">
        <f t="shared" si="5"/>
        <v>9-2/1/2018-SNLun</v>
      </c>
      <c r="B325">
        <v>9</v>
      </c>
      <c r="C325" t="s">
        <v>42</v>
      </c>
      <c r="D325" t="s">
        <v>151</v>
      </c>
      <c r="E325" t="s">
        <v>32</v>
      </c>
      <c r="F325">
        <v>5074</v>
      </c>
      <c r="G325">
        <v>1249</v>
      </c>
      <c r="H325">
        <v>3656</v>
      </c>
      <c r="I325">
        <v>9979</v>
      </c>
    </row>
    <row r="326" spans="1:9" x14ac:dyDescent="0.2">
      <c r="A326" s="6" t="str">
        <f t="shared" si="5"/>
        <v>9-2/1/2018-SP2</v>
      </c>
      <c r="B326">
        <v>9</v>
      </c>
      <c r="C326" t="s">
        <v>42</v>
      </c>
      <c r="D326" t="s">
        <v>151</v>
      </c>
      <c r="E326" t="s">
        <v>33</v>
      </c>
      <c r="F326">
        <v>999</v>
      </c>
      <c r="G326">
        <v>178</v>
      </c>
      <c r="H326">
        <v>342</v>
      </c>
      <c r="I326">
        <v>1519</v>
      </c>
    </row>
    <row r="327" spans="1:9" x14ac:dyDescent="0.2">
      <c r="A327" s="6" t="str">
        <f t="shared" si="5"/>
        <v>9-3/1/2018-SNBrk</v>
      </c>
      <c r="B327">
        <v>9</v>
      </c>
      <c r="C327" t="s">
        <v>42</v>
      </c>
      <c r="D327" t="s">
        <v>152</v>
      </c>
      <c r="E327" t="s">
        <v>28</v>
      </c>
      <c r="F327">
        <v>2723</v>
      </c>
      <c r="G327">
        <v>524</v>
      </c>
      <c r="H327">
        <v>820</v>
      </c>
      <c r="I327">
        <v>4067</v>
      </c>
    </row>
    <row r="328" spans="1:9" x14ac:dyDescent="0.2">
      <c r="A328" s="6" t="str">
        <f t="shared" si="5"/>
        <v>9-3/1/2018-SNLun</v>
      </c>
      <c r="B328">
        <v>9</v>
      </c>
      <c r="C328" t="s">
        <v>42</v>
      </c>
      <c r="D328" t="s">
        <v>152</v>
      </c>
      <c r="E328" t="s">
        <v>32</v>
      </c>
      <c r="F328">
        <v>7134</v>
      </c>
      <c r="G328">
        <v>1741</v>
      </c>
      <c r="H328">
        <v>5234</v>
      </c>
      <c r="I328">
        <v>14109</v>
      </c>
    </row>
    <row r="329" spans="1:9" x14ac:dyDescent="0.2">
      <c r="A329" s="6" t="str">
        <f t="shared" si="5"/>
        <v>9-3/1/2018-SP2</v>
      </c>
      <c r="B329">
        <v>9</v>
      </c>
      <c r="C329" t="s">
        <v>42</v>
      </c>
      <c r="D329" t="s">
        <v>152</v>
      </c>
      <c r="E329" t="s">
        <v>33</v>
      </c>
      <c r="F329">
        <v>1540</v>
      </c>
      <c r="G329">
        <v>257</v>
      </c>
      <c r="H329">
        <v>559</v>
      </c>
      <c r="I329">
        <v>2356</v>
      </c>
    </row>
    <row r="330" spans="1:9" x14ac:dyDescent="0.2">
      <c r="A330" s="6" t="str">
        <f t="shared" si="5"/>
        <v>9-4/1/2018-SNBrk</v>
      </c>
      <c r="B330">
        <v>9</v>
      </c>
      <c r="C330" t="s">
        <v>42</v>
      </c>
      <c r="D330" t="s">
        <v>153</v>
      </c>
      <c r="E330" t="s">
        <v>28</v>
      </c>
      <c r="F330">
        <v>2016</v>
      </c>
      <c r="G330">
        <v>388</v>
      </c>
      <c r="H330">
        <v>594</v>
      </c>
      <c r="I330">
        <v>2998</v>
      </c>
    </row>
    <row r="331" spans="1:9" x14ac:dyDescent="0.2">
      <c r="A331" s="6" t="str">
        <f t="shared" si="5"/>
        <v>9-4/1/2018-SNLun</v>
      </c>
      <c r="B331">
        <v>9</v>
      </c>
      <c r="C331" t="s">
        <v>42</v>
      </c>
      <c r="D331" t="s">
        <v>153</v>
      </c>
      <c r="E331" t="s">
        <v>32</v>
      </c>
      <c r="F331">
        <v>5174</v>
      </c>
      <c r="G331">
        <v>1248</v>
      </c>
      <c r="H331">
        <v>3750</v>
      </c>
      <c r="I331">
        <v>10172</v>
      </c>
    </row>
    <row r="332" spans="1:9" x14ac:dyDescent="0.2">
      <c r="A332" s="6" t="str">
        <f t="shared" si="5"/>
        <v>9-4/1/2018-SP2</v>
      </c>
      <c r="B332">
        <v>9</v>
      </c>
      <c r="C332" t="s">
        <v>42</v>
      </c>
      <c r="D332" t="s">
        <v>153</v>
      </c>
      <c r="E332" t="s">
        <v>33</v>
      </c>
      <c r="F332">
        <v>1196</v>
      </c>
      <c r="G332">
        <v>212</v>
      </c>
      <c r="H332">
        <v>532</v>
      </c>
      <c r="I332">
        <v>1940</v>
      </c>
    </row>
    <row r="333" spans="1:9" x14ac:dyDescent="0.2">
      <c r="A333" s="6" t="str">
        <f t="shared" si="5"/>
        <v>9-5/1/2018-SNBrk</v>
      </c>
      <c r="B333">
        <v>9</v>
      </c>
      <c r="C333" t="s">
        <v>42</v>
      </c>
      <c r="D333" t="s">
        <v>154</v>
      </c>
      <c r="E333" t="s">
        <v>28</v>
      </c>
      <c r="F333">
        <v>2899</v>
      </c>
      <c r="G333">
        <v>504</v>
      </c>
      <c r="H333">
        <v>789</v>
      </c>
      <c r="I333">
        <v>4192</v>
      </c>
    </row>
    <row r="334" spans="1:9" x14ac:dyDescent="0.2">
      <c r="A334" s="6" t="str">
        <f t="shared" si="5"/>
        <v>9-5/1/2018-SNLun</v>
      </c>
      <c r="B334">
        <v>9</v>
      </c>
      <c r="C334" t="s">
        <v>42</v>
      </c>
      <c r="D334" t="s">
        <v>154</v>
      </c>
      <c r="E334" t="s">
        <v>32</v>
      </c>
      <c r="F334">
        <v>7668</v>
      </c>
      <c r="G334">
        <v>1765</v>
      </c>
      <c r="H334">
        <v>5474</v>
      </c>
      <c r="I334">
        <v>14907</v>
      </c>
    </row>
    <row r="335" spans="1:9" x14ac:dyDescent="0.2">
      <c r="A335" s="6" t="str">
        <f t="shared" si="5"/>
        <v>9-5/1/2018-SP2</v>
      </c>
      <c r="B335">
        <v>9</v>
      </c>
      <c r="C335" t="s">
        <v>42</v>
      </c>
      <c r="D335" t="s">
        <v>154</v>
      </c>
      <c r="E335" t="s">
        <v>33</v>
      </c>
      <c r="F335">
        <v>1727</v>
      </c>
      <c r="G335">
        <v>283</v>
      </c>
      <c r="H335">
        <v>688</v>
      </c>
      <c r="I335">
        <v>2698</v>
      </c>
    </row>
    <row r="336" spans="1:9" x14ac:dyDescent="0.2">
      <c r="A336" s="6" t="str">
        <f t="shared" si="5"/>
        <v>9-6/1/2018-SNBrk</v>
      </c>
      <c r="B336">
        <v>9</v>
      </c>
      <c r="C336" t="s">
        <v>42</v>
      </c>
      <c r="D336" t="s">
        <v>155</v>
      </c>
      <c r="E336" t="s">
        <v>28</v>
      </c>
      <c r="F336">
        <v>2073</v>
      </c>
      <c r="G336">
        <v>399</v>
      </c>
      <c r="H336">
        <v>594</v>
      </c>
      <c r="I336">
        <v>3066</v>
      </c>
    </row>
    <row r="337" spans="1:9" x14ac:dyDescent="0.2">
      <c r="A337" s="6" t="str">
        <f t="shared" si="5"/>
        <v>9-6/1/2018-SNLun</v>
      </c>
      <c r="B337">
        <v>9</v>
      </c>
      <c r="C337" t="s">
        <v>42</v>
      </c>
      <c r="D337" t="s">
        <v>155</v>
      </c>
      <c r="E337" t="s">
        <v>32</v>
      </c>
      <c r="F337">
        <v>5069</v>
      </c>
      <c r="G337">
        <v>1079</v>
      </c>
      <c r="H337">
        <v>3513</v>
      </c>
      <c r="I337">
        <v>9661</v>
      </c>
    </row>
    <row r="338" spans="1:9" x14ac:dyDescent="0.2">
      <c r="A338" s="6" t="str">
        <f t="shared" si="5"/>
        <v>9-6/1/2018-SP2</v>
      </c>
      <c r="B338">
        <v>9</v>
      </c>
      <c r="C338" t="s">
        <v>42</v>
      </c>
      <c r="D338" t="s">
        <v>155</v>
      </c>
      <c r="E338" t="s">
        <v>33</v>
      </c>
      <c r="F338">
        <v>971</v>
      </c>
      <c r="G338">
        <v>186</v>
      </c>
      <c r="H338">
        <v>418</v>
      </c>
      <c r="I338">
        <v>1575</v>
      </c>
    </row>
    <row r="339" spans="1:9" x14ac:dyDescent="0.2">
      <c r="A339" s="6" t="str">
        <f t="shared" si="5"/>
        <v>9-9/1/2017-SNBrk</v>
      </c>
      <c r="B339">
        <v>9</v>
      </c>
      <c r="C339" t="s">
        <v>42</v>
      </c>
      <c r="D339" t="s">
        <v>156</v>
      </c>
      <c r="E339" t="s">
        <v>28</v>
      </c>
      <c r="F339">
        <v>2673</v>
      </c>
      <c r="G339">
        <v>321</v>
      </c>
      <c r="H339">
        <v>479</v>
      </c>
      <c r="I339">
        <v>3473</v>
      </c>
    </row>
    <row r="340" spans="1:9" x14ac:dyDescent="0.2">
      <c r="A340" s="6" t="str">
        <f t="shared" si="5"/>
        <v>9-9/1/2017-SNLun</v>
      </c>
      <c r="B340">
        <v>9</v>
      </c>
      <c r="C340" t="s">
        <v>42</v>
      </c>
      <c r="D340" t="s">
        <v>156</v>
      </c>
      <c r="E340" t="s">
        <v>32</v>
      </c>
      <c r="F340">
        <v>6535</v>
      </c>
      <c r="G340">
        <v>1406</v>
      </c>
      <c r="H340">
        <v>4082</v>
      </c>
      <c r="I340">
        <v>12023</v>
      </c>
    </row>
    <row r="341" spans="1:9" x14ac:dyDescent="0.2">
      <c r="A341" s="6" t="str">
        <f t="shared" si="5"/>
        <v>9-9/1/2017-SP2</v>
      </c>
      <c r="B341">
        <v>9</v>
      </c>
      <c r="C341" t="s">
        <v>42</v>
      </c>
      <c r="D341" t="s">
        <v>156</v>
      </c>
      <c r="E341" t="s">
        <v>33</v>
      </c>
      <c r="F341">
        <v>1416</v>
      </c>
      <c r="G341">
        <v>230</v>
      </c>
      <c r="H341">
        <v>543</v>
      </c>
      <c r="I341">
        <v>2189</v>
      </c>
    </row>
    <row r="342" spans="1:9" x14ac:dyDescent="0.2">
      <c r="A342" s="6" t="str">
        <f t="shared" si="5"/>
        <v>9-10/1/2017-SNBrk</v>
      </c>
      <c r="B342">
        <v>9</v>
      </c>
      <c r="C342" t="s">
        <v>42</v>
      </c>
      <c r="D342" t="s">
        <v>157</v>
      </c>
      <c r="E342" t="s">
        <v>28</v>
      </c>
      <c r="F342">
        <v>2547</v>
      </c>
      <c r="G342">
        <v>427</v>
      </c>
      <c r="H342">
        <v>777</v>
      </c>
      <c r="I342">
        <v>3751</v>
      </c>
    </row>
    <row r="343" spans="1:9" x14ac:dyDescent="0.2">
      <c r="A343" s="6" t="str">
        <f t="shared" si="5"/>
        <v>9-10/1/2017-SNLun</v>
      </c>
      <c r="B343">
        <v>9</v>
      </c>
      <c r="C343" t="s">
        <v>42</v>
      </c>
      <c r="D343" t="s">
        <v>157</v>
      </c>
      <c r="E343" t="s">
        <v>32</v>
      </c>
      <c r="F343">
        <v>6535</v>
      </c>
      <c r="G343">
        <v>1554</v>
      </c>
      <c r="H343">
        <v>5136</v>
      </c>
      <c r="I343">
        <v>13225</v>
      </c>
    </row>
    <row r="344" spans="1:9" x14ac:dyDescent="0.2">
      <c r="A344" s="6" t="str">
        <f t="shared" si="5"/>
        <v>9-10/1/2017-SP2</v>
      </c>
      <c r="B344">
        <v>9</v>
      </c>
      <c r="C344" t="s">
        <v>42</v>
      </c>
      <c r="D344" t="s">
        <v>157</v>
      </c>
      <c r="E344" t="s">
        <v>33</v>
      </c>
      <c r="F344">
        <v>1583</v>
      </c>
      <c r="G344">
        <v>270</v>
      </c>
      <c r="H344">
        <v>672</v>
      </c>
      <c r="I344">
        <v>2525</v>
      </c>
    </row>
    <row r="345" spans="1:9" x14ac:dyDescent="0.2">
      <c r="A345" s="6" t="str">
        <f t="shared" si="5"/>
        <v>9-11/1/2017-SNBrk</v>
      </c>
      <c r="B345">
        <v>9</v>
      </c>
      <c r="C345" t="s">
        <v>42</v>
      </c>
      <c r="D345" t="s">
        <v>158</v>
      </c>
      <c r="E345" t="s">
        <v>28</v>
      </c>
      <c r="F345">
        <v>2325</v>
      </c>
      <c r="G345">
        <v>522</v>
      </c>
      <c r="H345">
        <v>821</v>
      </c>
      <c r="I345">
        <v>3668</v>
      </c>
    </row>
    <row r="346" spans="1:9" x14ac:dyDescent="0.2">
      <c r="A346" s="6" t="str">
        <f t="shared" si="5"/>
        <v>9-11/1/2017-SNLun</v>
      </c>
      <c r="B346">
        <v>9</v>
      </c>
      <c r="C346" t="s">
        <v>42</v>
      </c>
      <c r="D346" t="s">
        <v>158</v>
      </c>
      <c r="E346" t="s">
        <v>32</v>
      </c>
      <c r="F346">
        <v>6196</v>
      </c>
      <c r="G346">
        <v>1526</v>
      </c>
      <c r="H346">
        <v>5214</v>
      </c>
      <c r="I346">
        <v>12936</v>
      </c>
    </row>
    <row r="347" spans="1:9" x14ac:dyDescent="0.2">
      <c r="A347" s="6" t="str">
        <f t="shared" si="5"/>
        <v>9-11/1/2017-SP2</v>
      </c>
      <c r="B347">
        <v>9</v>
      </c>
      <c r="C347" t="s">
        <v>42</v>
      </c>
      <c r="D347" t="s">
        <v>158</v>
      </c>
      <c r="E347" t="s">
        <v>33</v>
      </c>
      <c r="F347">
        <v>1624</v>
      </c>
      <c r="G347">
        <v>266</v>
      </c>
      <c r="H347">
        <v>683</v>
      </c>
      <c r="I347">
        <v>2573</v>
      </c>
    </row>
    <row r="348" spans="1:9" x14ac:dyDescent="0.2">
      <c r="A348" s="6" t="str">
        <f t="shared" si="5"/>
        <v>9-12/1/2017-SNBrk</v>
      </c>
      <c r="B348">
        <v>9</v>
      </c>
      <c r="C348" t="s">
        <v>42</v>
      </c>
      <c r="D348" t="s">
        <v>159</v>
      </c>
      <c r="E348" t="s">
        <v>28</v>
      </c>
      <c r="F348">
        <v>1974</v>
      </c>
      <c r="G348">
        <v>433</v>
      </c>
      <c r="H348">
        <v>635</v>
      </c>
      <c r="I348">
        <v>3042</v>
      </c>
    </row>
    <row r="349" spans="1:9" x14ac:dyDescent="0.2">
      <c r="A349" s="6" t="str">
        <f t="shared" si="5"/>
        <v>9-12/1/2017-SNLun</v>
      </c>
      <c r="B349">
        <v>9</v>
      </c>
      <c r="C349" t="s">
        <v>42</v>
      </c>
      <c r="D349" t="s">
        <v>159</v>
      </c>
      <c r="E349" t="s">
        <v>32</v>
      </c>
      <c r="F349">
        <v>5197</v>
      </c>
      <c r="G349">
        <v>1341</v>
      </c>
      <c r="H349">
        <v>4274</v>
      </c>
      <c r="I349">
        <v>10812</v>
      </c>
    </row>
    <row r="350" spans="1:9" x14ac:dyDescent="0.2">
      <c r="A350" s="6" t="str">
        <f t="shared" si="5"/>
        <v>9-12/1/2017-SP2</v>
      </c>
      <c r="B350">
        <v>9</v>
      </c>
      <c r="C350" t="s">
        <v>42</v>
      </c>
      <c r="D350" t="s">
        <v>159</v>
      </c>
      <c r="E350" t="s">
        <v>33</v>
      </c>
      <c r="F350">
        <v>1134</v>
      </c>
      <c r="G350">
        <v>200</v>
      </c>
      <c r="H350">
        <v>531</v>
      </c>
      <c r="I350">
        <v>1865</v>
      </c>
    </row>
    <row r="351" spans="1:9" x14ac:dyDescent="0.2">
      <c r="A351" s="6" t="str">
        <f t="shared" si="5"/>
        <v>100-1/1/2018-BRK</v>
      </c>
      <c r="B351">
        <v>100</v>
      </c>
      <c r="C351" t="s">
        <v>43</v>
      </c>
      <c r="D351" t="s">
        <v>150</v>
      </c>
      <c r="E351" t="s">
        <v>22</v>
      </c>
      <c r="F351">
        <v>70</v>
      </c>
      <c r="G351">
        <v>9</v>
      </c>
      <c r="H351">
        <v>111</v>
      </c>
      <c r="I351">
        <v>190</v>
      </c>
    </row>
    <row r="352" spans="1:9" x14ac:dyDescent="0.2">
      <c r="A352" s="6" t="str">
        <f t="shared" si="5"/>
        <v>100-1/1/2018-LUN</v>
      </c>
      <c r="B352">
        <v>100</v>
      </c>
      <c r="C352" t="s">
        <v>43</v>
      </c>
      <c r="D352" t="s">
        <v>150</v>
      </c>
      <c r="E352" t="s">
        <v>24</v>
      </c>
      <c r="F352">
        <v>222</v>
      </c>
      <c r="G352">
        <v>27</v>
      </c>
      <c r="H352">
        <v>436</v>
      </c>
      <c r="I352">
        <v>685</v>
      </c>
    </row>
    <row r="353" spans="1:9" x14ac:dyDescent="0.2">
      <c r="A353" s="6" t="str">
        <f t="shared" si="5"/>
        <v>100-2/1/2018-BRK</v>
      </c>
      <c r="B353">
        <v>100</v>
      </c>
      <c r="C353" t="s">
        <v>43</v>
      </c>
      <c r="D353" t="s">
        <v>151</v>
      </c>
      <c r="E353" t="s">
        <v>22</v>
      </c>
      <c r="F353">
        <v>37</v>
      </c>
      <c r="G353">
        <v>5</v>
      </c>
      <c r="H353">
        <v>63</v>
      </c>
      <c r="I353">
        <v>105</v>
      </c>
    </row>
    <row r="354" spans="1:9" x14ac:dyDescent="0.2">
      <c r="A354" s="6" t="str">
        <f t="shared" si="5"/>
        <v>100-2/1/2018-LUN</v>
      </c>
      <c r="B354">
        <v>100</v>
      </c>
      <c r="C354" t="s">
        <v>43</v>
      </c>
      <c r="D354" t="s">
        <v>151</v>
      </c>
      <c r="E354" t="s">
        <v>24</v>
      </c>
      <c r="F354">
        <v>159</v>
      </c>
      <c r="G354">
        <v>24</v>
      </c>
      <c r="H354">
        <v>334</v>
      </c>
      <c r="I354">
        <v>517</v>
      </c>
    </row>
    <row r="355" spans="1:9" x14ac:dyDescent="0.2">
      <c r="A355" s="6" t="str">
        <f t="shared" si="5"/>
        <v>100-3/1/2018-BRK</v>
      </c>
      <c r="B355">
        <v>100</v>
      </c>
      <c r="C355" t="s">
        <v>43</v>
      </c>
      <c r="D355" t="s">
        <v>152</v>
      </c>
      <c r="E355" t="s">
        <v>22</v>
      </c>
      <c r="F355">
        <v>51</v>
      </c>
      <c r="G355">
        <v>8</v>
      </c>
      <c r="H355">
        <v>115</v>
      </c>
      <c r="I355">
        <v>174</v>
      </c>
    </row>
    <row r="356" spans="1:9" x14ac:dyDescent="0.2">
      <c r="A356" s="6" t="str">
        <f t="shared" si="5"/>
        <v>100-3/1/2018-LUN</v>
      </c>
      <c r="B356">
        <v>100</v>
      </c>
      <c r="C356" t="s">
        <v>43</v>
      </c>
      <c r="D356" t="s">
        <v>152</v>
      </c>
      <c r="E356" t="s">
        <v>24</v>
      </c>
      <c r="F356">
        <v>217</v>
      </c>
      <c r="G356">
        <v>35</v>
      </c>
      <c r="H356">
        <v>484</v>
      </c>
      <c r="I356">
        <v>736</v>
      </c>
    </row>
    <row r="357" spans="1:9" x14ac:dyDescent="0.2">
      <c r="A357" s="6" t="str">
        <f t="shared" si="5"/>
        <v>100-4/1/2018-BRK</v>
      </c>
      <c r="B357">
        <v>100</v>
      </c>
      <c r="C357" t="s">
        <v>43</v>
      </c>
      <c r="D357" t="s">
        <v>153</v>
      </c>
      <c r="E357" t="s">
        <v>22</v>
      </c>
      <c r="F357">
        <v>43</v>
      </c>
      <c r="G357">
        <v>7</v>
      </c>
      <c r="H357">
        <v>53</v>
      </c>
      <c r="I357">
        <v>103</v>
      </c>
    </row>
    <row r="358" spans="1:9" x14ac:dyDescent="0.2">
      <c r="A358" s="6" t="str">
        <f t="shared" si="5"/>
        <v>100-4/1/2018-LUN</v>
      </c>
      <c r="B358">
        <v>100</v>
      </c>
      <c r="C358" t="s">
        <v>43</v>
      </c>
      <c r="D358" t="s">
        <v>153</v>
      </c>
      <c r="E358" t="s">
        <v>24</v>
      </c>
      <c r="F358">
        <v>200</v>
      </c>
      <c r="G358">
        <v>29</v>
      </c>
      <c r="H358">
        <v>431</v>
      </c>
      <c r="I358">
        <v>660</v>
      </c>
    </row>
    <row r="359" spans="1:9" x14ac:dyDescent="0.2">
      <c r="A359" s="6" t="str">
        <f t="shared" si="5"/>
        <v>100-5/1/2018-BRK</v>
      </c>
      <c r="B359">
        <v>100</v>
      </c>
      <c r="C359" t="s">
        <v>43</v>
      </c>
      <c r="D359" t="s">
        <v>154</v>
      </c>
      <c r="E359" t="s">
        <v>22</v>
      </c>
      <c r="F359">
        <v>49</v>
      </c>
      <c r="G359">
        <v>0</v>
      </c>
      <c r="H359">
        <v>76</v>
      </c>
      <c r="I359">
        <v>125</v>
      </c>
    </row>
    <row r="360" spans="1:9" x14ac:dyDescent="0.2">
      <c r="A360" s="6" t="str">
        <f t="shared" si="5"/>
        <v>100-5/1/2018-LUN</v>
      </c>
      <c r="B360">
        <v>100</v>
      </c>
      <c r="C360" t="s">
        <v>43</v>
      </c>
      <c r="D360" t="s">
        <v>154</v>
      </c>
      <c r="E360" t="s">
        <v>24</v>
      </c>
      <c r="F360">
        <v>267</v>
      </c>
      <c r="G360">
        <v>41</v>
      </c>
      <c r="H360">
        <v>572</v>
      </c>
      <c r="I360">
        <v>880</v>
      </c>
    </row>
    <row r="361" spans="1:9" x14ac:dyDescent="0.2">
      <c r="A361" s="6" t="str">
        <f t="shared" si="5"/>
        <v>100-6/1/2018-BRK</v>
      </c>
      <c r="B361">
        <v>100</v>
      </c>
      <c r="C361" t="s">
        <v>43</v>
      </c>
      <c r="D361" t="s">
        <v>155</v>
      </c>
      <c r="E361" t="s">
        <v>22</v>
      </c>
      <c r="F361">
        <v>27</v>
      </c>
      <c r="G361">
        <v>0</v>
      </c>
      <c r="H361">
        <v>45</v>
      </c>
      <c r="I361">
        <v>72</v>
      </c>
    </row>
    <row r="362" spans="1:9" x14ac:dyDescent="0.2">
      <c r="A362" s="6" t="str">
        <f t="shared" si="5"/>
        <v>100-6/1/2018-LUN</v>
      </c>
      <c r="B362">
        <v>100</v>
      </c>
      <c r="C362" t="s">
        <v>43</v>
      </c>
      <c r="D362" t="s">
        <v>155</v>
      </c>
      <c r="E362" t="s">
        <v>24</v>
      </c>
      <c r="F362">
        <v>164</v>
      </c>
      <c r="G362">
        <v>23</v>
      </c>
      <c r="H362">
        <v>386</v>
      </c>
      <c r="I362">
        <v>573</v>
      </c>
    </row>
    <row r="363" spans="1:9" x14ac:dyDescent="0.2">
      <c r="A363" s="6" t="str">
        <f t="shared" si="5"/>
        <v>100-9/1/2017-BRK</v>
      </c>
      <c r="B363">
        <v>100</v>
      </c>
      <c r="C363" t="s">
        <v>43</v>
      </c>
      <c r="D363" t="s">
        <v>156</v>
      </c>
      <c r="E363" t="s">
        <v>22</v>
      </c>
      <c r="F363">
        <v>2</v>
      </c>
      <c r="G363">
        <v>0</v>
      </c>
      <c r="H363">
        <v>2</v>
      </c>
      <c r="I363">
        <v>4</v>
      </c>
    </row>
    <row r="364" spans="1:9" x14ac:dyDescent="0.2">
      <c r="A364" s="6" t="str">
        <f t="shared" si="5"/>
        <v>100-9/1/2017-LUN</v>
      </c>
      <c r="B364">
        <v>100</v>
      </c>
      <c r="C364" t="s">
        <v>43</v>
      </c>
      <c r="D364" t="s">
        <v>156</v>
      </c>
      <c r="E364" t="s">
        <v>24</v>
      </c>
      <c r="F364">
        <v>85</v>
      </c>
      <c r="G364">
        <v>12</v>
      </c>
      <c r="H364">
        <v>119</v>
      </c>
      <c r="I364">
        <v>216</v>
      </c>
    </row>
    <row r="365" spans="1:9" x14ac:dyDescent="0.2">
      <c r="A365" s="6" t="str">
        <f t="shared" si="5"/>
        <v>100-10/1/2017-BRK</v>
      </c>
      <c r="B365">
        <v>100</v>
      </c>
      <c r="C365" t="s">
        <v>43</v>
      </c>
      <c r="D365" t="s">
        <v>157</v>
      </c>
      <c r="E365" t="s">
        <v>22</v>
      </c>
      <c r="F365">
        <v>29</v>
      </c>
      <c r="G365">
        <v>2</v>
      </c>
      <c r="H365">
        <v>10</v>
      </c>
      <c r="I365">
        <v>41</v>
      </c>
    </row>
    <row r="366" spans="1:9" x14ac:dyDescent="0.2">
      <c r="A366" s="6" t="str">
        <f t="shared" si="5"/>
        <v>100-10/1/2017-LUN</v>
      </c>
      <c r="B366">
        <v>100</v>
      </c>
      <c r="C366" t="s">
        <v>43</v>
      </c>
      <c r="D366" t="s">
        <v>157</v>
      </c>
      <c r="E366" t="s">
        <v>24</v>
      </c>
      <c r="F366">
        <v>237</v>
      </c>
      <c r="G366">
        <v>30</v>
      </c>
      <c r="H366">
        <v>332</v>
      </c>
      <c r="I366">
        <v>599</v>
      </c>
    </row>
    <row r="367" spans="1:9" x14ac:dyDescent="0.2">
      <c r="A367" s="6" t="str">
        <f t="shared" si="5"/>
        <v>100-11/1/2017-BRK</v>
      </c>
      <c r="B367">
        <v>100</v>
      </c>
      <c r="C367" t="s">
        <v>43</v>
      </c>
      <c r="D367" t="s">
        <v>158</v>
      </c>
      <c r="E367" t="s">
        <v>22</v>
      </c>
      <c r="F367">
        <v>41</v>
      </c>
      <c r="G367">
        <v>6</v>
      </c>
      <c r="H367">
        <v>17</v>
      </c>
      <c r="I367">
        <v>64</v>
      </c>
    </row>
    <row r="368" spans="1:9" x14ac:dyDescent="0.2">
      <c r="A368" s="6" t="str">
        <f t="shared" si="5"/>
        <v>100-11/1/2017-LUN</v>
      </c>
      <c r="B368">
        <v>100</v>
      </c>
      <c r="C368" t="s">
        <v>43</v>
      </c>
      <c r="D368" t="s">
        <v>158</v>
      </c>
      <c r="E368" t="s">
        <v>24</v>
      </c>
      <c r="F368">
        <v>232</v>
      </c>
      <c r="G368">
        <v>28</v>
      </c>
      <c r="H368">
        <v>384</v>
      </c>
      <c r="I368">
        <v>644</v>
      </c>
    </row>
    <row r="369" spans="1:9" x14ac:dyDescent="0.2">
      <c r="A369" s="6" t="str">
        <f t="shared" si="5"/>
        <v>100-12/1/2017-BRK</v>
      </c>
      <c r="B369">
        <v>100</v>
      </c>
      <c r="C369" t="s">
        <v>43</v>
      </c>
      <c r="D369" t="s">
        <v>159</v>
      </c>
      <c r="E369" t="s">
        <v>22</v>
      </c>
      <c r="F369">
        <v>36</v>
      </c>
      <c r="G369">
        <v>3</v>
      </c>
      <c r="H369">
        <v>22</v>
      </c>
      <c r="I369">
        <v>61</v>
      </c>
    </row>
    <row r="370" spans="1:9" x14ac:dyDescent="0.2">
      <c r="A370" s="6" t="str">
        <f t="shared" si="5"/>
        <v>100-12/1/2017-LUN</v>
      </c>
      <c r="B370">
        <v>100</v>
      </c>
      <c r="C370" t="s">
        <v>43</v>
      </c>
      <c r="D370" t="s">
        <v>159</v>
      </c>
      <c r="E370" t="s">
        <v>24</v>
      </c>
      <c r="F370">
        <v>175</v>
      </c>
      <c r="G370">
        <v>23</v>
      </c>
      <c r="H370">
        <v>363</v>
      </c>
      <c r="I370">
        <v>561</v>
      </c>
    </row>
    <row r="371" spans="1:9" x14ac:dyDescent="0.2">
      <c r="A371" s="6" t="str">
        <f t="shared" si="5"/>
        <v>507-8/1/2017-SNBrk</v>
      </c>
      <c r="B371">
        <v>507</v>
      </c>
      <c r="C371" t="s">
        <v>44</v>
      </c>
      <c r="D371" t="s">
        <v>160</v>
      </c>
      <c r="E371" t="s">
        <v>28</v>
      </c>
      <c r="F371">
        <v>791</v>
      </c>
      <c r="G371">
        <v>0</v>
      </c>
      <c r="H371">
        <v>0</v>
      </c>
      <c r="I371">
        <v>791</v>
      </c>
    </row>
    <row r="372" spans="1:9" x14ac:dyDescent="0.2">
      <c r="A372" s="6" t="str">
        <f t="shared" si="5"/>
        <v>507-8/1/2017-SNLun</v>
      </c>
      <c r="B372">
        <v>507</v>
      </c>
      <c r="C372" t="s">
        <v>44</v>
      </c>
      <c r="D372" t="s">
        <v>160</v>
      </c>
      <c r="E372" t="s">
        <v>32</v>
      </c>
      <c r="F372">
        <v>1129</v>
      </c>
      <c r="G372">
        <v>0</v>
      </c>
      <c r="H372">
        <v>0</v>
      </c>
      <c r="I372">
        <v>1129</v>
      </c>
    </row>
    <row r="373" spans="1:9" x14ac:dyDescent="0.2">
      <c r="A373" s="6" t="str">
        <f t="shared" si="5"/>
        <v>10-1/1/2018-BRK</v>
      </c>
      <c r="B373">
        <v>10</v>
      </c>
      <c r="C373" t="s">
        <v>45</v>
      </c>
      <c r="D373" t="s">
        <v>150</v>
      </c>
      <c r="E373" t="s">
        <v>22</v>
      </c>
      <c r="F373">
        <v>1900</v>
      </c>
      <c r="G373">
        <v>485</v>
      </c>
      <c r="H373">
        <v>2651</v>
      </c>
      <c r="I373">
        <v>5036</v>
      </c>
    </row>
    <row r="374" spans="1:9" x14ac:dyDescent="0.2">
      <c r="A374" s="6" t="str">
        <f t="shared" si="5"/>
        <v>10-1/1/2018-LUN</v>
      </c>
      <c r="B374">
        <v>10</v>
      </c>
      <c r="C374" t="s">
        <v>45</v>
      </c>
      <c r="D374" t="s">
        <v>150</v>
      </c>
      <c r="E374" t="s">
        <v>24</v>
      </c>
      <c r="F374">
        <v>8394</v>
      </c>
      <c r="G374">
        <v>2453</v>
      </c>
      <c r="H374">
        <v>19755</v>
      </c>
      <c r="I374">
        <v>30602</v>
      </c>
    </row>
    <row r="375" spans="1:9" x14ac:dyDescent="0.2">
      <c r="A375" s="6" t="str">
        <f t="shared" si="5"/>
        <v>10-1/1/2018-MLK</v>
      </c>
      <c r="B375">
        <v>10</v>
      </c>
      <c r="C375" t="s">
        <v>45</v>
      </c>
      <c r="D375" t="s">
        <v>150</v>
      </c>
      <c r="E375" t="s">
        <v>46</v>
      </c>
      <c r="F375">
        <v>213</v>
      </c>
      <c r="G375">
        <v>0</v>
      </c>
      <c r="H375">
        <v>1093</v>
      </c>
      <c r="I375">
        <v>1306</v>
      </c>
    </row>
    <row r="376" spans="1:9" x14ac:dyDescent="0.2">
      <c r="A376" s="6" t="str">
        <f t="shared" si="5"/>
        <v>10-1/1/2018-SNBrk</v>
      </c>
      <c r="B376">
        <v>10</v>
      </c>
      <c r="C376" t="s">
        <v>45</v>
      </c>
      <c r="D376" t="s">
        <v>150</v>
      </c>
      <c r="E376" t="s">
        <v>28</v>
      </c>
      <c r="F376">
        <v>1263</v>
      </c>
      <c r="G376">
        <v>245</v>
      </c>
      <c r="H376">
        <v>1265</v>
      </c>
      <c r="I376">
        <v>2773</v>
      </c>
    </row>
    <row r="377" spans="1:9" x14ac:dyDescent="0.2">
      <c r="A377" s="6" t="str">
        <f t="shared" si="5"/>
        <v>10-2/1/2018-BRK</v>
      </c>
      <c r="B377">
        <v>10</v>
      </c>
      <c r="C377" t="s">
        <v>45</v>
      </c>
      <c r="D377" t="s">
        <v>151</v>
      </c>
      <c r="E377" t="s">
        <v>22</v>
      </c>
      <c r="F377">
        <v>1813</v>
      </c>
      <c r="G377">
        <v>477</v>
      </c>
      <c r="H377">
        <v>2408</v>
      </c>
      <c r="I377">
        <v>4698</v>
      </c>
    </row>
    <row r="378" spans="1:9" x14ac:dyDescent="0.2">
      <c r="A378" s="6" t="str">
        <f t="shared" si="5"/>
        <v>10-2/1/2018-LUN</v>
      </c>
      <c r="B378">
        <v>10</v>
      </c>
      <c r="C378" t="s">
        <v>45</v>
      </c>
      <c r="D378" t="s">
        <v>151</v>
      </c>
      <c r="E378" t="s">
        <v>24</v>
      </c>
      <c r="F378">
        <v>7671</v>
      </c>
      <c r="G378">
        <v>2176</v>
      </c>
      <c r="H378">
        <v>18198</v>
      </c>
      <c r="I378">
        <v>28045</v>
      </c>
    </row>
    <row r="379" spans="1:9" x14ac:dyDescent="0.2">
      <c r="A379" s="6" t="str">
        <f t="shared" si="5"/>
        <v>10-2/1/2018-MLK</v>
      </c>
      <c r="B379">
        <v>10</v>
      </c>
      <c r="C379" t="s">
        <v>45</v>
      </c>
      <c r="D379" t="s">
        <v>151</v>
      </c>
      <c r="E379" t="s">
        <v>46</v>
      </c>
      <c r="F379">
        <v>211</v>
      </c>
      <c r="G379">
        <v>0</v>
      </c>
      <c r="H379">
        <v>956</v>
      </c>
      <c r="I379">
        <v>1167</v>
      </c>
    </row>
    <row r="380" spans="1:9" x14ac:dyDescent="0.2">
      <c r="A380" s="6" t="str">
        <f t="shared" si="5"/>
        <v>10-2/1/2018-SNBrk</v>
      </c>
      <c r="B380">
        <v>10</v>
      </c>
      <c r="C380" t="s">
        <v>45</v>
      </c>
      <c r="D380" t="s">
        <v>151</v>
      </c>
      <c r="E380" t="s">
        <v>28</v>
      </c>
      <c r="F380">
        <v>1128</v>
      </c>
      <c r="G380">
        <v>249</v>
      </c>
      <c r="H380">
        <v>1199</v>
      </c>
      <c r="I380">
        <v>2576</v>
      </c>
    </row>
    <row r="381" spans="1:9" x14ac:dyDescent="0.2">
      <c r="A381" s="6" t="str">
        <f t="shared" si="5"/>
        <v>10-3/1/2018-BRK</v>
      </c>
      <c r="B381">
        <v>10</v>
      </c>
      <c r="C381" t="s">
        <v>45</v>
      </c>
      <c r="D381" t="s">
        <v>152</v>
      </c>
      <c r="E381" t="s">
        <v>22</v>
      </c>
      <c r="F381">
        <v>1936</v>
      </c>
      <c r="G381">
        <v>502</v>
      </c>
      <c r="H381">
        <v>2728</v>
      </c>
      <c r="I381">
        <v>5166</v>
      </c>
    </row>
    <row r="382" spans="1:9" x14ac:dyDescent="0.2">
      <c r="A382" s="6" t="str">
        <f t="shared" si="5"/>
        <v>10-3/1/2018-LUN</v>
      </c>
      <c r="B382">
        <v>10</v>
      </c>
      <c r="C382" t="s">
        <v>45</v>
      </c>
      <c r="D382" t="s">
        <v>152</v>
      </c>
      <c r="E382" t="s">
        <v>24</v>
      </c>
      <c r="F382">
        <v>8108</v>
      </c>
      <c r="G382">
        <v>2308</v>
      </c>
      <c r="H382">
        <v>19562</v>
      </c>
      <c r="I382">
        <v>29978</v>
      </c>
    </row>
    <row r="383" spans="1:9" x14ac:dyDescent="0.2">
      <c r="A383" s="6" t="str">
        <f t="shared" si="5"/>
        <v>10-3/1/2018-MLK</v>
      </c>
      <c r="B383">
        <v>10</v>
      </c>
      <c r="C383" t="s">
        <v>45</v>
      </c>
      <c r="D383" t="s">
        <v>152</v>
      </c>
      <c r="E383" t="s">
        <v>46</v>
      </c>
      <c r="F383">
        <v>261</v>
      </c>
      <c r="G383">
        <v>0</v>
      </c>
      <c r="H383">
        <v>1056</v>
      </c>
      <c r="I383">
        <v>1317</v>
      </c>
    </row>
    <row r="384" spans="1:9" x14ac:dyDescent="0.2">
      <c r="A384" s="6" t="str">
        <f t="shared" si="5"/>
        <v>10-3/1/2018-SNBrk</v>
      </c>
      <c r="B384">
        <v>10</v>
      </c>
      <c r="C384" t="s">
        <v>45</v>
      </c>
      <c r="D384" t="s">
        <v>152</v>
      </c>
      <c r="E384" t="s">
        <v>28</v>
      </c>
      <c r="F384">
        <v>1197</v>
      </c>
      <c r="G384">
        <v>253</v>
      </c>
      <c r="H384">
        <v>1325</v>
      </c>
      <c r="I384">
        <v>2775</v>
      </c>
    </row>
    <row r="385" spans="1:9" x14ac:dyDescent="0.2">
      <c r="A385" s="6" t="str">
        <f t="shared" si="5"/>
        <v>10-4/1/2018-BRK</v>
      </c>
      <c r="B385">
        <v>10</v>
      </c>
      <c r="C385" t="s">
        <v>45</v>
      </c>
      <c r="D385" t="s">
        <v>153</v>
      </c>
      <c r="E385" t="s">
        <v>22</v>
      </c>
      <c r="F385">
        <v>1996</v>
      </c>
      <c r="G385">
        <v>470</v>
      </c>
      <c r="H385">
        <v>2770</v>
      </c>
      <c r="I385">
        <v>5236</v>
      </c>
    </row>
    <row r="386" spans="1:9" x14ac:dyDescent="0.2">
      <c r="A386" s="6" t="str">
        <f t="shared" si="5"/>
        <v>10-4/1/2018-LUN</v>
      </c>
      <c r="B386">
        <v>10</v>
      </c>
      <c r="C386" t="s">
        <v>45</v>
      </c>
      <c r="D386" t="s">
        <v>153</v>
      </c>
      <c r="E386" t="s">
        <v>24</v>
      </c>
      <c r="F386">
        <v>7637</v>
      </c>
      <c r="G386">
        <v>2015</v>
      </c>
      <c r="H386">
        <v>17905</v>
      </c>
      <c r="I386">
        <v>27557</v>
      </c>
    </row>
    <row r="387" spans="1:9" x14ac:dyDescent="0.2">
      <c r="A387" s="6" t="str">
        <f t="shared" ref="A387:A450" si="6">B387&amp;"-"&amp;D387&amp;"-"&amp;E387</f>
        <v>10-4/1/2018-MLK</v>
      </c>
      <c r="B387">
        <v>10</v>
      </c>
      <c r="C387" t="s">
        <v>45</v>
      </c>
      <c r="D387" t="s">
        <v>153</v>
      </c>
      <c r="E387" t="s">
        <v>46</v>
      </c>
      <c r="F387">
        <v>246</v>
      </c>
      <c r="G387">
        <v>0</v>
      </c>
      <c r="H387">
        <v>953</v>
      </c>
      <c r="I387">
        <v>1199</v>
      </c>
    </row>
    <row r="388" spans="1:9" x14ac:dyDescent="0.2">
      <c r="A388" s="6" t="str">
        <f t="shared" si="6"/>
        <v>10-4/1/2018-SNBrk</v>
      </c>
      <c r="B388">
        <v>10</v>
      </c>
      <c r="C388" t="s">
        <v>45</v>
      </c>
      <c r="D388" t="s">
        <v>153</v>
      </c>
      <c r="E388" t="s">
        <v>28</v>
      </c>
      <c r="F388">
        <v>1099</v>
      </c>
      <c r="G388">
        <v>234</v>
      </c>
      <c r="H388">
        <v>1303</v>
      </c>
      <c r="I388">
        <v>2636</v>
      </c>
    </row>
    <row r="389" spans="1:9" x14ac:dyDescent="0.2">
      <c r="A389" s="6" t="str">
        <f t="shared" si="6"/>
        <v>10-5/1/2018-BRK</v>
      </c>
      <c r="B389">
        <v>10</v>
      </c>
      <c r="C389" t="s">
        <v>45</v>
      </c>
      <c r="D389" t="s">
        <v>154</v>
      </c>
      <c r="E389" t="s">
        <v>22</v>
      </c>
      <c r="F389">
        <v>2921</v>
      </c>
      <c r="G389">
        <v>650</v>
      </c>
      <c r="H389">
        <v>3982</v>
      </c>
      <c r="I389">
        <v>7553</v>
      </c>
    </row>
    <row r="390" spans="1:9" x14ac:dyDescent="0.2">
      <c r="A390" s="6" t="str">
        <f t="shared" si="6"/>
        <v>10-5/1/2018-LUN</v>
      </c>
      <c r="B390">
        <v>10</v>
      </c>
      <c r="C390" t="s">
        <v>45</v>
      </c>
      <c r="D390" t="s">
        <v>154</v>
      </c>
      <c r="E390" t="s">
        <v>24</v>
      </c>
      <c r="F390">
        <v>10666</v>
      </c>
      <c r="G390">
        <v>2885</v>
      </c>
      <c r="H390">
        <v>24842</v>
      </c>
      <c r="I390">
        <v>38393</v>
      </c>
    </row>
    <row r="391" spans="1:9" x14ac:dyDescent="0.2">
      <c r="A391" s="6" t="str">
        <f t="shared" si="6"/>
        <v>10-5/1/2018-MLK</v>
      </c>
      <c r="B391">
        <v>10</v>
      </c>
      <c r="C391" t="s">
        <v>45</v>
      </c>
      <c r="D391" t="s">
        <v>154</v>
      </c>
      <c r="E391" t="s">
        <v>46</v>
      </c>
      <c r="F391">
        <v>304</v>
      </c>
      <c r="G391">
        <v>0</v>
      </c>
      <c r="H391">
        <v>1306</v>
      </c>
      <c r="I391">
        <v>1610</v>
      </c>
    </row>
    <row r="392" spans="1:9" x14ac:dyDescent="0.2">
      <c r="A392" s="6" t="str">
        <f t="shared" si="6"/>
        <v>10-5/1/2018-SNBrk</v>
      </c>
      <c r="B392">
        <v>10</v>
      </c>
      <c r="C392" t="s">
        <v>45</v>
      </c>
      <c r="D392" t="s">
        <v>154</v>
      </c>
      <c r="E392" t="s">
        <v>28</v>
      </c>
      <c r="F392">
        <v>1602</v>
      </c>
      <c r="G392">
        <v>370</v>
      </c>
      <c r="H392">
        <v>1717</v>
      </c>
      <c r="I392">
        <v>3689</v>
      </c>
    </row>
    <row r="393" spans="1:9" x14ac:dyDescent="0.2">
      <c r="A393" s="6" t="str">
        <f t="shared" si="6"/>
        <v>10-6/1/2018-BRK</v>
      </c>
      <c r="B393">
        <v>10</v>
      </c>
      <c r="C393" t="s">
        <v>45</v>
      </c>
      <c r="D393" t="s">
        <v>155</v>
      </c>
      <c r="E393" t="s">
        <v>22</v>
      </c>
      <c r="F393">
        <v>1393</v>
      </c>
      <c r="G393">
        <v>266</v>
      </c>
      <c r="H393">
        <v>1849</v>
      </c>
      <c r="I393">
        <v>3508</v>
      </c>
    </row>
    <row r="394" spans="1:9" x14ac:dyDescent="0.2">
      <c r="A394" s="6" t="str">
        <f t="shared" si="6"/>
        <v>10-6/1/2018-LUN</v>
      </c>
      <c r="B394">
        <v>10</v>
      </c>
      <c r="C394" t="s">
        <v>45</v>
      </c>
      <c r="D394" t="s">
        <v>155</v>
      </c>
      <c r="E394" t="s">
        <v>24</v>
      </c>
      <c r="F394">
        <v>5158</v>
      </c>
      <c r="G394">
        <v>1374</v>
      </c>
      <c r="H394">
        <v>12248</v>
      </c>
      <c r="I394">
        <v>18780</v>
      </c>
    </row>
    <row r="395" spans="1:9" x14ac:dyDescent="0.2">
      <c r="A395" s="6" t="str">
        <f t="shared" si="6"/>
        <v>10-6/1/2018-MLK</v>
      </c>
      <c r="B395">
        <v>10</v>
      </c>
      <c r="C395" t="s">
        <v>45</v>
      </c>
      <c r="D395" t="s">
        <v>155</v>
      </c>
      <c r="E395" t="s">
        <v>46</v>
      </c>
      <c r="F395">
        <v>122</v>
      </c>
      <c r="G395">
        <v>0</v>
      </c>
      <c r="H395">
        <v>495</v>
      </c>
      <c r="I395">
        <v>617</v>
      </c>
    </row>
    <row r="396" spans="1:9" x14ac:dyDescent="0.2">
      <c r="A396" s="6" t="str">
        <f t="shared" si="6"/>
        <v>10-6/1/2018-SNBrk</v>
      </c>
      <c r="B396">
        <v>10</v>
      </c>
      <c r="C396" t="s">
        <v>45</v>
      </c>
      <c r="D396" t="s">
        <v>155</v>
      </c>
      <c r="E396" t="s">
        <v>28</v>
      </c>
      <c r="F396">
        <v>737</v>
      </c>
      <c r="G396">
        <v>183</v>
      </c>
      <c r="H396">
        <v>807</v>
      </c>
      <c r="I396">
        <v>1727</v>
      </c>
    </row>
    <row r="397" spans="1:9" x14ac:dyDescent="0.2">
      <c r="A397" s="6" t="str">
        <f t="shared" si="6"/>
        <v>10-8/1/2017-BRK</v>
      </c>
      <c r="B397">
        <v>10</v>
      </c>
      <c r="C397" t="s">
        <v>45</v>
      </c>
      <c r="D397" t="s">
        <v>160</v>
      </c>
      <c r="E397" t="s">
        <v>22</v>
      </c>
      <c r="F397">
        <v>108</v>
      </c>
      <c r="G397">
        <v>23</v>
      </c>
      <c r="H397">
        <v>128</v>
      </c>
      <c r="I397">
        <v>259</v>
      </c>
    </row>
    <row r="398" spans="1:9" x14ac:dyDescent="0.2">
      <c r="A398" s="6" t="str">
        <f t="shared" si="6"/>
        <v>10-8/1/2017-LUN</v>
      </c>
      <c r="B398">
        <v>10</v>
      </c>
      <c r="C398" t="s">
        <v>45</v>
      </c>
      <c r="D398" t="s">
        <v>160</v>
      </c>
      <c r="E398" t="s">
        <v>24</v>
      </c>
      <c r="F398">
        <v>869</v>
      </c>
      <c r="G398">
        <v>228</v>
      </c>
      <c r="H398">
        <v>1937</v>
      </c>
      <c r="I398">
        <v>3034</v>
      </c>
    </row>
    <row r="399" spans="1:9" x14ac:dyDescent="0.2">
      <c r="A399" s="6" t="str">
        <f t="shared" si="6"/>
        <v>10-8/1/2017-MLK</v>
      </c>
      <c r="B399">
        <v>10</v>
      </c>
      <c r="C399" t="s">
        <v>45</v>
      </c>
      <c r="D399" t="s">
        <v>160</v>
      </c>
      <c r="E399" t="s">
        <v>46</v>
      </c>
      <c r="F399">
        <v>0</v>
      </c>
      <c r="G399">
        <v>0</v>
      </c>
      <c r="H399">
        <v>63</v>
      </c>
      <c r="I399">
        <v>63</v>
      </c>
    </row>
    <row r="400" spans="1:9" x14ac:dyDescent="0.2">
      <c r="A400" s="6" t="str">
        <f t="shared" si="6"/>
        <v>10-8/1/2017-SNBrk</v>
      </c>
      <c r="B400">
        <v>10</v>
      </c>
      <c r="C400" t="s">
        <v>45</v>
      </c>
      <c r="D400" t="s">
        <v>160</v>
      </c>
      <c r="E400" t="s">
        <v>28</v>
      </c>
      <c r="F400">
        <v>81</v>
      </c>
      <c r="G400">
        <v>10</v>
      </c>
      <c r="H400">
        <v>48</v>
      </c>
      <c r="I400">
        <v>139</v>
      </c>
    </row>
    <row r="401" spans="1:9" x14ac:dyDescent="0.2">
      <c r="A401" s="6" t="str">
        <f t="shared" si="6"/>
        <v>10-9/1/2017-BRK</v>
      </c>
      <c r="B401">
        <v>10</v>
      </c>
      <c r="C401" t="s">
        <v>45</v>
      </c>
      <c r="D401" t="s">
        <v>156</v>
      </c>
      <c r="E401" t="s">
        <v>22</v>
      </c>
      <c r="F401">
        <v>1993</v>
      </c>
      <c r="G401">
        <v>505</v>
      </c>
      <c r="H401">
        <v>2387</v>
      </c>
      <c r="I401">
        <v>4885</v>
      </c>
    </row>
    <row r="402" spans="1:9" x14ac:dyDescent="0.2">
      <c r="A402" s="6" t="str">
        <f t="shared" si="6"/>
        <v>10-9/1/2017-LUN</v>
      </c>
      <c r="B402">
        <v>10</v>
      </c>
      <c r="C402" t="s">
        <v>45</v>
      </c>
      <c r="D402" t="s">
        <v>156</v>
      </c>
      <c r="E402" t="s">
        <v>24</v>
      </c>
      <c r="F402">
        <v>9634</v>
      </c>
      <c r="G402">
        <v>2390</v>
      </c>
      <c r="H402">
        <v>20955</v>
      </c>
      <c r="I402">
        <v>32979</v>
      </c>
    </row>
    <row r="403" spans="1:9" x14ac:dyDescent="0.2">
      <c r="A403" s="6" t="str">
        <f t="shared" si="6"/>
        <v>10-9/1/2017-MLK</v>
      </c>
      <c r="B403">
        <v>10</v>
      </c>
      <c r="C403" t="s">
        <v>45</v>
      </c>
      <c r="D403" t="s">
        <v>156</v>
      </c>
      <c r="E403" t="s">
        <v>46</v>
      </c>
      <c r="F403">
        <v>56</v>
      </c>
      <c r="G403">
        <v>0</v>
      </c>
      <c r="H403">
        <v>900</v>
      </c>
      <c r="I403">
        <v>956</v>
      </c>
    </row>
    <row r="404" spans="1:9" x14ac:dyDescent="0.2">
      <c r="A404" s="6" t="str">
        <f t="shared" si="6"/>
        <v>10-9/1/2017-SNBrk</v>
      </c>
      <c r="B404">
        <v>10</v>
      </c>
      <c r="C404" t="s">
        <v>45</v>
      </c>
      <c r="D404" t="s">
        <v>156</v>
      </c>
      <c r="E404" t="s">
        <v>28</v>
      </c>
      <c r="F404">
        <v>1318</v>
      </c>
      <c r="G404">
        <v>160</v>
      </c>
      <c r="H404">
        <v>1086</v>
      </c>
      <c r="I404">
        <v>2564</v>
      </c>
    </row>
    <row r="405" spans="1:9" x14ac:dyDescent="0.2">
      <c r="A405" s="6" t="str">
        <f t="shared" si="6"/>
        <v>10-10/1/2017-BRK</v>
      </c>
      <c r="B405">
        <v>10</v>
      </c>
      <c r="C405" t="s">
        <v>45</v>
      </c>
      <c r="D405" t="s">
        <v>157</v>
      </c>
      <c r="E405" t="s">
        <v>22</v>
      </c>
      <c r="F405">
        <v>2070</v>
      </c>
      <c r="G405">
        <v>580</v>
      </c>
      <c r="H405">
        <v>3128</v>
      </c>
      <c r="I405">
        <v>5778</v>
      </c>
    </row>
    <row r="406" spans="1:9" x14ac:dyDescent="0.2">
      <c r="A406" s="6" t="str">
        <f t="shared" si="6"/>
        <v>10-10/1/2017-LUN</v>
      </c>
      <c r="B406">
        <v>10</v>
      </c>
      <c r="C406" t="s">
        <v>45</v>
      </c>
      <c r="D406" t="s">
        <v>157</v>
      </c>
      <c r="E406" t="s">
        <v>24</v>
      </c>
      <c r="F406">
        <v>9117</v>
      </c>
      <c r="G406">
        <v>2691</v>
      </c>
      <c r="H406">
        <v>22821</v>
      </c>
      <c r="I406">
        <v>34629</v>
      </c>
    </row>
    <row r="407" spans="1:9" x14ac:dyDescent="0.2">
      <c r="A407" s="6" t="str">
        <f t="shared" si="6"/>
        <v>10-10/1/2017-MLK</v>
      </c>
      <c r="B407">
        <v>10</v>
      </c>
      <c r="C407" t="s">
        <v>45</v>
      </c>
      <c r="D407" t="s">
        <v>157</v>
      </c>
      <c r="E407" t="s">
        <v>46</v>
      </c>
      <c r="F407">
        <v>147</v>
      </c>
      <c r="G407">
        <v>0</v>
      </c>
      <c r="H407">
        <v>1167</v>
      </c>
      <c r="I407">
        <v>1314</v>
      </c>
    </row>
    <row r="408" spans="1:9" x14ac:dyDescent="0.2">
      <c r="A408" s="6" t="str">
        <f t="shared" si="6"/>
        <v>10-10/1/2017-SNBrk</v>
      </c>
      <c r="B408">
        <v>10</v>
      </c>
      <c r="C408" t="s">
        <v>45</v>
      </c>
      <c r="D408" t="s">
        <v>157</v>
      </c>
      <c r="E408" t="s">
        <v>28</v>
      </c>
      <c r="F408">
        <v>1352</v>
      </c>
      <c r="G408">
        <v>284</v>
      </c>
      <c r="H408">
        <v>1388</v>
      </c>
      <c r="I408">
        <v>3024</v>
      </c>
    </row>
    <row r="409" spans="1:9" x14ac:dyDescent="0.2">
      <c r="A409" s="6" t="str">
        <f t="shared" si="6"/>
        <v>10-11/1/2017-BRK</v>
      </c>
      <c r="B409">
        <v>10</v>
      </c>
      <c r="C409" t="s">
        <v>45</v>
      </c>
      <c r="D409" t="s">
        <v>158</v>
      </c>
      <c r="E409" t="s">
        <v>22</v>
      </c>
      <c r="F409">
        <v>2033</v>
      </c>
      <c r="G409">
        <v>534</v>
      </c>
      <c r="H409">
        <v>2800</v>
      </c>
      <c r="I409">
        <v>5367</v>
      </c>
    </row>
    <row r="410" spans="1:9" x14ac:dyDescent="0.2">
      <c r="A410" s="6" t="str">
        <f t="shared" si="6"/>
        <v>10-11/1/2017-LUN</v>
      </c>
      <c r="B410">
        <v>10</v>
      </c>
      <c r="C410" t="s">
        <v>45</v>
      </c>
      <c r="D410" t="s">
        <v>158</v>
      </c>
      <c r="E410" t="s">
        <v>24</v>
      </c>
      <c r="F410">
        <v>8332</v>
      </c>
      <c r="G410">
        <v>2439</v>
      </c>
      <c r="H410">
        <v>20658</v>
      </c>
      <c r="I410">
        <v>31429</v>
      </c>
    </row>
    <row r="411" spans="1:9" x14ac:dyDescent="0.2">
      <c r="A411" s="6" t="str">
        <f t="shared" si="6"/>
        <v>10-11/1/2017-MLK</v>
      </c>
      <c r="B411">
        <v>10</v>
      </c>
      <c r="C411" t="s">
        <v>45</v>
      </c>
      <c r="D411" t="s">
        <v>158</v>
      </c>
      <c r="E411" t="s">
        <v>46</v>
      </c>
      <c r="F411">
        <v>190</v>
      </c>
      <c r="G411">
        <v>0</v>
      </c>
      <c r="H411">
        <v>1033</v>
      </c>
      <c r="I411">
        <v>1223</v>
      </c>
    </row>
    <row r="412" spans="1:9" x14ac:dyDescent="0.2">
      <c r="A412" s="6" t="str">
        <f t="shared" si="6"/>
        <v>10-11/1/2017-SNBrk</v>
      </c>
      <c r="B412">
        <v>10</v>
      </c>
      <c r="C412" t="s">
        <v>45</v>
      </c>
      <c r="D412" t="s">
        <v>158</v>
      </c>
      <c r="E412" t="s">
        <v>28</v>
      </c>
      <c r="F412">
        <v>1238</v>
      </c>
      <c r="G412">
        <v>329</v>
      </c>
      <c r="H412">
        <v>1345</v>
      </c>
      <c r="I412">
        <v>2912</v>
      </c>
    </row>
    <row r="413" spans="1:9" x14ac:dyDescent="0.2">
      <c r="A413" s="6" t="str">
        <f t="shared" si="6"/>
        <v>10-12/1/2017-BRK</v>
      </c>
      <c r="B413">
        <v>10</v>
      </c>
      <c r="C413" t="s">
        <v>45</v>
      </c>
      <c r="D413" t="s">
        <v>159</v>
      </c>
      <c r="E413" t="s">
        <v>22</v>
      </c>
      <c r="F413">
        <v>1573</v>
      </c>
      <c r="G413">
        <v>377</v>
      </c>
      <c r="H413">
        <v>2155</v>
      </c>
      <c r="I413">
        <v>4105</v>
      </c>
    </row>
    <row r="414" spans="1:9" x14ac:dyDescent="0.2">
      <c r="A414" s="6" t="str">
        <f t="shared" si="6"/>
        <v>10-12/1/2017-LUN</v>
      </c>
      <c r="B414">
        <v>10</v>
      </c>
      <c r="C414" t="s">
        <v>45</v>
      </c>
      <c r="D414" t="s">
        <v>159</v>
      </c>
      <c r="E414" t="s">
        <v>24</v>
      </c>
      <c r="F414">
        <v>6507</v>
      </c>
      <c r="G414">
        <v>1866</v>
      </c>
      <c r="H414">
        <v>16181</v>
      </c>
      <c r="I414">
        <v>24554</v>
      </c>
    </row>
    <row r="415" spans="1:9" x14ac:dyDescent="0.2">
      <c r="A415" s="6" t="str">
        <f t="shared" si="6"/>
        <v>10-12/1/2017-MLK</v>
      </c>
      <c r="B415">
        <v>10</v>
      </c>
      <c r="C415" t="s">
        <v>45</v>
      </c>
      <c r="D415" t="s">
        <v>159</v>
      </c>
      <c r="E415" t="s">
        <v>46</v>
      </c>
      <c r="F415">
        <v>255</v>
      </c>
      <c r="G415">
        <v>0</v>
      </c>
      <c r="H415">
        <v>774</v>
      </c>
      <c r="I415">
        <v>1029</v>
      </c>
    </row>
    <row r="416" spans="1:9" x14ac:dyDescent="0.2">
      <c r="A416" s="6" t="str">
        <f t="shared" si="6"/>
        <v>10-12/1/2017-SNBrk</v>
      </c>
      <c r="B416">
        <v>10</v>
      </c>
      <c r="C416" t="s">
        <v>45</v>
      </c>
      <c r="D416" t="s">
        <v>159</v>
      </c>
      <c r="E416" t="s">
        <v>28</v>
      </c>
      <c r="F416">
        <v>961</v>
      </c>
      <c r="G416">
        <v>230</v>
      </c>
      <c r="H416">
        <v>1011</v>
      </c>
      <c r="I416">
        <v>2202</v>
      </c>
    </row>
    <row r="417" spans="1:9" x14ac:dyDescent="0.2">
      <c r="A417" s="6" t="str">
        <f t="shared" si="6"/>
        <v>11-1/1/2018-BRK</v>
      </c>
      <c r="B417">
        <v>11</v>
      </c>
      <c r="C417" t="s">
        <v>47</v>
      </c>
      <c r="D417" t="s">
        <v>150</v>
      </c>
      <c r="E417" t="s">
        <v>22</v>
      </c>
      <c r="F417">
        <v>1239</v>
      </c>
      <c r="G417">
        <v>181</v>
      </c>
      <c r="H417">
        <v>696</v>
      </c>
      <c r="I417">
        <v>2116</v>
      </c>
    </row>
    <row r="418" spans="1:9" x14ac:dyDescent="0.2">
      <c r="A418" s="6" t="str">
        <f t="shared" si="6"/>
        <v>11-1/1/2018-LUN</v>
      </c>
      <c r="B418">
        <v>11</v>
      </c>
      <c r="C418" t="s">
        <v>47</v>
      </c>
      <c r="D418" t="s">
        <v>150</v>
      </c>
      <c r="E418" t="s">
        <v>24</v>
      </c>
      <c r="F418">
        <v>9770</v>
      </c>
      <c r="G418">
        <v>2135</v>
      </c>
      <c r="H418">
        <v>18426</v>
      </c>
      <c r="I418">
        <v>30331</v>
      </c>
    </row>
    <row r="419" spans="1:9" x14ac:dyDescent="0.2">
      <c r="A419" s="6" t="str">
        <f t="shared" si="6"/>
        <v>11-1/1/2018-SNBrk</v>
      </c>
      <c r="B419">
        <v>11</v>
      </c>
      <c r="C419" t="s">
        <v>47</v>
      </c>
      <c r="D419" t="s">
        <v>150</v>
      </c>
      <c r="E419" t="s">
        <v>28</v>
      </c>
      <c r="F419">
        <v>2327</v>
      </c>
      <c r="G419">
        <v>188</v>
      </c>
      <c r="H419">
        <v>570</v>
      </c>
      <c r="I419">
        <v>3085</v>
      </c>
    </row>
    <row r="420" spans="1:9" x14ac:dyDescent="0.2">
      <c r="A420" s="6" t="str">
        <f t="shared" si="6"/>
        <v>11-2/1/2018-BRK</v>
      </c>
      <c r="B420">
        <v>11</v>
      </c>
      <c r="C420" t="s">
        <v>47</v>
      </c>
      <c r="D420" t="s">
        <v>151</v>
      </c>
      <c r="E420" t="s">
        <v>22</v>
      </c>
      <c r="F420">
        <v>1129</v>
      </c>
      <c r="G420">
        <v>166</v>
      </c>
      <c r="H420">
        <v>668</v>
      </c>
      <c r="I420">
        <v>1963</v>
      </c>
    </row>
    <row r="421" spans="1:9" x14ac:dyDescent="0.2">
      <c r="A421" s="6" t="str">
        <f t="shared" si="6"/>
        <v>11-2/1/2018-LUN</v>
      </c>
      <c r="B421">
        <v>11</v>
      </c>
      <c r="C421" t="s">
        <v>47</v>
      </c>
      <c r="D421" t="s">
        <v>151</v>
      </c>
      <c r="E421" t="s">
        <v>24</v>
      </c>
      <c r="F421">
        <v>9252</v>
      </c>
      <c r="G421">
        <v>1991</v>
      </c>
      <c r="H421">
        <v>17297</v>
      </c>
      <c r="I421">
        <v>28540</v>
      </c>
    </row>
    <row r="422" spans="1:9" x14ac:dyDescent="0.2">
      <c r="A422" s="6" t="str">
        <f t="shared" si="6"/>
        <v>11-2/1/2018-SNBrk</v>
      </c>
      <c r="B422">
        <v>11</v>
      </c>
      <c r="C422" t="s">
        <v>47</v>
      </c>
      <c r="D422" t="s">
        <v>151</v>
      </c>
      <c r="E422" t="s">
        <v>28</v>
      </c>
      <c r="F422">
        <v>2199</v>
      </c>
      <c r="G422">
        <v>186</v>
      </c>
      <c r="H422">
        <v>593</v>
      </c>
      <c r="I422">
        <v>2978</v>
      </c>
    </row>
    <row r="423" spans="1:9" x14ac:dyDescent="0.2">
      <c r="A423" s="6" t="str">
        <f t="shared" si="6"/>
        <v>11-3/1/2018-BRK</v>
      </c>
      <c r="B423">
        <v>11</v>
      </c>
      <c r="C423" t="s">
        <v>47</v>
      </c>
      <c r="D423" t="s">
        <v>152</v>
      </c>
      <c r="E423" t="s">
        <v>22</v>
      </c>
      <c r="F423">
        <v>1304</v>
      </c>
      <c r="G423">
        <v>235</v>
      </c>
      <c r="H423">
        <v>751</v>
      </c>
      <c r="I423">
        <v>2290</v>
      </c>
    </row>
    <row r="424" spans="1:9" x14ac:dyDescent="0.2">
      <c r="A424" s="6" t="str">
        <f t="shared" si="6"/>
        <v>11-3/1/2018-LUN</v>
      </c>
      <c r="B424">
        <v>11</v>
      </c>
      <c r="C424" t="s">
        <v>47</v>
      </c>
      <c r="D424" t="s">
        <v>152</v>
      </c>
      <c r="E424" t="s">
        <v>24</v>
      </c>
      <c r="F424">
        <v>10143</v>
      </c>
      <c r="G424">
        <v>2293</v>
      </c>
      <c r="H424">
        <v>18657</v>
      </c>
      <c r="I424">
        <v>31093</v>
      </c>
    </row>
    <row r="425" spans="1:9" x14ac:dyDescent="0.2">
      <c r="A425" s="6" t="str">
        <f t="shared" si="6"/>
        <v>11-3/1/2018-SNBrk</v>
      </c>
      <c r="B425">
        <v>11</v>
      </c>
      <c r="C425" t="s">
        <v>47</v>
      </c>
      <c r="D425" t="s">
        <v>152</v>
      </c>
      <c r="E425" t="s">
        <v>28</v>
      </c>
      <c r="F425">
        <v>2385</v>
      </c>
      <c r="G425">
        <v>209</v>
      </c>
      <c r="H425">
        <v>624</v>
      </c>
      <c r="I425">
        <v>3218</v>
      </c>
    </row>
    <row r="426" spans="1:9" x14ac:dyDescent="0.2">
      <c r="A426" s="6" t="str">
        <f t="shared" si="6"/>
        <v>11-4/1/2018-BRK</v>
      </c>
      <c r="B426">
        <v>11</v>
      </c>
      <c r="C426" t="s">
        <v>47</v>
      </c>
      <c r="D426" t="s">
        <v>153</v>
      </c>
      <c r="E426" t="s">
        <v>22</v>
      </c>
      <c r="F426">
        <v>1360</v>
      </c>
      <c r="G426">
        <v>313</v>
      </c>
      <c r="H426">
        <v>763</v>
      </c>
      <c r="I426">
        <v>2436</v>
      </c>
    </row>
    <row r="427" spans="1:9" x14ac:dyDescent="0.2">
      <c r="A427" s="6" t="str">
        <f t="shared" si="6"/>
        <v>11-4/1/2018-LUN</v>
      </c>
      <c r="B427">
        <v>11</v>
      </c>
      <c r="C427" t="s">
        <v>47</v>
      </c>
      <c r="D427" t="s">
        <v>153</v>
      </c>
      <c r="E427" t="s">
        <v>24</v>
      </c>
      <c r="F427">
        <v>9732</v>
      </c>
      <c r="G427">
        <v>2287</v>
      </c>
      <c r="H427">
        <v>17817</v>
      </c>
      <c r="I427">
        <v>29836</v>
      </c>
    </row>
    <row r="428" spans="1:9" x14ac:dyDescent="0.2">
      <c r="A428" s="6" t="str">
        <f t="shared" si="6"/>
        <v>11-4/1/2018-SNBrk</v>
      </c>
      <c r="B428">
        <v>11</v>
      </c>
      <c r="C428" t="s">
        <v>47</v>
      </c>
      <c r="D428" t="s">
        <v>153</v>
      </c>
      <c r="E428" t="s">
        <v>28</v>
      </c>
      <c r="F428">
        <v>2586</v>
      </c>
      <c r="G428">
        <v>235</v>
      </c>
      <c r="H428">
        <v>721</v>
      </c>
      <c r="I428">
        <v>3542</v>
      </c>
    </row>
    <row r="429" spans="1:9" x14ac:dyDescent="0.2">
      <c r="A429" s="6" t="str">
        <f t="shared" si="6"/>
        <v>11-5/1/2018-BRK</v>
      </c>
      <c r="B429">
        <v>11</v>
      </c>
      <c r="C429" t="s">
        <v>47</v>
      </c>
      <c r="D429" t="s">
        <v>154</v>
      </c>
      <c r="E429" t="s">
        <v>22</v>
      </c>
      <c r="F429">
        <v>1883</v>
      </c>
      <c r="G429">
        <v>431</v>
      </c>
      <c r="H429">
        <v>1094</v>
      </c>
      <c r="I429">
        <v>3408</v>
      </c>
    </row>
    <row r="430" spans="1:9" x14ac:dyDescent="0.2">
      <c r="A430" s="6" t="str">
        <f t="shared" si="6"/>
        <v>11-5/1/2018-LUN</v>
      </c>
      <c r="B430">
        <v>11</v>
      </c>
      <c r="C430" t="s">
        <v>47</v>
      </c>
      <c r="D430" t="s">
        <v>154</v>
      </c>
      <c r="E430" t="s">
        <v>24</v>
      </c>
      <c r="F430">
        <v>12855</v>
      </c>
      <c r="G430">
        <v>2967</v>
      </c>
      <c r="H430">
        <v>23244</v>
      </c>
      <c r="I430">
        <v>39066</v>
      </c>
    </row>
    <row r="431" spans="1:9" x14ac:dyDescent="0.2">
      <c r="A431" s="6" t="str">
        <f t="shared" si="6"/>
        <v>11-5/1/2018-SNBrk</v>
      </c>
      <c r="B431">
        <v>11</v>
      </c>
      <c r="C431" t="s">
        <v>47</v>
      </c>
      <c r="D431" t="s">
        <v>154</v>
      </c>
      <c r="E431" t="s">
        <v>28</v>
      </c>
      <c r="F431">
        <v>3444</v>
      </c>
      <c r="G431">
        <v>348</v>
      </c>
      <c r="H431">
        <v>927</v>
      </c>
      <c r="I431">
        <v>4719</v>
      </c>
    </row>
    <row r="432" spans="1:9" x14ac:dyDescent="0.2">
      <c r="A432" s="6" t="str">
        <f t="shared" si="6"/>
        <v>11-6/1/2018-BRK</v>
      </c>
      <c r="B432">
        <v>11</v>
      </c>
      <c r="C432" t="s">
        <v>47</v>
      </c>
      <c r="D432" t="s">
        <v>155</v>
      </c>
      <c r="E432" t="s">
        <v>22</v>
      </c>
      <c r="F432">
        <v>1268</v>
      </c>
      <c r="G432">
        <v>275</v>
      </c>
      <c r="H432">
        <v>734</v>
      </c>
      <c r="I432">
        <v>2277</v>
      </c>
    </row>
    <row r="433" spans="1:9" x14ac:dyDescent="0.2">
      <c r="A433" s="6" t="str">
        <f t="shared" si="6"/>
        <v>11-6/1/2018-LUN</v>
      </c>
      <c r="B433">
        <v>11</v>
      </c>
      <c r="C433" t="s">
        <v>47</v>
      </c>
      <c r="D433" t="s">
        <v>155</v>
      </c>
      <c r="E433" t="s">
        <v>24</v>
      </c>
      <c r="F433">
        <v>8439</v>
      </c>
      <c r="G433">
        <v>1933</v>
      </c>
      <c r="H433">
        <v>14652</v>
      </c>
      <c r="I433">
        <v>25024</v>
      </c>
    </row>
    <row r="434" spans="1:9" x14ac:dyDescent="0.2">
      <c r="A434" s="6" t="str">
        <f t="shared" si="6"/>
        <v>11-6/1/2018-SNBrk</v>
      </c>
      <c r="B434">
        <v>11</v>
      </c>
      <c r="C434" t="s">
        <v>47</v>
      </c>
      <c r="D434" t="s">
        <v>155</v>
      </c>
      <c r="E434" t="s">
        <v>28</v>
      </c>
      <c r="F434">
        <v>2553</v>
      </c>
      <c r="G434">
        <v>246</v>
      </c>
      <c r="H434">
        <v>704</v>
      </c>
      <c r="I434">
        <v>3503</v>
      </c>
    </row>
    <row r="435" spans="1:9" x14ac:dyDescent="0.2">
      <c r="A435" s="6" t="str">
        <f t="shared" si="6"/>
        <v>11-8/1/2017-BRK</v>
      </c>
      <c r="B435">
        <v>11</v>
      </c>
      <c r="C435" t="s">
        <v>47</v>
      </c>
      <c r="D435" t="s">
        <v>160</v>
      </c>
      <c r="E435" t="s">
        <v>22</v>
      </c>
      <c r="F435">
        <v>64</v>
      </c>
      <c r="G435">
        <v>4</v>
      </c>
      <c r="H435">
        <v>14</v>
      </c>
      <c r="I435">
        <v>82</v>
      </c>
    </row>
    <row r="436" spans="1:9" x14ac:dyDescent="0.2">
      <c r="A436" s="6" t="str">
        <f t="shared" si="6"/>
        <v>11-8/1/2017-LUN</v>
      </c>
      <c r="B436">
        <v>11</v>
      </c>
      <c r="C436" t="s">
        <v>47</v>
      </c>
      <c r="D436" t="s">
        <v>160</v>
      </c>
      <c r="E436" t="s">
        <v>24</v>
      </c>
      <c r="F436">
        <v>1022</v>
      </c>
      <c r="G436">
        <v>155</v>
      </c>
      <c r="H436">
        <v>1676</v>
      </c>
      <c r="I436">
        <v>2853</v>
      </c>
    </row>
    <row r="437" spans="1:9" x14ac:dyDescent="0.2">
      <c r="A437" s="6" t="str">
        <f t="shared" si="6"/>
        <v>11-8/1/2017-SNBrk</v>
      </c>
      <c r="B437">
        <v>11</v>
      </c>
      <c r="C437" t="s">
        <v>47</v>
      </c>
      <c r="D437" t="s">
        <v>160</v>
      </c>
      <c r="E437" t="s">
        <v>28</v>
      </c>
      <c r="F437">
        <v>165</v>
      </c>
      <c r="G437">
        <v>11</v>
      </c>
      <c r="H437">
        <v>46</v>
      </c>
      <c r="I437">
        <v>222</v>
      </c>
    </row>
    <row r="438" spans="1:9" x14ac:dyDescent="0.2">
      <c r="A438" s="6" t="str">
        <f t="shared" si="6"/>
        <v>11-9/1/2017-BRK</v>
      </c>
      <c r="B438">
        <v>11</v>
      </c>
      <c r="C438" t="s">
        <v>47</v>
      </c>
      <c r="D438" t="s">
        <v>156</v>
      </c>
      <c r="E438" t="s">
        <v>22</v>
      </c>
      <c r="F438">
        <v>1451</v>
      </c>
      <c r="G438">
        <v>137</v>
      </c>
      <c r="H438">
        <v>541</v>
      </c>
      <c r="I438">
        <v>2129</v>
      </c>
    </row>
    <row r="439" spans="1:9" x14ac:dyDescent="0.2">
      <c r="A439" s="6" t="str">
        <f t="shared" si="6"/>
        <v>11-9/1/2017-LUN</v>
      </c>
      <c r="B439">
        <v>11</v>
      </c>
      <c r="C439" t="s">
        <v>47</v>
      </c>
      <c r="D439" t="s">
        <v>156</v>
      </c>
      <c r="E439" t="s">
        <v>24</v>
      </c>
      <c r="F439">
        <v>11924</v>
      </c>
      <c r="G439">
        <v>1976</v>
      </c>
      <c r="H439">
        <v>18930</v>
      </c>
      <c r="I439">
        <v>32830</v>
      </c>
    </row>
    <row r="440" spans="1:9" x14ac:dyDescent="0.2">
      <c r="A440" s="6" t="str">
        <f t="shared" si="6"/>
        <v>11-9/1/2017-SNBrk</v>
      </c>
      <c r="B440">
        <v>11</v>
      </c>
      <c r="C440" t="s">
        <v>47</v>
      </c>
      <c r="D440" t="s">
        <v>156</v>
      </c>
      <c r="E440" t="s">
        <v>28</v>
      </c>
      <c r="F440">
        <v>2925</v>
      </c>
      <c r="G440">
        <v>240</v>
      </c>
      <c r="H440">
        <v>525</v>
      </c>
      <c r="I440">
        <v>3690</v>
      </c>
    </row>
    <row r="441" spans="1:9" x14ac:dyDescent="0.2">
      <c r="A441" s="6" t="str">
        <f t="shared" si="6"/>
        <v>11-10/1/2017-BRK</v>
      </c>
      <c r="B441">
        <v>11</v>
      </c>
      <c r="C441" t="s">
        <v>47</v>
      </c>
      <c r="D441" t="s">
        <v>157</v>
      </c>
      <c r="E441" t="s">
        <v>22</v>
      </c>
      <c r="F441">
        <v>1628</v>
      </c>
      <c r="G441">
        <v>218</v>
      </c>
      <c r="H441">
        <v>715</v>
      </c>
      <c r="I441">
        <v>2561</v>
      </c>
    </row>
    <row r="442" spans="1:9" x14ac:dyDescent="0.2">
      <c r="A442" s="6" t="str">
        <f t="shared" si="6"/>
        <v>11-10/1/2017-LUN</v>
      </c>
      <c r="B442">
        <v>11</v>
      </c>
      <c r="C442" t="s">
        <v>47</v>
      </c>
      <c r="D442" t="s">
        <v>157</v>
      </c>
      <c r="E442" t="s">
        <v>24</v>
      </c>
      <c r="F442">
        <v>11826</v>
      </c>
      <c r="G442">
        <v>2413</v>
      </c>
      <c r="H442">
        <v>19830</v>
      </c>
      <c r="I442">
        <v>34069</v>
      </c>
    </row>
    <row r="443" spans="1:9" x14ac:dyDescent="0.2">
      <c r="A443" s="6" t="str">
        <f t="shared" si="6"/>
        <v>11-10/1/2017-SNBrk</v>
      </c>
      <c r="B443">
        <v>11</v>
      </c>
      <c r="C443" t="s">
        <v>47</v>
      </c>
      <c r="D443" t="s">
        <v>157</v>
      </c>
      <c r="E443" t="s">
        <v>28</v>
      </c>
      <c r="F443">
        <v>3136</v>
      </c>
      <c r="G443">
        <v>265</v>
      </c>
      <c r="H443">
        <v>661</v>
      </c>
      <c r="I443">
        <v>4062</v>
      </c>
    </row>
    <row r="444" spans="1:9" x14ac:dyDescent="0.2">
      <c r="A444" s="6" t="str">
        <f t="shared" si="6"/>
        <v>11-11/1/2017-BRK</v>
      </c>
      <c r="B444">
        <v>11</v>
      </c>
      <c r="C444" t="s">
        <v>47</v>
      </c>
      <c r="D444" t="s">
        <v>158</v>
      </c>
      <c r="E444" t="s">
        <v>22</v>
      </c>
      <c r="F444">
        <v>1478</v>
      </c>
      <c r="G444">
        <v>194</v>
      </c>
      <c r="H444">
        <v>857</v>
      </c>
      <c r="I444">
        <v>2529</v>
      </c>
    </row>
    <row r="445" spans="1:9" x14ac:dyDescent="0.2">
      <c r="A445" s="6" t="str">
        <f t="shared" si="6"/>
        <v>11-11/1/2017-LUN</v>
      </c>
      <c r="B445">
        <v>11</v>
      </c>
      <c r="C445" t="s">
        <v>47</v>
      </c>
      <c r="D445" t="s">
        <v>158</v>
      </c>
      <c r="E445" t="s">
        <v>24</v>
      </c>
      <c r="F445">
        <v>9927</v>
      </c>
      <c r="G445">
        <v>1995</v>
      </c>
      <c r="H445">
        <v>19083</v>
      </c>
      <c r="I445">
        <v>31005</v>
      </c>
    </row>
    <row r="446" spans="1:9" x14ac:dyDescent="0.2">
      <c r="A446" s="6" t="str">
        <f t="shared" si="6"/>
        <v>11-11/1/2017-SNBrk</v>
      </c>
      <c r="B446">
        <v>11</v>
      </c>
      <c r="C446" t="s">
        <v>47</v>
      </c>
      <c r="D446" t="s">
        <v>158</v>
      </c>
      <c r="E446" t="s">
        <v>28</v>
      </c>
      <c r="F446">
        <v>2613</v>
      </c>
      <c r="G446">
        <v>220</v>
      </c>
      <c r="H446">
        <v>817</v>
      </c>
      <c r="I446">
        <v>3650</v>
      </c>
    </row>
    <row r="447" spans="1:9" x14ac:dyDescent="0.2">
      <c r="A447" s="6" t="str">
        <f t="shared" si="6"/>
        <v>11-12/1/2017-BRK</v>
      </c>
      <c r="B447">
        <v>11</v>
      </c>
      <c r="C447" t="s">
        <v>47</v>
      </c>
      <c r="D447" t="s">
        <v>159</v>
      </c>
      <c r="E447" t="s">
        <v>22</v>
      </c>
      <c r="F447">
        <v>1201</v>
      </c>
      <c r="G447">
        <v>169</v>
      </c>
      <c r="H447">
        <v>684</v>
      </c>
      <c r="I447">
        <v>2054</v>
      </c>
    </row>
    <row r="448" spans="1:9" x14ac:dyDescent="0.2">
      <c r="A448" s="6" t="str">
        <f t="shared" si="6"/>
        <v>11-12/1/2017-LUN</v>
      </c>
      <c r="B448">
        <v>11</v>
      </c>
      <c r="C448" t="s">
        <v>47</v>
      </c>
      <c r="D448" t="s">
        <v>159</v>
      </c>
      <c r="E448" t="s">
        <v>24</v>
      </c>
      <c r="F448">
        <v>8466</v>
      </c>
      <c r="G448">
        <v>1810</v>
      </c>
      <c r="H448">
        <v>16510</v>
      </c>
      <c r="I448">
        <v>26786</v>
      </c>
    </row>
    <row r="449" spans="1:9" x14ac:dyDescent="0.2">
      <c r="A449" s="6" t="str">
        <f t="shared" si="6"/>
        <v>11-12/1/2017-SNBrk</v>
      </c>
      <c r="B449">
        <v>11</v>
      </c>
      <c r="C449" t="s">
        <v>47</v>
      </c>
      <c r="D449" t="s">
        <v>159</v>
      </c>
      <c r="E449" t="s">
        <v>28</v>
      </c>
      <c r="F449">
        <v>2256</v>
      </c>
      <c r="G449">
        <v>223</v>
      </c>
      <c r="H449">
        <v>633</v>
      </c>
      <c r="I449">
        <v>3112</v>
      </c>
    </row>
    <row r="450" spans="1:9" x14ac:dyDescent="0.2">
      <c r="A450" s="6" t="str">
        <f t="shared" si="6"/>
        <v>512-1/1/2018-SNBrk</v>
      </c>
      <c r="B450">
        <v>512</v>
      </c>
      <c r="C450" t="s">
        <v>48</v>
      </c>
      <c r="D450" t="s">
        <v>150</v>
      </c>
      <c r="E450" t="s">
        <v>28</v>
      </c>
      <c r="F450">
        <v>2430</v>
      </c>
      <c r="G450">
        <v>0</v>
      </c>
      <c r="H450">
        <v>12</v>
      </c>
      <c r="I450">
        <v>2442</v>
      </c>
    </row>
    <row r="451" spans="1:9" x14ac:dyDescent="0.2">
      <c r="A451" s="6" t="str">
        <f t="shared" ref="A451:A514" si="7">B451&amp;"-"&amp;D451&amp;"-"&amp;E451</f>
        <v>512-1/1/2018-SNLun</v>
      </c>
      <c r="B451">
        <v>512</v>
      </c>
      <c r="C451" t="s">
        <v>48</v>
      </c>
      <c r="D451" t="s">
        <v>150</v>
      </c>
      <c r="E451" t="s">
        <v>32</v>
      </c>
      <c r="F451">
        <v>2077</v>
      </c>
      <c r="G451">
        <v>0</v>
      </c>
      <c r="H451">
        <v>31</v>
      </c>
      <c r="I451">
        <v>2108</v>
      </c>
    </row>
    <row r="452" spans="1:9" x14ac:dyDescent="0.2">
      <c r="A452" s="6" t="str">
        <f t="shared" si="7"/>
        <v>512-1/1/2018-SP2</v>
      </c>
      <c r="B452">
        <v>512</v>
      </c>
      <c r="C452" t="s">
        <v>48</v>
      </c>
      <c r="D452" t="s">
        <v>150</v>
      </c>
      <c r="E452" t="s">
        <v>33</v>
      </c>
      <c r="F452">
        <v>1463</v>
      </c>
      <c r="G452">
        <v>0</v>
      </c>
      <c r="H452">
        <v>0</v>
      </c>
      <c r="I452">
        <v>1463</v>
      </c>
    </row>
    <row r="453" spans="1:9" x14ac:dyDescent="0.2">
      <c r="A453" s="6" t="str">
        <f t="shared" si="7"/>
        <v>512-1/1/2018-SNBrk</v>
      </c>
      <c r="B453">
        <v>512</v>
      </c>
      <c r="C453" t="s">
        <v>48</v>
      </c>
      <c r="D453" t="s">
        <v>150</v>
      </c>
      <c r="E453" t="s">
        <v>28</v>
      </c>
      <c r="F453">
        <v>144</v>
      </c>
      <c r="G453">
        <v>0</v>
      </c>
      <c r="H453">
        <v>6</v>
      </c>
      <c r="I453">
        <v>150</v>
      </c>
    </row>
    <row r="454" spans="1:9" x14ac:dyDescent="0.2">
      <c r="A454" s="6" t="str">
        <f t="shared" si="7"/>
        <v>512-1/1/2018-SNLun</v>
      </c>
      <c r="B454">
        <v>512</v>
      </c>
      <c r="C454" t="s">
        <v>48</v>
      </c>
      <c r="D454" t="s">
        <v>150</v>
      </c>
      <c r="E454" t="s">
        <v>32</v>
      </c>
      <c r="F454">
        <v>77</v>
      </c>
      <c r="G454">
        <v>0</v>
      </c>
      <c r="H454">
        <v>1</v>
      </c>
      <c r="I454">
        <v>78</v>
      </c>
    </row>
    <row r="455" spans="1:9" x14ac:dyDescent="0.2">
      <c r="A455" s="6" t="str">
        <f t="shared" si="7"/>
        <v>512-1/1/2018-SP2</v>
      </c>
      <c r="B455">
        <v>512</v>
      </c>
      <c r="C455" t="s">
        <v>48</v>
      </c>
      <c r="D455" t="s">
        <v>150</v>
      </c>
      <c r="E455" t="s">
        <v>33</v>
      </c>
      <c r="F455">
        <v>688</v>
      </c>
      <c r="G455">
        <v>0</v>
      </c>
      <c r="H455">
        <v>0</v>
      </c>
      <c r="I455">
        <v>688</v>
      </c>
    </row>
    <row r="456" spans="1:9" x14ac:dyDescent="0.2">
      <c r="A456" s="6" t="str">
        <f t="shared" si="7"/>
        <v>512-2/1/2018-SNBrk</v>
      </c>
      <c r="B456">
        <v>512</v>
      </c>
      <c r="C456" t="s">
        <v>48</v>
      </c>
      <c r="D456" t="s">
        <v>151</v>
      </c>
      <c r="E456" t="s">
        <v>28</v>
      </c>
      <c r="F456">
        <v>2402</v>
      </c>
      <c r="G456">
        <v>0</v>
      </c>
      <c r="H456">
        <v>11</v>
      </c>
      <c r="I456">
        <v>2413</v>
      </c>
    </row>
    <row r="457" spans="1:9" x14ac:dyDescent="0.2">
      <c r="A457" s="6" t="str">
        <f t="shared" si="7"/>
        <v>512-2/1/2018-SNLun</v>
      </c>
      <c r="B457">
        <v>512</v>
      </c>
      <c r="C457" t="s">
        <v>48</v>
      </c>
      <c r="D457" t="s">
        <v>151</v>
      </c>
      <c r="E457" t="s">
        <v>32</v>
      </c>
      <c r="F457">
        <v>2104</v>
      </c>
      <c r="G457">
        <v>0</v>
      </c>
      <c r="H457">
        <v>30</v>
      </c>
      <c r="I457">
        <v>2134</v>
      </c>
    </row>
    <row r="458" spans="1:9" x14ac:dyDescent="0.2">
      <c r="A458" s="6" t="str">
        <f t="shared" si="7"/>
        <v>512-2/1/2018-SP2</v>
      </c>
      <c r="B458">
        <v>512</v>
      </c>
      <c r="C458" t="s">
        <v>48</v>
      </c>
      <c r="D458" t="s">
        <v>151</v>
      </c>
      <c r="E458" t="s">
        <v>33</v>
      </c>
      <c r="F458">
        <v>1842</v>
      </c>
      <c r="G458">
        <v>0</v>
      </c>
      <c r="H458">
        <v>0</v>
      </c>
      <c r="I458">
        <v>1842</v>
      </c>
    </row>
    <row r="459" spans="1:9" x14ac:dyDescent="0.2">
      <c r="A459" s="6" t="str">
        <f t="shared" si="7"/>
        <v>512-3/1/2018-SNBrk</v>
      </c>
      <c r="B459">
        <v>512</v>
      </c>
      <c r="C459" t="s">
        <v>48</v>
      </c>
      <c r="D459" t="s">
        <v>152</v>
      </c>
      <c r="E459" t="s">
        <v>28</v>
      </c>
      <c r="F459">
        <v>2593</v>
      </c>
      <c r="G459">
        <v>0</v>
      </c>
      <c r="H459">
        <v>5</v>
      </c>
      <c r="I459">
        <v>2598</v>
      </c>
    </row>
    <row r="460" spans="1:9" x14ac:dyDescent="0.2">
      <c r="A460" s="6" t="str">
        <f t="shared" si="7"/>
        <v>512-3/1/2018-SNLun</v>
      </c>
      <c r="B460">
        <v>512</v>
      </c>
      <c r="C460" t="s">
        <v>48</v>
      </c>
      <c r="D460" t="s">
        <v>152</v>
      </c>
      <c r="E460" t="s">
        <v>32</v>
      </c>
      <c r="F460">
        <v>2295</v>
      </c>
      <c r="G460">
        <v>0</v>
      </c>
      <c r="H460">
        <v>36</v>
      </c>
      <c r="I460">
        <v>2331</v>
      </c>
    </row>
    <row r="461" spans="1:9" x14ac:dyDescent="0.2">
      <c r="A461" s="6" t="str">
        <f t="shared" si="7"/>
        <v>512-3/1/2018-SP2</v>
      </c>
      <c r="B461">
        <v>512</v>
      </c>
      <c r="C461" t="s">
        <v>48</v>
      </c>
      <c r="D461" t="s">
        <v>152</v>
      </c>
      <c r="E461" t="s">
        <v>33</v>
      </c>
      <c r="F461">
        <v>2008</v>
      </c>
      <c r="G461">
        <v>0</v>
      </c>
      <c r="H461">
        <v>0</v>
      </c>
      <c r="I461">
        <v>2008</v>
      </c>
    </row>
    <row r="462" spans="1:9" x14ac:dyDescent="0.2">
      <c r="A462" s="6" t="str">
        <f t="shared" si="7"/>
        <v>512-4/1/2018-SNBrk</v>
      </c>
      <c r="B462">
        <v>512</v>
      </c>
      <c r="C462" t="s">
        <v>48</v>
      </c>
      <c r="D462" t="s">
        <v>153</v>
      </c>
      <c r="E462" t="s">
        <v>28</v>
      </c>
      <c r="F462">
        <v>2413</v>
      </c>
      <c r="G462">
        <v>0</v>
      </c>
      <c r="H462">
        <v>3</v>
      </c>
      <c r="I462">
        <v>2416</v>
      </c>
    </row>
    <row r="463" spans="1:9" x14ac:dyDescent="0.2">
      <c r="A463" s="6" t="str">
        <f t="shared" si="7"/>
        <v>512-4/1/2018-SNLun</v>
      </c>
      <c r="B463">
        <v>512</v>
      </c>
      <c r="C463" t="s">
        <v>48</v>
      </c>
      <c r="D463" t="s">
        <v>153</v>
      </c>
      <c r="E463" t="s">
        <v>32</v>
      </c>
      <c r="F463">
        <v>2002</v>
      </c>
      <c r="G463">
        <v>0</v>
      </c>
      <c r="H463">
        <v>16</v>
      </c>
      <c r="I463">
        <v>2018</v>
      </c>
    </row>
    <row r="464" spans="1:9" x14ac:dyDescent="0.2">
      <c r="A464" s="6" t="str">
        <f t="shared" si="7"/>
        <v>512-4/1/2018-SP2</v>
      </c>
      <c r="B464">
        <v>512</v>
      </c>
      <c r="C464" t="s">
        <v>48</v>
      </c>
      <c r="D464" t="s">
        <v>153</v>
      </c>
      <c r="E464" t="s">
        <v>33</v>
      </c>
      <c r="F464">
        <v>1880</v>
      </c>
      <c r="G464">
        <v>0</v>
      </c>
      <c r="H464">
        <v>0</v>
      </c>
      <c r="I464">
        <v>1880</v>
      </c>
    </row>
    <row r="465" spans="1:9" x14ac:dyDescent="0.2">
      <c r="A465" s="6" t="str">
        <f t="shared" si="7"/>
        <v>512-5/1/2018-SNBrk</v>
      </c>
      <c r="B465">
        <v>512</v>
      </c>
      <c r="C465" t="s">
        <v>48</v>
      </c>
      <c r="D465" t="s">
        <v>154</v>
      </c>
      <c r="E465" t="s">
        <v>28</v>
      </c>
      <c r="F465">
        <v>2462</v>
      </c>
      <c r="G465">
        <v>0</v>
      </c>
      <c r="H465">
        <v>11</v>
      </c>
      <c r="I465">
        <v>2473</v>
      </c>
    </row>
    <row r="466" spans="1:9" x14ac:dyDescent="0.2">
      <c r="A466" s="6" t="str">
        <f t="shared" si="7"/>
        <v>512-5/1/2018-SNLun</v>
      </c>
      <c r="B466">
        <v>512</v>
      </c>
      <c r="C466" t="s">
        <v>48</v>
      </c>
      <c r="D466" t="s">
        <v>154</v>
      </c>
      <c r="E466" t="s">
        <v>32</v>
      </c>
      <c r="F466">
        <v>2245</v>
      </c>
      <c r="G466">
        <v>0</v>
      </c>
      <c r="H466">
        <v>40</v>
      </c>
      <c r="I466">
        <v>2285</v>
      </c>
    </row>
    <row r="467" spans="1:9" x14ac:dyDescent="0.2">
      <c r="A467" s="6" t="str">
        <f t="shared" si="7"/>
        <v>512-5/1/2018-SP2</v>
      </c>
      <c r="B467">
        <v>512</v>
      </c>
      <c r="C467" t="s">
        <v>48</v>
      </c>
      <c r="D467" t="s">
        <v>154</v>
      </c>
      <c r="E467" t="s">
        <v>33</v>
      </c>
      <c r="F467">
        <v>2062</v>
      </c>
      <c r="G467">
        <v>0</v>
      </c>
      <c r="H467">
        <v>0</v>
      </c>
      <c r="I467">
        <v>2062</v>
      </c>
    </row>
    <row r="468" spans="1:9" x14ac:dyDescent="0.2">
      <c r="A468" s="6" t="str">
        <f t="shared" si="7"/>
        <v>512-6/1/2018-SNBrk</v>
      </c>
      <c r="B468">
        <v>512</v>
      </c>
      <c r="C468" t="s">
        <v>48</v>
      </c>
      <c r="D468" t="s">
        <v>155</v>
      </c>
      <c r="E468" t="s">
        <v>28</v>
      </c>
      <c r="F468">
        <v>2374</v>
      </c>
      <c r="G468">
        <v>0</v>
      </c>
      <c r="H468">
        <v>0</v>
      </c>
      <c r="I468">
        <v>2374</v>
      </c>
    </row>
    <row r="469" spans="1:9" x14ac:dyDescent="0.2">
      <c r="A469" s="6" t="str">
        <f t="shared" si="7"/>
        <v>512-6/1/2018-SNLun</v>
      </c>
      <c r="B469">
        <v>512</v>
      </c>
      <c r="C469" t="s">
        <v>48</v>
      </c>
      <c r="D469" t="s">
        <v>155</v>
      </c>
      <c r="E469" t="s">
        <v>32</v>
      </c>
      <c r="F469">
        <v>2068</v>
      </c>
      <c r="G469">
        <v>0</v>
      </c>
      <c r="H469">
        <v>18</v>
      </c>
      <c r="I469">
        <v>2086</v>
      </c>
    </row>
    <row r="470" spans="1:9" x14ac:dyDescent="0.2">
      <c r="A470" s="6" t="str">
        <f t="shared" si="7"/>
        <v>512-6/1/2018-SP2</v>
      </c>
      <c r="B470">
        <v>512</v>
      </c>
      <c r="C470" t="s">
        <v>48</v>
      </c>
      <c r="D470" t="s">
        <v>155</v>
      </c>
      <c r="E470" t="s">
        <v>33</v>
      </c>
      <c r="F470">
        <v>1902</v>
      </c>
      <c r="G470">
        <v>0</v>
      </c>
      <c r="H470">
        <v>0</v>
      </c>
      <c r="I470">
        <v>1902</v>
      </c>
    </row>
    <row r="471" spans="1:9" x14ac:dyDescent="0.2">
      <c r="A471" s="6" t="str">
        <f t="shared" si="7"/>
        <v>512-8/1/2017-SNBrk</v>
      </c>
      <c r="B471">
        <v>512</v>
      </c>
      <c r="C471" t="s">
        <v>48</v>
      </c>
      <c r="D471" t="s">
        <v>160</v>
      </c>
      <c r="E471" t="s">
        <v>28</v>
      </c>
      <c r="F471">
        <v>1888</v>
      </c>
      <c r="G471">
        <v>0</v>
      </c>
      <c r="H471">
        <v>51</v>
      </c>
      <c r="I471">
        <v>1939</v>
      </c>
    </row>
    <row r="472" spans="1:9" x14ac:dyDescent="0.2">
      <c r="A472" s="6" t="str">
        <f t="shared" si="7"/>
        <v>512-8/1/2017-SNLun</v>
      </c>
      <c r="B472">
        <v>512</v>
      </c>
      <c r="C472" t="s">
        <v>48</v>
      </c>
      <c r="D472" t="s">
        <v>160</v>
      </c>
      <c r="E472" t="s">
        <v>32</v>
      </c>
      <c r="F472">
        <v>1655</v>
      </c>
      <c r="G472">
        <v>0</v>
      </c>
      <c r="H472">
        <v>41</v>
      </c>
      <c r="I472">
        <v>1696</v>
      </c>
    </row>
    <row r="473" spans="1:9" x14ac:dyDescent="0.2">
      <c r="A473" s="6" t="str">
        <f t="shared" si="7"/>
        <v>512-8/1/2017-SP2</v>
      </c>
      <c r="B473">
        <v>512</v>
      </c>
      <c r="C473" t="s">
        <v>48</v>
      </c>
      <c r="D473" t="s">
        <v>160</v>
      </c>
      <c r="E473" t="s">
        <v>33</v>
      </c>
      <c r="F473">
        <v>1938</v>
      </c>
      <c r="G473">
        <v>0</v>
      </c>
      <c r="H473">
        <v>0</v>
      </c>
      <c r="I473">
        <v>1938</v>
      </c>
    </row>
    <row r="474" spans="1:9" x14ac:dyDescent="0.2">
      <c r="A474" s="6" t="str">
        <f t="shared" si="7"/>
        <v>512-9/1/2017-SNBrk</v>
      </c>
      <c r="B474">
        <v>512</v>
      </c>
      <c r="C474" t="s">
        <v>48</v>
      </c>
      <c r="D474" t="s">
        <v>156</v>
      </c>
      <c r="E474" t="s">
        <v>28</v>
      </c>
      <c r="F474">
        <v>2120</v>
      </c>
      <c r="G474">
        <v>0</v>
      </c>
      <c r="H474">
        <v>34</v>
      </c>
      <c r="I474">
        <v>2154</v>
      </c>
    </row>
    <row r="475" spans="1:9" x14ac:dyDescent="0.2">
      <c r="A475" s="6" t="str">
        <f t="shared" si="7"/>
        <v>512-9/1/2017-SNLun</v>
      </c>
      <c r="B475">
        <v>512</v>
      </c>
      <c r="C475" t="s">
        <v>48</v>
      </c>
      <c r="D475" t="s">
        <v>156</v>
      </c>
      <c r="E475" t="s">
        <v>32</v>
      </c>
      <c r="F475">
        <v>1822</v>
      </c>
      <c r="G475">
        <v>4</v>
      </c>
      <c r="H475">
        <v>32</v>
      </c>
      <c r="I475">
        <v>1858</v>
      </c>
    </row>
    <row r="476" spans="1:9" x14ac:dyDescent="0.2">
      <c r="A476" s="6" t="str">
        <f t="shared" si="7"/>
        <v>512-9/1/2017-SP2</v>
      </c>
      <c r="B476">
        <v>512</v>
      </c>
      <c r="C476" t="s">
        <v>48</v>
      </c>
      <c r="D476" t="s">
        <v>156</v>
      </c>
      <c r="E476" t="s">
        <v>33</v>
      </c>
      <c r="F476">
        <v>1691</v>
      </c>
      <c r="G476">
        <v>0</v>
      </c>
      <c r="H476">
        <v>0</v>
      </c>
      <c r="I476">
        <v>1691</v>
      </c>
    </row>
    <row r="477" spans="1:9" x14ac:dyDescent="0.2">
      <c r="A477" s="6" t="str">
        <f t="shared" si="7"/>
        <v>512-10/1/2017-SNBrk</v>
      </c>
      <c r="B477">
        <v>512</v>
      </c>
      <c r="C477" t="s">
        <v>48</v>
      </c>
      <c r="D477" t="s">
        <v>157</v>
      </c>
      <c r="E477" t="s">
        <v>28</v>
      </c>
      <c r="F477">
        <v>2474</v>
      </c>
      <c r="G477">
        <v>0</v>
      </c>
      <c r="H477">
        <v>19</v>
      </c>
      <c r="I477">
        <v>2493</v>
      </c>
    </row>
    <row r="478" spans="1:9" x14ac:dyDescent="0.2">
      <c r="A478" s="6" t="str">
        <f t="shared" si="7"/>
        <v>512-10/1/2017-SNLun</v>
      </c>
      <c r="B478">
        <v>512</v>
      </c>
      <c r="C478" t="s">
        <v>48</v>
      </c>
      <c r="D478" t="s">
        <v>157</v>
      </c>
      <c r="E478" t="s">
        <v>32</v>
      </c>
      <c r="F478">
        <v>2033</v>
      </c>
      <c r="G478">
        <v>0</v>
      </c>
      <c r="H478">
        <v>45</v>
      </c>
      <c r="I478">
        <v>2078</v>
      </c>
    </row>
    <row r="479" spans="1:9" x14ac:dyDescent="0.2">
      <c r="A479" s="6" t="str">
        <f t="shared" si="7"/>
        <v>512-10/1/2017-SP2</v>
      </c>
      <c r="B479">
        <v>512</v>
      </c>
      <c r="C479" t="s">
        <v>48</v>
      </c>
      <c r="D479" t="s">
        <v>157</v>
      </c>
      <c r="E479" t="s">
        <v>33</v>
      </c>
      <c r="F479">
        <v>1882</v>
      </c>
      <c r="G479">
        <v>0</v>
      </c>
      <c r="H479">
        <v>0</v>
      </c>
      <c r="I479">
        <v>1882</v>
      </c>
    </row>
    <row r="480" spans="1:9" x14ac:dyDescent="0.2">
      <c r="A480" s="6" t="str">
        <f t="shared" si="7"/>
        <v>512-11/1/2017-SNBrk</v>
      </c>
      <c r="B480">
        <v>512</v>
      </c>
      <c r="C480" t="s">
        <v>48</v>
      </c>
      <c r="D480" t="s">
        <v>158</v>
      </c>
      <c r="E480" t="s">
        <v>28</v>
      </c>
      <c r="F480">
        <v>2429</v>
      </c>
      <c r="G480">
        <v>0</v>
      </c>
      <c r="H480">
        <v>31</v>
      </c>
      <c r="I480">
        <v>2460</v>
      </c>
    </row>
    <row r="481" spans="1:9" x14ac:dyDescent="0.2">
      <c r="A481" s="6" t="str">
        <f t="shared" si="7"/>
        <v>512-11/1/2017-SNLun</v>
      </c>
      <c r="B481">
        <v>512</v>
      </c>
      <c r="C481" t="s">
        <v>48</v>
      </c>
      <c r="D481" t="s">
        <v>158</v>
      </c>
      <c r="E481" t="s">
        <v>32</v>
      </c>
      <c r="F481">
        <v>2079</v>
      </c>
      <c r="G481">
        <v>0</v>
      </c>
      <c r="H481">
        <v>51</v>
      </c>
      <c r="I481">
        <v>2130</v>
      </c>
    </row>
    <row r="482" spans="1:9" x14ac:dyDescent="0.2">
      <c r="A482" s="6" t="str">
        <f t="shared" si="7"/>
        <v>512-11/1/2017-SP2</v>
      </c>
      <c r="B482">
        <v>512</v>
      </c>
      <c r="C482" t="s">
        <v>48</v>
      </c>
      <c r="D482" t="s">
        <v>158</v>
      </c>
      <c r="E482" t="s">
        <v>33</v>
      </c>
      <c r="F482">
        <v>1752</v>
      </c>
      <c r="G482">
        <v>0</v>
      </c>
      <c r="H482">
        <v>0</v>
      </c>
      <c r="I482">
        <v>1752</v>
      </c>
    </row>
    <row r="483" spans="1:9" x14ac:dyDescent="0.2">
      <c r="A483" s="6" t="str">
        <f t="shared" si="7"/>
        <v>512-12/1/2017-SNBrk</v>
      </c>
      <c r="B483">
        <v>512</v>
      </c>
      <c r="C483" t="s">
        <v>48</v>
      </c>
      <c r="D483" t="s">
        <v>159</v>
      </c>
      <c r="E483" t="s">
        <v>28</v>
      </c>
      <c r="F483">
        <v>2430</v>
      </c>
      <c r="G483">
        <v>0</v>
      </c>
      <c r="H483">
        <v>12</v>
      </c>
      <c r="I483">
        <v>2442</v>
      </c>
    </row>
    <row r="484" spans="1:9" x14ac:dyDescent="0.2">
      <c r="A484" s="6" t="str">
        <f t="shared" si="7"/>
        <v>512-12/1/2017-SNLun</v>
      </c>
      <c r="B484">
        <v>512</v>
      </c>
      <c r="C484" t="s">
        <v>48</v>
      </c>
      <c r="D484" t="s">
        <v>159</v>
      </c>
      <c r="E484" t="s">
        <v>32</v>
      </c>
      <c r="F484">
        <v>2077</v>
      </c>
      <c r="G484">
        <v>0</v>
      </c>
      <c r="H484">
        <v>31</v>
      </c>
      <c r="I484">
        <v>2108</v>
      </c>
    </row>
    <row r="485" spans="1:9" x14ac:dyDescent="0.2">
      <c r="A485" s="6" t="str">
        <f t="shared" si="7"/>
        <v>512-12/1/2017-SP2</v>
      </c>
      <c r="B485">
        <v>512</v>
      </c>
      <c r="C485" t="s">
        <v>48</v>
      </c>
      <c r="D485" t="s">
        <v>159</v>
      </c>
      <c r="E485" t="s">
        <v>33</v>
      </c>
      <c r="F485">
        <v>1463</v>
      </c>
      <c r="G485">
        <v>0</v>
      </c>
      <c r="H485">
        <v>0</v>
      </c>
      <c r="I485">
        <v>1463</v>
      </c>
    </row>
    <row r="486" spans="1:9" x14ac:dyDescent="0.2">
      <c r="A486" s="6" t="str">
        <f t="shared" si="7"/>
        <v>14-1/1/2018-BRK</v>
      </c>
      <c r="B486">
        <v>14</v>
      </c>
      <c r="C486" t="s">
        <v>49</v>
      </c>
      <c r="D486" t="s">
        <v>150</v>
      </c>
      <c r="E486" t="s">
        <v>22</v>
      </c>
      <c r="F486">
        <v>24</v>
      </c>
      <c r="G486">
        <v>1</v>
      </c>
      <c r="H486">
        <v>13</v>
      </c>
      <c r="I486">
        <v>38</v>
      </c>
    </row>
    <row r="487" spans="1:9" x14ac:dyDescent="0.2">
      <c r="A487" s="6" t="str">
        <f t="shared" si="7"/>
        <v>14-1/1/2018-LUN</v>
      </c>
      <c r="B487">
        <v>14</v>
      </c>
      <c r="C487" t="s">
        <v>49</v>
      </c>
      <c r="D487" t="s">
        <v>150</v>
      </c>
      <c r="E487" t="s">
        <v>24</v>
      </c>
      <c r="F487">
        <v>2240</v>
      </c>
      <c r="G487">
        <v>462</v>
      </c>
      <c r="H487">
        <v>4845</v>
      </c>
      <c r="I487">
        <v>7547</v>
      </c>
    </row>
    <row r="488" spans="1:9" x14ac:dyDescent="0.2">
      <c r="A488" s="6" t="str">
        <f t="shared" si="7"/>
        <v>14-1/1/2018-SNBrk</v>
      </c>
      <c r="B488">
        <v>14</v>
      </c>
      <c r="C488" t="s">
        <v>49</v>
      </c>
      <c r="D488" t="s">
        <v>150</v>
      </c>
      <c r="E488" t="s">
        <v>28</v>
      </c>
      <c r="F488">
        <v>711</v>
      </c>
      <c r="G488">
        <v>157</v>
      </c>
      <c r="H488">
        <v>754</v>
      </c>
      <c r="I488">
        <v>1622</v>
      </c>
    </row>
    <row r="489" spans="1:9" x14ac:dyDescent="0.2">
      <c r="A489" s="6" t="str">
        <f t="shared" si="7"/>
        <v>14-2/1/2018-BRK</v>
      </c>
      <c r="B489">
        <v>14</v>
      </c>
      <c r="C489" t="s">
        <v>49</v>
      </c>
      <c r="D489" t="s">
        <v>151</v>
      </c>
      <c r="E489" t="s">
        <v>22</v>
      </c>
      <c r="F489">
        <v>12</v>
      </c>
      <c r="G489">
        <v>0</v>
      </c>
      <c r="H489">
        <v>12</v>
      </c>
      <c r="I489">
        <v>24</v>
      </c>
    </row>
    <row r="490" spans="1:9" x14ac:dyDescent="0.2">
      <c r="A490" s="6" t="str">
        <f t="shared" si="7"/>
        <v>14-2/1/2018-LUN</v>
      </c>
      <c r="B490">
        <v>14</v>
      </c>
      <c r="C490" t="s">
        <v>49</v>
      </c>
      <c r="D490" t="s">
        <v>151</v>
      </c>
      <c r="E490" t="s">
        <v>24</v>
      </c>
      <c r="F490">
        <v>2169</v>
      </c>
      <c r="G490">
        <v>487</v>
      </c>
      <c r="H490">
        <v>4963</v>
      </c>
      <c r="I490">
        <v>7619</v>
      </c>
    </row>
    <row r="491" spans="1:9" x14ac:dyDescent="0.2">
      <c r="A491" s="6" t="str">
        <f t="shared" si="7"/>
        <v>14-2/1/2018-SNBrk</v>
      </c>
      <c r="B491">
        <v>14</v>
      </c>
      <c r="C491" t="s">
        <v>49</v>
      </c>
      <c r="D491" t="s">
        <v>151</v>
      </c>
      <c r="E491" t="s">
        <v>28</v>
      </c>
      <c r="F491">
        <v>681</v>
      </c>
      <c r="G491">
        <v>162</v>
      </c>
      <c r="H491">
        <v>813</v>
      </c>
      <c r="I491">
        <v>1656</v>
      </c>
    </row>
    <row r="492" spans="1:9" x14ac:dyDescent="0.2">
      <c r="A492" s="6" t="str">
        <f t="shared" si="7"/>
        <v>14-3/1/2018-BRK</v>
      </c>
      <c r="B492">
        <v>14</v>
      </c>
      <c r="C492" t="s">
        <v>49</v>
      </c>
      <c r="D492" t="s">
        <v>152</v>
      </c>
      <c r="E492" t="s">
        <v>22</v>
      </c>
      <c r="F492">
        <v>40</v>
      </c>
      <c r="G492">
        <v>0</v>
      </c>
      <c r="H492">
        <v>31</v>
      </c>
      <c r="I492">
        <v>71</v>
      </c>
    </row>
    <row r="493" spans="1:9" x14ac:dyDescent="0.2">
      <c r="A493" s="6" t="str">
        <f t="shared" si="7"/>
        <v>14-3/1/2018-LUN</v>
      </c>
      <c r="B493">
        <v>14</v>
      </c>
      <c r="C493" t="s">
        <v>49</v>
      </c>
      <c r="D493" t="s">
        <v>152</v>
      </c>
      <c r="E493" t="s">
        <v>24</v>
      </c>
      <c r="F493">
        <v>2262</v>
      </c>
      <c r="G493">
        <v>504</v>
      </c>
      <c r="H493">
        <v>5236</v>
      </c>
      <c r="I493">
        <v>8002</v>
      </c>
    </row>
    <row r="494" spans="1:9" x14ac:dyDescent="0.2">
      <c r="A494" s="6" t="str">
        <f t="shared" si="7"/>
        <v>14-3/1/2018-SNBrk</v>
      </c>
      <c r="B494">
        <v>14</v>
      </c>
      <c r="C494" t="s">
        <v>49</v>
      </c>
      <c r="D494" t="s">
        <v>152</v>
      </c>
      <c r="E494" t="s">
        <v>28</v>
      </c>
      <c r="F494">
        <v>749</v>
      </c>
      <c r="G494">
        <v>155</v>
      </c>
      <c r="H494">
        <v>813</v>
      </c>
      <c r="I494">
        <v>1717</v>
      </c>
    </row>
    <row r="495" spans="1:9" x14ac:dyDescent="0.2">
      <c r="A495" s="6" t="str">
        <f t="shared" si="7"/>
        <v>14-4/1/2018-BRK</v>
      </c>
      <c r="B495">
        <v>14</v>
      </c>
      <c r="C495" t="s">
        <v>49</v>
      </c>
      <c r="D495" t="s">
        <v>153</v>
      </c>
      <c r="E495" t="s">
        <v>22</v>
      </c>
      <c r="F495">
        <v>43</v>
      </c>
      <c r="G495">
        <v>0</v>
      </c>
      <c r="H495">
        <v>31</v>
      </c>
      <c r="I495">
        <v>74</v>
      </c>
    </row>
    <row r="496" spans="1:9" x14ac:dyDescent="0.2">
      <c r="A496" s="6" t="str">
        <f t="shared" si="7"/>
        <v>14-4/1/2018-LUN</v>
      </c>
      <c r="B496">
        <v>14</v>
      </c>
      <c r="C496" t="s">
        <v>49</v>
      </c>
      <c r="D496" t="s">
        <v>153</v>
      </c>
      <c r="E496" t="s">
        <v>24</v>
      </c>
      <c r="F496">
        <v>2023</v>
      </c>
      <c r="G496">
        <v>418</v>
      </c>
      <c r="H496">
        <v>4435</v>
      </c>
      <c r="I496">
        <v>6876</v>
      </c>
    </row>
    <row r="497" spans="1:9" x14ac:dyDescent="0.2">
      <c r="A497" s="6" t="str">
        <f t="shared" si="7"/>
        <v>14-4/1/2018-SNBrk</v>
      </c>
      <c r="B497">
        <v>14</v>
      </c>
      <c r="C497" t="s">
        <v>49</v>
      </c>
      <c r="D497" t="s">
        <v>153</v>
      </c>
      <c r="E497" t="s">
        <v>28</v>
      </c>
      <c r="F497">
        <v>628</v>
      </c>
      <c r="G497">
        <v>121</v>
      </c>
      <c r="H497">
        <v>720</v>
      </c>
      <c r="I497">
        <v>1469</v>
      </c>
    </row>
    <row r="498" spans="1:9" x14ac:dyDescent="0.2">
      <c r="A498" s="6" t="str">
        <f t="shared" si="7"/>
        <v>14-5/1/2018-BRK</v>
      </c>
      <c r="B498">
        <v>14</v>
      </c>
      <c r="C498" t="s">
        <v>49</v>
      </c>
      <c r="D498" t="s">
        <v>154</v>
      </c>
      <c r="E498" t="s">
        <v>22</v>
      </c>
      <c r="F498">
        <v>74</v>
      </c>
      <c r="G498">
        <v>0</v>
      </c>
      <c r="H498">
        <v>49</v>
      </c>
      <c r="I498">
        <v>123</v>
      </c>
    </row>
    <row r="499" spans="1:9" x14ac:dyDescent="0.2">
      <c r="A499" s="6" t="str">
        <f t="shared" si="7"/>
        <v>14-5/1/2018-LUN</v>
      </c>
      <c r="B499">
        <v>14</v>
      </c>
      <c r="C499" t="s">
        <v>49</v>
      </c>
      <c r="D499" t="s">
        <v>154</v>
      </c>
      <c r="E499" t="s">
        <v>24</v>
      </c>
      <c r="F499">
        <v>2909</v>
      </c>
      <c r="G499">
        <v>517</v>
      </c>
      <c r="H499">
        <v>6391</v>
      </c>
      <c r="I499">
        <v>9817</v>
      </c>
    </row>
    <row r="500" spans="1:9" x14ac:dyDescent="0.2">
      <c r="A500" s="6" t="str">
        <f t="shared" si="7"/>
        <v>14-5/1/2018-SNBrk</v>
      </c>
      <c r="B500">
        <v>14</v>
      </c>
      <c r="C500" t="s">
        <v>49</v>
      </c>
      <c r="D500" t="s">
        <v>154</v>
      </c>
      <c r="E500" t="s">
        <v>28</v>
      </c>
      <c r="F500">
        <v>1081</v>
      </c>
      <c r="G500">
        <v>222</v>
      </c>
      <c r="H500">
        <v>1248</v>
      </c>
      <c r="I500">
        <v>2551</v>
      </c>
    </row>
    <row r="501" spans="1:9" x14ac:dyDescent="0.2">
      <c r="A501" s="6" t="str">
        <f t="shared" si="7"/>
        <v>14-6/1/2018-BRK</v>
      </c>
      <c r="B501">
        <v>14</v>
      </c>
      <c r="C501" t="s">
        <v>49</v>
      </c>
      <c r="D501" t="s">
        <v>155</v>
      </c>
      <c r="E501" t="s">
        <v>22</v>
      </c>
      <c r="F501">
        <v>58</v>
      </c>
      <c r="G501">
        <v>0</v>
      </c>
      <c r="H501">
        <v>32</v>
      </c>
      <c r="I501">
        <v>90</v>
      </c>
    </row>
    <row r="502" spans="1:9" x14ac:dyDescent="0.2">
      <c r="A502" s="6" t="str">
        <f t="shared" si="7"/>
        <v>14-6/1/2018-LUN</v>
      </c>
      <c r="B502">
        <v>14</v>
      </c>
      <c r="C502" t="s">
        <v>49</v>
      </c>
      <c r="D502" t="s">
        <v>155</v>
      </c>
      <c r="E502" t="s">
        <v>24</v>
      </c>
      <c r="F502">
        <v>1940</v>
      </c>
      <c r="G502">
        <v>319</v>
      </c>
      <c r="H502">
        <v>4081</v>
      </c>
      <c r="I502">
        <v>6340</v>
      </c>
    </row>
    <row r="503" spans="1:9" x14ac:dyDescent="0.2">
      <c r="A503" s="6" t="str">
        <f t="shared" si="7"/>
        <v>14-6/1/2018-SNBrk</v>
      </c>
      <c r="B503">
        <v>14</v>
      </c>
      <c r="C503" t="s">
        <v>49</v>
      </c>
      <c r="D503" t="s">
        <v>155</v>
      </c>
      <c r="E503" t="s">
        <v>28</v>
      </c>
      <c r="F503">
        <v>705</v>
      </c>
      <c r="G503">
        <v>138</v>
      </c>
      <c r="H503">
        <v>797</v>
      </c>
      <c r="I503">
        <v>1640</v>
      </c>
    </row>
    <row r="504" spans="1:9" x14ac:dyDescent="0.2">
      <c r="A504" s="6" t="str">
        <f t="shared" si="7"/>
        <v>14-9/1/2017-BRK</v>
      </c>
      <c r="B504">
        <v>14</v>
      </c>
      <c r="C504" t="s">
        <v>49</v>
      </c>
      <c r="D504" t="s">
        <v>156</v>
      </c>
      <c r="E504" t="s">
        <v>22</v>
      </c>
      <c r="F504">
        <v>50</v>
      </c>
      <c r="G504">
        <v>3</v>
      </c>
      <c r="H504">
        <v>31</v>
      </c>
      <c r="I504">
        <v>84</v>
      </c>
    </row>
    <row r="505" spans="1:9" x14ac:dyDescent="0.2">
      <c r="A505" s="6" t="str">
        <f t="shared" si="7"/>
        <v>14-9/1/2017-LUN</v>
      </c>
      <c r="B505">
        <v>14</v>
      </c>
      <c r="C505" t="s">
        <v>49</v>
      </c>
      <c r="D505" t="s">
        <v>156</v>
      </c>
      <c r="E505" t="s">
        <v>24</v>
      </c>
      <c r="F505">
        <v>2302</v>
      </c>
      <c r="G505">
        <v>420</v>
      </c>
      <c r="H505">
        <v>4840</v>
      </c>
      <c r="I505">
        <v>7562</v>
      </c>
    </row>
    <row r="506" spans="1:9" x14ac:dyDescent="0.2">
      <c r="A506" s="6" t="str">
        <f t="shared" si="7"/>
        <v>14-9/1/2017-SNBrk</v>
      </c>
      <c r="B506">
        <v>14</v>
      </c>
      <c r="C506" t="s">
        <v>49</v>
      </c>
      <c r="D506" t="s">
        <v>156</v>
      </c>
      <c r="E506" t="s">
        <v>28</v>
      </c>
      <c r="F506">
        <v>939</v>
      </c>
      <c r="G506">
        <v>114</v>
      </c>
      <c r="H506">
        <v>624</v>
      </c>
      <c r="I506">
        <v>1677</v>
      </c>
    </row>
    <row r="507" spans="1:9" x14ac:dyDescent="0.2">
      <c r="A507" s="6" t="str">
        <f t="shared" si="7"/>
        <v>14-10/1/2017-BRK</v>
      </c>
      <c r="B507">
        <v>14</v>
      </c>
      <c r="C507" t="s">
        <v>49</v>
      </c>
      <c r="D507" t="s">
        <v>157</v>
      </c>
      <c r="E507" t="s">
        <v>22</v>
      </c>
      <c r="F507">
        <v>51</v>
      </c>
      <c r="G507">
        <v>1</v>
      </c>
      <c r="H507">
        <v>44</v>
      </c>
      <c r="I507">
        <v>96</v>
      </c>
    </row>
    <row r="508" spans="1:9" x14ac:dyDescent="0.2">
      <c r="A508" s="6" t="str">
        <f t="shared" si="7"/>
        <v>14-10/1/2017-LUN</v>
      </c>
      <c r="B508">
        <v>14</v>
      </c>
      <c r="C508" t="s">
        <v>49</v>
      </c>
      <c r="D508" t="s">
        <v>157</v>
      </c>
      <c r="E508" t="s">
        <v>24</v>
      </c>
      <c r="F508">
        <v>2450</v>
      </c>
      <c r="G508">
        <v>473</v>
      </c>
      <c r="H508">
        <v>5617</v>
      </c>
      <c r="I508">
        <v>8540</v>
      </c>
    </row>
    <row r="509" spans="1:9" x14ac:dyDescent="0.2">
      <c r="A509" s="6" t="str">
        <f t="shared" si="7"/>
        <v>14-10/1/2017-SNBrk</v>
      </c>
      <c r="B509">
        <v>14</v>
      </c>
      <c r="C509" t="s">
        <v>49</v>
      </c>
      <c r="D509" t="s">
        <v>157</v>
      </c>
      <c r="E509" t="s">
        <v>28</v>
      </c>
      <c r="F509">
        <v>1027</v>
      </c>
      <c r="G509">
        <v>130</v>
      </c>
      <c r="H509">
        <v>889</v>
      </c>
      <c r="I509">
        <v>2046</v>
      </c>
    </row>
    <row r="510" spans="1:9" x14ac:dyDescent="0.2">
      <c r="A510" s="6" t="str">
        <f t="shared" si="7"/>
        <v>14-11/1/2017-BRK</v>
      </c>
      <c r="B510">
        <v>14</v>
      </c>
      <c r="C510" t="s">
        <v>49</v>
      </c>
      <c r="D510" t="s">
        <v>158</v>
      </c>
      <c r="E510" t="s">
        <v>22</v>
      </c>
      <c r="F510">
        <v>41</v>
      </c>
      <c r="G510">
        <v>0</v>
      </c>
      <c r="H510">
        <v>48</v>
      </c>
      <c r="I510">
        <v>89</v>
      </c>
    </row>
    <row r="511" spans="1:9" x14ac:dyDescent="0.2">
      <c r="A511" s="6" t="str">
        <f t="shared" si="7"/>
        <v>14-11/1/2017-LUN</v>
      </c>
      <c r="B511">
        <v>14</v>
      </c>
      <c r="C511" t="s">
        <v>49</v>
      </c>
      <c r="D511" t="s">
        <v>158</v>
      </c>
      <c r="E511" t="s">
        <v>24</v>
      </c>
      <c r="F511">
        <v>2212</v>
      </c>
      <c r="G511">
        <v>450</v>
      </c>
      <c r="H511">
        <v>5138</v>
      </c>
      <c r="I511">
        <v>7800</v>
      </c>
    </row>
    <row r="512" spans="1:9" x14ac:dyDescent="0.2">
      <c r="A512" s="6" t="str">
        <f t="shared" si="7"/>
        <v>14-11/1/2017-SNBrk</v>
      </c>
      <c r="B512">
        <v>14</v>
      </c>
      <c r="C512" t="s">
        <v>49</v>
      </c>
      <c r="D512" t="s">
        <v>158</v>
      </c>
      <c r="E512" t="s">
        <v>28</v>
      </c>
      <c r="F512">
        <v>854</v>
      </c>
      <c r="G512">
        <v>142</v>
      </c>
      <c r="H512">
        <v>820</v>
      </c>
      <c r="I512">
        <v>1816</v>
      </c>
    </row>
    <row r="513" spans="1:9" x14ac:dyDescent="0.2">
      <c r="A513" s="6" t="str">
        <f t="shared" si="7"/>
        <v>14-12/1/2017-BRK</v>
      </c>
      <c r="B513">
        <v>14</v>
      </c>
      <c r="C513" t="s">
        <v>49</v>
      </c>
      <c r="D513" t="s">
        <v>159</v>
      </c>
      <c r="E513" t="s">
        <v>22</v>
      </c>
      <c r="F513">
        <v>32</v>
      </c>
      <c r="G513">
        <v>0</v>
      </c>
      <c r="H513">
        <v>33</v>
      </c>
      <c r="I513">
        <v>65</v>
      </c>
    </row>
    <row r="514" spans="1:9" x14ac:dyDescent="0.2">
      <c r="A514" s="6" t="str">
        <f t="shared" si="7"/>
        <v>14-12/1/2017-LUN</v>
      </c>
      <c r="B514">
        <v>14</v>
      </c>
      <c r="C514" t="s">
        <v>49</v>
      </c>
      <c r="D514" t="s">
        <v>159</v>
      </c>
      <c r="E514" t="s">
        <v>24</v>
      </c>
      <c r="F514">
        <v>2017</v>
      </c>
      <c r="G514">
        <v>427</v>
      </c>
      <c r="H514">
        <v>4511</v>
      </c>
      <c r="I514">
        <v>6955</v>
      </c>
    </row>
    <row r="515" spans="1:9" x14ac:dyDescent="0.2">
      <c r="A515" s="6" t="str">
        <f t="shared" ref="A515:A578" si="8">B515&amp;"-"&amp;D515&amp;"-"&amp;E515</f>
        <v>14-12/1/2017-SNBrk</v>
      </c>
      <c r="B515">
        <v>14</v>
      </c>
      <c r="C515" t="s">
        <v>49</v>
      </c>
      <c r="D515" t="s">
        <v>159</v>
      </c>
      <c r="E515" t="s">
        <v>28</v>
      </c>
      <c r="F515">
        <v>715</v>
      </c>
      <c r="G515">
        <v>137</v>
      </c>
      <c r="H515">
        <v>684</v>
      </c>
      <c r="I515">
        <v>1536</v>
      </c>
    </row>
    <row r="516" spans="1:9" x14ac:dyDescent="0.2">
      <c r="A516" s="6" t="str">
        <f t="shared" si="8"/>
        <v>16-1/1/2018-BRK</v>
      </c>
      <c r="B516">
        <v>16</v>
      </c>
      <c r="C516" t="s">
        <v>50</v>
      </c>
      <c r="D516" t="s">
        <v>150</v>
      </c>
      <c r="E516" t="s">
        <v>22</v>
      </c>
      <c r="F516">
        <v>1619</v>
      </c>
      <c r="G516">
        <v>257</v>
      </c>
      <c r="H516">
        <v>2514</v>
      </c>
      <c r="I516">
        <v>4390</v>
      </c>
    </row>
    <row r="517" spans="1:9" x14ac:dyDescent="0.2">
      <c r="A517" s="6" t="str">
        <f t="shared" si="8"/>
        <v>16-1/1/2018-LUN</v>
      </c>
      <c r="B517">
        <v>16</v>
      </c>
      <c r="C517" t="s">
        <v>50</v>
      </c>
      <c r="D517" t="s">
        <v>150</v>
      </c>
      <c r="E517" t="s">
        <v>24</v>
      </c>
      <c r="F517">
        <v>4641</v>
      </c>
      <c r="G517">
        <v>1026</v>
      </c>
      <c r="H517">
        <v>22487</v>
      </c>
      <c r="I517">
        <v>28154</v>
      </c>
    </row>
    <row r="518" spans="1:9" x14ac:dyDescent="0.2">
      <c r="A518" s="6" t="str">
        <f t="shared" si="8"/>
        <v>16-1/1/2018-MLK</v>
      </c>
      <c r="B518">
        <v>16</v>
      </c>
      <c r="C518" t="s">
        <v>50</v>
      </c>
      <c r="D518" t="s">
        <v>150</v>
      </c>
      <c r="E518" t="s">
        <v>46</v>
      </c>
      <c r="F518">
        <v>59</v>
      </c>
      <c r="G518">
        <v>0</v>
      </c>
      <c r="H518">
        <v>425</v>
      </c>
      <c r="I518">
        <v>484</v>
      </c>
    </row>
    <row r="519" spans="1:9" x14ac:dyDescent="0.2">
      <c r="A519" s="6" t="str">
        <f t="shared" si="8"/>
        <v>16-1/1/2018-SNBrk</v>
      </c>
      <c r="B519">
        <v>16</v>
      </c>
      <c r="C519" t="s">
        <v>50</v>
      </c>
      <c r="D519" t="s">
        <v>150</v>
      </c>
      <c r="E519" t="s">
        <v>28</v>
      </c>
      <c r="F519">
        <v>91</v>
      </c>
      <c r="G519">
        <v>11</v>
      </c>
      <c r="H519">
        <v>69</v>
      </c>
      <c r="I519">
        <v>171</v>
      </c>
    </row>
    <row r="520" spans="1:9" x14ac:dyDescent="0.2">
      <c r="A520" s="6" t="str">
        <f t="shared" si="8"/>
        <v>16-1/1/2018-BRK</v>
      </c>
      <c r="B520">
        <v>16</v>
      </c>
      <c r="C520" t="s">
        <v>50</v>
      </c>
      <c r="D520" t="s">
        <v>150</v>
      </c>
      <c r="E520" t="s">
        <v>22</v>
      </c>
      <c r="F520">
        <v>160</v>
      </c>
      <c r="G520">
        <v>0</v>
      </c>
      <c r="H520">
        <v>43</v>
      </c>
      <c r="I520">
        <v>203</v>
      </c>
    </row>
    <row r="521" spans="1:9" x14ac:dyDescent="0.2">
      <c r="A521" s="6" t="str">
        <f t="shared" si="8"/>
        <v>16-1/1/2018-LUN</v>
      </c>
      <c r="B521">
        <v>16</v>
      </c>
      <c r="C521" t="s">
        <v>50</v>
      </c>
      <c r="D521" t="s">
        <v>150</v>
      </c>
      <c r="E521" t="s">
        <v>24</v>
      </c>
      <c r="F521">
        <v>252</v>
      </c>
      <c r="G521">
        <v>17</v>
      </c>
      <c r="H521">
        <v>1088</v>
      </c>
      <c r="I521">
        <v>1357</v>
      </c>
    </row>
    <row r="522" spans="1:9" x14ac:dyDescent="0.2">
      <c r="A522" s="6" t="str">
        <f t="shared" si="8"/>
        <v>16-1/1/2018-MLK</v>
      </c>
      <c r="B522">
        <v>16</v>
      </c>
      <c r="C522" t="s">
        <v>50</v>
      </c>
      <c r="D522" t="s">
        <v>150</v>
      </c>
      <c r="E522" t="s">
        <v>46</v>
      </c>
      <c r="F522">
        <v>95</v>
      </c>
      <c r="G522">
        <v>0</v>
      </c>
      <c r="H522">
        <v>530</v>
      </c>
      <c r="I522">
        <v>625</v>
      </c>
    </row>
    <row r="523" spans="1:9" x14ac:dyDescent="0.2">
      <c r="A523" s="6" t="str">
        <f t="shared" si="8"/>
        <v>16-1/1/2018-BRK</v>
      </c>
      <c r="B523">
        <v>16</v>
      </c>
      <c r="C523" t="s">
        <v>50</v>
      </c>
      <c r="D523" t="s">
        <v>150</v>
      </c>
      <c r="E523" t="s">
        <v>22</v>
      </c>
      <c r="F523">
        <v>234</v>
      </c>
      <c r="G523">
        <v>58</v>
      </c>
      <c r="H523">
        <v>1692</v>
      </c>
      <c r="I523">
        <v>1984</v>
      </c>
    </row>
    <row r="524" spans="1:9" x14ac:dyDescent="0.2">
      <c r="A524" s="6" t="str">
        <f t="shared" si="8"/>
        <v>16-1/1/2018-LUN</v>
      </c>
      <c r="B524">
        <v>16</v>
      </c>
      <c r="C524" t="s">
        <v>50</v>
      </c>
      <c r="D524" t="s">
        <v>150</v>
      </c>
      <c r="E524" t="s">
        <v>24</v>
      </c>
      <c r="F524">
        <v>375</v>
      </c>
      <c r="G524">
        <v>107</v>
      </c>
      <c r="H524">
        <v>4701</v>
      </c>
      <c r="I524">
        <v>5183</v>
      </c>
    </row>
    <row r="525" spans="1:9" x14ac:dyDescent="0.2">
      <c r="A525" s="6" t="str">
        <f t="shared" si="8"/>
        <v>16-2/1/2018-BRK</v>
      </c>
      <c r="B525">
        <v>16</v>
      </c>
      <c r="C525" t="s">
        <v>50</v>
      </c>
      <c r="D525" t="s">
        <v>151</v>
      </c>
      <c r="E525" t="s">
        <v>22</v>
      </c>
      <c r="F525">
        <v>1440</v>
      </c>
      <c r="G525">
        <v>238</v>
      </c>
      <c r="H525">
        <v>2474</v>
      </c>
      <c r="I525">
        <v>4152</v>
      </c>
    </row>
    <row r="526" spans="1:9" x14ac:dyDescent="0.2">
      <c r="A526" s="6" t="str">
        <f t="shared" si="8"/>
        <v>16-2/1/2018-LUN</v>
      </c>
      <c r="B526">
        <v>16</v>
      </c>
      <c r="C526" t="s">
        <v>50</v>
      </c>
      <c r="D526" t="s">
        <v>151</v>
      </c>
      <c r="E526" t="s">
        <v>24</v>
      </c>
      <c r="F526">
        <v>4076</v>
      </c>
      <c r="G526">
        <v>947</v>
      </c>
      <c r="H526">
        <v>20320</v>
      </c>
      <c r="I526">
        <v>25343</v>
      </c>
    </row>
    <row r="527" spans="1:9" x14ac:dyDescent="0.2">
      <c r="A527" s="6" t="str">
        <f t="shared" si="8"/>
        <v>16-2/1/2018-MLK</v>
      </c>
      <c r="B527">
        <v>16</v>
      </c>
      <c r="C527" t="s">
        <v>50</v>
      </c>
      <c r="D527" t="s">
        <v>151</v>
      </c>
      <c r="E527" t="s">
        <v>46</v>
      </c>
      <c r="F527">
        <v>45</v>
      </c>
      <c r="G527">
        <v>0</v>
      </c>
      <c r="H527">
        <v>345</v>
      </c>
      <c r="I527">
        <v>390</v>
      </c>
    </row>
    <row r="528" spans="1:9" x14ac:dyDescent="0.2">
      <c r="A528" s="6" t="str">
        <f t="shared" si="8"/>
        <v>16-2/1/2018-SNBrk</v>
      </c>
      <c r="B528">
        <v>16</v>
      </c>
      <c r="C528" t="s">
        <v>50</v>
      </c>
      <c r="D528" t="s">
        <v>151</v>
      </c>
      <c r="E528" t="s">
        <v>28</v>
      </c>
      <c r="F528">
        <v>102</v>
      </c>
      <c r="G528">
        <v>17</v>
      </c>
      <c r="H528">
        <v>63</v>
      </c>
      <c r="I528">
        <v>182</v>
      </c>
    </row>
    <row r="529" spans="1:9" x14ac:dyDescent="0.2">
      <c r="A529" s="6" t="str">
        <f t="shared" si="8"/>
        <v>16-2/1/2018-BRK</v>
      </c>
      <c r="B529">
        <v>16</v>
      </c>
      <c r="C529" t="s">
        <v>50</v>
      </c>
      <c r="D529" t="s">
        <v>151</v>
      </c>
      <c r="E529" t="s">
        <v>22</v>
      </c>
      <c r="F529">
        <v>122</v>
      </c>
      <c r="G529">
        <v>0</v>
      </c>
      <c r="H529">
        <v>51</v>
      </c>
      <c r="I529">
        <v>173</v>
      </c>
    </row>
    <row r="530" spans="1:9" x14ac:dyDescent="0.2">
      <c r="A530" s="6" t="str">
        <f t="shared" si="8"/>
        <v>16-2/1/2018-LUN</v>
      </c>
      <c r="B530">
        <v>16</v>
      </c>
      <c r="C530" t="s">
        <v>50</v>
      </c>
      <c r="D530" t="s">
        <v>151</v>
      </c>
      <c r="E530" t="s">
        <v>24</v>
      </c>
      <c r="F530">
        <v>227</v>
      </c>
      <c r="G530">
        <v>12</v>
      </c>
      <c r="H530">
        <v>944</v>
      </c>
      <c r="I530">
        <v>1183</v>
      </c>
    </row>
    <row r="531" spans="1:9" x14ac:dyDescent="0.2">
      <c r="A531" s="6" t="str">
        <f t="shared" si="8"/>
        <v>16-2/1/2018-MLK</v>
      </c>
      <c r="B531">
        <v>16</v>
      </c>
      <c r="C531" t="s">
        <v>50</v>
      </c>
      <c r="D531" t="s">
        <v>151</v>
      </c>
      <c r="E531" t="s">
        <v>46</v>
      </c>
      <c r="F531">
        <v>85</v>
      </c>
      <c r="G531">
        <v>0</v>
      </c>
      <c r="H531">
        <v>375</v>
      </c>
      <c r="I531">
        <v>460</v>
      </c>
    </row>
    <row r="532" spans="1:9" x14ac:dyDescent="0.2">
      <c r="A532" s="6" t="str">
        <f t="shared" si="8"/>
        <v>16-2/1/2018-BRK</v>
      </c>
      <c r="B532">
        <v>16</v>
      </c>
      <c r="C532" t="s">
        <v>50</v>
      </c>
      <c r="D532" t="s">
        <v>151</v>
      </c>
      <c r="E532" t="s">
        <v>22</v>
      </c>
      <c r="F532">
        <v>220</v>
      </c>
      <c r="G532">
        <v>57</v>
      </c>
      <c r="H532">
        <v>1570</v>
      </c>
      <c r="I532">
        <v>1847</v>
      </c>
    </row>
    <row r="533" spans="1:9" x14ac:dyDescent="0.2">
      <c r="A533" s="6" t="str">
        <f t="shared" si="8"/>
        <v>16-2/1/2018-LUN</v>
      </c>
      <c r="B533">
        <v>16</v>
      </c>
      <c r="C533" t="s">
        <v>50</v>
      </c>
      <c r="D533" t="s">
        <v>151</v>
      </c>
      <c r="E533" t="s">
        <v>24</v>
      </c>
      <c r="F533">
        <v>339</v>
      </c>
      <c r="G533">
        <v>77</v>
      </c>
      <c r="H533">
        <v>4198</v>
      </c>
      <c r="I533">
        <v>4614</v>
      </c>
    </row>
    <row r="534" spans="1:9" x14ac:dyDescent="0.2">
      <c r="A534" s="6" t="str">
        <f t="shared" si="8"/>
        <v>16-3/1/2018-BRK</v>
      </c>
      <c r="B534">
        <v>16</v>
      </c>
      <c r="C534" t="s">
        <v>50</v>
      </c>
      <c r="D534" t="s">
        <v>152</v>
      </c>
      <c r="E534" t="s">
        <v>22</v>
      </c>
      <c r="F534">
        <v>1614</v>
      </c>
      <c r="G534">
        <v>260</v>
      </c>
      <c r="H534">
        <v>2739</v>
      </c>
      <c r="I534">
        <v>4613</v>
      </c>
    </row>
    <row r="535" spans="1:9" x14ac:dyDescent="0.2">
      <c r="A535" s="6" t="str">
        <f t="shared" si="8"/>
        <v>16-3/1/2018-LUN</v>
      </c>
      <c r="B535">
        <v>16</v>
      </c>
      <c r="C535" t="s">
        <v>50</v>
      </c>
      <c r="D535" t="s">
        <v>152</v>
      </c>
      <c r="E535" t="s">
        <v>24</v>
      </c>
      <c r="F535">
        <v>3934</v>
      </c>
      <c r="G535">
        <v>885</v>
      </c>
      <c r="H535">
        <v>18602</v>
      </c>
      <c r="I535">
        <v>23421</v>
      </c>
    </row>
    <row r="536" spans="1:9" x14ac:dyDescent="0.2">
      <c r="A536" s="6" t="str">
        <f t="shared" si="8"/>
        <v>16-3/1/2018-MLK</v>
      </c>
      <c r="B536">
        <v>16</v>
      </c>
      <c r="C536" t="s">
        <v>50</v>
      </c>
      <c r="D536" t="s">
        <v>152</v>
      </c>
      <c r="E536" t="s">
        <v>46</v>
      </c>
      <c r="F536">
        <v>46</v>
      </c>
      <c r="G536">
        <v>0</v>
      </c>
      <c r="H536">
        <v>431</v>
      </c>
      <c r="I536">
        <v>477</v>
      </c>
    </row>
    <row r="537" spans="1:9" x14ac:dyDescent="0.2">
      <c r="A537" s="6" t="str">
        <f t="shared" si="8"/>
        <v>16-3/1/2018-SNBrk</v>
      </c>
      <c r="B537">
        <v>16</v>
      </c>
      <c r="C537" t="s">
        <v>50</v>
      </c>
      <c r="D537" t="s">
        <v>152</v>
      </c>
      <c r="E537" t="s">
        <v>28</v>
      </c>
      <c r="F537">
        <v>88</v>
      </c>
      <c r="G537">
        <v>9</v>
      </c>
      <c r="H537">
        <v>53</v>
      </c>
      <c r="I537">
        <v>150</v>
      </c>
    </row>
    <row r="538" spans="1:9" x14ac:dyDescent="0.2">
      <c r="A538" s="6" t="str">
        <f t="shared" si="8"/>
        <v>16-3/1/2018-BRK</v>
      </c>
      <c r="B538">
        <v>16</v>
      </c>
      <c r="C538" t="s">
        <v>50</v>
      </c>
      <c r="D538" t="s">
        <v>152</v>
      </c>
      <c r="E538" t="s">
        <v>22</v>
      </c>
      <c r="F538">
        <v>128</v>
      </c>
      <c r="G538">
        <v>0</v>
      </c>
      <c r="H538">
        <v>44</v>
      </c>
      <c r="I538">
        <v>172</v>
      </c>
    </row>
    <row r="539" spans="1:9" x14ac:dyDescent="0.2">
      <c r="A539" s="6" t="str">
        <f t="shared" si="8"/>
        <v>16-3/1/2018-LUN</v>
      </c>
      <c r="B539">
        <v>16</v>
      </c>
      <c r="C539" t="s">
        <v>50</v>
      </c>
      <c r="D539" t="s">
        <v>152</v>
      </c>
      <c r="E539" t="s">
        <v>24</v>
      </c>
      <c r="F539">
        <v>197</v>
      </c>
      <c r="G539">
        <v>14</v>
      </c>
      <c r="H539">
        <v>1089</v>
      </c>
      <c r="I539">
        <v>1300</v>
      </c>
    </row>
    <row r="540" spans="1:9" x14ac:dyDescent="0.2">
      <c r="A540" s="6" t="str">
        <f t="shared" si="8"/>
        <v>16-3/1/2018-BRK</v>
      </c>
      <c r="B540">
        <v>16</v>
      </c>
      <c r="C540" t="s">
        <v>50</v>
      </c>
      <c r="D540" t="s">
        <v>152</v>
      </c>
      <c r="E540" t="s">
        <v>22</v>
      </c>
      <c r="F540">
        <v>231</v>
      </c>
      <c r="G540">
        <v>47</v>
      </c>
      <c r="H540">
        <v>1528</v>
      </c>
      <c r="I540">
        <v>1806</v>
      </c>
    </row>
    <row r="541" spans="1:9" x14ac:dyDescent="0.2">
      <c r="A541" s="6" t="str">
        <f t="shared" si="8"/>
        <v>16-3/1/2018-LUN</v>
      </c>
      <c r="B541">
        <v>16</v>
      </c>
      <c r="C541" t="s">
        <v>50</v>
      </c>
      <c r="D541" t="s">
        <v>152</v>
      </c>
      <c r="E541" t="s">
        <v>24</v>
      </c>
      <c r="F541">
        <v>357</v>
      </c>
      <c r="G541">
        <v>76</v>
      </c>
      <c r="H541">
        <v>4597</v>
      </c>
      <c r="I541">
        <v>5030</v>
      </c>
    </row>
    <row r="542" spans="1:9" x14ac:dyDescent="0.2">
      <c r="A542" s="6" t="str">
        <f t="shared" si="8"/>
        <v>16-3/1/2018-MLK</v>
      </c>
      <c r="B542">
        <v>16</v>
      </c>
      <c r="C542" t="s">
        <v>50</v>
      </c>
      <c r="D542" t="s">
        <v>152</v>
      </c>
      <c r="E542" t="s">
        <v>46</v>
      </c>
      <c r="F542">
        <v>90</v>
      </c>
      <c r="G542">
        <v>0</v>
      </c>
      <c r="H542">
        <v>500</v>
      </c>
      <c r="I542">
        <v>590</v>
      </c>
    </row>
    <row r="543" spans="1:9" x14ac:dyDescent="0.2">
      <c r="A543" s="6" t="str">
        <f t="shared" si="8"/>
        <v>16-4/1/2018-BRK</v>
      </c>
      <c r="B543">
        <v>16</v>
      </c>
      <c r="C543" t="s">
        <v>50</v>
      </c>
      <c r="D543" t="s">
        <v>153</v>
      </c>
      <c r="E543" t="s">
        <v>22</v>
      </c>
      <c r="F543">
        <v>1518</v>
      </c>
      <c r="G543">
        <v>230</v>
      </c>
      <c r="H543">
        <v>2482</v>
      </c>
      <c r="I543">
        <v>4230</v>
      </c>
    </row>
    <row r="544" spans="1:9" x14ac:dyDescent="0.2">
      <c r="A544" s="6" t="str">
        <f t="shared" si="8"/>
        <v>16-4/1/2018-LUN</v>
      </c>
      <c r="B544">
        <v>16</v>
      </c>
      <c r="C544" t="s">
        <v>50</v>
      </c>
      <c r="D544" t="s">
        <v>153</v>
      </c>
      <c r="E544" t="s">
        <v>24</v>
      </c>
      <c r="F544">
        <v>4221</v>
      </c>
      <c r="G544">
        <v>914</v>
      </c>
      <c r="H544">
        <v>20511</v>
      </c>
      <c r="I544">
        <v>25646</v>
      </c>
    </row>
    <row r="545" spans="1:9" x14ac:dyDescent="0.2">
      <c r="A545" s="6" t="str">
        <f t="shared" si="8"/>
        <v>16-4/1/2018-MLK</v>
      </c>
      <c r="B545">
        <v>16</v>
      </c>
      <c r="C545" t="s">
        <v>50</v>
      </c>
      <c r="D545" t="s">
        <v>153</v>
      </c>
      <c r="E545" t="s">
        <v>46</v>
      </c>
      <c r="F545">
        <v>23</v>
      </c>
      <c r="G545">
        <v>0</v>
      </c>
      <c r="H545">
        <v>314</v>
      </c>
      <c r="I545">
        <v>337</v>
      </c>
    </row>
    <row r="546" spans="1:9" x14ac:dyDescent="0.2">
      <c r="A546" s="6" t="str">
        <f t="shared" si="8"/>
        <v>16-4/1/2018-SNBrk</v>
      </c>
      <c r="B546">
        <v>16</v>
      </c>
      <c r="C546" t="s">
        <v>50</v>
      </c>
      <c r="D546" t="s">
        <v>153</v>
      </c>
      <c r="E546" t="s">
        <v>28</v>
      </c>
      <c r="F546">
        <v>97</v>
      </c>
      <c r="G546">
        <v>11</v>
      </c>
      <c r="H546">
        <v>80</v>
      </c>
      <c r="I546">
        <v>188</v>
      </c>
    </row>
    <row r="547" spans="1:9" x14ac:dyDescent="0.2">
      <c r="A547" s="6" t="str">
        <f t="shared" si="8"/>
        <v>16-4/1/2018-MLK</v>
      </c>
      <c r="B547">
        <v>16</v>
      </c>
      <c r="C547" t="s">
        <v>50</v>
      </c>
      <c r="D547" t="s">
        <v>153</v>
      </c>
      <c r="E547" t="s">
        <v>46</v>
      </c>
      <c r="F547">
        <v>80</v>
      </c>
      <c r="G547">
        <v>0</v>
      </c>
      <c r="H547">
        <v>355</v>
      </c>
      <c r="I547">
        <v>435</v>
      </c>
    </row>
    <row r="548" spans="1:9" x14ac:dyDescent="0.2">
      <c r="A548" s="6" t="str">
        <f t="shared" si="8"/>
        <v>16-4/1/2018-BRK</v>
      </c>
      <c r="B548">
        <v>16</v>
      </c>
      <c r="C548" t="s">
        <v>50</v>
      </c>
      <c r="D548" t="s">
        <v>153</v>
      </c>
      <c r="E548" t="s">
        <v>22</v>
      </c>
      <c r="F548">
        <v>199</v>
      </c>
      <c r="G548">
        <v>56</v>
      </c>
      <c r="H548">
        <v>1486</v>
      </c>
      <c r="I548">
        <v>1741</v>
      </c>
    </row>
    <row r="549" spans="1:9" x14ac:dyDescent="0.2">
      <c r="A549" s="6" t="str">
        <f t="shared" si="8"/>
        <v>16-4/1/2018-LUN</v>
      </c>
      <c r="B549">
        <v>16</v>
      </c>
      <c r="C549" t="s">
        <v>50</v>
      </c>
      <c r="D549" t="s">
        <v>153</v>
      </c>
      <c r="E549" t="s">
        <v>24</v>
      </c>
      <c r="F549">
        <v>304</v>
      </c>
      <c r="G549">
        <v>75</v>
      </c>
      <c r="H549">
        <v>4132</v>
      </c>
      <c r="I549">
        <v>4511</v>
      </c>
    </row>
    <row r="550" spans="1:9" x14ac:dyDescent="0.2">
      <c r="A550" s="6" t="str">
        <f t="shared" si="8"/>
        <v>16-5/1/2018-BRK</v>
      </c>
      <c r="B550">
        <v>16</v>
      </c>
      <c r="C550" t="s">
        <v>50</v>
      </c>
      <c r="D550" t="s">
        <v>154</v>
      </c>
      <c r="E550" t="s">
        <v>22</v>
      </c>
      <c r="F550">
        <v>2007</v>
      </c>
      <c r="G550">
        <v>344</v>
      </c>
      <c r="H550">
        <v>3622</v>
      </c>
      <c r="I550">
        <v>5973</v>
      </c>
    </row>
    <row r="551" spans="1:9" x14ac:dyDescent="0.2">
      <c r="A551" s="6" t="str">
        <f t="shared" si="8"/>
        <v>16-5/1/2018-LUN</v>
      </c>
      <c r="B551">
        <v>16</v>
      </c>
      <c r="C551" t="s">
        <v>50</v>
      </c>
      <c r="D551" t="s">
        <v>154</v>
      </c>
      <c r="E551" t="s">
        <v>24</v>
      </c>
      <c r="F551">
        <v>5659</v>
      </c>
      <c r="G551">
        <v>1266</v>
      </c>
      <c r="H551">
        <v>27297</v>
      </c>
      <c r="I551">
        <v>34222</v>
      </c>
    </row>
    <row r="552" spans="1:9" x14ac:dyDescent="0.2">
      <c r="A552" s="6" t="str">
        <f t="shared" si="8"/>
        <v>16-5/1/2018-MLK</v>
      </c>
      <c r="B552">
        <v>16</v>
      </c>
      <c r="C552" t="s">
        <v>50</v>
      </c>
      <c r="D552" t="s">
        <v>154</v>
      </c>
      <c r="E552" t="s">
        <v>46</v>
      </c>
      <c r="F552">
        <v>52</v>
      </c>
      <c r="G552">
        <v>0</v>
      </c>
      <c r="H552">
        <v>479</v>
      </c>
      <c r="I552">
        <v>531</v>
      </c>
    </row>
    <row r="553" spans="1:9" x14ac:dyDescent="0.2">
      <c r="A553" s="6" t="str">
        <f t="shared" si="8"/>
        <v>16-5/1/2018-SNBrk</v>
      </c>
      <c r="B553">
        <v>16</v>
      </c>
      <c r="C553" t="s">
        <v>50</v>
      </c>
      <c r="D553" t="s">
        <v>154</v>
      </c>
      <c r="E553" t="s">
        <v>28</v>
      </c>
      <c r="F553">
        <v>162</v>
      </c>
      <c r="G553">
        <v>17</v>
      </c>
      <c r="H553">
        <v>78</v>
      </c>
      <c r="I553">
        <v>257</v>
      </c>
    </row>
    <row r="554" spans="1:9" x14ac:dyDescent="0.2">
      <c r="A554" s="6" t="str">
        <f t="shared" si="8"/>
        <v>16-5/1/2018-BRK</v>
      </c>
      <c r="B554">
        <v>16</v>
      </c>
      <c r="C554" t="s">
        <v>50</v>
      </c>
      <c r="D554" t="s">
        <v>154</v>
      </c>
      <c r="E554" t="s">
        <v>22</v>
      </c>
      <c r="F554">
        <v>114</v>
      </c>
      <c r="G554">
        <v>0</v>
      </c>
      <c r="H554">
        <v>26</v>
      </c>
      <c r="I554">
        <v>140</v>
      </c>
    </row>
    <row r="555" spans="1:9" x14ac:dyDescent="0.2">
      <c r="A555" s="6" t="str">
        <f t="shared" si="8"/>
        <v>16-5/1/2018-LUN</v>
      </c>
      <c r="B555">
        <v>16</v>
      </c>
      <c r="C555" t="s">
        <v>50</v>
      </c>
      <c r="D555" t="s">
        <v>154</v>
      </c>
      <c r="E555" t="s">
        <v>24</v>
      </c>
      <c r="F555">
        <v>257</v>
      </c>
      <c r="G555">
        <v>12</v>
      </c>
      <c r="H555">
        <v>1319</v>
      </c>
      <c r="I555">
        <v>1588</v>
      </c>
    </row>
    <row r="556" spans="1:9" x14ac:dyDescent="0.2">
      <c r="A556" s="6" t="str">
        <f t="shared" si="8"/>
        <v>16-5/1/2018-BRK</v>
      </c>
      <c r="B556">
        <v>16</v>
      </c>
      <c r="C556" t="s">
        <v>50</v>
      </c>
      <c r="D556" t="s">
        <v>154</v>
      </c>
      <c r="E556" t="s">
        <v>22</v>
      </c>
      <c r="F556">
        <v>277</v>
      </c>
      <c r="G556">
        <v>72</v>
      </c>
      <c r="H556">
        <v>2019</v>
      </c>
      <c r="I556">
        <v>2368</v>
      </c>
    </row>
    <row r="557" spans="1:9" x14ac:dyDescent="0.2">
      <c r="A557" s="6" t="str">
        <f t="shared" si="8"/>
        <v>16-5/1/2018-LUN</v>
      </c>
      <c r="B557">
        <v>16</v>
      </c>
      <c r="C557" t="s">
        <v>50</v>
      </c>
      <c r="D557" t="s">
        <v>154</v>
      </c>
      <c r="E557" t="s">
        <v>24</v>
      </c>
      <c r="F557">
        <v>433</v>
      </c>
      <c r="G557">
        <v>100</v>
      </c>
      <c r="H557">
        <v>5727</v>
      </c>
      <c r="I557">
        <v>6260</v>
      </c>
    </row>
    <row r="558" spans="1:9" x14ac:dyDescent="0.2">
      <c r="A558" s="6" t="str">
        <f t="shared" si="8"/>
        <v>16-5/1/2018-MLK</v>
      </c>
      <c r="B558">
        <v>16</v>
      </c>
      <c r="C558" t="s">
        <v>50</v>
      </c>
      <c r="D558" t="s">
        <v>154</v>
      </c>
      <c r="E558" t="s">
        <v>46</v>
      </c>
      <c r="F558">
        <v>110</v>
      </c>
      <c r="G558">
        <v>0</v>
      </c>
      <c r="H558">
        <v>730</v>
      </c>
      <c r="I558">
        <v>840</v>
      </c>
    </row>
    <row r="559" spans="1:9" x14ac:dyDescent="0.2">
      <c r="A559" s="6" t="str">
        <f t="shared" si="8"/>
        <v>16-6/1/2018-BRK</v>
      </c>
      <c r="B559">
        <v>16</v>
      </c>
      <c r="C559" t="s">
        <v>50</v>
      </c>
      <c r="D559" t="s">
        <v>155</v>
      </c>
      <c r="E559" t="s">
        <v>22</v>
      </c>
      <c r="F559">
        <v>993</v>
      </c>
      <c r="G559">
        <v>148</v>
      </c>
      <c r="H559">
        <v>1941</v>
      </c>
      <c r="I559">
        <v>3082</v>
      </c>
    </row>
    <row r="560" spans="1:9" x14ac:dyDescent="0.2">
      <c r="A560" s="6" t="str">
        <f t="shared" si="8"/>
        <v>16-6/1/2018-LUN</v>
      </c>
      <c r="B560">
        <v>16</v>
      </c>
      <c r="C560" t="s">
        <v>50</v>
      </c>
      <c r="D560" t="s">
        <v>155</v>
      </c>
      <c r="E560" t="s">
        <v>24</v>
      </c>
      <c r="F560">
        <v>2689</v>
      </c>
      <c r="G560">
        <v>578</v>
      </c>
      <c r="H560">
        <v>13326</v>
      </c>
      <c r="I560">
        <v>16593</v>
      </c>
    </row>
    <row r="561" spans="1:9" x14ac:dyDescent="0.2">
      <c r="A561" s="6" t="str">
        <f t="shared" si="8"/>
        <v>16-6/1/2018-MLK</v>
      </c>
      <c r="B561">
        <v>16</v>
      </c>
      <c r="C561" t="s">
        <v>50</v>
      </c>
      <c r="D561" t="s">
        <v>155</v>
      </c>
      <c r="E561" t="s">
        <v>46</v>
      </c>
      <c r="F561">
        <v>13</v>
      </c>
      <c r="G561">
        <v>0</v>
      </c>
      <c r="H561">
        <v>164</v>
      </c>
      <c r="I561">
        <v>177</v>
      </c>
    </row>
    <row r="562" spans="1:9" x14ac:dyDescent="0.2">
      <c r="A562" s="6" t="str">
        <f t="shared" si="8"/>
        <v>16-6/1/2018-SNBrk</v>
      </c>
      <c r="B562">
        <v>16</v>
      </c>
      <c r="C562" t="s">
        <v>50</v>
      </c>
      <c r="D562" t="s">
        <v>155</v>
      </c>
      <c r="E562" t="s">
        <v>28</v>
      </c>
      <c r="F562">
        <v>88</v>
      </c>
      <c r="G562">
        <v>8</v>
      </c>
      <c r="H562">
        <v>41</v>
      </c>
      <c r="I562">
        <v>137</v>
      </c>
    </row>
    <row r="563" spans="1:9" x14ac:dyDescent="0.2">
      <c r="A563" s="6" t="str">
        <f t="shared" si="8"/>
        <v>16-6/1/2018-BRK</v>
      </c>
      <c r="B563">
        <v>16</v>
      </c>
      <c r="C563" t="s">
        <v>50</v>
      </c>
      <c r="D563" t="s">
        <v>155</v>
      </c>
      <c r="E563" t="s">
        <v>22</v>
      </c>
      <c r="F563">
        <v>100</v>
      </c>
      <c r="G563">
        <v>0</v>
      </c>
      <c r="H563">
        <v>21</v>
      </c>
      <c r="I563">
        <v>121</v>
      </c>
    </row>
    <row r="564" spans="1:9" x14ac:dyDescent="0.2">
      <c r="A564" s="6" t="str">
        <f t="shared" si="8"/>
        <v>16-6/1/2018-LUN</v>
      </c>
      <c r="B564">
        <v>16</v>
      </c>
      <c r="C564" t="s">
        <v>50</v>
      </c>
      <c r="D564" t="s">
        <v>155</v>
      </c>
      <c r="E564" t="s">
        <v>24</v>
      </c>
      <c r="F564">
        <v>149</v>
      </c>
      <c r="G564">
        <v>8</v>
      </c>
      <c r="H564">
        <v>845</v>
      </c>
      <c r="I564">
        <v>1002</v>
      </c>
    </row>
    <row r="565" spans="1:9" x14ac:dyDescent="0.2">
      <c r="A565" s="6" t="str">
        <f t="shared" si="8"/>
        <v>16-6/1/2018-BRK</v>
      </c>
      <c r="B565">
        <v>16</v>
      </c>
      <c r="C565" t="s">
        <v>50</v>
      </c>
      <c r="D565" t="s">
        <v>155</v>
      </c>
      <c r="E565" t="s">
        <v>22</v>
      </c>
      <c r="F565">
        <v>126</v>
      </c>
      <c r="G565">
        <v>33</v>
      </c>
      <c r="H565">
        <v>1010</v>
      </c>
      <c r="I565">
        <v>1169</v>
      </c>
    </row>
    <row r="566" spans="1:9" x14ac:dyDescent="0.2">
      <c r="A566" s="6" t="str">
        <f t="shared" si="8"/>
        <v>16-6/1/2018-LUN</v>
      </c>
      <c r="B566">
        <v>16</v>
      </c>
      <c r="C566" t="s">
        <v>50</v>
      </c>
      <c r="D566" t="s">
        <v>155</v>
      </c>
      <c r="E566" t="s">
        <v>24</v>
      </c>
      <c r="F566">
        <v>215</v>
      </c>
      <c r="G566">
        <v>49</v>
      </c>
      <c r="H566">
        <v>2778</v>
      </c>
      <c r="I566">
        <v>3042</v>
      </c>
    </row>
    <row r="567" spans="1:9" x14ac:dyDescent="0.2">
      <c r="A567" s="6" t="str">
        <f t="shared" si="8"/>
        <v>16-6/1/2018-MLK</v>
      </c>
      <c r="B567">
        <v>16</v>
      </c>
      <c r="C567" t="s">
        <v>50</v>
      </c>
      <c r="D567" t="s">
        <v>155</v>
      </c>
      <c r="E567" t="s">
        <v>46</v>
      </c>
      <c r="F567">
        <v>60</v>
      </c>
      <c r="G567">
        <v>0</v>
      </c>
      <c r="H567">
        <v>240</v>
      </c>
      <c r="I567">
        <v>300</v>
      </c>
    </row>
    <row r="568" spans="1:9" x14ac:dyDescent="0.2">
      <c r="A568" s="6" t="str">
        <f t="shared" si="8"/>
        <v>16-8/1/2017-BRK</v>
      </c>
      <c r="B568">
        <v>16</v>
      </c>
      <c r="C568" t="s">
        <v>50</v>
      </c>
      <c r="D568" t="s">
        <v>160</v>
      </c>
      <c r="E568" t="s">
        <v>22</v>
      </c>
      <c r="F568">
        <v>182</v>
      </c>
      <c r="G568">
        <v>34</v>
      </c>
      <c r="H568">
        <v>200</v>
      </c>
      <c r="I568">
        <v>416</v>
      </c>
    </row>
    <row r="569" spans="1:9" x14ac:dyDescent="0.2">
      <c r="A569" s="6" t="str">
        <f t="shared" si="8"/>
        <v>16-8/1/2017-LUN</v>
      </c>
      <c r="B569">
        <v>16</v>
      </c>
      <c r="C569" t="s">
        <v>50</v>
      </c>
      <c r="D569" t="s">
        <v>160</v>
      </c>
      <c r="E569" t="s">
        <v>24</v>
      </c>
      <c r="F569">
        <v>1009</v>
      </c>
      <c r="G569">
        <v>205</v>
      </c>
      <c r="H569">
        <v>4272</v>
      </c>
      <c r="I569">
        <v>5486</v>
      </c>
    </row>
    <row r="570" spans="1:9" x14ac:dyDescent="0.2">
      <c r="A570" s="6" t="str">
        <f t="shared" si="8"/>
        <v>16-8/1/2017-MLK</v>
      </c>
      <c r="B570">
        <v>16</v>
      </c>
      <c r="C570" t="s">
        <v>50</v>
      </c>
      <c r="D570" t="s">
        <v>160</v>
      </c>
      <c r="E570" t="s">
        <v>46</v>
      </c>
      <c r="F570">
        <v>9</v>
      </c>
      <c r="G570">
        <v>0</v>
      </c>
      <c r="H570">
        <v>91</v>
      </c>
      <c r="I570">
        <v>100</v>
      </c>
    </row>
    <row r="571" spans="1:9" x14ac:dyDescent="0.2">
      <c r="A571" s="6" t="str">
        <f t="shared" si="8"/>
        <v>16-8/1/2017-SNBrk</v>
      </c>
      <c r="B571">
        <v>16</v>
      </c>
      <c r="C571" t="s">
        <v>50</v>
      </c>
      <c r="D571" t="s">
        <v>160</v>
      </c>
      <c r="E571" t="s">
        <v>28</v>
      </c>
      <c r="F571">
        <v>38</v>
      </c>
      <c r="G571">
        <v>4</v>
      </c>
      <c r="H571">
        <v>0</v>
      </c>
      <c r="I571">
        <v>42</v>
      </c>
    </row>
    <row r="572" spans="1:9" x14ac:dyDescent="0.2">
      <c r="A572" s="6" t="str">
        <f t="shared" si="8"/>
        <v>16-8/1/2017-BRK</v>
      </c>
      <c r="B572">
        <v>16</v>
      </c>
      <c r="C572" t="s">
        <v>50</v>
      </c>
      <c r="D572" t="s">
        <v>160</v>
      </c>
      <c r="E572" t="s">
        <v>22</v>
      </c>
      <c r="F572">
        <v>50</v>
      </c>
      <c r="G572">
        <v>3</v>
      </c>
      <c r="H572">
        <v>237</v>
      </c>
      <c r="I572">
        <v>290</v>
      </c>
    </row>
    <row r="573" spans="1:9" x14ac:dyDescent="0.2">
      <c r="A573" s="6" t="str">
        <f t="shared" si="8"/>
        <v>16-8/1/2017-LUN</v>
      </c>
      <c r="B573">
        <v>16</v>
      </c>
      <c r="C573" t="s">
        <v>50</v>
      </c>
      <c r="D573" t="s">
        <v>160</v>
      </c>
      <c r="E573" t="s">
        <v>24</v>
      </c>
      <c r="F573">
        <v>77</v>
      </c>
      <c r="G573">
        <v>7</v>
      </c>
      <c r="H573">
        <v>749</v>
      </c>
      <c r="I573">
        <v>833</v>
      </c>
    </row>
    <row r="574" spans="1:9" x14ac:dyDescent="0.2">
      <c r="A574" s="6" t="str">
        <f t="shared" si="8"/>
        <v>16-8/1/2017-BRK</v>
      </c>
      <c r="B574">
        <v>16</v>
      </c>
      <c r="C574" t="s">
        <v>50</v>
      </c>
      <c r="D574" t="s">
        <v>160</v>
      </c>
      <c r="E574" t="s">
        <v>22</v>
      </c>
      <c r="F574">
        <v>20</v>
      </c>
      <c r="G574">
        <v>0</v>
      </c>
      <c r="H574">
        <v>0</v>
      </c>
      <c r="I574">
        <v>20</v>
      </c>
    </row>
    <row r="575" spans="1:9" x14ac:dyDescent="0.2">
      <c r="A575" s="6" t="str">
        <f t="shared" si="8"/>
        <v>16-8/1/2017-LUN</v>
      </c>
      <c r="B575">
        <v>16</v>
      </c>
      <c r="C575" t="s">
        <v>50</v>
      </c>
      <c r="D575" t="s">
        <v>160</v>
      </c>
      <c r="E575" t="s">
        <v>24</v>
      </c>
      <c r="F575">
        <v>34</v>
      </c>
      <c r="G575">
        <v>0</v>
      </c>
      <c r="H575">
        <v>175</v>
      </c>
      <c r="I575">
        <v>209</v>
      </c>
    </row>
    <row r="576" spans="1:9" x14ac:dyDescent="0.2">
      <c r="A576" s="6" t="str">
        <f t="shared" si="8"/>
        <v>16-8/1/2017-MLK</v>
      </c>
      <c r="B576">
        <v>16</v>
      </c>
      <c r="C576" t="s">
        <v>50</v>
      </c>
      <c r="D576" t="s">
        <v>160</v>
      </c>
      <c r="E576" t="s">
        <v>46</v>
      </c>
      <c r="F576">
        <v>0</v>
      </c>
      <c r="G576">
        <v>0</v>
      </c>
      <c r="H576">
        <v>500</v>
      </c>
      <c r="I576">
        <v>500</v>
      </c>
    </row>
    <row r="577" spans="1:9" x14ac:dyDescent="0.2">
      <c r="A577" s="6" t="str">
        <f t="shared" si="8"/>
        <v>16-9/1/2017-BRK</v>
      </c>
      <c r="B577">
        <v>16</v>
      </c>
      <c r="C577" t="s">
        <v>50</v>
      </c>
      <c r="D577" t="s">
        <v>156</v>
      </c>
      <c r="E577" t="s">
        <v>22</v>
      </c>
      <c r="F577">
        <v>1478</v>
      </c>
      <c r="G577">
        <v>270</v>
      </c>
      <c r="H577">
        <v>1712</v>
      </c>
      <c r="I577">
        <v>3460</v>
      </c>
    </row>
    <row r="578" spans="1:9" x14ac:dyDescent="0.2">
      <c r="A578" s="6" t="str">
        <f t="shared" si="8"/>
        <v>16-9/1/2017-LUN</v>
      </c>
      <c r="B578">
        <v>16</v>
      </c>
      <c r="C578" t="s">
        <v>50</v>
      </c>
      <c r="D578" t="s">
        <v>156</v>
      </c>
      <c r="E578" t="s">
        <v>24</v>
      </c>
      <c r="F578">
        <v>4999</v>
      </c>
      <c r="G578">
        <v>1261</v>
      </c>
      <c r="H578">
        <v>21410</v>
      </c>
      <c r="I578">
        <v>27670</v>
      </c>
    </row>
    <row r="579" spans="1:9" x14ac:dyDescent="0.2">
      <c r="A579" s="6" t="str">
        <f t="shared" ref="A579:A642" si="9">B579&amp;"-"&amp;D579&amp;"-"&amp;E579</f>
        <v>16-9/1/2017-MLK</v>
      </c>
      <c r="B579">
        <v>16</v>
      </c>
      <c r="C579" t="s">
        <v>50</v>
      </c>
      <c r="D579" t="s">
        <v>156</v>
      </c>
      <c r="E579" t="s">
        <v>46</v>
      </c>
      <c r="F579">
        <v>54</v>
      </c>
      <c r="G579">
        <v>0</v>
      </c>
      <c r="H579">
        <v>517</v>
      </c>
      <c r="I579">
        <v>571</v>
      </c>
    </row>
    <row r="580" spans="1:9" x14ac:dyDescent="0.2">
      <c r="A580" s="6" t="str">
        <f t="shared" si="9"/>
        <v>16-9/1/2017-SNBrk</v>
      </c>
      <c r="B580">
        <v>16</v>
      </c>
      <c r="C580" t="s">
        <v>50</v>
      </c>
      <c r="D580" t="s">
        <v>156</v>
      </c>
      <c r="E580" t="s">
        <v>28</v>
      </c>
      <c r="F580">
        <v>143</v>
      </c>
      <c r="G580">
        <v>23</v>
      </c>
      <c r="H580">
        <v>52</v>
      </c>
      <c r="I580">
        <v>218</v>
      </c>
    </row>
    <row r="581" spans="1:9" x14ac:dyDescent="0.2">
      <c r="A581" s="6" t="str">
        <f t="shared" si="9"/>
        <v>16-9/1/2017-BRK</v>
      </c>
      <c r="B581">
        <v>16</v>
      </c>
      <c r="C581" t="s">
        <v>50</v>
      </c>
      <c r="D581" t="s">
        <v>156</v>
      </c>
      <c r="E581" t="s">
        <v>22</v>
      </c>
      <c r="F581">
        <v>210</v>
      </c>
      <c r="G581">
        <v>77</v>
      </c>
      <c r="H581">
        <v>1513</v>
      </c>
      <c r="I581">
        <v>1800</v>
      </c>
    </row>
    <row r="582" spans="1:9" x14ac:dyDescent="0.2">
      <c r="A582" s="6" t="str">
        <f t="shared" si="9"/>
        <v>16-9/1/2017-LUN</v>
      </c>
      <c r="B582">
        <v>16</v>
      </c>
      <c r="C582" t="s">
        <v>50</v>
      </c>
      <c r="D582" t="s">
        <v>156</v>
      </c>
      <c r="E582" t="s">
        <v>24</v>
      </c>
      <c r="F582">
        <v>392</v>
      </c>
      <c r="G582">
        <v>95</v>
      </c>
      <c r="H582">
        <v>4414</v>
      </c>
      <c r="I582">
        <v>4901</v>
      </c>
    </row>
    <row r="583" spans="1:9" x14ac:dyDescent="0.2">
      <c r="A583" s="6" t="str">
        <f t="shared" si="9"/>
        <v>16-9/1/2017-BRK</v>
      </c>
      <c r="B583">
        <v>16</v>
      </c>
      <c r="C583" t="s">
        <v>50</v>
      </c>
      <c r="D583" t="s">
        <v>156</v>
      </c>
      <c r="E583" t="s">
        <v>22</v>
      </c>
      <c r="F583">
        <v>266</v>
      </c>
      <c r="G583">
        <v>0</v>
      </c>
      <c r="H583">
        <v>20</v>
      </c>
      <c r="I583">
        <v>286</v>
      </c>
    </row>
    <row r="584" spans="1:9" x14ac:dyDescent="0.2">
      <c r="A584" s="6" t="str">
        <f t="shared" si="9"/>
        <v>16-9/1/2017-LUN</v>
      </c>
      <c r="B584">
        <v>16</v>
      </c>
      <c r="C584" t="s">
        <v>50</v>
      </c>
      <c r="D584" t="s">
        <v>156</v>
      </c>
      <c r="E584" t="s">
        <v>24</v>
      </c>
      <c r="F584">
        <v>266</v>
      </c>
      <c r="G584">
        <v>0</v>
      </c>
      <c r="H584">
        <v>843</v>
      </c>
      <c r="I584">
        <v>1109</v>
      </c>
    </row>
    <row r="585" spans="1:9" x14ac:dyDescent="0.2">
      <c r="A585" s="6" t="str">
        <f t="shared" si="9"/>
        <v>16-9/1/2017-MLK</v>
      </c>
      <c r="B585">
        <v>16</v>
      </c>
      <c r="C585" t="s">
        <v>50</v>
      </c>
      <c r="D585" t="s">
        <v>156</v>
      </c>
      <c r="E585" t="s">
        <v>46</v>
      </c>
      <c r="F585">
        <v>57</v>
      </c>
      <c r="G585">
        <v>0</v>
      </c>
      <c r="H585">
        <v>768</v>
      </c>
      <c r="I585">
        <v>825</v>
      </c>
    </row>
    <row r="586" spans="1:9" x14ac:dyDescent="0.2">
      <c r="A586" s="6" t="str">
        <f t="shared" si="9"/>
        <v>16-10/1/2017-BRK</v>
      </c>
      <c r="B586">
        <v>16</v>
      </c>
      <c r="C586" t="s">
        <v>50</v>
      </c>
      <c r="D586" t="s">
        <v>157</v>
      </c>
      <c r="E586" t="s">
        <v>22</v>
      </c>
      <c r="F586">
        <v>1708</v>
      </c>
      <c r="G586">
        <v>281</v>
      </c>
      <c r="H586">
        <v>2388</v>
      </c>
      <c r="I586">
        <v>4377</v>
      </c>
    </row>
    <row r="587" spans="1:9" x14ac:dyDescent="0.2">
      <c r="A587" s="6" t="str">
        <f t="shared" si="9"/>
        <v>16-10/1/2017-LUN</v>
      </c>
      <c r="B587">
        <v>16</v>
      </c>
      <c r="C587" t="s">
        <v>50</v>
      </c>
      <c r="D587" t="s">
        <v>157</v>
      </c>
      <c r="E587" t="s">
        <v>24</v>
      </c>
      <c r="F587">
        <v>5120</v>
      </c>
      <c r="G587">
        <v>1225</v>
      </c>
      <c r="H587">
        <v>21911</v>
      </c>
      <c r="I587">
        <v>28256</v>
      </c>
    </row>
    <row r="588" spans="1:9" x14ac:dyDescent="0.2">
      <c r="A588" s="6" t="str">
        <f t="shared" si="9"/>
        <v>16-10/1/2017-MLK</v>
      </c>
      <c r="B588">
        <v>16</v>
      </c>
      <c r="C588" t="s">
        <v>50</v>
      </c>
      <c r="D588" t="s">
        <v>157</v>
      </c>
      <c r="E588" t="s">
        <v>46</v>
      </c>
      <c r="F588">
        <v>56</v>
      </c>
      <c r="G588">
        <v>0</v>
      </c>
      <c r="H588">
        <v>555</v>
      </c>
      <c r="I588">
        <v>611</v>
      </c>
    </row>
    <row r="589" spans="1:9" x14ac:dyDescent="0.2">
      <c r="A589" s="6" t="str">
        <f t="shared" si="9"/>
        <v>16-10/1/2017-SNBrk</v>
      </c>
      <c r="B589">
        <v>16</v>
      </c>
      <c r="C589" t="s">
        <v>50</v>
      </c>
      <c r="D589" t="s">
        <v>157</v>
      </c>
      <c r="E589" t="s">
        <v>28</v>
      </c>
      <c r="F589">
        <v>136</v>
      </c>
      <c r="G589">
        <v>24</v>
      </c>
      <c r="H589">
        <v>79</v>
      </c>
      <c r="I589">
        <v>239</v>
      </c>
    </row>
    <row r="590" spans="1:9" x14ac:dyDescent="0.2">
      <c r="A590" s="6" t="str">
        <f t="shared" si="9"/>
        <v>16-10/1/2017-BRK</v>
      </c>
      <c r="B590">
        <v>16</v>
      </c>
      <c r="C590" t="s">
        <v>50</v>
      </c>
      <c r="D590" t="s">
        <v>157</v>
      </c>
      <c r="E590" t="s">
        <v>22</v>
      </c>
      <c r="F590">
        <v>239</v>
      </c>
      <c r="G590">
        <v>74</v>
      </c>
      <c r="H590">
        <v>1734</v>
      </c>
      <c r="I590">
        <v>2047</v>
      </c>
    </row>
    <row r="591" spans="1:9" x14ac:dyDescent="0.2">
      <c r="A591" s="6" t="str">
        <f t="shared" si="9"/>
        <v>16-10/1/2017-LUN</v>
      </c>
      <c r="B591">
        <v>16</v>
      </c>
      <c r="C591" t="s">
        <v>50</v>
      </c>
      <c r="D591" t="s">
        <v>157</v>
      </c>
      <c r="E591" t="s">
        <v>24</v>
      </c>
      <c r="F591">
        <v>394</v>
      </c>
      <c r="G591">
        <v>108</v>
      </c>
      <c r="H591">
        <v>4887</v>
      </c>
      <c r="I591">
        <v>5389</v>
      </c>
    </row>
    <row r="592" spans="1:9" x14ac:dyDescent="0.2">
      <c r="A592" s="6" t="str">
        <f t="shared" si="9"/>
        <v>16-10/1/2017-BRK</v>
      </c>
      <c r="B592">
        <v>16</v>
      </c>
      <c r="C592" t="s">
        <v>50</v>
      </c>
      <c r="D592" t="s">
        <v>157</v>
      </c>
      <c r="E592" t="s">
        <v>22</v>
      </c>
      <c r="F592">
        <v>246</v>
      </c>
      <c r="G592">
        <v>0</v>
      </c>
      <c r="H592">
        <v>72</v>
      </c>
      <c r="I592">
        <v>318</v>
      </c>
    </row>
    <row r="593" spans="1:9" x14ac:dyDescent="0.2">
      <c r="A593" s="6" t="str">
        <f t="shared" si="9"/>
        <v>16-10/1/2017-LUN</v>
      </c>
      <c r="B593">
        <v>16</v>
      </c>
      <c r="C593" t="s">
        <v>50</v>
      </c>
      <c r="D593" t="s">
        <v>157</v>
      </c>
      <c r="E593" t="s">
        <v>24</v>
      </c>
      <c r="F593">
        <v>246</v>
      </c>
      <c r="G593">
        <v>0</v>
      </c>
      <c r="H593">
        <v>1008</v>
      </c>
      <c r="I593">
        <v>1254</v>
      </c>
    </row>
    <row r="594" spans="1:9" x14ac:dyDescent="0.2">
      <c r="A594" s="6" t="str">
        <f t="shared" si="9"/>
        <v>16-10/1/2017-MLK</v>
      </c>
      <c r="B594">
        <v>16</v>
      </c>
      <c r="C594" t="s">
        <v>50</v>
      </c>
      <c r="D594" t="s">
        <v>157</v>
      </c>
      <c r="E594" t="s">
        <v>46</v>
      </c>
      <c r="F594">
        <v>40</v>
      </c>
      <c r="G594">
        <v>0</v>
      </c>
      <c r="H594">
        <v>595</v>
      </c>
      <c r="I594">
        <v>635</v>
      </c>
    </row>
    <row r="595" spans="1:9" x14ac:dyDescent="0.2">
      <c r="A595" s="6" t="str">
        <f t="shared" si="9"/>
        <v>16-11/1/2017-BRK</v>
      </c>
      <c r="B595">
        <v>16</v>
      </c>
      <c r="C595" t="s">
        <v>50</v>
      </c>
      <c r="D595" t="s">
        <v>158</v>
      </c>
      <c r="E595" t="s">
        <v>22</v>
      </c>
      <c r="F595">
        <v>1390</v>
      </c>
      <c r="G595">
        <v>217</v>
      </c>
      <c r="H595">
        <v>2164</v>
      </c>
      <c r="I595">
        <v>3771</v>
      </c>
    </row>
    <row r="596" spans="1:9" x14ac:dyDescent="0.2">
      <c r="A596" s="6" t="str">
        <f t="shared" si="9"/>
        <v>16-11/1/2017-LUN</v>
      </c>
      <c r="B596">
        <v>16</v>
      </c>
      <c r="C596" t="s">
        <v>50</v>
      </c>
      <c r="D596" t="s">
        <v>158</v>
      </c>
      <c r="E596" t="s">
        <v>24</v>
      </c>
      <c r="F596">
        <v>4334</v>
      </c>
      <c r="G596">
        <v>963</v>
      </c>
      <c r="H596">
        <v>21368</v>
      </c>
      <c r="I596">
        <v>26665</v>
      </c>
    </row>
    <row r="597" spans="1:9" x14ac:dyDescent="0.2">
      <c r="A597" s="6" t="str">
        <f t="shared" si="9"/>
        <v>16-11/1/2017-MLK</v>
      </c>
      <c r="B597">
        <v>16</v>
      </c>
      <c r="C597" t="s">
        <v>50</v>
      </c>
      <c r="D597" t="s">
        <v>158</v>
      </c>
      <c r="E597" t="s">
        <v>46</v>
      </c>
      <c r="F597">
        <v>48</v>
      </c>
      <c r="G597">
        <v>0</v>
      </c>
      <c r="H597">
        <v>493</v>
      </c>
      <c r="I597">
        <v>541</v>
      </c>
    </row>
    <row r="598" spans="1:9" x14ac:dyDescent="0.2">
      <c r="A598" s="6" t="str">
        <f t="shared" si="9"/>
        <v>16-11/1/2017-SNBrk</v>
      </c>
      <c r="B598">
        <v>16</v>
      </c>
      <c r="C598" t="s">
        <v>50</v>
      </c>
      <c r="D598" t="s">
        <v>158</v>
      </c>
      <c r="E598" t="s">
        <v>28</v>
      </c>
      <c r="F598">
        <v>95</v>
      </c>
      <c r="G598">
        <v>14</v>
      </c>
      <c r="H598">
        <v>55</v>
      </c>
      <c r="I598">
        <v>164</v>
      </c>
    </row>
    <row r="599" spans="1:9" x14ac:dyDescent="0.2">
      <c r="A599" s="6" t="str">
        <f t="shared" si="9"/>
        <v>16-11/1/2017-BRK</v>
      </c>
      <c r="B599">
        <v>16</v>
      </c>
      <c r="C599" t="s">
        <v>50</v>
      </c>
      <c r="D599" t="s">
        <v>158</v>
      </c>
      <c r="E599" t="s">
        <v>22</v>
      </c>
      <c r="F599">
        <v>201</v>
      </c>
      <c r="G599">
        <v>0</v>
      </c>
      <c r="H599">
        <v>29</v>
      </c>
      <c r="I599">
        <v>230</v>
      </c>
    </row>
    <row r="600" spans="1:9" x14ac:dyDescent="0.2">
      <c r="A600" s="6" t="str">
        <f t="shared" si="9"/>
        <v>16-11/1/2017-LUN</v>
      </c>
      <c r="B600">
        <v>16</v>
      </c>
      <c r="C600" t="s">
        <v>50</v>
      </c>
      <c r="D600" t="s">
        <v>158</v>
      </c>
      <c r="E600" t="s">
        <v>24</v>
      </c>
      <c r="F600">
        <v>227</v>
      </c>
      <c r="G600">
        <v>16</v>
      </c>
      <c r="H600">
        <v>947</v>
      </c>
      <c r="I600">
        <v>1190</v>
      </c>
    </row>
    <row r="601" spans="1:9" x14ac:dyDescent="0.2">
      <c r="A601" s="6" t="str">
        <f t="shared" si="9"/>
        <v>16-11/1/2017-BRK</v>
      </c>
      <c r="B601">
        <v>16</v>
      </c>
      <c r="C601" t="s">
        <v>50</v>
      </c>
      <c r="D601" t="s">
        <v>158</v>
      </c>
      <c r="E601" t="s">
        <v>22</v>
      </c>
      <c r="F601">
        <v>198</v>
      </c>
      <c r="G601">
        <v>68</v>
      </c>
      <c r="H601">
        <v>1438</v>
      </c>
      <c r="I601">
        <v>1704</v>
      </c>
    </row>
    <row r="602" spans="1:9" x14ac:dyDescent="0.2">
      <c r="A602" s="6" t="str">
        <f t="shared" si="9"/>
        <v>16-11/1/2017-LUN</v>
      </c>
      <c r="B602">
        <v>16</v>
      </c>
      <c r="C602" t="s">
        <v>50</v>
      </c>
      <c r="D602" t="s">
        <v>158</v>
      </c>
      <c r="E602" t="s">
        <v>24</v>
      </c>
      <c r="F602">
        <v>323</v>
      </c>
      <c r="G602">
        <v>105</v>
      </c>
      <c r="H602">
        <v>4153</v>
      </c>
      <c r="I602">
        <v>4581</v>
      </c>
    </row>
    <row r="603" spans="1:9" x14ac:dyDescent="0.2">
      <c r="A603" s="6" t="str">
        <f t="shared" si="9"/>
        <v>16-11/1/2017-MLK</v>
      </c>
      <c r="B603">
        <v>16</v>
      </c>
      <c r="C603" t="s">
        <v>50</v>
      </c>
      <c r="D603" t="s">
        <v>158</v>
      </c>
      <c r="E603" t="s">
        <v>46</v>
      </c>
      <c r="F603">
        <v>51</v>
      </c>
      <c r="G603">
        <v>0</v>
      </c>
      <c r="H603">
        <v>614</v>
      </c>
      <c r="I603">
        <v>665</v>
      </c>
    </row>
    <row r="604" spans="1:9" x14ac:dyDescent="0.2">
      <c r="A604" s="6" t="str">
        <f t="shared" si="9"/>
        <v>16-12/1/2017-BRK</v>
      </c>
      <c r="B604">
        <v>16</v>
      </c>
      <c r="C604" t="s">
        <v>50</v>
      </c>
      <c r="D604" t="s">
        <v>159</v>
      </c>
      <c r="E604" t="s">
        <v>22</v>
      </c>
      <c r="F604">
        <v>1328</v>
      </c>
      <c r="G604">
        <v>221</v>
      </c>
      <c r="H604">
        <v>2108</v>
      </c>
      <c r="I604">
        <v>3657</v>
      </c>
    </row>
    <row r="605" spans="1:9" x14ac:dyDescent="0.2">
      <c r="A605" s="6" t="str">
        <f t="shared" si="9"/>
        <v>16-12/1/2017-LUN</v>
      </c>
      <c r="B605">
        <v>16</v>
      </c>
      <c r="C605" t="s">
        <v>50</v>
      </c>
      <c r="D605" t="s">
        <v>159</v>
      </c>
      <c r="E605" t="s">
        <v>24</v>
      </c>
      <c r="F605">
        <v>3937</v>
      </c>
      <c r="G605">
        <v>935</v>
      </c>
      <c r="H605">
        <v>19561</v>
      </c>
      <c r="I605">
        <v>24433</v>
      </c>
    </row>
    <row r="606" spans="1:9" x14ac:dyDescent="0.2">
      <c r="A606" s="6" t="str">
        <f t="shared" si="9"/>
        <v>16-12/1/2017-MLK</v>
      </c>
      <c r="B606">
        <v>16</v>
      </c>
      <c r="C606" t="s">
        <v>50</v>
      </c>
      <c r="D606" t="s">
        <v>159</v>
      </c>
      <c r="E606" t="s">
        <v>46</v>
      </c>
      <c r="F606">
        <v>42</v>
      </c>
      <c r="G606">
        <v>0</v>
      </c>
      <c r="H606">
        <v>384</v>
      </c>
      <c r="I606">
        <v>426</v>
      </c>
    </row>
    <row r="607" spans="1:9" x14ac:dyDescent="0.2">
      <c r="A607" s="6" t="str">
        <f t="shared" si="9"/>
        <v>16-12/1/2017-SNBrk</v>
      </c>
      <c r="B607">
        <v>16</v>
      </c>
      <c r="C607" t="s">
        <v>50</v>
      </c>
      <c r="D607" t="s">
        <v>159</v>
      </c>
      <c r="E607" t="s">
        <v>28</v>
      </c>
      <c r="F607">
        <v>96</v>
      </c>
      <c r="G607">
        <v>19</v>
      </c>
      <c r="H607">
        <v>57</v>
      </c>
      <c r="I607">
        <v>172</v>
      </c>
    </row>
    <row r="608" spans="1:9" x14ac:dyDescent="0.2">
      <c r="A608" s="6" t="str">
        <f t="shared" si="9"/>
        <v>16-12/1/2017-MLK</v>
      </c>
      <c r="B608">
        <v>16</v>
      </c>
      <c r="C608" t="s">
        <v>50</v>
      </c>
      <c r="D608" t="s">
        <v>159</v>
      </c>
      <c r="E608" t="s">
        <v>46</v>
      </c>
      <c r="F608">
        <v>48</v>
      </c>
      <c r="G608">
        <v>0</v>
      </c>
      <c r="H608">
        <v>402</v>
      </c>
      <c r="I608">
        <v>450</v>
      </c>
    </row>
    <row r="609" spans="1:9" x14ac:dyDescent="0.2">
      <c r="A609" s="6" t="str">
        <f t="shared" si="9"/>
        <v>16-12/1/2017-BRK</v>
      </c>
      <c r="B609">
        <v>16</v>
      </c>
      <c r="C609" t="s">
        <v>50</v>
      </c>
      <c r="D609" t="s">
        <v>159</v>
      </c>
      <c r="E609" t="s">
        <v>22</v>
      </c>
      <c r="F609">
        <v>170</v>
      </c>
      <c r="G609">
        <v>0</v>
      </c>
      <c r="H609">
        <v>32</v>
      </c>
      <c r="I609">
        <v>202</v>
      </c>
    </row>
    <row r="610" spans="1:9" x14ac:dyDescent="0.2">
      <c r="A610" s="6" t="str">
        <f t="shared" si="9"/>
        <v>16-12/1/2017-LUN</v>
      </c>
      <c r="B610">
        <v>16</v>
      </c>
      <c r="C610" t="s">
        <v>50</v>
      </c>
      <c r="D610" t="s">
        <v>159</v>
      </c>
      <c r="E610" t="s">
        <v>24</v>
      </c>
      <c r="F610">
        <v>176</v>
      </c>
      <c r="G610">
        <v>14</v>
      </c>
      <c r="H610">
        <v>979</v>
      </c>
      <c r="I610">
        <v>1169</v>
      </c>
    </row>
    <row r="611" spans="1:9" x14ac:dyDescent="0.2">
      <c r="A611" s="6" t="str">
        <f t="shared" si="9"/>
        <v>16-12/1/2017-BRK</v>
      </c>
      <c r="B611">
        <v>16</v>
      </c>
      <c r="C611" t="s">
        <v>50</v>
      </c>
      <c r="D611" t="s">
        <v>159</v>
      </c>
      <c r="E611" t="s">
        <v>22</v>
      </c>
      <c r="F611">
        <v>213</v>
      </c>
      <c r="G611">
        <v>55</v>
      </c>
      <c r="H611">
        <v>1587</v>
      </c>
      <c r="I611">
        <v>1855</v>
      </c>
    </row>
    <row r="612" spans="1:9" x14ac:dyDescent="0.2">
      <c r="A612" s="6" t="str">
        <f t="shared" si="9"/>
        <v>16-12/1/2017-LUN</v>
      </c>
      <c r="B612">
        <v>16</v>
      </c>
      <c r="C612" t="s">
        <v>50</v>
      </c>
      <c r="D612" t="s">
        <v>159</v>
      </c>
      <c r="E612" t="s">
        <v>24</v>
      </c>
      <c r="F612">
        <v>307</v>
      </c>
      <c r="G612">
        <v>83</v>
      </c>
      <c r="H612">
        <v>3980</v>
      </c>
      <c r="I612">
        <v>4370</v>
      </c>
    </row>
    <row r="613" spans="1:9" x14ac:dyDescent="0.2">
      <c r="A613" s="6" t="str">
        <f t="shared" si="9"/>
        <v>60-1/1/2018-BRK</v>
      </c>
      <c r="B613">
        <v>60</v>
      </c>
      <c r="C613" t="s">
        <v>51</v>
      </c>
      <c r="D613" t="s">
        <v>150</v>
      </c>
      <c r="E613" t="s">
        <v>22</v>
      </c>
      <c r="F613">
        <v>160</v>
      </c>
      <c r="G613">
        <v>0</v>
      </c>
      <c r="H613">
        <v>72</v>
      </c>
      <c r="I613">
        <v>232</v>
      </c>
    </row>
    <row r="614" spans="1:9" x14ac:dyDescent="0.2">
      <c r="A614" s="6" t="str">
        <f t="shared" si="9"/>
        <v>60-1/1/2018-SNBrk</v>
      </c>
      <c r="B614">
        <v>60</v>
      </c>
      <c r="C614" t="s">
        <v>51</v>
      </c>
      <c r="D614" t="s">
        <v>150</v>
      </c>
      <c r="E614" t="s">
        <v>28</v>
      </c>
      <c r="F614">
        <v>4419</v>
      </c>
      <c r="G614">
        <v>354</v>
      </c>
      <c r="H614">
        <v>1335</v>
      </c>
      <c r="I614">
        <v>6108</v>
      </c>
    </row>
    <row r="615" spans="1:9" x14ac:dyDescent="0.2">
      <c r="A615" s="6" t="str">
        <f t="shared" si="9"/>
        <v>60-1/1/2018-SNLun</v>
      </c>
      <c r="B615">
        <v>60</v>
      </c>
      <c r="C615" t="s">
        <v>51</v>
      </c>
      <c r="D615" t="s">
        <v>150</v>
      </c>
      <c r="E615" t="s">
        <v>32</v>
      </c>
      <c r="F615">
        <v>7601</v>
      </c>
      <c r="G615">
        <v>925</v>
      </c>
      <c r="H615">
        <v>4480</v>
      </c>
      <c r="I615">
        <v>13006</v>
      </c>
    </row>
    <row r="616" spans="1:9" x14ac:dyDescent="0.2">
      <c r="A616" s="6" t="str">
        <f t="shared" si="9"/>
        <v>60-2/1/2018-BRK</v>
      </c>
      <c r="B616">
        <v>60</v>
      </c>
      <c r="C616" t="s">
        <v>51</v>
      </c>
      <c r="D616" t="s">
        <v>151</v>
      </c>
      <c r="E616" t="s">
        <v>22</v>
      </c>
      <c r="F616">
        <v>116</v>
      </c>
      <c r="G616">
        <v>0</v>
      </c>
      <c r="H616">
        <v>48</v>
      </c>
      <c r="I616">
        <v>164</v>
      </c>
    </row>
    <row r="617" spans="1:9" x14ac:dyDescent="0.2">
      <c r="A617" s="6" t="str">
        <f t="shared" si="9"/>
        <v>60-2/1/2018-SNBrk</v>
      </c>
      <c r="B617">
        <v>60</v>
      </c>
      <c r="C617" t="s">
        <v>51</v>
      </c>
      <c r="D617" t="s">
        <v>151</v>
      </c>
      <c r="E617" t="s">
        <v>28</v>
      </c>
      <c r="F617">
        <v>3394</v>
      </c>
      <c r="G617">
        <v>267</v>
      </c>
      <c r="H617">
        <v>1005</v>
      </c>
      <c r="I617">
        <v>4666</v>
      </c>
    </row>
    <row r="618" spans="1:9" x14ac:dyDescent="0.2">
      <c r="A618" s="6" t="str">
        <f t="shared" si="9"/>
        <v>60-2/1/2018-SNLun</v>
      </c>
      <c r="B618">
        <v>60</v>
      </c>
      <c r="C618" t="s">
        <v>51</v>
      </c>
      <c r="D618" t="s">
        <v>151</v>
      </c>
      <c r="E618" t="s">
        <v>32</v>
      </c>
      <c r="F618">
        <v>5809</v>
      </c>
      <c r="G618">
        <v>706</v>
      </c>
      <c r="H618">
        <v>3437</v>
      </c>
      <c r="I618">
        <v>9952</v>
      </c>
    </row>
    <row r="619" spans="1:9" x14ac:dyDescent="0.2">
      <c r="A619" s="6" t="str">
        <f t="shared" si="9"/>
        <v>60-3/1/2018-BRK</v>
      </c>
      <c r="B619">
        <v>60</v>
      </c>
      <c r="C619" t="s">
        <v>51</v>
      </c>
      <c r="D619" t="s">
        <v>152</v>
      </c>
      <c r="E619" t="s">
        <v>22</v>
      </c>
      <c r="F619">
        <v>152</v>
      </c>
      <c r="G619">
        <v>0</v>
      </c>
      <c r="H619">
        <v>52</v>
      </c>
      <c r="I619">
        <v>204</v>
      </c>
    </row>
    <row r="620" spans="1:9" x14ac:dyDescent="0.2">
      <c r="A620" s="6" t="str">
        <f t="shared" si="9"/>
        <v>60-3/1/2018-SNBrk</v>
      </c>
      <c r="B620">
        <v>60</v>
      </c>
      <c r="C620" t="s">
        <v>51</v>
      </c>
      <c r="D620" t="s">
        <v>152</v>
      </c>
      <c r="E620" t="s">
        <v>28</v>
      </c>
      <c r="F620">
        <v>4830</v>
      </c>
      <c r="G620">
        <v>405</v>
      </c>
      <c r="H620">
        <v>1470</v>
      </c>
      <c r="I620">
        <v>6705</v>
      </c>
    </row>
    <row r="621" spans="1:9" x14ac:dyDescent="0.2">
      <c r="A621" s="6" t="str">
        <f t="shared" si="9"/>
        <v>60-3/1/2018-SNLun</v>
      </c>
      <c r="B621">
        <v>60</v>
      </c>
      <c r="C621" t="s">
        <v>51</v>
      </c>
      <c r="D621" t="s">
        <v>152</v>
      </c>
      <c r="E621" t="s">
        <v>32</v>
      </c>
      <c r="F621">
        <v>8285</v>
      </c>
      <c r="G621">
        <v>972</v>
      </c>
      <c r="H621">
        <v>4782</v>
      </c>
      <c r="I621">
        <v>14039</v>
      </c>
    </row>
    <row r="622" spans="1:9" x14ac:dyDescent="0.2">
      <c r="A622" s="6" t="str">
        <f t="shared" si="9"/>
        <v>60-4/1/2018-BRK</v>
      </c>
      <c r="B622">
        <v>60</v>
      </c>
      <c r="C622" t="s">
        <v>51</v>
      </c>
      <c r="D622" t="s">
        <v>153</v>
      </c>
      <c r="E622" t="s">
        <v>22</v>
      </c>
      <c r="F622">
        <v>145</v>
      </c>
      <c r="G622">
        <v>0</v>
      </c>
      <c r="H622">
        <v>229</v>
      </c>
      <c r="I622">
        <v>374</v>
      </c>
    </row>
    <row r="623" spans="1:9" x14ac:dyDescent="0.2">
      <c r="A623" s="6" t="str">
        <f t="shared" si="9"/>
        <v>60-4/1/2018-SNBrk</v>
      </c>
      <c r="B623">
        <v>60</v>
      </c>
      <c r="C623" t="s">
        <v>51</v>
      </c>
      <c r="D623" t="s">
        <v>153</v>
      </c>
      <c r="E623" t="s">
        <v>28</v>
      </c>
      <c r="F623">
        <v>4925</v>
      </c>
      <c r="G623">
        <v>442</v>
      </c>
      <c r="H623">
        <v>2595</v>
      </c>
      <c r="I623">
        <v>7962</v>
      </c>
    </row>
    <row r="624" spans="1:9" x14ac:dyDescent="0.2">
      <c r="A624" s="6" t="str">
        <f t="shared" si="9"/>
        <v>60-4/1/2018-SNLun</v>
      </c>
      <c r="B624">
        <v>60</v>
      </c>
      <c r="C624" t="s">
        <v>51</v>
      </c>
      <c r="D624" t="s">
        <v>153</v>
      </c>
      <c r="E624" t="s">
        <v>32</v>
      </c>
      <c r="F624">
        <v>6824</v>
      </c>
      <c r="G624">
        <v>818</v>
      </c>
      <c r="H624">
        <v>3865</v>
      </c>
      <c r="I624">
        <v>11507</v>
      </c>
    </row>
    <row r="625" spans="1:9" x14ac:dyDescent="0.2">
      <c r="A625" s="6" t="str">
        <f t="shared" si="9"/>
        <v>60-5/1/2018-BRK</v>
      </c>
      <c r="B625">
        <v>60</v>
      </c>
      <c r="C625" t="s">
        <v>51</v>
      </c>
      <c r="D625" t="s">
        <v>154</v>
      </c>
      <c r="E625" t="s">
        <v>22</v>
      </c>
      <c r="F625">
        <v>219</v>
      </c>
      <c r="G625">
        <v>10</v>
      </c>
      <c r="H625">
        <v>394</v>
      </c>
      <c r="I625">
        <v>623</v>
      </c>
    </row>
    <row r="626" spans="1:9" x14ac:dyDescent="0.2">
      <c r="A626" s="6" t="str">
        <f t="shared" si="9"/>
        <v>60-5/1/2018-SNBrk</v>
      </c>
      <c r="B626">
        <v>60</v>
      </c>
      <c r="C626" t="s">
        <v>51</v>
      </c>
      <c r="D626" t="s">
        <v>154</v>
      </c>
      <c r="E626" t="s">
        <v>28</v>
      </c>
      <c r="F626">
        <v>7096</v>
      </c>
      <c r="G626">
        <v>631</v>
      </c>
      <c r="H626">
        <v>3823</v>
      </c>
      <c r="I626">
        <v>11550</v>
      </c>
    </row>
    <row r="627" spans="1:9" x14ac:dyDescent="0.2">
      <c r="A627" s="6" t="str">
        <f t="shared" si="9"/>
        <v>60-5/1/2018-SNLun</v>
      </c>
      <c r="B627">
        <v>60</v>
      </c>
      <c r="C627" t="s">
        <v>51</v>
      </c>
      <c r="D627" t="s">
        <v>154</v>
      </c>
      <c r="E627" t="s">
        <v>32</v>
      </c>
      <c r="F627">
        <v>9546</v>
      </c>
      <c r="G627">
        <v>1161</v>
      </c>
      <c r="H627">
        <v>5497</v>
      </c>
      <c r="I627">
        <v>16204</v>
      </c>
    </row>
    <row r="628" spans="1:9" x14ac:dyDescent="0.2">
      <c r="A628" s="6" t="str">
        <f t="shared" si="9"/>
        <v>60-6/1/2018-BRK</v>
      </c>
      <c r="B628">
        <v>60</v>
      </c>
      <c r="C628" t="s">
        <v>51</v>
      </c>
      <c r="D628" t="s">
        <v>155</v>
      </c>
      <c r="E628" t="s">
        <v>22</v>
      </c>
      <c r="F628">
        <v>137</v>
      </c>
      <c r="G628">
        <v>13</v>
      </c>
      <c r="H628">
        <v>240</v>
      </c>
      <c r="I628">
        <v>390</v>
      </c>
    </row>
    <row r="629" spans="1:9" x14ac:dyDescent="0.2">
      <c r="A629" s="6" t="str">
        <f t="shared" si="9"/>
        <v>60-6/1/2018-SNBrk</v>
      </c>
      <c r="B629">
        <v>60</v>
      </c>
      <c r="C629" t="s">
        <v>51</v>
      </c>
      <c r="D629" t="s">
        <v>155</v>
      </c>
      <c r="E629" t="s">
        <v>28</v>
      </c>
      <c r="F629">
        <v>4968</v>
      </c>
      <c r="G629">
        <v>437</v>
      </c>
      <c r="H629">
        <v>2684</v>
      </c>
      <c r="I629">
        <v>8089</v>
      </c>
    </row>
    <row r="630" spans="1:9" x14ac:dyDescent="0.2">
      <c r="A630" s="6" t="str">
        <f t="shared" si="9"/>
        <v>60-6/1/2018-SNLun</v>
      </c>
      <c r="B630">
        <v>60</v>
      </c>
      <c r="C630" t="s">
        <v>51</v>
      </c>
      <c r="D630" t="s">
        <v>155</v>
      </c>
      <c r="E630" t="s">
        <v>32</v>
      </c>
      <c r="F630">
        <v>6258</v>
      </c>
      <c r="G630">
        <v>727</v>
      </c>
      <c r="H630">
        <v>3754</v>
      </c>
      <c r="I630">
        <v>10739</v>
      </c>
    </row>
    <row r="631" spans="1:9" x14ac:dyDescent="0.2">
      <c r="A631" s="6" t="str">
        <f t="shared" si="9"/>
        <v>60-8/1/2017-BRK</v>
      </c>
      <c r="B631">
        <v>60</v>
      </c>
      <c r="C631" t="s">
        <v>51</v>
      </c>
      <c r="D631" t="s">
        <v>160</v>
      </c>
      <c r="E631" t="s">
        <v>22</v>
      </c>
      <c r="F631">
        <v>14</v>
      </c>
      <c r="G631">
        <v>0</v>
      </c>
      <c r="H631">
        <v>11</v>
      </c>
      <c r="I631">
        <v>25</v>
      </c>
    </row>
    <row r="632" spans="1:9" x14ac:dyDescent="0.2">
      <c r="A632" s="6" t="str">
        <f t="shared" si="9"/>
        <v>60-8/1/2017-SNBrk</v>
      </c>
      <c r="B632">
        <v>60</v>
      </c>
      <c r="C632" t="s">
        <v>51</v>
      </c>
      <c r="D632" t="s">
        <v>160</v>
      </c>
      <c r="E632" t="s">
        <v>28</v>
      </c>
      <c r="F632">
        <v>220</v>
      </c>
      <c r="G632">
        <v>31</v>
      </c>
      <c r="H632">
        <v>65</v>
      </c>
      <c r="I632">
        <v>316</v>
      </c>
    </row>
    <row r="633" spans="1:9" x14ac:dyDescent="0.2">
      <c r="A633" s="6" t="str">
        <f t="shared" si="9"/>
        <v>60-8/1/2017-SNLun</v>
      </c>
      <c r="B633">
        <v>60</v>
      </c>
      <c r="C633" t="s">
        <v>51</v>
      </c>
      <c r="D633" t="s">
        <v>160</v>
      </c>
      <c r="E633" t="s">
        <v>32</v>
      </c>
      <c r="F633">
        <v>686</v>
      </c>
      <c r="G633">
        <v>111</v>
      </c>
      <c r="H633">
        <v>580</v>
      </c>
      <c r="I633">
        <v>1377</v>
      </c>
    </row>
    <row r="634" spans="1:9" x14ac:dyDescent="0.2">
      <c r="A634" s="6" t="str">
        <f t="shared" si="9"/>
        <v>60-8/1/2017-SNBrk</v>
      </c>
      <c r="B634">
        <v>60</v>
      </c>
      <c r="C634" t="s">
        <v>51</v>
      </c>
      <c r="D634" t="s">
        <v>160</v>
      </c>
      <c r="E634" t="s">
        <v>28</v>
      </c>
      <c r="F634">
        <v>160</v>
      </c>
      <c r="G634">
        <v>0</v>
      </c>
      <c r="H634">
        <v>56</v>
      </c>
      <c r="I634">
        <v>216</v>
      </c>
    </row>
    <row r="635" spans="1:9" x14ac:dyDescent="0.2">
      <c r="A635" s="6" t="str">
        <f t="shared" si="9"/>
        <v>60-8/1/2017-SNLun</v>
      </c>
      <c r="B635">
        <v>60</v>
      </c>
      <c r="C635" t="s">
        <v>51</v>
      </c>
      <c r="D635" t="s">
        <v>160</v>
      </c>
      <c r="E635" t="s">
        <v>32</v>
      </c>
      <c r="F635">
        <v>313</v>
      </c>
      <c r="G635">
        <v>0</v>
      </c>
      <c r="H635">
        <v>109</v>
      </c>
      <c r="I635">
        <v>422</v>
      </c>
    </row>
    <row r="636" spans="1:9" x14ac:dyDescent="0.2">
      <c r="A636" s="6" t="str">
        <f t="shared" si="9"/>
        <v>60-9/1/2017-BRK</v>
      </c>
      <c r="B636">
        <v>60</v>
      </c>
      <c r="C636" t="s">
        <v>51</v>
      </c>
      <c r="D636" t="s">
        <v>156</v>
      </c>
      <c r="E636" t="s">
        <v>22</v>
      </c>
      <c r="F636">
        <v>164</v>
      </c>
      <c r="G636">
        <v>1</v>
      </c>
      <c r="H636">
        <v>52</v>
      </c>
      <c r="I636">
        <v>217</v>
      </c>
    </row>
    <row r="637" spans="1:9" x14ac:dyDescent="0.2">
      <c r="A637" s="6" t="str">
        <f t="shared" si="9"/>
        <v>60-9/1/2017-SNBrk</v>
      </c>
      <c r="B637">
        <v>60</v>
      </c>
      <c r="C637" t="s">
        <v>51</v>
      </c>
      <c r="D637" t="s">
        <v>156</v>
      </c>
      <c r="E637" t="s">
        <v>28</v>
      </c>
      <c r="F637">
        <v>1736</v>
      </c>
      <c r="G637">
        <v>370</v>
      </c>
      <c r="H637">
        <v>530</v>
      </c>
      <c r="I637">
        <v>2636</v>
      </c>
    </row>
    <row r="638" spans="1:9" x14ac:dyDescent="0.2">
      <c r="A638" s="6" t="str">
        <f t="shared" si="9"/>
        <v>60-9/1/2017-SNLun</v>
      </c>
      <c r="B638">
        <v>60</v>
      </c>
      <c r="C638" t="s">
        <v>51</v>
      </c>
      <c r="D638" t="s">
        <v>156</v>
      </c>
      <c r="E638" t="s">
        <v>32</v>
      </c>
      <c r="F638">
        <v>3938</v>
      </c>
      <c r="G638">
        <v>840</v>
      </c>
      <c r="H638">
        <v>3010</v>
      </c>
      <c r="I638">
        <v>7788</v>
      </c>
    </row>
    <row r="639" spans="1:9" x14ac:dyDescent="0.2">
      <c r="A639" s="6" t="str">
        <f t="shared" si="9"/>
        <v>60-9/1/2017-SNBrk</v>
      </c>
      <c r="B639">
        <v>60</v>
      </c>
      <c r="C639" t="s">
        <v>51</v>
      </c>
      <c r="D639" t="s">
        <v>156</v>
      </c>
      <c r="E639" t="s">
        <v>28</v>
      </c>
      <c r="F639">
        <v>2722</v>
      </c>
      <c r="G639">
        <v>55</v>
      </c>
      <c r="H639">
        <v>908</v>
      </c>
      <c r="I639">
        <v>3685</v>
      </c>
    </row>
    <row r="640" spans="1:9" x14ac:dyDescent="0.2">
      <c r="A640" s="6" t="str">
        <f t="shared" si="9"/>
        <v>60-9/1/2017-SNLun</v>
      </c>
      <c r="B640">
        <v>60</v>
      </c>
      <c r="C640" t="s">
        <v>51</v>
      </c>
      <c r="D640" t="s">
        <v>156</v>
      </c>
      <c r="E640" t="s">
        <v>32</v>
      </c>
      <c r="F640">
        <v>3665</v>
      </c>
      <c r="G640">
        <v>319</v>
      </c>
      <c r="H640">
        <v>1792</v>
      </c>
      <c r="I640">
        <v>5776</v>
      </c>
    </row>
    <row r="641" spans="1:9" x14ac:dyDescent="0.2">
      <c r="A641" s="6" t="str">
        <f t="shared" si="9"/>
        <v>60-10/1/2017-BRK</v>
      </c>
      <c r="B641">
        <v>60</v>
      </c>
      <c r="C641" t="s">
        <v>51</v>
      </c>
      <c r="D641" t="s">
        <v>157</v>
      </c>
      <c r="E641" t="s">
        <v>22</v>
      </c>
      <c r="F641">
        <v>142</v>
      </c>
      <c r="G641">
        <v>0</v>
      </c>
      <c r="H641">
        <v>77</v>
      </c>
      <c r="I641">
        <v>219</v>
      </c>
    </row>
    <row r="642" spans="1:9" x14ac:dyDescent="0.2">
      <c r="A642" s="6" t="str">
        <f t="shared" si="9"/>
        <v>60-10/1/2017-SNBrk</v>
      </c>
      <c r="B642">
        <v>60</v>
      </c>
      <c r="C642" t="s">
        <v>51</v>
      </c>
      <c r="D642" t="s">
        <v>157</v>
      </c>
      <c r="E642" t="s">
        <v>28</v>
      </c>
      <c r="F642">
        <v>4889</v>
      </c>
      <c r="G642">
        <v>321</v>
      </c>
      <c r="H642">
        <v>1352</v>
      </c>
      <c r="I642">
        <v>6562</v>
      </c>
    </row>
    <row r="643" spans="1:9" x14ac:dyDescent="0.2">
      <c r="A643" s="6" t="str">
        <f t="shared" ref="A643:A706" si="10">B643&amp;"-"&amp;D643&amp;"-"&amp;E643</f>
        <v>60-10/1/2017-SNLun</v>
      </c>
      <c r="B643">
        <v>60</v>
      </c>
      <c r="C643" t="s">
        <v>51</v>
      </c>
      <c r="D643" t="s">
        <v>157</v>
      </c>
      <c r="E643" t="s">
        <v>32</v>
      </c>
      <c r="F643">
        <v>7768</v>
      </c>
      <c r="G643">
        <v>1011</v>
      </c>
      <c r="H643">
        <v>4475</v>
      </c>
      <c r="I643">
        <v>13254</v>
      </c>
    </row>
    <row r="644" spans="1:9" x14ac:dyDescent="0.2">
      <c r="A644" s="6" t="str">
        <f t="shared" si="10"/>
        <v>60-11/1/2017-BRK</v>
      </c>
      <c r="B644">
        <v>60</v>
      </c>
      <c r="C644" t="s">
        <v>51</v>
      </c>
      <c r="D644" t="s">
        <v>158</v>
      </c>
      <c r="E644" t="s">
        <v>22</v>
      </c>
      <c r="F644">
        <v>146</v>
      </c>
      <c r="G644">
        <v>0</v>
      </c>
      <c r="H644">
        <v>71</v>
      </c>
      <c r="I644">
        <v>217</v>
      </c>
    </row>
    <row r="645" spans="1:9" x14ac:dyDescent="0.2">
      <c r="A645" s="6" t="str">
        <f t="shared" si="10"/>
        <v>60-11/1/2017-SNBrk</v>
      </c>
      <c r="B645">
        <v>60</v>
      </c>
      <c r="C645" t="s">
        <v>51</v>
      </c>
      <c r="D645" t="s">
        <v>158</v>
      </c>
      <c r="E645" t="s">
        <v>28</v>
      </c>
      <c r="F645">
        <v>4847</v>
      </c>
      <c r="G645">
        <v>408</v>
      </c>
      <c r="H645">
        <v>1461</v>
      </c>
      <c r="I645">
        <v>6716</v>
      </c>
    </row>
    <row r="646" spans="1:9" x14ac:dyDescent="0.2">
      <c r="A646" s="6" t="str">
        <f t="shared" si="10"/>
        <v>60-11/1/2017-SNLun</v>
      </c>
      <c r="B646">
        <v>60</v>
      </c>
      <c r="C646" t="s">
        <v>51</v>
      </c>
      <c r="D646" t="s">
        <v>158</v>
      </c>
      <c r="E646" t="s">
        <v>32</v>
      </c>
      <c r="F646">
        <v>7477</v>
      </c>
      <c r="G646">
        <v>1045</v>
      </c>
      <c r="H646">
        <v>4512</v>
      </c>
      <c r="I646">
        <v>13034</v>
      </c>
    </row>
    <row r="647" spans="1:9" x14ac:dyDescent="0.2">
      <c r="A647" s="6" t="str">
        <f t="shared" si="10"/>
        <v>60-12/1/2017-BRK</v>
      </c>
      <c r="B647">
        <v>60</v>
      </c>
      <c r="C647" t="s">
        <v>51</v>
      </c>
      <c r="D647" t="s">
        <v>159</v>
      </c>
      <c r="E647" t="s">
        <v>22</v>
      </c>
      <c r="F647">
        <v>110</v>
      </c>
      <c r="G647">
        <v>0</v>
      </c>
      <c r="H647">
        <v>57</v>
      </c>
      <c r="I647">
        <v>167</v>
      </c>
    </row>
    <row r="648" spans="1:9" x14ac:dyDescent="0.2">
      <c r="A648" s="6" t="str">
        <f t="shared" si="10"/>
        <v>60-12/1/2017-SNBrk</v>
      </c>
      <c r="B648">
        <v>60</v>
      </c>
      <c r="C648" t="s">
        <v>51</v>
      </c>
      <c r="D648" t="s">
        <v>159</v>
      </c>
      <c r="E648" t="s">
        <v>28</v>
      </c>
      <c r="F648">
        <v>3505</v>
      </c>
      <c r="G648">
        <v>274</v>
      </c>
      <c r="H648">
        <v>1076</v>
      </c>
      <c r="I648">
        <v>4855</v>
      </c>
    </row>
    <row r="649" spans="1:9" x14ac:dyDescent="0.2">
      <c r="A649" s="6" t="str">
        <f t="shared" si="10"/>
        <v>60-12/1/2017-SNLun</v>
      </c>
      <c r="B649">
        <v>60</v>
      </c>
      <c r="C649" t="s">
        <v>51</v>
      </c>
      <c r="D649" t="s">
        <v>159</v>
      </c>
      <c r="E649" t="s">
        <v>32</v>
      </c>
      <c r="F649">
        <v>5857</v>
      </c>
      <c r="G649">
        <v>751</v>
      </c>
      <c r="H649">
        <v>3576</v>
      </c>
      <c r="I649">
        <v>10184</v>
      </c>
    </row>
    <row r="650" spans="1:9" x14ac:dyDescent="0.2">
      <c r="A650" s="6" t="str">
        <f t="shared" si="10"/>
        <v>61-1/1/2018-SNBrk</v>
      </c>
      <c r="B650">
        <v>61</v>
      </c>
      <c r="C650" t="s">
        <v>52</v>
      </c>
      <c r="D650" t="s">
        <v>150</v>
      </c>
      <c r="E650" t="s">
        <v>28</v>
      </c>
      <c r="F650">
        <v>1743</v>
      </c>
      <c r="G650">
        <v>272</v>
      </c>
      <c r="H650">
        <v>410</v>
      </c>
      <c r="I650">
        <v>2425</v>
      </c>
    </row>
    <row r="651" spans="1:9" x14ac:dyDescent="0.2">
      <c r="A651" s="6" t="str">
        <f t="shared" si="10"/>
        <v>61-1/1/2018-SNLun</v>
      </c>
      <c r="B651">
        <v>61</v>
      </c>
      <c r="C651" t="s">
        <v>52</v>
      </c>
      <c r="D651" t="s">
        <v>150</v>
      </c>
      <c r="E651" t="s">
        <v>32</v>
      </c>
      <c r="F651">
        <v>4351</v>
      </c>
      <c r="G651">
        <v>943</v>
      </c>
      <c r="H651">
        <v>2766</v>
      </c>
      <c r="I651">
        <v>8060</v>
      </c>
    </row>
    <row r="652" spans="1:9" x14ac:dyDescent="0.2">
      <c r="A652" s="6" t="str">
        <f t="shared" si="10"/>
        <v>61-1/1/2018-SP2</v>
      </c>
      <c r="B652">
        <v>61</v>
      </c>
      <c r="C652" t="s">
        <v>52</v>
      </c>
      <c r="D652" t="s">
        <v>150</v>
      </c>
      <c r="E652" t="s">
        <v>33</v>
      </c>
      <c r="F652">
        <v>654</v>
      </c>
      <c r="G652">
        <v>17</v>
      </c>
      <c r="H652">
        <v>189</v>
      </c>
      <c r="I652">
        <v>860</v>
      </c>
    </row>
    <row r="653" spans="1:9" x14ac:dyDescent="0.2">
      <c r="A653" s="6" t="str">
        <f t="shared" si="10"/>
        <v>61-1/1/2018-SNBrk</v>
      </c>
      <c r="B653">
        <v>61</v>
      </c>
      <c r="C653" t="s">
        <v>52</v>
      </c>
      <c r="D653" t="s">
        <v>150</v>
      </c>
      <c r="E653" t="s">
        <v>28</v>
      </c>
      <c r="F653">
        <v>454</v>
      </c>
      <c r="G653">
        <v>-35</v>
      </c>
      <c r="H653">
        <v>69</v>
      </c>
      <c r="I653">
        <v>488</v>
      </c>
    </row>
    <row r="654" spans="1:9" x14ac:dyDescent="0.2">
      <c r="A654" s="6" t="str">
        <f t="shared" si="10"/>
        <v>61-1/1/2018-SNLun</v>
      </c>
      <c r="B654">
        <v>61</v>
      </c>
      <c r="C654" t="s">
        <v>52</v>
      </c>
      <c r="D654" t="s">
        <v>150</v>
      </c>
      <c r="E654" t="s">
        <v>32</v>
      </c>
      <c r="F654">
        <v>379</v>
      </c>
      <c r="G654">
        <v>-243</v>
      </c>
      <c r="H654">
        <v>-299</v>
      </c>
      <c r="I654">
        <v>-163</v>
      </c>
    </row>
    <row r="655" spans="1:9" x14ac:dyDescent="0.2">
      <c r="A655" s="6" t="str">
        <f t="shared" si="10"/>
        <v>61-2/1/2018-SNBrk</v>
      </c>
      <c r="B655">
        <v>61</v>
      </c>
      <c r="C655" t="s">
        <v>52</v>
      </c>
      <c r="D655" t="s">
        <v>151</v>
      </c>
      <c r="E655" t="s">
        <v>28</v>
      </c>
      <c r="F655">
        <v>3212</v>
      </c>
      <c r="G655">
        <v>263</v>
      </c>
      <c r="H655">
        <v>493</v>
      </c>
      <c r="I655">
        <v>3968</v>
      </c>
    </row>
    <row r="656" spans="1:9" x14ac:dyDescent="0.2">
      <c r="A656" s="6" t="str">
        <f t="shared" si="10"/>
        <v>61-2/1/2018-SNLun</v>
      </c>
      <c r="B656">
        <v>61</v>
      </c>
      <c r="C656" t="s">
        <v>52</v>
      </c>
      <c r="D656" t="s">
        <v>151</v>
      </c>
      <c r="E656" t="s">
        <v>32</v>
      </c>
      <c r="F656">
        <v>4126</v>
      </c>
      <c r="G656">
        <v>694</v>
      </c>
      <c r="H656">
        <v>2171</v>
      </c>
      <c r="I656">
        <v>6991</v>
      </c>
    </row>
    <row r="657" spans="1:9" x14ac:dyDescent="0.2">
      <c r="A657" s="6" t="str">
        <f t="shared" si="10"/>
        <v>61-2/1/2018-SP2</v>
      </c>
      <c r="B657">
        <v>61</v>
      </c>
      <c r="C657" t="s">
        <v>52</v>
      </c>
      <c r="D657" t="s">
        <v>151</v>
      </c>
      <c r="E657" t="s">
        <v>33</v>
      </c>
      <c r="F657">
        <v>610</v>
      </c>
      <c r="G657">
        <v>14</v>
      </c>
      <c r="H657">
        <v>155</v>
      </c>
      <c r="I657">
        <v>779</v>
      </c>
    </row>
    <row r="658" spans="1:9" x14ac:dyDescent="0.2">
      <c r="A658" s="6" t="str">
        <f t="shared" si="10"/>
        <v>61-3/1/2018-SNBrk</v>
      </c>
      <c r="B658">
        <v>61</v>
      </c>
      <c r="C658" t="s">
        <v>52</v>
      </c>
      <c r="D658" t="s">
        <v>152</v>
      </c>
      <c r="E658" t="s">
        <v>28</v>
      </c>
      <c r="F658">
        <v>3693</v>
      </c>
      <c r="G658">
        <v>261</v>
      </c>
      <c r="H658">
        <v>517</v>
      </c>
      <c r="I658">
        <v>4471</v>
      </c>
    </row>
    <row r="659" spans="1:9" x14ac:dyDescent="0.2">
      <c r="A659" s="6" t="str">
        <f t="shared" si="10"/>
        <v>61-3/1/2018-SNLun</v>
      </c>
      <c r="B659">
        <v>61</v>
      </c>
      <c r="C659" t="s">
        <v>52</v>
      </c>
      <c r="D659" t="s">
        <v>152</v>
      </c>
      <c r="E659" t="s">
        <v>32</v>
      </c>
      <c r="F659">
        <v>4222</v>
      </c>
      <c r="G659">
        <v>672</v>
      </c>
      <c r="H659">
        <v>2333</v>
      </c>
      <c r="I659">
        <v>7227</v>
      </c>
    </row>
    <row r="660" spans="1:9" x14ac:dyDescent="0.2">
      <c r="A660" s="6" t="str">
        <f t="shared" si="10"/>
        <v>61-3/1/2018-SP2</v>
      </c>
      <c r="B660">
        <v>61</v>
      </c>
      <c r="C660" t="s">
        <v>52</v>
      </c>
      <c r="D660" t="s">
        <v>152</v>
      </c>
      <c r="E660" t="s">
        <v>33</v>
      </c>
      <c r="F660">
        <v>773</v>
      </c>
      <c r="G660">
        <v>16</v>
      </c>
      <c r="H660">
        <v>181</v>
      </c>
      <c r="I660">
        <v>970</v>
      </c>
    </row>
    <row r="661" spans="1:9" x14ac:dyDescent="0.2">
      <c r="A661" s="6" t="str">
        <f t="shared" si="10"/>
        <v>61-4/1/2018-SNBrk</v>
      </c>
      <c r="B661">
        <v>61</v>
      </c>
      <c r="C661" t="s">
        <v>52</v>
      </c>
      <c r="D661" t="s">
        <v>153</v>
      </c>
      <c r="E661" t="s">
        <v>28</v>
      </c>
      <c r="F661">
        <v>3544</v>
      </c>
      <c r="G661">
        <v>273</v>
      </c>
      <c r="H661">
        <v>558</v>
      </c>
      <c r="I661">
        <v>4375</v>
      </c>
    </row>
    <row r="662" spans="1:9" x14ac:dyDescent="0.2">
      <c r="A662" s="6" t="str">
        <f t="shared" si="10"/>
        <v>61-4/1/2018-SNLun</v>
      </c>
      <c r="B662">
        <v>61</v>
      </c>
      <c r="C662" t="s">
        <v>52</v>
      </c>
      <c r="D662" t="s">
        <v>153</v>
      </c>
      <c r="E662" t="s">
        <v>32</v>
      </c>
      <c r="F662">
        <v>4054</v>
      </c>
      <c r="G662">
        <v>661</v>
      </c>
      <c r="H662">
        <v>2387</v>
      </c>
      <c r="I662">
        <v>7102</v>
      </c>
    </row>
    <row r="663" spans="1:9" x14ac:dyDescent="0.2">
      <c r="A663" s="6" t="str">
        <f t="shared" si="10"/>
        <v>61-4/1/2018-SP2</v>
      </c>
      <c r="B663">
        <v>61</v>
      </c>
      <c r="C663" t="s">
        <v>52</v>
      </c>
      <c r="D663" t="s">
        <v>153</v>
      </c>
      <c r="E663" t="s">
        <v>33</v>
      </c>
      <c r="F663">
        <v>559</v>
      </c>
      <c r="G663">
        <v>13</v>
      </c>
      <c r="H663">
        <v>150</v>
      </c>
      <c r="I663">
        <v>722</v>
      </c>
    </row>
    <row r="664" spans="1:9" x14ac:dyDescent="0.2">
      <c r="A664" s="6" t="str">
        <f t="shared" si="10"/>
        <v>61-5/1/2018-SNBrk</v>
      </c>
      <c r="B664">
        <v>61</v>
      </c>
      <c r="C664" t="s">
        <v>52</v>
      </c>
      <c r="D664" t="s">
        <v>154</v>
      </c>
      <c r="E664" t="s">
        <v>28</v>
      </c>
      <c r="F664">
        <v>4833</v>
      </c>
      <c r="G664">
        <v>356</v>
      </c>
      <c r="H664">
        <v>677</v>
      </c>
      <c r="I664">
        <v>5866</v>
      </c>
    </row>
    <row r="665" spans="1:9" x14ac:dyDescent="0.2">
      <c r="A665" s="6" t="str">
        <f t="shared" si="10"/>
        <v>61-5/1/2018-SNLun</v>
      </c>
      <c r="B665">
        <v>61</v>
      </c>
      <c r="C665" t="s">
        <v>52</v>
      </c>
      <c r="D665" t="s">
        <v>154</v>
      </c>
      <c r="E665" t="s">
        <v>32</v>
      </c>
      <c r="F665">
        <v>5428</v>
      </c>
      <c r="G665">
        <v>902</v>
      </c>
      <c r="H665">
        <v>3160</v>
      </c>
      <c r="I665">
        <v>9490</v>
      </c>
    </row>
    <row r="666" spans="1:9" x14ac:dyDescent="0.2">
      <c r="A666" s="6" t="str">
        <f t="shared" si="10"/>
        <v>61-5/1/2018-SP2</v>
      </c>
      <c r="B666">
        <v>61</v>
      </c>
      <c r="C666" t="s">
        <v>52</v>
      </c>
      <c r="D666" t="s">
        <v>154</v>
      </c>
      <c r="E666" t="s">
        <v>33</v>
      </c>
      <c r="F666">
        <v>764</v>
      </c>
      <c r="G666">
        <v>16</v>
      </c>
      <c r="H666">
        <v>178</v>
      </c>
      <c r="I666">
        <v>958</v>
      </c>
    </row>
    <row r="667" spans="1:9" x14ac:dyDescent="0.2">
      <c r="A667" s="6" t="str">
        <f t="shared" si="10"/>
        <v>61-6/1/2018-SNBrk</v>
      </c>
      <c r="B667">
        <v>61</v>
      </c>
      <c r="C667" t="s">
        <v>52</v>
      </c>
      <c r="D667" t="s">
        <v>155</v>
      </c>
      <c r="E667" t="s">
        <v>28</v>
      </c>
      <c r="F667">
        <v>3464</v>
      </c>
      <c r="G667">
        <v>284</v>
      </c>
      <c r="H667">
        <v>526</v>
      </c>
      <c r="I667">
        <v>4274</v>
      </c>
    </row>
    <row r="668" spans="1:9" x14ac:dyDescent="0.2">
      <c r="A668" s="6" t="str">
        <f t="shared" si="10"/>
        <v>61-6/1/2018-SNLun</v>
      </c>
      <c r="B668">
        <v>61</v>
      </c>
      <c r="C668" t="s">
        <v>52</v>
      </c>
      <c r="D668" t="s">
        <v>155</v>
      </c>
      <c r="E668" t="s">
        <v>32</v>
      </c>
      <c r="F668">
        <v>3838</v>
      </c>
      <c r="G668">
        <v>597</v>
      </c>
      <c r="H668">
        <v>2038</v>
      </c>
      <c r="I668">
        <v>6473</v>
      </c>
    </row>
    <row r="669" spans="1:9" x14ac:dyDescent="0.2">
      <c r="A669" s="6" t="str">
        <f t="shared" si="10"/>
        <v>61-6/1/2018-SP2</v>
      </c>
      <c r="B669">
        <v>61</v>
      </c>
      <c r="C669" t="s">
        <v>52</v>
      </c>
      <c r="D669" t="s">
        <v>155</v>
      </c>
      <c r="E669" t="s">
        <v>33</v>
      </c>
      <c r="F669">
        <v>213</v>
      </c>
      <c r="G669">
        <v>6</v>
      </c>
      <c r="H669">
        <v>73</v>
      </c>
      <c r="I669">
        <v>292</v>
      </c>
    </row>
    <row r="670" spans="1:9" x14ac:dyDescent="0.2">
      <c r="A670" s="6" t="str">
        <f t="shared" si="10"/>
        <v>61-8/1/2017-SNBrk</v>
      </c>
      <c r="B670">
        <v>61</v>
      </c>
      <c r="C670" t="s">
        <v>52</v>
      </c>
      <c r="D670" t="s">
        <v>160</v>
      </c>
      <c r="E670" t="s">
        <v>28</v>
      </c>
      <c r="F670">
        <v>167</v>
      </c>
      <c r="G670">
        <v>21</v>
      </c>
      <c r="H670">
        <v>51</v>
      </c>
      <c r="I670">
        <v>239</v>
      </c>
    </row>
    <row r="671" spans="1:9" x14ac:dyDescent="0.2">
      <c r="A671" s="6" t="str">
        <f t="shared" si="10"/>
        <v>61-8/1/2017-SNLun</v>
      </c>
      <c r="B671">
        <v>61</v>
      </c>
      <c r="C671" t="s">
        <v>52</v>
      </c>
      <c r="D671" t="s">
        <v>160</v>
      </c>
      <c r="E671" t="s">
        <v>32</v>
      </c>
      <c r="F671">
        <v>603</v>
      </c>
      <c r="G671">
        <v>116</v>
      </c>
      <c r="H671">
        <v>366</v>
      </c>
      <c r="I671">
        <v>1085</v>
      </c>
    </row>
    <row r="672" spans="1:9" x14ac:dyDescent="0.2">
      <c r="A672" s="6" t="str">
        <f t="shared" si="10"/>
        <v>61-9/1/2017-SNBrk</v>
      </c>
      <c r="B672">
        <v>61</v>
      </c>
      <c r="C672" t="s">
        <v>52</v>
      </c>
      <c r="D672" t="s">
        <v>156</v>
      </c>
      <c r="E672" t="s">
        <v>28</v>
      </c>
      <c r="F672">
        <v>1901</v>
      </c>
      <c r="G672">
        <v>239</v>
      </c>
      <c r="H672">
        <v>413</v>
      </c>
      <c r="I672">
        <v>2553</v>
      </c>
    </row>
    <row r="673" spans="1:9" x14ac:dyDescent="0.2">
      <c r="A673" s="6" t="str">
        <f t="shared" si="10"/>
        <v>61-9/1/2017-SNLun</v>
      </c>
      <c r="B673">
        <v>61</v>
      </c>
      <c r="C673" t="s">
        <v>52</v>
      </c>
      <c r="D673" t="s">
        <v>156</v>
      </c>
      <c r="E673" t="s">
        <v>32</v>
      </c>
      <c r="F673">
        <v>4934</v>
      </c>
      <c r="G673">
        <v>878</v>
      </c>
      <c r="H673">
        <v>2551</v>
      </c>
      <c r="I673">
        <v>8363</v>
      </c>
    </row>
    <row r="674" spans="1:9" x14ac:dyDescent="0.2">
      <c r="A674" s="6" t="str">
        <f t="shared" si="10"/>
        <v>61-10/1/2017-SNBrk</v>
      </c>
      <c r="B674">
        <v>61</v>
      </c>
      <c r="C674" t="s">
        <v>52</v>
      </c>
      <c r="D674" t="s">
        <v>157</v>
      </c>
      <c r="E674" t="s">
        <v>28</v>
      </c>
      <c r="F674">
        <v>2284</v>
      </c>
      <c r="G674">
        <v>270</v>
      </c>
      <c r="H674">
        <v>738</v>
      </c>
      <c r="I674">
        <v>3292</v>
      </c>
    </row>
    <row r="675" spans="1:9" x14ac:dyDescent="0.2">
      <c r="A675" s="6" t="str">
        <f t="shared" si="10"/>
        <v>61-10/1/2017-SNLun</v>
      </c>
      <c r="B675">
        <v>61</v>
      </c>
      <c r="C675" t="s">
        <v>52</v>
      </c>
      <c r="D675" t="s">
        <v>157</v>
      </c>
      <c r="E675" t="s">
        <v>32</v>
      </c>
      <c r="F675">
        <v>4829</v>
      </c>
      <c r="G675">
        <v>833</v>
      </c>
      <c r="H675">
        <v>3354</v>
      </c>
      <c r="I675">
        <v>9016</v>
      </c>
    </row>
    <row r="676" spans="1:9" x14ac:dyDescent="0.2">
      <c r="A676" s="6" t="str">
        <f t="shared" si="10"/>
        <v>61-11/1/2017-SNBrk</v>
      </c>
      <c r="B676">
        <v>61</v>
      </c>
      <c r="C676" t="s">
        <v>52</v>
      </c>
      <c r="D676" t="s">
        <v>158</v>
      </c>
      <c r="E676" t="s">
        <v>28</v>
      </c>
      <c r="F676">
        <v>2106</v>
      </c>
      <c r="G676">
        <v>225</v>
      </c>
      <c r="H676">
        <v>561</v>
      </c>
      <c r="I676">
        <v>2892</v>
      </c>
    </row>
    <row r="677" spans="1:9" x14ac:dyDescent="0.2">
      <c r="A677" s="6" t="str">
        <f t="shared" si="10"/>
        <v>61-11/1/2017-SNLun</v>
      </c>
      <c r="B677">
        <v>61</v>
      </c>
      <c r="C677" t="s">
        <v>52</v>
      </c>
      <c r="D677" t="s">
        <v>158</v>
      </c>
      <c r="E677" t="s">
        <v>32</v>
      </c>
      <c r="F677">
        <v>4323</v>
      </c>
      <c r="G677">
        <v>676</v>
      </c>
      <c r="H677">
        <v>2579</v>
      </c>
      <c r="I677">
        <v>7578</v>
      </c>
    </row>
    <row r="678" spans="1:9" x14ac:dyDescent="0.2">
      <c r="A678" s="6" t="str">
        <f t="shared" si="10"/>
        <v>61-12/1/2017-SNBrk</v>
      </c>
      <c r="B678">
        <v>61</v>
      </c>
      <c r="C678" t="s">
        <v>52</v>
      </c>
      <c r="D678" t="s">
        <v>159</v>
      </c>
      <c r="E678" t="s">
        <v>28</v>
      </c>
      <c r="F678">
        <v>1851</v>
      </c>
      <c r="G678">
        <v>198</v>
      </c>
      <c r="H678">
        <v>426</v>
      </c>
      <c r="I678">
        <v>2475</v>
      </c>
    </row>
    <row r="679" spans="1:9" x14ac:dyDescent="0.2">
      <c r="A679" s="6" t="str">
        <f t="shared" si="10"/>
        <v>61-12/1/2017-SNLun</v>
      </c>
      <c r="B679">
        <v>61</v>
      </c>
      <c r="C679" t="s">
        <v>52</v>
      </c>
      <c r="D679" t="s">
        <v>159</v>
      </c>
      <c r="E679" t="s">
        <v>32</v>
      </c>
      <c r="F679">
        <v>3816</v>
      </c>
      <c r="G679">
        <v>599</v>
      </c>
      <c r="H679">
        <v>2162</v>
      </c>
      <c r="I679">
        <v>6577</v>
      </c>
    </row>
    <row r="680" spans="1:9" x14ac:dyDescent="0.2">
      <c r="A680" s="6" t="str">
        <f t="shared" si="10"/>
        <v>61-12/1/2017-SP2</v>
      </c>
      <c r="B680">
        <v>61</v>
      </c>
      <c r="C680" t="s">
        <v>52</v>
      </c>
      <c r="D680" t="s">
        <v>159</v>
      </c>
      <c r="E680" t="s">
        <v>33</v>
      </c>
      <c r="F680">
        <v>463</v>
      </c>
      <c r="G680">
        <v>13</v>
      </c>
      <c r="H680">
        <v>134</v>
      </c>
      <c r="I680">
        <v>610</v>
      </c>
    </row>
    <row r="681" spans="1:9" x14ac:dyDescent="0.2">
      <c r="A681" s="6" t="str">
        <f t="shared" si="10"/>
        <v>18-1/1/2018-LUN</v>
      </c>
      <c r="B681">
        <v>18</v>
      </c>
      <c r="C681" t="s">
        <v>53</v>
      </c>
      <c r="D681" t="s">
        <v>150</v>
      </c>
      <c r="E681" t="s">
        <v>24</v>
      </c>
      <c r="F681">
        <v>601</v>
      </c>
      <c r="G681">
        <v>80</v>
      </c>
      <c r="H681">
        <v>306</v>
      </c>
      <c r="I681">
        <v>987</v>
      </c>
    </row>
    <row r="682" spans="1:9" x14ac:dyDescent="0.2">
      <c r="A682" s="6" t="str">
        <f t="shared" si="10"/>
        <v>18-1/1/2018-SNBrk</v>
      </c>
      <c r="B682">
        <v>18</v>
      </c>
      <c r="C682" t="s">
        <v>53</v>
      </c>
      <c r="D682" t="s">
        <v>150</v>
      </c>
      <c r="E682" t="s">
        <v>28</v>
      </c>
      <c r="F682">
        <v>2711</v>
      </c>
      <c r="G682">
        <v>306</v>
      </c>
      <c r="H682">
        <v>463</v>
      </c>
      <c r="I682">
        <v>3480</v>
      </c>
    </row>
    <row r="683" spans="1:9" x14ac:dyDescent="0.2">
      <c r="A683" s="6" t="str">
        <f t="shared" si="10"/>
        <v>18-1/1/2018-SNLun</v>
      </c>
      <c r="B683">
        <v>18</v>
      </c>
      <c r="C683" t="s">
        <v>53</v>
      </c>
      <c r="D683" t="s">
        <v>150</v>
      </c>
      <c r="E683" t="s">
        <v>32</v>
      </c>
      <c r="F683">
        <v>5950</v>
      </c>
      <c r="G683">
        <v>787</v>
      </c>
      <c r="H683">
        <v>2491</v>
      </c>
      <c r="I683">
        <v>9228</v>
      </c>
    </row>
    <row r="684" spans="1:9" x14ac:dyDescent="0.2">
      <c r="A684" s="6" t="str">
        <f t="shared" si="10"/>
        <v>18-2/1/2018-LUN</v>
      </c>
      <c r="B684">
        <v>18</v>
      </c>
      <c r="C684" t="s">
        <v>53</v>
      </c>
      <c r="D684" t="s">
        <v>151</v>
      </c>
      <c r="E684" t="s">
        <v>24</v>
      </c>
      <c r="F684">
        <v>602</v>
      </c>
      <c r="G684">
        <v>80</v>
      </c>
      <c r="H684">
        <v>298</v>
      </c>
      <c r="I684">
        <v>980</v>
      </c>
    </row>
    <row r="685" spans="1:9" x14ac:dyDescent="0.2">
      <c r="A685" s="6" t="str">
        <f t="shared" si="10"/>
        <v>18-2/1/2018-SNBrk</v>
      </c>
      <c r="B685">
        <v>18</v>
      </c>
      <c r="C685" t="s">
        <v>53</v>
      </c>
      <c r="D685" t="s">
        <v>151</v>
      </c>
      <c r="E685" t="s">
        <v>28</v>
      </c>
      <c r="F685">
        <v>2519</v>
      </c>
      <c r="G685">
        <v>275</v>
      </c>
      <c r="H685">
        <v>439</v>
      </c>
      <c r="I685">
        <v>3233</v>
      </c>
    </row>
    <row r="686" spans="1:9" x14ac:dyDescent="0.2">
      <c r="A686" s="6" t="str">
        <f t="shared" si="10"/>
        <v>18-2/1/2018-SNLun</v>
      </c>
      <c r="B686">
        <v>18</v>
      </c>
      <c r="C686" t="s">
        <v>53</v>
      </c>
      <c r="D686" t="s">
        <v>151</v>
      </c>
      <c r="E686" t="s">
        <v>32</v>
      </c>
      <c r="F686">
        <v>5404</v>
      </c>
      <c r="G686">
        <v>694</v>
      </c>
      <c r="H686">
        <v>2318</v>
      </c>
      <c r="I686">
        <v>8416</v>
      </c>
    </row>
    <row r="687" spans="1:9" x14ac:dyDescent="0.2">
      <c r="A687" s="6" t="str">
        <f t="shared" si="10"/>
        <v>18-3/1/2018-LUN</v>
      </c>
      <c r="B687">
        <v>18</v>
      </c>
      <c r="C687" t="s">
        <v>53</v>
      </c>
      <c r="D687" t="s">
        <v>152</v>
      </c>
      <c r="E687" t="s">
        <v>24</v>
      </c>
      <c r="F687">
        <v>611</v>
      </c>
      <c r="G687">
        <v>84</v>
      </c>
      <c r="H687">
        <v>294</v>
      </c>
      <c r="I687">
        <v>989</v>
      </c>
    </row>
    <row r="688" spans="1:9" x14ac:dyDescent="0.2">
      <c r="A688" s="6" t="str">
        <f t="shared" si="10"/>
        <v>18-3/1/2018-SNBrk</v>
      </c>
      <c r="B688">
        <v>18</v>
      </c>
      <c r="C688" t="s">
        <v>53</v>
      </c>
      <c r="D688" t="s">
        <v>152</v>
      </c>
      <c r="E688" t="s">
        <v>28</v>
      </c>
      <c r="F688">
        <v>2927</v>
      </c>
      <c r="G688">
        <v>282</v>
      </c>
      <c r="H688">
        <v>501</v>
      </c>
      <c r="I688">
        <v>3710</v>
      </c>
    </row>
    <row r="689" spans="1:9" x14ac:dyDescent="0.2">
      <c r="A689" s="6" t="str">
        <f t="shared" si="10"/>
        <v>18-3/1/2018-SNLun</v>
      </c>
      <c r="B689">
        <v>18</v>
      </c>
      <c r="C689" t="s">
        <v>53</v>
      </c>
      <c r="D689" t="s">
        <v>152</v>
      </c>
      <c r="E689" t="s">
        <v>32</v>
      </c>
      <c r="F689">
        <v>6005</v>
      </c>
      <c r="G689">
        <v>691</v>
      </c>
      <c r="H689">
        <v>2435</v>
      </c>
      <c r="I689">
        <v>9131</v>
      </c>
    </row>
    <row r="690" spans="1:9" x14ac:dyDescent="0.2">
      <c r="A690" s="6" t="str">
        <f t="shared" si="10"/>
        <v>18-4/1/2018-LUN</v>
      </c>
      <c r="B690">
        <v>18</v>
      </c>
      <c r="C690" t="s">
        <v>53</v>
      </c>
      <c r="D690" t="s">
        <v>153</v>
      </c>
      <c r="E690" t="s">
        <v>24</v>
      </c>
      <c r="F690">
        <v>586</v>
      </c>
      <c r="G690">
        <v>87</v>
      </c>
      <c r="H690">
        <v>292</v>
      </c>
      <c r="I690">
        <v>965</v>
      </c>
    </row>
    <row r="691" spans="1:9" x14ac:dyDescent="0.2">
      <c r="A691" s="6" t="str">
        <f t="shared" si="10"/>
        <v>18-4/1/2018-SNBrk</v>
      </c>
      <c r="B691">
        <v>18</v>
      </c>
      <c r="C691" t="s">
        <v>53</v>
      </c>
      <c r="D691" t="s">
        <v>153</v>
      </c>
      <c r="E691" t="s">
        <v>28</v>
      </c>
      <c r="F691">
        <v>2572</v>
      </c>
      <c r="G691">
        <v>238</v>
      </c>
      <c r="H691">
        <v>442</v>
      </c>
      <c r="I691">
        <v>3252</v>
      </c>
    </row>
    <row r="692" spans="1:9" x14ac:dyDescent="0.2">
      <c r="A692" s="6" t="str">
        <f t="shared" si="10"/>
        <v>18-4/1/2018-SNLun</v>
      </c>
      <c r="B692">
        <v>18</v>
      </c>
      <c r="C692" t="s">
        <v>53</v>
      </c>
      <c r="D692" t="s">
        <v>153</v>
      </c>
      <c r="E692" t="s">
        <v>32</v>
      </c>
      <c r="F692">
        <v>5448</v>
      </c>
      <c r="G692">
        <v>608</v>
      </c>
      <c r="H692">
        <v>2193</v>
      </c>
      <c r="I692">
        <v>8249</v>
      </c>
    </row>
    <row r="693" spans="1:9" x14ac:dyDescent="0.2">
      <c r="A693" s="6" t="str">
        <f t="shared" si="10"/>
        <v>18-5/1/2018-LUN</v>
      </c>
      <c r="B693">
        <v>18</v>
      </c>
      <c r="C693" t="s">
        <v>53</v>
      </c>
      <c r="D693" t="s">
        <v>154</v>
      </c>
      <c r="E693" t="s">
        <v>24</v>
      </c>
      <c r="F693">
        <v>869</v>
      </c>
      <c r="G693">
        <v>120</v>
      </c>
      <c r="H693">
        <v>462</v>
      </c>
      <c r="I693">
        <v>1451</v>
      </c>
    </row>
    <row r="694" spans="1:9" x14ac:dyDescent="0.2">
      <c r="A694" s="6" t="str">
        <f t="shared" si="10"/>
        <v>18-5/1/2018-SNBrk</v>
      </c>
      <c r="B694">
        <v>18</v>
      </c>
      <c r="C694" t="s">
        <v>53</v>
      </c>
      <c r="D694" t="s">
        <v>154</v>
      </c>
      <c r="E694" t="s">
        <v>28</v>
      </c>
      <c r="F694">
        <v>3847</v>
      </c>
      <c r="G694">
        <v>358</v>
      </c>
      <c r="H694">
        <v>622</v>
      </c>
      <c r="I694">
        <v>4827</v>
      </c>
    </row>
    <row r="695" spans="1:9" x14ac:dyDescent="0.2">
      <c r="A695" s="6" t="str">
        <f t="shared" si="10"/>
        <v>18-5/1/2018-SNLun</v>
      </c>
      <c r="B695">
        <v>18</v>
      </c>
      <c r="C695" t="s">
        <v>53</v>
      </c>
      <c r="D695" t="s">
        <v>154</v>
      </c>
      <c r="E695" t="s">
        <v>32</v>
      </c>
      <c r="F695">
        <v>8025</v>
      </c>
      <c r="G695">
        <v>874</v>
      </c>
      <c r="H695">
        <v>2959</v>
      </c>
      <c r="I695">
        <v>11858</v>
      </c>
    </row>
    <row r="696" spans="1:9" x14ac:dyDescent="0.2">
      <c r="A696" s="6" t="str">
        <f t="shared" si="10"/>
        <v>18-6/1/2018-LUN</v>
      </c>
      <c r="B696">
        <v>18</v>
      </c>
      <c r="C696" t="s">
        <v>53</v>
      </c>
      <c r="D696" t="s">
        <v>155</v>
      </c>
      <c r="E696" t="s">
        <v>24</v>
      </c>
      <c r="F696">
        <v>142</v>
      </c>
      <c r="G696">
        <v>23</v>
      </c>
      <c r="H696">
        <v>85</v>
      </c>
      <c r="I696">
        <v>250</v>
      </c>
    </row>
    <row r="697" spans="1:9" x14ac:dyDescent="0.2">
      <c r="A697" s="6" t="str">
        <f t="shared" si="10"/>
        <v>18-6/1/2018-SNBrk</v>
      </c>
      <c r="B697">
        <v>18</v>
      </c>
      <c r="C697" t="s">
        <v>53</v>
      </c>
      <c r="D697" t="s">
        <v>155</v>
      </c>
      <c r="E697" t="s">
        <v>28</v>
      </c>
      <c r="F697">
        <v>2198</v>
      </c>
      <c r="G697">
        <v>198</v>
      </c>
      <c r="H697">
        <v>361</v>
      </c>
      <c r="I697">
        <v>2757</v>
      </c>
    </row>
    <row r="698" spans="1:9" x14ac:dyDescent="0.2">
      <c r="A698" s="6" t="str">
        <f t="shared" si="10"/>
        <v>18-6/1/2018-SNLun</v>
      </c>
      <c r="B698">
        <v>18</v>
      </c>
      <c r="C698" t="s">
        <v>53</v>
      </c>
      <c r="D698" t="s">
        <v>155</v>
      </c>
      <c r="E698" t="s">
        <v>32</v>
      </c>
      <c r="F698">
        <v>4688</v>
      </c>
      <c r="G698">
        <v>533</v>
      </c>
      <c r="H698">
        <v>2040</v>
      </c>
      <c r="I698">
        <v>7261</v>
      </c>
    </row>
    <row r="699" spans="1:9" x14ac:dyDescent="0.2">
      <c r="A699" s="6" t="str">
        <f t="shared" si="10"/>
        <v>18-8/1/2017-SNBrk</v>
      </c>
      <c r="B699">
        <v>18</v>
      </c>
      <c r="C699" t="s">
        <v>53</v>
      </c>
      <c r="D699" t="s">
        <v>160</v>
      </c>
      <c r="E699" t="s">
        <v>28</v>
      </c>
      <c r="F699">
        <v>495</v>
      </c>
      <c r="G699">
        <v>32</v>
      </c>
      <c r="H699">
        <v>78</v>
      </c>
      <c r="I699">
        <v>605</v>
      </c>
    </row>
    <row r="700" spans="1:9" x14ac:dyDescent="0.2">
      <c r="A700" s="6" t="str">
        <f t="shared" si="10"/>
        <v>18-8/1/2017-SNLun</v>
      </c>
      <c r="B700">
        <v>18</v>
      </c>
      <c r="C700" t="s">
        <v>53</v>
      </c>
      <c r="D700" t="s">
        <v>160</v>
      </c>
      <c r="E700" t="s">
        <v>32</v>
      </c>
      <c r="F700">
        <v>1475</v>
      </c>
      <c r="G700">
        <v>134</v>
      </c>
      <c r="H700">
        <v>552</v>
      </c>
      <c r="I700">
        <v>2161</v>
      </c>
    </row>
    <row r="701" spans="1:9" x14ac:dyDescent="0.2">
      <c r="A701" s="6" t="str">
        <f t="shared" si="10"/>
        <v>18-9/1/2017-LUN</v>
      </c>
      <c r="B701">
        <v>18</v>
      </c>
      <c r="C701" t="s">
        <v>53</v>
      </c>
      <c r="D701" t="s">
        <v>156</v>
      </c>
      <c r="E701" t="s">
        <v>24</v>
      </c>
      <c r="F701">
        <v>520</v>
      </c>
      <c r="G701">
        <v>138</v>
      </c>
      <c r="H701">
        <v>295</v>
      </c>
      <c r="I701">
        <v>953</v>
      </c>
    </row>
    <row r="702" spans="1:9" x14ac:dyDescent="0.2">
      <c r="A702" s="6" t="str">
        <f t="shared" si="10"/>
        <v>18-9/1/2017-SNBrk</v>
      </c>
      <c r="B702">
        <v>18</v>
      </c>
      <c r="C702" t="s">
        <v>53</v>
      </c>
      <c r="D702" t="s">
        <v>156</v>
      </c>
      <c r="E702" t="s">
        <v>28</v>
      </c>
      <c r="F702">
        <v>3116</v>
      </c>
      <c r="G702">
        <v>226</v>
      </c>
      <c r="H702">
        <v>381</v>
      </c>
      <c r="I702">
        <v>3723</v>
      </c>
    </row>
    <row r="703" spans="1:9" x14ac:dyDescent="0.2">
      <c r="A703" s="6" t="str">
        <f t="shared" si="10"/>
        <v>18-9/1/2017-SNLun</v>
      </c>
      <c r="B703">
        <v>18</v>
      </c>
      <c r="C703" t="s">
        <v>53</v>
      </c>
      <c r="D703" t="s">
        <v>156</v>
      </c>
      <c r="E703" t="s">
        <v>32</v>
      </c>
      <c r="F703">
        <v>7462</v>
      </c>
      <c r="G703">
        <v>746</v>
      </c>
      <c r="H703">
        <v>2601</v>
      </c>
      <c r="I703">
        <v>10809</v>
      </c>
    </row>
    <row r="704" spans="1:9" x14ac:dyDescent="0.2">
      <c r="A704" s="6" t="str">
        <f t="shared" si="10"/>
        <v>18-10/1/2017-LUN</v>
      </c>
      <c r="B704">
        <v>18</v>
      </c>
      <c r="C704" t="s">
        <v>53</v>
      </c>
      <c r="D704" t="s">
        <v>157</v>
      </c>
      <c r="E704" t="s">
        <v>24</v>
      </c>
      <c r="F704">
        <v>636</v>
      </c>
      <c r="G704">
        <v>111</v>
      </c>
      <c r="H704">
        <v>281</v>
      </c>
      <c r="I704">
        <v>1028</v>
      </c>
    </row>
    <row r="705" spans="1:9" x14ac:dyDescent="0.2">
      <c r="A705" s="6" t="str">
        <f t="shared" si="10"/>
        <v>18-10/1/2017-SNBrk</v>
      </c>
      <c r="B705">
        <v>18</v>
      </c>
      <c r="C705" t="s">
        <v>53</v>
      </c>
      <c r="D705" t="s">
        <v>157</v>
      </c>
      <c r="E705" t="s">
        <v>28</v>
      </c>
      <c r="F705">
        <v>3213</v>
      </c>
      <c r="G705">
        <v>321</v>
      </c>
      <c r="H705">
        <v>669</v>
      </c>
      <c r="I705">
        <v>4203</v>
      </c>
    </row>
    <row r="706" spans="1:9" x14ac:dyDescent="0.2">
      <c r="A706" s="6" t="str">
        <f t="shared" si="10"/>
        <v>18-10/1/2017-SNLun</v>
      </c>
      <c r="B706">
        <v>18</v>
      </c>
      <c r="C706" t="s">
        <v>53</v>
      </c>
      <c r="D706" t="s">
        <v>157</v>
      </c>
      <c r="E706" t="s">
        <v>32</v>
      </c>
      <c r="F706">
        <v>6732</v>
      </c>
      <c r="G706">
        <v>796</v>
      </c>
      <c r="H706">
        <v>3087</v>
      </c>
      <c r="I706">
        <v>10615</v>
      </c>
    </row>
    <row r="707" spans="1:9" x14ac:dyDescent="0.2">
      <c r="A707" s="6" t="str">
        <f t="shared" ref="A707:A770" si="11">B707&amp;"-"&amp;D707&amp;"-"&amp;E707</f>
        <v>18-11/1/2017-LUN</v>
      </c>
      <c r="B707">
        <v>18</v>
      </c>
      <c r="C707" t="s">
        <v>53</v>
      </c>
      <c r="D707" t="s">
        <v>158</v>
      </c>
      <c r="E707" t="s">
        <v>24</v>
      </c>
      <c r="F707">
        <v>597</v>
      </c>
      <c r="G707">
        <v>63</v>
      </c>
      <c r="H707">
        <v>312</v>
      </c>
      <c r="I707">
        <v>972</v>
      </c>
    </row>
    <row r="708" spans="1:9" x14ac:dyDescent="0.2">
      <c r="A708" s="6" t="str">
        <f t="shared" si="11"/>
        <v>18-11/1/2017-SNBrk</v>
      </c>
      <c r="B708">
        <v>18</v>
      </c>
      <c r="C708" t="s">
        <v>53</v>
      </c>
      <c r="D708" t="s">
        <v>158</v>
      </c>
      <c r="E708" t="s">
        <v>28</v>
      </c>
      <c r="F708">
        <v>3043</v>
      </c>
      <c r="G708">
        <v>325</v>
      </c>
      <c r="H708">
        <v>663</v>
      </c>
      <c r="I708">
        <v>4031</v>
      </c>
    </row>
    <row r="709" spans="1:9" x14ac:dyDescent="0.2">
      <c r="A709" s="6" t="str">
        <f t="shared" si="11"/>
        <v>18-11/1/2017-SNLun</v>
      </c>
      <c r="B709">
        <v>18</v>
      </c>
      <c r="C709" t="s">
        <v>53</v>
      </c>
      <c r="D709" t="s">
        <v>158</v>
      </c>
      <c r="E709" t="s">
        <v>32</v>
      </c>
      <c r="F709">
        <v>6008</v>
      </c>
      <c r="G709">
        <v>747</v>
      </c>
      <c r="H709">
        <v>2939</v>
      </c>
      <c r="I709">
        <v>9694</v>
      </c>
    </row>
    <row r="710" spans="1:9" x14ac:dyDescent="0.2">
      <c r="A710" s="6" t="str">
        <f t="shared" si="11"/>
        <v>18-12/1/2017-LUN</v>
      </c>
      <c r="B710">
        <v>18</v>
      </c>
      <c r="C710" t="s">
        <v>53</v>
      </c>
      <c r="D710" t="s">
        <v>159</v>
      </c>
      <c r="E710" t="s">
        <v>24</v>
      </c>
      <c r="F710">
        <v>545</v>
      </c>
      <c r="G710">
        <v>53</v>
      </c>
      <c r="H710">
        <v>310</v>
      </c>
      <c r="I710">
        <v>908</v>
      </c>
    </row>
    <row r="711" spans="1:9" x14ac:dyDescent="0.2">
      <c r="A711" s="6" t="str">
        <f t="shared" si="11"/>
        <v>18-12/1/2017-SNBrk</v>
      </c>
      <c r="B711">
        <v>18</v>
      </c>
      <c r="C711" t="s">
        <v>53</v>
      </c>
      <c r="D711" t="s">
        <v>159</v>
      </c>
      <c r="E711" t="s">
        <v>28</v>
      </c>
      <c r="F711">
        <v>2710</v>
      </c>
      <c r="G711">
        <v>286</v>
      </c>
      <c r="H711">
        <v>466</v>
      </c>
      <c r="I711">
        <v>3462</v>
      </c>
    </row>
    <row r="712" spans="1:9" x14ac:dyDescent="0.2">
      <c r="A712" s="6" t="str">
        <f t="shared" si="11"/>
        <v>18-12/1/2017-SNLun</v>
      </c>
      <c r="B712">
        <v>18</v>
      </c>
      <c r="C712" t="s">
        <v>53</v>
      </c>
      <c r="D712" t="s">
        <v>159</v>
      </c>
      <c r="E712" t="s">
        <v>32</v>
      </c>
      <c r="F712">
        <v>5240</v>
      </c>
      <c r="G712">
        <v>679</v>
      </c>
      <c r="H712">
        <v>2411</v>
      </c>
      <c r="I712">
        <v>8330</v>
      </c>
    </row>
    <row r="713" spans="1:9" x14ac:dyDescent="0.2">
      <c r="A713" s="6" t="str">
        <f t="shared" si="11"/>
        <v>83-1/1/2018-BRK</v>
      </c>
      <c r="B713">
        <v>83</v>
      </c>
      <c r="C713" t="s">
        <v>54</v>
      </c>
      <c r="D713" t="s">
        <v>150</v>
      </c>
      <c r="E713" t="s">
        <v>22</v>
      </c>
      <c r="F713">
        <v>148</v>
      </c>
      <c r="G713">
        <v>71</v>
      </c>
      <c r="H713">
        <v>406</v>
      </c>
      <c r="I713">
        <v>625</v>
      </c>
    </row>
    <row r="714" spans="1:9" x14ac:dyDescent="0.2">
      <c r="A714" s="6" t="str">
        <f t="shared" si="11"/>
        <v>83-1/1/2018-LUN</v>
      </c>
      <c r="B714">
        <v>83</v>
      </c>
      <c r="C714" t="s">
        <v>54</v>
      </c>
      <c r="D714" t="s">
        <v>150</v>
      </c>
      <c r="E714" t="s">
        <v>24</v>
      </c>
      <c r="F714">
        <v>399</v>
      </c>
      <c r="G714">
        <v>237</v>
      </c>
      <c r="H714">
        <v>2340</v>
      </c>
      <c r="I714">
        <v>2976</v>
      </c>
    </row>
    <row r="715" spans="1:9" x14ac:dyDescent="0.2">
      <c r="A715" s="6" t="str">
        <f t="shared" si="11"/>
        <v>83-2/1/2018-BRK</v>
      </c>
      <c r="B715">
        <v>83</v>
      </c>
      <c r="C715" t="s">
        <v>54</v>
      </c>
      <c r="D715" t="s">
        <v>151</v>
      </c>
      <c r="E715" t="s">
        <v>22</v>
      </c>
      <c r="F715">
        <v>165</v>
      </c>
      <c r="G715">
        <v>87</v>
      </c>
      <c r="H715">
        <v>373</v>
      </c>
      <c r="I715">
        <v>625</v>
      </c>
    </row>
    <row r="716" spans="1:9" x14ac:dyDescent="0.2">
      <c r="A716" s="6" t="str">
        <f t="shared" si="11"/>
        <v>83-2/1/2018-LUN</v>
      </c>
      <c r="B716">
        <v>83</v>
      </c>
      <c r="C716" t="s">
        <v>54</v>
      </c>
      <c r="D716" t="s">
        <v>151</v>
      </c>
      <c r="E716" t="s">
        <v>24</v>
      </c>
      <c r="F716">
        <v>390</v>
      </c>
      <c r="G716">
        <v>228</v>
      </c>
      <c r="H716">
        <v>2262</v>
      </c>
      <c r="I716">
        <v>2880</v>
      </c>
    </row>
    <row r="717" spans="1:9" x14ac:dyDescent="0.2">
      <c r="A717" s="6" t="str">
        <f t="shared" si="11"/>
        <v>83-3/1/2018-BRK</v>
      </c>
      <c r="B717">
        <v>83</v>
      </c>
      <c r="C717" t="s">
        <v>54</v>
      </c>
      <c r="D717" t="s">
        <v>152</v>
      </c>
      <c r="E717" t="s">
        <v>22</v>
      </c>
      <c r="F717">
        <v>155</v>
      </c>
      <c r="G717">
        <v>84</v>
      </c>
      <c r="H717">
        <v>484</v>
      </c>
      <c r="I717">
        <v>723</v>
      </c>
    </row>
    <row r="718" spans="1:9" x14ac:dyDescent="0.2">
      <c r="A718" s="6" t="str">
        <f t="shared" si="11"/>
        <v>83-3/1/2018-LUN</v>
      </c>
      <c r="B718">
        <v>83</v>
      </c>
      <c r="C718" t="s">
        <v>54</v>
      </c>
      <c r="D718" t="s">
        <v>152</v>
      </c>
      <c r="E718" t="s">
        <v>24</v>
      </c>
      <c r="F718">
        <v>431</v>
      </c>
      <c r="G718">
        <v>243</v>
      </c>
      <c r="H718">
        <v>2483</v>
      </c>
      <c r="I718">
        <v>3157</v>
      </c>
    </row>
    <row r="719" spans="1:9" x14ac:dyDescent="0.2">
      <c r="A719" s="6" t="str">
        <f t="shared" si="11"/>
        <v>83-4/1/2018-BRK</v>
      </c>
      <c r="B719">
        <v>83</v>
      </c>
      <c r="C719" t="s">
        <v>54</v>
      </c>
      <c r="D719" t="s">
        <v>153</v>
      </c>
      <c r="E719" t="s">
        <v>22</v>
      </c>
      <c r="F719">
        <v>197</v>
      </c>
      <c r="G719">
        <v>98</v>
      </c>
      <c r="H719">
        <v>547</v>
      </c>
      <c r="I719">
        <v>842</v>
      </c>
    </row>
    <row r="720" spans="1:9" x14ac:dyDescent="0.2">
      <c r="A720" s="6" t="str">
        <f t="shared" si="11"/>
        <v>83-4/1/2018-LUN</v>
      </c>
      <c r="B720">
        <v>83</v>
      </c>
      <c r="C720" t="s">
        <v>54</v>
      </c>
      <c r="D720" t="s">
        <v>153</v>
      </c>
      <c r="E720" t="s">
        <v>24</v>
      </c>
      <c r="F720">
        <v>440</v>
      </c>
      <c r="G720">
        <v>257</v>
      </c>
      <c r="H720">
        <v>2387</v>
      </c>
      <c r="I720">
        <v>3084</v>
      </c>
    </row>
    <row r="721" spans="1:9" x14ac:dyDescent="0.2">
      <c r="A721" s="6" t="str">
        <f t="shared" si="11"/>
        <v>83-5/1/2018-BRK</v>
      </c>
      <c r="B721">
        <v>83</v>
      </c>
      <c r="C721" t="s">
        <v>54</v>
      </c>
      <c r="D721" t="s">
        <v>154</v>
      </c>
      <c r="E721" t="s">
        <v>22</v>
      </c>
      <c r="F721">
        <v>248</v>
      </c>
      <c r="G721">
        <v>170</v>
      </c>
      <c r="H721">
        <v>674</v>
      </c>
      <c r="I721">
        <v>1092</v>
      </c>
    </row>
    <row r="722" spans="1:9" x14ac:dyDescent="0.2">
      <c r="A722" s="6" t="str">
        <f t="shared" si="11"/>
        <v>83-5/1/2018-LUN</v>
      </c>
      <c r="B722">
        <v>83</v>
      </c>
      <c r="C722" t="s">
        <v>54</v>
      </c>
      <c r="D722" t="s">
        <v>154</v>
      </c>
      <c r="E722" t="s">
        <v>24</v>
      </c>
      <c r="F722">
        <v>556</v>
      </c>
      <c r="G722">
        <v>350</v>
      </c>
      <c r="H722">
        <v>3119</v>
      </c>
      <c r="I722">
        <v>4025</v>
      </c>
    </row>
    <row r="723" spans="1:9" x14ac:dyDescent="0.2">
      <c r="A723" s="6" t="str">
        <f t="shared" si="11"/>
        <v>83-6/1/2018-BRK</v>
      </c>
      <c r="B723">
        <v>83</v>
      </c>
      <c r="C723" t="s">
        <v>54</v>
      </c>
      <c r="D723" t="s">
        <v>155</v>
      </c>
      <c r="E723" t="s">
        <v>22</v>
      </c>
      <c r="F723">
        <v>164</v>
      </c>
      <c r="G723">
        <v>93</v>
      </c>
      <c r="H723">
        <v>412</v>
      </c>
      <c r="I723">
        <v>669</v>
      </c>
    </row>
    <row r="724" spans="1:9" x14ac:dyDescent="0.2">
      <c r="A724" s="6" t="str">
        <f t="shared" si="11"/>
        <v>83-6/1/2018-LUN</v>
      </c>
      <c r="B724">
        <v>83</v>
      </c>
      <c r="C724" t="s">
        <v>54</v>
      </c>
      <c r="D724" t="s">
        <v>155</v>
      </c>
      <c r="E724" t="s">
        <v>24</v>
      </c>
      <c r="F724">
        <v>326</v>
      </c>
      <c r="G724">
        <v>222</v>
      </c>
      <c r="H724">
        <v>2003</v>
      </c>
      <c r="I724">
        <v>2551</v>
      </c>
    </row>
    <row r="725" spans="1:9" x14ac:dyDescent="0.2">
      <c r="A725" s="6" t="str">
        <f t="shared" si="11"/>
        <v>83-8/1/2017-BRK</v>
      </c>
      <c r="B725">
        <v>83</v>
      </c>
      <c r="C725" t="s">
        <v>54</v>
      </c>
      <c r="D725" t="s">
        <v>160</v>
      </c>
      <c r="E725" t="s">
        <v>22</v>
      </c>
      <c r="F725">
        <v>29</v>
      </c>
      <c r="G725">
        <v>10</v>
      </c>
      <c r="H725">
        <v>41</v>
      </c>
      <c r="I725">
        <v>80</v>
      </c>
    </row>
    <row r="726" spans="1:9" x14ac:dyDescent="0.2">
      <c r="A726" s="6" t="str">
        <f t="shared" si="11"/>
        <v>83-8/1/2017-LUN</v>
      </c>
      <c r="B726">
        <v>83</v>
      </c>
      <c r="C726" t="s">
        <v>54</v>
      </c>
      <c r="D726" t="s">
        <v>160</v>
      </c>
      <c r="E726" t="s">
        <v>24</v>
      </c>
      <c r="F726">
        <v>65</v>
      </c>
      <c r="G726">
        <v>38</v>
      </c>
      <c r="H726">
        <v>348</v>
      </c>
      <c r="I726">
        <v>451</v>
      </c>
    </row>
    <row r="727" spans="1:9" x14ac:dyDescent="0.2">
      <c r="A727" s="6" t="str">
        <f t="shared" si="11"/>
        <v>83-9/1/2017-BRK</v>
      </c>
      <c r="B727">
        <v>83</v>
      </c>
      <c r="C727" t="s">
        <v>54</v>
      </c>
      <c r="D727" t="s">
        <v>156</v>
      </c>
      <c r="E727" t="s">
        <v>22</v>
      </c>
      <c r="F727">
        <v>166</v>
      </c>
      <c r="G727">
        <v>59</v>
      </c>
      <c r="H727">
        <v>354</v>
      </c>
      <c r="I727">
        <v>579</v>
      </c>
    </row>
    <row r="728" spans="1:9" x14ac:dyDescent="0.2">
      <c r="A728" s="6" t="str">
        <f t="shared" si="11"/>
        <v>83-9/1/2017-LUN</v>
      </c>
      <c r="B728">
        <v>83</v>
      </c>
      <c r="C728" t="s">
        <v>54</v>
      </c>
      <c r="D728" t="s">
        <v>156</v>
      </c>
      <c r="E728" t="s">
        <v>24</v>
      </c>
      <c r="F728">
        <v>392</v>
      </c>
      <c r="G728">
        <v>248</v>
      </c>
      <c r="H728">
        <v>2277</v>
      </c>
      <c r="I728">
        <v>2917</v>
      </c>
    </row>
    <row r="729" spans="1:9" x14ac:dyDescent="0.2">
      <c r="A729" s="6" t="str">
        <f t="shared" si="11"/>
        <v>83-10/1/2017-BRK</v>
      </c>
      <c r="B729">
        <v>83</v>
      </c>
      <c r="C729" t="s">
        <v>54</v>
      </c>
      <c r="D729" t="s">
        <v>157</v>
      </c>
      <c r="E729" t="s">
        <v>22</v>
      </c>
      <c r="F729">
        <v>177</v>
      </c>
      <c r="G729">
        <v>94</v>
      </c>
      <c r="H729">
        <v>426</v>
      </c>
      <c r="I729">
        <v>697</v>
      </c>
    </row>
    <row r="730" spans="1:9" x14ac:dyDescent="0.2">
      <c r="A730" s="6" t="str">
        <f t="shared" si="11"/>
        <v>83-10/1/2017-LUN</v>
      </c>
      <c r="B730">
        <v>83</v>
      </c>
      <c r="C730" t="s">
        <v>54</v>
      </c>
      <c r="D730" t="s">
        <v>157</v>
      </c>
      <c r="E730" t="s">
        <v>24</v>
      </c>
      <c r="F730">
        <v>361</v>
      </c>
      <c r="G730">
        <v>255</v>
      </c>
      <c r="H730">
        <v>2470</v>
      </c>
      <c r="I730">
        <v>3086</v>
      </c>
    </row>
    <row r="731" spans="1:9" x14ac:dyDescent="0.2">
      <c r="A731" s="6" t="str">
        <f t="shared" si="11"/>
        <v>83-11/1/2017-BRK</v>
      </c>
      <c r="B731">
        <v>83</v>
      </c>
      <c r="C731" t="s">
        <v>54</v>
      </c>
      <c r="D731" t="s">
        <v>158</v>
      </c>
      <c r="E731" t="s">
        <v>22</v>
      </c>
      <c r="F731">
        <v>136</v>
      </c>
      <c r="G731">
        <v>87</v>
      </c>
      <c r="H731">
        <v>321</v>
      </c>
      <c r="I731">
        <v>544</v>
      </c>
    </row>
    <row r="732" spans="1:9" x14ac:dyDescent="0.2">
      <c r="A732" s="6" t="str">
        <f t="shared" si="11"/>
        <v>83-11/1/2017-LUN</v>
      </c>
      <c r="B732">
        <v>83</v>
      </c>
      <c r="C732" t="s">
        <v>54</v>
      </c>
      <c r="D732" t="s">
        <v>158</v>
      </c>
      <c r="E732" t="s">
        <v>24</v>
      </c>
      <c r="F732">
        <v>327</v>
      </c>
      <c r="G732">
        <v>226</v>
      </c>
      <c r="H732">
        <v>2122</v>
      </c>
      <c r="I732">
        <v>2675</v>
      </c>
    </row>
    <row r="733" spans="1:9" x14ac:dyDescent="0.2">
      <c r="A733" s="6" t="str">
        <f t="shared" si="11"/>
        <v>83-12/1/2017-BRK</v>
      </c>
      <c r="B733">
        <v>83</v>
      </c>
      <c r="C733" t="s">
        <v>54</v>
      </c>
      <c r="D733" t="s">
        <v>159</v>
      </c>
      <c r="E733" t="s">
        <v>22</v>
      </c>
      <c r="F733">
        <v>143</v>
      </c>
      <c r="G733">
        <v>62</v>
      </c>
      <c r="H733">
        <v>284</v>
      </c>
      <c r="I733">
        <v>489</v>
      </c>
    </row>
    <row r="734" spans="1:9" x14ac:dyDescent="0.2">
      <c r="A734" s="6" t="str">
        <f t="shared" si="11"/>
        <v>83-12/1/2017-LUN</v>
      </c>
      <c r="B734">
        <v>83</v>
      </c>
      <c r="C734" t="s">
        <v>54</v>
      </c>
      <c r="D734" t="s">
        <v>159</v>
      </c>
      <c r="E734" t="s">
        <v>24</v>
      </c>
      <c r="F734">
        <v>316</v>
      </c>
      <c r="G734">
        <v>221</v>
      </c>
      <c r="H734">
        <v>1957</v>
      </c>
      <c r="I734">
        <v>2494</v>
      </c>
    </row>
    <row r="735" spans="1:9" x14ac:dyDescent="0.2">
      <c r="A735" s="6" t="str">
        <f t="shared" si="11"/>
        <v>73-1/1/2018-BRK</v>
      </c>
      <c r="B735">
        <v>73</v>
      </c>
      <c r="C735" t="s">
        <v>55</v>
      </c>
      <c r="D735" t="s">
        <v>150</v>
      </c>
      <c r="E735" t="s">
        <v>22</v>
      </c>
      <c r="F735">
        <v>416</v>
      </c>
      <c r="G735">
        <v>80</v>
      </c>
      <c r="H735">
        <v>261</v>
      </c>
      <c r="I735">
        <v>757</v>
      </c>
    </row>
    <row r="736" spans="1:9" x14ac:dyDescent="0.2">
      <c r="A736" s="6" t="str">
        <f t="shared" si="11"/>
        <v>73-1/1/2018-LUN</v>
      </c>
      <c r="B736">
        <v>73</v>
      </c>
      <c r="C736" t="s">
        <v>55</v>
      </c>
      <c r="D736" t="s">
        <v>150</v>
      </c>
      <c r="E736" t="s">
        <v>24</v>
      </c>
      <c r="F736">
        <v>2119</v>
      </c>
      <c r="G736">
        <v>353</v>
      </c>
      <c r="H736">
        <v>6184</v>
      </c>
      <c r="I736">
        <v>8656</v>
      </c>
    </row>
    <row r="737" spans="1:9" x14ac:dyDescent="0.2">
      <c r="A737" s="6" t="str">
        <f t="shared" si="11"/>
        <v>73-1/1/2018-SNBrk</v>
      </c>
      <c r="B737">
        <v>73</v>
      </c>
      <c r="C737" t="s">
        <v>55</v>
      </c>
      <c r="D737" t="s">
        <v>150</v>
      </c>
      <c r="E737" t="s">
        <v>28</v>
      </c>
      <c r="F737">
        <v>474</v>
      </c>
      <c r="G737">
        <v>68</v>
      </c>
      <c r="H737">
        <v>552</v>
      </c>
      <c r="I737">
        <v>1094</v>
      </c>
    </row>
    <row r="738" spans="1:9" x14ac:dyDescent="0.2">
      <c r="A738" s="6" t="str">
        <f t="shared" si="11"/>
        <v>73-2/1/2018-BRK</v>
      </c>
      <c r="B738">
        <v>73</v>
      </c>
      <c r="C738" t="s">
        <v>55</v>
      </c>
      <c r="D738" t="s">
        <v>151</v>
      </c>
      <c r="E738" t="s">
        <v>22</v>
      </c>
      <c r="F738">
        <v>396</v>
      </c>
      <c r="G738">
        <v>73</v>
      </c>
      <c r="H738">
        <v>222</v>
      </c>
      <c r="I738">
        <v>691</v>
      </c>
    </row>
    <row r="739" spans="1:9" x14ac:dyDescent="0.2">
      <c r="A739" s="6" t="str">
        <f t="shared" si="11"/>
        <v>73-2/1/2018-LUN</v>
      </c>
      <c r="B739">
        <v>73</v>
      </c>
      <c r="C739" t="s">
        <v>55</v>
      </c>
      <c r="D739" t="s">
        <v>151</v>
      </c>
      <c r="E739" t="s">
        <v>24</v>
      </c>
      <c r="F739">
        <v>1824</v>
      </c>
      <c r="G739">
        <v>301</v>
      </c>
      <c r="H739">
        <v>5615</v>
      </c>
      <c r="I739">
        <v>7740</v>
      </c>
    </row>
    <row r="740" spans="1:9" x14ac:dyDescent="0.2">
      <c r="A740" s="6" t="str">
        <f t="shared" si="11"/>
        <v>73-2/1/2018-SNBrk</v>
      </c>
      <c r="B740">
        <v>73</v>
      </c>
      <c r="C740" t="s">
        <v>55</v>
      </c>
      <c r="D740" t="s">
        <v>151</v>
      </c>
      <c r="E740" t="s">
        <v>28</v>
      </c>
      <c r="F740">
        <v>422</v>
      </c>
      <c r="G740">
        <v>51</v>
      </c>
      <c r="H740">
        <v>437</v>
      </c>
      <c r="I740">
        <v>910</v>
      </c>
    </row>
    <row r="741" spans="1:9" x14ac:dyDescent="0.2">
      <c r="A741" s="6" t="str">
        <f t="shared" si="11"/>
        <v>73-3/1/2018-BRK</v>
      </c>
      <c r="B741">
        <v>73</v>
      </c>
      <c r="C741" t="s">
        <v>55</v>
      </c>
      <c r="D741" t="s">
        <v>152</v>
      </c>
      <c r="E741" t="s">
        <v>22</v>
      </c>
      <c r="F741">
        <v>457</v>
      </c>
      <c r="G741">
        <v>74</v>
      </c>
      <c r="H741">
        <v>282</v>
      </c>
      <c r="I741">
        <v>813</v>
      </c>
    </row>
    <row r="742" spans="1:9" x14ac:dyDescent="0.2">
      <c r="A742" s="6" t="str">
        <f t="shared" si="11"/>
        <v>73-3/1/2018-LUN</v>
      </c>
      <c r="B742">
        <v>73</v>
      </c>
      <c r="C742" t="s">
        <v>55</v>
      </c>
      <c r="D742" t="s">
        <v>152</v>
      </c>
      <c r="E742" t="s">
        <v>24</v>
      </c>
      <c r="F742">
        <v>1964</v>
      </c>
      <c r="G742">
        <v>304</v>
      </c>
      <c r="H742">
        <v>5807</v>
      </c>
      <c r="I742">
        <v>8075</v>
      </c>
    </row>
    <row r="743" spans="1:9" x14ac:dyDescent="0.2">
      <c r="A743" s="6" t="str">
        <f t="shared" si="11"/>
        <v>73-3/1/2018-SNBrk</v>
      </c>
      <c r="B743">
        <v>73</v>
      </c>
      <c r="C743" t="s">
        <v>55</v>
      </c>
      <c r="D743" t="s">
        <v>152</v>
      </c>
      <c r="E743" t="s">
        <v>28</v>
      </c>
      <c r="F743">
        <v>487</v>
      </c>
      <c r="G743">
        <v>74</v>
      </c>
      <c r="H743">
        <v>524</v>
      </c>
      <c r="I743">
        <v>1085</v>
      </c>
    </row>
    <row r="744" spans="1:9" x14ac:dyDescent="0.2">
      <c r="A744" s="6" t="str">
        <f t="shared" si="11"/>
        <v>73-4/1/2018-BRK</v>
      </c>
      <c r="B744">
        <v>73</v>
      </c>
      <c r="C744" t="s">
        <v>55</v>
      </c>
      <c r="D744" t="s">
        <v>153</v>
      </c>
      <c r="E744" t="s">
        <v>22</v>
      </c>
      <c r="F744">
        <v>381</v>
      </c>
      <c r="G744">
        <v>55</v>
      </c>
      <c r="H744">
        <v>199</v>
      </c>
      <c r="I744">
        <v>635</v>
      </c>
    </row>
    <row r="745" spans="1:9" x14ac:dyDescent="0.2">
      <c r="A745" s="6" t="str">
        <f t="shared" si="11"/>
        <v>73-4/1/2018-LUN</v>
      </c>
      <c r="B745">
        <v>73</v>
      </c>
      <c r="C745" t="s">
        <v>55</v>
      </c>
      <c r="D745" t="s">
        <v>153</v>
      </c>
      <c r="E745" t="s">
        <v>24</v>
      </c>
      <c r="F745">
        <v>1856</v>
      </c>
      <c r="G745">
        <v>282</v>
      </c>
      <c r="H745">
        <v>5381</v>
      </c>
      <c r="I745">
        <v>7519</v>
      </c>
    </row>
    <row r="746" spans="1:9" x14ac:dyDescent="0.2">
      <c r="A746" s="6" t="str">
        <f t="shared" si="11"/>
        <v>73-4/1/2018-SNBrk</v>
      </c>
      <c r="B746">
        <v>73</v>
      </c>
      <c r="C746" t="s">
        <v>55</v>
      </c>
      <c r="D746" t="s">
        <v>153</v>
      </c>
      <c r="E746" t="s">
        <v>28</v>
      </c>
      <c r="F746">
        <v>499</v>
      </c>
      <c r="G746">
        <v>74</v>
      </c>
      <c r="H746">
        <v>498</v>
      </c>
      <c r="I746">
        <v>1071</v>
      </c>
    </row>
    <row r="747" spans="1:9" x14ac:dyDescent="0.2">
      <c r="A747" s="6" t="str">
        <f t="shared" si="11"/>
        <v>73-5/1/2018-BRK</v>
      </c>
      <c r="B747">
        <v>73</v>
      </c>
      <c r="C747" t="s">
        <v>55</v>
      </c>
      <c r="D747" t="s">
        <v>154</v>
      </c>
      <c r="E747" t="s">
        <v>22</v>
      </c>
      <c r="F747">
        <v>552</v>
      </c>
      <c r="G747">
        <v>63</v>
      </c>
      <c r="H747">
        <v>271</v>
      </c>
      <c r="I747">
        <v>886</v>
      </c>
    </row>
    <row r="748" spans="1:9" x14ac:dyDescent="0.2">
      <c r="A748" s="6" t="str">
        <f t="shared" si="11"/>
        <v>73-5/1/2018-LUN</v>
      </c>
      <c r="B748">
        <v>73</v>
      </c>
      <c r="C748" t="s">
        <v>55</v>
      </c>
      <c r="D748" t="s">
        <v>154</v>
      </c>
      <c r="E748" t="s">
        <v>24</v>
      </c>
      <c r="F748">
        <v>2607</v>
      </c>
      <c r="G748">
        <v>378</v>
      </c>
      <c r="H748">
        <v>7793</v>
      </c>
      <c r="I748">
        <v>10778</v>
      </c>
    </row>
    <row r="749" spans="1:9" x14ac:dyDescent="0.2">
      <c r="A749" s="6" t="str">
        <f t="shared" si="11"/>
        <v>73-5/1/2018-SNBrk</v>
      </c>
      <c r="B749">
        <v>73</v>
      </c>
      <c r="C749" t="s">
        <v>55</v>
      </c>
      <c r="D749" t="s">
        <v>154</v>
      </c>
      <c r="E749" t="s">
        <v>28</v>
      </c>
      <c r="F749">
        <v>721</v>
      </c>
      <c r="G749">
        <v>101</v>
      </c>
      <c r="H749">
        <v>632</v>
      </c>
      <c r="I749">
        <v>1454</v>
      </c>
    </row>
    <row r="750" spans="1:9" x14ac:dyDescent="0.2">
      <c r="A750" s="6" t="str">
        <f t="shared" si="11"/>
        <v>73-6/1/2018-BRK</v>
      </c>
      <c r="B750">
        <v>73</v>
      </c>
      <c r="C750" t="s">
        <v>55</v>
      </c>
      <c r="D750" t="s">
        <v>155</v>
      </c>
      <c r="E750" t="s">
        <v>22</v>
      </c>
      <c r="F750">
        <v>352</v>
      </c>
      <c r="G750">
        <v>55</v>
      </c>
      <c r="H750">
        <v>174</v>
      </c>
      <c r="I750">
        <v>581</v>
      </c>
    </row>
    <row r="751" spans="1:9" x14ac:dyDescent="0.2">
      <c r="A751" s="6" t="str">
        <f t="shared" si="11"/>
        <v>73-6/1/2018-LUN</v>
      </c>
      <c r="B751">
        <v>73</v>
      </c>
      <c r="C751" t="s">
        <v>55</v>
      </c>
      <c r="D751" t="s">
        <v>155</v>
      </c>
      <c r="E751" t="s">
        <v>24</v>
      </c>
      <c r="F751">
        <v>1515</v>
      </c>
      <c r="G751">
        <v>227</v>
      </c>
      <c r="H751">
        <v>4367</v>
      </c>
      <c r="I751">
        <v>6109</v>
      </c>
    </row>
    <row r="752" spans="1:9" x14ac:dyDescent="0.2">
      <c r="A752" s="6" t="str">
        <f t="shared" si="11"/>
        <v>73-6/1/2018-SNBrk</v>
      </c>
      <c r="B752">
        <v>73</v>
      </c>
      <c r="C752" t="s">
        <v>55</v>
      </c>
      <c r="D752" t="s">
        <v>155</v>
      </c>
      <c r="E752" t="s">
        <v>28</v>
      </c>
      <c r="F752">
        <v>443</v>
      </c>
      <c r="G752">
        <v>60</v>
      </c>
      <c r="H752">
        <v>409</v>
      </c>
      <c r="I752">
        <v>912</v>
      </c>
    </row>
    <row r="753" spans="1:9" x14ac:dyDescent="0.2">
      <c r="A753" s="6" t="str">
        <f t="shared" si="11"/>
        <v>73-8/1/2017-BRK</v>
      </c>
      <c r="B753">
        <v>73</v>
      </c>
      <c r="C753" t="s">
        <v>55</v>
      </c>
      <c r="D753" t="s">
        <v>160</v>
      </c>
      <c r="E753" t="s">
        <v>22</v>
      </c>
      <c r="F753">
        <v>21</v>
      </c>
      <c r="G753">
        <v>6</v>
      </c>
      <c r="H753">
        <v>9</v>
      </c>
      <c r="I753">
        <v>36</v>
      </c>
    </row>
    <row r="754" spans="1:9" x14ac:dyDescent="0.2">
      <c r="A754" s="6" t="str">
        <f t="shared" si="11"/>
        <v>73-8/1/2017-LUN</v>
      </c>
      <c r="B754">
        <v>73</v>
      </c>
      <c r="C754" t="s">
        <v>55</v>
      </c>
      <c r="D754" t="s">
        <v>160</v>
      </c>
      <c r="E754" t="s">
        <v>24</v>
      </c>
      <c r="F754">
        <v>206</v>
      </c>
      <c r="G754">
        <v>47</v>
      </c>
      <c r="H754">
        <v>584</v>
      </c>
      <c r="I754">
        <v>837</v>
      </c>
    </row>
    <row r="755" spans="1:9" x14ac:dyDescent="0.2">
      <c r="A755" s="6" t="str">
        <f t="shared" si="11"/>
        <v>73-8/1/2017-SNBrk</v>
      </c>
      <c r="B755">
        <v>73</v>
      </c>
      <c r="C755" t="s">
        <v>55</v>
      </c>
      <c r="D755" t="s">
        <v>160</v>
      </c>
      <c r="E755" t="s">
        <v>28</v>
      </c>
      <c r="F755">
        <v>19</v>
      </c>
      <c r="G755">
        <v>2</v>
      </c>
      <c r="H755">
        <v>10</v>
      </c>
      <c r="I755">
        <v>31</v>
      </c>
    </row>
    <row r="756" spans="1:9" x14ac:dyDescent="0.2">
      <c r="A756" s="6" t="str">
        <f t="shared" si="11"/>
        <v>73-9/1/2017-BRK</v>
      </c>
      <c r="B756">
        <v>73</v>
      </c>
      <c r="C756" t="s">
        <v>55</v>
      </c>
      <c r="D756" t="s">
        <v>156</v>
      </c>
      <c r="E756" t="s">
        <v>22</v>
      </c>
      <c r="F756">
        <v>437</v>
      </c>
      <c r="G756">
        <v>113</v>
      </c>
      <c r="H756">
        <v>217</v>
      </c>
      <c r="I756">
        <v>767</v>
      </c>
    </row>
    <row r="757" spans="1:9" x14ac:dyDescent="0.2">
      <c r="A757" s="6" t="str">
        <f t="shared" si="11"/>
        <v>73-9/1/2017-LUN</v>
      </c>
      <c r="B757">
        <v>73</v>
      </c>
      <c r="C757" t="s">
        <v>55</v>
      </c>
      <c r="D757" t="s">
        <v>156</v>
      </c>
      <c r="E757" t="s">
        <v>24</v>
      </c>
      <c r="F757">
        <v>2490</v>
      </c>
      <c r="G757">
        <v>498</v>
      </c>
      <c r="H757">
        <v>6811</v>
      </c>
      <c r="I757">
        <v>9799</v>
      </c>
    </row>
    <row r="758" spans="1:9" x14ac:dyDescent="0.2">
      <c r="A758" s="6" t="str">
        <f t="shared" si="11"/>
        <v>73-9/1/2017-SNBrk</v>
      </c>
      <c r="B758">
        <v>73</v>
      </c>
      <c r="C758" t="s">
        <v>55</v>
      </c>
      <c r="D758" t="s">
        <v>156</v>
      </c>
      <c r="E758" t="s">
        <v>28</v>
      </c>
      <c r="F758">
        <v>453</v>
      </c>
      <c r="G758">
        <v>111</v>
      </c>
      <c r="H758">
        <v>394</v>
      </c>
      <c r="I758">
        <v>958</v>
      </c>
    </row>
    <row r="759" spans="1:9" x14ac:dyDescent="0.2">
      <c r="A759" s="6" t="str">
        <f t="shared" si="11"/>
        <v>73-10/1/2017-BRK</v>
      </c>
      <c r="B759">
        <v>73</v>
      </c>
      <c r="C759" t="s">
        <v>55</v>
      </c>
      <c r="D759" t="s">
        <v>157</v>
      </c>
      <c r="E759" t="s">
        <v>22</v>
      </c>
      <c r="F759">
        <v>470</v>
      </c>
      <c r="G759">
        <v>108</v>
      </c>
      <c r="H759">
        <v>344</v>
      </c>
      <c r="I759">
        <v>922</v>
      </c>
    </row>
    <row r="760" spans="1:9" x14ac:dyDescent="0.2">
      <c r="A760" s="6" t="str">
        <f t="shared" si="11"/>
        <v>73-10/1/2017-LUN</v>
      </c>
      <c r="B760">
        <v>73</v>
      </c>
      <c r="C760" t="s">
        <v>55</v>
      </c>
      <c r="D760" t="s">
        <v>157</v>
      </c>
      <c r="E760" t="s">
        <v>24</v>
      </c>
      <c r="F760">
        <v>2097</v>
      </c>
      <c r="G760">
        <v>377</v>
      </c>
      <c r="H760">
        <v>6704</v>
      </c>
      <c r="I760">
        <v>9178</v>
      </c>
    </row>
    <row r="761" spans="1:9" x14ac:dyDescent="0.2">
      <c r="A761" s="6" t="str">
        <f t="shared" si="11"/>
        <v>73-10/1/2017-SNBrk</v>
      </c>
      <c r="B761">
        <v>73</v>
      </c>
      <c r="C761" t="s">
        <v>55</v>
      </c>
      <c r="D761" t="s">
        <v>157</v>
      </c>
      <c r="E761" t="s">
        <v>28</v>
      </c>
      <c r="F761">
        <v>487</v>
      </c>
      <c r="G761">
        <v>96</v>
      </c>
      <c r="H761">
        <v>608</v>
      </c>
      <c r="I761">
        <v>1191</v>
      </c>
    </row>
    <row r="762" spans="1:9" x14ac:dyDescent="0.2">
      <c r="A762" s="6" t="str">
        <f t="shared" si="11"/>
        <v>73-11/1/2017-BRK</v>
      </c>
      <c r="B762">
        <v>73</v>
      </c>
      <c r="C762" t="s">
        <v>55</v>
      </c>
      <c r="D762" t="s">
        <v>158</v>
      </c>
      <c r="E762" t="s">
        <v>22</v>
      </c>
      <c r="F762">
        <v>407</v>
      </c>
      <c r="G762">
        <v>85</v>
      </c>
      <c r="H762">
        <v>282</v>
      </c>
      <c r="I762">
        <v>774</v>
      </c>
    </row>
    <row r="763" spans="1:9" x14ac:dyDescent="0.2">
      <c r="A763" s="6" t="str">
        <f t="shared" si="11"/>
        <v>73-11/1/2017-LUN</v>
      </c>
      <c r="B763">
        <v>73</v>
      </c>
      <c r="C763" t="s">
        <v>55</v>
      </c>
      <c r="D763" t="s">
        <v>158</v>
      </c>
      <c r="E763" t="s">
        <v>24</v>
      </c>
      <c r="F763">
        <v>1874</v>
      </c>
      <c r="G763">
        <v>306</v>
      </c>
      <c r="H763">
        <v>6258</v>
      </c>
      <c r="I763">
        <v>8438</v>
      </c>
    </row>
    <row r="764" spans="1:9" x14ac:dyDescent="0.2">
      <c r="A764" s="6" t="str">
        <f t="shared" si="11"/>
        <v>73-11/1/2017-SNBrk</v>
      </c>
      <c r="B764">
        <v>73</v>
      </c>
      <c r="C764" t="s">
        <v>55</v>
      </c>
      <c r="D764" t="s">
        <v>158</v>
      </c>
      <c r="E764" t="s">
        <v>28</v>
      </c>
      <c r="F764">
        <v>415</v>
      </c>
      <c r="G764">
        <v>55</v>
      </c>
      <c r="H764">
        <v>513</v>
      </c>
      <c r="I764">
        <v>983</v>
      </c>
    </row>
    <row r="765" spans="1:9" x14ac:dyDescent="0.2">
      <c r="A765" s="6" t="str">
        <f t="shared" si="11"/>
        <v>73-12/1/2017-BRK</v>
      </c>
      <c r="B765">
        <v>73</v>
      </c>
      <c r="C765" t="s">
        <v>55</v>
      </c>
      <c r="D765" t="s">
        <v>159</v>
      </c>
      <c r="E765" t="s">
        <v>22</v>
      </c>
      <c r="F765">
        <v>360</v>
      </c>
      <c r="G765">
        <v>71</v>
      </c>
      <c r="H765">
        <v>257</v>
      </c>
      <c r="I765">
        <v>688</v>
      </c>
    </row>
    <row r="766" spans="1:9" x14ac:dyDescent="0.2">
      <c r="A766" s="6" t="str">
        <f t="shared" si="11"/>
        <v>73-12/1/2017-LUN</v>
      </c>
      <c r="B766">
        <v>73</v>
      </c>
      <c r="C766" t="s">
        <v>55</v>
      </c>
      <c r="D766" t="s">
        <v>159</v>
      </c>
      <c r="E766" t="s">
        <v>24</v>
      </c>
      <c r="F766">
        <v>1673</v>
      </c>
      <c r="G766">
        <v>259</v>
      </c>
      <c r="H766">
        <v>5481</v>
      </c>
      <c r="I766">
        <v>7413</v>
      </c>
    </row>
    <row r="767" spans="1:9" x14ac:dyDescent="0.2">
      <c r="A767" s="6" t="str">
        <f t="shared" si="11"/>
        <v>73-12/1/2017-SNBrk</v>
      </c>
      <c r="B767">
        <v>73</v>
      </c>
      <c r="C767" t="s">
        <v>55</v>
      </c>
      <c r="D767" t="s">
        <v>159</v>
      </c>
      <c r="E767" t="s">
        <v>28</v>
      </c>
      <c r="F767">
        <v>417</v>
      </c>
      <c r="G767">
        <v>49</v>
      </c>
      <c r="H767">
        <v>422</v>
      </c>
      <c r="I767">
        <v>888</v>
      </c>
    </row>
    <row r="768" spans="1:9" x14ac:dyDescent="0.2">
      <c r="A768" s="6" t="str">
        <f t="shared" si="11"/>
        <v>79-1/1/2018-BRK</v>
      </c>
      <c r="B768">
        <v>79</v>
      </c>
      <c r="C768" t="s">
        <v>56</v>
      </c>
      <c r="D768" t="s">
        <v>150</v>
      </c>
      <c r="E768" t="s">
        <v>22</v>
      </c>
      <c r="F768">
        <v>106</v>
      </c>
      <c r="G768">
        <v>30</v>
      </c>
      <c r="H768">
        <v>227</v>
      </c>
      <c r="I768">
        <v>363</v>
      </c>
    </row>
    <row r="769" spans="1:9" x14ac:dyDescent="0.2">
      <c r="A769" s="6" t="str">
        <f t="shared" si="11"/>
        <v>79-1/1/2018-LUN</v>
      </c>
      <c r="B769">
        <v>79</v>
      </c>
      <c r="C769" t="s">
        <v>56</v>
      </c>
      <c r="D769" t="s">
        <v>150</v>
      </c>
      <c r="E769" t="s">
        <v>24</v>
      </c>
      <c r="F769">
        <v>547</v>
      </c>
      <c r="G769">
        <v>186</v>
      </c>
      <c r="H769">
        <v>2251</v>
      </c>
      <c r="I769">
        <v>2984</v>
      </c>
    </row>
    <row r="770" spans="1:9" x14ac:dyDescent="0.2">
      <c r="A770" s="6" t="str">
        <f t="shared" si="11"/>
        <v>79-2/1/2018-BRK</v>
      </c>
      <c r="B770">
        <v>79</v>
      </c>
      <c r="C770" t="s">
        <v>56</v>
      </c>
      <c r="D770" t="s">
        <v>151</v>
      </c>
      <c r="E770" t="s">
        <v>22</v>
      </c>
      <c r="F770">
        <v>103</v>
      </c>
      <c r="G770">
        <v>32</v>
      </c>
      <c r="H770">
        <v>178</v>
      </c>
      <c r="I770">
        <v>313</v>
      </c>
    </row>
    <row r="771" spans="1:9" x14ac:dyDescent="0.2">
      <c r="A771" s="6" t="str">
        <f t="shared" ref="A771:A834" si="12">B771&amp;"-"&amp;D771&amp;"-"&amp;E771</f>
        <v>79-2/1/2018-LUN</v>
      </c>
      <c r="B771">
        <v>79</v>
      </c>
      <c r="C771" t="s">
        <v>56</v>
      </c>
      <c r="D771" t="s">
        <v>151</v>
      </c>
      <c r="E771" t="s">
        <v>24</v>
      </c>
      <c r="F771">
        <v>496</v>
      </c>
      <c r="G771">
        <v>143</v>
      </c>
      <c r="H771">
        <v>1946</v>
      </c>
      <c r="I771">
        <v>2585</v>
      </c>
    </row>
    <row r="772" spans="1:9" x14ac:dyDescent="0.2">
      <c r="A772" s="6" t="str">
        <f t="shared" si="12"/>
        <v>79-3/1/2018-BRK</v>
      </c>
      <c r="B772">
        <v>79</v>
      </c>
      <c r="C772" t="s">
        <v>56</v>
      </c>
      <c r="D772" t="s">
        <v>152</v>
      </c>
      <c r="E772" t="s">
        <v>22</v>
      </c>
      <c r="F772">
        <v>94</v>
      </c>
      <c r="G772">
        <v>15</v>
      </c>
      <c r="H772">
        <v>193</v>
      </c>
      <c r="I772">
        <v>302</v>
      </c>
    </row>
    <row r="773" spans="1:9" x14ac:dyDescent="0.2">
      <c r="A773" s="6" t="str">
        <f t="shared" si="12"/>
        <v>79-3/1/2018-LUN</v>
      </c>
      <c r="B773">
        <v>79</v>
      </c>
      <c r="C773" t="s">
        <v>56</v>
      </c>
      <c r="D773" t="s">
        <v>152</v>
      </c>
      <c r="E773" t="s">
        <v>24</v>
      </c>
      <c r="F773">
        <v>496</v>
      </c>
      <c r="G773">
        <v>143</v>
      </c>
      <c r="H773">
        <v>1864</v>
      </c>
      <c r="I773">
        <v>2503</v>
      </c>
    </row>
    <row r="774" spans="1:9" x14ac:dyDescent="0.2">
      <c r="A774" s="6" t="str">
        <f t="shared" si="12"/>
        <v>79-4/1/2018-BRK</v>
      </c>
      <c r="B774">
        <v>79</v>
      </c>
      <c r="C774" t="s">
        <v>56</v>
      </c>
      <c r="D774" t="s">
        <v>153</v>
      </c>
      <c r="E774" t="s">
        <v>22</v>
      </c>
      <c r="F774">
        <v>125</v>
      </c>
      <c r="G774">
        <v>23</v>
      </c>
      <c r="H774">
        <v>198</v>
      </c>
      <c r="I774">
        <v>346</v>
      </c>
    </row>
    <row r="775" spans="1:9" x14ac:dyDescent="0.2">
      <c r="A775" s="6" t="str">
        <f t="shared" si="12"/>
        <v>79-4/1/2018-LUN</v>
      </c>
      <c r="B775">
        <v>79</v>
      </c>
      <c r="C775" t="s">
        <v>56</v>
      </c>
      <c r="D775" t="s">
        <v>153</v>
      </c>
      <c r="E775" t="s">
        <v>24</v>
      </c>
      <c r="F775">
        <v>520</v>
      </c>
      <c r="G775">
        <v>148</v>
      </c>
      <c r="H775">
        <v>1889</v>
      </c>
      <c r="I775">
        <v>2557</v>
      </c>
    </row>
    <row r="776" spans="1:9" x14ac:dyDescent="0.2">
      <c r="A776" s="6" t="str">
        <f t="shared" si="12"/>
        <v>79-5/1/2018-BRK</v>
      </c>
      <c r="B776">
        <v>79</v>
      </c>
      <c r="C776" t="s">
        <v>56</v>
      </c>
      <c r="D776" t="s">
        <v>154</v>
      </c>
      <c r="E776" t="s">
        <v>22</v>
      </c>
      <c r="F776">
        <v>179</v>
      </c>
      <c r="G776">
        <v>21</v>
      </c>
      <c r="H776">
        <v>285</v>
      </c>
      <c r="I776">
        <v>485</v>
      </c>
    </row>
    <row r="777" spans="1:9" x14ac:dyDescent="0.2">
      <c r="A777" s="6" t="str">
        <f t="shared" si="12"/>
        <v>79-5/1/2018-LUN</v>
      </c>
      <c r="B777">
        <v>79</v>
      </c>
      <c r="C777" t="s">
        <v>56</v>
      </c>
      <c r="D777" t="s">
        <v>154</v>
      </c>
      <c r="E777" t="s">
        <v>24</v>
      </c>
      <c r="F777">
        <v>729</v>
      </c>
      <c r="G777">
        <v>175</v>
      </c>
      <c r="H777">
        <v>2389</v>
      </c>
      <c r="I777">
        <v>3293</v>
      </c>
    </row>
    <row r="778" spans="1:9" x14ac:dyDescent="0.2">
      <c r="A778" s="6" t="str">
        <f t="shared" si="12"/>
        <v>79-6/1/2018-BRK</v>
      </c>
      <c r="B778">
        <v>79</v>
      </c>
      <c r="C778" t="s">
        <v>56</v>
      </c>
      <c r="D778" t="s">
        <v>155</v>
      </c>
      <c r="E778" t="s">
        <v>22</v>
      </c>
      <c r="F778">
        <v>119</v>
      </c>
      <c r="G778">
        <v>24</v>
      </c>
      <c r="H778">
        <v>200</v>
      </c>
      <c r="I778">
        <v>343</v>
      </c>
    </row>
    <row r="779" spans="1:9" x14ac:dyDescent="0.2">
      <c r="A779" s="6" t="str">
        <f t="shared" si="12"/>
        <v>79-6/1/2018-LUN</v>
      </c>
      <c r="B779">
        <v>79</v>
      </c>
      <c r="C779" t="s">
        <v>56</v>
      </c>
      <c r="D779" t="s">
        <v>155</v>
      </c>
      <c r="E779" t="s">
        <v>24</v>
      </c>
      <c r="F779">
        <v>481</v>
      </c>
      <c r="G779">
        <v>94</v>
      </c>
      <c r="H779">
        <v>1485</v>
      </c>
      <c r="I779">
        <v>2060</v>
      </c>
    </row>
    <row r="780" spans="1:9" x14ac:dyDescent="0.2">
      <c r="A780" s="6" t="str">
        <f t="shared" si="12"/>
        <v>79-8/1/2017-BRK</v>
      </c>
      <c r="B780">
        <v>79</v>
      </c>
      <c r="C780" t="s">
        <v>56</v>
      </c>
      <c r="D780" t="s">
        <v>160</v>
      </c>
      <c r="E780" t="s">
        <v>22</v>
      </c>
      <c r="F780">
        <v>10</v>
      </c>
      <c r="G780">
        <v>1</v>
      </c>
      <c r="H780">
        <v>15</v>
      </c>
      <c r="I780">
        <v>26</v>
      </c>
    </row>
    <row r="781" spans="1:9" x14ac:dyDescent="0.2">
      <c r="A781" s="6" t="str">
        <f t="shared" si="12"/>
        <v>79-8/1/2017-LUN</v>
      </c>
      <c r="B781">
        <v>79</v>
      </c>
      <c r="C781" t="s">
        <v>56</v>
      </c>
      <c r="D781" t="s">
        <v>160</v>
      </c>
      <c r="E781" t="s">
        <v>24</v>
      </c>
      <c r="F781">
        <v>49</v>
      </c>
      <c r="G781">
        <v>15</v>
      </c>
      <c r="H781">
        <v>147</v>
      </c>
      <c r="I781">
        <v>211</v>
      </c>
    </row>
    <row r="782" spans="1:9" x14ac:dyDescent="0.2">
      <c r="A782" s="6" t="str">
        <f t="shared" si="12"/>
        <v>79-9/1/2017-BRK</v>
      </c>
      <c r="B782">
        <v>79</v>
      </c>
      <c r="C782" t="s">
        <v>56</v>
      </c>
      <c r="D782" t="s">
        <v>156</v>
      </c>
      <c r="E782" t="s">
        <v>22</v>
      </c>
      <c r="F782">
        <v>113</v>
      </c>
      <c r="G782">
        <v>27</v>
      </c>
      <c r="H782">
        <v>196</v>
      </c>
      <c r="I782">
        <v>336</v>
      </c>
    </row>
    <row r="783" spans="1:9" x14ac:dyDescent="0.2">
      <c r="A783" s="6" t="str">
        <f t="shared" si="12"/>
        <v>79-9/1/2017-LUN</v>
      </c>
      <c r="B783">
        <v>79</v>
      </c>
      <c r="C783" t="s">
        <v>56</v>
      </c>
      <c r="D783" t="s">
        <v>156</v>
      </c>
      <c r="E783" t="s">
        <v>24</v>
      </c>
      <c r="F783">
        <v>549</v>
      </c>
      <c r="G783">
        <v>195</v>
      </c>
      <c r="H783">
        <v>2137</v>
      </c>
      <c r="I783">
        <v>2881</v>
      </c>
    </row>
    <row r="784" spans="1:9" x14ac:dyDescent="0.2">
      <c r="A784" s="6" t="str">
        <f t="shared" si="12"/>
        <v>79-10/1/2017-BRK</v>
      </c>
      <c r="B784">
        <v>79</v>
      </c>
      <c r="C784" t="s">
        <v>56</v>
      </c>
      <c r="D784" t="s">
        <v>157</v>
      </c>
      <c r="E784" t="s">
        <v>22</v>
      </c>
      <c r="F784">
        <v>119</v>
      </c>
      <c r="G784">
        <v>29</v>
      </c>
      <c r="H784">
        <v>210</v>
      </c>
      <c r="I784">
        <v>358</v>
      </c>
    </row>
    <row r="785" spans="1:9" x14ac:dyDescent="0.2">
      <c r="A785" s="6" t="str">
        <f t="shared" si="12"/>
        <v>79-10/1/2017-LUN</v>
      </c>
      <c r="B785">
        <v>79</v>
      </c>
      <c r="C785" t="s">
        <v>56</v>
      </c>
      <c r="D785" t="s">
        <v>157</v>
      </c>
      <c r="E785" t="s">
        <v>24</v>
      </c>
      <c r="F785">
        <v>502</v>
      </c>
      <c r="G785">
        <v>175</v>
      </c>
      <c r="H785">
        <v>2067</v>
      </c>
      <c r="I785">
        <v>2744</v>
      </c>
    </row>
    <row r="786" spans="1:9" x14ac:dyDescent="0.2">
      <c r="A786" s="6" t="str">
        <f t="shared" si="12"/>
        <v>79-11/1/2017-BRK</v>
      </c>
      <c r="B786">
        <v>79</v>
      </c>
      <c r="C786" t="s">
        <v>56</v>
      </c>
      <c r="D786" t="s">
        <v>158</v>
      </c>
      <c r="E786" t="s">
        <v>22</v>
      </c>
      <c r="F786">
        <v>132</v>
      </c>
      <c r="G786">
        <v>26</v>
      </c>
      <c r="H786">
        <v>236</v>
      </c>
      <c r="I786">
        <v>394</v>
      </c>
    </row>
    <row r="787" spans="1:9" x14ac:dyDescent="0.2">
      <c r="A787" s="6" t="str">
        <f t="shared" si="12"/>
        <v>79-11/1/2017-LUN</v>
      </c>
      <c r="B787">
        <v>79</v>
      </c>
      <c r="C787" t="s">
        <v>56</v>
      </c>
      <c r="D787" t="s">
        <v>158</v>
      </c>
      <c r="E787" t="s">
        <v>24</v>
      </c>
      <c r="F787">
        <v>495</v>
      </c>
      <c r="G787">
        <v>162</v>
      </c>
      <c r="H787">
        <v>2062</v>
      </c>
      <c r="I787">
        <v>2719</v>
      </c>
    </row>
    <row r="788" spans="1:9" x14ac:dyDescent="0.2">
      <c r="A788" s="6" t="str">
        <f t="shared" si="12"/>
        <v>79-12/1/2017-BRK</v>
      </c>
      <c r="B788">
        <v>79</v>
      </c>
      <c r="C788" t="s">
        <v>56</v>
      </c>
      <c r="D788" t="s">
        <v>159</v>
      </c>
      <c r="E788" t="s">
        <v>22</v>
      </c>
      <c r="F788">
        <v>138</v>
      </c>
      <c r="G788">
        <v>34</v>
      </c>
      <c r="H788">
        <v>215</v>
      </c>
      <c r="I788">
        <v>387</v>
      </c>
    </row>
    <row r="789" spans="1:9" x14ac:dyDescent="0.2">
      <c r="A789" s="6" t="str">
        <f t="shared" si="12"/>
        <v>79-12/1/2017-LUN</v>
      </c>
      <c r="B789">
        <v>79</v>
      </c>
      <c r="C789" t="s">
        <v>56</v>
      </c>
      <c r="D789" t="s">
        <v>159</v>
      </c>
      <c r="E789" t="s">
        <v>24</v>
      </c>
      <c r="F789">
        <v>477</v>
      </c>
      <c r="G789">
        <v>127</v>
      </c>
      <c r="H789">
        <v>1743</v>
      </c>
      <c r="I789">
        <v>2347</v>
      </c>
    </row>
    <row r="790" spans="1:9" x14ac:dyDescent="0.2">
      <c r="A790" s="6" t="str">
        <f t="shared" si="12"/>
        <v>19-1/1/2018-BRK</v>
      </c>
      <c r="B790">
        <v>19</v>
      </c>
      <c r="C790" t="s">
        <v>57</v>
      </c>
      <c r="D790" t="s">
        <v>150</v>
      </c>
      <c r="E790" t="s">
        <v>22</v>
      </c>
      <c r="F790">
        <v>1003</v>
      </c>
      <c r="G790">
        <v>346</v>
      </c>
      <c r="H790">
        <v>1467</v>
      </c>
      <c r="I790">
        <v>2816</v>
      </c>
    </row>
    <row r="791" spans="1:9" x14ac:dyDescent="0.2">
      <c r="A791" s="6" t="str">
        <f t="shared" si="12"/>
        <v>19-1/1/2018-LUN</v>
      </c>
      <c r="B791">
        <v>19</v>
      </c>
      <c r="C791" t="s">
        <v>57</v>
      </c>
      <c r="D791" t="s">
        <v>150</v>
      </c>
      <c r="E791" t="s">
        <v>24</v>
      </c>
      <c r="F791">
        <v>4512</v>
      </c>
      <c r="G791">
        <v>1707</v>
      </c>
      <c r="H791">
        <v>18042</v>
      </c>
      <c r="I791">
        <v>24261</v>
      </c>
    </row>
    <row r="792" spans="1:9" x14ac:dyDescent="0.2">
      <c r="A792" s="6" t="str">
        <f t="shared" si="12"/>
        <v>19-1/1/2018-SNBrk</v>
      </c>
      <c r="B792">
        <v>19</v>
      </c>
      <c r="C792" t="s">
        <v>57</v>
      </c>
      <c r="D792" t="s">
        <v>150</v>
      </c>
      <c r="E792" t="s">
        <v>28</v>
      </c>
      <c r="F792">
        <v>437</v>
      </c>
      <c r="G792">
        <v>93</v>
      </c>
      <c r="H792">
        <v>201</v>
      </c>
      <c r="I792">
        <v>731</v>
      </c>
    </row>
    <row r="793" spans="1:9" x14ac:dyDescent="0.2">
      <c r="A793" s="6" t="str">
        <f t="shared" si="12"/>
        <v>19-2/1/2018-BRK</v>
      </c>
      <c r="B793">
        <v>19</v>
      </c>
      <c r="C793" t="s">
        <v>57</v>
      </c>
      <c r="D793" t="s">
        <v>151</v>
      </c>
      <c r="E793" t="s">
        <v>22</v>
      </c>
      <c r="F793">
        <v>910</v>
      </c>
      <c r="G793">
        <v>294</v>
      </c>
      <c r="H793">
        <v>1318</v>
      </c>
      <c r="I793">
        <v>2522</v>
      </c>
    </row>
    <row r="794" spans="1:9" x14ac:dyDescent="0.2">
      <c r="A794" s="6" t="str">
        <f t="shared" si="12"/>
        <v>19-2/1/2018-LUN</v>
      </c>
      <c r="B794">
        <v>19</v>
      </c>
      <c r="C794" t="s">
        <v>57</v>
      </c>
      <c r="D794" t="s">
        <v>151</v>
      </c>
      <c r="E794" t="s">
        <v>24</v>
      </c>
      <c r="F794">
        <v>3846</v>
      </c>
      <c r="G794">
        <v>1487</v>
      </c>
      <c r="H794">
        <v>15794</v>
      </c>
      <c r="I794">
        <v>21127</v>
      </c>
    </row>
    <row r="795" spans="1:9" x14ac:dyDescent="0.2">
      <c r="A795" s="6" t="str">
        <f t="shared" si="12"/>
        <v>19-2/1/2018-SNBrk</v>
      </c>
      <c r="B795">
        <v>19</v>
      </c>
      <c r="C795" t="s">
        <v>57</v>
      </c>
      <c r="D795" t="s">
        <v>151</v>
      </c>
      <c r="E795" t="s">
        <v>28</v>
      </c>
      <c r="F795">
        <v>326</v>
      </c>
      <c r="G795">
        <v>70</v>
      </c>
      <c r="H795">
        <v>173</v>
      </c>
      <c r="I795">
        <v>569</v>
      </c>
    </row>
    <row r="796" spans="1:9" x14ac:dyDescent="0.2">
      <c r="A796" s="6" t="str">
        <f t="shared" si="12"/>
        <v>19-3/1/2018-BRK</v>
      </c>
      <c r="B796">
        <v>19</v>
      </c>
      <c r="C796" t="s">
        <v>57</v>
      </c>
      <c r="D796" t="s">
        <v>152</v>
      </c>
      <c r="E796" t="s">
        <v>22</v>
      </c>
      <c r="F796">
        <v>1080</v>
      </c>
      <c r="G796">
        <v>320</v>
      </c>
      <c r="H796">
        <v>1581</v>
      </c>
      <c r="I796">
        <v>2981</v>
      </c>
    </row>
    <row r="797" spans="1:9" x14ac:dyDescent="0.2">
      <c r="A797" s="6" t="str">
        <f t="shared" si="12"/>
        <v>19-3/1/2018-LUN</v>
      </c>
      <c r="B797">
        <v>19</v>
      </c>
      <c r="C797" t="s">
        <v>57</v>
      </c>
      <c r="D797" t="s">
        <v>152</v>
      </c>
      <c r="E797" t="s">
        <v>24</v>
      </c>
      <c r="F797">
        <v>4466</v>
      </c>
      <c r="G797">
        <v>1698</v>
      </c>
      <c r="H797">
        <v>17769</v>
      </c>
      <c r="I797">
        <v>23933</v>
      </c>
    </row>
    <row r="798" spans="1:9" x14ac:dyDescent="0.2">
      <c r="A798" s="6" t="str">
        <f t="shared" si="12"/>
        <v>19-3/1/2018-SNBrk</v>
      </c>
      <c r="B798">
        <v>19</v>
      </c>
      <c r="C798" t="s">
        <v>57</v>
      </c>
      <c r="D798" t="s">
        <v>152</v>
      </c>
      <c r="E798" t="s">
        <v>28</v>
      </c>
      <c r="F798">
        <v>356</v>
      </c>
      <c r="G798">
        <v>65</v>
      </c>
      <c r="H798">
        <v>230</v>
      </c>
      <c r="I798">
        <v>651</v>
      </c>
    </row>
    <row r="799" spans="1:9" x14ac:dyDescent="0.2">
      <c r="A799" s="6" t="str">
        <f t="shared" si="12"/>
        <v>19-4/1/2018-BRK</v>
      </c>
      <c r="B799">
        <v>19</v>
      </c>
      <c r="C799" t="s">
        <v>57</v>
      </c>
      <c r="D799" t="s">
        <v>153</v>
      </c>
      <c r="E799" t="s">
        <v>22</v>
      </c>
      <c r="F799">
        <v>1016</v>
      </c>
      <c r="G799">
        <v>283</v>
      </c>
      <c r="H799">
        <v>1633</v>
      </c>
      <c r="I799">
        <v>2932</v>
      </c>
    </row>
    <row r="800" spans="1:9" x14ac:dyDescent="0.2">
      <c r="A800" s="6" t="str">
        <f t="shared" si="12"/>
        <v>19-4/1/2018-LUN</v>
      </c>
      <c r="B800">
        <v>19</v>
      </c>
      <c r="C800" t="s">
        <v>57</v>
      </c>
      <c r="D800" t="s">
        <v>153</v>
      </c>
      <c r="E800" t="s">
        <v>24</v>
      </c>
      <c r="F800">
        <v>4007</v>
      </c>
      <c r="G800">
        <v>1539</v>
      </c>
      <c r="H800">
        <v>15939</v>
      </c>
      <c r="I800">
        <v>21485</v>
      </c>
    </row>
    <row r="801" spans="1:9" x14ac:dyDescent="0.2">
      <c r="A801" s="6" t="str">
        <f t="shared" si="12"/>
        <v>19-4/1/2018-SNBrk</v>
      </c>
      <c r="B801">
        <v>19</v>
      </c>
      <c r="C801" t="s">
        <v>57</v>
      </c>
      <c r="D801" t="s">
        <v>153</v>
      </c>
      <c r="E801" t="s">
        <v>28</v>
      </c>
      <c r="F801">
        <v>332</v>
      </c>
      <c r="G801">
        <v>80</v>
      </c>
      <c r="H801">
        <v>358</v>
      </c>
      <c r="I801">
        <v>770</v>
      </c>
    </row>
    <row r="802" spans="1:9" x14ac:dyDescent="0.2">
      <c r="A802" s="6" t="str">
        <f t="shared" si="12"/>
        <v>19-5/1/2018-BRK</v>
      </c>
      <c r="B802">
        <v>19</v>
      </c>
      <c r="C802" t="s">
        <v>57</v>
      </c>
      <c r="D802" t="s">
        <v>154</v>
      </c>
      <c r="E802" t="s">
        <v>22</v>
      </c>
      <c r="F802">
        <v>1287</v>
      </c>
      <c r="G802">
        <v>384</v>
      </c>
      <c r="H802">
        <v>1999</v>
      </c>
      <c r="I802">
        <v>3670</v>
      </c>
    </row>
    <row r="803" spans="1:9" x14ac:dyDescent="0.2">
      <c r="A803" s="6" t="str">
        <f t="shared" si="12"/>
        <v>19-5/1/2018-LUN</v>
      </c>
      <c r="B803">
        <v>19</v>
      </c>
      <c r="C803" t="s">
        <v>57</v>
      </c>
      <c r="D803" t="s">
        <v>154</v>
      </c>
      <c r="E803" t="s">
        <v>24</v>
      </c>
      <c r="F803">
        <v>5396</v>
      </c>
      <c r="G803">
        <v>1949</v>
      </c>
      <c r="H803">
        <v>21096</v>
      </c>
      <c r="I803">
        <v>28441</v>
      </c>
    </row>
    <row r="804" spans="1:9" x14ac:dyDescent="0.2">
      <c r="A804" s="6" t="str">
        <f t="shared" si="12"/>
        <v>19-5/1/2018-SNBrk</v>
      </c>
      <c r="B804">
        <v>19</v>
      </c>
      <c r="C804" t="s">
        <v>57</v>
      </c>
      <c r="D804" t="s">
        <v>154</v>
      </c>
      <c r="E804" t="s">
        <v>28</v>
      </c>
      <c r="F804">
        <v>323</v>
      </c>
      <c r="G804">
        <v>87</v>
      </c>
      <c r="H804">
        <v>310</v>
      </c>
      <c r="I804">
        <v>720</v>
      </c>
    </row>
    <row r="805" spans="1:9" x14ac:dyDescent="0.2">
      <c r="A805" s="6" t="str">
        <f t="shared" si="12"/>
        <v>19-6/1/2018-BRK</v>
      </c>
      <c r="B805">
        <v>19</v>
      </c>
      <c r="C805" t="s">
        <v>57</v>
      </c>
      <c r="D805" t="s">
        <v>155</v>
      </c>
      <c r="E805" t="s">
        <v>22</v>
      </c>
      <c r="F805">
        <v>853</v>
      </c>
      <c r="G805">
        <v>222</v>
      </c>
      <c r="H805">
        <v>1254</v>
      </c>
      <c r="I805">
        <v>2329</v>
      </c>
    </row>
    <row r="806" spans="1:9" x14ac:dyDescent="0.2">
      <c r="A806" s="6" t="str">
        <f t="shared" si="12"/>
        <v>19-6/1/2018-LUN</v>
      </c>
      <c r="B806">
        <v>19</v>
      </c>
      <c r="C806" t="s">
        <v>57</v>
      </c>
      <c r="D806" t="s">
        <v>155</v>
      </c>
      <c r="E806" t="s">
        <v>24</v>
      </c>
      <c r="F806">
        <v>3331</v>
      </c>
      <c r="G806">
        <v>1206</v>
      </c>
      <c r="H806">
        <v>12902</v>
      </c>
      <c r="I806">
        <v>17439</v>
      </c>
    </row>
    <row r="807" spans="1:9" x14ac:dyDescent="0.2">
      <c r="A807" s="6" t="str">
        <f t="shared" si="12"/>
        <v>19-6/1/2018-SNBrk</v>
      </c>
      <c r="B807">
        <v>19</v>
      </c>
      <c r="C807" t="s">
        <v>57</v>
      </c>
      <c r="D807" t="s">
        <v>155</v>
      </c>
      <c r="E807" t="s">
        <v>28</v>
      </c>
      <c r="F807">
        <v>248</v>
      </c>
      <c r="G807">
        <v>60</v>
      </c>
      <c r="H807">
        <v>255</v>
      </c>
      <c r="I807">
        <v>563</v>
      </c>
    </row>
    <row r="808" spans="1:9" x14ac:dyDescent="0.2">
      <c r="A808" s="6" t="str">
        <f t="shared" si="12"/>
        <v>19-9/1/2017-BRK</v>
      </c>
      <c r="B808">
        <v>19</v>
      </c>
      <c r="C808" t="s">
        <v>57</v>
      </c>
      <c r="D808" t="s">
        <v>156</v>
      </c>
      <c r="E808" t="s">
        <v>22</v>
      </c>
      <c r="F808">
        <v>882</v>
      </c>
      <c r="G808">
        <v>222</v>
      </c>
      <c r="H808">
        <v>891</v>
      </c>
      <c r="I808">
        <v>1995</v>
      </c>
    </row>
    <row r="809" spans="1:9" x14ac:dyDescent="0.2">
      <c r="A809" s="6" t="str">
        <f t="shared" si="12"/>
        <v>19-9/1/2017-LUN</v>
      </c>
      <c r="B809">
        <v>19</v>
      </c>
      <c r="C809" t="s">
        <v>57</v>
      </c>
      <c r="D809" t="s">
        <v>156</v>
      </c>
      <c r="E809" t="s">
        <v>24</v>
      </c>
      <c r="F809">
        <v>5004</v>
      </c>
      <c r="G809">
        <v>1316</v>
      </c>
      <c r="H809">
        <v>17606</v>
      </c>
      <c r="I809">
        <v>23926</v>
      </c>
    </row>
    <row r="810" spans="1:9" x14ac:dyDescent="0.2">
      <c r="A810" s="6" t="str">
        <f t="shared" si="12"/>
        <v>19-9/1/2017-SNBrk</v>
      </c>
      <c r="B810">
        <v>19</v>
      </c>
      <c r="C810" t="s">
        <v>57</v>
      </c>
      <c r="D810" t="s">
        <v>156</v>
      </c>
      <c r="E810" t="s">
        <v>28</v>
      </c>
      <c r="F810">
        <v>247</v>
      </c>
      <c r="G810">
        <v>67</v>
      </c>
      <c r="H810">
        <v>105</v>
      </c>
      <c r="I810">
        <v>419</v>
      </c>
    </row>
    <row r="811" spans="1:9" x14ac:dyDescent="0.2">
      <c r="A811" s="6" t="str">
        <f t="shared" si="12"/>
        <v>19-10/1/2017-BRK</v>
      </c>
      <c r="B811">
        <v>19</v>
      </c>
      <c r="C811" t="s">
        <v>57</v>
      </c>
      <c r="D811" t="s">
        <v>157</v>
      </c>
      <c r="E811" t="s">
        <v>22</v>
      </c>
      <c r="F811">
        <v>1075</v>
      </c>
      <c r="G811">
        <v>445</v>
      </c>
      <c r="H811">
        <v>1502</v>
      </c>
      <c r="I811">
        <v>3022</v>
      </c>
    </row>
    <row r="812" spans="1:9" x14ac:dyDescent="0.2">
      <c r="A812" s="6" t="str">
        <f t="shared" si="12"/>
        <v>19-10/1/2017-LUN</v>
      </c>
      <c r="B812">
        <v>19</v>
      </c>
      <c r="C812" t="s">
        <v>57</v>
      </c>
      <c r="D812" t="s">
        <v>157</v>
      </c>
      <c r="E812" t="s">
        <v>24</v>
      </c>
      <c r="F812">
        <v>5598</v>
      </c>
      <c r="G812">
        <v>1967</v>
      </c>
      <c r="H812">
        <v>21705</v>
      </c>
      <c r="I812">
        <v>29270</v>
      </c>
    </row>
    <row r="813" spans="1:9" x14ac:dyDescent="0.2">
      <c r="A813" s="6" t="str">
        <f t="shared" si="12"/>
        <v>19-10/1/2017-SNBrk</v>
      </c>
      <c r="B813">
        <v>19</v>
      </c>
      <c r="C813" t="s">
        <v>57</v>
      </c>
      <c r="D813" t="s">
        <v>157</v>
      </c>
      <c r="E813" t="s">
        <v>28</v>
      </c>
      <c r="F813">
        <v>413</v>
      </c>
      <c r="G813">
        <v>115</v>
      </c>
      <c r="H813">
        <v>182</v>
      </c>
      <c r="I813">
        <v>710</v>
      </c>
    </row>
    <row r="814" spans="1:9" x14ac:dyDescent="0.2">
      <c r="A814" s="6" t="str">
        <f t="shared" si="12"/>
        <v>19-11/1/2017-BRK</v>
      </c>
      <c r="B814">
        <v>19</v>
      </c>
      <c r="C814" t="s">
        <v>57</v>
      </c>
      <c r="D814" t="s">
        <v>158</v>
      </c>
      <c r="E814" t="s">
        <v>22</v>
      </c>
      <c r="F814">
        <v>960</v>
      </c>
      <c r="G814">
        <v>375</v>
      </c>
      <c r="H814">
        <v>1521</v>
      </c>
      <c r="I814">
        <v>2856</v>
      </c>
    </row>
    <row r="815" spans="1:9" x14ac:dyDescent="0.2">
      <c r="A815" s="6" t="str">
        <f t="shared" si="12"/>
        <v>19-11/1/2017-LUN</v>
      </c>
      <c r="B815">
        <v>19</v>
      </c>
      <c r="C815" t="s">
        <v>57</v>
      </c>
      <c r="D815" t="s">
        <v>158</v>
      </c>
      <c r="E815" t="s">
        <v>24</v>
      </c>
      <c r="F815">
        <v>4534</v>
      </c>
      <c r="G815">
        <v>1900</v>
      </c>
      <c r="H815">
        <v>19195</v>
      </c>
      <c r="I815">
        <v>25629</v>
      </c>
    </row>
    <row r="816" spans="1:9" x14ac:dyDescent="0.2">
      <c r="A816" s="6" t="str">
        <f t="shared" si="12"/>
        <v>19-11/1/2017-SNBrk</v>
      </c>
      <c r="B816">
        <v>19</v>
      </c>
      <c r="C816" t="s">
        <v>57</v>
      </c>
      <c r="D816" t="s">
        <v>158</v>
      </c>
      <c r="E816" t="s">
        <v>28</v>
      </c>
      <c r="F816">
        <v>383</v>
      </c>
      <c r="G816">
        <v>113</v>
      </c>
      <c r="H816">
        <v>192</v>
      </c>
      <c r="I816">
        <v>688</v>
      </c>
    </row>
    <row r="817" spans="1:9" x14ac:dyDescent="0.2">
      <c r="A817" s="6" t="str">
        <f t="shared" si="12"/>
        <v>19-11/1/2017-LUN</v>
      </c>
      <c r="B817">
        <v>19</v>
      </c>
      <c r="C817" t="s">
        <v>57</v>
      </c>
      <c r="D817" t="s">
        <v>158</v>
      </c>
      <c r="E817" t="s">
        <v>24</v>
      </c>
      <c r="F817">
        <v>37</v>
      </c>
      <c r="G817">
        <v>-37</v>
      </c>
      <c r="H817">
        <v>0</v>
      </c>
      <c r="I817">
        <v>0</v>
      </c>
    </row>
    <row r="818" spans="1:9" x14ac:dyDescent="0.2">
      <c r="A818" s="6" t="str">
        <f t="shared" si="12"/>
        <v>19-12/1/2017-BRK</v>
      </c>
      <c r="B818">
        <v>19</v>
      </c>
      <c r="C818" t="s">
        <v>57</v>
      </c>
      <c r="D818" t="s">
        <v>159</v>
      </c>
      <c r="E818" t="s">
        <v>22</v>
      </c>
      <c r="F818">
        <v>684</v>
      </c>
      <c r="G818">
        <v>281</v>
      </c>
      <c r="H818">
        <v>1243</v>
      </c>
      <c r="I818">
        <v>2208</v>
      </c>
    </row>
    <row r="819" spans="1:9" x14ac:dyDescent="0.2">
      <c r="A819" s="6" t="str">
        <f t="shared" si="12"/>
        <v>19-12/1/2017-LUN</v>
      </c>
      <c r="B819">
        <v>19</v>
      </c>
      <c r="C819" t="s">
        <v>57</v>
      </c>
      <c r="D819" t="s">
        <v>159</v>
      </c>
      <c r="E819" t="s">
        <v>24</v>
      </c>
      <c r="F819">
        <v>3412</v>
      </c>
      <c r="G819">
        <v>1365</v>
      </c>
      <c r="H819">
        <v>14367</v>
      </c>
      <c r="I819">
        <v>19144</v>
      </c>
    </row>
    <row r="820" spans="1:9" x14ac:dyDescent="0.2">
      <c r="A820" s="6" t="str">
        <f t="shared" si="12"/>
        <v>19-12/1/2017-SNBrk</v>
      </c>
      <c r="B820">
        <v>19</v>
      </c>
      <c r="C820" t="s">
        <v>57</v>
      </c>
      <c r="D820" t="s">
        <v>159</v>
      </c>
      <c r="E820" t="s">
        <v>28</v>
      </c>
      <c r="F820">
        <v>286</v>
      </c>
      <c r="G820">
        <v>74</v>
      </c>
      <c r="H820">
        <v>154</v>
      </c>
      <c r="I820">
        <v>514</v>
      </c>
    </row>
    <row r="821" spans="1:9" x14ac:dyDescent="0.2">
      <c r="A821" s="6" t="str">
        <f t="shared" si="12"/>
        <v>20-1/1/2018-BRK</v>
      </c>
      <c r="B821">
        <v>20</v>
      </c>
      <c r="C821" t="s">
        <v>58</v>
      </c>
      <c r="D821" t="s">
        <v>150</v>
      </c>
      <c r="E821" t="s">
        <v>22</v>
      </c>
      <c r="F821">
        <v>40</v>
      </c>
      <c r="G821">
        <v>0</v>
      </c>
      <c r="H821">
        <v>142</v>
      </c>
      <c r="I821">
        <v>182</v>
      </c>
    </row>
    <row r="822" spans="1:9" x14ac:dyDescent="0.2">
      <c r="A822" s="6" t="str">
        <f t="shared" si="12"/>
        <v>20-1/1/2018-LUN</v>
      </c>
      <c r="B822">
        <v>20</v>
      </c>
      <c r="C822" t="s">
        <v>58</v>
      </c>
      <c r="D822" t="s">
        <v>150</v>
      </c>
      <c r="E822" t="s">
        <v>24</v>
      </c>
      <c r="F822">
        <v>1959</v>
      </c>
      <c r="G822">
        <v>317</v>
      </c>
      <c r="H822">
        <v>3465</v>
      </c>
      <c r="I822">
        <v>5741</v>
      </c>
    </row>
    <row r="823" spans="1:9" x14ac:dyDescent="0.2">
      <c r="A823" s="6" t="str">
        <f t="shared" si="12"/>
        <v>20-1/1/2018-SNBrk</v>
      </c>
      <c r="B823">
        <v>20</v>
      </c>
      <c r="C823" t="s">
        <v>58</v>
      </c>
      <c r="D823" t="s">
        <v>150</v>
      </c>
      <c r="E823" t="s">
        <v>28</v>
      </c>
      <c r="F823">
        <v>1418</v>
      </c>
      <c r="G823">
        <v>134</v>
      </c>
      <c r="H823">
        <v>339</v>
      </c>
      <c r="I823">
        <v>1891</v>
      </c>
    </row>
    <row r="824" spans="1:9" x14ac:dyDescent="0.2">
      <c r="A824" s="6" t="str">
        <f t="shared" si="12"/>
        <v>20-2/1/2018-BRK</v>
      </c>
      <c r="B824">
        <v>20</v>
      </c>
      <c r="C824" t="s">
        <v>58</v>
      </c>
      <c r="D824" t="s">
        <v>151</v>
      </c>
      <c r="E824" t="s">
        <v>22</v>
      </c>
      <c r="F824">
        <v>21</v>
      </c>
      <c r="G824">
        <v>0</v>
      </c>
      <c r="H824">
        <v>98</v>
      </c>
      <c r="I824">
        <v>119</v>
      </c>
    </row>
    <row r="825" spans="1:9" x14ac:dyDescent="0.2">
      <c r="A825" s="6" t="str">
        <f t="shared" si="12"/>
        <v>20-2/1/2018-LUN</v>
      </c>
      <c r="B825">
        <v>20</v>
      </c>
      <c r="C825" t="s">
        <v>58</v>
      </c>
      <c r="D825" t="s">
        <v>151</v>
      </c>
      <c r="E825" t="s">
        <v>24</v>
      </c>
      <c r="F825">
        <v>1603</v>
      </c>
      <c r="G825">
        <v>240</v>
      </c>
      <c r="H825">
        <v>2732</v>
      </c>
      <c r="I825">
        <v>4575</v>
      </c>
    </row>
    <row r="826" spans="1:9" x14ac:dyDescent="0.2">
      <c r="A826" s="6" t="str">
        <f t="shared" si="12"/>
        <v>20-2/1/2018-SNBrk</v>
      </c>
      <c r="B826">
        <v>20</v>
      </c>
      <c r="C826" t="s">
        <v>58</v>
      </c>
      <c r="D826" t="s">
        <v>151</v>
      </c>
      <c r="E826" t="s">
        <v>28</v>
      </c>
      <c r="F826">
        <v>1077</v>
      </c>
      <c r="G826">
        <v>108</v>
      </c>
      <c r="H826">
        <v>227</v>
      </c>
      <c r="I826">
        <v>1412</v>
      </c>
    </row>
    <row r="827" spans="1:9" x14ac:dyDescent="0.2">
      <c r="A827" s="6" t="str">
        <f t="shared" si="12"/>
        <v>20-3/1/2018-BRK</v>
      </c>
      <c r="B827">
        <v>20</v>
      </c>
      <c r="C827" t="s">
        <v>58</v>
      </c>
      <c r="D827" t="s">
        <v>152</v>
      </c>
      <c r="E827" t="s">
        <v>22</v>
      </c>
      <c r="F827">
        <v>33</v>
      </c>
      <c r="G827">
        <v>0</v>
      </c>
      <c r="H827">
        <v>124</v>
      </c>
      <c r="I827">
        <v>157</v>
      </c>
    </row>
    <row r="828" spans="1:9" x14ac:dyDescent="0.2">
      <c r="A828" s="6" t="str">
        <f t="shared" si="12"/>
        <v>20-3/1/2018-LUN</v>
      </c>
      <c r="B828">
        <v>20</v>
      </c>
      <c r="C828" t="s">
        <v>58</v>
      </c>
      <c r="D828" t="s">
        <v>152</v>
      </c>
      <c r="E828" t="s">
        <v>24</v>
      </c>
      <c r="F828">
        <v>1844</v>
      </c>
      <c r="G828">
        <v>308</v>
      </c>
      <c r="H828">
        <v>3238</v>
      </c>
      <c r="I828">
        <v>5390</v>
      </c>
    </row>
    <row r="829" spans="1:9" x14ac:dyDescent="0.2">
      <c r="A829" s="6" t="str">
        <f t="shared" si="12"/>
        <v>20-3/1/2018-SNBrk</v>
      </c>
      <c r="B829">
        <v>20</v>
      </c>
      <c r="C829" t="s">
        <v>58</v>
      </c>
      <c r="D829" t="s">
        <v>152</v>
      </c>
      <c r="E829" t="s">
        <v>28</v>
      </c>
      <c r="F829">
        <v>1255</v>
      </c>
      <c r="G829">
        <v>116</v>
      </c>
      <c r="H829">
        <v>320</v>
      </c>
      <c r="I829">
        <v>1691</v>
      </c>
    </row>
    <row r="830" spans="1:9" x14ac:dyDescent="0.2">
      <c r="A830" s="6" t="str">
        <f t="shared" si="12"/>
        <v>20-4/1/2018-BRK</v>
      </c>
      <c r="B830">
        <v>20</v>
      </c>
      <c r="C830" t="s">
        <v>58</v>
      </c>
      <c r="D830" t="s">
        <v>153</v>
      </c>
      <c r="E830" t="s">
        <v>22</v>
      </c>
      <c r="F830">
        <v>28</v>
      </c>
      <c r="G830">
        <v>0</v>
      </c>
      <c r="H830">
        <v>101</v>
      </c>
      <c r="I830">
        <v>129</v>
      </c>
    </row>
    <row r="831" spans="1:9" x14ac:dyDescent="0.2">
      <c r="A831" s="6" t="str">
        <f t="shared" si="12"/>
        <v>20-4/1/2018-LUN</v>
      </c>
      <c r="B831">
        <v>20</v>
      </c>
      <c r="C831" t="s">
        <v>58</v>
      </c>
      <c r="D831" t="s">
        <v>153</v>
      </c>
      <c r="E831" t="s">
        <v>24</v>
      </c>
      <c r="F831">
        <v>1597</v>
      </c>
      <c r="G831">
        <v>314</v>
      </c>
      <c r="H831">
        <v>2749</v>
      </c>
      <c r="I831">
        <v>4660</v>
      </c>
    </row>
    <row r="832" spans="1:9" x14ac:dyDescent="0.2">
      <c r="A832" s="6" t="str">
        <f t="shared" si="12"/>
        <v>20-4/1/2018-SNBrk</v>
      </c>
      <c r="B832">
        <v>20</v>
      </c>
      <c r="C832" t="s">
        <v>58</v>
      </c>
      <c r="D832" t="s">
        <v>153</v>
      </c>
      <c r="E832" t="s">
        <v>28</v>
      </c>
      <c r="F832">
        <v>1170</v>
      </c>
      <c r="G832">
        <v>137</v>
      </c>
      <c r="H832">
        <v>370</v>
      </c>
      <c r="I832">
        <v>1677</v>
      </c>
    </row>
    <row r="833" spans="1:9" x14ac:dyDescent="0.2">
      <c r="A833" s="6" t="str">
        <f t="shared" si="12"/>
        <v>20-5/1/2018-BRK</v>
      </c>
      <c r="B833">
        <v>20</v>
      </c>
      <c r="C833" t="s">
        <v>58</v>
      </c>
      <c r="D833" t="s">
        <v>154</v>
      </c>
      <c r="E833" t="s">
        <v>22</v>
      </c>
      <c r="F833">
        <v>37</v>
      </c>
      <c r="G833">
        <v>0</v>
      </c>
      <c r="H833">
        <v>131</v>
      </c>
      <c r="I833">
        <v>168</v>
      </c>
    </row>
    <row r="834" spans="1:9" x14ac:dyDescent="0.2">
      <c r="A834" s="6" t="str">
        <f t="shared" si="12"/>
        <v>20-5/1/2018-LUN</v>
      </c>
      <c r="B834">
        <v>20</v>
      </c>
      <c r="C834" t="s">
        <v>58</v>
      </c>
      <c r="D834" t="s">
        <v>154</v>
      </c>
      <c r="E834" t="s">
        <v>24</v>
      </c>
      <c r="F834">
        <v>2221</v>
      </c>
      <c r="G834">
        <v>446</v>
      </c>
      <c r="H834">
        <v>3443</v>
      </c>
      <c r="I834">
        <v>6110</v>
      </c>
    </row>
    <row r="835" spans="1:9" x14ac:dyDescent="0.2">
      <c r="A835" s="6" t="str">
        <f t="shared" ref="A835:A898" si="13">B835&amp;"-"&amp;D835&amp;"-"&amp;E835</f>
        <v>20-5/1/2018-SNBrk</v>
      </c>
      <c r="B835">
        <v>20</v>
      </c>
      <c r="C835" t="s">
        <v>58</v>
      </c>
      <c r="D835" t="s">
        <v>154</v>
      </c>
      <c r="E835" t="s">
        <v>28</v>
      </c>
      <c r="F835">
        <v>1762</v>
      </c>
      <c r="G835">
        <v>213</v>
      </c>
      <c r="H835">
        <v>536</v>
      </c>
      <c r="I835">
        <v>2511</v>
      </c>
    </row>
    <row r="836" spans="1:9" x14ac:dyDescent="0.2">
      <c r="A836" s="6" t="str">
        <f t="shared" si="13"/>
        <v>20-6/1/2018-BRK</v>
      </c>
      <c r="B836">
        <v>20</v>
      </c>
      <c r="C836" t="s">
        <v>58</v>
      </c>
      <c r="D836" t="s">
        <v>155</v>
      </c>
      <c r="E836" t="s">
        <v>22</v>
      </c>
      <c r="F836">
        <v>9</v>
      </c>
      <c r="G836">
        <v>0</v>
      </c>
      <c r="H836">
        <v>36</v>
      </c>
      <c r="I836">
        <v>45</v>
      </c>
    </row>
    <row r="837" spans="1:9" x14ac:dyDescent="0.2">
      <c r="A837" s="6" t="str">
        <f t="shared" si="13"/>
        <v>20-6/1/2018-LUN</v>
      </c>
      <c r="B837">
        <v>20</v>
      </c>
      <c r="C837" t="s">
        <v>58</v>
      </c>
      <c r="D837" t="s">
        <v>155</v>
      </c>
      <c r="E837" t="s">
        <v>24</v>
      </c>
      <c r="F837">
        <v>628</v>
      </c>
      <c r="G837">
        <v>117</v>
      </c>
      <c r="H837">
        <v>963</v>
      </c>
      <c r="I837">
        <v>1708</v>
      </c>
    </row>
    <row r="838" spans="1:9" x14ac:dyDescent="0.2">
      <c r="A838" s="6" t="str">
        <f t="shared" si="13"/>
        <v>20-6/1/2018-SNBrk</v>
      </c>
      <c r="B838">
        <v>20</v>
      </c>
      <c r="C838" t="s">
        <v>58</v>
      </c>
      <c r="D838" t="s">
        <v>155</v>
      </c>
      <c r="E838" t="s">
        <v>28</v>
      </c>
      <c r="F838">
        <v>531</v>
      </c>
      <c r="G838">
        <v>54</v>
      </c>
      <c r="H838">
        <v>97</v>
      </c>
      <c r="I838">
        <v>682</v>
      </c>
    </row>
    <row r="839" spans="1:9" x14ac:dyDescent="0.2">
      <c r="A839" s="6" t="str">
        <f t="shared" si="13"/>
        <v>20-8/1/2017-BRK</v>
      </c>
      <c r="B839">
        <v>20</v>
      </c>
      <c r="C839" t="s">
        <v>58</v>
      </c>
      <c r="D839" t="s">
        <v>160</v>
      </c>
      <c r="E839" t="s">
        <v>22</v>
      </c>
      <c r="F839">
        <v>0</v>
      </c>
      <c r="G839">
        <v>1</v>
      </c>
      <c r="H839">
        <v>13</v>
      </c>
      <c r="I839">
        <v>14</v>
      </c>
    </row>
    <row r="840" spans="1:9" x14ac:dyDescent="0.2">
      <c r="A840" s="6" t="str">
        <f t="shared" si="13"/>
        <v>20-8/1/2017-LUN</v>
      </c>
      <c r="B840">
        <v>20</v>
      </c>
      <c r="C840" t="s">
        <v>58</v>
      </c>
      <c r="D840" t="s">
        <v>160</v>
      </c>
      <c r="E840" t="s">
        <v>24</v>
      </c>
      <c r="F840">
        <v>152</v>
      </c>
      <c r="G840">
        <v>29</v>
      </c>
      <c r="H840">
        <v>317</v>
      </c>
      <c r="I840">
        <v>498</v>
      </c>
    </row>
    <row r="841" spans="1:9" x14ac:dyDescent="0.2">
      <c r="A841" s="6" t="str">
        <f t="shared" si="13"/>
        <v>20-8/1/2017-SNBrk</v>
      </c>
      <c r="B841">
        <v>20</v>
      </c>
      <c r="C841" t="s">
        <v>58</v>
      </c>
      <c r="D841" t="s">
        <v>160</v>
      </c>
      <c r="E841" t="s">
        <v>28</v>
      </c>
      <c r="F841">
        <v>75</v>
      </c>
      <c r="G841">
        <v>7</v>
      </c>
      <c r="H841">
        <v>11</v>
      </c>
      <c r="I841">
        <v>93</v>
      </c>
    </row>
    <row r="842" spans="1:9" x14ac:dyDescent="0.2">
      <c r="A842" s="6" t="str">
        <f t="shared" si="13"/>
        <v>20-9/1/2017-BRK</v>
      </c>
      <c r="B842">
        <v>20</v>
      </c>
      <c r="C842" t="s">
        <v>58</v>
      </c>
      <c r="D842" t="s">
        <v>156</v>
      </c>
      <c r="E842" t="s">
        <v>22</v>
      </c>
      <c r="F842">
        <v>22</v>
      </c>
      <c r="G842">
        <v>1</v>
      </c>
      <c r="H842">
        <v>138</v>
      </c>
      <c r="I842">
        <v>161</v>
      </c>
    </row>
    <row r="843" spans="1:9" x14ac:dyDescent="0.2">
      <c r="A843" s="6" t="str">
        <f t="shared" si="13"/>
        <v>20-9/1/2017-LUN</v>
      </c>
      <c r="B843">
        <v>20</v>
      </c>
      <c r="C843" t="s">
        <v>58</v>
      </c>
      <c r="D843" t="s">
        <v>156</v>
      </c>
      <c r="E843" t="s">
        <v>24</v>
      </c>
      <c r="F843">
        <v>1990</v>
      </c>
      <c r="G843">
        <v>410</v>
      </c>
      <c r="H843">
        <v>3245</v>
      </c>
      <c r="I843">
        <v>5645</v>
      </c>
    </row>
    <row r="844" spans="1:9" x14ac:dyDescent="0.2">
      <c r="A844" s="6" t="str">
        <f t="shared" si="13"/>
        <v>20-9/1/2017-SNBrk</v>
      </c>
      <c r="B844">
        <v>20</v>
      </c>
      <c r="C844" t="s">
        <v>58</v>
      </c>
      <c r="D844" t="s">
        <v>156</v>
      </c>
      <c r="E844" t="s">
        <v>28</v>
      </c>
      <c r="F844">
        <v>1389</v>
      </c>
      <c r="G844">
        <v>159</v>
      </c>
      <c r="H844">
        <v>231</v>
      </c>
      <c r="I844">
        <v>1779</v>
      </c>
    </row>
    <row r="845" spans="1:9" x14ac:dyDescent="0.2">
      <c r="A845" s="6" t="str">
        <f t="shared" si="13"/>
        <v>20-10/1/2017-BRK</v>
      </c>
      <c r="B845">
        <v>20</v>
      </c>
      <c r="C845" t="s">
        <v>58</v>
      </c>
      <c r="D845" t="s">
        <v>157</v>
      </c>
      <c r="E845" t="s">
        <v>22</v>
      </c>
      <c r="F845">
        <v>36</v>
      </c>
      <c r="G845">
        <v>0</v>
      </c>
      <c r="H845">
        <v>118</v>
      </c>
      <c r="I845">
        <v>154</v>
      </c>
    </row>
    <row r="846" spans="1:9" x14ac:dyDescent="0.2">
      <c r="A846" s="6" t="str">
        <f t="shared" si="13"/>
        <v>20-10/1/2017-LUN</v>
      </c>
      <c r="B846">
        <v>20</v>
      </c>
      <c r="C846" t="s">
        <v>58</v>
      </c>
      <c r="D846" t="s">
        <v>157</v>
      </c>
      <c r="E846" t="s">
        <v>24</v>
      </c>
      <c r="F846">
        <v>1943</v>
      </c>
      <c r="G846">
        <v>427</v>
      </c>
      <c r="H846">
        <v>2951</v>
      </c>
      <c r="I846">
        <v>5321</v>
      </c>
    </row>
    <row r="847" spans="1:9" x14ac:dyDescent="0.2">
      <c r="A847" s="6" t="str">
        <f t="shared" si="13"/>
        <v>20-10/1/2017-SNBrk</v>
      </c>
      <c r="B847">
        <v>20</v>
      </c>
      <c r="C847" t="s">
        <v>58</v>
      </c>
      <c r="D847" t="s">
        <v>157</v>
      </c>
      <c r="E847" t="s">
        <v>28</v>
      </c>
      <c r="F847">
        <v>1471</v>
      </c>
      <c r="G847">
        <v>157</v>
      </c>
      <c r="H847">
        <v>239</v>
      </c>
      <c r="I847">
        <v>1867</v>
      </c>
    </row>
    <row r="848" spans="1:9" x14ac:dyDescent="0.2">
      <c r="A848" s="6" t="str">
        <f t="shared" si="13"/>
        <v>20-11/1/2017-BRK</v>
      </c>
      <c r="B848">
        <v>20</v>
      </c>
      <c r="C848" t="s">
        <v>58</v>
      </c>
      <c r="D848" t="s">
        <v>158</v>
      </c>
      <c r="E848" t="s">
        <v>22</v>
      </c>
      <c r="F848">
        <v>36</v>
      </c>
      <c r="G848">
        <v>0</v>
      </c>
      <c r="H848">
        <v>131</v>
      </c>
      <c r="I848">
        <v>167</v>
      </c>
    </row>
    <row r="849" spans="1:9" x14ac:dyDescent="0.2">
      <c r="A849" s="6" t="str">
        <f t="shared" si="13"/>
        <v>20-11/1/2017-LUN</v>
      </c>
      <c r="B849">
        <v>20</v>
      </c>
      <c r="C849" t="s">
        <v>58</v>
      </c>
      <c r="D849" t="s">
        <v>158</v>
      </c>
      <c r="E849" t="s">
        <v>24</v>
      </c>
      <c r="F849">
        <v>1811</v>
      </c>
      <c r="G849">
        <v>389</v>
      </c>
      <c r="H849">
        <v>3231</v>
      </c>
      <c r="I849">
        <v>5431</v>
      </c>
    </row>
    <row r="850" spans="1:9" x14ac:dyDescent="0.2">
      <c r="A850" s="6" t="str">
        <f t="shared" si="13"/>
        <v>20-11/1/2017-SNBrk</v>
      </c>
      <c r="B850">
        <v>20</v>
      </c>
      <c r="C850" t="s">
        <v>58</v>
      </c>
      <c r="D850" t="s">
        <v>158</v>
      </c>
      <c r="E850" t="s">
        <v>28</v>
      </c>
      <c r="F850">
        <v>1324</v>
      </c>
      <c r="G850">
        <v>148</v>
      </c>
      <c r="H850">
        <v>329</v>
      </c>
      <c r="I850">
        <v>1801</v>
      </c>
    </row>
    <row r="851" spans="1:9" x14ac:dyDescent="0.2">
      <c r="A851" s="6" t="str">
        <f t="shared" si="13"/>
        <v>20-12/1/2017-BRK</v>
      </c>
      <c r="B851">
        <v>20</v>
      </c>
      <c r="C851" t="s">
        <v>58</v>
      </c>
      <c r="D851" t="s">
        <v>159</v>
      </c>
      <c r="E851" t="s">
        <v>22</v>
      </c>
      <c r="F851">
        <v>31</v>
      </c>
      <c r="G851">
        <v>0</v>
      </c>
      <c r="H851">
        <v>140</v>
      </c>
      <c r="I851">
        <v>171</v>
      </c>
    </row>
    <row r="852" spans="1:9" x14ac:dyDescent="0.2">
      <c r="A852" s="6" t="str">
        <f t="shared" si="13"/>
        <v>20-12/1/2017-LUN</v>
      </c>
      <c r="B852">
        <v>20</v>
      </c>
      <c r="C852" t="s">
        <v>58</v>
      </c>
      <c r="D852" t="s">
        <v>159</v>
      </c>
      <c r="E852" t="s">
        <v>24</v>
      </c>
      <c r="F852">
        <v>1491</v>
      </c>
      <c r="G852">
        <v>237</v>
      </c>
      <c r="H852">
        <v>2544</v>
      </c>
      <c r="I852">
        <v>4272</v>
      </c>
    </row>
    <row r="853" spans="1:9" x14ac:dyDescent="0.2">
      <c r="A853" s="6" t="str">
        <f t="shared" si="13"/>
        <v>20-12/1/2017-SNBrk</v>
      </c>
      <c r="B853">
        <v>20</v>
      </c>
      <c r="C853" t="s">
        <v>58</v>
      </c>
      <c r="D853" t="s">
        <v>159</v>
      </c>
      <c r="E853" t="s">
        <v>28</v>
      </c>
      <c r="F853">
        <v>1074</v>
      </c>
      <c r="G853">
        <v>95</v>
      </c>
      <c r="H853">
        <v>255</v>
      </c>
      <c r="I853">
        <v>1424</v>
      </c>
    </row>
    <row r="854" spans="1:9" x14ac:dyDescent="0.2">
      <c r="A854" s="6" t="str">
        <f t="shared" si="13"/>
        <v>49-1/1/2018-BRK</v>
      </c>
      <c r="B854">
        <v>49</v>
      </c>
      <c r="C854" t="s">
        <v>59</v>
      </c>
      <c r="D854" t="s">
        <v>150</v>
      </c>
      <c r="E854" t="s">
        <v>22</v>
      </c>
      <c r="F854">
        <v>286</v>
      </c>
      <c r="G854">
        <v>26</v>
      </c>
      <c r="H854">
        <v>181</v>
      </c>
      <c r="I854">
        <v>493</v>
      </c>
    </row>
    <row r="855" spans="1:9" x14ac:dyDescent="0.2">
      <c r="A855" s="6" t="str">
        <f t="shared" si="13"/>
        <v>49-1/1/2018-LUN</v>
      </c>
      <c r="B855">
        <v>49</v>
      </c>
      <c r="C855" t="s">
        <v>59</v>
      </c>
      <c r="D855" t="s">
        <v>150</v>
      </c>
      <c r="E855" t="s">
        <v>24</v>
      </c>
      <c r="F855">
        <v>7417</v>
      </c>
      <c r="G855">
        <v>1600</v>
      </c>
      <c r="H855">
        <v>9452</v>
      </c>
      <c r="I855">
        <v>18469</v>
      </c>
    </row>
    <row r="856" spans="1:9" x14ac:dyDescent="0.2">
      <c r="A856" s="6" t="str">
        <f t="shared" si="13"/>
        <v>49-1/1/2018-SNBrk</v>
      </c>
      <c r="B856">
        <v>49</v>
      </c>
      <c r="C856" t="s">
        <v>59</v>
      </c>
      <c r="D856" t="s">
        <v>150</v>
      </c>
      <c r="E856" t="s">
        <v>28</v>
      </c>
      <c r="F856">
        <v>2798</v>
      </c>
      <c r="G856">
        <v>438</v>
      </c>
      <c r="H856">
        <v>1128</v>
      </c>
      <c r="I856">
        <v>4364</v>
      </c>
    </row>
    <row r="857" spans="1:9" x14ac:dyDescent="0.2">
      <c r="A857" s="6" t="str">
        <f t="shared" si="13"/>
        <v>49-1/1/2018-SP2</v>
      </c>
      <c r="B857">
        <v>49</v>
      </c>
      <c r="C857" t="s">
        <v>59</v>
      </c>
      <c r="D857" t="s">
        <v>150</v>
      </c>
      <c r="E857" t="s">
        <v>33</v>
      </c>
      <c r="F857">
        <v>815</v>
      </c>
      <c r="G857">
        <v>0</v>
      </c>
      <c r="H857">
        <v>0</v>
      </c>
      <c r="I857">
        <v>815</v>
      </c>
    </row>
    <row r="858" spans="1:9" x14ac:dyDescent="0.2">
      <c r="A858" s="6" t="str">
        <f t="shared" si="13"/>
        <v>49-2/1/2018-BRK</v>
      </c>
      <c r="B858">
        <v>49</v>
      </c>
      <c r="C858" t="s">
        <v>59</v>
      </c>
      <c r="D858" t="s">
        <v>151</v>
      </c>
      <c r="E858" t="s">
        <v>22</v>
      </c>
      <c r="F858">
        <v>278</v>
      </c>
      <c r="G858">
        <v>34</v>
      </c>
      <c r="H858">
        <v>214</v>
      </c>
      <c r="I858">
        <v>526</v>
      </c>
    </row>
    <row r="859" spans="1:9" x14ac:dyDescent="0.2">
      <c r="A859" s="6" t="str">
        <f t="shared" si="13"/>
        <v>49-2/1/2018-LUN</v>
      </c>
      <c r="B859">
        <v>49</v>
      </c>
      <c r="C859" t="s">
        <v>59</v>
      </c>
      <c r="D859" t="s">
        <v>151</v>
      </c>
      <c r="E859" t="s">
        <v>24</v>
      </c>
      <c r="F859">
        <v>6739</v>
      </c>
      <c r="G859">
        <v>1401</v>
      </c>
      <c r="H859">
        <v>8305</v>
      </c>
      <c r="I859">
        <v>16445</v>
      </c>
    </row>
    <row r="860" spans="1:9" x14ac:dyDescent="0.2">
      <c r="A860" s="6" t="str">
        <f t="shared" si="13"/>
        <v>49-2/1/2018-SNBrk</v>
      </c>
      <c r="B860">
        <v>49</v>
      </c>
      <c r="C860" t="s">
        <v>59</v>
      </c>
      <c r="D860" t="s">
        <v>151</v>
      </c>
      <c r="E860" t="s">
        <v>28</v>
      </c>
      <c r="F860">
        <v>2606</v>
      </c>
      <c r="G860">
        <v>427</v>
      </c>
      <c r="H860">
        <v>1035</v>
      </c>
      <c r="I860">
        <v>4068</v>
      </c>
    </row>
    <row r="861" spans="1:9" x14ac:dyDescent="0.2">
      <c r="A861" s="6" t="str">
        <f t="shared" si="13"/>
        <v>49-2/1/2018-SP2</v>
      </c>
      <c r="B861">
        <v>49</v>
      </c>
      <c r="C861" t="s">
        <v>59</v>
      </c>
      <c r="D861" t="s">
        <v>151</v>
      </c>
      <c r="E861" t="s">
        <v>33</v>
      </c>
      <c r="F861">
        <v>841</v>
      </c>
      <c r="G861">
        <v>0</v>
      </c>
      <c r="H861">
        <v>0</v>
      </c>
      <c r="I861">
        <v>841</v>
      </c>
    </row>
    <row r="862" spans="1:9" x14ac:dyDescent="0.2">
      <c r="A862" s="6" t="str">
        <f t="shared" si="13"/>
        <v>49-2/1/2018-LUN</v>
      </c>
      <c r="B862">
        <v>49</v>
      </c>
      <c r="C862" t="s">
        <v>59</v>
      </c>
      <c r="D862" t="s">
        <v>151</v>
      </c>
      <c r="E862" t="s">
        <v>24</v>
      </c>
      <c r="F862">
        <v>392</v>
      </c>
      <c r="G862">
        <v>179</v>
      </c>
      <c r="H862">
        <v>838</v>
      </c>
      <c r="I862">
        <v>1409</v>
      </c>
    </row>
    <row r="863" spans="1:9" x14ac:dyDescent="0.2">
      <c r="A863" s="6" t="str">
        <f t="shared" si="13"/>
        <v>49-2/1/2018-SNBrk</v>
      </c>
      <c r="B863">
        <v>49</v>
      </c>
      <c r="C863" t="s">
        <v>59</v>
      </c>
      <c r="D863" t="s">
        <v>151</v>
      </c>
      <c r="E863" t="s">
        <v>28</v>
      </c>
      <c r="F863">
        <v>105</v>
      </c>
      <c r="G863">
        <v>30</v>
      </c>
      <c r="H863">
        <v>94</v>
      </c>
      <c r="I863">
        <v>229</v>
      </c>
    </row>
    <row r="864" spans="1:9" x14ac:dyDescent="0.2">
      <c r="A864" s="6" t="str">
        <f t="shared" si="13"/>
        <v>49-3/1/2018-BRK</v>
      </c>
      <c r="B864">
        <v>49</v>
      </c>
      <c r="C864" t="s">
        <v>59</v>
      </c>
      <c r="D864" t="s">
        <v>152</v>
      </c>
      <c r="E864" t="s">
        <v>22</v>
      </c>
      <c r="F864">
        <v>413</v>
      </c>
      <c r="G864">
        <v>45</v>
      </c>
      <c r="H864">
        <v>269</v>
      </c>
      <c r="I864">
        <v>727</v>
      </c>
    </row>
    <row r="865" spans="1:9" x14ac:dyDescent="0.2">
      <c r="A865" s="6" t="str">
        <f t="shared" si="13"/>
        <v>49-3/1/2018-LUN</v>
      </c>
      <c r="B865">
        <v>49</v>
      </c>
      <c r="C865" t="s">
        <v>59</v>
      </c>
      <c r="D865" t="s">
        <v>152</v>
      </c>
      <c r="E865" t="s">
        <v>24</v>
      </c>
      <c r="F865">
        <v>8231</v>
      </c>
      <c r="G865">
        <v>1749</v>
      </c>
      <c r="H865">
        <v>10195</v>
      </c>
      <c r="I865">
        <v>20175</v>
      </c>
    </row>
    <row r="866" spans="1:9" x14ac:dyDescent="0.2">
      <c r="A866" s="6" t="str">
        <f t="shared" si="13"/>
        <v>49-3/1/2018-SNBrk</v>
      </c>
      <c r="B866">
        <v>49</v>
      </c>
      <c r="C866" t="s">
        <v>59</v>
      </c>
      <c r="D866" t="s">
        <v>152</v>
      </c>
      <c r="E866" t="s">
        <v>28</v>
      </c>
      <c r="F866">
        <v>3125</v>
      </c>
      <c r="G866">
        <v>552</v>
      </c>
      <c r="H866">
        <v>1335</v>
      </c>
      <c r="I866">
        <v>5012</v>
      </c>
    </row>
    <row r="867" spans="1:9" x14ac:dyDescent="0.2">
      <c r="A867" s="6" t="str">
        <f t="shared" si="13"/>
        <v>49-3/1/2018-SP2</v>
      </c>
      <c r="B867">
        <v>49</v>
      </c>
      <c r="C867" t="s">
        <v>59</v>
      </c>
      <c r="D867" t="s">
        <v>152</v>
      </c>
      <c r="E867" t="s">
        <v>33</v>
      </c>
      <c r="F867">
        <v>893</v>
      </c>
      <c r="G867">
        <v>0</v>
      </c>
      <c r="H867">
        <v>0</v>
      </c>
      <c r="I867">
        <v>893</v>
      </c>
    </row>
    <row r="868" spans="1:9" x14ac:dyDescent="0.2">
      <c r="A868" s="6" t="str">
        <f t="shared" si="13"/>
        <v>49-4/1/2018-BRK</v>
      </c>
      <c r="B868">
        <v>49</v>
      </c>
      <c r="C868" t="s">
        <v>59</v>
      </c>
      <c r="D868" t="s">
        <v>153</v>
      </c>
      <c r="E868" t="s">
        <v>22</v>
      </c>
      <c r="F868">
        <v>392</v>
      </c>
      <c r="G868">
        <v>61</v>
      </c>
      <c r="H868">
        <v>272</v>
      </c>
      <c r="I868">
        <v>725</v>
      </c>
    </row>
    <row r="869" spans="1:9" x14ac:dyDescent="0.2">
      <c r="A869" s="6" t="str">
        <f t="shared" si="13"/>
        <v>49-4/1/2018-LUN</v>
      </c>
      <c r="B869">
        <v>49</v>
      </c>
      <c r="C869" t="s">
        <v>59</v>
      </c>
      <c r="D869" t="s">
        <v>153</v>
      </c>
      <c r="E869" t="s">
        <v>24</v>
      </c>
      <c r="F869">
        <v>6899</v>
      </c>
      <c r="G869">
        <v>1578</v>
      </c>
      <c r="H869">
        <v>8467</v>
      </c>
      <c r="I869">
        <v>16944</v>
      </c>
    </row>
    <row r="870" spans="1:9" x14ac:dyDescent="0.2">
      <c r="A870" s="6" t="str">
        <f t="shared" si="13"/>
        <v>49-4/1/2018-SNBrk</v>
      </c>
      <c r="B870">
        <v>49</v>
      </c>
      <c r="C870" t="s">
        <v>59</v>
      </c>
      <c r="D870" t="s">
        <v>153</v>
      </c>
      <c r="E870" t="s">
        <v>28</v>
      </c>
      <c r="F870">
        <v>2847</v>
      </c>
      <c r="G870">
        <v>495</v>
      </c>
      <c r="H870">
        <v>1242</v>
      </c>
      <c r="I870">
        <v>4584</v>
      </c>
    </row>
    <row r="871" spans="1:9" x14ac:dyDescent="0.2">
      <c r="A871" s="6" t="str">
        <f t="shared" si="13"/>
        <v>49-4/1/2018-SP2</v>
      </c>
      <c r="B871">
        <v>49</v>
      </c>
      <c r="C871" t="s">
        <v>59</v>
      </c>
      <c r="D871" t="s">
        <v>153</v>
      </c>
      <c r="E871" t="s">
        <v>33</v>
      </c>
      <c r="F871">
        <v>737</v>
      </c>
      <c r="G871">
        <v>0</v>
      </c>
      <c r="H871">
        <v>0</v>
      </c>
      <c r="I871">
        <v>737</v>
      </c>
    </row>
    <row r="872" spans="1:9" x14ac:dyDescent="0.2">
      <c r="A872" s="6" t="str">
        <f t="shared" si="13"/>
        <v>49-5/1/2018-BRK</v>
      </c>
      <c r="B872">
        <v>49</v>
      </c>
      <c r="C872" t="s">
        <v>59</v>
      </c>
      <c r="D872" t="s">
        <v>154</v>
      </c>
      <c r="E872" t="s">
        <v>22</v>
      </c>
      <c r="F872">
        <v>562</v>
      </c>
      <c r="G872">
        <v>82</v>
      </c>
      <c r="H872">
        <v>348</v>
      </c>
      <c r="I872">
        <v>992</v>
      </c>
    </row>
    <row r="873" spans="1:9" x14ac:dyDescent="0.2">
      <c r="A873" s="6" t="str">
        <f t="shared" si="13"/>
        <v>49-5/1/2018-LUN</v>
      </c>
      <c r="B873">
        <v>49</v>
      </c>
      <c r="C873" t="s">
        <v>59</v>
      </c>
      <c r="D873" t="s">
        <v>154</v>
      </c>
      <c r="E873" t="s">
        <v>24</v>
      </c>
      <c r="F873">
        <v>10290</v>
      </c>
      <c r="G873">
        <v>2195</v>
      </c>
      <c r="H873">
        <v>12313</v>
      </c>
      <c r="I873">
        <v>24798</v>
      </c>
    </row>
    <row r="874" spans="1:9" x14ac:dyDescent="0.2">
      <c r="A874" s="6" t="str">
        <f t="shared" si="13"/>
        <v>49-5/1/2018-SNBrk</v>
      </c>
      <c r="B874">
        <v>49</v>
      </c>
      <c r="C874" t="s">
        <v>59</v>
      </c>
      <c r="D874" t="s">
        <v>154</v>
      </c>
      <c r="E874" t="s">
        <v>28</v>
      </c>
      <c r="F874">
        <v>4162</v>
      </c>
      <c r="G874">
        <v>788</v>
      </c>
      <c r="H874">
        <v>1896</v>
      </c>
      <c r="I874">
        <v>6846</v>
      </c>
    </row>
    <row r="875" spans="1:9" x14ac:dyDescent="0.2">
      <c r="A875" s="6" t="str">
        <f t="shared" si="13"/>
        <v>49-5/1/2018-SP2</v>
      </c>
      <c r="B875">
        <v>49</v>
      </c>
      <c r="C875" t="s">
        <v>59</v>
      </c>
      <c r="D875" t="s">
        <v>154</v>
      </c>
      <c r="E875" t="s">
        <v>33</v>
      </c>
      <c r="F875">
        <v>921</v>
      </c>
      <c r="G875">
        <v>0</v>
      </c>
      <c r="H875">
        <v>0</v>
      </c>
      <c r="I875">
        <v>921</v>
      </c>
    </row>
    <row r="876" spans="1:9" x14ac:dyDescent="0.2">
      <c r="A876" s="6" t="str">
        <f t="shared" si="13"/>
        <v>49-6/1/2018-BRK</v>
      </c>
      <c r="B876">
        <v>49</v>
      </c>
      <c r="C876" t="s">
        <v>59</v>
      </c>
      <c r="D876" t="s">
        <v>155</v>
      </c>
      <c r="E876" t="s">
        <v>22</v>
      </c>
      <c r="F876">
        <v>352</v>
      </c>
      <c r="G876">
        <v>48</v>
      </c>
      <c r="H876">
        <v>207</v>
      </c>
      <c r="I876">
        <v>607</v>
      </c>
    </row>
    <row r="877" spans="1:9" x14ac:dyDescent="0.2">
      <c r="A877" s="6" t="str">
        <f t="shared" si="13"/>
        <v>49-6/1/2018-LUN</v>
      </c>
      <c r="B877">
        <v>49</v>
      </c>
      <c r="C877" t="s">
        <v>59</v>
      </c>
      <c r="D877" t="s">
        <v>155</v>
      </c>
      <c r="E877" t="s">
        <v>24</v>
      </c>
      <c r="F877">
        <v>6634</v>
      </c>
      <c r="G877">
        <v>1391</v>
      </c>
      <c r="H877">
        <v>7730</v>
      </c>
      <c r="I877">
        <v>15755</v>
      </c>
    </row>
    <row r="878" spans="1:9" x14ac:dyDescent="0.2">
      <c r="A878" s="6" t="str">
        <f t="shared" si="13"/>
        <v>49-6/1/2018-SNBrk</v>
      </c>
      <c r="B878">
        <v>49</v>
      </c>
      <c r="C878" t="s">
        <v>59</v>
      </c>
      <c r="D878" t="s">
        <v>155</v>
      </c>
      <c r="E878" t="s">
        <v>28</v>
      </c>
      <c r="F878">
        <v>2710</v>
      </c>
      <c r="G878">
        <v>475</v>
      </c>
      <c r="H878">
        <v>1239</v>
      </c>
      <c r="I878">
        <v>4424</v>
      </c>
    </row>
    <row r="879" spans="1:9" x14ac:dyDescent="0.2">
      <c r="A879" s="6" t="str">
        <f t="shared" si="13"/>
        <v>49-6/1/2018-SP2</v>
      </c>
      <c r="B879">
        <v>49</v>
      </c>
      <c r="C879" t="s">
        <v>59</v>
      </c>
      <c r="D879" t="s">
        <v>155</v>
      </c>
      <c r="E879" t="s">
        <v>33</v>
      </c>
      <c r="F879">
        <v>538</v>
      </c>
      <c r="G879">
        <v>0</v>
      </c>
      <c r="H879">
        <v>0</v>
      </c>
      <c r="I879">
        <v>538</v>
      </c>
    </row>
    <row r="880" spans="1:9" x14ac:dyDescent="0.2">
      <c r="A880" s="6" t="str">
        <f t="shared" si="13"/>
        <v>49-9/1/2017-BRK</v>
      </c>
      <c r="B880">
        <v>49</v>
      </c>
      <c r="C880" t="s">
        <v>59</v>
      </c>
      <c r="D880" t="s">
        <v>156</v>
      </c>
      <c r="E880" t="s">
        <v>22</v>
      </c>
      <c r="F880">
        <v>194</v>
      </c>
      <c r="G880">
        <v>71</v>
      </c>
      <c r="H880">
        <v>110</v>
      </c>
      <c r="I880">
        <v>375</v>
      </c>
    </row>
    <row r="881" spans="1:9" x14ac:dyDescent="0.2">
      <c r="A881" s="6" t="str">
        <f t="shared" si="13"/>
        <v>49-9/1/2017-LUN</v>
      </c>
      <c r="B881">
        <v>49</v>
      </c>
      <c r="C881" t="s">
        <v>59</v>
      </c>
      <c r="D881" t="s">
        <v>156</v>
      </c>
      <c r="E881" t="s">
        <v>24</v>
      </c>
      <c r="F881">
        <v>7950</v>
      </c>
      <c r="G881">
        <v>2077</v>
      </c>
      <c r="H881">
        <v>9382</v>
      </c>
      <c r="I881">
        <v>19409</v>
      </c>
    </row>
    <row r="882" spans="1:9" x14ac:dyDescent="0.2">
      <c r="A882" s="6" t="str">
        <f t="shared" si="13"/>
        <v>49-9/1/2017-SNBrk</v>
      </c>
      <c r="B882">
        <v>49</v>
      </c>
      <c r="C882" t="s">
        <v>59</v>
      </c>
      <c r="D882" t="s">
        <v>156</v>
      </c>
      <c r="E882" t="s">
        <v>28</v>
      </c>
      <c r="F882">
        <v>2983</v>
      </c>
      <c r="G882">
        <v>619</v>
      </c>
      <c r="H882">
        <v>1075</v>
      </c>
      <c r="I882">
        <v>4677</v>
      </c>
    </row>
    <row r="883" spans="1:9" x14ac:dyDescent="0.2">
      <c r="A883" s="6" t="str">
        <f t="shared" si="13"/>
        <v>49-9/1/2017-SP2</v>
      </c>
      <c r="B883">
        <v>49</v>
      </c>
      <c r="C883" t="s">
        <v>59</v>
      </c>
      <c r="D883" t="s">
        <v>156</v>
      </c>
      <c r="E883" t="s">
        <v>33</v>
      </c>
      <c r="F883">
        <v>699</v>
      </c>
      <c r="G883">
        <v>0</v>
      </c>
      <c r="H883">
        <v>0</v>
      </c>
      <c r="I883">
        <v>699</v>
      </c>
    </row>
    <row r="884" spans="1:9" x14ac:dyDescent="0.2">
      <c r="A884" s="6" t="str">
        <f t="shared" si="13"/>
        <v>49-10/1/2017-BRK</v>
      </c>
      <c r="B884">
        <v>49</v>
      </c>
      <c r="C884" t="s">
        <v>59</v>
      </c>
      <c r="D884" t="s">
        <v>157</v>
      </c>
      <c r="E884" t="s">
        <v>22</v>
      </c>
      <c r="F884">
        <v>282</v>
      </c>
      <c r="G884">
        <v>124</v>
      </c>
      <c r="H884">
        <v>276</v>
      </c>
      <c r="I884">
        <v>682</v>
      </c>
    </row>
    <row r="885" spans="1:9" x14ac:dyDescent="0.2">
      <c r="A885" s="6" t="str">
        <f t="shared" si="13"/>
        <v>49-10/1/2017-LUN</v>
      </c>
      <c r="B885">
        <v>49</v>
      </c>
      <c r="C885" t="s">
        <v>59</v>
      </c>
      <c r="D885" t="s">
        <v>157</v>
      </c>
      <c r="E885" t="s">
        <v>24</v>
      </c>
      <c r="F885">
        <v>8081</v>
      </c>
      <c r="G885">
        <v>2112</v>
      </c>
      <c r="H885">
        <v>11271</v>
      </c>
      <c r="I885">
        <v>21464</v>
      </c>
    </row>
    <row r="886" spans="1:9" x14ac:dyDescent="0.2">
      <c r="A886" s="6" t="str">
        <f t="shared" si="13"/>
        <v>49-10/1/2017-SNBrk</v>
      </c>
      <c r="B886">
        <v>49</v>
      </c>
      <c r="C886" t="s">
        <v>59</v>
      </c>
      <c r="D886" t="s">
        <v>157</v>
      </c>
      <c r="E886" t="s">
        <v>28</v>
      </c>
      <c r="F886">
        <v>3465</v>
      </c>
      <c r="G886">
        <v>641</v>
      </c>
      <c r="H886">
        <v>1548</v>
      </c>
      <c r="I886">
        <v>5654</v>
      </c>
    </row>
    <row r="887" spans="1:9" x14ac:dyDescent="0.2">
      <c r="A887" s="6" t="str">
        <f t="shared" si="13"/>
        <v>49-10/1/2017-SP2</v>
      </c>
      <c r="B887">
        <v>49</v>
      </c>
      <c r="C887" t="s">
        <v>59</v>
      </c>
      <c r="D887" t="s">
        <v>157</v>
      </c>
      <c r="E887" t="s">
        <v>33</v>
      </c>
      <c r="F887">
        <v>866</v>
      </c>
      <c r="G887">
        <v>0</v>
      </c>
      <c r="H887">
        <v>0</v>
      </c>
      <c r="I887">
        <v>866</v>
      </c>
    </row>
    <row r="888" spans="1:9" x14ac:dyDescent="0.2">
      <c r="A888" s="6" t="str">
        <f t="shared" si="13"/>
        <v>49-11/1/2017-BRK</v>
      </c>
      <c r="B888">
        <v>49</v>
      </c>
      <c r="C888" t="s">
        <v>59</v>
      </c>
      <c r="D888" t="s">
        <v>158</v>
      </c>
      <c r="E888" t="s">
        <v>22</v>
      </c>
      <c r="F888">
        <v>279</v>
      </c>
      <c r="G888">
        <v>41</v>
      </c>
      <c r="H888">
        <v>227</v>
      </c>
      <c r="I888">
        <v>547</v>
      </c>
    </row>
    <row r="889" spans="1:9" x14ac:dyDescent="0.2">
      <c r="A889" s="6" t="str">
        <f t="shared" si="13"/>
        <v>49-11/1/2017-LUN</v>
      </c>
      <c r="B889">
        <v>49</v>
      </c>
      <c r="C889" t="s">
        <v>59</v>
      </c>
      <c r="D889" t="s">
        <v>158</v>
      </c>
      <c r="E889" t="s">
        <v>24</v>
      </c>
      <c r="F889">
        <v>7167</v>
      </c>
      <c r="G889">
        <v>1507</v>
      </c>
      <c r="H889">
        <v>10720</v>
      </c>
      <c r="I889">
        <v>19394</v>
      </c>
    </row>
    <row r="890" spans="1:9" x14ac:dyDescent="0.2">
      <c r="A890" s="6" t="str">
        <f t="shared" si="13"/>
        <v>49-11/1/2017-SNBrk</v>
      </c>
      <c r="B890">
        <v>49</v>
      </c>
      <c r="C890" t="s">
        <v>59</v>
      </c>
      <c r="D890" t="s">
        <v>158</v>
      </c>
      <c r="E890" t="s">
        <v>28</v>
      </c>
      <c r="F890">
        <v>2851</v>
      </c>
      <c r="G890">
        <v>458</v>
      </c>
      <c r="H890">
        <v>1365</v>
      </c>
      <c r="I890">
        <v>4674</v>
      </c>
    </row>
    <row r="891" spans="1:9" x14ac:dyDescent="0.2">
      <c r="A891" s="6" t="str">
        <f t="shared" si="13"/>
        <v>49-11/1/2017-SP2</v>
      </c>
      <c r="B891">
        <v>49</v>
      </c>
      <c r="C891" t="s">
        <v>59</v>
      </c>
      <c r="D891" t="s">
        <v>158</v>
      </c>
      <c r="E891" t="s">
        <v>33</v>
      </c>
      <c r="F891">
        <v>821</v>
      </c>
      <c r="G891">
        <v>0</v>
      </c>
      <c r="H891">
        <v>0</v>
      </c>
      <c r="I891">
        <v>821</v>
      </c>
    </row>
    <row r="892" spans="1:9" x14ac:dyDescent="0.2">
      <c r="A892" s="6" t="str">
        <f t="shared" si="13"/>
        <v>49-12/1/2017-BRK</v>
      </c>
      <c r="B892">
        <v>49</v>
      </c>
      <c r="C892" t="s">
        <v>59</v>
      </c>
      <c r="D892" t="s">
        <v>159</v>
      </c>
      <c r="E892" t="s">
        <v>22</v>
      </c>
      <c r="F892">
        <v>321</v>
      </c>
      <c r="G892">
        <v>32</v>
      </c>
      <c r="H892">
        <v>246</v>
      </c>
      <c r="I892">
        <v>599</v>
      </c>
    </row>
    <row r="893" spans="1:9" x14ac:dyDescent="0.2">
      <c r="A893" s="6" t="str">
        <f t="shared" si="13"/>
        <v>49-12/1/2017-LUN</v>
      </c>
      <c r="B893">
        <v>49</v>
      </c>
      <c r="C893" t="s">
        <v>59</v>
      </c>
      <c r="D893" t="s">
        <v>159</v>
      </c>
      <c r="E893" t="s">
        <v>24</v>
      </c>
      <c r="F893">
        <v>6611</v>
      </c>
      <c r="G893">
        <v>1381</v>
      </c>
      <c r="H893">
        <v>9103</v>
      </c>
      <c r="I893">
        <v>17095</v>
      </c>
    </row>
    <row r="894" spans="1:9" x14ac:dyDescent="0.2">
      <c r="A894" s="6" t="str">
        <f t="shared" si="13"/>
        <v>49-12/1/2017-SNBrk</v>
      </c>
      <c r="B894">
        <v>49</v>
      </c>
      <c r="C894" t="s">
        <v>59</v>
      </c>
      <c r="D894" t="s">
        <v>159</v>
      </c>
      <c r="E894" t="s">
        <v>28</v>
      </c>
      <c r="F894">
        <v>2795</v>
      </c>
      <c r="G894">
        <v>458</v>
      </c>
      <c r="H894">
        <v>1199</v>
      </c>
      <c r="I894">
        <v>4452</v>
      </c>
    </row>
    <row r="895" spans="1:9" x14ac:dyDescent="0.2">
      <c r="A895" s="6" t="str">
        <f t="shared" si="13"/>
        <v>49-12/1/2017-SP2</v>
      </c>
      <c r="B895">
        <v>49</v>
      </c>
      <c r="C895" t="s">
        <v>59</v>
      </c>
      <c r="D895" t="s">
        <v>159</v>
      </c>
      <c r="E895" t="s">
        <v>33</v>
      </c>
      <c r="F895">
        <v>708</v>
      </c>
      <c r="G895">
        <v>0</v>
      </c>
      <c r="H895">
        <v>0</v>
      </c>
      <c r="I895">
        <v>708</v>
      </c>
    </row>
    <row r="896" spans="1:9" x14ac:dyDescent="0.2">
      <c r="A896" s="6" t="str">
        <f t="shared" si="13"/>
        <v>75-1/1/2018-BRK</v>
      </c>
      <c r="B896">
        <v>75</v>
      </c>
      <c r="C896" t="s">
        <v>60</v>
      </c>
      <c r="D896" t="s">
        <v>150</v>
      </c>
      <c r="E896" t="s">
        <v>22</v>
      </c>
      <c r="F896">
        <v>145</v>
      </c>
      <c r="G896">
        <v>57</v>
      </c>
      <c r="H896">
        <v>539</v>
      </c>
      <c r="I896">
        <v>741</v>
      </c>
    </row>
    <row r="897" spans="1:9" x14ac:dyDescent="0.2">
      <c r="A897" s="6" t="str">
        <f t="shared" si="13"/>
        <v>75-1/1/2018-LUN</v>
      </c>
      <c r="B897">
        <v>75</v>
      </c>
      <c r="C897" t="s">
        <v>60</v>
      </c>
      <c r="D897" t="s">
        <v>150</v>
      </c>
      <c r="E897" t="s">
        <v>24</v>
      </c>
      <c r="F897">
        <v>204</v>
      </c>
      <c r="G897">
        <v>98</v>
      </c>
      <c r="H897">
        <v>941</v>
      </c>
      <c r="I897">
        <v>1243</v>
      </c>
    </row>
    <row r="898" spans="1:9" x14ac:dyDescent="0.2">
      <c r="A898" s="6" t="str">
        <f t="shared" si="13"/>
        <v>75-2/1/2018-BRK</v>
      </c>
      <c r="B898">
        <v>75</v>
      </c>
      <c r="C898" t="s">
        <v>60</v>
      </c>
      <c r="D898" t="s">
        <v>151</v>
      </c>
      <c r="E898" t="s">
        <v>22</v>
      </c>
      <c r="F898">
        <v>146</v>
      </c>
      <c r="G898">
        <v>47</v>
      </c>
      <c r="H898">
        <v>540</v>
      </c>
      <c r="I898">
        <v>733</v>
      </c>
    </row>
    <row r="899" spans="1:9" x14ac:dyDescent="0.2">
      <c r="A899" s="6" t="str">
        <f t="shared" ref="A899:A962" si="14">B899&amp;"-"&amp;D899&amp;"-"&amp;E899</f>
        <v>75-2/1/2018-LUN</v>
      </c>
      <c r="B899">
        <v>75</v>
      </c>
      <c r="C899" t="s">
        <v>60</v>
      </c>
      <c r="D899" t="s">
        <v>151</v>
      </c>
      <c r="E899" t="s">
        <v>24</v>
      </c>
      <c r="F899">
        <v>160</v>
      </c>
      <c r="G899">
        <v>71</v>
      </c>
      <c r="H899">
        <v>853</v>
      </c>
      <c r="I899">
        <v>1084</v>
      </c>
    </row>
    <row r="900" spans="1:9" x14ac:dyDescent="0.2">
      <c r="A900" s="6" t="str">
        <f t="shared" si="14"/>
        <v>75-3/1/2018-BRK</v>
      </c>
      <c r="B900">
        <v>75</v>
      </c>
      <c r="C900" t="s">
        <v>60</v>
      </c>
      <c r="D900" t="s">
        <v>152</v>
      </c>
      <c r="E900" t="s">
        <v>22</v>
      </c>
      <c r="F900">
        <v>198</v>
      </c>
      <c r="G900">
        <v>71</v>
      </c>
      <c r="H900">
        <v>723</v>
      </c>
      <c r="I900">
        <v>992</v>
      </c>
    </row>
    <row r="901" spans="1:9" x14ac:dyDescent="0.2">
      <c r="A901" s="6" t="str">
        <f t="shared" si="14"/>
        <v>75-3/1/2018-LUN</v>
      </c>
      <c r="B901">
        <v>75</v>
      </c>
      <c r="C901" t="s">
        <v>60</v>
      </c>
      <c r="D901" t="s">
        <v>152</v>
      </c>
      <c r="E901" t="s">
        <v>24</v>
      </c>
      <c r="F901">
        <v>214</v>
      </c>
      <c r="G901">
        <v>90</v>
      </c>
      <c r="H901">
        <v>977</v>
      </c>
      <c r="I901">
        <v>1281</v>
      </c>
    </row>
    <row r="902" spans="1:9" x14ac:dyDescent="0.2">
      <c r="A902" s="6" t="str">
        <f t="shared" si="14"/>
        <v>75-4/1/2018-BRK</v>
      </c>
      <c r="B902">
        <v>75</v>
      </c>
      <c r="C902" t="s">
        <v>60</v>
      </c>
      <c r="D902" t="s">
        <v>153</v>
      </c>
      <c r="E902" t="s">
        <v>22</v>
      </c>
      <c r="F902">
        <v>196</v>
      </c>
      <c r="G902">
        <v>69</v>
      </c>
      <c r="H902">
        <v>663</v>
      </c>
      <c r="I902">
        <v>928</v>
      </c>
    </row>
    <row r="903" spans="1:9" x14ac:dyDescent="0.2">
      <c r="A903" s="6" t="str">
        <f t="shared" si="14"/>
        <v>75-4/1/2018-LUN</v>
      </c>
      <c r="B903">
        <v>75</v>
      </c>
      <c r="C903" t="s">
        <v>60</v>
      </c>
      <c r="D903" t="s">
        <v>153</v>
      </c>
      <c r="E903" t="s">
        <v>24</v>
      </c>
      <c r="F903">
        <v>203</v>
      </c>
      <c r="G903">
        <v>73</v>
      </c>
      <c r="H903">
        <v>815</v>
      </c>
      <c r="I903">
        <v>1091</v>
      </c>
    </row>
    <row r="904" spans="1:9" x14ac:dyDescent="0.2">
      <c r="A904" s="6" t="str">
        <f t="shared" si="14"/>
        <v>75-5/1/2018-BRK</v>
      </c>
      <c r="B904">
        <v>75</v>
      </c>
      <c r="C904" t="s">
        <v>60</v>
      </c>
      <c r="D904" t="s">
        <v>154</v>
      </c>
      <c r="E904" t="s">
        <v>22</v>
      </c>
      <c r="F904">
        <v>232</v>
      </c>
      <c r="G904">
        <v>86</v>
      </c>
      <c r="H904">
        <v>861</v>
      </c>
      <c r="I904">
        <v>1179</v>
      </c>
    </row>
    <row r="905" spans="1:9" x14ac:dyDescent="0.2">
      <c r="A905" s="6" t="str">
        <f t="shared" si="14"/>
        <v>75-5/1/2018-LUN</v>
      </c>
      <c r="B905">
        <v>75</v>
      </c>
      <c r="C905" t="s">
        <v>60</v>
      </c>
      <c r="D905" t="s">
        <v>154</v>
      </c>
      <c r="E905" t="s">
        <v>24</v>
      </c>
      <c r="F905">
        <v>280</v>
      </c>
      <c r="G905">
        <v>90</v>
      </c>
      <c r="H905">
        <v>1157</v>
      </c>
      <c r="I905">
        <v>1527</v>
      </c>
    </row>
    <row r="906" spans="1:9" x14ac:dyDescent="0.2">
      <c r="A906" s="6" t="str">
        <f t="shared" si="14"/>
        <v>75-6/1/2018-BRK</v>
      </c>
      <c r="B906">
        <v>75</v>
      </c>
      <c r="C906" t="s">
        <v>60</v>
      </c>
      <c r="D906" t="s">
        <v>155</v>
      </c>
      <c r="E906" t="s">
        <v>22</v>
      </c>
      <c r="F906">
        <v>111</v>
      </c>
      <c r="G906">
        <v>33</v>
      </c>
      <c r="H906">
        <v>419</v>
      </c>
      <c r="I906">
        <v>563</v>
      </c>
    </row>
    <row r="907" spans="1:9" x14ac:dyDescent="0.2">
      <c r="A907" s="6" t="str">
        <f t="shared" si="14"/>
        <v>75-6/1/2018-LUN</v>
      </c>
      <c r="B907">
        <v>75</v>
      </c>
      <c r="C907" t="s">
        <v>60</v>
      </c>
      <c r="D907" t="s">
        <v>155</v>
      </c>
      <c r="E907" t="s">
        <v>24</v>
      </c>
      <c r="F907">
        <v>113</v>
      </c>
      <c r="G907">
        <v>43</v>
      </c>
      <c r="H907">
        <v>502</v>
      </c>
      <c r="I907">
        <v>658</v>
      </c>
    </row>
    <row r="908" spans="1:9" x14ac:dyDescent="0.2">
      <c r="A908" s="6" t="str">
        <f t="shared" si="14"/>
        <v>75-8/1/2017-BRK</v>
      </c>
      <c r="B908">
        <v>75</v>
      </c>
      <c r="C908" t="s">
        <v>60</v>
      </c>
      <c r="D908" t="s">
        <v>160</v>
      </c>
      <c r="E908" t="s">
        <v>22</v>
      </c>
      <c r="F908">
        <v>13</v>
      </c>
      <c r="G908">
        <v>0</v>
      </c>
      <c r="H908">
        <v>42</v>
      </c>
      <c r="I908">
        <v>55</v>
      </c>
    </row>
    <row r="909" spans="1:9" x14ac:dyDescent="0.2">
      <c r="A909" s="6" t="str">
        <f t="shared" si="14"/>
        <v>75-8/1/2017-LUN</v>
      </c>
      <c r="B909">
        <v>75</v>
      </c>
      <c r="C909" t="s">
        <v>60</v>
      </c>
      <c r="D909" t="s">
        <v>160</v>
      </c>
      <c r="E909" t="s">
        <v>24</v>
      </c>
      <c r="F909">
        <v>23</v>
      </c>
      <c r="G909">
        <v>0</v>
      </c>
      <c r="H909">
        <v>87</v>
      </c>
      <c r="I909">
        <v>110</v>
      </c>
    </row>
    <row r="910" spans="1:9" x14ac:dyDescent="0.2">
      <c r="A910" s="6" t="str">
        <f t="shared" si="14"/>
        <v>75-9/1/2017-BRK</v>
      </c>
      <c r="B910">
        <v>75</v>
      </c>
      <c r="C910" t="s">
        <v>60</v>
      </c>
      <c r="D910" t="s">
        <v>156</v>
      </c>
      <c r="E910" t="s">
        <v>22</v>
      </c>
      <c r="F910">
        <v>172</v>
      </c>
      <c r="G910">
        <v>11</v>
      </c>
      <c r="H910">
        <v>582</v>
      </c>
      <c r="I910">
        <v>765</v>
      </c>
    </row>
    <row r="911" spans="1:9" x14ac:dyDescent="0.2">
      <c r="A911" s="6" t="str">
        <f t="shared" si="14"/>
        <v>75-9/1/2017-LUN</v>
      </c>
      <c r="B911">
        <v>75</v>
      </c>
      <c r="C911" t="s">
        <v>60</v>
      </c>
      <c r="D911" t="s">
        <v>156</v>
      </c>
      <c r="E911" t="s">
        <v>24</v>
      </c>
      <c r="F911">
        <v>258</v>
      </c>
      <c r="G911">
        <v>22</v>
      </c>
      <c r="H911">
        <v>908</v>
      </c>
      <c r="I911">
        <v>1188</v>
      </c>
    </row>
    <row r="912" spans="1:9" x14ac:dyDescent="0.2">
      <c r="A912" s="6" t="str">
        <f t="shared" si="14"/>
        <v>75-10/1/2017-BRK</v>
      </c>
      <c r="B912">
        <v>75</v>
      </c>
      <c r="C912" t="s">
        <v>60</v>
      </c>
      <c r="D912" t="s">
        <v>157</v>
      </c>
      <c r="E912" t="s">
        <v>22</v>
      </c>
      <c r="F912">
        <v>177</v>
      </c>
      <c r="G912">
        <v>23</v>
      </c>
      <c r="H912">
        <v>613</v>
      </c>
      <c r="I912">
        <v>813</v>
      </c>
    </row>
    <row r="913" spans="1:9" x14ac:dyDescent="0.2">
      <c r="A913" s="6" t="str">
        <f t="shared" si="14"/>
        <v>75-10/1/2017-LUN</v>
      </c>
      <c r="B913">
        <v>75</v>
      </c>
      <c r="C913" t="s">
        <v>60</v>
      </c>
      <c r="D913" t="s">
        <v>157</v>
      </c>
      <c r="E913" t="s">
        <v>24</v>
      </c>
      <c r="F913">
        <v>222</v>
      </c>
      <c r="G913">
        <v>50</v>
      </c>
      <c r="H913">
        <v>1023</v>
      </c>
      <c r="I913">
        <v>1295</v>
      </c>
    </row>
    <row r="914" spans="1:9" x14ac:dyDescent="0.2">
      <c r="A914" s="6" t="str">
        <f t="shared" si="14"/>
        <v>75-11/1/2017-BRK</v>
      </c>
      <c r="B914">
        <v>75</v>
      </c>
      <c r="C914" t="s">
        <v>60</v>
      </c>
      <c r="D914" t="s">
        <v>158</v>
      </c>
      <c r="E914" t="s">
        <v>22</v>
      </c>
      <c r="F914">
        <v>175</v>
      </c>
      <c r="G914">
        <v>51</v>
      </c>
      <c r="H914">
        <v>575</v>
      </c>
      <c r="I914">
        <v>801</v>
      </c>
    </row>
    <row r="915" spans="1:9" x14ac:dyDescent="0.2">
      <c r="A915" s="6" t="str">
        <f t="shared" si="14"/>
        <v>75-11/1/2017-LUN</v>
      </c>
      <c r="B915">
        <v>75</v>
      </c>
      <c r="C915" t="s">
        <v>60</v>
      </c>
      <c r="D915" t="s">
        <v>158</v>
      </c>
      <c r="E915" t="s">
        <v>24</v>
      </c>
      <c r="F915">
        <v>186</v>
      </c>
      <c r="G915">
        <v>73</v>
      </c>
      <c r="H915">
        <v>966</v>
      </c>
      <c r="I915">
        <v>1225</v>
      </c>
    </row>
    <row r="916" spans="1:9" x14ac:dyDescent="0.2">
      <c r="A916" s="6" t="str">
        <f t="shared" si="14"/>
        <v>75-12/1/2017-BRK</v>
      </c>
      <c r="B916">
        <v>75</v>
      </c>
      <c r="C916" t="s">
        <v>60</v>
      </c>
      <c r="D916" t="s">
        <v>159</v>
      </c>
      <c r="E916" t="s">
        <v>22</v>
      </c>
      <c r="F916">
        <v>149</v>
      </c>
      <c r="G916">
        <v>44</v>
      </c>
      <c r="H916">
        <v>501</v>
      </c>
      <c r="I916">
        <v>694</v>
      </c>
    </row>
    <row r="917" spans="1:9" x14ac:dyDescent="0.2">
      <c r="A917" s="6" t="str">
        <f t="shared" si="14"/>
        <v>75-12/1/2017-LUN</v>
      </c>
      <c r="B917">
        <v>75</v>
      </c>
      <c r="C917" t="s">
        <v>60</v>
      </c>
      <c r="D917" t="s">
        <v>159</v>
      </c>
      <c r="E917" t="s">
        <v>24</v>
      </c>
      <c r="F917">
        <v>167</v>
      </c>
      <c r="G917">
        <v>82</v>
      </c>
      <c r="H917">
        <v>777</v>
      </c>
      <c r="I917">
        <v>1026</v>
      </c>
    </row>
    <row r="918" spans="1:9" x14ac:dyDescent="0.2">
      <c r="A918" s="6" t="str">
        <f t="shared" si="14"/>
        <v>50-1/1/2018-LUN</v>
      </c>
      <c r="B918">
        <v>50</v>
      </c>
      <c r="C918" t="s">
        <v>61</v>
      </c>
      <c r="D918" t="s">
        <v>150</v>
      </c>
      <c r="E918" t="s">
        <v>24</v>
      </c>
      <c r="F918">
        <v>623</v>
      </c>
      <c r="G918">
        <v>76</v>
      </c>
      <c r="H918">
        <v>5994</v>
      </c>
      <c r="I918">
        <v>6693</v>
      </c>
    </row>
    <row r="919" spans="1:9" x14ac:dyDescent="0.2">
      <c r="A919" s="6" t="str">
        <f t="shared" si="14"/>
        <v>50-2/1/2018-LUN</v>
      </c>
      <c r="B919">
        <v>50</v>
      </c>
      <c r="C919" t="s">
        <v>61</v>
      </c>
      <c r="D919" t="s">
        <v>151</v>
      </c>
      <c r="E919" t="s">
        <v>24</v>
      </c>
      <c r="F919">
        <v>561</v>
      </c>
      <c r="G919">
        <v>63</v>
      </c>
      <c r="H919">
        <v>5644</v>
      </c>
      <c r="I919">
        <v>6268</v>
      </c>
    </row>
    <row r="920" spans="1:9" x14ac:dyDescent="0.2">
      <c r="A920" s="6" t="str">
        <f t="shared" si="14"/>
        <v>50-3/1/2018-LUN</v>
      </c>
      <c r="B920">
        <v>50</v>
      </c>
      <c r="C920" t="s">
        <v>61</v>
      </c>
      <c r="D920" t="s">
        <v>152</v>
      </c>
      <c r="E920" t="s">
        <v>24</v>
      </c>
      <c r="F920">
        <v>568</v>
      </c>
      <c r="G920">
        <v>39</v>
      </c>
      <c r="H920">
        <v>5768</v>
      </c>
      <c r="I920">
        <v>6375</v>
      </c>
    </row>
    <row r="921" spans="1:9" x14ac:dyDescent="0.2">
      <c r="A921" s="6" t="str">
        <f t="shared" si="14"/>
        <v>50-4/1/2018-LUN</v>
      </c>
      <c r="B921">
        <v>50</v>
      </c>
      <c r="C921" t="s">
        <v>61</v>
      </c>
      <c r="D921" t="s">
        <v>153</v>
      </c>
      <c r="E921" t="s">
        <v>24</v>
      </c>
      <c r="F921">
        <v>515</v>
      </c>
      <c r="G921">
        <v>32</v>
      </c>
      <c r="H921">
        <v>4932</v>
      </c>
      <c r="I921">
        <v>5479</v>
      </c>
    </row>
    <row r="922" spans="1:9" x14ac:dyDescent="0.2">
      <c r="A922" s="6" t="str">
        <f t="shared" si="14"/>
        <v>50-5/1/2018-LUN</v>
      </c>
      <c r="B922">
        <v>50</v>
      </c>
      <c r="C922" t="s">
        <v>61</v>
      </c>
      <c r="D922" t="s">
        <v>154</v>
      </c>
      <c r="E922" t="s">
        <v>24</v>
      </c>
      <c r="F922">
        <v>666</v>
      </c>
      <c r="G922">
        <v>55</v>
      </c>
      <c r="H922">
        <v>6909</v>
      </c>
      <c r="I922">
        <v>7630</v>
      </c>
    </row>
    <row r="923" spans="1:9" x14ac:dyDescent="0.2">
      <c r="A923" s="6" t="str">
        <f t="shared" si="14"/>
        <v>50-6/1/2018-LUN</v>
      </c>
      <c r="B923">
        <v>50</v>
      </c>
      <c r="C923" t="s">
        <v>61</v>
      </c>
      <c r="D923" t="s">
        <v>155</v>
      </c>
      <c r="E923" t="s">
        <v>24</v>
      </c>
      <c r="F923">
        <v>394</v>
      </c>
      <c r="G923">
        <v>37</v>
      </c>
      <c r="H923">
        <v>4309</v>
      </c>
      <c r="I923">
        <v>4740</v>
      </c>
    </row>
    <row r="924" spans="1:9" x14ac:dyDescent="0.2">
      <c r="A924" s="6" t="str">
        <f t="shared" si="14"/>
        <v>50-8/1/2017-LUN</v>
      </c>
      <c r="B924">
        <v>50</v>
      </c>
      <c r="C924" t="s">
        <v>61</v>
      </c>
      <c r="D924" t="s">
        <v>160</v>
      </c>
      <c r="E924" t="s">
        <v>24</v>
      </c>
      <c r="F924">
        <v>80</v>
      </c>
      <c r="G924">
        <v>20</v>
      </c>
      <c r="H924">
        <v>1007</v>
      </c>
      <c r="I924">
        <v>1107</v>
      </c>
    </row>
    <row r="925" spans="1:9" x14ac:dyDescent="0.2">
      <c r="A925" s="6" t="str">
        <f t="shared" si="14"/>
        <v>50-9/1/2017-LUN</v>
      </c>
      <c r="B925">
        <v>50</v>
      </c>
      <c r="C925" t="s">
        <v>61</v>
      </c>
      <c r="D925" t="s">
        <v>156</v>
      </c>
      <c r="E925" t="s">
        <v>24</v>
      </c>
      <c r="F925">
        <v>610</v>
      </c>
      <c r="G925">
        <v>115</v>
      </c>
      <c r="H925">
        <v>6145</v>
      </c>
      <c r="I925">
        <v>6870</v>
      </c>
    </row>
    <row r="926" spans="1:9" x14ac:dyDescent="0.2">
      <c r="A926" s="6" t="str">
        <f t="shared" si="14"/>
        <v>50-10/1/2017-LUN</v>
      </c>
      <c r="B926">
        <v>50</v>
      </c>
      <c r="C926" t="s">
        <v>61</v>
      </c>
      <c r="D926" t="s">
        <v>157</v>
      </c>
      <c r="E926" t="s">
        <v>24</v>
      </c>
      <c r="F926">
        <v>657</v>
      </c>
      <c r="G926">
        <v>123</v>
      </c>
      <c r="H926">
        <v>6483</v>
      </c>
      <c r="I926">
        <v>7263</v>
      </c>
    </row>
    <row r="927" spans="1:9" x14ac:dyDescent="0.2">
      <c r="A927" s="6" t="str">
        <f t="shared" si="14"/>
        <v>50-11/1/2017-LUN</v>
      </c>
      <c r="B927">
        <v>50</v>
      </c>
      <c r="C927" t="s">
        <v>61</v>
      </c>
      <c r="D927" t="s">
        <v>158</v>
      </c>
      <c r="E927" t="s">
        <v>24</v>
      </c>
      <c r="F927">
        <v>639</v>
      </c>
      <c r="G927">
        <v>118</v>
      </c>
      <c r="H927">
        <v>6291</v>
      </c>
      <c r="I927">
        <v>7048</v>
      </c>
    </row>
    <row r="928" spans="1:9" x14ac:dyDescent="0.2">
      <c r="A928" s="6" t="str">
        <f t="shared" si="14"/>
        <v>50-12/1/2017-LUN</v>
      </c>
      <c r="B928">
        <v>50</v>
      </c>
      <c r="C928" t="s">
        <v>61</v>
      </c>
      <c r="D928" t="s">
        <v>159</v>
      </c>
      <c r="E928" t="s">
        <v>24</v>
      </c>
      <c r="F928">
        <v>501</v>
      </c>
      <c r="G928">
        <v>93</v>
      </c>
      <c r="H928">
        <v>5220</v>
      </c>
      <c r="I928">
        <v>5814</v>
      </c>
    </row>
    <row r="929" spans="1:9" x14ac:dyDescent="0.2">
      <c r="A929" s="6" t="str">
        <f t="shared" si="14"/>
        <v>90-1/1/2018-BRK</v>
      </c>
      <c r="B929">
        <v>90</v>
      </c>
      <c r="C929" t="s">
        <v>62</v>
      </c>
      <c r="D929" t="s">
        <v>150</v>
      </c>
      <c r="E929" t="s">
        <v>22</v>
      </c>
      <c r="F929">
        <v>1239</v>
      </c>
      <c r="G929">
        <v>151</v>
      </c>
      <c r="H929">
        <v>1139</v>
      </c>
      <c r="I929">
        <v>2529</v>
      </c>
    </row>
    <row r="930" spans="1:9" x14ac:dyDescent="0.2">
      <c r="A930" s="6" t="str">
        <f t="shared" si="14"/>
        <v>90-1/1/2018-LUN</v>
      </c>
      <c r="B930">
        <v>90</v>
      </c>
      <c r="C930" t="s">
        <v>62</v>
      </c>
      <c r="D930" t="s">
        <v>150</v>
      </c>
      <c r="E930" t="s">
        <v>24</v>
      </c>
      <c r="F930">
        <v>2249</v>
      </c>
      <c r="G930">
        <v>361</v>
      </c>
      <c r="H930">
        <v>6665</v>
      </c>
      <c r="I930">
        <v>9275</v>
      </c>
    </row>
    <row r="931" spans="1:9" x14ac:dyDescent="0.2">
      <c r="A931" s="6" t="str">
        <f t="shared" si="14"/>
        <v>90-1/1/2018-MLK</v>
      </c>
      <c r="B931">
        <v>90</v>
      </c>
      <c r="C931" t="s">
        <v>62</v>
      </c>
      <c r="D931" t="s">
        <v>150</v>
      </c>
      <c r="E931" t="s">
        <v>46</v>
      </c>
      <c r="F931">
        <v>26</v>
      </c>
      <c r="G931">
        <v>0</v>
      </c>
      <c r="H931">
        <v>5</v>
      </c>
      <c r="I931">
        <v>31</v>
      </c>
    </row>
    <row r="932" spans="1:9" x14ac:dyDescent="0.2">
      <c r="A932" s="6" t="str">
        <f t="shared" si="14"/>
        <v>90-2/1/2018-BRK</v>
      </c>
      <c r="B932">
        <v>90</v>
      </c>
      <c r="C932" t="s">
        <v>62</v>
      </c>
      <c r="D932" t="s">
        <v>151</v>
      </c>
      <c r="E932" t="s">
        <v>22</v>
      </c>
      <c r="F932">
        <v>1251</v>
      </c>
      <c r="G932">
        <v>142</v>
      </c>
      <c r="H932">
        <v>1072</v>
      </c>
      <c r="I932">
        <v>2465</v>
      </c>
    </row>
    <row r="933" spans="1:9" x14ac:dyDescent="0.2">
      <c r="A933" s="6" t="str">
        <f t="shared" si="14"/>
        <v>90-2/1/2018-LUN</v>
      </c>
      <c r="B933">
        <v>90</v>
      </c>
      <c r="C933" t="s">
        <v>62</v>
      </c>
      <c r="D933" t="s">
        <v>151</v>
      </c>
      <c r="E933" t="s">
        <v>24</v>
      </c>
      <c r="F933">
        <v>2185</v>
      </c>
      <c r="G933">
        <v>343</v>
      </c>
      <c r="H933">
        <v>6067</v>
      </c>
      <c r="I933">
        <v>8595</v>
      </c>
    </row>
    <row r="934" spans="1:9" x14ac:dyDescent="0.2">
      <c r="A934" s="6" t="str">
        <f t="shared" si="14"/>
        <v>90-2/1/2018-MLK</v>
      </c>
      <c r="B934">
        <v>90</v>
      </c>
      <c r="C934" t="s">
        <v>62</v>
      </c>
      <c r="D934" t="s">
        <v>151</v>
      </c>
      <c r="E934" t="s">
        <v>46</v>
      </c>
      <c r="F934">
        <v>15</v>
      </c>
      <c r="G934">
        <v>0</v>
      </c>
      <c r="H934">
        <v>6</v>
      </c>
      <c r="I934">
        <v>21</v>
      </c>
    </row>
    <row r="935" spans="1:9" x14ac:dyDescent="0.2">
      <c r="A935" s="6" t="str">
        <f t="shared" si="14"/>
        <v>90-3/1/2018-BRK</v>
      </c>
      <c r="B935">
        <v>90</v>
      </c>
      <c r="C935" t="s">
        <v>62</v>
      </c>
      <c r="D935" t="s">
        <v>152</v>
      </c>
      <c r="E935" t="s">
        <v>22</v>
      </c>
      <c r="F935">
        <v>1337</v>
      </c>
      <c r="G935">
        <v>124</v>
      </c>
      <c r="H935">
        <v>1224</v>
      </c>
      <c r="I935">
        <v>2685</v>
      </c>
    </row>
    <row r="936" spans="1:9" x14ac:dyDescent="0.2">
      <c r="A936" s="6" t="str">
        <f t="shared" si="14"/>
        <v>90-3/1/2018-LUN</v>
      </c>
      <c r="B936">
        <v>90</v>
      </c>
      <c r="C936" t="s">
        <v>62</v>
      </c>
      <c r="D936" t="s">
        <v>152</v>
      </c>
      <c r="E936" t="s">
        <v>24</v>
      </c>
      <c r="F936">
        <v>2194</v>
      </c>
      <c r="G936">
        <v>324</v>
      </c>
      <c r="H936">
        <v>6294</v>
      </c>
      <c r="I936">
        <v>8812</v>
      </c>
    </row>
    <row r="937" spans="1:9" x14ac:dyDescent="0.2">
      <c r="A937" s="6" t="str">
        <f t="shared" si="14"/>
        <v>90-3/1/2018-MLK</v>
      </c>
      <c r="B937">
        <v>90</v>
      </c>
      <c r="C937" t="s">
        <v>62</v>
      </c>
      <c r="D937" t="s">
        <v>152</v>
      </c>
      <c r="E937" t="s">
        <v>46</v>
      </c>
      <c r="F937">
        <v>17</v>
      </c>
      <c r="G937">
        <v>0</v>
      </c>
      <c r="H937">
        <v>6</v>
      </c>
      <c r="I937">
        <v>23</v>
      </c>
    </row>
    <row r="938" spans="1:9" x14ac:dyDescent="0.2">
      <c r="A938" s="6" t="str">
        <f t="shared" si="14"/>
        <v>90-4/1/2018-BRK</v>
      </c>
      <c r="B938">
        <v>90</v>
      </c>
      <c r="C938" t="s">
        <v>62</v>
      </c>
      <c r="D938" t="s">
        <v>153</v>
      </c>
      <c r="E938" t="s">
        <v>22</v>
      </c>
      <c r="F938">
        <v>1194</v>
      </c>
      <c r="G938">
        <v>127</v>
      </c>
      <c r="H938">
        <v>1182</v>
      </c>
      <c r="I938">
        <v>2503</v>
      </c>
    </row>
    <row r="939" spans="1:9" x14ac:dyDescent="0.2">
      <c r="A939" s="6" t="str">
        <f t="shared" si="14"/>
        <v>90-4/1/2018-LUN</v>
      </c>
      <c r="B939">
        <v>90</v>
      </c>
      <c r="C939" t="s">
        <v>62</v>
      </c>
      <c r="D939" t="s">
        <v>153</v>
      </c>
      <c r="E939" t="s">
        <v>24</v>
      </c>
      <c r="F939">
        <v>2021</v>
      </c>
      <c r="G939">
        <v>346</v>
      </c>
      <c r="H939">
        <v>5993</v>
      </c>
      <c r="I939">
        <v>8360</v>
      </c>
    </row>
    <row r="940" spans="1:9" x14ac:dyDescent="0.2">
      <c r="A940" s="6" t="str">
        <f t="shared" si="14"/>
        <v>90-4/1/2018-MLK</v>
      </c>
      <c r="B940">
        <v>90</v>
      </c>
      <c r="C940" t="s">
        <v>62</v>
      </c>
      <c r="D940" t="s">
        <v>153</v>
      </c>
      <c r="E940" t="s">
        <v>46</v>
      </c>
      <c r="F940">
        <v>27</v>
      </c>
      <c r="G940">
        <v>0</v>
      </c>
      <c r="H940">
        <v>6</v>
      </c>
      <c r="I940">
        <v>33</v>
      </c>
    </row>
    <row r="941" spans="1:9" x14ac:dyDescent="0.2">
      <c r="A941" s="6" t="str">
        <f t="shared" si="14"/>
        <v>90-5/1/2018-BRK</v>
      </c>
      <c r="B941">
        <v>90</v>
      </c>
      <c r="C941" t="s">
        <v>62</v>
      </c>
      <c r="D941" t="s">
        <v>154</v>
      </c>
      <c r="E941" t="s">
        <v>22</v>
      </c>
      <c r="F941">
        <v>1711</v>
      </c>
      <c r="G941">
        <v>185</v>
      </c>
      <c r="H941">
        <v>1725</v>
      </c>
      <c r="I941">
        <v>3621</v>
      </c>
    </row>
    <row r="942" spans="1:9" x14ac:dyDescent="0.2">
      <c r="A942" s="6" t="str">
        <f t="shared" si="14"/>
        <v>90-5/1/2018-LUN</v>
      </c>
      <c r="B942">
        <v>90</v>
      </c>
      <c r="C942" t="s">
        <v>62</v>
      </c>
      <c r="D942" t="s">
        <v>154</v>
      </c>
      <c r="E942" t="s">
        <v>24</v>
      </c>
      <c r="F942">
        <v>2808</v>
      </c>
      <c r="G942">
        <v>473</v>
      </c>
      <c r="H942">
        <v>8508</v>
      </c>
      <c r="I942">
        <v>11789</v>
      </c>
    </row>
    <row r="943" spans="1:9" x14ac:dyDescent="0.2">
      <c r="A943" s="6" t="str">
        <f t="shared" si="14"/>
        <v>90-5/1/2018-MLK</v>
      </c>
      <c r="B943">
        <v>90</v>
      </c>
      <c r="C943" t="s">
        <v>62</v>
      </c>
      <c r="D943" t="s">
        <v>154</v>
      </c>
      <c r="E943" t="s">
        <v>46</v>
      </c>
      <c r="F943">
        <v>24</v>
      </c>
      <c r="G943">
        <v>0</v>
      </c>
      <c r="H943">
        <v>8</v>
      </c>
      <c r="I943">
        <v>32</v>
      </c>
    </row>
    <row r="944" spans="1:9" x14ac:dyDescent="0.2">
      <c r="A944" s="6" t="str">
        <f t="shared" si="14"/>
        <v>90-6/1/2018-BRK</v>
      </c>
      <c r="B944">
        <v>90</v>
      </c>
      <c r="C944" t="s">
        <v>62</v>
      </c>
      <c r="D944" t="s">
        <v>155</v>
      </c>
      <c r="E944" t="s">
        <v>22</v>
      </c>
      <c r="F944">
        <v>720</v>
      </c>
      <c r="G944">
        <v>77</v>
      </c>
      <c r="H944">
        <v>724</v>
      </c>
      <c r="I944">
        <v>1521</v>
      </c>
    </row>
    <row r="945" spans="1:9" x14ac:dyDescent="0.2">
      <c r="A945" s="6" t="str">
        <f t="shared" si="14"/>
        <v>90-6/1/2018-LUN</v>
      </c>
      <c r="B945">
        <v>90</v>
      </c>
      <c r="C945" t="s">
        <v>62</v>
      </c>
      <c r="D945" t="s">
        <v>155</v>
      </c>
      <c r="E945" t="s">
        <v>24</v>
      </c>
      <c r="F945">
        <v>1307</v>
      </c>
      <c r="G945">
        <v>228</v>
      </c>
      <c r="H945">
        <v>4298</v>
      </c>
      <c r="I945">
        <v>5833</v>
      </c>
    </row>
    <row r="946" spans="1:9" x14ac:dyDescent="0.2">
      <c r="A946" s="6" t="str">
        <f t="shared" si="14"/>
        <v>90-6/1/2018-MLK</v>
      </c>
      <c r="B946">
        <v>90</v>
      </c>
      <c r="C946" t="s">
        <v>62</v>
      </c>
      <c r="D946" t="s">
        <v>155</v>
      </c>
      <c r="E946" t="s">
        <v>46</v>
      </c>
      <c r="F946">
        <v>25</v>
      </c>
      <c r="G946">
        <v>0</v>
      </c>
      <c r="H946">
        <v>12</v>
      </c>
      <c r="I946">
        <v>37</v>
      </c>
    </row>
    <row r="947" spans="1:9" x14ac:dyDescent="0.2">
      <c r="A947" s="6" t="str">
        <f t="shared" si="14"/>
        <v>90-8/1/2017-BRK</v>
      </c>
      <c r="B947">
        <v>90</v>
      </c>
      <c r="C947" t="s">
        <v>62</v>
      </c>
      <c r="D947" t="s">
        <v>160</v>
      </c>
      <c r="E947" t="s">
        <v>22</v>
      </c>
      <c r="F947">
        <v>136</v>
      </c>
      <c r="G947">
        <v>16</v>
      </c>
      <c r="H947">
        <v>146</v>
      </c>
      <c r="I947">
        <v>298</v>
      </c>
    </row>
    <row r="948" spans="1:9" x14ac:dyDescent="0.2">
      <c r="A948" s="6" t="str">
        <f t="shared" si="14"/>
        <v>90-8/1/2017-LUN</v>
      </c>
      <c r="B948">
        <v>90</v>
      </c>
      <c r="C948" t="s">
        <v>62</v>
      </c>
      <c r="D948" t="s">
        <v>160</v>
      </c>
      <c r="E948" t="s">
        <v>24</v>
      </c>
      <c r="F948">
        <v>314</v>
      </c>
      <c r="G948">
        <v>34</v>
      </c>
      <c r="H948">
        <v>973</v>
      </c>
      <c r="I948">
        <v>1321</v>
      </c>
    </row>
    <row r="949" spans="1:9" x14ac:dyDescent="0.2">
      <c r="A949" s="6" t="str">
        <f t="shared" si="14"/>
        <v>90-8/1/2017-MLK</v>
      </c>
      <c r="B949">
        <v>90</v>
      </c>
      <c r="C949" t="s">
        <v>62</v>
      </c>
      <c r="D949" t="s">
        <v>160</v>
      </c>
      <c r="E949" t="s">
        <v>46</v>
      </c>
      <c r="F949">
        <v>0</v>
      </c>
      <c r="G949">
        <v>0</v>
      </c>
      <c r="H949">
        <v>21</v>
      </c>
      <c r="I949">
        <v>21</v>
      </c>
    </row>
    <row r="950" spans="1:9" x14ac:dyDescent="0.2">
      <c r="A950" s="6" t="str">
        <f t="shared" si="14"/>
        <v>90-9/1/2017-BRK</v>
      </c>
      <c r="B950">
        <v>90</v>
      </c>
      <c r="C950" t="s">
        <v>62</v>
      </c>
      <c r="D950" t="s">
        <v>156</v>
      </c>
      <c r="E950" t="s">
        <v>22</v>
      </c>
      <c r="F950">
        <v>1265</v>
      </c>
      <c r="G950">
        <v>150</v>
      </c>
      <c r="H950">
        <v>1441</v>
      </c>
      <c r="I950">
        <v>2856</v>
      </c>
    </row>
    <row r="951" spans="1:9" x14ac:dyDescent="0.2">
      <c r="A951" s="6" t="str">
        <f t="shared" si="14"/>
        <v>90-9/1/2017-LUN</v>
      </c>
      <c r="B951">
        <v>90</v>
      </c>
      <c r="C951" t="s">
        <v>62</v>
      </c>
      <c r="D951" t="s">
        <v>156</v>
      </c>
      <c r="E951" t="s">
        <v>24</v>
      </c>
      <c r="F951">
        <v>2381</v>
      </c>
      <c r="G951">
        <v>341</v>
      </c>
      <c r="H951">
        <v>7041</v>
      </c>
      <c r="I951">
        <v>9763</v>
      </c>
    </row>
    <row r="952" spans="1:9" x14ac:dyDescent="0.2">
      <c r="A952" s="6" t="str">
        <f t="shared" si="14"/>
        <v>90-9/1/2017-MLK</v>
      </c>
      <c r="B952">
        <v>90</v>
      </c>
      <c r="C952" t="s">
        <v>62</v>
      </c>
      <c r="D952" t="s">
        <v>156</v>
      </c>
      <c r="E952" t="s">
        <v>46</v>
      </c>
      <c r="F952">
        <v>22</v>
      </c>
      <c r="G952">
        <v>0</v>
      </c>
      <c r="H952">
        <v>36</v>
      </c>
      <c r="I952">
        <v>58</v>
      </c>
    </row>
    <row r="953" spans="1:9" x14ac:dyDescent="0.2">
      <c r="A953" s="6" t="str">
        <f t="shared" si="14"/>
        <v>90-10/1/2017-BRK</v>
      </c>
      <c r="B953">
        <v>90</v>
      </c>
      <c r="C953" t="s">
        <v>62</v>
      </c>
      <c r="D953" t="s">
        <v>157</v>
      </c>
      <c r="E953" t="s">
        <v>22</v>
      </c>
      <c r="F953">
        <v>1339</v>
      </c>
      <c r="G953">
        <v>172</v>
      </c>
      <c r="H953">
        <v>1771</v>
      </c>
      <c r="I953">
        <v>3282</v>
      </c>
    </row>
    <row r="954" spans="1:9" x14ac:dyDescent="0.2">
      <c r="A954" s="6" t="str">
        <f t="shared" si="14"/>
        <v>90-10/1/2017-LUN</v>
      </c>
      <c r="B954">
        <v>90</v>
      </c>
      <c r="C954" t="s">
        <v>62</v>
      </c>
      <c r="D954" t="s">
        <v>157</v>
      </c>
      <c r="E954" t="s">
        <v>24</v>
      </c>
      <c r="F954">
        <v>2346</v>
      </c>
      <c r="G954">
        <v>322</v>
      </c>
      <c r="H954">
        <v>7102</v>
      </c>
      <c r="I954">
        <v>9770</v>
      </c>
    </row>
    <row r="955" spans="1:9" x14ac:dyDescent="0.2">
      <c r="A955" s="6" t="str">
        <f t="shared" si="14"/>
        <v>90-10/1/2017-MLK</v>
      </c>
      <c r="B955">
        <v>90</v>
      </c>
      <c r="C955" t="s">
        <v>62</v>
      </c>
      <c r="D955" t="s">
        <v>157</v>
      </c>
      <c r="E955" t="s">
        <v>46</v>
      </c>
      <c r="F955">
        <v>10</v>
      </c>
      <c r="G955">
        <v>0</v>
      </c>
      <c r="H955">
        <v>9</v>
      </c>
      <c r="I955">
        <v>19</v>
      </c>
    </row>
    <row r="956" spans="1:9" x14ac:dyDescent="0.2">
      <c r="A956" s="6" t="str">
        <f t="shared" si="14"/>
        <v>90-11/1/2017-BRK</v>
      </c>
      <c r="B956">
        <v>90</v>
      </c>
      <c r="C956" t="s">
        <v>62</v>
      </c>
      <c r="D956" t="s">
        <v>158</v>
      </c>
      <c r="E956" t="s">
        <v>22</v>
      </c>
      <c r="F956">
        <v>1301</v>
      </c>
      <c r="G956">
        <v>147</v>
      </c>
      <c r="H956">
        <v>1508</v>
      </c>
      <c r="I956">
        <v>2956</v>
      </c>
    </row>
    <row r="957" spans="1:9" x14ac:dyDescent="0.2">
      <c r="A957" s="6" t="str">
        <f t="shared" si="14"/>
        <v>90-11/1/2017-LUN</v>
      </c>
      <c r="B957">
        <v>90</v>
      </c>
      <c r="C957" t="s">
        <v>62</v>
      </c>
      <c r="D957" t="s">
        <v>158</v>
      </c>
      <c r="E957" t="s">
        <v>24</v>
      </c>
      <c r="F957">
        <v>2257</v>
      </c>
      <c r="G957">
        <v>316</v>
      </c>
      <c r="H957">
        <v>6589</v>
      </c>
      <c r="I957">
        <v>9162</v>
      </c>
    </row>
    <row r="958" spans="1:9" x14ac:dyDescent="0.2">
      <c r="A958" s="6" t="str">
        <f t="shared" si="14"/>
        <v>90-11/1/2017-MLK</v>
      </c>
      <c r="B958">
        <v>90</v>
      </c>
      <c r="C958" t="s">
        <v>62</v>
      </c>
      <c r="D958" t="s">
        <v>158</v>
      </c>
      <c r="E958" t="s">
        <v>46</v>
      </c>
      <c r="F958">
        <v>25</v>
      </c>
      <c r="G958">
        <v>0</v>
      </c>
      <c r="H958">
        <v>0</v>
      </c>
      <c r="I958">
        <v>25</v>
      </c>
    </row>
    <row r="959" spans="1:9" x14ac:dyDescent="0.2">
      <c r="A959" s="6" t="str">
        <f t="shared" si="14"/>
        <v>90-12/1/2017-BRK</v>
      </c>
      <c r="B959">
        <v>90</v>
      </c>
      <c r="C959" t="s">
        <v>62</v>
      </c>
      <c r="D959" t="s">
        <v>159</v>
      </c>
      <c r="E959" t="s">
        <v>22</v>
      </c>
      <c r="F959">
        <v>1126</v>
      </c>
      <c r="G959">
        <v>127</v>
      </c>
      <c r="H959">
        <v>1218</v>
      </c>
      <c r="I959">
        <v>2471</v>
      </c>
    </row>
    <row r="960" spans="1:9" x14ac:dyDescent="0.2">
      <c r="A960" s="6" t="str">
        <f t="shared" si="14"/>
        <v>90-12/1/2017-LUN</v>
      </c>
      <c r="B960">
        <v>90</v>
      </c>
      <c r="C960" t="s">
        <v>62</v>
      </c>
      <c r="D960" t="s">
        <v>159</v>
      </c>
      <c r="E960" t="s">
        <v>24</v>
      </c>
      <c r="F960">
        <v>1932</v>
      </c>
      <c r="G960">
        <v>292</v>
      </c>
      <c r="H960">
        <v>5780</v>
      </c>
      <c r="I960">
        <v>8004</v>
      </c>
    </row>
    <row r="961" spans="1:9" x14ac:dyDescent="0.2">
      <c r="A961" s="6" t="str">
        <f t="shared" si="14"/>
        <v>90-12/1/2017-MLK</v>
      </c>
      <c r="B961">
        <v>90</v>
      </c>
      <c r="C961" t="s">
        <v>62</v>
      </c>
      <c r="D961" t="s">
        <v>159</v>
      </c>
      <c r="E961" t="s">
        <v>46</v>
      </c>
      <c r="F961">
        <v>16</v>
      </c>
      <c r="G961">
        <v>0</v>
      </c>
      <c r="H961">
        <v>3</v>
      </c>
      <c r="I961">
        <v>19</v>
      </c>
    </row>
    <row r="962" spans="1:9" x14ac:dyDescent="0.2">
      <c r="A962" s="6" t="str">
        <f t="shared" si="14"/>
        <v>23-1/1/2018-LUN</v>
      </c>
      <c r="B962">
        <v>23</v>
      </c>
      <c r="C962" t="s">
        <v>63</v>
      </c>
      <c r="D962" t="s">
        <v>150</v>
      </c>
      <c r="E962" t="s">
        <v>24</v>
      </c>
      <c r="F962">
        <v>3914</v>
      </c>
      <c r="G962">
        <v>922</v>
      </c>
      <c r="H962">
        <v>3340</v>
      </c>
      <c r="I962">
        <v>8176</v>
      </c>
    </row>
    <row r="963" spans="1:9" x14ac:dyDescent="0.2">
      <c r="A963" s="6" t="str">
        <f t="shared" ref="A963:A1026" si="15">B963&amp;"-"&amp;D963&amp;"-"&amp;E963</f>
        <v>23-1/1/2018-SNBrk</v>
      </c>
      <c r="B963">
        <v>23</v>
      </c>
      <c r="C963" t="s">
        <v>63</v>
      </c>
      <c r="D963" t="s">
        <v>150</v>
      </c>
      <c r="E963" t="s">
        <v>28</v>
      </c>
      <c r="F963">
        <v>1091</v>
      </c>
      <c r="G963">
        <v>184</v>
      </c>
      <c r="H963">
        <v>459</v>
      </c>
      <c r="I963">
        <v>1734</v>
      </c>
    </row>
    <row r="964" spans="1:9" x14ac:dyDescent="0.2">
      <c r="A964" s="6" t="str">
        <f t="shared" si="15"/>
        <v>23-1/1/2018-SP2</v>
      </c>
      <c r="B964">
        <v>23</v>
      </c>
      <c r="C964" t="s">
        <v>63</v>
      </c>
      <c r="D964" t="s">
        <v>150</v>
      </c>
      <c r="E964" t="s">
        <v>33</v>
      </c>
      <c r="F964">
        <v>204</v>
      </c>
      <c r="G964">
        <v>46</v>
      </c>
      <c r="H964">
        <v>254</v>
      </c>
      <c r="I964">
        <v>504</v>
      </c>
    </row>
    <row r="965" spans="1:9" x14ac:dyDescent="0.2">
      <c r="A965" s="6" t="str">
        <f t="shared" si="15"/>
        <v>23-1/1/2018-SP2</v>
      </c>
      <c r="B965">
        <v>23</v>
      </c>
      <c r="C965" t="s">
        <v>63</v>
      </c>
      <c r="D965" t="s">
        <v>150</v>
      </c>
      <c r="E965" t="s">
        <v>33</v>
      </c>
      <c r="F965">
        <v>-204</v>
      </c>
      <c r="G965">
        <v>-46</v>
      </c>
      <c r="H965">
        <v>-254</v>
      </c>
      <c r="I965">
        <v>-504</v>
      </c>
    </row>
    <row r="966" spans="1:9" x14ac:dyDescent="0.2">
      <c r="A966" s="6" t="str">
        <f t="shared" si="15"/>
        <v>23-2/1/2018-LUN</v>
      </c>
      <c r="B966">
        <v>23</v>
      </c>
      <c r="C966" t="s">
        <v>63</v>
      </c>
      <c r="D966" t="s">
        <v>151</v>
      </c>
      <c r="E966" t="s">
        <v>24</v>
      </c>
      <c r="F966">
        <v>2824</v>
      </c>
      <c r="G966">
        <v>689</v>
      </c>
      <c r="H966">
        <v>2366</v>
      </c>
      <c r="I966">
        <v>5879</v>
      </c>
    </row>
    <row r="967" spans="1:9" x14ac:dyDescent="0.2">
      <c r="A967" s="6" t="str">
        <f t="shared" si="15"/>
        <v>23-2/1/2018-SNBrk</v>
      </c>
      <c r="B967">
        <v>23</v>
      </c>
      <c r="C967" t="s">
        <v>63</v>
      </c>
      <c r="D967" t="s">
        <v>151</v>
      </c>
      <c r="E967" t="s">
        <v>28</v>
      </c>
      <c r="F967">
        <v>914</v>
      </c>
      <c r="G967">
        <v>139</v>
      </c>
      <c r="H967">
        <v>332</v>
      </c>
      <c r="I967">
        <v>1385</v>
      </c>
    </row>
    <row r="968" spans="1:9" x14ac:dyDescent="0.2">
      <c r="A968" s="6" t="str">
        <f t="shared" si="15"/>
        <v>23-2/1/2018-SP2</v>
      </c>
      <c r="B968">
        <v>23</v>
      </c>
      <c r="C968" t="s">
        <v>63</v>
      </c>
      <c r="D968" t="s">
        <v>151</v>
      </c>
      <c r="E968" t="s">
        <v>33</v>
      </c>
      <c r="F968">
        <v>155</v>
      </c>
      <c r="G968">
        <v>29</v>
      </c>
      <c r="H968">
        <v>187</v>
      </c>
      <c r="I968">
        <v>371</v>
      </c>
    </row>
    <row r="969" spans="1:9" x14ac:dyDescent="0.2">
      <c r="A969" s="6" t="str">
        <f t="shared" si="15"/>
        <v>23-2/1/2018-SP2</v>
      </c>
      <c r="B969">
        <v>23</v>
      </c>
      <c r="C969" t="s">
        <v>63</v>
      </c>
      <c r="D969" t="s">
        <v>151</v>
      </c>
      <c r="E969" t="s">
        <v>33</v>
      </c>
      <c r="F969">
        <v>-155</v>
      </c>
      <c r="G969">
        <v>-29</v>
      </c>
      <c r="H969">
        <v>-187</v>
      </c>
      <c r="I969">
        <v>-371</v>
      </c>
    </row>
    <row r="970" spans="1:9" x14ac:dyDescent="0.2">
      <c r="A970" s="6" t="str">
        <f t="shared" si="15"/>
        <v>23-3/1/2018-LUN</v>
      </c>
      <c r="B970">
        <v>23</v>
      </c>
      <c r="C970" t="s">
        <v>63</v>
      </c>
      <c r="D970" t="s">
        <v>152</v>
      </c>
      <c r="E970" t="s">
        <v>24</v>
      </c>
      <c r="F970">
        <v>3681</v>
      </c>
      <c r="G970">
        <v>884</v>
      </c>
      <c r="H970">
        <v>3069</v>
      </c>
      <c r="I970">
        <v>7634</v>
      </c>
    </row>
    <row r="971" spans="1:9" x14ac:dyDescent="0.2">
      <c r="A971" s="6" t="str">
        <f t="shared" si="15"/>
        <v>23-3/1/2018-SNBrk</v>
      </c>
      <c r="B971">
        <v>23</v>
      </c>
      <c r="C971" t="s">
        <v>63</v>
      </c>
      <c r="D971" t="s">
        <v>152</v>
      </c>
      <c r="E971" t="s">
        <v>28</v>
      </c>
      <c r="F971">
        <v>1114</v>
      </c>
      <c r="G971">
        <v>198</v>
      </c>
      <c r="H971">
        <v>385</v>
      </c>
      <c r="I971">
        <v>1697</v>
      </c>
    </row>
    <row r="972" spans="1:9" x14ac:dyDescent="0.2">
      <c r="A972" s="6" t="str">
        <f t="shared" si="15"/>
        <v>23-3/1/2018-SP2</v>
      </c>
      <c r="B972">
        <v>23</v>
      </c>
      <c r="C972" t="s">
        <v>63</v>
      </c>
      <c r="D972" t="s">
        <v>152</v>
      </c>
      <c r="E972" t="s">
        <v>33</v>
      </c>
      <c r="F972">
        <v>188</v>
      </c>
      <c r="G972">
        <v>26</v>
      </c>
      <c r="H972">
        <v>229</v>
      </c>
      <c r="I972">
        <v>443</v>
      </c>
    </row>
    <row r="973" spans="1:9" x14ac:dyDescent="0.2">
      <c r="A973" s="6" t="str">
        <f t="shared" si="15"/>
        <v>23-3/1/2018-SP2</v>
      </c>
      <c r="B973">
        <v>23</v>
      </c>
      <c r="C973" t="s">
        <v>63</v>
      </c>
      <c r="D973" t="s">
        <v>152</v>
      </c>
      <c r="E973" t="s">
        <v>33</v>
      </c>
      <c r="F973">
        <v>-188</v>
      </c>
      <c r="G973">
        <v>-26</v>
      </c>
      <c r="H973">
        <v>-229</v>
      </c>
      <c r="I973">
        <v>-443</v>
      </c>
    </row>
    <row r="974" spans="1:9" x14ac:dyDescent="0.2">
      <c r="A974" s="6" t="str">
        <f t="shared" si="15"/>
        <v>23-4/1/2018-LUN</v>
      </c>
      <c r="B974">
        <v>23</v>
      </c>
      <c r="C974" t="s">
        <v>63</v>
      </c>
      <c r="D974" t="s">
        <v>153</v>
      </c>
      <c r="E974" t="s">
        <v>24</v>
      </c>
      <c r="F974">
        <v>3238</v>
      </c>
      <c r="G974">
        <v>724</v>
      </c>
      <c r="H974">
        <v>2843</v>
      </c>
      <c r="I974">
        <v>6805</v>
      </c>
    </row>
    <row r="975" spans="1:9" x14ac:dyDescent="0.2">
      <c r="A975" s="6" t="str">
        <f t="shared" si="15"/>
        <v>23-4/1/2018-SNBrk</v>
      </c>
      <c r="B975">
        <v>23</v>
      </c>
      <c r="C975" t="s">
        <v>63</v>
      </c>
      <c r="D975" t="s">
        <v>153</v>
      </c>
      <c r="E975" t="s">
        <v>28</v>
      </c>
      <c r="F975">
        <v>1225</v>
      </c>
      <c r="G975">
        <v>186</v>
      </c>
      <c r="H975">
        <v>420</v>
      </c>
      <c r="I975">
        <v>1831</v>
      </c>
    </row>
    <row r="976" spans="1:9" x14ac:dyDescent="0.2">
      <c r="A976" s="6" t="str">
        <f t="shared" si="15"/>
        <v>23-4/1/2018-SP2</v>
      </c>
      <c r="B976">
        <v>23</v>
      </c>
      <c r="C976" t="s">
        <v>63</v>
      </c>
      <c r="D976" t="s">
        <v>153</v>
      </c>
      <c r="E976" t="s">
        <v>33</v>
      </c>
      <c r="F976">
        <v>190</v>
      </c>
      <c r="G976">
        <v>20</v>
      </c>
      <c r="H976">
        <v>192</v>
      </c>
      <c r="I976">
        <v>402</v>
      </c>
    </row>
    <row r="977" spans="1:9" x14ac:dyDescent="0.2">
      <c r="A977" s="6" t="str">
        <f t="shared" si="15"/>
        <v>23-5/1/2018-LUN</v>
      </c>
      <c r="B977">
        <v>23</v>
      </c>
      <c r="C977" t="s">
        <v>63</v>
      </c>
      <c r="D977" t="s">
        <v>154</v>
      </c>
      <c r="E977" t="s">
        <v>24</v>
      </c>
      <c r="F977">
        <v>4231</v>
      </c>
      <c r="G977">
        <v>1017</v>
      </c>
      <c r="H977">
        <v>3805</v>
      </c>
      <c r="I977">
        <v>9053</v>
      </c>
    </row>
    <row r="978" spans="1:9" x14ac:dyDescent="0.2">
      <c r="A978" s="6" t="str">
        <f t="shared" si="15"/>
        <v>23-5/1/2018-SNBrk</v>
      </c>
      <c r="B978">
        <v>23</v>
      </c>
      <c r="C978" t="s">
        <v>63</v>
      </c>
      <c r="D978" t="s">
        <v>154</v>
      </c>
      <c r="E978" t="s">
        <v>28</v>
      </c>
      <c r="F978">
        <v>1501</v>
      </c>
      <c r="G978">
        <v>221</v>
      </c>
      <c r="H978">
        <v>619</v>
      </c>
      <c r="I978">
        <v>2341</v>
      </c>
    </row>
    <row r="979" spans="1:9" x14ac:dyDescent="0.2">
      <c r="A979" s="6" t="str">
        <f t="shared" si="15"/>
        <v>23-5/1/2018-SP2</v>
      </c>
      <c r="B979">
        <v>23</v>
      </c>
      <c r="C979" t="s">
        <v>63</v>
      </c>
      <c r="D979" t="s">
        <v>154</v>
      </c>
      <c r="E979" t="s">
        <v>33</v>
      </c>
      <c r="F979">
        <v>226</v>
      </c>
      <c r="G979">
        <v>44</v>
      </c>
      <c r="H979">
        <v>173</v>
      </c>
      <c r="I979">
        <v>443</v>
      </c>
    </row>
    <row r="980" spans="1:9" x14ac:dyDescent="0.2">
      <c r="A980" s="6" t="str">
        <f t="shared" si="15"/>
        <v>23-6/1/2018-LUN</v>
      </c>
      <c r="B980">
        <v>23</v>
      </c>
      <c r="C980" t="s">
        <v>63</v>
      </c>
      <c r="D980" t="s">
        <v>155</v>
      </c>
      <c r="E980" t="s">
        <v>24</v>
      </c>
      <c r="F980">
        <v>1710</v>
      </c>
      <c r="G980">
        <v>397</v>
      </c>
      <c r="H980">
        <v>1650</v>
      </c>
      <c r="I980">
        <v>3757</v>
      </c>
    </row>
    <row r="981" spans="1:9" x14ac:dyDescent="0.2">
      <c r="A981" s="6" t="str">
        <f t="shared" si="15"/>
        <v>23-6/1/2018-SNBrk</v>
      </c>
      <c r="B981">
        <v>23</v>
      </c>
      <c r="C981" t="s">
        <v>63</v>
      </c>
      <c r="D981" t="s">
        <v>155</v>
      </c>
      <c r="E981" t="s">
        <v>28</v>
      </c>
      <c r="F981">
        <v>595</v>
      </c>
      <c r="G981">
        <v>89</v>
      </c>
      <c r="H981">
        <v>254</v>
      </c>
      <c r="I981">
        <v>938</v>
      </c>
    </row>
    <row r="982" spans="1:9" x14ac:dyDescent="0.2">
      <c r="A982" s="6" t="str">
        <f t="shared" si="15"/>
        <v>23-6/1/2018-SP2</v>
      </c>
      <c r="B982">
        <v>23</v>
      </c>
      <c r="C982" t="s">
        <v>63</v>
      </c>
      <c r="D982" t="s">
        <v>155</v>
      </c>
      <c r="E982" t="s">
        <v>33</v>
      </c>
      <c r="F982">
        <v>121</v>
      </c>
      <c r="G982">
        <v>9</v>
      </c>
      <c r="H982">
        <v>91</v>
      </c>
      <c r="I982">
        <v>221</v>
      </c>
    </row>
    <row r="983" spans="1:9" x14ac:dyDescent="0.2">
      <c r="A983" s="6" t="str">
        <f t="shared" si="15"/>
        <v>23-9/1/2017-LUN</v>
      </c>
      <c r="B983">
        <v>23</v>
      </c>
      <c r="C983" t="s">
        <v>63</v>
      </c>
      <c r="D983" t="s">
        <v>156</v>
      </c>
      <c r="E983" t="s">
        <v>24</v>
      </c>
      <c r="F983">
        <v>2954</v>
      </c>
      <c r="G983">
        <v>634</v>
      </c>
      <c r="H983">
        <v>2990</v>
      </c>
      <c r="I983">
        <v>6578</v>
      </c>
    </row>
    <row r="984" spans="1:9" x14ac:dyDescent="0.2">
      <c r="A984" s="6" t="str">
        <f t="shared" si="15"/>
        <v>23-9/1/2017-SNBrk</v>
      </c>
      <c r="B984">
        <v>23</v>
      </c>
      <c r="C984" t="s">
        <v>63</v>
      </c>
      <c r="D984" t="s">
        <v>156</v>
      </c>
      <c r="E984" t="s">
        <v>28</v>
      </c>
      <c r="F984">
        <v>758</v>
      </c>
      <c r="G984">
        <v>63</v>
      </c>
      <c r="H984">
        <v>322</v>
      </c>
      <c r="I984">
        <v>1143</v>
      </c>
    </row>
    <row r="985" spans="1:9" x14ac:dyDescent="0.2">
      <c r="A985" s="6" t="str">
        <f t="shared" si="15"/>
        <v>23-9/1/2017-SP2</v>
      </c>
      <c r="B985">
        <v>23</v>
      </c>
      <c r="C985" t="s">
        <v>63</v>
      </c>
      <c r="D985" t="s">
        <v>156</v>
      </c>
      <c r="E985" t="s">
        <v>33</v>
      </c>
      <c r="F985">
        <v>180</v>
      </c>
      <c r="G985">
        <v>30</v>
      </c>
      <c r="H985">
        <v>158</v>
      </c>
      <c r="I985">
        <v>368</v>
      </c>
    </row>
    <row r="986" spans="1:9" x14ac:dyDescent="0.2">
      <c r="A986" s="6" t="str">
        <f t="shared" si="15"/>
        <v>23-9/1/2017-SP2</v>
      </c>
      <c r="B986">
        <v>23</v>
      </c>
      <c r="C986" t="s">
        <v>63</v>
      </c>
      <c r="D986" t="s">
        <v>156</v>
      </c>
      <c r="E986" t="s">
        <v>33</v>
      </c>
      <c r="F986">
        <v>-180</v>
      </c>
      <c r="G986">
        <v>-30</v>
      </c>
      <c r="H986">
        <v>-158</v>
      </c>
      <c r="I986">
        <v>-368</v>
      </c>
    </row>
    <row r="987" spans="1:9" x14ac:dyDescent="0.2">
      <c r="A987" s="6" t="str">
        <f t="shared" si="15"/>
        <v>23-10/1/2017-LUN</v>
      </c>
      <c r="B987">
        <v>23</v>
      </c>
      <c r="C987" t="s">
        <v>63</v>
      </c>
      <c r="D987" t="s">
        <v>157</v>
      </c>
      <c r="E987" t="s">
        <v>24</v>
      </c>
      <c r="F987">
        <v>3818</v>
      </c>
      <c r="G987">
        <v>852</v>
      </c>
      <c r="H987">
        <v>3077</v>
      </c>
      <c r="I987">
        <v>7747</v>
      </c>
    </row>
    <row r="988" spans="1:9" x14ac:dyDescent="0.2">
      <c r="A988" s="6" t="str">
        <f t="shared" si="15"/>
        <v>23-10/1/2017-SNBrk</v>
      </c>
      <c r="B988">
        <v>23</v>
      </c>
      <c r="C988" t="s">
        <v>63</v>
      </c>
      <c r="D988" t="s">
        <v>157</v>
      </c>
      <c r="E988" t="s">
        <v>28</v>
      </c>
      <c r="F988">
        <v>1125</v>
      </c>
      <c r="G988">
        <v>212</v>
      </c>
      <c r="H988">
        <v>382</v>
      </c>
      <c r="I988">
        <v>1719</v>
      </c>
    </row>
    <row r="989" spans="1:9" x14ac:dyDescent="0.2">
      <c r="A989" s="6" t="str">
        <f t="shared" si="15"/>
        <v>23-10/1/2017-SP2</v>
      </c>
      <c r="B989">
        <v>23</v>
      </c>
      <c r="C989" t="s">
        <v>63</v>
      </c>
      <c r="D989" t="s">
        <v>157</v>
      </c>
      <c r="E989" t="s">
        <v>33</v>
      </c>
      <c r="F989">
        <v>335</v>
      </c>
      <c r="G989">
        <v>68</v>
      </c>
      <c r="H989">
        <v>347</v>
      </c>
      <c r="I989">
        <v>750</v>
      </c>
    </row>
    <row r="990" spans="1:9" x14ac:dyDescent="0.2">
      <c r="A990" s="6" t="str">
        <f t="shared" si="15"/>
        <v>23-10/1/2017-SP2</v>
      </c>
      <c r="B990">
        <v>23</v>
      </c>
      <c r="C990" t="s">
        <v>63</v>
      </c>
      <c r="D990" t="s">
        <v>157</v>
      </c>
      <c r="E990" t="s">
        <v>33</v>
      </c>
      <c r="F990">
        <v>-335</v>
      </c>
      <c r="G990">
        <v>-68</v>
      </c>
      <c r="H990">
        <v>-347</v>
      </c>
      <c r="I990">
        <v>-750</v>
      </c>
    </row>
    <row r="991" spans="1:9" x14ac:dyDescent="0.2">
      <c r="A991" s="6" t="str">
        <f t="shared" si="15"/>
        <v>23-11/1/2017-LUN</v>
      </c>
      <c r="B991">
        <v>23</v>
      </c>
      <c r="C991" t="s">
        <v>63</v>
      </c>
      <c r="D991" t="s">
        <v>158</v>
      </c>
      <c r="E991" t="s">
        <v>24</v>
      </c>
      <c r="F991">
        <v>3462</v>
      </c>
      <c r="G991">
        <v>876</v>
      </c>
      <c r="H991">
        <v>3105</v>
      </c>
      <c r="I991">
        <v>7443</v>
      </c>
    </row>
    <row r="992" spans="1:9" x14ac:dyDescent="0.2">
      <c r="A992" s="6" t="str">
        <f t="shared" si="15"/>
        <v>23-11/1/2017-SNBrk</v>
      </c>
      <c r="B992">
        <v>23</v>
      </c>
      <c r="C992" t="s">
        <v>63</v>
      </c>
      <c r="D992" t="s">
        <v>158</v>
      </c>
      <c r="E992" t="s">
        <v>28</v>
      </c>
      <c r="F992">
        <v>1038</v>
      </c>
      <c r="G992">
        <v>248</v>
      </c>
      <c r="H992">
        <v>415</v>
      </c>
      <c r="I992">
        <v>1701</v>
      </c>
    </row>
    <row r="993" spans="1:9" x14ac:dyDescent="0.2">
      <c r="A993" s="6" t="str">
        <f t="shared" si="15"/>
        <v>23-11/1/2017-SP2</v>
      </c>
      <c r="B993">
        <v>23</v>
      </c>
      <c r="C993" t="s">
        <v>63</v>
      </c>
      <c r="D993" t="s">
        <v>158</v>
      </c>
      <c r="E993" t="s">
        <v>33</v>
      </c>
      <c r="F993">
        <v>280</v>
      </c>
      <c r="G993">
        <v>81</v>
      </c>
      <c r="H993">
        <v>334</v>
      </c>
      <c r="I993">
        <v>695</v>
      </c>
    </row>
    <row r="994" spans="1:9" x14ac:dyDescent="0.2">
      <c r="A994" s="6" t="str">
        <f t="shared" si="15"/>
        <v>23-11/1/2017-SP2</v>
      </c>
      <c r="B994">
        <v>23</v>
      </c>
      <c r="C994" t="s">
        <v>63</v>
      </c>
      <c r="D994" t="s">
        <v>158</v>
      </c>
      <c r="E994" t="s">
        <v>33</v>
      </c>
      <c r="F994">
        <v>-280</v>
      </c>
      <c r="G994">
        <v>-81</v>
      </c>
      <c r="H994">
        <v>-334</v>
      </c>
      <c r="I994">
        <v>-695</v>
      </c>
    </row>
    <row r="995" spans="1:9" x14ac:dyDescent="0.2">
      <c r="A995" s="6" t="str">
        <f t="shared" si="15"/>
        <v>23-12/1/2017-LUN</v>
      </c>
      <c r="B995">
        <v>23</v>
      </c>
      <c r="C995" t="s">
        <v>63</v>
      </c>
      <c r="D995" t="s">
        <v>159</v>
      </c>
      <c r="E995" t="s">
        <v>24</v>
      </c>
      <c r="F995">
        <v>2711</v>
      </c>
      <c r="G995">
        <v>657</v>
      </c>
      <c r="H995">
        <v>2665</v>
      </c>
      <c r="I995">
        <v>6033</v>
      </c>
    </row>
    <row r="996" spans="1:9" x14ac:dyDescent="0.2">
      <c r="A996" s="6" t="str">
        <f t="shared" si="15"/>
        <v>23-12/1/2017-SNBrk</v>
      </c>
      <c r="B996">
        <v>23</v>
      </c>
      <c r="C996" t="s">
        <v>63</v>
      </c>
      <c r="D996" t="s">
        <v>159</v>
      </c>
      <c r="E996" t="s">
        <v>28</v>
      </c>
      <c r="F996">
        <v>790</v>
      </c>
      <c r="G996">
        <v>144</v>
      </c>
      <c r="H996">
        <v>338</v>
      </c>
      <c r="I996">
        <v>1272</v>
      </c>
    </row>
    <row r="997" spans="1:9" x14ac:dyDescent="0.2">
      <c r="A997" s="6" t="str">
        <f t="shared" si="15"/>
        <v>23-12/1/2017-SP2</v>
      </c>
      <c r="B997">
        <v>23</v>
      </c>
      <c r="C997" t="s">
        <v>63</v>
      </c>
      <c r="D997" t="s">
        <v>159</v>
      </c>
      <c r="E997" t="s">
        <v>33</v>
      </c>
      <c r="F997">
        <v>162</v>
      </c>
      <c r="G997">
        <v>36</v>
      </c>
      <c r="H997">
        <v>215</v>
      </c>
      <c r="I997">
        <v>413</v>
      </c>
    </row>
    <row r="998" spans="1:9" x14ac:dyDescent="0.2">
      <c r="A998" s="6" t="str">
        <f t="shared" si="15"/>
        <v>23-12/1/2017-SP2</v>
      </c>
      <c r="B998">
        <v>23</v>
      </c>
      <c r="C998" t="s">
        <v>63</v>
      </c>
      <c r="D998" t="s">
        <v>159</v>
      </c>
      <c r="E998" t="s">
        <v>33</v>
      </c>
      <c r="F998">
        <v>-162</v>
      </c>
      <c r="G998">
        <v>-36</v>
      </c>
      <c r="H998">
        <v>-215</v>
      </c>
      <c r="I998">
        <v>-413</v>
      </c>
    </row>
    <row r="999" spans="1:9" x14ac:dyDescent="0.2">
      <c r="A999" s="6" t="str">
        <f t="shared" si="15"/>
        <v>24-1/1/2018-BRK</v>
      </c>
      <c r="B999">
        <v>24</v>
      </c>
      <c r="C999" t="s">
        <v>64</v>
      </c>
      <c r="D999" t="s">
        <v>150</v>
      </c>
      <c r="E999" t="s">
        <v>22</v>
      </c>
      <c r="F999">
        <v>593</v>
      </c>
      <c r="G999">
        <v>66</v>
      </c>
      <c r="H999">
        <v>851</v>
      </c>
      <c r="I999">
        <v>1510</v>
      </c>
    </row>
    <row r="1000" spans="1:9" x14ac:dyDescent="0.2">
      <c r="A1000" s="6" t="str">
        <f t="shared" si="15"/>
        <v>24-1/1/2018-LUN</v>
      </c>
      <c r="B1000">
        <v>24</v>
      </c>
      <c r="C1000" t="s">
        <v>64</v>
      </c>
      <c r="D1000" t="s">
        <v>150</v>
      </c>
      <c r="E1000" t="s">
        <v>24</v>
      </c>
      <c r="F1000">
        <v>998</v>
      </c>
      <c r="G1000">
        <v>162</v>
      </c>
      <c r="H1000">
        <v>3712</v>
      </c>
      <c r="I1000">
        <v>4872</v>
      </c>
    </row>
    <row r="1001" spans="1:9" x14ac:dyDescent="0.2">
      <c r="A1001" s="6" t="str">
        <f t="shared" si="15"/>
        <v>24-1/1/2018-LUN</v>
      </c>
      <c r="B1001">
        <v>24</v>
      </c>
      <c r="C1001" t="s">
        <v>64</v>
      </c>
      <c r="D1001" t="s">
        <v>150</v>
      </c>
      <c r="E1001" t="s">
        <v>24</v>
      </c>
      <c r="F1001">
        <v>266</v>
      </c>
      <c r="G1001">
        <v>44</v>
      </c>
      <c r="H1001">
        <v>336</v>
      </c>
      <c r="I1001">
        <v>646</v>
      </c>
    </row>
    <row r="1002" spans="1:9" x14ac:dyDescent="0.2">
      <c r="A1002" s="6" t="str">
        <f t="shared" si="15"/>
        <v>24-1/1/2018-BRK</v>
      </c>
      <c r="B1002">
        <v>24</v>
      </c>
      <c r="C1002" t="s">
        <v>64</v>
      </c>
      <c r="D1002" t="s">
        <v>150</v>
      </c>
      <c r="E1002" t="s">
        <v>22</v>
      </c>
      <c r="F1002">
        <v>600</v>
      </c>
      <c r="G1002">
        <v>77</v>
      </c>
      <c r="H1002">
        <v>678</v>
      </c>
      <c r="I1002">
        <v>1355</v>
      </c>
    </row>
    <row r="1003" spans="1:9" x14ac:dyDescent="0.2">
      <c r="A1003" s="6" t="str">
        <f t="shared" si="15"/>
        <v>24-1/1/2018-LUN</v>
      </c>
      <c r="B1003">
        <v>24</v>
      </c>
      <c r="C1003" t="s">
        <v>64</v>
      </c>
      <c r="D1003" t="s">
        <v>150</v>
      </c>
      <c r="E1003" t="s">
        <v>24</v>
      </c>
      <c r="F1003">
        <v>3316</v>
      </c>
      <c r="G1003">
        <v>624</v>
      </c>
      <c r="H1003">
        <v>7496</v>
      </c>
      <c r="I1003">
        <v>11436</v>
      </c>
    </row>
    <row r="1004" spans="1:9" x14ac:dyDescent="0.2">
      <c r="A1004" s="6" t="str">
        <f t="shared" si="15"/>
        <v>24-1/1/2018-MLK</v>
      </c>
      <c r="B1004">
        <v>24</v>
      </c>
      <c r="C1004" t="s">
        <v>64</v>
      </c>
      <c r="D1004" t="s">
        <v>150</v>
      </c>
      <c r="E1004" t="s">
        <v>46</v>
      </c>
      <c r="F1004">
        <v>124</v>
      </c>
      <c r="G1004">
        <v>0</v>
      </c>
      <c r="H1004">
        <v>717</v>
      </c>
      <c r="I1004">
        <v>841</v>
      </c>
    </row>
    <row r="1005" spans="1:9" x14ac:dyDescent="0.2">
      <c r="A1005" s="6" t="str">
        <f t="shared" si="15"/>
        <v>24-1/1/2018-SNBrk</v>
      </c>
      <c r="B1005">
        <v>24</v>
      </c>
      <c r="C1005" t="s">
        <v>64</v>
      </c>
      <c r="D1005" t="s">
        <v>150</v>
      </c>
      <c r="E1005" t="s">
        <v>28</v>
      </c>
      <c r="F1005">
        <v>616</v>
      </c>
      <c r="G1005">
        <v>35</v>
      </c>
      <c r="H1005">
        <v>244</v>
      </c>
      <c r="I1005">
        <v>895</v>
      </c>
    </row>
    <row r="1006" spans="1:9" x14ac:dyDescent="0.2">
      <c r="A1006" s="6" t="str">
        <f t="shared" si="15"/>
        <v>24-2/1/2018-BRK</v>
      </c>
      <c r="B1006">
        <v>24</v>
      </c>
      <c r="C1006" t="s">
        <v>64</v>
      </c>
      <c r="D1006" t="s">
        <v>151</v>
      </c>
      <c r="E1006" t="s">
        <v>22</v>
      </c>
      <c r="F1006">
        <v>562</v>
      </c>
      <c r="G1006">
        <v>55</v>
      </c>
      <c r="H1006">
        <v>812</v>
      </c>
      <c r="I1006">
        <v>1429</v>
      </c>
    </row>
    <row r="1007" spans="1:9" x14ac:dyDescent="0.2">
      <c r="A1007" s="6" t="str">
        <f t="shared" si="15"/>
        <v>24-2/1/2018-LUN</v>
      </c>
      <c r="B1007">
        <v>24</v>
      </c>
      <c r="C1007" t="s">
        <v>64</v>
      </c>
      <c r="D1007" t="s">
        <v>151</v>
      </c>
      <c r="E1007" t="s">
        <v>24</v>
      </c>
      <c r="F1007">
        <v>834</v>
      </c>
      <c r="G1007">
        <v>117</v>
      </c>
      <c r="H1007">
        <v>3227</v>
      </c>
      <c r="I1007">
        <v>4178</v>
      </c>
    </row>
    <row r="1008" spans="1:9" x14ac:dyDescent="0.2">
      <c r="A1008" s="6" t="str">
        <f t="shared" si="15"/>
        <v>24-2/1/2018-BRK</v>
      </c>
      <c r="B1008">
        <v>24</v>
      </c>
      <c r="C1008" t="s">
        <v>64</v>
      </c>
      <c r="D1008" t="s">
        <v>151</v>
      </c>
      <c r="E1008" t="s">
        <v>22</v>
      </c>
      <c r="F1008">
        <v>558</v>
      </c>
      <c r="G1008">
        <v>77</v>
      </c>
      <c r="H1008">
        <v>628</v>
      </c>
      <c r="I1008">
        <v>1263</v>
      </c>
    </row>
    <row r="1009" spans="1:9" x14ac:dyDescent="0.2">
      <c r="A1009" s="6" t="str">
        <f t="shared" si="15"/>
        <v>24-2/1/2018-LUN</v>
      </c>
      <c r="B1009">
        <v>24</v>
      </c>
      <c r="C1009" t="s">
        <v>64</v>
      </c>
      <c r="D1009" t="s">
        <v>151</v>
      </c>
      <c r="E1009" t="s">
        <v>24</v>
      </c>
      <c r="F1009">
        <v>2571</v>
      </c>
      <c r="G1009">
        <v>484</v>
      </c>
      <c r="H1009">
        <v>5938</v>
      </c>
      <c r="I1009">
        <v>8993</v>
      </c>
    </row>
    <row r="1010" spans="1:9" x14ac:dyDescent="0.2">
      <c r="A1010" s="6" t="str">
        <f t="shared" si="15"/>
        <v>24-2/1/2018-MLK</v>
      </c>
      <c r="B1010">
        <v>24</v>
      </c>
      <c r="C1010" t="s">
        <v>64</v>
      </c>
      <c r="D1010" t="s">
        <v>151</v>
      </c>
      <c r="E1010" t="s">
        <v>46</v>
      </c>
      <c r="F1010">
        <v>137</v>
      </c>
      <c r="G1010">
        <v>0</v>
      </c>
      <c r="H1010">
        <v>273</v>
      </c>
      <c r="I1010">
        <v>410</v>
      </c>
    </row>
    <row r="1011" spans="1:9" x14ac:dyDescent="0.2">
      <c r="A1011" s="6" t="str">
        <f t="shared" si="15"/>
        <v>24-2/1/2018-SNBrk</v>
      </c>
      <c r="B1011">
        <v>24</v>
      </c>
      <c r="C1011" t="s">
        <v>64</v>
      </c>
      <c r="D1011" t="s">
        <v>151</v>
      </c>
      <c r="E1011" t="s">
        <v>28</v>
      </c>
      <c r="F1011">
        <v>524</v>
      </c>
      <c r="G1011">
        <v>22</v>
      </c>
      <c r="H1011">
        <v>244</v>
      </c>
      <c r="I1011">
        <v>790</v>
      </c>
    </row>
    <row r="1012" spans="1:9" x14ac:dyDescent="0.2">
      <c r="A1012" s="6" t="str">
        <f t="shared" si="15"/>
        <v>24-2/1/2018-LUN</v>
      </c>
      <c r="B1012">
        <v>24</v>
      </c>
      <c r="C1012" t="s">
        <v>64</v>
      </c>
      <c r="D1012" t="s">
        <v>151</v>
      </c>
      <c r="E1012" t="s">
        <v>24</v>
      </c>
      <c r="F1012">
        <v>265</v>
      </c>
      <c r="G1012">
        <v>39</v>
      </c>
      <c r="H1012">
        <v>279</v>
      </c>
      <c r="I1012">
        <v>583</v>
      </c>
    </row>
    <row r="1013" spans="1:9" x14ac:dyDescent="0.2">
      <c r="A1013" s="6" t="str">
        <f t="shared" si="15"/>
        <v>24-3/1/2018-BRK</v>
      </c>
      <c r="B1013">
        <v>24</v>
      </c>
      <c r="C1013" t="s">
        <v>64</v>
      </c>
      <c r="D1013" t="s">
        <v>152</v>
      </c>
      <c r="E1013" t="s">
        <v>22</v>
      </c>
      <c r="F1013">
        <v>573</v>
      </c>
      <c r="G1013">
        <v>51</v>
      </c>
      <c r="H1013">
        <v>752</v>
      </c>
      <c r="I1013">
        <v>1376</v>
      </c>
    </row>
    <row r="1014" spans="1:9" x14ac:dyDescent="0.2">
      <c r="A1014" s="6" t="str">
        <f t="shared" si="15"/>
        <v>24-3/1/2018-LUN</v>
      </c>
      <c r="B1014">
        <v>24</v>
      </c>
      <c r="C1014" t="s">
        <v>64</v>
      </c>
      <c r="D1014" t="s">
        <v>152</v>
      </c>
      <c r="E1014" t="s">
        <v>24</v>
      </c>
      <c r="F1014">
        <v>1045</v>
      </c>
      <c r="G1014">
        <v>130</v>
      </c>
      <c r="H1014">
        <v>3933</v>
      </c>
      <c r="I1014">
        <v>5108</v>
      </c>
    </row>
    <row r="1015" spans="1:9" x14ac:dyDescent="0.2">
      <c r="A1015" s="6" t="str">
        <f t="shared" si="15"/>
        <v>24-3/1/2018-LUN</v>
      </c>
      <c r="B1015">
        <v>24</v>
      </c>
      <c r="C1015" t="s">
        <v>64</v>
      </c>
      <c r="D1015" t="s">
        <v>152</v>
      </c>
      <c r="E1015" t="s">
        <v>24</v>
      </c>
      <c r="F1015">
        <v>303</v>
      </c>
      <c r="G1015">
        <v>35</v>
      </c>
      <c r="H1015">
        <v>283</v>
      </c>
      <c r="I1015">
        <v>621</v>
      </c>
    </row>
    <row r="1016" spans="1:9" x14ac:dyDescent="0.2">
      <c r="A1016" s="6" t="str">
        <f t="shared" si="15"/>
        <v>24-3/1/2018-BRK</v>
      </c>
      <c r="B1016">
        <v>24</v>
      </c>
      <c r="C1016" t="s">
        <v>64</v>
      </c>
      <c r="D1016" t="s">
        <v>152</v>
      </c>
      <c r="E1016" t="s">
        <v>22</v>
      </c>
      <c r="F1016">
        <v>651</v>
      </c>
      <c r="G1016">
        <v>77</v>
      </c>
      <c r="H1016">
        <v>836</v>
      </c>
      <c r="I1016">
        <v>1564</v>
      </c>
    </row>
    <row r="1017" spans="1:9" x14ac:dyDescent="0.2">
      <c r="A1017" s="6" t="str">
        <f t="shared" si="15"/>
        <v>24-3/1/2018-LUN</v>
      </c>
      <c r="B1017">
        <v>24</v>
      </c>
      <c r="C1017" t="s">
        <v>64</v>
      </c>
      <c r="D1017" t="s">
        <v>152</v>
      </c>
      <c r="E1017" t="s">
        <v>24</v>
      </c>
      <c r="F1017">
        <v>3189</v>
      </c>
      <c r="G1017">
        <v>541</v>
      </c>
      <c r="H1017">
        <v>7250</v>
      </c>
      <c r="I1017">
        <v>10980</v>
      </c>
    </row>
    <row r="1018" spans="1:9" x14ac:dyDescent="0.2">
      <c r="A1018" s="6" t="str">
        <f t="shared" si="15"/>
        <v>24-3/1/2018-MLK</v>
      </c>
      <c r="B1018">
        <v>24</v>
      </c>
      <c r="C1018" t="s">
        <v>64</v>
      </c>
      <c r="D1018" t="s">
        <v>152</v>
      </c>
      <c r="E1018" t="s">
        <v>46</v>
      </c>
      <c r="F1018">
        <v>101</v>
      </c>
      <c r="G1018">
        <v>0</v>
      </c>
      <c r="H1018">
        <v>651</v>
      </c>
      <c r="I1018">
        <v>752</v>
      </c>
    </row>
    <row r="1019" spans="1:9" x14ac:dyDescent="0.2">
      <c r="A1019" s="6" t="str">
        <f t="shared" si="15"/>
        <v>24-3/1/2018-SNBrk</v>
      </c>
      <c r="B1019">
        <v>24</v>
      </c>
      <c r="C1019" t="s">
        <v>64</v>
      </c>
      <c r="D1019" t="s">
        <v>152</v>
      </c>
      <c r="E1019" t="s">
        <v>28</v>
      </c>
      <c r="F1019">
        <v>588</v>
      </c>
      <c r="G1019">
        <v>47</v>
      </c>
      <c r="H1019">
        <v>307</v>
      </c>
      <c r="I1019">
        <v>942</v>
      </c>
    </row>
    <row r="1020" spans="1:9" x14ac:dyDescent="0.2">
      <c r="A1020" s="6" t="str">
        <f t="shared" si="15"/>
        <v>24-4/1/2018-BRK</v>
      </c>
      <c r="B1020">
        <v>24</v>
      </c>
      <c r="C1020" t="s">
        <v>64</v>
      </c>
      <c r="D1020" t="s">
        <v>153</v>
      </c>
      <c r="E1020" t="s">
        <v>22</v>
      </c>
      <c r="F1020">
        <v>613</v>
      </c>
      <c r="G1020">
        <v>63</v>
      </c>
      <c r="H1020">
        <v>724</v>
      </c>
      <c r="I1020">
        <v>1400</v>
      </c>
    </row>
    <row r="1021" spans="1:9" x14ac:dyDescent="0.2">
      <c r="A1021" s="6" t="str">
        <f t="shared" si="15"/>
        <v>24-4/1/2018-LUN</v>
      </c>
      <c r="B1021">
        <v>24</v>
      </c>
      <c r="C1021" t="s">
        <v>64</v>
      </c>
      <c r="D1021" t="s">
        <v>153</v>
      </c>
      <c r="E1021" t="s">
        <v>24</v>
      </c>
      <c r="F1021">
        <v>907</v>
      </c>
      <c r="G1021">
        <v>118</v>
      </c>
      <c r="H1021">
        <v>3228</v>
      </c>
      <c r="I1021">
        <v>4253</v>
      </c>
    </row>
    <row r="1022" spans="1:9" x14ac:dyDescent="0.2">
      <c r="A1022" s="6" t="str">
        <f t="shared" si="15"/>
        <v>24-4/1/2018-LUN</v>
      </c>
      <c r="B1022">
        <v>24</v>
      </c>
      <c r="C1022" t="s">
        <v>64</v>
      </c>
      <c r="D1022" t="s">
        <v>153</v>
      </c>
      <c r="E1022" t="s">
        <v>24</v>
      </c>
      <c r="F1022">
        <v>257</v>
      </c>
      <c r="G1022">
        <v>34</v>
      </c>
      <c r="H1022">
        <v>270</v>
      </c>
      <c r="I1022">
        <v>561</v>
      </c>
    </row>
    <row r="1023" spans="1:9" x14ac:dyDescent="0.2">
      <c r="A1023" s="6" t="str">
        <f t="shared" si="15"/>
        <v>24-4/1/2018-BRK</v>
      </c>
      <c r="B1023">
        <v>24</v>
      </c>
      <c r="C1023" t="s">
        <v>64</v>
      </c>
      <c r="D1023" t="s">
        <v>153</v>
      </c>
      <c r="E1023" t="s">
        <v>22</v>
      </c>
      <c r="F1023">
        <v>583</v>
      </c>
      <c r="G1023">
        <v>82</v>
      </c>
      <c r="H1023">
        <v>714</v>
      </c>
      <c r="I1023">
        <v>1379</v>
      </c>
    </row>
    <row r="1024" spans="1:9" x14ac:dyDescent="0.2">
      <c r="A1024" s="6" t="str">
        <f t="shared" si="15"/>
        <v>24-4/1/2018-LUN</v>
      </c>
      <c r="B1024">
        <v>24</v>
      </c>
      <c r="C1024" t="s">
        <v>64</v>
      </c>
      <c r="D1024" t="s">
        <v>153</v>
      </c>
      <c r="E1024" t="s">
        <v>24</v>
      </c>
      <c r="F1024">
        <v>2772</v>
      </c>
      <c r="G1024">
        <v>518</v>
      </c>
      <c r="H1024">
        <v>6381</v>
      </c>
      <c r="I1024">
        <v>9671</v>
      </c>
    </row>
    <row r="1025" spans="1:9" x14ac:dyDescent="0.2">
      <c r="A1025" s="6" t="str">
        <f t="shared" si="15"/>
        <v>24-4/1/2018-MLK</v>
      </c>
      <c r="B1025">
        <v>24</v>
      </c>
      <c r="C1025" t="s">
        <v>64</v>
      </c>
      <c r="D1025" t="s">
        <v>153</v>
      </c>
      <c r="E1025" t="s">
        <v>46</v>
      </c>
      <c r="F1025">
        <v>110</v>
      </c>
      <c r="G1025">
        <v>0</v>
      </c>
      <c r="H1025">
        <v>689</v>
      </c>
      <c r="I1025">
        <v>799</v>
      </c>
    </row>
    <row r="1026" spans="1:9" x14ac:dyDescent="0.2">
      <c r="A1026" s="6" t="str">
        <f t="shared" si="15"/>
        <v>24-4/1/2018-SNBrk</v>
      </c>
      <c r="B1026">
        <v>24</v>
      </c>
      <c r="C1026" t="s">
        <v>64</v>
      </c>
      <c r="D1026" t="s">
        <v>153</v>
      </c>
      <c r="E1026" t="s">
        <v>28</v>
      </c>
      <c r="F1026">
        <v>544</v>
      </c>
      <c r="G1026">
        <v>56</v>
      </c>
      <c r="H1026">
        <v>290</v>
      </c>
      <c r="I1026">
        <v>890</v>
      </c>
    </row>
    <row r="1027" spans="1:9" x14ac:dyDescent="0.2">
      <c r="A1027" s="6" t="str">
        <f t="shared" ref="A1027:A1090" si="16">B1027&amp;"-"&amp;D1027&amp;"-"&amp;E1027</f>
        <v>24-5/1/2018-BRK</v>
      </c>
      <c r="B1027">
        <v>24</v>
      </c>
      <c r="C1027" t="s">
        <v>64</v>
      </c>
      <c r="D1027" t="s">
        <v>154</v>
      </c>
      <c r="E1027" t="s">
        <v>22</v>
      </c>
      <c r="F1027">
        <v>897</v>
      </c>
      <c r="G1027">
        <v>104</v>
      </c>
      <c r="H1027">
        <v>1041</v>
      </c>
      <c r="I1027">
        <v>2042</v>
      </c>
    </row>
    <row r="1028" spans="1:9" x14ac:dyDescent="0.2">
      <c r="A1028" s="6" t="str">
        <f t="shared" si="16"/>
        <v>24-5/1/2018-LUN</v>
      </c>
      <c r="B1028">
        <v>24</v>
      </c>
      <c r="C1028" t="s">
        <v>64</v>
      </c>
      <c r="D1028" t="s">
        <v>154</v>
      </c>
      <c r="E1028" t="s">
        <v>24</v>
      </c>
      <c r="F1028">
        <v>1268</v>
      </c>
      <c r="G1028">
        <v>191</v>
      </c>
      <c r="H1028">
        <v>4741</v>
      </c>
      <c r="I1028">
        <v>6200</v>
      </c>
    </row>
    <row r="1029" spans="1:9" x14ac:dyDescent="0.2">
      <c r="A1029" s="6" t="str">
        <f t="shared" si="16"/>
        <v>24-5/1/2018-LUN</v>
      </c>
      <c r="B1029">
        <v>24</v>
      </c>
      <c r="C1029" t="s">
        <v>64</v>
      </c>
      <c r="D1029" t="s">
        <v>154</v>
      </c>
      <c r="E1029" t="s">
        <v>24</v>
      </c>
      <c r="F1029">
        <v>296</v>
      </c>
      <c r="G1029">
        <v>27</v>
      </c>
      <c r="H1029">
        <v>330</v>
      </c>
      <c r="I1029">
        <v>653</v>
      </c>
    </row>
    <row r="1030" spans="1:9" x14ac:dyDescent="0.2">
      <c r="A1030" s="6" t="str">
        <f t="shared" si="16"/>
        <v>24-5/1/2018-BRK</v>
      </c>
      <c r="B1030">
        <v>24</v>
      </c>
      <c r="C1030" t="s">
        <v>64</v>
      </c>
      <c r="D1030" t="s">
        <v>154</v>
      </c>
      <c r="E1030" t="s">
        <v>22</v>
      </c>
      <c r="F1030">
        <v>674</v>
      </c>
      <c r="G1030">
        <v>142</v>
      </c>
      <c r="H1030">
        <v>867</v>
      </c>
      <c r="I1030">
        <v>1683</v>
      </c>
    </row>
    <row r="1031" spans="1:9" x14ac:dyDescent="0.2">
      <c r="A1031" s="6" t="str">
        <f t="shared" si="16"/>
        <v>24-5/1/2018-LUN</v>
      </c>
      <c r="B1031">
        <v>24</v>
      </c>
      <c r="C1031" t="s">
        <v>64</v>
      </c>
      <c r="D1031" t="s">
        <v>154</v>
      </c>
      <c r="E1031" t="s">
        <v>24</v>
      </c>
      <c r="F1031">
        <v>3820</v>
      </c>
      <c r="G1031">
        <v>767</v>
      </c>
      <c r="H1031">
        <v>9180</v>
      </c>
      <c r="I1031">
        <v>13767</v>
      </c>
    </row>
    <row r="1032" spans="1:9" x14ac:dyDescent="0.2">
      <c r="A1032" s="6" t="str">
        <f t="shared" si="16"/>
        <v>24-5/1/2018-MLK</v>
      </c>
      <c r="B1032">
        <v>24</v>
      </c>
      <c r="C1032" t="s">
        <v>64</v>
      </c>
      <c r="D1032" t="s">
        <v>154</v>
      </c>
      <c r="E1032" t="s">
        <v>46</v>
      </c>
      <c r="F1032">
        <v>165</v>
      </c>
      <c r="G1032">
        <v>0</v>
      </c>
      <c r="H1032">
        <v>906</v>
      </c>
      <c r="I1032">
        <v>1071</v>
      </c>
    </row>
    <row r="1033" spans="1:9" x14ac:dyDescent="0.2">
      <c r="A1033" s="6" t="str">
        <f t="shared" si="16"/>
        <v>24-5/1/2018-SNBrk</v>
      </c>
      <c r="B1033">
        <v>24</v>
      </c>
      <c r="C1033" t="s">
        <v>64</v>
      </c>
      <c r="D1033" t="s">
        <v>154</v>
      </c>
      <c r="E1033" t="s">
        <v>28</v>
      </c>
      <c r="F1033">
        <v>661</v>
      </c>
      <c r="G1033">
        <v>60</v>
      </c>
      <c r="H1033">
        <v>338</v>
      </c>
      <c r="I1033">
        <v>1059</v>
      </c>
    </row>
    <row r="1034" spans="1:9" x14ac:dyDescent="0.2">
      <c r="A1034" s="6" t="str">
        <f t="shared" si="16"/>
        <v>24-6/1/2018-BRK</v>
      </c>
      <c r="B1034">
        <v>24</v>
      </c>
      <c r="C1034" t="s">
        <v>64</v>
      </c>
      <c r="D1034" t="s">
        <v>155</v>
      </c>
      <c r="E1034" t="s">
        <v>22</v>
      </c>
      <c r="F1034">
        <v>557</v>
      </c>
      <c r="G1034">
        <v>46</v>
      </c>
      <c r="H1034">
        <v>549</v>
      </c>
      <c r="I1034">
        <v>1152</v>
      </c>
    </row>
    <row r="1035" spans="1:9" x14ac:dyDescent="0.2">
      <c r="A1035" s="6" t="str">
        <f t="shared" si="16"/>
        <v>24-6/1/2018-LUN</v>
      </c>
      <c r="B1035">
        <v>24</v>
      </c>
      <c r="C1035" t="s">
        <v>64</v>
      </c>
      <c r="D1035" t="s">
        <v>155</v>
      </c>
      <c r="E1035" t="s">
        <v>24</v>
      </c>
      <c r="F1035">
        <v>745</v>
      </c>
      <c r="G1035">
        <v>97</v>
      </c>
      <c r="H1035">
        <v>2352</v>
      </c>
      <c r="I1035">
        <v>3194</v>
      </c>
    </row>
    <row r="1036" spans="1:9" x14ac:dyDescent="0.2">
      <c r="A1036" s="6" t="str">
        <f t="shared" si="16"/>
        <v>24-6/1/2018-BRK</v>
      </c>
      <c r="B1036">
        <v>24</v>
      </c>
      <c r="C1036" t="s">
        <v>64</v>
      </c>
      <c r="D1036" t="s">
        <v>155</v>
      </c>
      <c r="E1036" t="s">
        <v>22</v>
      </c>
      <c r="F1036">
        <v>463</v>
      </c>
      <c r="G1036">
        <v>84</v>
      </c>
      <c r="H1036">
        <v>637</v>
      </c>
      <c r="I1036">
        <v>1184</v>
      </c>
    </row>
    <row r="1037" spans="1:9" x14ac:dyDescent="0.2">
      <c r="A1037" s="6" t="str">
        <f t="shared" si="16"/>
        <v>24-6/1/2018-LUN</v>
      </c>
      <c r="B1037">
        <v>24</v>
      </c>
      <c r="C1037" t="s">
        <v>64</v>
      </c>
      <c r="D1037" t="s">
        <v>155</v>
      </c>
      <c r="E1037" t="s">
        <v>24</v>
      </c>
      <c r="F1037">
        <v>2436</v>
      </c>
      <c r="G1037">
        <v>486</v>
      </c>
      <c r="H1037">
        <v>6358</v>
      </c>
      <c r="I1037">
        <v>9280</v>
      </c>
    </row>
    <row r="1038" spans="1:9" x14ac:dyDescent="0.2">
      <c r="A1038" s="6" t="str">
        <f t="shared" si="16"/>
        <v>24-6/1/2018-MLK</v>
      </c>
      <c r="B1038">
        <v>24</v>
      </c>
      <c r="C1038" t="s">
        <v>64</v>
      </c>
      <c r="D1038" t="s">
        <v>155</v>
      </c>
      <c r="E1038" t="s">
        <v>46</v>
      </c>
      <c r="F1038">
        <v>85</v>
      </c>
      <c r="G1038">
        <v>0</v>
      </c>
      <c r="H1038">
        <v>498</v>
      </c>
      <c r="I1038">
        <v>583</v>
      </c>
    </row>
    <row r="1039" spans="1:9" x14ac:dyDescent="0.2">
      <c r="A1039" s="6" t="str">
        <f t="shared" si="16"/>
        <v>24-6/1/2018-SNBrk</v>
      </c>
      <c r="B1039">
        <v>24</v>
      </c>
      <c r="C1039" t="s">
        <v>64</v>
      </c>
      <c r="D1039" t="s">
        <v>155</v>
      </c>
      <c r="E1039" t="s">
        <v>28</v>
      </c>
      <c r="F1039">
        <v>463</v>
      </c>
      <c r="G1039">
        <v>35</v>
      </c>
      <c r="H1039">
        <v>225</v>
      </c>
      <c r="I1039">
        <v>723</v>
      </c>
    </row>
    <row r="1040" spans="1:9" x14ac:dyDescent="0.2">
      <c r="A1040" s="6" t="str">
        <f t="shared" si="16"/>
        <v>24-6/1/2018-LUN</v>
      </c>
      <c r="B1040">
        <v>24</v>
      </c>
      <c r="C1040" t="s">
        <v>64</v>
      </c>
      <c r="D1040" t="s">
        <v>155</v>
      </c>
      <c r="E1040" t="s">
        <v>24</v>
      </c>
      <c r="F1040">
        <v>192</v>
      </c>
      <c r="G1040">
        <v>33</v>
      </c>
      <c r="H1040">
        <v>222</v>
      </c>
      <c r="I1040">
        <v>447</v>
      </c>
    </row>
    <row r="1041" spans="1:9" x14ac:dyDescent="0.2">
      <c r="A1041" s="6" t="str">
        <f t="shared" si="16"/>
        <v>24-8/1/2017-BRK</v>
      </c>
      <c r="B1041">
        <v>24</v>
      </c>
      <c r="C1041" t="s">
        <v>64</v>
      </c>
      <c r="D1041" t="s">
        <v>160</v>
      </c>
      <c r="E1041" t="s">
        <v>22</v>
      </c>
      <c r="F1041">
        <v>57</v>
      </c>
      <c r="G1041">
        <v>12</v>
      </c>
      <c r="H1041">
        <v>69</v>
      </c>
      <c r="I1041">
        <v>138</v>
      </c>
    </row>
    <row r="1042" spans="1:9" x14ac:dyDescent="0.2">
      <c r="A1042" s="6" t="str">
        <f t="shared" si="16"/>
        <v>24-8/1/2017-LUN</v>
      </c>
      <c r="B1042">
        <v>24</v>
      </c>
      <c r="C1042" t="s">
        <v>64</v>
      </c>
      <c r="D1042" t="s">
        <v>160</v>
      </c>
      <c r="E1042" t="s">
        <v>24</v>
      </c>
      <c r="F1042">
        <v>99</v>
      </c>
      <c r="G1042">
        <v>20</v>
      </c>
      <c r="H1042">
        <v>380</v>
      </c>
      <c r="I1042">
        <v>499</v>
      </c>
    </row>
    <row r="1043" spans="1:9" x14ac:dyDescent="0.2">
      <c r="A1043" s="6" t="str">
        <f t="shared" si="16"/>
        <v>24-8/1/2017-LUN</v>
      </c>
      <c r="B1043">
        <v>24</v>
      </c>
      <c r="C1043" t="s">
        <v>64</v>
      </c>
      <c r="D1043" t="s">
        <v>160</v>
      </c>
      <c r="E1043" t="s">
        <v>24</v>
      </c>
      <c r="F1043">
        <v>46</v>
      </c>
      <c r="G1043">
        <v>5</v>
      </c>
      <c r="H1043">
        <v>42</v>
      </c>
      <c r="I1043">
        <v>93</v>
      </c>
    </row>
    <row r="1044" spans="1:9" x14ac:dyDescent="0.2">
      <c r="A1044" s="6" t="str">
        <f t="shared" si="16"/>
        <v>24-8/1/2017-BRK</v>
      </c>
      <c r="B1044">
        <v>24</v>
      </c>
      <c r="C1044" t="s">
        <v>64</v>
      </c>
      <c r="D1044" t="s">
        <v>160</v>
      </c>
      <c r="E1044" t="s">
        <v>22</v>
      </c>
      <c r="F1044">
        <v>15</v>
      </c>
      <c r="G1044">
        <v>1</v>
      </c>
      <c r="H1044">
        <v>20</v>
      </c>
      <c r="I1044">
        <v>36</v>
      </c>
    </row>
    <row r="1045" spans="1:9" x14ac:dyDescent="0.2">
      <c r="A1045" s="6" t="str">
        <f t="shared" si="16"/>
        <v>24-8/1/2017-LUN</v>
      </c>
      <c r="B1045">
        <v>24</v>
      </c>
      <c r="C1045" t="s">
        <v>64</v>
      </c>
      <c r="D1045" t="s">
        <v>160</v>
      </c>
      <c r="E1045" t="s">
        <v>24</v>
      </c>
      <c r="F1045">
        <v>280</v>
      </c>
      <c r="G1045">
        <v>53</v>
      </c>
      <c r="H1045">
        <v>636</v>
      </c>
      <c r="I1045">
        <v>969</v>
      </c>
    </row>
    <row r="1046" spans="1:9" x14ac:dyDescent="0.2">
      <c r="A1046" s="6" t="str">
        <f t="shared" si="16"/>
        <v>24-8/1/2017-MLK</v>
      </c>
      <c r="B1046">
        <v>24</v>
      </c>
      <c r="C1046" t="s">
        <v>64</v>
      </c>
      <c r="D1046" t="s">
        <v>160</v>
      </c>
      <c r="E1046" t="s">
        <v>46</v>
      </c>
      <c r="F1046">
        <v>21</v>
      </c>
      <c r="G1046">
        <v>0</v>
      </c>
      <c r="H1046">
        <v>1</v>
      </c>
      <c r="I1046">
        <v>22</v>
      </c>
    </row>
    <row r="1047" spans="1:9" x14ac:dyDescent="0.2">
      <c r="A1047" s="6" t="str">
        <f t="shared" si="16"/>
        <v>24-8/1/2017-SNBrk</v>
      </c>
      <c r="B1047">
        <v>24</v>
      </c>
      <c r="C1047" t="s">
        <v>64</v>
      </c>
      <c r="D1047" t="s">
        <v>160</v>
      </c>
      <c r="E1047" t="s">
        <v>28</v>
      </c>
      <c r="F1047">
        <v>58</v>
      </c>
      <c r="G1047">
        <v>2</v>
      </c>
      <c r="H1047">
        <v>18</v>
      </c>
      <c r="I1047">
        <v>78</v>
      </c>
    </row>
    <row r="1048" spans="1:9" x14ac:dyDescent="0.2">
      <c r="A1048" s="6" t="str">
        <f t="shared" si="16"/>
        <v>24-9/1/2017-BRK</v>
      </c>
      <c r="B1048">
        <v>24</v>
      </c>
      <c r="C1048" t="s">
        <v>64</v>
      </c>
      <c r="D1048" t="s">
        <v>156</v>
      </c>
      <c r="E1048" t="s">
        <v>22</v>
      </c>
      <c r="F1048">
        <v>769</v>
      </c>
      <c r="G1048">
        <v>125</v>
      </c>
      <c r="H1048">
        <v>1018</v>
      </c>
      <c r="I1048">
        <v>1912</v>
      </c>
    </row>
    <row r="1049" spans="1:9" x14ac:dyDescent="0.2">
      <c r="A1049" s="6" t="str">
        <f t="shared" si="16"/>
        <v>24-9/1/2017-LUN</v>
      </c>
      <c r="B1049">
        <v>24</v>
      </c>
      <c r="C1049" t="s">
        <v>64</v>
      </c>
      <c r="D1049" t="s">
        <v>156</v>
      </c>
      <c r="E1049" t="s">
        <v>24</v>
      </c>
      <c r="F1049">
        <v>1194</v>
      </c>
      <c r="G1049">
        <v>259</v>
      </c>
      <c r="H1049">
        <v>4473</v>
      </c>
      <c r="I1049">
        <v>5926</v>
      </c>
    </row>
    <row r="1050" spans="1:9" x14ac:dyDescent="0.2">
      <c r="A1050" s="6" t="str">
        <f t="shared" si="16"/>
        <v>24-9/1/2017-LUN</v>
      </c>
      <c r="B1050">
        <v>24</v>
      </c>
      <c r="C1050" t="s">
        <v>64</v>
      </c>
      <c r="D1050" t="s">
        <v>156</v>
      </c>
      <c r="E1050" t="s">
        <v>24</v>
      </c>
      <c r="F1050">
        <v>341</v>
      </c>
      <c r="G1050">
        <v>32</v>
      </c>
      <c r="H1050">
        <v>333</v>
      </c>
      <c r="I1050">
        <v>706</v>
      </c>
    </row>
    <row r="1051" spans="1:9" x14ac:dyDescent="0.2">
      <c r="A1051" s="6" t="str">
        <f t="shared" si="16"/>
        <v>24-9/1/2017-BRK</v>
      </c>
      <c r="B1051">
        <v>24</v>
      </c>
      <c r="C1051" t="s">
        <v>64</v>
      </c>
      <c r="D1051" t="s">
        <v>156</v>
      </c>
      <c r="E1051" t="s">
        <v>22</v>
      </c>
      <c r="F1051">
        <v>179</v>
      </c>
      <c r="G1051">
        <v>27</v>
      </c>
      <c r="H1051">
        <v>105</v>
      </c>
      <c r="I1051">
        <v>311</v>
      </c>
    </row>
    <row r="1052" spans="1:9" x14ac:dyDescent="0.2">
      <c r="A1052" s="6" t="str">
        <f t="shared" si="16"/>
        <v>24-9/1/2017-LUN</v>
      </c>
      <c r="B1052">
        <v>24</v>
      </c>
      <c r="C1052" t="s">
        <v>64</v>
      </c>
      <c r="D1052" t="s">
        <v>156</v>
      </c>
      <c r="E1052" t="s">
        <v>24</v>
      </c>
      <c r="F1052">
        <v>887</v>
      </c>
      <c r="G1052">
        <v>209</v>
      </c>
      <c r="H1052">
        <v>2083</v>
      </c>
      <c r="I1052">
        <v>3179</v>
      </c>
    </row>
    <row r="1053" spans="1:9" x14ac:dyDescent="0.2">
      <c r="A1053" s="6" t="str">
        <f t="shared" si="16"/>
        <v>24-9/1/2017-BRK</v>
      </c>
      <c r="B1053">
        <v>24</v>
      </c>
      <c r="C1053" t="s">
        <v>64</v>
      </c>
      <c r="D1053" t="s">
        <v>156</v>
      </c>
      <c r="E1053" t="s">
        <v>22</v>
      </c>
      <c r="F1053">
        <v>357</v>
      </c>
      <c r="G1053">
        <v>18</v>
      </c>
      <c r="H1053">
        <v>410</v>
      </c>
      <c r="I1053">
        <v>785</v>
      </c>
    </row>
    <row r="1054" spans="1:9" x14ac:dyDescent="0.2">
      <c r="A1054" s="6" t="str">
        <f t="shared" si="16"/>
        <v>24-9/1/2017-LUN</v>
      </c>
      <c r="B1054">
        <v>24</v>
      </c>
      <c r="C1054" t="s">
        <v>64</v>
      </c>
      <c r="D1054" t="s">
        <v>156</v>
      </c>
      <c r="E1054" t="s">
        <v>24</v>
      </c>
      <c r="F1054">
        <v>2656</v>
      </c>
      <c r="G1054">
        <v>382</v>
      </c>
      <c r="H1054">
        <v>5399</v>
      </c>
      <c r="I1054">
        <v>8437</v>
      </c>
    </row>
    <row r="1055" spans="1:9" x14ac:dyDescent="0.2">
      <c r="A1055" s="6" t="str">
        <f t="shared" si="16"/>
        <v>24-9/1/2017-MLK</v>
      </c>
      <c r="B1055">
        <v>24</v>
      </c>
      <c r="C1055" t="s">
        <v>64</v>
      </c>
      <c r="D1055" t="s">
        <v>156</v>
      </c>
      <c r="E1055" t="s">
        <v>46</v>
      </c>
      <c r="F1055">
        <v>104</v>
      </c>
      <c r="G1055">
        <v>0</v>
      </c>
      <c r="H1055">
        <v>146</v>
      </c>
      <c r="I1055">
        <v>250</v>
      </c>
    </row>
    <row r="1056" spans="1:9" x14ac:dyDescent="0.2">
      <c r="A1056" s="6" t="str">
        <f t="shared" si="16"/>
        <v>24-9/1/2017-SNBrk</v>
      </c>
      <c r="B1056">
        <v>24</v>
      </c>
      <c r="C1056" t="s">
        <v>64</v>
      </c>
      <c r="D1056" t="s">
        <v>156</v>
      </c>
      <c r="E1056" t="s">
        <v>28</v>
      </c>
      <c r="F1056">
        <v>727</v>
      </c>
      <c r="G1056">
        <v>30</v>
      </c>
      <c r="H1056">
        <v>229</v>
      </c>
      <c r="I1056">
        <v>986</v>
      </c>
    </row>
    <row r="1057" spans="1:9" x14ac:dyDescent="0.2">
      <c r="A1057" s="6" t="str">
        <f t="shared" si="16"/>
        <v>24-10/1/2017-BRK</v>
      </c>
      <c r="B1057">
        <v>24</v>
      </c>
      <c r="C1057" t="s">
        <v>64</v>
      </c>
      <c r="D1057" t="s">
        <v>157</v>
      </c>
      <c r="E1057" t="s">
        <v>22</v>
      </c>
      <c r="F1057">
        <v>734</v>
      </c>
      <c r="G1057">
        <v>85</v>
      </c>
      <c r="H1057">
        <v>776</v>
      </c>
      <c r="I1057">
        <v>1595</v>
      </c>
    </row>
    <row r="1058" spans="1:9" x14ac:dyDescent="0.2">
      <c r="A1058" s="6" t="str">
        <f t="shared" si="16"/>
        <v>24-10/1/2017-LUN</v>
      </c>
      <c r="B1058">
        <v>24</v>
      </c>
      <c r="C1058" t="s">
        <v>64</v>
      </c>
      <c r="D1058" t="s">
        <v>157</v>
      </c>
      <c r="E1058" t="s">
        <v>24</v>
      </c>
      <c r="F1058">
        <v>1124</v>
      </c>
      <c r="G1058">
        <v>203</v>
      </c>
      <c r="H1058">
        <v>4489</v>
      </c>
      <c r="I1058">
        <v>5816</v>
      </c>
    </row>
    <row r="1059" spans="1:9" x14ac:dyDescent="0.2">
      <c r="A1059" s="6" t="str">
        <f t="shared" si="16"/>
        <v>24-10/1/2017-BRK</v>
      </c>
      <c r="B1059">
        <v>24</v>
      </c>
      <c r="C1059" t="s">
        <v>64</v>
      </c>
      <c r="D1059" t="s">
        <v>157</v>
      </c>
      <c r="E1059" t="s">
        <v>22</v>
      </c>
      <c r="F1059">
        <v>643</v>
      </c>
      <c r="G1059">
        <v>59</v>
      </c>
      <c r="H1059">
        <v>820</v>
      </c>
      <c r="I1059">
        <v>1522</v>
      </c>
    </row>
    <row r="1060" spans="1:9" x14ac:dyDescent="0.2">
      <c r="A1060" s="6" t="str">
        <f t="shared" si="16"/>
        <v>24-10/1/2017-LUN</v>
      </c>
      <c r="B1060">
        <v>24</v>
      </c>
      <c r="C1060" t="s">
        <v>64</v>
      </c>
      <c r="D1060" t="s">
        <v>157</v>
      </c>
      <c r="E1060" t="s">
        <v>24</v>
      </c>
      <c r="F1060">
        <v>3595</v>
      </c>
      <c r="G1060">
        <v>664</v>
      </c>
      <c r="H1060">
        <v>7599</v>
      </c>
      <c r="I1060">
        <v>11858</v>
      </c>
    </row>
    <row r="1061" spans="1:9" x14ac:dyDescent="0.2">
      <c r="A1061" s="6" t="str">
        <f t="shared" si="16"/>
        <v>24-10/1/2017-MLK</v>
      </c>
      <c r="B1061">
        <v>24</v>
      </c>
      <c r="C1061" t="s">
        <v>64</v>
      </c>
      <c r="D1061" t="s">
        <v>157</v>
      </c>
      <c r="E1061" t="s">
        <v>46</v>
      </c>
      <c r="F1061">
        <v>130</v>
      </c>
      <c r="G1061">
        <v>0</v>
      </c>
      <c r="H1061">
        <v>481</v>
      </c>
      <c r="I1061">
        <v>611</v>
      </c>
    </row>
    <row r="1062" spans="1:9" x14ac:dyDescent="0.2">
      <c r="A1062" s="6" t="str">
        <f t="shared" si="16"/>
        <v>24-10/1/2017-SNBrk</v>
      </c>
      <c r="B1062">
        <v>24</v>
      </c>
      <c r="C1062" t="s">
        <v>64</v>
      </c>
      <c r="D1062" t="s">
        <v>157</v>
      </c>
      <c r="E1062" t="s">
        <v>28</v>
      </c>
      <c r="F1062">
        <v>814</v>
      </c>
      <c r="G1062">
        <v>55</v>
      </c>
      <c r="H1062">
        <v>277</v>
      </c>
      <c r="I1062">
        <v>1146</v>
      </c>
    </row>
    <row r="1063" spans="1:9" x14ac:dyDescent="0.2">
      <c r="A1063" s="6" t="str">
        <f t="shared" si="16"/>
        <v>24-10/1/2017-LUN</v>
      </c>
      <c r="B1063">
        <v>24</v>
      </c>
      <c r="C1063" t="s">
        <v>64</v>
      </c>
      <c r="D1063" t="s">
        <v>157</v>
      </c>
      <c r="E1063" t="s">
        <v>24</v>
      </c>
      <c r="F1063">
        <v>326</v>
      </c>
      <c r="G1063">
        <v>42</v>
      </c>
      <c r="H1063">
        <v>471</v>
      </c>
      <c r="I1063">
        <v>839</v>
      </c>
    </row>
    <row r="1064" spans="1:9" x14ac:dyDescent="0.2">
      <c r="A1064" s="6" t="str">
        <f t="shared" si="16"/>
        <v>24-11/1/2017-BRK</v>
      </c>
      <c r="B1064">
        <v>24</v>
      </c>
      <c r="C1064" t="s">
        <v>64</v>
      </c>
      <c r="D1064" t="s">
        <v>158</v>
      </c>
      <c r="E1064" t="s">
        <v>22</v>
      </c>
      <c r="F1064">
        <v>712</v>
      </c>
      <c r="G1064">
        <v>76</v>
      </c>
      <c r="H1064">
        <v>690</v>
      </c>
      <c r="I1064">
        <v>1478</v>
      </c>
    </row>
    <row r="1065" spans="1:9" x14ac:dyDescent="0.2">
      <c r="A1065" s="6" t="str">
        <f t="shared" si="16"/>
        <v>24-11/1/2017-LUN</v>
      </c>
      <c r="B1065">
        <v>24</v>
      </c>
      <c r="C1065" t="s">
        <v>64</v>
      </c>
      <c r="D1065" t="s">
        <v>158</v>
      </c>
      <c r="E1065" t="s">
        <v>24</v>
      </c>
      <c r="F1065">
        <v>988</v>
      </c>
      <c r="G1065">
        <v>171</v>
      </c>
      <c r="H1065">
        <v>3873</v>
      </c>
      <c r="I1065">
        <v>5032</v>
      </c>
    </row>
    <row r="1066" spans="1:9" x14ac:dyDescent="0.2">
      <c r="A1066" s="6" t="str">
        <f t="shared" si="16"/>
        <v>24-11/1/2017-LUN</v>
      </c>
      <c r="B1066">
        <v>24</v>
      </c>
      <c r="C1066" t="s">
        <v>64</v>
      </c>
      <c r="D1066" t="s">
        <v>158</v>
      </c>
      <c r="E1066" t="s">
        <v>24</v>
      </c>
      <c r="F1066">
        <v>263</v>
      </c>
      <c r="G1066">
        <v>32</v>
      </c>
      <c r="H1066">
        <v>342</v>
      </c>
      <c r="I1066">
        <v>637</v>
      </c>
    </row>
    <row r="1067" spans="1:9" x14ac:dyDescent="0.2">
      <c r="A1067" s="6" t="str">
        <f t="shared" si="16"/>
        <v>24-11/1/2017-BRK</v>
      </c>
      <c r="B1067">
        <v>24</v>
      </c>
      <c r="C1067" t="s">
        <v>64</v>
      </c>
      <c r="D1067" t="s">
        <v>158</v>
      </c>
      <c r="E1067" t="s">
        <v>22</v>
      </c>
      <c r="F1067">
        <v>641</v>
      </c>
      <c r="G1067">
        <v>77</v>
      </c>
      <c r="H1067">
        <v>837</v>
      </c>
      <c r="I1067">
        <v>1555</v>
      </c>
    </row>
    <row r="1068" spans="1:9" x14ac:dyDescent="0.2">
      <c r="A1068" s="6" t="str">
        <f t="shared" si="16"/>
        <v>24-11/1/2017-LUN</v>
      </c>
      <c r="B1068">
        <v>24</v>
      </c>
      <c r="C1068" t="s">
        <v>64</v>
      </c>
      <c r="D1068" t="s">
        <v>158</v>
      </c>
      <c r="E1068" t="s">
        <v>24</v>
      </c>
      <c r="F1068">
        <v>3013</v>
      </c>
      <c r="G1068">
        <v>577</v>
      </c>
      <c r="H1068">
        <v>6495</v>
      </c>
      <c r="I1068">
        <v>10085</v>
      </c>
    </row>
    <row r="1069" spans="1:9" x14ac:dyDescent="0.2">
      <c r="A1069" s="6" t="str">
        <f t="shared" si="16"/>
        <v>24-11/1/2017-MLK</v>
      </c>
      <c r="B1069">
        <v>24</v>
      </c>
      <c r="C1069" t="s">
        <v>64</v>
      </c>
      <c r="D1069" t="s">
        <v>158</v>
      </c>
      <c r="E1069" t="s">
        <v>46</v>
      </c>
      <c r="F1069">
        <v>117</v>
      </c>
      <c r="G1069">
        <v>0</v>
      </c>
      <c r="H1069">
        <v>650</v>
      </c>
      <c r="I1069">
        <v>767</v>
      </c>
    </row>
    <row r="1070" spans="1:9" x14ac:dyDescent="0.2">
      <c r="A1070" s="6" t="str">
        <f t="shared" si="16"/>
        <v>24-11/1/2017-SNBrk</v>
      </c>
      <c r="B1070">
        <v>24</v>
      </c>
      <c r="C1070" t="s">
        <v>64</v>
      </c>
      <c r="D1070" t="s">
        <v>158</v>
      </c>
      <c r="E1070" t="s">
        <v>28</v>
      </c>
      <c r="F1070">
        <v>659</v>
      </c>
      <c r="G1070">
        <v>49</v>
      </c>
      <c r="H1070">
        <v>182</v>
      </c>
      <c r="I1070">
        <v>890</v>
      </c>
    </row>
    <row r="1071" spans="1:9" x14ac:dyDescent="0.2">
      <c r="A1071" s="6" t="str">
        <f t="shared" si="16"/>
        <v>24-12/1/2017-BRK</v>
      </c>
      <c r="B1071">
        <v>24</v>
      </c>
      <c r="C1071" t="s">
        <v>64</v>
      </c>
      <c r="D1071" t="s">
        <v>159</v>
      </c>
      <c r="E1071" t="s">
        <v>22</v>
      </c>
      <c r="F1071">
        <v>543</v>
      </c>
      <c r="G1071">
        <v>54</v>
      </c>
      <c r="H1071">
        <v>506</v>
      </c>
      <c r="I1071">
        <v>1103</v>
      </c>
    </row>
    <row r="1072" spans="1:9" x14ac:dyDescent="0.2">
      <c r="A1072" s="6" t="str">
        <f t="shared" si="16"/>
        <v>24-12/1/2017-LUN</v>
      </c>
      <c r="B1072">
        <v>24</v>
      </c>
      <c r="C1072" t="s">
        <v>64</v>
      </c>
      <c r="D1072" t="s">
        <v>159</v>
      </c>
      <c r="E1072" t="s">
        <v>24</v>
      </c>
      <c r="F1072">
        <v>770</v>
      </c>
      <c r="G1072">
        <v>132</v>
      </c>
      <c r="H1072">
        <v>3178</v>
      </c>
      <c r="I1072">
        <v>4080</v>
      </c>
    </row>
    <row r="1073" spans="1:9" x14ac:dyDescent="0.2">
      <c r="A1073" s="6" t="str">
        <f t="shared" si="16"/>
        <v>24-12/1/2017-BRK</v>
      </c>
      <c r="B1073">
        <v>24</v>
      </c>
      <c r="C1073" t="s">
        <v>64</v>
      </c>
      <c r="D1073" t="s">
        <v>159</v>
      </c>
      <c r="E1073" t="s">
        <v>22</v>
      </c>
      <c r="F1073">
        <v>537</v>
      </c>
      <c r="G1073">
        <v>58</v>
      </c>
      <c r="H1073">
        <v>644</v>
      </c>
      <c r="I1073">
        <v>1239</v>
      </c>
    </row>
    <row r="1074" spans="1:9" x14ac:dyDescent="0.2">
      <c r="A1074" s="6" t="str">
        <f t="shared" si="16"/>
        <v>24-12/1/2017-LUN</v>
      </c>
      <c r="B1074">
        <v>24</v>
      </c>
      <c r="C1074" t="s">
        <v>64</v>
      </c>
      <c r="D1074" t="s">
        <v>159</v>
      </c>
      <c r="E1074" t="s">
        <v>24</v>
      </c>
      <c r="F1074">
        <v>2455</v>
      </c>
      <c r="G1074">
        <v>441</v>
      </c>
      <c r="H1074">
        <v>5380</v>
      </c>
      <c r="I1074">
        <v>8276</v>
      </c>
    </row>
    <row r="1075" spans="1:9" x14ac:dyDescent="0.2">
      <c r="A1075" s="6" t="str">
        <f t="shared" si="16"/>
        <v>24-12/1/2017-MLK</v>
      </c>
      <c r="B1075">
        <v>24</v>
      </c>
      <c r="C1075" t="s">
        <v>64</v>
      </c>
      <c r="D1075" t="s">
        <v>159</v>
      </c>
      <c r="E1075" t="s">
        <v>46</v>
      </c>
      <c r="F1075">
        <v>94</v>
      </c>
      <c r="G1075">
        <v>0</v>
      </c>
      <c r="H1075">
        <v>527</v>
      </c>
      <c r="I1075">
        <v>621</v>
      </c>
    </row>
    <row r="1076" spans="1:9" x14ac:dyDescent="0.2">
      <c r="A1076" s="6" t="str">
        <f t="shared" si="16"/>
        <v>24-12/1/2017-SNBrk</v>
      </c>
      <c r="B1076">
        <v>24</v>
      </c>
      <c r="C1076" t="s">
        <v>64</v>
      </c>
      <c r="D1076" t="s">
        <v>159</v>
      </c>
      <c r="E1076" t="s">
        <v>28</v>
      </c>
      <c r="F1076">
        <v>507</v>
      </c>
      <c r="G1076">
        <v>26</v>
      </c>
      <c r="H1076">
        <v>173</v>
      </c>
      <c r="I1076">
        <v>706</v>
      </c>
    </row>
    <row r="1077" spans="1:9" x14ac:dyDescent="0.2">
      <c r="A1077" s="6" t="str">
        <f t="shared" si="16"/>
        <v>24-12/1/2017-LUN</v>
      </c>
      <c r="B1077">
        <v>24</v>
      </c>
      <c r="C1077" t="s">
        <v>64</v>
      </c>
      <c r="D1077" t="s">
        <v>159</v>
      </c>
      <c r="E1077" t="s">
        <v>24</v>
      </c>
      <c r="F1077">
        <v>187</v>
      </c>
      <c r="G1077">
        <v>32</v>
      </c>
      <c r="H1077">
        <v>296</v>
      </c>
      <c r="I1077">
        <v>515</v>
      </c>
    </row>
    <row r="1078" spans="1:9" x14ac:dyDescent="0.2">
      <c r="A1078" s="6" t="str">
        <f t="shared" si="16"/>
        <v>103-1/1/2018-BRK</v>
      </c>
      <c r="B1078">
        <v>103</v>
      </c>
      <c r="C1078" t="s">
        <v>65</v>
      </c>
      <c r="D1078" t="s">
        <v>150</v>
      </c>
      <c r="E1078" t="s">
        <v>22</v>
      </c>
      <c r="F1078">
        <v>189</v>
      </c>
      <c r="G1078">
        <v>0</v>
      </c>
      <c r="H1078">
        <v>129</v>
      </c>
      <c r="I1078">
        <v>318</v>
      </c>
    </row>
    <row r="1079" spans="1:9" x14ac:dyDescent="0.2">
      <c r="A1079" s="6" t="str">
        <f t="shared" si="16"/>
        <v>103-1/1/2018-LUN</v>
      </c>
      <c r="B1079">
        <v>103</v>
      </c>
      <c r="C1079" t="s">
        <v>65</v>
      </c>
      <c r="D1079" t="s">
        <v>150</v>
      </c>
      <c r="E1079" t="s">
        <v>24</v>
      </c>
      <c r="F1079">
        <v>277</v>
      </c>
      <c r="G1079">
        <v>15</v>
      </c>
      <c r="H1079">
        <v>309</v>
      </c>
      <c r="I1079">
        <v>601</v>
      </c>
    </row>
    <row r="1080" spans="1:9" x14ac:dyDescent="0.2">
      <c r="A1080" s="6" t="str">
        <f t="shared" si="16"/>
        <v>103-1/1/2018-BRK</v>
      </c>
      <c r="B1080">
        <v>103</v>
      </c>
      <c r="C1080" t="s">
        <v>65</v>
      </c>
      <c r="D1080" t="s">
        <v>150</v>
      </c>
      <c r="E1080" t="s">
        <v>22</v>
      </c>
      <c r="F1080">
        <v>6</v>
      </c>
      <c r="G1080">
        <v>0</v>
      </c>
      <c r="H1080">
        <v>0</v>
      </c>
      <c r="I1080">
        <v>6</v>
      </c>
    </row>
    <row r="1081" spans="1:9" x14ac:dyDescent="0.2">
      <c r="A1081" s="6" t="str">
        <f t="shared" si="16"/>
        <v>103-1/1/2018-LUN</v>
      </c>
      <c r="B1081">
        <v>103</v>
      </c>
      <c r="C1081" t="s">
        <v>65</v>
      </c>
      <c r="D1081" t="s">
        <v>150</v>
      </c>
      <c r="E1081" t="s">
        <v>24</v>
      </c>
      <c r="F1081">
        <v>7</v>
      </c>
      <c r="G1081">
        <v>0</v>
      </c>
      <c r="H1081">
        <v>0</v>
      </c>
      <c r="I1081">
        <v>7</v>
      </c>
    </row>
    <row r="1082" spans="1:9" x14ac:dyDescent="0.2">
      <c r="A1082" s="6" t="str">
        <f t="shared" si="16"/>
        <v>103-2/1/2018-BRK</v>
      </c>
      <c r="B1082">
        <v>103</v>
      </c>
      <c r="C1082" t="s">
        <v>65</v>
      </c>
      <c r="D1082" t="s">
        <v>151</v>
      </c>
      <c r="E1082" t="s">
        <v>22</v>
      </c>
      <c r="F1082">
        <v>144</v>
      </c>
      <c r="G1082">
        <v>0</v>
      </c>
      <c r="H1082">
        <v>113</v>
      </c>
      <c r="I1082">
        <v>257</v>
      </c>
    </row>
    <row r="1083" spans="1:9" x14ac:dyDescent="0.2">
      <c r="A1083" s="6" t="str">
        <f t="shared" si="16"/>
        <v>103-2/1/2018-LUN</v>
      </c>
      <c r="B1083">
        <v>103</v>
      </c>
      <c r="C1083" t="s">
        <v>65</v>
      </c>
      <c r="D1083" t="s">
        <v>151</v>
      </c>
      <c r="E1083" t="s">
        <v>24</v>
      </c>
      <c r="F1083">
        <v>212</v>
      </c>
      <c r="G1083">
        <v>11</v>
      </c>
      <c r="H1083">
        <v>324</v>
      </c>
      <c r="I1083">
        <v>547</v>
      </c>
    </row>
    <row r="1084" spans="1:9" x14ac:dyDescent="0.2">
      <c r="A1084" s="6" t="str">
        <f t="shared" si="16"/>
        <v>103-3/1/2018-BRK</v>
      </c>
      <c r="B1084">
        <v>103</v>
      </c>
      <c r="C1084" t="s">
        <v>65</v>
      </c>
      <c r="D1084" t="s">
        <v>152</v>
      </c>
      <c r="E1084" t="s">
        <v>22</v>
      </c>
      <c r="F1084">
        <v>182</v>
      </c>
      <c r="G1084">
        <v>0</v>
      </c>
      <c r="H1084">
        <v>102</v>
      </c>
      <c r="I1084">
        <v>284</v>
      </c>
    </row>
    <row r="1085" spans="1:9" x14ac:dyDescent="0.2">
      <c r="A1085" s="6" t="str">
        <f t="shared" si="16"/>
        <v>103-3/1/2018-LUN</v>
      </c>
      <c r="B1085">
        <v>103</v>
      </c>
      <c r="C1085" t="s">
        <v>65</v>
      </c>
      <c r="D1085" t="s">
        <v>152</v>
      </c>
      <c r="E1085" t="s">
        <v>24</v>
      </c>
      <c r="F1085">
        <v>265</v>
      </c>
      <c r="G1085">
        <v>16</v>
      </c>
      <c r="H1085">
        <v>317</v>
      </c>
      <c r="I1085">
        <v>598</v>
      </c>
    </row>
    <row r="1086" spans="1:9" x14ac:dyDescent="0.2">
      <c r="A1086" s="6" t="str">
        <f t="shared" si="16"/>
        <v>103-4/1/2018-BRK</v>
      </c>
      <c r="B1086">
        <v>103</v>
      </c>
      <c r="C1086" t="s">
        <v>65</v>
      </c>
      <c r="D1086" t="s">
        <v>153</v>
      </c>
      <c r="E1086" t="s">
        <v>22</v>
      </c>
      <c r="F1086">
        <v>171</v>
      </c>
      <c r="G1086">
        <v>0</v>
      </c>
      <c r="H1086">
        <v>89</v>
      </c>
      <c r="I1086">
        <v>260</v>
      </c>
    </row>
    <row r="1087" spans="1:9" x14ac:dyDescent="0.2">
      <c r="A1087" s="6" t="str">
        <f t="shared" si="16"/>
        <v>103-4/1/2018-LUN</v>
      </c>
      <c r="B1087">
        <v>103</v>
      </c>
      <c r="C1087" t="s">
        <v>65</v>
      </c>
      <c r="D1087" t="s">
        <v>153</v>
      </c>
      <c r="E1087" t="s">
        <v>24</v>
      </c>
      <c r="F1087">
        <v>223</v>
      </c>
      <c r="G1087">
        <v>13</v>
      </c>
      <c r="H1087">
        <v>278</v>
      </c>
      <c r="I1087">
        <v>514</v>
      </c>
    </row>
    <row r="1088" spans="1:9" x14ac:dyDescent="0.2">
      <c r="A1088" s="6" t="str">
        <f t="shared" si="16"/>
        <v>103-5/1/2018-BRK</v>
      </c>
      <c r="B1088">
        <v>103</v>
      </c>
      <c r="C1088" t="s">
        <v>65</v>
      </c>
      <c r="D1088" t="s">
        <v>154</v>
      </c>
      <c r="E1088" t="s">
        <v>22</v>
      </c>
      <c r="F1088">
        <v>233</v>
      </c>
      <c r="G1088">
        <v>0</v>
      </c>
      <c r="H1088">
        <v>121</v>
      </c>
      <c r="I1088">
        <v>354</v>
      </c>
    </row>
    <row r="1089" spans="1:9" x14ac:dyDescent="0.2">
      <c r="A1089" s="6" t="str">
        <f t="shared" si="16"/>
        <v>103-5/1/2018-LUN</v>
      </c>
      <c r="B1089">
        <v>103</v>
      </c>
      <c r="C1089" t="s">
        <v>65</v>
      </c>
      <c r="D1089" t="s">
        <v>154</v>
      </c>
      <c r="E1089" t="s">
        <v>24</v>
      </c>
      <c r="F1089">
        <v>324</v>
      </c>
      <c r="G1089">
        <v>18</v>
      </c>
      <c r="H1089">
        <v>467</v>
      </c>
      <c r="I1089">
        <v>809</v>
      </c>
    </row>
    <row r="1090" spans="1:9" x14ac:dyDescent="0.2">
      <c r="A1090" s="6" t="str">
        <f t="shared" si="16"/>
        <v>103-6/1/2018-BRK</v>
      </c>
      <c r="B1090">
        <v>103</v>
      </c>
      <c r="C1090" t="s">
        <v>65</v>
      </c>
      <c r="D1090" t="s">
        <v>155</v>
      </c>
      <c r="E1090" t="s">
        <v>22</v>
      </c>
      <c r="F1090">
        <v>155</v>
      </c>
      <c r="G1090">
        <v>0</v>
      </c>
      <c r="H1090">
        <v>87</v>
      </c>
      <c r="I1090">
        <v>242</v>
      </c>
    </row>
    <row r="1091" spans="1:9" x14ac:dyDescent="0.2">
      <c r="A1091" s="6" t="str">
        <f t="shared" ref="A1091:A1154" si="17">B1091&amp;"-"&amp;D1091&amp;"-"&amp;E1091</f>
        <v>103-6/1/2018-LUN</v>
      </c>
      <c r="B1091">
        <v>103</v>
      </c>
      <c r="C1091" t="s">
        <v>65</v>
      </c>
      <c r="D1091" t="s">
        <v>155</v>
      </c>
      <c r="E1091" t="s">
        <v>24</v>
      </c>
      <c r="F1091">
        <v>191</v>
      </c>
      <c r="G1091">
        <v>12</v>
      </c>
      <c r="H1091">
        <v>310</v>
      </c>
      <c r="I1091">
        <v>513</v>
      </c>
    </row>
    <row r="1092" spans="1:9" x14ac:dyDescent="0.2">
      <c r="A1092" s="6" t="str">
        <f t="shared" si="17"/>
        <v>103-10/1/2017-BRK</v>
      </c>
      <c r="B1092">
        <v>103</v>
      </c>
      <c r="C1092" t="s">
        <v>65</v>
      </c>
      <c r="D1092" t="s">
        <v>157</v>
      </c>
      <c r="E1092" t="s">
        <v>22</v>
      </c>
      <c r="F1092">
        <v>253</v>
      </c>
      <c r="G1092">
        <v>0</v>
      </c>
      <c r="H1092">
        <v>148</v>
      </c>
      <c r="I1092">
        <v>401</v>
      </c>
    </row>
    <row r="1093" spans="1:9" x14ac:dyDescent="0.2">
      <c r="A1093" s="6" t="str">
        <f t="shared" si="17"/>
        <v>103-10/1/2017-LUN</v>
      </c>
      <c r="B1093">
        <v>103</v>
      </c>
      <c r="C1093" t="s">
        <v>65</v>
      </c>
      <c r="D1093" t="s">
        <v>157</v>
      </c>
      <c r="E1093" t="s">
        <v>24</v>
      </c>
      <c r="F1093">
        <v>346</v>
      </c>
      <c r="G1093">
        <v>17</v>
      </c>
      <c r="H1093">
        <v>364</v>
      </c>
      <c r="I1093">
        <v>727</v>
      </c>
    </row>
    <row r="1094" spans="1:9" x14ac:dyDescent="0.2">
      <c r="A1094" s="6" t="str">
        <f t="shared" si="17"/>
        <v>103-11/1/2017-BRK</v>
      </c>
      <c r="B1094">
        <v>103</v>
      </c>
      <c r="C1094" t="s">
        <v>65</v>
      </c>
      <c r="D1094" t="s">
        <v>158</v>
      </c>
      <c r="E1094" t="s">
        <v>22</v>
      </c>
      <c r="F1094">
        <v>194</v>
      </c>
      <c r="G1094">
        <v>0</v>
      </c>
      <c r="H1094">
        <v>176</v>
      </c>
      <c r="I1094">
        <v>370</v>
      </c>
    </row>
    <row r="1095" spans="1:9" x14ac:dyDescent="0.2">
      <c r="A1095" s="6" t="str">
        <f t="shared" si="17"/>
        <v>103-11/1/2017-LUN</v>
      </c>
      <c r="B1095">
        <v>103</v>
      </c>
      <c r="C1095" t="s">
        <v>65</v>
      </c>
      <c r="D1095" t="s">
        <v>158</v>
      </c>
      <c r="E1095" t="s">
        <v>24</v>
      </c>
      <c r="F1095">
        <v>297</v>
      </c>
      <c r="G1095">
        <v>17</v>
      </c>
      <c r="H1095">
        <v>400</v>
      </c>
      <c r="I1095">
        <v>714</v>
      </c>
    </row>
    <row r="1096" spans="1:9" x14ac:dyDescent="0.2">
      <c r="A1096" s="6" t="str">
        <f t="shared" si="17"/>
        <v>103-12/1/2017-BRK</v>
      </c>
      <c r="B1096">
        <v>103</v>
      </c>
      <c r="C1096" t="s">
        <v>65</v>
      </c>
      <c r="D1096" t="s">
        <v>159</v>
      </c>
      <c r="E1096" t="s">
        <v>22</v>
      </c>
      <c r="F1096">
        <v>173</v>
      </c>
      <c r="G1096">
        <v>0</v>
      </c>
      <c r="H1096">
        <v>151</v>
      </c>
      <c r="I1096">
        <v>324</v>
      </c>
    </row>
    <row r="1097" spans="1:9" x14ac:dyDescent="0.2">
      <c r="A1097" s="6" t="str">
        <f t="shared" si="17"/>
        <v>103-12/1/2017-LUN</v>
      </c>
      <c r="B1097">
        <v>103</v>
      </c>
      <c r="C1097" t="s">
        <v>65</v>
      </c>
      <c r="D1097" t="s">
        <v>159</v>
      </c>
      <c r="E1097" t="s">
        <v>24</v>
      </c>
      <c r="F1097">
        <v>247</v>
      </c>
      <c r="G1097">
        <v>13</v>
      </c>
      <c r="H1097">
        <v>343</v>
      </c>
      <c r="I1097">
        <v>603</v>
      </c>
    </row>
    <row r="1098" spans="1:9" x14ac:dyDescent="0.2">
      <c r="A1098" s="6" t="str">
        <f t="shared" si="17"/>
        <v>34-1/1/2018-SNBrk</v>
      </c>
      <c r="B1098">
        <v>34</v>
      </c>
      <c r="C1098" t="s">
        <v>66</v>
      </c>
      <c r="D1098" t="s">
        <v>150</v>
      </c>
      <c r="E1098" t="s">
        <v>28</v>
      </c>
      <c r="F1098">
        <v>3349</v>
      </c>
      <c r="G1098">
        <v>518</v>
      </c>
      <c r="H1098">
        <v>862</v>
      </c>
      <c r="I1098">
        <v>4729</v>
      </c>
    </row>
    <row r="1099" spans="1:9" x14ac:dyDescent="0.2">
      <c r="A1099" s="6" t="str">
        <f t="shared" si="17"/>
        <v>34-1/1/2018-SNLun</v>
      </c>
      <c r="B1099">
        <v>34</v>
      </c>
      <c r="C1099" t="s">
        <v>66</v>
      </c>
      <c r="D1099" t="s">
        <v>150</v>
      </c>
      <c r="E1099" t="s">
        <v>32</v>
      </c>
      <c r="F1099">
        <v>5120</v>
      </c>
      <c r="G1099">
        <v>1339</v>
      </c>
      <c r="H1099">
        <v>4757</v>
      </c>
      <c r="I1099">
        <v>11216</v>
      </c>
    </row>
    <row r="1100" spans="1:9" x14ac:dyDescent="0.2">
      <c r="A1100" s="6" t="str">
        <f t="shared" si="17"/>
        <v>34-1/1/2018-SP2</v>
      </c>
      <c r="B1100">
        <v>34</v>
      </c>
      <c r="C1100" t="s">
        <v>66</v>
      </c>
      <c r="D1100" t="s">
        <v>150</v>
      </c>
      <c r="E1100" t="s">
        <v>33</v>
      </c>
      <c r="F1100">
        <v>1179</v>
      </c>
      <c r="G1100">
        <v>0</v>
      </c>
      <c r="H1100">
        <v>0</v>
      </c>
      <c r="I1100">
        <v>1179</v>
      </c>
    </row>
    <row r="1101" spans="1:9" x14ac:dyDescent="0.2">
      <c r="A1101" s="6" t="str">
        <f t="shared" si="17"/>
        <v>34-2/1/2018-SNBrk</v>
      </c>
      <c r="B1101">
        <v>34</v>
      </c>
      <c r="C1101" t="s">
        <v>66</v>
      </c>
      <c r="D1101" t="s">
        <v>151</v>
      </c>
      <c r="E1101" t="s">
        <v>28</v>
      </c>
      <c r="F1101">
        <v>3224</v>
      </c>
      <c r="G1101">
        <v>495</v>
      </c>
      <c r="H1101">
        <v>817</v>
      </c>
      <c r="I1101">
        <v>4536</v>
      </c>
    </row>
    <row r="1102" spans="1:9" x14ac:dyDescent="0.2">
      <c r="A1102" s="6" t="str">
        <f t="shared" si="17"/>
        <v>34-2/1/2018-SNLun</v>
      </c>
      <c r="B1102">
        <v>34</v>
      </c>
      <c r="C1102" t="s">
        <v>66</v>
      </c>
      <c r="D1102" t="s">
        <v>151</v>
      </c>
      <c r="E1102" t="s">
        <v>32</v>
      </c>
      <c r="F1102">
        <v>4547</v>
      </c>
      <c r="G1102">
        <v>1147</v>
      </c>
      <c r="H1102">
        <v>4196</v>
      </c>
      <c r="I1102">
        <v>9890</v>
      </c>
    </row>
    <row r="1103" spans="1:9" x14ac:dyDescent="0.2">
      <c r="A1103" s="6" t="str">
        <f t="shared" si="17"/>
        <v>34-2/1/2018-SP2</v>
      </c>
      <c r="B1103">
        <v>34</v>
      </c>
      <c r="C1103" t="s">
        <v>66</v>
      </c>
      <c r="D1103" t="s">
        <v>151</v>
      </c>
      <c r="E1103" t="s">
        <v>33</v>
      </c>
      <c r="F1103">
        <v>1073</v>
      </c>
      <c r="G1103">
        <v>0</v>
      </c>
      <c r="H1103">
        <v>0</v>
      </c>
      <c r="I1103">
        <v>1073</v>
      </c>
    </row>
    <row r="1104" spans="1:9" x14ac:dyDescent="0.2">
      <c r="A1104" s="6" t="str">
        <f t="shared" si="17"/>
        <v>34-3/1/2018-SNBrk</v>
      </c>
      <c r="B1104">
        <v>34</v>
      </c>
      <c r="C1104" t="s">
        <v>66</v>
      </c>
      <c r="D1104" t="s">
        <v>152</v>
      </c>
      <c r="E1104" t="s">
        <v>28</v>
      </c>
      <c r="F1104">
        <v>3574</v>
      </c>
      <c r="G1104">
        <v>533</v>
      </c>
      <c r="H1104">
        <v>975</v>
      </c>
      <c r="I1104">
        <v>5082</v>
      </c>
    </row>
    <row r="1105" spans="1:9" x14ac:dyDescent="0.2">
      <c r="A1105" s="6" t="str">
        <f t="shared" si="17"/>
        <v>34-3/1/2018-SNLun</v>
      </c>
      <c r="B1105">
        <v>34</v>
      </c>
      <c r="C1105" t="s">
        <v>66</v>
      </c>
      <c r="D1105" t="s">
        <v>152</v>
      </c>
      <c r="E1105" t="s">
        <v>32</v>
      </c>
      <c r="F1105">
        <v>4829</v>
      </c>
      <c r="G1105">
        <v>1213</v>
      </c>
      <c r="H1105">
        <v>4292</v>
      </c>
      <c r="I1105">
        <v>10334</v>
      </c>
    </row>
    <row r="1106" spans="1:9" x14ac:dyDescent="0.2">
      <c r="A1106" s="6" t="str">
        <f t="shared" si="17"/>
        <v>34-3/1/2018-SP2</v>
      </c>
      <c r="B1106">
        <v>34</v>
      </c>
      <c r="C1106" t="s">
        <v>66</v>
      </c>
      <c r="D1106" t="s">
        <v>152</v>
      </c>
      <c r="E1106" t="s">
        <v>33</v>
      </c>
      <c r="F1106">
        <v>1081</v>
      </c>
      <c r="G1106">
        <v>0</v>
      </c>
      <c r="H1106">
        <v>0</v>
      </c>
      <c r="I1106">
        <v>1081</v>
      </c>
    </row>
    <row r="1107" spans="1:9" x14ac:dyDescent="0.2">
      <c r="A1107" s="6" t="str">
        <f t="shared" si="17"/>
        <v>34-4/1/2018-SNBrk</v>
      </c>
      <c r="B1107">
        <v>34</v>
      </c>
      <c r="C1107" t="s">
        <v>66</v>
      </c>
      <c r="D1107" t="s">
        <v>153</v>
      </c>
      <c r="E1107" t="s">
        <v>28</v>
      </c>
      <c r="F1107">
        <v>3554</v>
      </c>
      <c r="G1107">
        <v>495</v>
      </c>
      <c r="H1107">
        <v>821</v>
      </c>
      <c r="I1107">
        <v>4870</v>
      </c>
    </row>
    <row r="1108" spans="1:9" x14ac:dyDescent="0.2">
      <c r="A1108" s="6" t="str">
        <f t="shared" si="17"/>
        <v>34-4/1/2018-SNLun</v>
      </c>
      <c r="B1108">
        <v>34</v>
      </c>
      <c r="C1108" t="s">
        <v>66</v>
      </c>
      <c r="D1108" t="s">
        <v>153</v>
      </c>
      <c r="E1108" t="s">
        <v>32</v>
      </c>
      <c r="F1108">
        <v>4514</v>
      </c>
      <c r="G1108">
        <v>1136</v>
      </c>
      <c r="H1108">
        <v>3862</v>
      </c>
      <c r="I1108">
        <v>9512</v>
      </c>
    </row>
    <row r="1109" spans="1:9" x14ac:dyDescent="0.2">
      <c r="A1109" s="6" t="str">
        <f t="shared" si="17"/>
        <v>34-4/1/2018-SP2</v>
      </c>
      <c r="B1109">
        <v>34</v>
      </c>
      <c r="C1109" t="s">
        <v>66</v>
      </c>
      <c r="D1109" t="s">
        <v>153</v>
      </c>
      <c r="E1109" t="s">
        <v>33</v>
      </c>
      <c r="F1109">
        <v>986</v>
      </c>
      <c r="G1109">
        <v>0</v>
      </c>
      <c r="H1109">
        <v>0</v>
      </c>
      <c r="I1109">
        <v>986</v>
      </c>
    </row>
    <row r="1110" spans="1:9" x14ac:dyDescent="0.2">
      <c r="A1110" s="6" t="str">
        <f t="shared" si="17"/>
        <v>34-5/1/2018-SNBrk</v>
      </c>
      <c r="B1110">
        <v>34</v>
      </c>
      <c r="C1110" t="s">
        <v>66</v>
      </c>
      <c r="D1110" t="s">
        <v>154</v>
      </c>
      <c r="E1110" t="s">
        <v>28</v>
      </c>
      <c r="F1110">
        <v>5083</v>
      </c>
      <c r="G1110">
        <v>758</v>
      </c>
      <c r="H1110">
        <v>1578</v>
      </c>
      <c r="I1110">
        <v>7419</v>
      </c>
    </row>
    <row r="1111" spans="1:9" x14ac:dyDescent="0.2">
      <c r="A1111" s="6" t="str">
        <f t="shared" si="17"/>
        <v>34-5/1/2018-SNLun</v>
      </c>
      <c r="B1111">
        <v>34</v>
      </c>
      <c r="C1111" t="s">
        <v>66</v>
      </c>
      <c r="D1111" t="s">
        <v>154</v>
      </c>
      <c r="E1111" t="s">
        <v>32</v>
      </c>
      <c r="F1111">
        <v>6591</v>
      </c>
      <c r="G1111">
        <v>1656</v>
      </c>
      <c r="H1111">
        <v>5463</v>
      </c>
      <c r="I1111">
        <v>13710</v>
      </c>
    </row>
    <row r="1112" spans="1:9" x14ac:dyDescent="0.2">
      <c r="A1112" s="6" t="str">
        <f t="shared" si="17"/>
        <v>34-5/1/2018-SP2</v>
      </c>
      <c r="B1112">
        <v>34</v>
      </c>
      <c r="C1112" t="s">
        <v>66</v>
      </c>
      <c r="D1112" t="s">
        <v>154</v>
      </c>
      <c r="E1112" t="s">
        <v>33</v>
      </c>
      <c r="F1112">
        <v>1403</v>
      </c>
      <c r="G1112">
        <v>0</v>
      </c>
      <c r="H1112">
        <v>0</v>
      </c>
      <c r="I1112">
        <v>1403</v>
      </c>
    </row>
    <row r="1113" spans="1:9" x14ac:dyDescent="0.2">
      <c r="A1113" s="6" t="str">
        <f t="shared" si="17"/>
        <v>34-6/1/2018-SNBrk</v>
      </c>
      <c r="B1113">
        <v>34</v>
      </c>
      <c r="C1113" t="s">
        <v>66</v>
      </c>
      <c r="D1113" t="s">
        <v>155</v>
      </c>
      <c r="E1113" t="s">
        <v>28</v>
      </c>
      <c r="F1113">
        <v>2850</v>
      </c>
      <c r="G1113">
        <v>431</v>
      </c>
      <c r="H1113">
        <v>761</v>
      </c>
      <c r="I1113">
        <v>4042</v>
      </c>
    </row>
    <row r="1114" spans="1:9" x14ac:dyDescent="0.2">
      <c r="A1114" s="6" t="str">
        <f t="shared" si="17"/>
        <v>34-6/1/2018-SNLun</v>
      </c>
      <c r="B1114">
        <v>34</v>
      </c>
      <c r="C1114" t="s">
        <v>66</v>
      </c>
      <c r="D1114" t="s">
        <v>155</v>
      </c>
      <c r="E1114" t="s">
        <v>32</v>
      </c>
      <c r="F1114">
        <v>3924</v>
      </c>
      <c r="G1114">
        <v>983</v>
      </c>
      <c r="H1114">
        <v>3409</v>
      </c>
      <c r="I1114">
        <v>8316</v>
      </c>
    </row>
    <row r="1115" spans="1:9" x14ac:dyDescent="0.2">
      <c r="A1115" s="6" t="str">
        <f t="shared" si="17"/>
        <v>34-6/1/2018-SP2</v>
      </c>
      <c r="B1115">
        <v>34</v>
      </c>
      <c r="C1115" t="s">
        <v>66</v>
      </c>
      <c r="D1115" t="s">
        <v>155</v>
      </c>
      <c r="E1115" t="s">
        <v>33</v>
      </c>
      <c r="F1115">
        <v>809</v>
      </c>
      <c r="G1115">
        <v>0</v>
      </c>
      <c r="H1115">
        <v>0</v>
      </c>
      <c r="I1115">
        <v>809</v>
      </c>
    </row>
    <row r="1116" spans="1:9" x14ac:dyDescent="0.2">
      <c r="A1116" s="6" t="str">
        <f t="shared" si="17"/>
        <v>34-8/1/2017-SNBrk</v>
      </c>
      <c r="B1116">
        <v>34</v>
      </c>
      <c r="C1116" t="s">
        <v>66</v>
      </c>
      <c r="D1116" t="s">
        <v>160</v>
      </c>
      <c r="E1116" t="s">
        <v>28</v>
      </c>
      <c r="F1116">
        <v>568</v>
      </c>
      <c r="G1116">
        <v>81</v>
      </c>
      <c r="H1116">
        <v>302</v>
      </c>
      <c r="I1116">
        <v>951</v>
      </c>
    </row>
    <row r="1117" spans="1:9" x14ac:dyDescent="0.2">
      <c r="A1117" s="6" t="str">
        <f t="shared" si="17"/>
        <v>34-8/1/2017-SNLun</v>
      </c>
      <c r="B1117">
        <v>34</v>
      </c>
      <c r="C1117" t="s">
        <v>66</v>
      </c>
      <c r="D1117" t="s">
        <v>160</v>
      </c>
      <c r="E1117" t="s">
        <v>32</v>
      </c>
      <c r="F1117">
        <v>814</v>
      </c>
      <c r="G1117">
        <v>196</v>
      </c>
      <c r="H1117">
        <v>684</v>
      </c>
      <c r="I1117">
        <v>1694</v>
      </c>
    </row>
    <row r="1118" spans="1:9" x14ac:dyDescent="0.2">
      <c r="A1118" s="6" t="str">
        <f t="shared" si="17"/>
        <v>34-8/1/2017-SP2</v>
      </c>
      <c r="B1118">
        <v>34</v>
      </c>
      <c r="C1118" t="s">
        <v>66</v>
      </c>
      <c r="D1118" t="s">
        <v>160</v>
      </c>
      <c r="E1118" t="s">
        <v>33</v>
      </c>
      <c r="F1118">
        <v>60</v>
      </c>
      <c r="G1118">
        <v>12</v>
      </c>
      <c r="H1118">
        <v>125</v>
      </c>
      <c r="I1118">
        <v>197</v>
      </c>
    </row>
    <row r="1119" spans="1:9" x14ac:dyDescent="0.2">
      <c r="A1119" s="6" t="str">
        <f t="shared" si="17"/>
        <v>34-9/1/2017-SNBrk</v>
      </c>
      <c r="B1119">
        <v>34</v>
      </c>
      <c r="C1119" t="s">
        <v>66</v>
      </c>
      <c r="D1119" t="s">
        <v>156</v>
      </c>
      <c r="E1119" t="s">
        <v>28</v>
      </c>
      <c r="F1119">
        <v>4249</v>
      </c>
      <c r="G1119">
        <v>633</v>
      </c>
      <c r="H1119">
        <v>770</v>
      </c>
      <c r="I1119">
        <v>5652</v>
      </c>
    </row>
    <row r="1120" spans="1:9" x14ac:dyDescent="0.2">
      <c r="A1120" s="6" t="str">
        <f t="shared" si="17"/>
        <v>34-9/1/2017-SNLun</v>
      </c>
      <c r="B1120">
        <v>34</v>
      </c>
      <c r="C1120" t="s">
        <v>66</v>
      </c>
      <c r="D1120" t="s">
        <v>156</v>
      </c>
      <c r="E1120" t="s">
        <v>32</v>
      </c>
      <c r="F1120">
        <v>5509</v>
      </c>
      <c r="G1120">
        <v>1476</v>
      </c>
      <c r="H1120">
        <v>4566</v>
      </c>
      <c r="I1120">
        <v>11551</v>
      </c>
    </row>
    <row r="1121" spans="1:9" x14ac:dyDescent="0.2">
      <c r="A1121" s="6" t="str">
        <f t="shared" si="17"/>
        <v>34-9/1/2017-SP2</v>
      </c>
      <c r="B1121">
        <v>34</v>
      </c>
      <c r="C1121" t="s">
        <v>66</v>
      </c>
      <c r="D1121" t="s">
        <v>156</v>
      </c>
      <c r="E1121" t="s">
        <v>33</v>
      </c>
      <c r="F1121">
        <v>387</v>
      </c>
      <c r="G1121">
        <v>67</v>
      </c>
      <c r="H1121">
        <v>828</v>
      </c>
      <c r="I1121">
        <v>1282</v>
      </c>
    </row>
    <row r="1122" spans="1:9" x14ac:dyDescent="0.2">
      <c r="A1122" s="6" t="str">
        <f t="shared" si="17"/>
        <v>34-10/1/2017-SNBrk</v>
      </c>
      <c r="B1122">
        <v>34</v>
      </c>
      <c r="C1122" t="s">
        <v>66</v>
      </c>
      <c r="D1122" t="s">
        <v>157</v>
      </c>
      <c r="E1122" t="s">
        <v>28</v>
      </c>
      <c r="F1122">
        <v>4183</v>
      </c>
      <c r="G1122">
        <v>666</v>
      </c>
      <c r="H1122">
        <v>999</v>
      </c>
      <c r="I1122">
        <v>5848</v>
      </c>
    </row>
    <row r="1123" spans="1:9" x14ac:dyDescent="0.2">
      <c r="A1123" s="6" t="str">
        <f t="shared" si="17"/>
        <v>34-10/1/2017-SNLun</v>
      </c>
      <c r="B1123">
        <v>34</v>
      </c>
      <c r="C1123" t="s">
        <v>66</v>
      </c>
      <c r="D1123" t="s">
        <v>157</v>
      </c>
      <c r="E1123" t="s">
        <v>32</v>
      </c>
      <c r="F1123">
        <v>5729</v>
      </c>
      <c r="G1123">
        <v>1567</v>
      </c>
      <c r="H1123">
        <v>5336</v>
      </c>
      <c r="I1123">
        <v>12632</v>
      </c>
    </row>
    <row r="1124" spans="1:9" x14ac:dyDescent="0.2">
      <c r="A1124" s="6" t="str">
        <f t="shared" si="17"/>
        <v>34-10/1/2017-SP2</v>
      </c>
      <c r="B1124">
        <v>34</v>
      </c>
      <c r="C1124" t="s">
        <v>66</v>
      </c>
      <c r="D1124" t="s">
        <v>157</v>
      </c>
      <c r="E1124" t="s">
        <v>33</v>
      </c>
      <c r="F1124">
        <v>439</v>
      </c>
      <c r="G1124">
        <v>58</v>
      </c>
      <c r="H1124">
        <v>840</v>
      </c>
      <c r="I1124">
        <v>1337</v>
      </c>
    </row>
    <row r="1125" spans="1:9" x14ac:dyDescent="0.2">
      <c r="A1125" s="6" t="str">
        <f t="shared" si="17"/>
        <v>34-11/1/2017-SNBrk</v>
      </c>
      <c r="B1125">
        <v>34</v>
      </c>
      <c r="C1125" t="s">
        <v>66</v>
      </c>
      <c r="D1125" t="s">
        <v>158</v>
      </c>
      <c r="E1125" t="s">
        <v>28</v>
      </c>
      <c r="F1125">
        <v>3535</v>
      </c>
      <c r="G1125">
        <v>574</v>
      </c>
      <c r="H1125">
        <v>814</v>
      </c>
      <c r="I1125">
        <v>4923</v>
      </c>
    </row>
    <row r="1126" spans="1:9" x14ac:dyDescent="0.2">
      <c r="A1126" s="6" t="str">
        <f t="shared" si="17"/>
        <v>34-11/1/2017-SNLun</v>
      </c>
      <c r="B1126">
        <v>34</v>
      </c>
      <c r="C1126" t="s">
        <v>66</v>
      </c>
      <c r="D1126" t="s">
        <v>158</v>
      </c>
      <c r="E1126" t="s">
        <v>32</v>
      </c>
      <c r="F1126">
        <v>5206</v>
      </c>
      <c r="G1126">
        <v>1403</v>
      </c>
      <c r="H1126">
        <v>4891</v>
      </c>
      <c r="I1126">
        <v>11500</v>
      </c>
    </row>
    <row r="1127" spans="1:9" x14ac:dyDescent="0.2">
      <c r="A1127" s="6" t="str">
        <f t="shared" si="17"/>
        <v>34-11/1/2017-SP2</v>
      </c>
      <c r="B1127">
        <v>34</v>
      </c>
      <c r="C1127" t="s">
        <v>66</v>
      </c>
      <c r="D1127" t="s">
        <v>158</v>
      </c>
      <c r="E1127" t="s">
        <v>33</v>
      </c>
      <c r="F1127">
        <v>387</v>
      </c>
      <c r="G1127">
        <v>104</v>
      </c>
      <c r="H1127">
        <v>879</v>
      </c>
      <c r="I1127">
        <v>1370</v>
      </c>
    </row>
    <row r="1128" spans="1:9" x14ac:dyDescent="0.2">
      <c r="A1128" s="6" t="str">
        <f t="shared" si="17"/>
        <v>34-12/1/2017-SNBrk</v>
      </c>
      <c r="B1128">
        <v>34</v>
      </c>
      <c r="C1128" t="s">
        <v>66</v>
      </c>
      <c r="D1128" t="s">
        <v>159</v>
      </c>
      <c r="E1128" t="s">
        <v>28</v>
      </c>
      <c r="F1128">
        <v>2948</v>
      </c>
      <c r="G1128">
        <v>463</v>
      </c>
      <c r="H1128">
        <v>717</v>
      </c>
      <c r="I1128">
        <v>4128</v>
      </c>
    </row>
    <row r="1129" spans="1:9" x14ac:dyDescent="0.2">
      <c r="A1129" s="6" t="str">
        <f t="shared" si="17"/>
        <v>34-12/1/2017-SNLun</v>
      </c>
      <c r="B1129">
        <v>34</v>
      </c>
      <c r="C1129" t="s">
        <v>66</v>
      </c>
      <c r="D1129" t="s">
        <v>159</v>
      </c>
      <c r="E1129" t="s">
        <v>32</v>
      </c>
      <c r="F1129">
        <v>4108</v>
      </c>
      <c r="G1129">
        <v>1061</v>
      </c>
      <c r="H1129">
        <v>3856</v>
      </c>
      <c r="I1129">
        <v>9025</v>
      </c>
    </row>
    <row r="1130" spans="1:9" x14ac:dyDescent="0.2">
      <c r="A1130" s="6" t="str">
        <f t="shared" si="17"/>
        <v>34-12/1/2017-SP2</v>
      </c>
      <c r="B1130">
        <v>34</v>
      </c>
      <c r="C1130" t="s">
        <v>66</v>
      </c>
      <c r="D1130" t="s">
        <v>159</v>
      </c>
      <c r="E1130" t="s">
        <v>33</v>
      </c>
      <c r="F1130">
        <v>311</v>
      </c>
      <c r="G1130">
        <v>64</v>
      </c>
      <c r="H1130">
        <v>551</v>
      </c>
      <c r="I1130">
        <v>926</v>
      </c>
    </row>
    <row r="1131" spans="1:9" x14ac:dyDescent="0.2">
      <c r="A1131" s="6" t="str">
        <f t="shared" si="17"/>
        <v>92-1/1/2018-LUN</v>
      </c>
      <c r="B1131">
        <v>92</v>
      </c>
      <c r="C1131" t="s">
        <v>67</v>
      </c>
      <c r="D1131" t="s">
        <v>150</v>
      </c>
      <c r="E1131" t="s">
        <v>24</v>
      </c>
      <c r="F1131">
        <v>3389</v>
      </c>
      <c r="G1131">
        <v>479</v>
      </c>
      <c r="H1131">
        <v>2656</v>
      </c>
      <c r="I1131">
        <v>6524</v>
      </c>
    </row>
    <row r="1132" spans="1:9" x14ac:dyDescent="0.2">
      <c r="A1132" s="6" t="str">
        <f t="shared" si="17"/>
        <v>92-1/1/2018-SNBrk</v>
      </c>
      <c r="B1132">
        <v>92</v>
      </c>
      <c r="C1132" t="s">
        <v>67</v>
      </c>
      <c r="D1132" t="s">
        <v>150</v>
      </c>
      <c r="E1132" t="s">
        <v>28</v>
      </c>
      <c r="F1132">
        <v>1402</v>
      </c>
      <c r="G1132">
        <v>237</v>
      </c>
      <c r="H1132">
        <v>549</v>
      </c>
      <c r="I1132">
        <v>2188</v>
      </c>
    </row>
    <row r="1133" spans="1:9" x14ac:dyDescent="0.2">
      <c r="A1133" s="6" t="str">
        <f t="shared" si="17"/>
        <v>92-1/1/2018-SP2</v>
      </c>
      <c r="B1133">
        <v>92</v>
      </c>
      <c r="C1133" t="s">
        <v>67</v>
      </c>
      <c r="D1133" t="s">
        <v>150</v>
      </c>
      <c r="E1133" t="s">
        <v>33</v>
      </c>
      <c r="F1133">
        <v>1980</v>
      </c>
      <c r="G1133">
        <v>0</v>
      </c>
      <c r="H1133">
        <v>0</v>
      </c>
      <c r="I1133">
        <v>1980</v>
      </c>
    </row>
    <row r="1134" spans="1:9" x14ac:dyDescent="0.2">
      <c r="A1134" s="6" t="str">
        <f t="shared" si="17"/>
        <v>92-2/1/2018-LUN</v>
      </c>
      <c r="B1134">
        <v>92</v>
      </c>
      <c r="C1134" t="s">
        <v>67</v>
      </c>
      <c r="D1134" t="s">
        <v>151</v>
      </c>
      <c r="E1134" t="s">
        <v>24</v>
      </c>
      <c r="F1134">
        <v>2364</v>
      </c>
      <c r="G1134">
        <v>392</v>
      </c>
      <c r="H1134">
        <v>1929</v>
      </c>
      <c r="I1134">
        <v>4685</v>
      </c>
    </row>
    <row r="1135" spans="1:9" x14ac:dyDescent="0.2">
      <c r="A1135" s="6" t="str">
        <f t="shared" si="17"/>
        <v>92-2/1/2018-SNBrk</v>
      </c>
      <c r="B1135">
        <v>92</v>
      </c>
      <c r="C1135" t="s">
        <v>67</v>
      </c>
      <c r="D1135" t="s">
        <v>151</v>
      </c>
      <c r="E1135" t="s">
        <v>28</v>
      </c>
      <c r="F1135">
        <v>1034</v>
      </c>
      <c r="G1135">
        <v>176</v>
      </c>
      <c r="H1135">
        <v>419</v>
      </c>
      <c r="I1135">
        <v>1629</v>
      </c>
    </row>
    <row r="1136" spans="1:9" x14ac:dyDescent="0.2">
      <c r="A1136" s="6" t="str">
        <f t="shared" si="17"/>
        <v>92-2/1/2018-SP2</v>
      </c>
      <c r="B1136">
        <v>92</v>
      </c>
      <c r="C1136" t="s">
        <v>67</v>
      </c>
      <c r="D1136" t="s">
        <v>151</v>
      </c>
      <c r="E1136" t="s">
        <v>33</v>
      </c>
      <c r="F1136">
        <v>1452</v>
      </c>
      <c r="G1136">
        <v>0</v>
      </c>
      <c r="H1136">
        <v>0</v>
      </c>
      <c r="I1136">
        <v>1452</v>
      </c>
    </row>
    <row r="1137" spans="1:9" x14ac:dyDescent="0.2">
      <c r="A1137" s="6" t="str">
        <f t="shared" si="17"/>
        <v>92-3/1/2018-LUN</v>
      </c>
      <c r="B1137">
        <v>92</v>
      </c>
      <c r="C1137" t="s">
        <v>67</v>
      </c>
      <c r="D1137" t="s">
        <v>152</v>
      </c>
      <c r="E1137" t="s">
        <v>24</v>
      </c>
      <c r="F1137">
        <v>3283</v>
      </c>
      <c r="G1137">
        <v>517</v>
      </c>
      <c r="H1137">
        <v>2582</v>
      </c>
      <c r="I1137">
        <v>6382</v>
      </c>
    </row>
    <row r="1138" spans="1:9" x14ac:dyDescent="0.2">
      <c r="A1138" s="6" t="str">
        <f t="shared" si="17"/>
        <v>92-3/1/2018-SNBrk</v>
      </c>
      <c r="B1138">
        <v>92</v>
      </c>
      <c r="C1138" t="s">
        <v>67</v>
      </c>
      <c r="D1138" t="s">
        <v>152</v>
      </c>
      <c r="E1138" t="s">
        <v>28</v>
      </c>
      <c r="F1138">
        <v>1408</v>
      </c>
      <c r="G1138">
        <v>242</v>
      </c>
      <c r="H1138">
        <v>572</v>
      </c>
      <c r="I1138">
        <v>2222</v>
      </c>
    </row>
    <row r="1139" spans="1:9" x14ac:dyDescent="0.2">
      <c r="A1139" s="6" t="str">
        <f t="shared" si="17"/>
        <v>92-3/1/2018-SP2</v>
      </c>
      <c r="B1139">
        <v>92</v>
      </c>
      <c r="C1139" t="s">
        <v>67</v>
      </c>
      <c r="D1139" t="s">
        <v>152</v>
      </c>
      <c r="E1139" t="s">
        <v>33</v>
      </c>
      <c r="F1139">
        <v>1990</v>
      </c>
      <c r="G1139">
        <v>0</v>
      </c>
      <c r="H1139">
        <v>0</v>
      </c>
      <c r="I1139">
        <v>1990</v>
      </c>
    </row>
    <row r="1140" spans="1:9" x14ac:dyDescent="0.2">
      <c r="A1140" s="6" t="str">
        <f t="shared" si="17"/>
        <v>92-4/1/2018-LUN</v>
      </c>
      <c r="B1140">
        <v>92</v>
      </c>
      <c r="C1140" t="s">
        <v>67</v>
      </c>
      <c r="D1140" t="s">
        <v>153</v>
      </c>
      <c r="E1140" t="s">
        <v>24</v>
      </c>
      <c r="F1140">
        <v>2725</v>
      </c>
      <c r="G1140">
        <v>447</v>
      </c>
      <c r="H1140">
        <v>2150</v>
      </c>
      <c r="I1140">
        <v>5322</v>
      </c>
    </row>
    <row r="1141" spans="1:9" x14ac:dyDescent="0.2">
      <c r="A1141" s="6" t="str">
        <f t="shared" si="17"/>
        <v>92-4/1/2018-SNBrk</v>
      </c>
      <c r="B1141">
        <v>92</v>
      </c>
      <c r="C1141" t="s">
        <v>67</v>
      </c>
      <c r="D1141" t="s">
        <v>153</v>
      </c>
      <c r="E1141" t="s">
        <v>28</v>
      </c>
      <c r="F1141">
        <v>1254</v>
      </c>
      <c r="G1141">
        <v>243</v>
      </c>
      <c r="H1141">
        <v>519</v>
      </c>
      <c r="I1141">
        <v>2016</v>
      </c>
    </row>
    <row r="1142" spans="1:9" x14ac:dyDescent="0.2">
      <c r="A1142" s="6" t="str">
        <f t="shared" si="17"/>
        <v>92-4/1/2018-SP2</v>
      </c>
      <c r="B1142">
        <v>92</v>
      </c>
      <c r="C1142" t="s">
        <v>67</v>
      </c>
      <c r="D1142" t="s">
        <v>153</v>
      </c>
      <c r="E1142" t="s">
        <v>33</v>
      </c>
      <c r="F1142">
        <v>1735</v>
      </c>
      <c r="G1142">
        <v>0</v>
      </c>
      <c r="H1142">
        <v>0</v>
      </c>
      <c r="I1142">
        <v>1735</v>
      </c>
    </row>
    <row r="1143" spans="1:9" x14ac:dyDescent="0.2">
      <c r="A1143" s="6" t="str">
        <f t="shared" si="17"/>
        <v>92-5/1/2018-LUN</v>
      </c>
      <c r="B1143">
        <v>92</v>
      </c>
      <c r="C1143" t="s">
        <v>67</v>
      </c>
      <c r="D1143" t="s">
        <v>154</v>
      </c>
      <c r="E1143" t="s">
        <v>24</v>
      </c>
      <c r="F1143">
        <v>3587</v>
      </c>
      <c r="G1143">
        <v>592</v>
      </c>
      <c r="H1143">
        <v>2891</v>
      </c>
      <c r="I1143">
        <v>7070</v>
      </c>
    </row>
    <row r="1144" spans="1:9" x14ac:dyDescent="0.2">
      <c r="A1144" s="6" t="str">
        <f t="shared" si="17"/>
        <v>92-5/1/2018-SNBrk</v>
      </c>
      <c r="B1144">
        <v>92</v>
      </c>
      <c r="C1144" t="s">
        <v>67</v>
      </c>
      <c r="D1144" t="s">
        <v>154</v>
      </c>
      <c r="E1144" t="s">
        <v>28</v>
      </c>
      <c r="F1144">
        <v>1641</v>
      </c>
      <c r="G1144">
        <v>300</v>
      </c>
      <c r="H1144">
        <v>748</v>
      </c>
      <c r="I1144">
        <v>2689</v>
      </c>
    </row>
    <row r="1145" spans="1:9" x14ac:dyDescent="0.2">
      <c r="A1145" s="6" t="str">
        <f t="shared" si="17"/>
        <v>92-5/1/2018-SP2</v>
      </c>
      <c r="B1145">
        <v>92</v>
      </c>
      <c r="C1145" t="s">
        <v>67</v>
      </c>
      <c r="D1145" t="s">
        <v>154</v>
      </c>
      <c r="E1145" t="s">
        <v>33</v>
      </c>
      <c r="F1145">
        <v>2237</v>
      </c>
      <c r="G1145">
        <v>0</v>
      </c>
      <c r="H1145">
        <v>0</v>
      </c>
      <c r="I1145">
        <v>2237</v>
      </c>
    </row>
    <row r="1146" spans="1:9" x14ac:dyDescent="0.2">
      <c r="A1146" s="6" t="str">
        <f t="shared" si="17"/>
        <v>92-6/1/2018-LUN</v>
      </c>
      <c r="B1146">
        <v>92</v>
      </c>
      <c r="C1146" t="s">
        <v>67</v>
      </c>
      <c r="D1146" t="s">
        <v>155</v>
      </c>
      <c r="E1146" t="s">
        <v>24</v>
      </c>
      <c r="F1146">
        <v>2569</v>
      </c>
      <c r="G1146">
        <v>408</v>
      </c>
      <c r="H1146">
        <v>2054</v>
      </c>
      <c r="I1146">
        <v>5031</v>
      </c>
    </row>
    <row r="1147" spans="1:9" x14ac:dyDescent="0.2">
      <c r="A1147" s="6" t="str">
        <f t="shared" si="17"/>
        <v>92-6/1/2018-SNBrk</v>
      </c>
      <c r="B1147">
        <v>92</v>
      </c>
      <c r="C1147" t="s">
        <v>67</v>
      </c>
      <c r="D1147" t="s">
        <v>155</v>
      </c>
      <c r="E1147" t="s">
        <v>28</v>
      </c>
      <c r="F1147">
        <v>1213</v>
      </c>
      <c r="G1147">
        <v>244</v>
      </c>
      <c r="H1147">
        <v>587</v>
      </c>
      <c r="I1147">
        <v>2044</v>
      </c>
    </row>
    <row r="1148" spans="1:9" x14ac:dyDescent="0.2">
      <c r="A1148" s="6" t="str">
        <f t="shared" si="17"/>
        <v>92-6/1/2018-SP2</v>
      </c>
      <c r="B1148">
        <v>92</v>
      </c>
      <c r="C1148" t="s">
        <v>67</v>
      </c>
      <c r="D1148" t="s">
        <v>155</v>
      </c>
      <c r="E1148" t="s">
        <v>33</v>
      </c>
      <c r="F1148">
        <v>1300</v>
      </c>
      <c r="G1148">
        <v>0</v>
      </c>
      <c r="H1148">
        <v>0</v>
      </c>
      <c r="I1148">
        <v>1300</v>
      </c>
    </row>
    <row r="1149" spans="1:9" x14ac:dyDescent="0.2">
      <c r="A1149" s="6" t="str">
        <f t="shared" si="17"/>
        <v>92-8/1/2017-LUN</v>
      </c>
      <c r="B1149">
        <v>92</v>
      </c>
      <c r="C1149" t="s">
        <v>67</v>
      </c>
      <c r="D1149" t="s">
        <v>160</v>
      </c>
      <c r="E1149" t="s">
        <v>24</v>
      </c>
      <c r="F1149">
        <v>472</v>
      </c>
      <c r="G1149">
        <v>75</v>
      </c>
      <c r="H1149">
        <v>345</v>
      </c>
      <c r="I1149">
        <v>892</v>
      </c>
    </row>
    <row r="1150" spans="1:9" x14ac:dyDescent="0.2">
      <c r="A1150" s="6" t="str">
        <f t="shared" si="17"/>
        <v>92-8/1/2017-SNBrk</v>
      </c>
      <c r="B1150">
        <v>92</v>
      </c>
      <c r="C1150" t="s">
        <v>67</v>
      </c>
      <c r="D1150" t="s">
        <v>160</v>
      </c>
      <c r="E1150" t="s">
        <v>28</v>
      </c>
      <c r="F1150">
        <v>134</v>
      </c>
      <c r="G1150">
        <v>6</v>
      </c>
      <c r="H1150">
        <v>32</v>
      </c>
      <c r="I1150">
        <v>172</v>
      </c>
    </row>
    <row r="1151" spans="1:9" x14ac:dyDescent="0.2">
      <c r="A1151" s="6" t="str">
        <f t="shared" si="17"/>
        <v>92-9/1/2017-LUN</v>
      </c>
      <c r="B1151">
        <v>92</v>
      </c>
      <c r="C1151" t="s">
        <v>67</v>
      </c>
      <c r="D1151" t="s">
        <v>156</v>
      </c>
      <c r="E1151" t="s">
        <v>24</v>
      </c>
      <c r="F1151">
        <v>3440</v>
      </c>
      <c r="G1151">
        <v>543</v>
      </c>
      <c r="H1151">
        <v>2624</v>
      </c>
      <c r="I1151">
        <v>6607</v>
      </c>
    </row>
    <row r="1152" spans="1:9" x14ac:dyDescent="0.2">
      <c r="A1152" s="6" t="str">
        <f t="shared" si="17"/>
        <v>92-9/1/2017-SNBrk</v>
      </c>
      <c r="B1152">
        <v>92</v>
      </c>
      <c r="C1152" t="s">
        <v>67</v>
      </c>
      <c r="D1152" t="s">
        <v>156</v>
      </c>
      <c r="E1152" t="s">
        <v>28</v>
      </c>
      <c r="F1152">
        <v>1371</v>
      </c>
      <c r="G1152">
        <v>204</v>
      </c>
      <c r="H1152">
        <v>541</v>
      </c>
      <c r="I1152">
        <v>2116</v>
      </c>
    </row>
    <row r="1153" spans="1:9" x14ac:dyDescent="0.2">
      <c r="A1153" s="6" t="str">
        <f t="shared" si="17"/>
        <v>92-9/1/2017-SP2</v>
      </c>
      <c r="B1153">
        <v>92</v>
      </c>
      <c r="C1153" t="s">
        <v>67</v>
      </c>
      <c r="D1153" t="s">
        <v>156</v>
      </c>
      <c r="E1153" t="s">
        <v>33</v>
      </c>
      <c r="F1153">
        <v>1815</v>
      </c>
      <c r="G1153">
        <v>0</v>
      </c>
      <c r="H1153">
        <v>0</v>
      </c>
      <c r="I1153">
        <v>1815</v>
      </c>
    </row>
    <row r="1154" spans="1:9" x14ac:dyDescent="0.2">
      <c r="A1154" s="6" t="str">
        <f t="shared" si="17"/>
        <v>92-10/1/2017-LUN</v>
      </c>
      <c r="B1154">
        <v>92</v>
      </c>
      <c r="C1154" t="s">
        <v>67</v>
      </c>
      <c r="D1154" t="s">
        <v>157</v>
      </c>
      <c r="E1154" t="s">
        <v>24</v>
      </c>
      <c r="F1154">
        <v>3683</v>
      </c>
      <c r="G1154">
        <v>602</v>
      </c>
      <c r="H1154">
        <v>2836</v>
      </c>
      <c r="I1154">
        <v>7121</v>
      </c>
    </row>
    <row r="1155" spans="1:9" x14ac:dyDescent="0.2">
      <c r="A1155" s="6" t="str">
        <f t="shared" ref="A1155:A1218" si="18">B1155&amp;"-"&amp;D1155&amp;"-"&amp;E1155</f>
        <v>92-10/1/2017-SNBrk</v>
      </c>
      <c r="B1155">
        <v>92</v>
      </c>
      <c r="C1155" t="s">
        <v>67</v>
      </c>
      <c r="D1155" t="s">
        <v>157</v>
      </c>
      <c r="E1155" t="s">
        <v>28</v>
      </c>
      <c r="F1155">
        <v>1551</v>
      </c>
      <c r="G1155">
        <v>257</v>
      </c>
      <c r="H1155">
        <v>674</v>
      </c>
      <c r="I1155">
        <v>2482</v>
      </c>
    </row>
    <row r="1156" spans="1:9" x14ac:dyDescent="0.2">
      <c r="A1156" s="6" t="str">
        <f t="shared" si="18"/>
        <v>92-10/1/2017-SP2</v>
      </c>
      <c r="B1156">
        <v>92</v>
      </c>
      <c r="C1156" t="s">
        <v>67</v>
      </c>
      <c r="D1156" t="s">
        <v>157</v>
      </c>
      <c r="E1156" t="s">
        <v>33</v>
      </c>
      <c r="F1156">
        <v>2242</v>
      </c>
      <c r="G1156">
        <v>0</v>
      </c>
      <c r="H1156">
        <v>0</v>
      </c>
      <c r="I1156">
        <v>2242</v>
      </c>
    </row>
    <row r="1157" spans="1:9" x14ac:dyDescent="0.2">
      <c r="A1157" s="6" t="str">
        <f t="shared" si="18"/>
        <v>92-11/1/2017-LUN</v>
      </c>
      <c r="B1157">
        <v>92</v>
      </c>
      <c r="C1157" t="s">
        <v>67</v>
      </c>
      <c r="D1157" t="s">
        <v>158</v>
      </c>
      <c r="E1157" t="s">
        <v>24</v>
      </c>
      <c r="F1157">
        <v>3101</v>
      </c>
      <c r="G1157">
        <v>426</v>
      </c>
      <c r="H1157">
        <v>2312</v>
      </c>
      <c r="I1157">
        <v>5839</v>
      </c>
    </row>
    <row r="1158" spans="1:9" x14ac:dyDescent="0.2">
      <c r="A1158" s="6" t="str">
        <f t="shared" si="18"/>
        <v>92-11/1/2017-SNBrk</v>
      </c>
      <c r="B1158">
        <v>92</v>
      </c>
      <c r="C1158" t="s">
        <v>67</v>
      </c>
      <c r="D1158" t="s">
        <v>158</v>
      </c>
      <c r="E1158" t="s">
        <v>28</v>
      </c>
      <c r="F1158">
        <v>1313</v>
      </c>
      <c r="G1158">
        <v>167</v>
      </c>
      <c r="H1158">
        <v>493</v>
      </c>
      <c r="I1158">
        <v>1973</v>
      </c>
    </row>
    <row r="1159" spans="1:9" x14ac:dyDescent="0.2">
      <c r="A1159" s="6" t="str">
        <f t="shared" si="18"/>
        <v>92-11/1/2017-SP2</v>
      </c>
      <c r="B1159">
        <v>92</v>
      </c>
      <c r="C1159" t="s">
        <v>67</v>
      </c>
      <c r="D1159" t="s">
        <v>158</v>
      </c>
      <c r="E1159" t="s">
        <v>33</v>
      </c>
      <c r="F1159">
        <v>1864</v>
      </c>
      <c r="G1159">
        <v>0</v>
      </c>
      <c r="H1159">
        <v>0</v>
      </c>
      <c r="I1159">
        <v>1864</v>
      </c>
    </row>
    <row r="1160" spans="1:9" x14ac:dyDescent="0.2">
      <c r="A1160" s="6" t="str">
        <f t="shared" si="18"/>
        <v>92-12/1/2017-LUN</v>
      </c>
      <c r="B1160">
        <v>92</v>
      </c>
      <c r="C1160" t="s">
        <v>67</v>
      </c>
      <c r="D1160" t="s">
        <v>159</v>
      </c>
      <c r="E1160" t="s">
        <v>24</v>
      </c>
      <c r="F1160">
        <v>2562</v>
      </c>
      <c r="G1160">
        <v>359</v>
      </c>
      <c r="H1160">
        <v>2017</v>
      </c>
      <c r="I1160">
        <v>4938</v>
      </c>
    </row>
    <row r="1161" spans="1:9" x14ac:dyDescent="0.2">
      <c r="A1161" s="6" t="str">
        <f t="shared" si="18"/>
        <v>92-12/1/2017-SNBrk</v>
      </c>
      <c r="B1161">
        <v>92</v>
      </c>
      <c r="C1161" t="s">
        <v>67</v>
      </c>
      <c r="D1161" t="s">
        <v>159</v>
      </c>
      <c r="E1161" t="s">
        <v>28</v>
      </c>
      <c r="F1161">
        <v>1049</v>
      </c>
      <c r="G1161">
        <v>157</v>
      </c>
      <c r="H1161">
        <v>364</v>
      </c>
      <c r="I1161">
        <v>1570</v>
      </c>
    </row>
    <row r="1162" spans="1:9" x14ac:dyDescent="0.2">
      <c r="A1162" s="6" t="str">
        <f t="shared" si="18"/>
        <v>92-12/1/2017-SP2</v>
      </c>
      <c r="B1162">
        <v>92</v>
      </c>
      <c r="C1162" t="s">
        <v>67</v>
      </c>
      <c r="D1162" t="s">
        <v>159</v>
      </c>
      <c r="E1162" t="s">
        <v>33</v>
      </c>
      <c r="F1162">
        <v>1529</v>
      </c>
      <c r="G1162">
        <v>0</v>
      </c>
      <c r="H1162">
        <v>0</v>
      </c>
      <c r="I1162">
        <v>1529</v>
      </c>
    </row>
    <row r="1163" spans="1:9" x14ac:dyDescent="0.2">
      <c r="A1163" s="6" t="str">
        <f t="shared" si="18"/>
        <v>41-1/1/2018-BRK</v>
      </c>
      <c r="B1163">
        <v>41</v>
      </c>
      <c r="C1163" t="s">
        <v>68</v>
      </c>
      <c r="D1163" t="s">
        <v>150</v>
      </c>
      <c r="E1163" t="s">
        <v>22</v>
      </c>
      <c r="F1163">
        <v>190</v>
      </c>
      <c r="G1163">
        <v>49</v>
      </c>
      <c r="H1163">
        <v>664</v>
      </c>
      <c r="I1163">
        <v>903</v>
      </c>
    </row>
    <row r="1164" spans="1:9" x14ac:dyDescent="0.2">
      <c r="A1164" s="6" t="str">
        <f t="shared" si="18"/>
        <v>41-1/1/2018-LUN</v>
      </c>
      <c r="B1164">
        <v>41</v>
      </c>
      <c r="C1164" t="s">
        <v>68</v>
      </c>
      <c r="D1164" t="s">
        <v>150</v>
      </c>
      <c r="E1164" t="s">
        <v>24</v>
      </c>
      <c r="F1164">
        <v>475</v>
      </c>
      <c r="G1164">
        <v>179</v>
      </c>
      <c r="H1164">
        <v>8519</v>
      </c>
      <c r="I1164">
        <v>9173</v>
      </c>
    </row>
    <row r="1165" spans="1:9" x14ac:dyDescent="0.2">
      <c r="A1165" s="6" t="str">
        <f t="shared" si="18"/>
        <v>41-1/1/2018-BRK</v>
      </c>
      <c r="B1165">
        <v>41</v>
      </c>
      <c r="C1165" t="s">
        <v>68</v>
      </c>
      <c r="D1165" t="s">
        <v>150</v>
      </c>
      <c r="E1165" t="s">
        <v>22</v>
      </c>
      <c r="F1165">
        <v>18</v>
      </c>
      <c r="G1165">
        <v>0</v>
      </c>
      <c r="H1165">
        <v>50</v>
      </c>
      <c r="I1165">
        <v>68</v>
      </c>
    </row>
    <row r="1166" spans="1:9" x14ac:dyDescent="0.2">
      <c r="A1166" s="6" t="str">
        <f t="shared" si="18"/>
        <v>41-1/1/2018-LUN</v>
      </c>
      <c r="B1166">
        <v>41</v>
      </c>
      <c r="C1166" t="s">
        <v>68</v>
      </c>
      <c r="D1166" t="s">
        <v>150</v>
      </c>
      <c r="E1166" t="s">
        <v>24</v>
      </c>
      <c r="F1166">
        <v>307</v>
      </c>
      <c r="G1166">
        <v>93</v>
      </c>
      <c r="H1166">
        <v>4680</v>
      </c>
      <c r="I1166">
        <v>5080</v>
      </c>
    </row>
    <row r="1167" spans="1:9" x14ac:dyDescent="0.2">
      <c r="A1167" s="6" t="str">
        <f t="shared" si="18"/>
        <v>41-2/1/2018-BRK</v>
      </c>
      <c r="B1167">
        <v>41</v>
      </c>
      <c r="C1167" t="s">
        <v>68</v>
      </c>
      <c r="D1167" t="s">
        <v>151</v>
      </c>
      <c r="E1167" t="s">
        <v>22</v>
      </c>
      <c r="F1167">
        <v>21</v>
      </c>
      <c r="G1167">
        <v>0</v>
      </c>
      <c r="H1167">
        <v>39</v>
      </c>
      <c r="I1167">
        <v>60</v>
      </c>
    </row>
    <row r="1168" spans="1:9" x14ac:dyDescent="0.2">
      <c r="A1168" s="6" t="str">
        <f t="shared" si="18"/>
        <v>41-2/1/2018-LUN</v>
      </c>
      <c r="B1168">
        <v>41</v>
      </c>
      <c r="C1168" t="s">
        <v>68</v>
      </c>
      <c r="D1168" t="s">
        <v>151</v>
      </c>
      <c r="E1168" t="s">
        <v>24</v>
      </c>
      <c r="F1168">
        <v>333</v>
      </c>
      <c r="G1168">
        <v>85</v>
      </c>
      <c r="H1168">
        <v>4620</v>
      </c>
      <c r="I1168">
        <v>5038</v>
      </c>
    </row>
    <row r="1169" spans="1:9" x14ac:dyDescent="0.2">
      <c r="A1169" s="6" t="str">
        <f t="shared" si="18"/>
        <v>41-2/1/2018-BRK</v>
      </c>
      <c r="B1169">
        <v>41</v>
      </c>
      <c r="C1169" t="s">
        <v>68</v>
      </c>
      <c r="D1169" t="s">
        <v>151</v>
      </c>
      <c r="E1169" t="s">
        <v>22</v>
      </c>
      <c r="F1169">
        <v>196</v>
      </c>
      <c r="G1169">
        <v>54</v>
      </c>
      <c r="H1169">
        <v>714</v>
      </c>
      <c r="I1169">
        <v>964</v>
      </c>
    </row>
    <row r="1170" spans="1:9" x14ac:dyDescent="0.2">
      <c r="A1170" s="6" t="str">
        <f t="shared" si="18"/>
        <v>41-2/1/2018-LUN</v>
      </c>
      <c r="B1170">
        <v>41</v>
      </c>
      <c r="C1170" t="s">
        <v>68</v>
      </c>
      <c r="D1170" t="s">
        <v>151</v>
      </c>
      <c r="E1170" t="s">
        <v>24</v>
      </c>
      <c r="F1170">
        <v>437</v>
      </c>
      <c r="G1170">
        <v>154</v>
      </c>
      <c r="H1170">
        <v>7197</v>
      </c>
      <c r="I1170">
        <v>7788</v>
      </c>
    </row>
    <row r="1171" spans="1:9" x14ac:dyDescent="0.2">
      <c r="A1171" s="6" t="str">
        <f t="shared" si="18"/>
        <v>41-3/1/2018-BRK</v>
      </c>
      <c r="B1171">
        <v>41</v>
      </c>
      <c r="C1171" t="s">
        <v>68</v>
      </c>
      <c r="D1171" t="s">
        <v>152</v>
      </c>
      <c r="E1171" t="s">
        <v>22</v>
      </c>
      <c r="F1171">
        <v>214</v>
      </c>
      <c r="G1171">
        <v>94</v>
      </c>
      <c r="H1171">
        <v>794</v>
      </c>
      <c r="I1171">
        <v>1102</v>
      </c>
    </row>
    <row r="1172" spans="1:9" x14ac:dyDescent="0.2">
      <c r="A1172" s="6" t="str">
        <f t="shared" si="18"/>
        <v>41-3/1/2018-LUN</v>
      </c>
      <c r="B1172">
        <v>41</v>
      </c>
      <c r="C1172" t="s">
        <v>68</v>
      </c>
      <c r="D1172" t="s">
        <v>152</v>
      </c>
      <c r="E1172" t="s">
        <v>24</v>
      </c>
      <c r="F1172">
        <v>488</v>
      </c>
      <c r="G1172">
        <v>221</v>
      </c>
      <c r="H1172">
        <v>8052</v>
      </c>
      <c r="I1172">
        <v>8761</v>
      </c>
    </row>
    <row r="1173" spans="1:9" x14ac:dyDescent="0.2">
      <c r="A1173" s="6" t="str">
        <f t="shared" si="18"/>
        <v>41-3/1/2018-BRK</v>
      </c>
      <c r="B1173">
        <v>41</v>
      </c>
      <c r="C1173" t="s">
        <v>68</v>
      </c>
      <c r="D1173" t="s">
        <v>152</v>
      </c>
      <c r="E1173" t="s">
        <v>22</v>
      </c>
      <c r="F1173">
        <v>34</v>
      </c>
      <c r="G1173">
        <v>4</v>
      </c>
      <c r="H1173">
        <v>41</v>
      </c>
      <c r="I1173">
        <v>79</v>
      </c>
    </row>
    <row r="1174" spans="1:9" x14ac:dyDescent="0.2">
      <c r="A1174" s="6" t="str">
        <f t="shared" si="18"/>
        <v>41-3/1/2018-LUN</v>
      </c>
      <c r="B1174">
        <v>41</v>
      </c>
      <c r="C1174" t="s">
        <v>68</v>
      </c>
      <c r="D1174" t="s">
        <v>152</v>
      </c>
      <c r="E1174" t="s">
        <v>24</v>
      </c>
      <c r="F1174">
        <v>386</v>
      </c>
      <c r="G1174">
        <v>116</v>
      </c>
      <c r="H1174">
        <v>4743</v>
      </c>
      <c r="I1174">
        <v>5245</v>
      </c>
    </row>
    <row r="1175" spans="1:9" x14ac:dyDescent="0.2">
      <c r="A1175" s="6" t="str">
        <f t="shared" si="18"/>
        <v>41-4/1/2018-BRK</v>
      </c>
      <c r="B1175">
        <v>41</v>
      </c>
      <c r="C1175" t="s">
        <v>68</v>
      </c>
      <c r="D1175" t="s">
        <v>153</v>
      </c>
      <c r="E1175" t="s">
        <v>22</v>
      </c>
      <c r="F1175">
        <v>173</v>
      </c>
      <c r="G1175">
        <v>87</v>
      </c>
      <c r="H1175">
        <v>638</v>
      </c>
      <c r="I1175">
        <v>898</v>
      </c>
    </row>
    <row r="1176" spans="1:9" x14ac:dyDescent="0.2">
      <c r="A1176" s="6" t="str">
        <f t="shared" si="18"/>
        <v>41-4/1/2018-LUN</v>
      </c>
      <c r="B1176">
        <v>41</v>
      </c>
      <c r="C1176" t="s">
        <v>68</v>
      </c>
      <c r="D1176" t="s">
        <v>153</v>
      </c>
      <c r="E1176" t="s">
        <v>24</v>
      </c>
      <c r="F1176">
        <v>450</v>
      </c>
      <c r="G1176">
        <v>208</v>
      </c>
      <c r="H1176">
        <v>7233</v>
      </c>
      <c r="I1176">
        <v>7891</v>
      </c>
    </row>
    <row r="1177" spans="1:9" x14ac:dyDescent="0.2">
      <c r="A1177" s="6" t="str">
        <f t="shared" si="18"/>
        <v>41-4/1/2018-BRK</v>
      </c>
      <c r="B1177">
        <v>41</v>
      </c>
      <c r="C1177" t="s">
        <v>68</v>
      </c>
      <c r="D1177" t="s">
        <v>153</v>
      </c>
      <c r="E1177" t="s">
        <v>22</v>
      </c>
      <c r="F1177">
        <v>23</v>
      </c>
      <c r="G1177">
        <v>7</v>
      </c>
      <c r="H1177">
        <v>17</v>
      </c>
      <c r="I1177">
        <v>47</v>
      </c>
    </row>
    <row r="1178" spans="1:9" x14ac:dyDescent="0.2">
      <c r="A1178" s="6" t="str">
        <f t="shared" si="18"/>
        <v>41-4/1/2018-LUN</v>
      </c>
      <c r="B1178">
        <v>41</v>
      </c>
      <c r="C1178" t="s">
        <v>68</v>
      </c>
      <c r="D1178" t="s">
        <v>153</v>
      </c>
      <c r="E1178" t="s">
        <v>24</v>
      </c>
      <c r="F1178">
        <v>366</v>
      </c>
      <c r="G1178">
        <v>109</v>
      </c>
      <c r="H1178">
        <v>4385</v>
      </c>
      <c r="I1178">
        <v>4860</v>
      </c>
    </row>
    <row r="1179" spans="1:9" x14ac:dyDescent="0.2">
      <c r="A1179" s="6" t="str">
        <f t="shared" si="18"/>
        <v>41-5/1/2018-BRK</v>
      </c>
      <c r="B1179">
        <v>41</v>
      </c>
      <c r="C1179" t="s">
        <v>68</v>
      </c>
      <c r="D1179" t="s">
        <v>154</v>
      </c>
      <c r="E1179" t="s">
        <v>22</v>
      </c>
      <c r="F1179">
        <v>33</v>
      </c>
      <c r="G1179">
        <v>5</v>
      </c>
      <c r="H1179">
        <v>32</v>
      </c>
      <c r="I1179">
        <v>70</v>
      </c>
    </row>
    <row r="1180" spans="1:9" x14ac:dyDescent="0.2">
      <c r="A1180" s="6" t="str">
        <f t="shared" si="18"/>
        <v>41-5/1/2018-LUN</v>
      </c>
      <c r="B1180">
        <v>41</v>
      </c>
      <c r="C1180" t="s">
        <v>68</v>
      </c>
      <c r="D1180" t="s">
        <v>154</v>
      </c>
      <c r="E1180" t="s">
        <v>24</v>
      </c>
      <c r="F1180">
        <v>560</v>
      </c>
      <c r="G1180">
        <v>150</v>
      </c>
      <c r="H1180">
        <v>6314</v>
      </c>
      <c r="I1180">
        <v>7024</v>
      </c>
    </row>
    <row r="1181" spans="1:9" x14ac:dyDescent="0.2">
      <c r="A1181" s="6" t="str">
        <f t="shared" si="18"/>
        <v>41-5/1/2018-BRK</v>
      </c>
      <c r="B1181">
        <v>41</v>
      </c>
      <c r="C1181" t="s">
        <v>68</v>
      </c>
      <c r="D1181" t="s">
        <v>154</v>
      </c>
      <c r="E1181" t="s">
        <v>22</v>
      </c>
      <c r="F1181">
        <v>239</v>
      </c>
      <c r="G1181">
        <v>131</v>
      </c>
      <c r="H1181">
        <v>991</v>
      </c>
      <c r="I1181">
        <v>1361</v>
      </c>
    </row>
    <row r="1182" spans="1:9" x14ac:dyDescent="0.2">
      <c r="A1182" s="6" t="str">
        <f t="shared" si="18"/>
        <v>41-5/1/2018-LUN</v>
      </c>
      <c r="B1182">
        <v>41</v>
      </c>
      <c r="C1182" t="s">
        <v>68</v>
      </c>
      <c r="D1182" t="s">
        <v>154</v>
      </c>
      <c r="E1182" t="s">
        <v>24</v>
      </c>
      <c r="F1182">
        <v>660</v>
      </c>
      <c r="G1182">
        <v>267</v>
      </c>
      <c r="H1182">
        <v>10077</v>
      </c>
      <c r="I1182">
        <v>11004</v>
      </c>
    </row>
    <row r="1183" spans="1:9" x14ac:dyDescent="0.2">
      <c r="A1183" s="6" t="str">
        <f t="shared" si="18"/>
        <v>41-6/1/2018-BRK</v>
      </c>
      <c r="B1183">
        <v>41</v>
      </c>
      <c r="C1183" t="s">
        <v>68</v>
      </c>
      <c r="D1183" t="s">
        <v>155</v>
      </c>
      <c r="E1183" t="s">
        <v>22</v>
      </c>
      <c r="F1183">
        <v>7</v>
      </c>
      <c r="G1183">
        <v>0</v>
      </c>
      <c r="H1183">
        <v>13</v>
      </c>
      <c r="I1183">
        <v>20</v>
      </c>
    </row>
    <row r="1184" spans="1:9" x14ac:dyDescent="0.2">
      <c r="A1184" s="6" t="str">
        <f t="shared" si="18"/>
        <v>41-6/1/2018-LUN</v>
      </c>
      <c r="B1184">
        <v>41</v>
      </c>
      <c r="C1184" t="s">
        <v>68</v>
      </c>
      <c r="D1184" t="s">
        <v>155</v>
      </c>
      <c r="E1184" t="s">
        <v>24</v>
      </c>
      <c r="F1184">
        <v>195</v>
      </c>
      <c r="G1184">
        <v>52</v>
      </c>
      <c r="H1184">
        <v>2063</v>
      </c>
      <c r="I1184">
        <v>2310</v>
      </c>
    </row>
    <row r="1185" spans="1:9" x14ac:dyDescent="0.2">
      <c r="A1185" s="6" t="str">
        <f t="shared" si="18"/>
        <v>41-6/1/2018-BRK</v>
      </c>
      <c r="B1185">
        <v>41</v>
      </c>
      <c r="C1185" t="s">
        <v>68</v>
      </c>
      <c r="D1185" t="s">
        <v>155</v>
      </c>
      <c r="E1185" t="s">
        <v>22</v>
      </c>
      <c r="F1185">
        <v>120</v>
      </c>
      <c r="G1185">
        <v>57</v>
      </c>
      <c r="H1185">
        <v>451</v>
      </c>
      <c r="I1185">
        <v>628</v>
      </c>
    </row>
    <row r="1186" spans="1:9" x14ac:dyDescent="0.2">
      <c r="A1186" s="6" t="str">
        <f t="shared" si="18"/>
        <v>41-6/1/2018-LUN</v>
      </c>
      <c r="B1186">
        <v>41</v>
      </c>
      <c r="C1186" t="s">
        <v>68</v>
      </c>
      <c r="D1186" t="s">
        <v>155</v>
      </c>
      <c r="E1186" t="s">
        <v>24</v>
      </c>
      <c r="F1186">
        <v>339</v>
      </c>
      <c r="G1186">
        <v>138</v>
      </c>
      <c r="H1186">
        <v>5267</v>
      </c>
      <c r="I1186">
        <v>5744</v>
      </c>
    </row>
    <row r="1187" spans="1:9" x14ac:dyDescent="0.2">
      <c r="A1187" s="6" t="str">
        <f t="shared" si="18"/>
        <v>41-8/1/2017-BRK</v>
      </c>
      <c r="B1187">
        <v>41</v>
      </c>
      <c r="C1187" t="s">
        <v>68</v>
      </c>
      <c r="D1187" t="s">
        <v>160</v>
      </c>
      <c r="E1187" t="s">
        <v>22</v>
      </c>
      <c r="F1187">
        <v>0</v>
      </c>
      <c r="G1187">
        <v>0</v>
      </c>
      <c r="H1187">
        <v>3</v>
      </c>
      <c r="I1187">
        <v>3</v>
      </c>
    </row>
    <row r="1188" spans="1:9" x14ac:dyDescent="0.2">
      <c r="A1188" s="6" t="str">
        <f t="shared" si="18"/>
        <v>41-8/1/2017-LUN</v>
      </c>
      <c r="B1188">
        <v>41</v>
      </c>
      <c r="C1188" t="s">
        <v>68</v>
      </c>
      <c r="D1188" t="s">
        <v>160</v>
      </c>
      <c r="E1188" t="s">
        <v>24</v>
      </c>
      <c r="F1188">
        <v>23</v>
      </c>
      <c r="G1188">
        <v>3</v>
      </c>
      <c r="H1188">
        <v>383</v>
      </c>
      <c r="I1188">
        <v>409</v>
      </c>
    </row>
    <row r="1189" spans="1:9" x14ac:dyDescent="0.2">
      <c r="A1189" s="6" t="str">
        <f t="shared" si="18"/>
        <v>41-8/1/2017-BRK</v>
      </c>
      <c r="B1189">
        <v>41</v>
      </c>
      <c r="C1189" t="s">
        <v>68</v>
      </c>
      <c r="D1189" t="s">
        <v>160</v>
      </c>
      <c r="E1189" t="s">
        <v>22</v>
      </c>
      <c r="F1189">
        <v>2</v>
      </c>
      <c r="G1189">
        <v>0</v>
      </c>
      <c r="H1189">
        <v>16</v>
      </c>
      <c r="I1189">
        <v>18</v>
      </c>
    </row>
    <row r="1190" spans="1:9" x14ac:dyDescent="0.2">
      <c r="A1190" s="6" t="str">
        <f t="shared" si="18"/>
        <v>41-8/1/2017-LUN</v>
      </c>
      <c r="B1190">
        <v>41</v>
      </c>
      <c r="C1190" t="s">
        <v>68</v>
      </c>
      <c r="D1190" t="s">
        <v>160</v>
      </c>
      <c r="E1190" t="s">
        <v>24</v>
      </c>
      <c r="F1190">
        <v>15</v>
      </c>
      <c r="G1190">
        <v>11</v>
      </c>
      <c r="H1190">
        <v>256</v>
      </c>
      <c r="I1190">
        <v>282</v>
      </c>
    </row>
    <row r="1191" spans="1:9" x14ac:dyDescent="0.2">
      <c r="A1191" s="6" t="str">
        <f t="shared" si="18"/>
        <v>41-9/1/2017-BRK</v>
      </c>
      <c r="B1191">
        <v>41</v>
      </c>
      <c r="C1191" t="s">
        <v>68</v>
      </c>
      <c r="D1191" t="s">
        <v>156</v>
      </c>
      <c r="E1191" t="s">
        <v>22</v>
      </c>
      <c r="F1191">
        <v>142</v>
      </c>
      <c r="G1191">
        <v>71</v>
      </c>
      <c r="H1191">
        <v>455</v>
      </c>
      <c r="I1191">
        <v>668</v>
      </c>
    </row>
    <row r="1192" spans="1:9" x14ac:dyDescent="0.2">
      <c r="A1192" s="6" t="str">
        <f t="shared" si="18"/>
        <v>41-9/1/2017-LUN</v>
      </c>
      <c r="B1192">
        <v>41</v>
      </c>
      <c r="C1192" t="s">
        <v>68</v>
      </c>
      <c r="D1192" t="s">
        <v>156</v>
      </c>
      <c r="E1192" t="s">
        <v>24</v>
      </c>
      <c r="F1192">
        <v>502</v>
      </c>
      <c r="G1192">
        <v>240</v>
      </c>
      <c r="H1192">
        <v>7637</v>
      </c>
      <c r="I1192">
        <v>8379</v>
      </c>
    </row>
    <row r="1193" spans="1:9" x14ac:dyDescent="0.2">
      <c r="A1193" s="6" t="str">
        <f t="shared" si="18"/>
        <v>41-9/1/2017-BRK</v>
      </c>
      <c r="B1193">
        <v>41</v>
      </c>
      <c r="C1193" t="s">
        <v>68</v>
      </c>
      <c r="D1193" t="s">
        <v>156</v>
      </c>
      <c r="E1193" t="s">
        <v>22</v>
      </c>
      <c r="F1193">
        <v>10</v>
      </c>
      <c r="G1193">
        <v>0</v>
      </c>
      <c r="H1193">
        <v>56</v>
      </c>
      <c r="I1193">
        <v>66</v>
      </c>
    </row>
    <row r="1194" spans="1:9" x14ac:dyDescent="0.2">
      <c r="A1194" s="6" t="str">
        <f t="shared" si="18"/>
        <v>41-9/1/2017-LUN</v>
      </c>
      <c r="B1194">
        <v>41</v>
      </c>
      <c r="C1194" t="s">
        <v>68</v>
      </c>
      <c r="D1194" t="s">
        <v>156</v>
      </c>
      <c r="E1194" t="s">
        <v>24</v>
      </c>
      <c r="F1194">
        <v>381</v>
      </c>
      <c r="G1194">
        <v>129</v>
      </c>
      <c r="H1194">
        <v>5824</v>
      </c>
      <c r="I1194">
        <v>6334</v>
      </c>
    </row>
    <row r="1195" spans="1:9" x14ac:dyDescent="0.2">
      <c r="A1195" s="6" t="str">
        <f t="shared" si="18"/>
        <v>41-10/1/2017-BRK</v>
      </c>
      <c r="B1195">
        <v>41</v>
      </c>
      <c r="C1195" t="s">
        <v>68</v>
      </c>
      <c r="D1195" t="s">
        <v>157</v>
      </c>
      <c r="E1195" t="s">
        <v>22</v>
      </c>
      <c r="F1195">
        <v>39</v>
      </c>
      <c r="G1195">
        <v>0</v>
      </c>
      <c r="H1195">
        <v>56</v>
      </c>
      <c r="I1195">
        <v>95</v>
      </c>
    </row>
    <row r="1196" spans="1:9" x14ac:dyDescent="0.2">
      <c r="A1196" s="6" t="str">
        <f t="shared" si="18"/>
        <v>41-10/1/2017-LUN</v>
      </c>
      <c r="B1196">
        <v>41</v>
      </c>
      <c r="C1196" t="s">
        <v>68</v>
      </c>
      <c r="D1196" t="s">
        <v>157</v>
      </c>
      <c r="E1196" t="s">
        <v>24</v>
      </c>
      <c r="F1196">
        <v>450</v>
      </c>
      <c r="G1196">
        <v>159</v>
      </c>
      <c r="H1196">
        <v>5899</v>
      </c>
      <c r="I1196">
        <v>6508</v>
      </c>
    </row>
    <row r="1197" spans="1:9" x14ac:dyDescent="0.2">
      <c r="A1197" s="6" t="str">
        <f t="shared" si="18"/>
        <v>41-10/1/2017-BRK</v>
      </c>
      <c r="B1197">
        <v>41</v>
      </c>
      <c r="C1197" t="s">
        <v>68</v>
      </c>
      <c r="D1197" t="s">
        <v>157</v>
      </c>
      <c r="E1197" t="s">
        <v>22</v>
      </c>
      <c r="F1197">
        <v>200</v>
      </c>
      <c r="G1197">
        <v>67</v>
      </c>
      <c r="H1197">
        <v>653</v>
      </c>
      <c r="I1197">
        <v>920</v>
      </c>
    </row>
    <row r="1198" spans="1:9" x14ac:dyDescent="0.2">
      <c r="A1198" s="6" t="str">
        <f t="shared" si="18"/>
        <v>41-10/1/2017-LUN</v>
      </c>
      <c r="B1198">
        <v>41</v>
      </c>
      <c r="C1198" t="s">
        <v>68</v>
      </c>
      <c r="D1198" t="s">
        <v>157</v>
      </c>
      <c r="E1198" t="s">
        <v>24</v>
      </c>
      <c r="F1198">
        <v>514</v>
      </c>
      <c r="G1198">
        <v>249</v>
      </c>
      <c r="H1198">
        <v>8647</v>
      </c>
      <c r="I1198">
        <v>9410</v>
      </c>
    </row>
    <row r="1199" spans="1:9" x14ac:dyDescent="0.2">
      <c r="A1199" s="6" t="str">
        <f t="shared" si="18"/>
        <v>41-11/1/2017-BRK</v>
      </c>
      <c r="B1199">
        <v>41</v>
      </c>
      <c r="C1199" t="s">
        <v>68</v>
      </c>
      <c r="D1199" t="s">
        <v>158</v>
      </c>
      <c r="E1199" t="s">
        <v>22</v>
      </c>
      <c r="F1199">
        <v>181</v>
      </c>
      <c r="G1199">
        <v>49</v>
      </c>
      <c r="H1199">
        <v>632</v>
      </c>
      <c r="I1199">
        <v>862</v>
      </c>
    </row>
    <row r="1200" spans="1:9" x14ac:dyDescent="0.2">
      <c r="A1200" s="6" t="str">
        <f t="shared" si="18"/>
        <v>41-11/1/2017-LUN</v>
      </c>
      <c r="B1200">
        <v>41</v>
      </c>
      <c r="C1200" t="s">
        <v>68</v>
      </c>
      <c r="D1200" t="s">
        <v>158</v>
      </c>
      <c r="E1200" t="s">
        <v>24</v>
      </c>
      <c r="F1200">
        <v>415</v>
      </c>
      <c r="G1200">
        <v>139</v>
      </c>
      <c r="H1200">
        <v>7623</v>
      </c>
      <c r="I1200">
        <v>8177</v>
      </c>
    </row>
    <row r="1201" spans="1:9" x14ac:dyDescent="0.2">
      <c r="A1201" s="6" t="str">
        <f t="shared" si="18"/>
        <v>41-11/1/2017-BRK</v>
      </c>
      <c r="B1201">
        <v>41</v>
      </c>
      <c r="C1201" t="s">
        <v>68</v>
      </c>
      <c r="D1201" t="s">
        <v>158</v>
      </c>
      <c r="E1201" t="s">
        <v>22</v>
      </c>
      <c r="F1201">
        <v>24</v>
      </c>
      <c r="G1201">
        <v>0</v>
      </c>
      <c r="H1201">
        <v>24</v>
      </c>
      <c r="I1201">
        <v>48</v>
      </c>
    </row>
    <row r="1202" spans="1:9" x14ac:dyDescent="0.2">
      <c r="A1202" s="6" t="str">
        <f t="shared" si="18"/>
        <v>41-11/1/2017-LUN</v>
      </c>
      <c r="B1202">
        <v>41</v>
      </c>
      <c r="C1202" t="s">
        <v>68</v>
      </c>
      <c r="D1202" t="s">
        <v>158</v>
      </c>
      <c r="E1202" t="s">
        <v>24</v>
      </c>
      <c r="F1202">
        <v>367</v>
      </c>
      <c r="G1202">
        <v>18</v>
      </c>
      <c r="H1202">
        <v>5123</v>
      </c>
      <c r="I1202">
        <v>5508</v>
      </c>
    </row>
    <row r="1203" spans="1:9" x14ac:dyDescent="0.2">
      <c r="A1203" s="6" t="str">
        <f t="shared" si="18"/>
        <v>41-12/1/2017-BRK</v>
      </c>
      <c r="B1203">
        <v>41</v>
      </c>
      <c r="C1203" t="s">
        <v>68</v>
      </c>
      <c r="D1203" t="s">
        <v>159</v>
      </c>
      <c r="E1203" t="s">
        <v>22</v>
      </c>
      <c r="F1203">
        <v>14</v>
      </c>
      <c r="G1203">
        <v>0</v>
      </c>
      <c r="H1203">
        <v>34</v>
      </c>
      <c r="I1203">
        <v>48</v>
      </c>
    </row>
    <row r="1204" spans="1:9" x14ac:dyDescent="0.2">
      <c r="A1204" s="6" t="str">
        <f t="shared" si="18"/>
        <v>41-12/1/2017-LUN</v>
      </c>
      <c r="B1204">
        <v>41</v>
      </c>
      <c r="C1204" t="s">
        <v>68</v>
      </c>
      <c r="D1204" t="s">
        <v>159</v>
      </c>
      <c r="E1204" t="s">
        <v>24</v>
      </c>
      <c r="F1204">
        <v>247</v>
      </c>
      <c r="G1204">
        <v>83</v>
      </c>
      <c r="H1204">
        <v>4267</v>
      </c>
      <c r="I1204">
        <v>4597</v>
      </c>
    </row>
    <row r="1205" spans="1:9" x14ac:dyDescent="0.2">
      <c r="A1205" s="6" t="str">
        <f t="shared" si="18"/>
        <v>41-12/1/2017-BRK</v>
      </c>
      <c r="B1205">
        <v>41</v>
      </c>
      <c r="C1205" t="s">
        <v>68</v>
      </c>
      <c r="D1205" t="s">
        <v>159</v>
      </c>
      <c r="E1205" t="s">
        <v>22</v>
      </c>
      <c r="F1205">
        <v>191</v>
      </c>
      <c r="G1205">
        <v>46</v>
      </c>
      <c r="H1205">
        <v>570</v>
      </c>
      <c r="I1205">
        <v>807</v>
      </c>
    </row>
    <row r="1206" spans="1:9" x14ac:dyDescent="0.2">
      <c r="A1206" s="6" t="str">
        <f t="shared" si="18"/>
        <v>41-12/1/2017-LUN</v>
      </c>
      <c r="B1206">
        <v>41</v>
      </c>
      <c r="C1206" t="s">
        <v>68</v>
      </c>
      <c r="D1206" t="s">
        <v>159</v>
      </c>
      <c r="E1206" t="s">
        <v>24</v>
      </c>
      <c r="F1206">
        <v>375</v>
      </c>
      <c r="G1206">
        <v>131</v>
      </c>
      <c r="H1206">
        <v>6703</v>
      </c>
      <c r="I1206">
        <v>7209</v>
      </c>
    </row>
    <row r="1207" spans="1:9" x14ac:dyDescent="0.2">
      <c r="A1207" s="6" t="str">
        <f t="shared" si="18"/>
        <v>15-1/1/2018-BRK</v>
      </c>
      <c r="B1207">
        <v>15</v>
      </c>
      <c r="C1207" t="s">
        <v>69</v>
      </c>
      <c r="D1207" t="s">
        <v>150</v>
      </c>
      <c r="E1207" t="s">
        <v>22</v>
      </c>
      <c r="F1207">
        <v>1464</v>
      </c>
      <c r="G1207">
        <v>206</v>
      </c>
      <c r="H1207">
        <v>1466</v>
      </c>
      <c r="I1207">
        <v>3136</v>
      </c>
    </row>
    <row r="1208" spans="1:9" x14ac:dyDescent="0.2">
      <c r="A1208" s="6" t="str">
        <f t="shared" si="18"/>
        <v>15-1/1/2018-LUN</v>
      </c>
      <c r="B1208">
        <v>15</v>
      </c>
      <c r="C1208" t="s">
        <v>69</v>
      </c>
      <c r="D1208" t="s">
        <v>150</v>
      </c>
      <c r="E1208" t="s">
        <v>24</v>
      </c>
      <c r="F1208">
        <v>3661</v>
      </c>
      <c r="G1208">
        <v>1008</v>
      </c>
      <c r="H1208">
        <v>14729</v>
      </c>
      <c r="I1208">
        <v>19398</v>
      </c>
    </row>
    <row r="1209" spans="1:9" x14ac:dyDescent="0.2">
      <c r="A1209" s="6" t="str">
        <f t="shared" si="18"/>
        <v>15-2/1/2018-BRK</v>
      </c>
      <c r="B1209">
        <v>15</v>
      </c>
      <c r="C1209" t="s">
        <v>69</v>
      </c>
      <c r="D1209" t="s">
        <v>151</v>
      </c>
      <c r="E1209" t="s">
        <v>22</v>
      </c>
      <c r="F1209">
        <v>1405</v>
      </c>
      <c r="G1209">
        <v>180</v>
      </c>
      <c r="H1209">
        <v>1424</v>
      </c>
      <c r="I1209">
        <v>3009</v>
      </c>
    </row>
    <row r="1210" spans="1:9" x14ac:dyDescent="0.2">
      <c r="A1210" s="6" t="str">
        <f t="shared" si="18"/>
        <v>15-2/1/2018-LUN</v>
      </c>
      <c r="B1210">
        <v>15</v>
      </c>
      <c r="C1210" t="s">
        <v>69</v>
      </c>
      <c r="D1210" t="s">
        <v>151</v>
      </c>
      <c r="E1210" t="s">
        <v>24</v>
      </c>
      <c r="F1210">
        <v>3302</v>
      </c>
      <c r="G1210">
        <v>868</v>
      </c>
      <c r="H1210">
        <v>12653</v>
      </c>
      <c r="I1210">
        <v>16823</v>
      </c>
    </row>
    <row r="1211" spans="1:9" x14ac:dyDescent="0.2">
      <c r="A1211" s="6" t="str">
        <f t="shared" si="18"/>
        <v>15-3/1/2018-BRK</v>
      </c>
      <c r="B1211">
        <v>15</v>
      </c>
      <c r="C1211" t="s">
        <v>69</v>
      </c>
      <c r="D1211" t="s">
        <v>152</v>
      </c>
      <c r="E1211" t="s">
        <v>22</v>
      </c>
      <c r="F1211">
        <v>1539</v>
      </c>
      <c r="G1211">
        <v>201</v>
      </c>
      <c r="H1211">
        <v>1820</v>
      </c>
      <c r="I1211">
        <v>3560</v>
      </c>
    </row>
    <row r="1212" spans="1:9" x14ac:dyDescent="0.2">
      <c r="A1212" s="6" t="str">
        <f t="shared" si="18"/>
        <v>15-3/1/2018-LUN</v>
      </c>
      <c r="B1212">
        <v>15</v>
      </c>
      <c r="C1212" t="s">
        <v>69</v>
      </c>
      <c r="D1212" t="s">
        <v>152</v>
      </c>
      <c r="E1212" t="s">
        <v>24</v>
      </c>
      <c r="F1212">
        <v>3679</v>
      </c>
      <c r="G1212">
        <v>1007</v>
      </c>
      <c r="H1212">
        <v>14699</v>
      </c>
      <c r="I1212">
        <v>19385</v>
      </c>
    </row>
    <row r="1213" spans="1:9" x14ac:dyDescent="0.2">
      <c r="A1213" s="6" t="str">
        <f t="shared" si="18"/>
        <v>15-4/1/2018-BRK</v>
      </c>
      <c r="B1213">
        <v>15</v>
      </c>
      <c r="C1213" t="s">
        <v>69</v>
      </c>
      <c r="D1213" t="s">
        <v>153</v>
      </c>
      <c r="E1213" t="s">
        <v>22</v>
      </c>
      <c r="F1213">
        <v>1560</v>
      </c>
      <c r="G1213">
        <v>183</v>
      </c>
      <c r="H1213">
        <v>1570</v>
      </c>
      <c r="I1213">
        <v>3313</v>
      </c>
    </row>
    <row r="1214" spans="1:9" x14ac:dyDescent="0.2">
      <c r="A1214" s="6" t="str">
        <f t="shared" si="18"/>
        <v>15-4/1/2018-LUN</v>
      </c>
      <c r="B1214">
        <v>15</v>
      </c>
      <c r="C1214" t="s">
        <v>69</v>
      </c>
      <c r="D1214" t="s">
        <v>153</v>
      </c>
      <c r="E1214" t="s">
        <v>24</v>
      </c>
      <c r="F1214">
        <v>3561</v>
      </c>
      <c r="G1214">
        <v>930</v>
      </c>
      <c r="H1214">
        <v>13316</v>
      </c>
      <c r="I1214">
        <v>17807</v>
      </c>
    </row>
    <row r="1215" spans="1:9" x14ac:dyDescent="0.2">
      <c r="A1215" s="6" t="str">
        <f t="shared" si="18"/>
        <v>15-5/1/2018-BRK</v>
      </c>
      <c r="B1215">
        <v>15</v>
      </c>
      <c r="C1215" t="s">
        <v>69</v>
      </c>
      <c r="D1215" t="s">
        <v>154</v>
      </c>
      <c r="E1215" t="s">
        <v>22</v>
      </c>
      <c r="F1215">
        <v>2176</v>
      </c>
      <c r="G1215">
        <v>262</v>
      </c>
      <c r="H1215">
        <v>2280</v>
      </c>
      <c r="I1215">
        <v>4718</v>
      </c>
    </row>
    <row r="1216" spans="1:9" x14ac:dyDescent="0.2">
      <c r="A1216" s="6" t="str">
        <f t="shared" si="18"/>
        <v>15-5/1/2018-LUN</v>
      </c>
      <c r="B1216">
        <v>15</v>
      </c>
      <c r="C1216" t="s">
        <v>69</v>
      </c>
      <c r="D1216" t="s">
        <v>154</v>
      </c>
      <c r="E1216" t="s">
        <v>24</v>
      </c>
      <c r="F1216">
        <v>4770</v>
      </c>
      <c r="G1216">
        <v>1190</v>
      </c>
      <c r="H1216">
        <v>17870</v>
      </c>
      <c r="I1216">
        <v>23830</v>
      </c>
    </row>
    <row r="1217" spans="1:9" x14ac:dyDescent="0.2">
      <c r="A1217" s="6" t="str">
        <f t="shared" si="18"/>
        <v>15-6/1/2018-BRK</v>
      </c>
      <c r="B1217">
        <v>15</v>
      </c>
      <c r="C1217" t="s">
        <v>69</v>
      </c>
      <c r="D1217" t="s">
        <v>155</v>
      </c>
      <c r="E1217" t="s">
        <v>22</v>
      </c>
      <c r="F1217">
        <v>1212</v>
      </c>
      <c r="G1217">
        <v>156</v>
      </c>
      <c r="H1217">
        <v>1205</v>
      </c>
      <c r="I1217">
        <v>2573</v>
      </c>
    </row>
    <row r="1218" spans="1:9" x14ac:dyDescent="0.2">
      <c r="A1218" s="6" t="str">
        <f t="shared" si="18"/>
        <v>15-6/1/2018-LUN</v>
      </c>
      <c r="B1218">
        <v>15</v>
      </c>
      <c r="C1218" t="s">
        <v>69</v>
      </c>
      <c r="D1218" t="s">
        <v>155</v>
      </c>
      <c r="E1218" t="s">
        <v>24</v>
      </c>
      <c r="F1218">
        <v>2703</v>
      </c>
      <c r="G1218">
        <v>692</v>
      </c>
      <c r="H1218">
        <v>10180</v>
      </c>
      <c r="I1218">
        <v>13575</v>
      </c>
    </row>
    <row r="1219" spans="1:9" x14ac:dyDescent="0.2">
      <c r="A1219" s="6" t="str">
        <f t="shared" ref="A1219:A1282" si="19">B1219&amp;"-"&amp;D1219&amp;"-"&amp;E1219</f>
        <v>15-8/1/2017-BRK</v>
      </c>
      <c r="B1219">
        <v>15</v>
      </c>
      <c r="C1219" t="s">
        <v>69</v>
      </c>
      <c r="D1219" t="s">
        <v>160</v>
      </c>
      <c r="E1219" t="s">
        <v>22</v>
      </c>
      <c r="F1219">
        <v>17</v>
      </c>
      <c r="G1219">
        <v>1</v>
      </c>
      <c r="H1219">
        <v>20</v>
      </c>
      <c r="I1219">
        <v>38</v>
      </c>
    </row>
    <row r="1220" spans="1:9" x14ac:dyDescent="0.2">
      <c r="A1220" s="6" t="str">
        <f t="shared" si="19"/>
        <v>15-8/1/2017-LUN</v>
      </c>
      <c r="B1220">
        <v>15</v>
      </c>
      <c r="C1220" t="s">
        <v>69</v>
      </c>
      <c r="D1220" t="s">
        <v>160</v>
      </c>
      <c r="E1220" t="s">
        <v>24</v>
      </c>
      <c r="F1220">
        <v>225</v>
      </c>
      <c r="G1220">
        <v>41</v>
      </c>
      <c r="H1220">
        <v>862</v>
      </c>
      <c r="I1220">
        <v>1128</v>
      </c>
    </row>
    <row r="1221" spans="1:9" x14ac:dyDescent="0.2">
      <c r="A1221" s="6" t="str">
        <f t="shared" si="19"/>
        <v>15-9/1/2017-BRK</v>
      </c>
      <c r="B1221">
        <v>15</v>
      </c>
      <c r="C1221" t="s">
        <v>69</v>
      </c>
      <c r="D1221" t="s">
        <v>156</v>
      </c>
      <c r="E1221" t="s">
        <v>22</v>
      </c>
      <c r="F1221">
        <v>1266</v>
      </c>
      <c r="G1221">
        <v>156</v>
      </c>
      <c r="H1221">
        <v>1313</v>
      </c>
      <c r="I1221">
        <v>2735</v>
      </c>
    </row>
    <row r="1222" spans="1:9" x14ac:dyDescent="0.2">
      <c r="A1222" s="6" t="str">
        <f t="shared" si="19"/>
        <v>15-9/1/2017-LUN</v>
      </c>
      <c r="B1222">
        <v>15</v>
      </c>
      <c r="C1222" t="s">
        <v>69</v>
      </c>
      <c r="D1222" t="s">
        <v>156</v>
      </c>
      <c r="E1222" t="s">
        <v>24</v>
      </c>
      <c r="F1222">
        <v>4368</v>
      </c>
      <c r="G1222">
        <v>857</v>
      </c>
      <c r="H1222">
        <v>14284</v>
      </c>
      <c r="I1222">
        <v>19509</v>
      </c>
    </row>
    <row r="1223" spans="1:9" x14ac:dyDescent="0.2">
      <c r="A1223" s="6" t="str">
        <f t="shared" si="19"/>
        <v>15-10/1/2017-BRK</v>
      </c>
      <c r="B1223">
        <v>15</v>
      </c>
      <c r="C1223" t="s">
        <v>69</v>
      </c>
      <c r="D1223" t="s">
        <v>157</v>
      </c>
      <c r="E1223" t="s">
        <v>22</v>
      </c>
      <c r="F1223">
        <v>1668</v>
      </c>
      <c r="G1223">
        <v>279</v>
      </c>
      <c r="H1223">
        <v>1731</v>
      </c>
      <c r="I1223">
        <v>3678</v>
      </c>
    </row>
    <row r="1224" spans="1:9" x14ac:dyDescent="0.2">
      <c r="A1224" s="6" t="str">
        <f t="shared" si="19"/>
        <v>15-10/1/2017-LUN</v>
      </c>
      <c r="B1224">
        <v>15</v>
      </c>
      <c r="C1224" t="s">
        <v>69</v>
      </c>
      <c r="D1224" t="s">
        <v>157</v>
      </c>
      <c r="E1224" t="s">
        <v>24</v>
      </c>
      <c r="F1224">
        <v>4427</v>
      </c>
      <c r="G1224">
        <v>1197</v>
      </c>
      <c r="H1224">
        <v>16017</v>
      </c>
      <c r="I1224">
        <v>21641</v>
      </c>
    </row>
    <row r="1225" spans="1:9" x14ac:dyDescent="0.2">
      <c r="A1225" s="6" t="str">
        <f t="shared" si="19"/>
        <v>15-11/1/2017-BRK</v>
      </c>
      <c r="B1225">
        <v>15</v>
      </c>
      <c r="C1225" t="s">
        <v>69</v>
      </c>
      <c r="D1225" t="s">
        <v>158</v>
      </c>
      <c r="E1225" t="s">
        <v>22</v>
      </c>
      <c r="F1225">
        <v>285</v>
      </c>
      <c r="G1225">
        <v>7</v>
      </c>
      <c r="H1225">
        <v>282</v>
      </c>
      <c r="I1225">
        <v>574</v>
      </c>
    </row>
    <row r="1226" spans="1:9" x14ac:dyDescent="0.2">
      <c r="A1226" s="6" t="str">
        <f t="shared" si="19"/>
        <v>15-11/1/2017-LUN</v>
      </c>
      <c r="B1226">
        <v>15</v>
      </c>
      <c r="C1226" t="s">
        <v>69</v>
      </c>
      <c r="D1226" t="s">
        <v>158</v>
      </c>
      <c r="E1226" t="s">
        <v>24</v>
      </c>
      <c r="F1226">
        <v>1126</v>
      </c>
      <c r="G1226">
        <v>277</v>
      </c>
      <c r="H1226">
        <v>5940</v>
      </c>
      <c r="I1226">
        <v>7343</v>
      </c>
    </row>
    <row r="1227" spans="1:9" x14ac:dyDescent="0.2">
      <c r="A1227" s="6" t="str">
        <f t="shared" si="19"/>
        <v>15-11/1/2017-BRK</v>
      </c>
      <c r="B1227">
        <v>15</v>
      </c>
      <c r="C1227" t="s">
        <v>69</v>
      </c>
      <c r="D1227" t="s">
        <v>158</v>
      </c>
      <c r="E1227" t="s">
        <v>22</v>
      </c>
      <c r="F1227">
        <v>1057</v>
      </c>
      <c r="G1227">
        <v>196</v>
      </c>
      <c r="H1227">
        <v>1300</v>
      </c>
      <c r="I1227">
        <v>2553</v>
      </c>
    </row>
    <row r="1228" spans="1:9" x14ac:dyDescent="0.2">
      <c r="A1228" s="6" t="str">
        <f t="shared" si="19"/>
        <v>15-11/1/2017-LUN</v>
      </c>
      <c r="B1228">
        <v>15</v>
      </c>
      <c r="C1228" t="s">
        <v>69</v>
      </c>
      <c r="D1228" t="s">
        <v>158</v>
      </c>
      <c r="E1228" t="s">
        <v>24</v>
      </c>
      <c r="F1228">
        <v>2266</v>
      </c>
      <c r="G1228">
        <v>739</v>
      </c>
      <c r="H1228">
        <v>8130</v>
      </c>
      <c r="I1228">
        <v>11135</v>
      </c>
    </row>
    <row r="1229" spans="1:9" x14ac:dyDescent="0.2">
      <c r="A1229" s="6" t="str">
        <f t="shared" si="19"/>
        <v>15-12/1/2017-BRK</v>
      </c>
      <c r="B1229">
        <v>15</v>
      </c>
      <c r="C1229" t="s">
        <v>69</v>
      </c>
      <c r="D1229" t="s">
        <v>159</v>
      </c>
      <c r="E1229" t="s">
        <v>22</v>
      </c>
      <c r="F1229">
        <v>1187</v>
      </c>
      <c r="G1229">
        <v>171</v>
      </c>
      <c r="H1229">
        <v>1353</v>
      </c>
      <c r="I1229">
        <v>2711</v>
      </c>
    </row>
    <row r="1230" spans="1:9" x14ac:dyDescent="0.2">
      <c r="A1230" s="6" t="str">
        <f t="shared" si="19"/>
        <v>15-12/1/2017-LUN</v>
      </c>
      <c r="B1230">
        <v>15</v>
      </c>
      <c r="C1230" t="s">
        <v>69</v>
      </c>
      <c r="D1230" t="s">
        <v>159</v>
      </c>
      <c r="E1230" t="s">
        <v>24</v>
      </c>
      <c r="F1230">
        <v>3043</v>
      </c>
      <c r="G1230">
        <v>797</v>
      </c>
      <c r="H1230">
        <v>12505</v>
      </c>
      <c r="I1230">
        <v>16345</v>
      </c>
    </row>
    <row r="1231" spans="1:9" x14ac:dyDescent="0.2">
      <c r="A1231" s="6" t="str">
        <f t="shared" si="19"/>
        <v>66-1/1/2018-BRK</v>
      </c>
      <c r="B1231">
        <v>66</v>
      </c>
      <c r="C1231" t="s">
        <v>70</v>
      </c>
      <c r="D1231" t="s">
        <v>150</v>
      </c>
      <c r="E1231" t="s">
        <v>22</v>
      </c>
      <c r="F1231">
        <v>747</v>
      </c>
      <c r="G1231">
        <v>82</v>
      </c>
      <c r="H1231">
        <v>1270</v>
      </c>
      <c r="I1231">
        <v>2099</v>
      </c>
    </row>
    <row r="1232" spans="1:9" x14ac:dyDescent="0.2">
      <c r="A1232" s="6" t="str">
        <f t="shared" si="19"/>
        <v>66-1/1/2018-LUN</v>
      </c>
      <c r="B1232">
        <v>66</v>
      </c>
      <c r="C1232" t="s">
        <v>70</v>
      </c>
      <c r="D1232" t="s">
        <v>150</v>
      </c>
      <c r="E1232" t="s">
        <v>24</v>
      </c>
      <c r="F1232">
        <v>835</v>
      </c>
      <c r="G1232">
        <v>164</v>
      </c>
      <c r="H1232">
        <v>4506</v>
      </c>
      <c r="I1232">
        <v>5505</v>
      </c>
    </row>
    <row r="1233" spans="1:9" x14ac:dyDescent="0.2">
      <c r="A1233" s="6" t="str">
        <f t="shared" si="19"/>
        <v>66-1/1/2018-MLK</v>
      </c>
      <c r="B1233">
        <v>66</v>
      </c>
      <c r="C1233" t="s">
        <v>70</v>
      </c>
      <c r="D1233" t="s">
        <v>150</v>
      </c>
      <c r="E1233" t="s">
        <v>46</v>
      </c>
      <c r="F1233">
        <v>0</v>
      </c>
      <c r="G1233">
        <v>0</v>
      </c>
      <c r="H1233">
        <v>73</v>
      </c>
      <c r="I1233">
        <v>73</v>
      </c>
    </row>
    <row r="1234" spans="1:9" x14ac:dyDescent="0.2">
      <c r="A1234" s="6" t="str">
        <f t="shared" si="19"/>
        <v>66-2/1/2018-BRK</v>
      </c>
      <c r="B1234">
        <v>66</v>
      </c>
      <c r="C1234" t="s">
        <v>70</v>
      </c>
      <c r="D1234" t="s">
        <v>151</v>
      </c>
      <c r="E1234" t="s">
        <v>22</v>
      </c>
      <c r="F1234">
        <v>644</v>
      </c>
      <c r="G1234">
        <v>69</v>
      </c>
      <c r="H1234">
        <v>951</v>
      </c>
      <c r="I1234">
        <v>1664</v>
      </c>
    </row>
    <row r="1235" spans="1:9" x14ac:dyDescent="0.2">
      <c r="A1235" s="6" t="str">
        <f t="shared" si="19"/>
        <v>66-2/1/2018-LUN</v>
      </c>
      <c r="B1235">
        <v>66</v>
      </c>
      <c r="C1235" t="s">
        <v>70</v>
      </c>
      <c r="D1235" t="s">
        <v>151</v>
      </c>
      <c r="E1235" t="s">
        <v>24</v>
      </c>
      <c r="F1235">
        <v>720</v>
      </c>
      <c r="G1235">
        <v>154</v>
      </c>
      <c r="H1235">
        <v>4034</v>
      </c>
      <c r="I1235">
        <v>4908</v>
      </c>
    </row>
    <row r="1236" spans="1:9" x14ac:dyDescent="0.2">
      <c r="A1236" s="6" t="str">
        <f t="shared" si="19"/>
        <v>66-2/1/2018-MLK</v>
      </c>
      <c r="B1236">
        <v>66</v>
      </c>
      <c r="C1236" t="s">
        <v>70</v>
      </c>
      <c r="D1236" t="s">
        <v>151</v>
      </c>
      <c r="E1236" t="s">
        <v>46</v>
      </c>
      <c r="F1236">
        <v>0</v>
      </c>
      <c r="G1236">
        <v>0</v>
      </c>
      <c r="H1236">
        <v>72</v>
      </c>
      <c r="I1236">
        <v>72</v>
      </c>
    </row>
    <row r="1237" spans="1:9" x14ac:dyDescent="0.2">
      <c r="A1237" s="6" t="str">
        <f t="shared" si="19"/>
        <v>66-3/1/2018-BRK</v>
      </c>
      <c r="B1237">
        <v>66</v>
      </c>
      <c r="C1237" t="s">
        <v>70</v>
      </c>
      <c r="D1237" t="s">
        <v>152</v>
      </c>
      <c r="E1237" t="s">
        <v>22</v>
      </c>
      <c r="F1237">
        <v>666</v>
      </c>
      <c r="G1237">
        <v>81</v>
      </c>
      <c r="H1237">
        <v>1052</v>
      </c>
      <c r="I1237">
        <v>1799</v>
      </c>
    </row>
    <row r="1238" spans="1:9" x14ac:dyDescent="0.2">
      <c r="A1238" s="6" t="str">
        <f t="shared" si="19"/>
        <v>66-3/1/2018-LUN</v>
      </c>
      <c r="B1238">
        <v>66</v>
      </c>
      <c r="C1238" t="s">
        <v>70</v>
      </c>
      <c r="D1238" t="s">
        <v>152</v>
      </c>
      <c r="E1238" t="s">
        <v>24</v>
      </c>
      <c r="F1238">
        <v>739</v>
      </c>
      <c r="G1238">
        <v>163</v>
      </c>
      <c r="H1238">
        <v>4096</v>
      </c>
      <c r="I1238">
        <v>4998</v>
      </c>
    </row>
    <row r="1239" spans="1:9" x14ac:dyDescent="0.2">
      <c r="A1239" s="6" t="str">
        <f t="shared" si="19"/>
        <v>66-3/1/2018-MLK</v>
      </c>
      <c r="B1239">
        <v>66</v>
      </c>
      <c r="C1239" t="s">
        <v>70</v>
      </c>
      <c r="D1239" t="s">
        <v>152</v>
      </c>
      <c r="E1239" t="s">
        <v>46</v>
      </c>
      <c r="F1239">
        <v>0</v>
      </c>
      <c r="G1239">
        <v>0</v>
      </c>
      <c r="H1239">
        <v>91</v>
      </c>
      <c r="I1239">
        <v>91</v>
      </c>
    </row>
    <row r="1240" spans="1:9" x14ac:dyDescent="0.2">
      <c r="A1240" s="6" t="str">
        <f t="shared" si="19"/>
        <v>66-4/1/2018-BRK</v>
      </c>
      <c r="B1240">
        <v>66</v>
      </c>
      <c r="C1240" t="s">
        <v>70</v>
      </c>
      <c r="D1240" t="s">
        <v>153</v>
      </c>
      <c r="E1240" t="s">
        <v>22</v>
      </c>
      <c r="F1240">
        <v>642</v>
      </c>
      <c r="G1240">
        <v>72</v>
      </c>
      <c r="H1240">
        <v>1154</v>
      </c>
      <c r="I1240">
        <v>1868</v>
      </c>
    </row>
    <row r="1241" spans="1:9" x14ac:dyDescent="0.2">
      <c r="A1241" s="6" t="str">
        <f t="shared" si="19"/>
        <v>66-4/1/2018-LUN</v>
      </c>
      <c r="B1241">
        <v>66</v>
      </c>
      <c r="C1241" t="s">
        <v>70</v>
      </c>
      <c r="D1241" t="s">
        <v>153</v>
      </c>
      <c r="E1241" t="s">
        <v>24</v>
      </c>
      <c r="F1241">
        <v>694</v>
      </c>
      <c r="G1241">
        <v>153</v>
      </c>
      <c r="H1241">
        <v>3993</v>
      </c>
      <c r="I1241">
        <v>4840</v>
      </c>
    </row>
    <row r="1242" spans="1:9" x14ac:dyDescent="0.2">
      <c r="A1242" s="6" t="str">
        <f t="shared" si="19"/>
        <v>66-4/1/2018-MLK</v>
      </c>
      <c r="B1242">
        <v>66</v>
      </c>
      <c r="C1242" t="s">
        <v>70</v>
      </c>
      <c r="D1242" t="s">
        <v>153</v>
      </c>
      <c r="E1242" t="s">
        <v>46</v>
      </c>
      <c r="F1242">
        <v>0</v>
      </c>
      <c r="G1242">
        <v>0</v>
      </c>
      <c r="H1242">
        <v>99</v>
      </c>
      <c r="I1242">
        <v>99</v>
      </c>
    </row>
    <row r="1243" spans="1:9" x14ac:dyDescent="0.2">
      <c r="A1243" s="6" t="str">
        <f t="shared" si="19"/>
        <v>66-5/1/2018-BRK</v>
      </c>
      <c r="B1243">
        <v>66</v>
      </c>
      <c r="C1243" t="s">
        <v>70</v>
      </c>
      <c r="D1243" t="s">
        <v>154</v>
      </c>
      <c r="E1243" t="s">
        <v>22</v>
      </c>
      <c r="F1243">
        <v>920</v>
      </c>
      <c r="G1243">
        <v>114</v>
      </c>
      <c r="H1243">
        <v>1828</v>
      </c>
      <c r="I1243">
        <v>2862</v>
      </c>
    </row>
    <row r="1244" spans="1:9" x14ac:dyDescent="0.2">
      <c r="A1244" s="6" t="str">
        <f t="shared" si="19"/>
        <v>66-5/1/2018-LUN</v>
      </c>
      <c r="B1244">
        <v>66</v>
      </c>
      <c r="C1244" t="s">
        <v>70</v>
      </c>
      <c r="D1244" t="s">
        <v>154</v>
      </c>
      <c r="E1244" t="s">
        <v>24</v>
      </c>
      <c r="F1244">
        <v>1008</v>
      </c>
      <c r="G1244">
        <v>241</v>
      </c>
      <c r="H1244">
        <v>5417</v>
      </c>
      <c r="I1244">
        <v>6666</v>
      </c>
    </row>
    <row r="1245" spans="1:9" x14ac:dyDescent="0.2">
      <c r="A1245" s="6" t="str">
        <f t="shared" si="19"/>
        <v>66-5/1/2018-MLK</v>
      </c>
      <c r="B1245">
        <v>66</v>
      </c>
      <c r="C1245" t="s">
        <v>70</v>
      </c>
      <c r="D1245" t="s">
        <v>154</v>
      </c>
      <c r="E1245" t="s">
        <v>46</v>
      </c>
      <c r="F1245">
        <v>0</v>
      </c>
      <c r="G1245">
        <v>0</v>
      </c>
      <c r="H1245">
        <v>150</v>
      </c>
      <c r="I1245">
        <v>150</v>
      </c>
    </row>
    <row r="1246" spans="1:9" x14ac:dyDescent="0.2">
      <c r="A1246" s="6" t="str">
        <f t="shared" si="19"/>
        <v>66-6/1/2018-BRK</v>
      </c>
      <c r="B1246">
        <v>66</v>
      </c>
      <c r="C1246" t="s">
        <v>70</v>
      </c>
      <c r="D1246" t="s">
        <v>155</v>
      </c>
      <c r="E1246" t="s">
        <v>22</v>
      </c>
      <c r="F1246">
        <v>568</v>
      </c>
      <c r="G1246">
        <v>66</v>
      </c>
      <c r="H1246">
        <v>1004</v>
      </c>
      <c r="I1246">
        <v>1638</v>
      </c>
    </row>
    <row r="1247" spans="1:9" x14ac:dyDescent="0.2">
      <c r="A1247" s="6" t="str">
        <f t="shared" si="19"/>
        <v>66-6/1/2018-LUN</v>
      </c>
      <c r="B1247">
        <v>66</v>
      </c>
      <c r="C1247" t="s">
        <v>70</v>
      </c>
      <c r="D1247" t="s">
        <v>155</v>
      </c>
      <c r="E1247" t="s">
        <v>24</v>
      </c>
      <c r="F1247">
        <v>641</v>
      </c>
      <c r="G1247">
        <v>144</v>
      </c>
      <c r="H1247">
        <v>3439</v>
      </c>
      <c r="I1247">
        <v>4224</v>
      </c>
    </row>
    <row r="1248" spans="1:9" x14ac:dyDescent="0.2">
      <c r="A1248" s="6" t="str">
        <f t="shared" si="19"/>
        <v>66-6/1/2018-MLK</v>
      </c>
      <c r="B1248">
        <v>66</v>
      </c>
      <c r="C1248" t="s">
        <v>70</v>
      </c>
      <c r="D1248" t="s">
        <v>155</v>
      </c>
      <c r="E1248" t="s">
        <v>46</v>
      </c>
      <c r="F1248">
        <v>94</v>
      </c>
      <c r="G1248">
        <v>0</v>
      </c>
      <c r="H1248">
        <v>0</v>
      </c>
      <c r="I1248">
        <v>94</v>
      </c>
    </row>
    <row r="1249" spans="1:9" x14ac:dyDescent="0.2">
      <c r="A1249" s="6" t="str">
        <f t="shared" si="19"/>
        <v>66-8/1/2017-BRK</v>
      </c>
      <c r="B1249">
        <v>66</v>
      </c>
      <c r="C1249" t="s">
        <v>70</v>
      </c>
      <c r="D1249" t="s">
        <v>160</v>
      </c>
      <c r="E1249" t="s">
        <v>22</v>
      </c>
      <c r="F1249">
        <v>97</v>
      </c>
      <c r="G1249">
        <v>13</v>
      </c>
      <c r="H1249">
        <v>148</v>
      </c>
      <c r="I1249">
        <v>258</v>
      </c>
    </row>
    <row r="1250" spans="1:9" x14ac:dyDescent="0.2">
      <c r="A1250" s="6" t="str">
        <f t="shared" si="19"/>
        <v>66-8/1/2017-LUN</v>
      </c>
      <c r="B1250">
        <v>66</v>
      </c>
      <c r="C1250" t="s">
        <v>70</v>
      </c>
      <c r="D1250" t="s">
        <v>160</v>
      </c>
      <c r="E1250" t="s">
        <v>24</v>
      </c>
      <c r="F1250">
        <v>125</v>
      </c>
      <c r="G1250">
        <v>14</v>
      </c>
      <c r="H1250">
        <v>539</v>
      </c>
      <c r="I1250">
        <v>678</v>
      </c>
    </row>
    <row r="1251" spans="1:9" x14ac:dyDescent="0.2">
      <c r="A1251" s="6" t="str">
        <f t="shared" si="19"/>
        <v>66-8/1/2017-MLK</v>
      </c>
      <c r="B1251">
        <v>66</v>
      </c>
      <c r="C1251" t="s">
        <v>70</v>
      </c>
      <c r="D1251" t="s">
        <v>160</v>
      </c>
      <c r="E1251" t="s">
        <v>46</v>
      </c>
      <c r="F1251">
        <v>0</v>
      </c>
      <c r="G1251">
        <v>0</v>
      </c>
      <c r="H1251">
        <v>1</v>
      </c>
      <c r="I1251">
        <v>1</v>
      </c>
    </row>
    <row r="1252" spans="1:9" x14ac:dyDescent="0.2">
      <c r="A1252" s="6" t="str">
        <f t="shared" si="19"/>
        <v>66-9/1/2017-BRK</v>
      </c>
      <c r="B1252">
        <v>66</v>
      </c>
      <c r="C1252" t="s">
        <v>70</v>
      </c>
      <c r="D1252" t="s">
        <v>156</v>
      </c>
      <c r="E1252" t="s">
        <v>22</v>
      </c>
      <c r="F1252">
        <v>690</v>
      </c>
      <c r="G1252">
        <v>98</v>
      </c>
      <c r="H1252">
        <v>1089</v>
      </c>
      <c r="I1252">
        <v>1877</v>
      </c>
    </row>
    <row r="1253" spans="1:9" x14ac:dyDescent="0.2">
      <c r="A1253" s="6" t="str">
        <f t="shared" si="19"/>
        <v>66-9/1/2017-LUN</v>
      </c>
      <c r="B1253">
        <v>66</v>
      </c>
      <c r="C1253" t="s">
        <v>70</v>
      </c>
      <c r="D1253" t="s">
        <v>156</v>
      </c>
      <c r="E1253" t="s">
        <v>24</v>
      </c>
      <c r="F1253">
        <v>816</v>
      </c>
      <c r="G1253">
        <v>159</v>
      </c>
      <c r="H1253">
        <v>3934</v>
      </c>
      <c r="I1253">
        <v>4909</v>
      </c>
    </row>
    <row r="1254" spans="1:9" x14ac:dyDescent="0.2">
      <c r="A1254" s="6" t="str">
        <f t="shared" si="19"/>
        <v>66-9/1/2017-MLK</v>
      </c>
      <c r="B1254">
        <v>66</v>
      </c>
      <c r="C1254" t="s">
        <v>70</v>
      </c>
      <c r="D1254" t="s">
        <v>156</v>
      </c>
      <c r="E1254" t="s">
        <v>46</v>
      </c>
      <c r="F1254">
        <v>0</v>
      </c>
      <c r="G1254">
        <v>0</v>
      </c>
      <c r="H1254">
        <v>42</v>
      </c>
      <c r="I1254">
        <v>42</v>
      </c>
    </row>
    <row r="1255" spans="1:9" x14ac:dyDescent="0.2">
      <c r="A1255" s="6" t="str">
        <f t="shared" si="19"/>
        <v>66-10/1/2017-BRK</v>
      </c>
      <c r="B1255">
        <v>66</v>
      </c>
      <c r="C1255" t="s">
        <v>70</v>
      </c>
      <c r="D1255" t="s">
        <v>157</v>
      </c>
      <c r="E1255" t="s">
        <v>22</v>
      </c>
      <c r="F1255">
        <v>696</v>
      </c>
      <c r="G1255">
        <v>113</v>
      </c>
      <c r="H1255">
        <v>1177</v>
      </c>
      <c r="I1255">
        <v>1986</v>
      </c>
    </row>
    <row r="1256" spans="1:9" x14ac:dyDescent="0.2">
      <c r="A1256" s="6" t="str">
        <f t="shared" si="19"/>
        <v>66-10/1/2017-LUN</v>
      </c>
      <c r="B1256">
        <v>66</v>
      </c>
      <c r="C1256" t="s">
        <v>70</v>
      </c>
      <c r="D1256" t="s">
        <v>157</v>
      </c>
      <c r="E1256" t="s">
        <v>24</v>
      </c>
      <c r="F1256">
        <v>789</v>
      </c>
      <c r="G1256">
        <v>193</v>
      </c>
      <c r="H1256">
        <v>4404</v>
      </c>
      <c r="I1256">
        <v>5386</v>
      </c>
    </row>
    <row r="1257" spans="1:9" x14ac:dyDescent="0.2">
      <c r="A1257" s="6" t="str">
        <f t="shared" si="19"/>
        <v>66-10/1/2017-MLK</v>
      </c>
      <c r="B1257">
        <v>66</v>
      </c>
      <c r="C1257" t="s">
        <v>70</v>
      </c>
      <c r="D1257" t="s">
        <v>157</v>
      </c>
      <c r="E1257" t="s">
        <v>46</v>
      </c>
      <c r="F1257">
        <v>0</v>
      </c>
      <c r="G1257">
        <v>0</v>
      </c>
      <c r="H1257">
        <v>48</v>
      </c>
      <c r="I1257">
        <v>48</v>
      </c>
    </row>
    <row r="1258" spans="1:9" x14ac:dyDescent="0.2">
      <c r="A1258" s="6" t="str">
        <f t="shared" si="19"/>
        <v>66-11/1/2017-BRK</v>
      </c>
      <c r="B1258">
        <v>66</v>
      </c>
      <c r="C1258" t="s">
        <v>70</v>
      </c>
      <c r="D1258" t="s">
        <v>158</v>
      </c>
      <c r="E1258" t="s">
        <v>22</v>
      </c>
      <c r="F1258">
        <v>644</v>
      </c>
      <c r="G1258">
        <v>100</v>
      </c>
      <c r="H1258">
        <v>1080</v>
      </c>
      <c r="I1258">
        <v>1824</v>
      </c>
    </row>
    <row r="1259" spans="1:9" x14ac:dyDescent="0.2">
      <c r="A1259" s="6" t="str">
        <f t="shared" si="19"/>
        <v>66-11/1/2017-LUN</v>
      </c>
      <c r="B1259">
        <v>66</v>
      </c>
      <c r="C1259" t="s">
        <v>70</v>
      </c>
      <c r="D1259" t="s">
        <v>158</v>
      </c>
      <c r="E1259" t="s">
        <v>24</v>
      </c>
      <c r="F1259">
        <v>750</v>
      </c>
      <c r="G1259">
        <v>159</v>
      </c>
      <c r="H1259">
        <v>4027</v>
      </c>
      <c r="I1259">
        <v>4936</v>
      </c>
    </row>
    <row r="1260" spans="1:9" x14ac:dyDescent="0.2">
      <c r="A1260" s="6" t="str">
        <f t="shared" si="19"/>
        <v>66-11/1/2017-MLK</v>
      </c>
      <c r="B1260">
        <v>66</v>
      </c>
      <c r="C1260" t="s">
        <v>70</v>
      </c>
      <c r="D1260" t="s">
        <v>158</v>
      </c>
      <c r="E1260" t="s">
        <v>46</v>
      </c>
      <c r="F1260">
        <v>0</v>
      </c>
      <c r="G1260">
        <v>0</v>
      </c>
      <c r="H1260">
        <v>58</v>
      </c>
      <c r="I1260">
        <v>58</v>
      </c>
    </row>
    <row r="1261" spans="1:9" x14ac:dyDescent="0.2">
      <c r="A1261" s="6" t="str">
        <f t="shared" si="19"/>
        <v>66-12/1/2017-BRK</v>
      </c>
      <c r="B1261">
        <v>66</v>
      </c>
      <c r="C1261" t="s">
        <v>70</v>
      </c>
      <c r="D1261" t="s">
        <v>159</v>
      </c>
      <c r="E1261" t="s">
        <v>22</v>
      </c>
      <c r="F1261">
        <v>576</v>
      </c>
      <c r="G1261">
        <v>63</v>
      </c>
      <c r="H1261">
        <v>977</v>
      </c>
      <c r="I1261">
        <v>1616</v>
      </c>
    </row>
    <row r="1262" spans="1:9" x14ac:dyDescent="0.2">
      <c r="A1262" s="6" t="str">
        <f t="shared" si="19"/>
        <v>66-12/1/2017-LUN</v>
      </c>
      <c r="B1262">
        <v>66</v>
      </c>
      <c r="C1262" t="s">
        <v>70</v>
      </c>
      <c r="D1262" t="s">
        <v>159</v>
      </c>
      <c r="E1262" t="s">
        <v>24</v>
      </c>
      <c r="F1262">
        <v>664</v>
      </c>
      <c r="G1262">
        <v>137</v>
      </c>
      <c r="H1262">
        <v>3653</v>
      </c>
      <c r="I1262">
        <v>4454</v>
      </c>
    </row>
    <row r="1263" spans="1:9" x14ac:dyDescent="0.2">
      <c r="A1263" s="6" t="str">
        <f t="shared" si="19"/>
        <v>66-12/1/2017-MLK</v>
      </c>
      <c r="B1263">
        <v>66</v>
      </c>
      <c r="C1263" t="s">
        <v>70</v>
      </c>
      <c r="D1263" t="s">
        <v>159</v>
      </c>
      <c r="E1263" t="s">
        <v>46</v>
      </c>
      <c r="F1263">
        <v>0</v>
      </c>
      <c r="G1263">
        <v>0</v>
      </c>
      <c r="H1263">
        <v>48</v>
      </c>
      <c r="I1263">
        <v>48</v>
      </c>
    </row>
    <row r="1264" spans="1:9" x14ac:dyDescent="0.2">
      <c r="A1264" s="6" t="str">
        <f t="shared" si="19"/>
        <v>81-1/1/2018-BRK</v>
      </c>
      <c r="B1264">
        <v>81</v>
      </c>
      <c r="C1264" t="s">
        <v>71</v>
      </c>
      <c r="D1264" t="s">
        <v>150</v>
      </c>
      <c r="E1264" t="s">
        <v>22</v>
      </c>
      <c r="F1264">
        <v>1449</v>
      </c>
      <c r="G1264">
        <v>501</v>
      </c>
      <c r="H1264">
        <v>2899</v>
      </c>
      <c r="I1264">
        <v>4849</v>
      </c>
    </row>
    <row r="1265" spans="1:9" x14ac:dyDescent="0.2">
      <c r="A1265" s="6" t="str">
        <f t="shared" si="19"/>
        <v>81-1/1/2018-LUN</v>
      </c>
      <c r="B1265">
        <v>81</v>
      </c>
      <c r="C1265" t="s">
        <v>71</v>
      </c>
      <c r="D1265" t="s">
        <v>150</v>
      </c>
      <c r="E1265" t="s">
        <v>24</v>
      </c>
      <c r="F1265">
        <v>4378</v>
      </c>
      <c r="G1265">
        <v>1544</v>
      </c>
      <c r="H1265">
        <v>18550</v>
      </c>
      <c r="I1265">
        <v>24472</v>
      </c>
    </row>
    <row r="1266" spans="1:9" x14ac:dyDescent="0.2">
      <c r="A1266" s="6" t="str">
        <f t="shared" si="19"/>
        <v>81-1/1/2018-MLK</v>
      </c>
      <c r="B1266">
        <v>81</v>
      </c>
      <c r="C1266" t="s">
        <v>71</v>
      </c>
      <c r="D1266" t="s">
        <v>150</v>
      </c>
      <c r="E1266" t="s">
        <v>46</v>
      </c>
      <c r="F1266">
        <v>3</v>
      </c>
      <c r="G1266">
        <v>0</v>
      </c>
      <c r="H1266">
        <v>24</v>
      </c>
      <c r="I1266">
        <v>27</v>
      </c>
    </row>
    <row r="1267" spans="1:9" x14ac:dyDescent="0.2">
      <c r="A1267" s="6" t="str">
        <f t="shared" si="19"/>
        <v>81-2/1/2018-BRK</v>
      </c>
      <c r="B1267">
        <v>81</v>
      </c>
      <c r="C1267" t="s">
        <v>71</v>
      </c>
      <c r="D1267" t="s">
        <v>151</v>
      </c>
      <c r="E1267" t="s">
        <v>22</v>
      </c>
      <c r="F1267">
        <v>1549</v>
      </c>
      <c r="G1267">
        <v>541</v>
      </c>
      <c r="H1267">
        <v>3180</v>
      </c>
      <c r="I1267">
        <v>5270</v>
      </c>
    </row>
    <row r="1268" spans="1:9" x14ac:dyDescent="0.2">
      <c r="A1268" s="6" t="str">
        <f t="shared" si="19"/>
        <v>81-2/1/2018-LUN</v>
      </c>
      <c r="B1268">
        <v>81</v>
      </c>
      <c r="C1268" t="s">
        <v>71</v>
      </c>
      <c r="D1268" t="s">
        <v>151</v>
      </c>
      <c r="E1268" t="s">
        <v>24</v>
      </c>
      <c r="F1268">
        <v>4384</v>
      </c>
      <c r="G1268">
        <v>1598</v>
      </c>
      <c r="H1268">
        <v>19352</v>
      </c>
      <c r="I1268">
        <v>25334</v>
      </c>
    </row>
    <row r="1269" spans="1:9" x14ac:dyDescent="0.2">
      <c r="A1269" s="6" t="str">
        <f t="shared" si="19"/>
        <v>81-2/1/2018-MLK</v>
      </c>
      <c r="B1269">
        <v>81</v>
      </c>
      <c r="C1269" t="s">
        <v>71</v>
      </c>
      <c r="D1269" t="s">
        <v>151</v>
      </c>
      <c r="E1269" t="s">
        <v>46</v>
      </c>
      <c r="F1269">
        <v>2</v>
      </c>
      <c r="G1269">
        <v>0</v>
      </c>
      <c r="H1269">
        <v>12</v>
      </c>
      <c r="I1269">
        <v>14</v>
      </c>
    </row>
    <row r="1270" spans="1:9" x14ac:dyDescent="0.2">
      <c r="A1270" s="6" t="str">
        <f t="shared" si="19"/>
        <v>81-3/1/2018-BRK</v>
      </c>
      <c r="B1270">
        <v>81</v>
      </c>
      <c r="C1270" t="s">
        <v>71</v>
      </c>
      <c r="D1270" t="s">
        <v>152</v>
      </c>
      <c r="E1270" t="s">
        <v>22</v>
      </c>
      <c r="F1270">
        <v>1598</v>
      </c>
      <c r="G1270">
        <v>576</v>
      </c>
      <c r="H1270">
        <v>3099</v>
      </c>
      <c r="I1270">
        <v>5273</v>
      </c>
    </row>
    <row r="1271" spans="1:9" x14ac:dyDescent="0.2">
      <c r="A1271" s="6" t="str">
        <f t="shared" si="19"/>
        <v>81-3/1/2018-LUN</v>
      </c>
      <c r="B1271">
        <v>81</v>
      </c>
      <c r="C1271" t="s">
        <v>71</v>
      </c>
      <c r="D1271" t="s">
        <v>152</v>
      </c>
      <c r="E1271" t="s">
        <v>24</v>
      </c>
      <c r="F1271">
        <v>4785</v>
      </c>
      <c r="G1271">
        <v>1703</v>
      </c>
      <c r="H1271">
        <v>19820</v>
      </c>
      <c r="I1271">
        <v>26308</v>
      </c>
    </row>
    <row r="1272" spans="1:9" x14ac:dyDescent="0.2">
      <c r="A1272" s="6" t="str">
        <f t="shared" si="19"/>
        <v>81-3/1/2018-MLK</v>
      </c>
      <c r="B1272">
        <v>81</v>
      </c>
      <c r="C1272" t="s">
        <v>71</v>
      </c>
      <c r="D1272" t="s">
        <v>152</v>
      </c>
      <c r="E1272" t="s">
        <v>46</v>
      </c>
      <c r="F1272">
        <v>4</v>
      </c>
      <c r="G1272">
        <v>0</v>
      </c>
      <c r="H1272">
        <v>42</v>
      </c>
      <c r="I1272">
        <v>46</v>
      </c>
    </row>
    <row r="1273" spans="1:9" x14ac:dyDescent="0.2">
      <c r="A1273" s="6" t="str">
        <f t="shared" si="19"/>
        <v>81-4/1/2018-BRK</v>
      </c>
      <c r="B1273">
        <v>81</v>
      </c>
      <c r="C1273" t="s">
        <v>71</v>
      </c>
      <c r="D1273" t="s">
        <v>153</v>
      </c>
      <c r="E1273" t="s">
        <v>22</v>
      </c>
      <c r="F1273">
        <v>1623</v>
      </c>
      <c r="G1273">
        <v>571</v>
      </c>
      <c r="H1273">
        <v>3137</v>
      </c>
      <c r="I1273">
        <v>5331</v>
      </c>
    </row>
    <row r="1274" spans="1:9" x14ac:dyDescent="0.2">
      <c r="A1274" s="6" t="str">
        <f t="shared" si="19"/>
        <v>81-4/1/2018-LUN</v>
      </c>
      <c r="B1274">
        <v>81</v>
      </c>
      <c r="C1274" t="s">
        <v>71</v>
      </c>
      <c r="D1274" t="s">
        <v>153</v>
      </c>
      <c r="E1274" t="s">
        <v>24</v>
      </c>
      <c r="F1274">
        <v>4390</v>
      </c>
      <c r="G1274">
        <v>1621</v>
      </c>
      <c r="H1274">
        <v>18111</v>
      </c>
      <c r="I1274">
        <v>24122</v>
      </c>
    </row>
    <row r="1275" spans="1:9" x14ac:dyDescent="0.2">
      <c r="A1275" s="6" t="str">
        <f t="shared" si="19"/>
        <v>81-4/1/2018-MLK</v>
      </c>
      <c r="B1275">
        <v>81</v>
      </c>
      <c r="C1275" t="s">
        <v>71</v>
      </c>
      <c r="D1275" t="s">
        <v>153</v>
      </c>
      <c r="E1275" t="s">
        <v>46</v>
      </c>
      <c r="F1275">
        <v>4</v>
      </c>
      <c r="G1275">
        <v>0</v>
      </c>
      <c r="H1275">
        <v>23</v>
      </c>
      <c r="I1275">
        <v>27</v>
      </c>
    </row>
    <row r="1276" spans="1:9" x14ac:dyDescent="0.2">
      <c r="A1276" s="6" t="str">
        <f t="shared" si="19"/>
        <v>81-5/1/2018-BRK</v>
      </c>
      <c r="B1276">
        <v>81</v>
      </c>
      <c r="C1276" t="s">
        <v>71</v>
      </c>
      <c r="D1276" t="s">
        <v>154</v>
      </c>
      <c r="E1276" t="s">
        <v>22</v>
      </c>
      <c r="F1276">
        <v>2290</v>
      </c>
      <c r="G1276">
        <v>786</v>
      </c>
      <c r="H1276">
        <v>4407</v>
      </c>
      <c r="I1276">
        <v>7483</v>
      </c>
    </row>
    <row r="1277" spans="1:9" x14ac:dyDescent="0.2">
      <c r="A1277" s="6" t="str">
        <f t="shared" si="19"/>
        <v>81-5/1/2018-LUN</v>
      </c>
      <c r="B1277">
        <v>81</v>
      </c>
      <c r="C1277" t="s">
        <v>71</v>
      </c>
      <c r="D1277" t="s">
        <v>154</v>
      </c>
      <c r="E1277" t="s">
        <v>24</v>
      </c>
      <c r="F1277">
        <v>5968</v>
      </c>
      <c r="G1277">
        <v>2204</v>
      </c>
      <c r="H1277">
        <v>24120</v>
      </c>
      <c r="I1277">
        <v>32292</v>
      </c>
    </row>
    <row r="1278" spans="1:9" x14ac:dyDescent="0.2">
      <c r="A1278" s="6" t="str">
        <f t="shared" si="19"/>
        <v>81-5/1/2018-MLK</v>
      </c>
      <c r="B1278">
        <v>81</v>
      </c>
      <c r="C1278" t="s">
        <v>71</v>
      </c>
      <c r="D1278" t="s">
        <v>154</v>
      </c>
      <c r="E1278" t="s">
        <v>46</v>
      </c>
      <c r="F1278">
        <v>7</v>
      </c>
      <c r="G1278">
        <v>0</v>
      </c>
      <c r="H1278">
        <v>18</v>
      </c>
      <c r="I1278">
        <v>25</v>
      </c>
    </row>
    <row r="1279" spans="1:9" x14ac:dyDescent="0.2">
      <c r="A1279" s="6" t="str">
        <f t="shared" si="19"/>
        <v>81-6/1/2018-BRK</v>
      </c>
      <c r="B1279">
        <v>81</v>
      </c>
      <c r="C1279" t="s">
        <v>71</v>
      </c>
      <c r="D1279" t="s">
        <v>155</v>
      </c>
      <c r="E1279" t="s">
        <v>22</v>
      </c>
      <c r="F1279">
        <v>1249</v>
      </c>
      <c r="G1279">
        <v>414</v>
      </c>
      <c r="H1279">
        <v>2329</v>
      </c>
      <c r="I1279">
        <v>3992</v>
      </c>
    </row>
    <row r="1280" spans="1:9" x14ac:dyDescent="0.2">
      <c r="A1280" s="6" t="str">
        <f t="shared" si="19"/>
        <v>81-6/1/2018-LUN</v>
      </c>
      <c r="B1280">
        <v>81</v>
      </c>
      <c r="C1280" t="s">
        <v>71</v>
      </c>
      <c r="D1280" t="s">
        <v>155</v>
      </c>
      <c r="E1280" t="s">
        <v>24</v>
      </c>
      <c r="F1280">
        <v>3386</v>
      </c>
      <c r="G1280">
        <v>1261</v>
      </c>
      <c r="H1280">
        <v>14064</v>
      </c>
      <c r="I1280">
        <v>18711</v>
      </c>
    </row>
    <row r="1281" spans="1:9" x14ac:dyDescent="0.2">
      <c r="A1281" s="6" t="str">
        <f t="shared" si="19"/>
        <v>81-6/1/2018-MLK</v>
      </c>
      <c r="B1281">
        <v>81</v>
      </c>
      <c r="C1281" t="s">
        <v>71</v>
      </c>
      <c r="D1281" t="s">
        <v>155</v>
      </c>
      <c r="E1281" t="s">
        <v>46</v>
      </c>
      <c r="F1281">
        <v>1</v>
      </c>
      <c r="G1281">
        <v>0</v>
      </c>
      <c r="H1281">
        <v>14</v>
      </c>
      <c r="I1281">
        <v>15</v>
      </c>
    </row>
    <row r="1282" spans="1:9" x14ac:dyDescent="0.2">
      <c r="A1282" s="6" t="str">
        <f t="shared" si="19"/>
        <v>81-8/1/2017-BRK</v>
      </c>
      <c r="B1282">
        <v>81</v>
      </c>
      <c r="C1282" t="s">
        <v>71</v>
      </c>
      <c r="D1282" t="s">
        <v>160</v>
      </c>
      <c r="E1282" t="s">
        <v>22</v>
      </c>
      <c r="F1282">
        <v>117</v>
      </c>
      <c r="G1282">
        <v>31</v>
      </c>
      <c r="H1282">
        <v>168</v>
      </c>
      <c r="I1282">
        <v>316</v>
      </c>
    </row>
    <row r="1283" spans="1:9" x14ac:dyDescent="0.2">
      <c r="A1283" s="6" t="str">
        <f t="shared" ref="A1283:A1346" si="20">B1283&amp;"-"&amp;D1283&amp;"-"&amp;E1283</f>
        <v>81-8/1/2017-LUN</v>
      </c>
      <c r="B1283">
        <v>81</v>
      </c>
      <c r="C1283" t="s">
        <v>71</v>
      </c>
      <c r="D1283" t="s">
        <v>160</v>
      </c>
      <c r="E1283" t="s">
        <v>24</v>
      </c>
      <c r="F1283">
        <v>903</v>
      </c>
      <c r="G1283">
        <v>210</v>
      </c>
      <c r="H1283">
        <v>3085</v>
      </c>
      <c r="I1283">
        <v>4198</v>
      </c>
    </row>
    <row r="1284" spans="1:9" x14ac:dyDescent="0.2">
      <c r="A1284" s="6" t="str">
        <f t="shared" si="20"/>
        <v>81-9/1/2017-BRK</v>
      </c>
      <c r="B1284">
        <v>81</v>
      </c>
      <c r="C1284" t="s">
        <v>71</v>
      </c>
      <c r="D1284" t="s">
        <v>156</v>
      </c>
      <c r="E1284" t="s">
        <v>22</v>
      </c>
      <c r="F1284">
        <v>1727</v>
      </c>
      <c r="G1284">
        <v>554</v>
      </c>
      <c r="H1284">
        <v>2776</v>
      </c>
      <c r="I1284">
        <v>5057</v>
      </c>
    </row>
    <row r="1285" spans="1:9" x14ac:dyDescent="0.2">
      <c r="A1285" s="6" t="str">
        <f t="shared" si="20"/>
        <v>81-9/1/2017-LUN</v>
      </c>
      <c r="B1285">
        <v>81</v>
      </c>
      <c r="C1285" t="s">
        <v>71</v>
      </c>
      <c r="D1285" t="s">
        <v>156</v>
      </c>
      <c r="E1285" t="s">
        <v>24</v>
      </c>
      <c r="F1285">
        <v>6704</v>
      </c>
      <c r="G1285">
        <v>2111</v>
      </c>
      <c r="H1285">
        <v>23979</v>
      </c>
      <c r="I1285">
        <v>32794</v>
      </c>
    </row>
    <row r="1286" spans="1:9" x14ac:dyDescent="0.2">
      <c r="A1286" s="6" t="str">
        <f t="shared" si="20"/>
        <v>81-9/1/2017-MLK</v>
      </c>
      <c r="B1286">
        <v>81</v>
      </c>
      <c r="C1286" t="s">
        <v>71</v>
      </c>
      <c r="D1286" t="s">
        <v>156</v>
      </c>
      <c r="E1286" t="s">
        <v>46</v>
      </c>
      <c r="F1286">
        <v>6</v>
      </c>
      <c r="G1286">
        <v>0</v>
      </c>
      <c r="H1286">
        <v>12</v>
      </c>
      <c r="I1286">
        <v>18</v>
      </c>
    </row>
    <row r="1287" spans="1:9" x14ac:dyDescent="0.2">
      <c r="A1287" s="6" t="str">
        <f t="shared" si="20"/>
        <v>81-10/1/2017-BRK</v>
      </c>
      <c r="B1287">
        <v>81</v>
      </c>
      <c r="C1287" t="s">
        <v>71</v>
      </c>
      <c r="D1287" t="s">
        <v>157</v>
      </c>
      <c r="E1287" t="s">
        <v>22</v>
      </c>
      <c r="F1287">
        <v>1729</v>
      </c>
      <c r="G1287">
        <v>562</v>
      </c>
      <c r="H1287">
        <v>3186</v>
      </c>
      <c r="I1287">
        <v>5477</v>
      </c>
    </row>
    <row r="1288" spans="1:9" x14ac:dyDescent="0.2">
      <c r="A1288" s="6" t="str">
        <f t="shared" si="20"/>
        <v>81-10/1/2017-LUN</v>
      </c>
      <c r="B1288">
        <v>81</v>
      </c>
      <c r="C1288" t="s">
        <v>71</v>
      </c>
      <c r="D1288" t="s">
        <v>157</v>
      </c>
      <c r="E1288" t="s">
        <v>24</v>
      </c>
      <c r="F1288">
        <v>5567</v>
      </c>
      <c r="G1288">
        <v>1788</v>
      </c>
      <c r="H1288">
        <v>23757</v>
      </c>
      <c r="I1288">
        <v>31112</v>
      </c>
    </row>
    <row r="1289" spans="1:9" x14ac:dyDescent="0.2">
      <c r="A1289" s="6" t="str">
        <f t="shared" si="20"/>
        <v>81-10/1/2017-MLK</v>
      </c>
      <c r="B1289">
        <v>81</v>
      </c>
      <c r="C1289" t="s">
        <v>71</v>
      </c>
      <c r="D1289" t="s">
        <v>157</v>
      </c>
      <c r="E1289" t="s">
        <v>46</v>
      </c>
      <c r="F1289">
        <v>0</v>
      </c>
      <c r="G1289">
        <v>0</v>
      </c>
      <c r="H1289">
        <v>7</v>
      </c>
      <c r="I1289">
        <v>7</v>
      </c>
    </row>
    <row r="1290" spans="1:9" x14ac:dyDescent="0.2">
      <c r="A1290" s="6" t="str">
        <f t="shared" si="20"/>
        <v>81-11/1/2017-BRK</v>
      </c>
      <c r="B1290">
        <v>81</v>
      </c>
      <c r="C1290" t="s">
        <v>71</v>
      </c>
      <c r="D1290" t="s">
        <v>158</v>
      </c>
      <c r="E1290" t="s">
        <v>22</v>
      </c>
      <c r="F1290">
        <v>1612</v>
      </c>
      <c r="G1290">
        <v>599</v>
      </c>
      <c r="H1290">
        <v>3506</v>
      </c>
      <c r="I1290">
        <v>5717</v>
      </c>
    </row>
    <row r="1291" spans="1:9" x14ac:dyDescent="0.2">
      <c r="A1291" s="6" t="str">
        <f t="shared" si="20"/>
        <v>81-11/1/2017-LUN</v>
      </c>
      <c r="B1291">
        <v>81</v>
      </c>
      <c r="C1291" t="s">
        <v>71</v>
      </c>
      <c r="D1291" t="s">
        <v>158</v>
      </c>
      <c r="E1291" t="s">
        <v>24</v>
      </c>
      <c r="F1291">
        <v>4896</v>
      </c>
      <c r="G1291">
        <v>1702</v>
      </c>
      <c r="H1291">
        <v>22604</v>
      </c>
      <c r="I1291">
        <v>29202</v>
      </c>
    </row>
    <row r="1292" spans="1:9" x14ac:dyDescent="0.2">
      <c r="A1292" s="6" t="str">
        <f t="shared" si="20"/>
        <v>81-11/1/2017-MLK</v>
      </c>
      <c r="B1292">
        <v>81</v>
      </c>
      <c r="C1292" t="s">
        <v>71</v>
      </c>
      <c r="D1292" t="s">
        <v>158</v>
      </c>
      <c r="E1292" t="s">
        <v>46</v>
      </c>
      <c r="F1292">
        <v>0</v>
      </c>
      <c r="G1292">
        <v>0</v>
      </c>
      <c r="H1292">
        <v>15</v>
      </c>
      <c r="I1292">
        <v>15</v>
      </c>
    </row>
    <row r="1293" spans="1:9" x14ac:dyDescent="0.2">
      <c r="A1293" s="6" t="str">
        <f t="shared" si="20"/>
        <v>81-12/1/2017-BRK</v>
      </c>
      <c r="B1293">
        <v>81</v>
      </c>
      <c r="C1293" t="s">
        <v>71</v>
      </c>
      <c r="D1293" t="s">
        <v>159</v>
      </c>
      <c r="E1293" t="s">
        <v>22</v>
      </c>
      <c r="F1293">
        <v>1357</v>
      </c>
      <c r="G1293">
        <v>533</v>
      </c>
      <c r="H1293">
        <v>2914</v>
      </c>
      <c r="I1293">
        <v>4804</v>
      </c>
    </row>
    <row r="1294" spans="1:9" x14ac:dyDescent="0.2">
      <c r="A1294" s="6" t="str">
        <f t="shared" si="20"/>
        <v>81-12/1/2017-LUN</v>
      </c>
      <c r="B1294">
        <v>81</v>
      </c>
      <c r="C1294" t="s">
        <v>71</v>
      </c>
      <c r="D1294" t="s">
        <v>159</v>
      </c>
      <c r="E1294" t="s">
        <v>24</v>
      </c>
      <c r="F1294">
        <v>3993</v>
      </c>
      <c r="G1294">
        <v>1421</v>
      </c>
      <c r="H1294">
        <v>18055</v>
      </c>
      <c r="I1294">
        <v>23469</v>
      </c>
    </row>
    <row r="1295" spans="1:9" x14ac:dyDescent="0.2">
      <c r="A1295" s="6" t="str">
        <f t="shared" si="20"/>
        <v>81-12/1/2017-MLK</v>
      </c>
      <c r="B1295">
        <v>81</v>
      </c>
      <c r="C1295" t="s">
        <v>71</v>
      </c>
      <c r="D1295" t="s">
        <v>159</v>
      </c>
      <c r="E1295" t="s">
        <v>46</v>
      </c>
      <c r="F1295">
        <v>2</v>
      </c>
      <c r="G1295">
        <v>0</v>
      </c>
      <c r="H1295">
        <v>15</v>
      </c>
      <c r="I1295">
        <v>17</v>
      </c>
    </row>
    <row r="1296" spans="1:9" x14ac:dyDescent="0.2">
      <c r="A1296" s="6" t="str">
        <f t="shared" si="20"/>
        <v>2-1/1/2018-LUN</v>
      </c>
      <c r="B1296">
        <v>2</v>
      </c>
      <c r="C1296" t="s">
        <v>72</v>
      </c>
      <c r="D1296" t="s">
        <v>150</v>
      </c>
      <c r="E1296" t="s">
        <v>24</v>
      </c>
      <c r="F1296">
        <v>942</v>
      </c>
      <c r="G1296">
        <v>311</v>
      </c>
      <c r="H1296">
        <v>686</v>
      </c>
      <c r="I1296">
        <v>1939</v>
      </c>
    </row>
    <row r="1297" spans="1:9" x14ac:dyDescent="0.2">
      <c r="A1297" s="6" t="str">
        <f t="shared" si="20"/>
        <v>2-1/1/2018-SNBrk</v>
      </c>
      <c r="B1297">
        <v>2</v>
      </c>
      <c r="C1297" t="s">
        <v>72</v>
      </c>
      <c r="D1297" t="s">
        <v>150</v>
      </c>
      <c r="E1297" t="s">
        <v>28</v>
      </c>
      <c r="F1297">
        <v>492</v>
      </c>
      <c r="G1297">
        <v>86</v>
      </c>
      <c r="H1297">
        <v>112</v>
      </c>
      <c r="I1297">
        <v>690</v>
      </c>
    </row>
    <row r="1298" spans="1:9" x14ac:dyDescent="0.2">
      <c r="A1298" s="6" t="str">
        <f t="shared" si="20"/>
        <v>2-1/1/2018-BRK</v>
      </c>
      <c r="B1298">
        <v>2</v>
      </c>
      <c r="C1298" t="s">
        <v>72</v>
      </c>
      <c r="D1298" t="s">
        <v>150</v>
      </c>
      <c r="E1298" t="s">
        <v>22</v>
      </c>
      <c r="F1298">
        <v>442</v>
      </c>
      <c r="G1298">
        <v>80</v>
      </c>
      <c r="H1298">
        <v>169</v>
      </c>
      <c r="I1298">
        <v>691</v>
      </c>
    </row>
    <row r="1299" spans="1:9" x14ac:dyDescent="0.2">
      <c r="A1299" s="6" t="str">
        <f t="shared" si="20"/>
        <v>2-1/1/2018-LUN</v>
      </c>
      <c r="B1299">
        <v>2</v>
      </c>
      <c r="C1299" t="s">
        <v>72</v>
      </c>
      <c r="D1299" t="s">
        <v>150</v>
      </c>
      <c r="E1299" t="s">
        <v>24</v>
      </c>
      <c r="F1299">
        <v>3454</v>
      </c>
      <c r="G1299">
        <v>311</v>
      </c>
      <c r="H1299">
        <v>4089</v>
      </c>
      <c r="I1299">
        <v>7854</v>
      </c>
    </row>
    <row r="1300" spans="1:9" x14ac:dyDescent="0.2">
      <c r="A1300" s="6" t="str">
        <f t="shared" si="20"/>
        <v>2-1/1/2018-SNBrk</v>
      </c>
      <c r="B1300">
        <v>2</v>
      </c>
      <c r="C1300" t="s">
        <v>72</v>
      </c>
      <c r="D1300" t="s">
        <v>150</v>
      </c>
      <c r="E1300" t="s">
        <v>28</v>
      </c>
      <c r="F1300">
        <v>1003</v>
      </c>
      <c r="G1300">
        <v>25</v>
      </c>
      <c r="H1300">
        <v>403</v>
      </c>
      <c r="I1300">
        <v>1431</v>
      </c>
    </row>
    <row r="1301" spans="1:9" x14ac:dyDescent="0.2">
      <c r="A1301" s="6" t="str">
        <f t="shared" si="20"/>
        <v>2-2/1/2018-LUN</v>
      </c>
      <c r="B1301">
        <v>2</v>
      </c>
      <c r="C1301" t="s">
        <v>72</v>
      </c>
      <c r="D1301" t="s">
        <v>151</v>
      </c>
      <c r="E1301" t="s">
        <v>24</v>
      </c>
      <c r="F1301">
        <v>783</v>
      </c>
      <c r="G1301">
        <v>285</v>
      </c>
      <c r="H1301">
        <v>542</v>
      </c>
      <c r="I1301">
        <v>1610</v>
      </c>
    </row>
    <row r="1302" spans="1:9" x14ac:dyDescent="0.2">
      <c r="A1302" s="6" t="str">
        <f t="shared" si="20"/>
        <v>2-2/1/2018-SNBrk</v>
      </c>
      <c r="B1302">
        <v>2</v>
      </c>
      <c r="C1302" t="s">
        <v>72</v>
      </c>
      <c r="D1302" t="s">
        <v>151</v>
      </c>
      <c r="E1302" t="s">
        <v>28</v>
      </c>
      <c r="F1302">
        <v>443</v>
      </c>
      <c r="G1302">
        <v>80</v>
      </c>
      <c r="H1302">
        <v>118</v>
      </c>
      <c r="I1302">
        <v>641</v>
      </c>
    </row>
    <row r="1303" spans="1:9" x14ac:dyDescent="0.2">
      <c r="A1303" s="6" t="str">
        <f t="shared" si="20"/>
        <v>2-2/1/2018-BRK</v>
      </c>
      <c r="B1303">
        <v>2</v>
      </c>
      <c r="C1303" t="s">
        <v>72</v>
      </c>
      <c r="D1303" t="s">
        <v>151</v>
      </c>
      <c r="E1303" t="s">
        <v>22</v>
      </c>
      <c r="F1303">
        <v>456</v>
      </c>
      <c r="G1303">
        <v>60</v>
      </c>
      <c r="H1303">
        <v>183</v>
      </c>
      <c r="I1303">
        <v>699</v>
      </c>
    </row>
    <row r="1304" spans="1:9" x14ac:dyDescent="0.2">
      <c r="A1304" s="6" t="str">
        <f t="shared" si="20"/>
        <v>2-2/1/2018-LUN</v>
      </c>
      <c r="B1304">
        <v>2</v>
      </c>
      <c r="C1304" t="s">
        <v>72</v>
      </c>
      <c r="D1304" t="s">
        <v>151</v>
      </c>
      <c r="E1304" t="s">
        <v>24</v>
      </c>
      <c r="F1304">
        <v>3411</v>
      </c>
      <c r="G1304">
        <v>283</v>
      </c>
      <c r="H1304">
        <v>4082</v>
      </c>
      <c r="I1304">
        <v>7776</v>
      </c>
    </row>
    <row r="1305" spans="1:9" x14ac:dyDescent="0.2">
      <c r="A1305" s="6" t="str">
        <f t="shared" si="20"/>
        <v>2-2/1/2018-SNBrk</v>
      </c>
      <c r="B1305">
        <v>2</v>
      </c>
      <c r="C1305" t="s">
        <v>72</v>
      </c>
      <c r="D1305" t="s">
        <v>151</v>
      </c>
      <c r="E1305" t="s">
        <v>28</v>
      </c>
      <c r="F1305">
        <v>1022</v>
      </c>
      <c r="G1305">
        <v>23</v>
      </c>
      <c r="H1305">
        <v>319</v>
      </c>
      <c r="I1305">
        <v>1364</v>
      </c>
    </row>
    <row r="1306" spans="1:9" x14ac:dyDescent="0.2">
      <c r="A1306" s="6" t="str">
        <f t="shared" si="20"/>
        <v>2-3/1/2018-BRK</v>
      </c>
      <c r="B1306">
        <v>2</v>
      </c>
      <c r="C1306" t="s">
        <v>72</v>
      </c>
      <c r="D1306" t="s">
        <v>152</v>
      </c>
      <c r="E1306" t="s">
        <v>22</v>
      </c>
      <c r="F1306">
        <v>436</v>
      </c>
      <c r="G1306">
        <v>71</v>
      </c>
      <c r="H1306">
        <v>186</v>
      </c>
      <c r="I1306">
        <v>693</v>
      </c>
    </row>
    <row r="1307" spans="1:9" x14ac:dyDescent="0.2">
      <c r="A1307" s="6" t="str">
        <f t="shared" si="20"/>
        <v>2-3/1/2018-LUN</v>
      </c>
      <c r="B1307">
        <v>2</v>
      </c>
      <c r="C1307" t="s">
        <v>72</v>
      </c>
      <c r="D1307" t="s">
        <v>152</v>
      </c>
      <c r="E1307" t="s">
        <v>24</v>
      </c>
      <c r="F1307">
        <v>3382</v>
      </c>
      <c r="G1307">
        <v>270</v>
      </c>
      <c r="H1307">
        <v>4086</v>
      </c>
      <c r="I1307">
        <v>7738</v>
      </c>
    </row>
    <row r="1308" spans="1:9" x14ac:dyDescent="0.2">
      <c r="A1308" s="6" t="str">
        <f t="shared" si="20"/>
        <v>2-3/1/2018-SNBrk</v>
      </c>
      <c r="B1308">
        <v>2</v>
      </c>
      <c r="C1308" t="s">
        <v>72</v>
      </c>
      <c r="D1308" t="s">
        <v>152</v>
      </c>
      <c r="E1308" t="s">
        <v>28</v>
      </c>
      <c r="F1308">
        <v>1033</v>
      </c>
      <c r="G1308">
        <v>29</v>
      </c>
      <c r="H1308">
        <v>321</v>
      </c>
      <c r="I1308">
        <v>1383</v>
      </c>
    </row>
    <row r="1309" spans="1:9" x14ac:dyDescent="0.2">
      <c r="A1309" s="6" t="str">
        <f t="shared" si="20"/>
        <v>2-3/1/2018-LUN</v>
      </c>
      <c r="B1309">
        <v>2</v>
      </c>
      <c r="C1309" t="s">
        <v>72</v>
      </c>
      <c r="D1309" t="s">
        <v>152</v>
      </c>
      <c r="E1309" t="s">
        <v>24</v>
      </c>
      <c r="F1309">
        <v>857</v>
      </c>
      <c r="G1309">
        <v>263</v>
      </c>
      <c r="H1309">
        <v>630</v>
      </c>
      <c r="I1309">
        <v>1750</v>
      </c>
    </row>
    <row r="1310" spans="1:9" x14ac:dyDescent="0.2">
      <c r="A1310" s="6" t="str">
        <f t="shared" si="20"/>
        <v>2-3/1/2018-SNBrk</v>
      </c>
      <c r="B1310">
        <v>2</v>
      </c>
      <c r="C1310" t="s">
        <v>72</v>
      </c>
      <c r="D1310" t="s">
        <v>152</v>
      </c>
      <c r="E1310" t="s">
        <v>28</v>
      </c>
      <c r="F1310">
        <v>522</v>
      </c>
      <c r="G1310">
        <v>105</v>
      </c>
      <c r="H1310">
        <v>130</v>
      </c>
      <c r="I1310">
        <v>757</v>
      </c>
    </row>
    <row r="1311" spans="1:9" x14ac:dyDescent="0.2">
      <c r="A1311" s="6" t="str">
        <f t="shared" si="20"/>
        <v>2-4/1/2018-BRK</v>
      </c>
      <c r="B1311">
        <v>2</v>
      </c>
      <c r="C1311" t="s">
        <v>72</v>
      </c>
      <c r="D1311" t="s">
        <v>153</v>
      </c>
      <c r="E1311" t="s">
        <v>22</v>
      </c>
      <c r="F1311">
        <v>454</v>
      </c>
      <c r="G1311">
        <v>58</v>
      </c>
      <c r="H1311">
        <v>175</v>
      </c>
      <c r="I1311">
        <v>687</v>
      </c>
    </row>
    <row r="1312" spans="1:9" x14ac:dyDescent="0.2">
      <c r="A1312" s="6" t="str">
        <f t="shared" si="20"/>
        <v>2-4/1/2018-LUN</v>
      </c>
      <c r="B1312">
        <v>2</v>
      </c>
      <c r="C1312" t="s">
        <v>72</v>
      </c>
      <c r="D1312" t="s">
        <v>153</v>
      </c>
      <c r="E1312" t="s">
        <v>24</v>
      </c>
      <c r="F1312">
        <v>3144</v>
      </c>
      <c r="G1312">
        <v>238</v>
      </c>
      <c r="H1312">
        <v>3708</v>
      </c>
      <c r="I1312">
        <v>7090</v>
      </c>
    </row>
    <row r="1313" spans="1:9" x14ac:dyDescent="0.2">
      <c r="A1313" s="6" t="str">
        <f t="shared" si="20"/>
        <v>2-4/1/2018-SNBrk</v>
      </c>
      <c r="B1313">
        <v>2</v>
      </c>
      <c r="C1313" t="s">
        <v>72</v>
      </c>
      <c r="D1313" t="s">
        <v>153</v>
      </c>
      <c r="E1313" t="s">
        <v>28</v>
      </c>
      <c r="F1313">
        <v>1012</v>
      </c>
      <c r="G1313">
        <v>45</v>
      </c>
      <c r="H1313">
        <v>376</v>
      </c>
      <c r="I1313">
        <v>1433</v>
      </c>
    </row>
    <row r="1314" spans="1:9" x14ac:dyDescent="0.2">
      <c r="A1314" s="6" t="str">
        <f t="shared" si="20"/>
        <v>2-4/1/2018-LUN</v>
      </c>
      <c r="B1314">
        <v>2</v>
      </c>
      <c r="C1314" t="s">
        <v>72</v>
      </c>
      <c r="D1314" t="s">
        <v>153</v>
      </c>
      <c r="E1314" t="s">
        <v>24</v>
      </c>
      <c r="F1314">
        <v>673</v>
      </c>
      <c r="G1314">
        <v>199</v>
      </c>
      <c r="H1314">
        <v>525</v>
      </c>
      <c r="I1314">
        <v>1397</v>
      </c>
    </row>
    <row r="1315" spans="1:9" x14ac:dyDescent="0.2">
      <c r="A1315" s="6" t="str">
        <f t="shared" si="20"/>
        <v>2-4/1/2018-SNBrk</v>
      </c>
      <c r="B1315">
        <v>2</v>
      </c>
      <c r="C1315" t="s">
        <v>72</v>
      </c>
      <c r="D1315" t="s">
        <v>153</v>
      </c>
      <c r="E1315" t="s">
        <v>28</v>
      </c>
      <c r="F1315">
        <v>468</v>
      </c>
      <c r="G1315">
        <v>97</v>
      </c>
      <c r="H1315">
        <v>84</v>
      </c>
      <c r="I1315">
        <v>649</v>
      </c>
    </row>
    <row r="1316" spans="1:9" x14ac:dyDescent="0.2">
      <c r="A1316" s="6" t="str">
        <f t="shared" si="20"/>
        <v>2-5/1/2018-LUN</v>
      </c>
      <c r="B1316">
        <v>2</v>
      </c>
      <c r="C1316" t="s">
        <v>72</v>
      </c>
      <c r="D1316" t="s">
        <v>154</v>
      </c>
      <c r="E1316" t="s">
        <v>24</v>
      </c>
      <c r="F1316">
        <v>1019</v>
      </c>
      <c r="G1316">
        <v>281</v>
      </c>
      <c r="H1316">
        <v>764</v>
      </c>
      <c r="I1316">
        <v>2064</v>
      </c>
    </row>
    <row r="1317" spans="1:9" x14ac:dyDescent="0.2">
      <c r="A1317" s="6" t="str">
        <f t="shared" si="20"/>
        <v>2-5/1/2018-SNBrk</v>
      </c>
      <c r="B1317">
        <v>2</v>
      </c>
      <c r="C1317" t="s">
        <v>72</v>
      </c>
      <c r="D1317" t="s">
        <v>154</v>
      </c>
      <c r="E1317" t="s">
        <v>28</v>
      </c>
      <c r="F1317">
        <v>685</v>
      </c>
      <c r="G1317">
        <v>126</v>
      </c>
      <c r="H1317">
        <v>118</v>
      </c>
      <c r="I1317">
        <v>929</v>
      </c>
    </row>
    <row r="1318" spans="1:9" x14ac:dyDescent="0.2">
      <c r="A1318" s="6" t="str">
        <f t="shared" si="20"/>
        <v>2-5/1/2018-BRK</v>
      </c>
      <c r="B1318">
        <v>2</v>
      </c>
      <c r="C1318" t="s">
        <v>72</v>
      </c>
      <c r="D1318" t="s">
        <v>154</v>
      </c>
      <c r="E1318" t="s">
        <v>22</v>
      </c>
      <c r="F1318">
        <v>707</v>
      </c>
      <c r="G1318">
        <v>100</v>
      </c>
      <c r="H1318">
        <v>286</v>
      </c>
      <c r="I1318">
        <v>1093</v>
      </c>
    </row>
    <row r="1319" spans="1:9" x14ac:dyDescent="0.2">
      <c r="A1319" s="6" t="str">
        <f t="shared" si="20"/>
        <v>2-5/1/2018-LUN</v>
      </c>
      <c r="B1319">
        <v>2</v>
      </c>
      <c r="C1319" t="s">
        <v>72</v>
      </c>
      <c r="D1319" t="s">
        <v>154</v>
      </c>
      <c r="E1319" t="s">
        <v>24</v>
      </c>
      <c r="F1319">
        <v>4616</v>
      </c>
      <c r="G1319">
        <v>379</v>
      </c>
      <c r="H1319">
        <v>5447</v>
      </c>
      <c r="I1319">
        <v>10442</v>
      </c>
    </row>
    <row r="1320" spans="1:9" x14ac:dyDescent="0.2">
      <c r="A1320" s="6" t="str">
        <f t="shared" si="20"/>
        <v>2-5/1/2018-SNBrk</v>
      </c>
      <c r="B1320">
        <v>2</v>
      </c>
      <c r="C1320" t="s">
        <v>72</v>
      </c>
      <c r="D1320" t="s">
        <v>154</v>
      </c>
      <c r="E1320" t="s">
        <v>28</v>
      </c>
      <c r="F1320">
        <v>1674</v>
      </c>
      <c r="G1320">
        <v>50</v>
      </c>
      <c r="H1320">
        <v>618</v>
      </c>
      <c r="I1320">
        <v>2342</v>
      </c>
    </row>
    <row r="1321" spans="1:9" x14ac:dyDescent="0.2">
      <c r="A1321" s="6" t="str">
        <f t="shared" si="20"/>
        <v>2-6/1/2018-LUN</v>
      </c>
      <c r="B1321">
        <v>2</v>
      </c>
      <c r="C1321" t="s">
        <v>72</v>
      </c>
      <c r="D1321" t="s">
        <v>155</v>
      </c>
      <c r="E1321" t="s">
        <v>24</v>
      </c>
      <c r="F1321">
        <v>503</v>
      </c>
      <c r="G1321">
        <v>132</v>
      </c>
      <c r="H1321">
        <v>388</v>
      </c>
      <c r="I1321">
        <v>1023</v>
      </c>
    </row>
    <row r="1322" spans="1:9" x14ac:dyDescent="0.2">
      <c r="A1322" s="6" t="str">
        <f t="shared" si="20"/>
        <v>2-6/1/2018-SNBrk</v>
      </c>
      <c r="B1322">
        <v>2</v>
      </c>
      <c r="C1322" t="s">
        <v>72</v>
      </c>
      <c r="D1322" t="s">
        <v>155</v>
      </c>
      <c r="E1322" t="s">
        <v>28</v>
      </c>
      <c r="F1322">
        <v>321</v>
      </c>
      <c r="G1322">
        <v>65</v>
      </c>
      <c r="H1322">
        <v>64</v>
      </c>
      <c r="I1322">
        <v>450</v>
      </c>
    </row>
    <row r="1323" spans="1:9" x14ac:dyDescent="0.2">
      <c r="A1323" s="6" t="str">
        <f t="shared" si="20"/>
        <v>2-6/1/2018-LUN</v>
      </c>
      <c r="B1323">
        <v>2</v>
      </c>
      <c r="C1323" t="s">
        <v>72</v>
      </c>
      <c r="D1323" t="s">
        <v>155</v>
      </c>
      <c r="E1323" t="s">
        <v>24</v>
      </c>
      <c r="F1323">
        <v>1293</v>
      </c>
      <c r="G1323">
        <v>34</v>
      </c>
      <c r="H1323">
        <v>1140</v>
      </c>
      <c r="I1323">
        <v>2467</v>
      </c>
    </row>
    <row r="1324" spans="1:9" x14ac:dyDescent="0.2">
      <c r="A1324" s="6" t="str">
        <f t="shared" si="20"/>
        <v>2-6/1/2018-SNBrk</v>
      </c>
      <c r="B1324">
        <v>2</v>
      </c>
      <c r="C1324" t="s">
        <v>72</v>
      </c>
      <c r="D1324" t="s">
        <v>155</v>
      </c>
      <c r="E1324" t="s">
        <v>28</v>
      </c>
      <c r="F1324">
        <v>787</v>
      </c>
      <c r="G1324">
        <v>3</v>
      </c>
      <c r="H1324">
        <v>138</v>
      </c>
      <c r="I1324">
        <v>928</v>
      </c>
    </row>
    <row r="1325" spans="1:9" x14ac:dyDescent="0.2">
      <c r="A1325" s="6" t="str">
        <f t="shared" si="20"/>
        <v>2-6/1/2018-BRK</v>
      </c>
      <c r="B1325">
        <v>2</v>
      </c>
      <c r="C1325" t="s">
        <v>72</v>
      </c>
      <c r="D1325" t="s">
        <v>155</v>
      </c>
      <c r="E1325" t="s">
        <v>22</v>
      </c>
      <c r="F1325">
        <v>440</v>
      </c>
      <c r="G1325">
        <v>63</v>
      </c>
      <c r="H1325">
        <v>189</v>
      </c>
      <c r="I1325">
        <v>692</v>
      </c>
    </row>
    <row r="1326" spans="1:9" x14ac:dyDescent="0.2">
      <c r="A1326" s="6" t="str">
        <f t="shared" si="20"/>
        <v>2-6/1/2018-LUN</v>
      </c>
      <c r="B1326">
        <v>2</v>
      </c>
      <c r="C1326" t="s">
        <v>72</v>
      </c>
      <c r="D1326" t="s">
        <v>155</v>
      </c>
      <c r="E1326" t="s">
        <v>24</v>
      </c>
      <c r="F1326">
        <v>1638</v>
      </c>
      <c r="G1326">
        <v>194</v>
      </c>
      <c r="H1326">
        <v>2140</v>
      </c>
      <c r="I1326">
        <v>3972</v>
      </c>
    </row>
    <row r="1327" spans="1:9" x14ac:dyDescent="0.2">
      <c r="A1327" s="6" t="str">
        <f t="shared" si="20"/>
        <v>2-6/1/2018-SNBrk</v>
      </c>
      <c r="B1327">
        <v>2</v>
      </c>
      <c r="C1327" t="s">
        <v>72</v>
      </c>
      <c r="D1327" t="s">
        <v>155</v>
      </c>
      <c r="E1327" t="s">
        <v>28</v>
      </c>
      <c r="F1327">
        <v>343</v>
      </c>
      <c r="G1327">
        <v>36</v>
      </c>
      <c r="H1327">
        <v>207</v>
      </c>
      <c r="I1327">
        <v>586</v>
      </c>
    </row>
    <row r="1328" spans="1:9" x14ac:dyDescent="0.2">
      <c r="A1328" s="6" t="str">
        <f t="shared" si="20"/>
        <v>2-8/1/2017-LUN</v>
      </c>
      <c r="B1328">
        <v>2</v>
      </c>
      <c r="C1328" t="s">
        <v>72</v>
      </c>
      <c r="D1328" t="s">
        <v>160</v>
      </c>
      <c r="E1328" t="s">
        <v>24</v>
      </c>
      <c r="F1328">
        <v>192</v>
      </c>
      <c r="G1328">
        <v>24</v>
      </c>
      <c r="H1328">
        <v>112</v>
      </c>
      <c r="I1328">
        <v>328</v>
      </c>
    </row>
    <row r="1329" spans="1:9" x14ac:dyDescent="0.2">
      <c r="A1329" s="6" t="str">
        <f t="shared" si="20"/>
        <v>2-8/1/2017-SNBrk</v>
      </c>
      <c r="B1329">
        <v>2</v>
      </c>
      <c r="C1329" t="s">
        <v>72</v>
      </c>
      <c r="D1329" t="s">
        <v>160</v>
      </c>
      <c r="E1329" t="s">
        <v>28</v>
      </c>
      <c r="F1329">
        <v>77</v>
      </c>
      <c r="G1329">
        <v>13</v>
      </c>
      <c r="H1329">
        <v>26</v>
      </c>
      <c r="I1329">
        <v>116</v>
      </c>
    </row>
    <row r="1330" spans="1:9" x14ac:dyDescent="0.2">
      <c r="A1330" s="6" t="str">
        <f t="shared" si="20"/>
        <v>2-8/1/2017-BRK</v>
      </c>
      <c r="B1330">
        <v>2</v>
      </c>
      <c r="C1330" t="s">
        <v>72</v>
      </c>
      <c r="D1330" t="s">
        <v>160</v>
      </c>
      <c r="E1330" t="s">
        <v>22</v>
      </c>
      <c r="F1330">
        <v>66</v>
      </c>
      <c r="G1330">
        <v>3</v>
      </c>
      <c r="H1330">
        <v>10</v>
      </c>
      <c r="I1330">
        <v>79</v>
      </c>
    </row>
    <row r="1331" spans="1:9" x14ac:dyDescent="0.2">
      <c r="A1331" s="6" t="str">
        <f t="shared" si="20"/>
        <v>2-8/1/2017-LUN</v>
      </c>
      <c r="B1331">
        <v>2</v>
      </c>
      <c r="C1331" t="s">
        <v>72</v>
      </c>
      <c r="D1331" t="s">
        <v>160</v>
      </c>
      <c r="E1331" t="s">
        <v>24</v>
      </c>
      <c r="F1331">
        <v>554</v>
      </c>
      <c r="G1331">
        <v>34</v>
      </c>
      <c r="H1331">
        <v>528</v>
      </c>
      <c r="I1331">
        <v>1116</v>
      </c>
    </row>
    <row r="1332" spans="1:9" x14ac:dyDescent="0.2">
      <c r="A1332" s="6" t="str">
        <f t="shared" si="20"/>
        <v>2-8/1/2017-SNBrk</v>
      </c>
      <c r="B1332">
        <v>2</v>
      </c>
      <c r="C1332" t="s">
        <v>72</v>
      </c>
      <c r="D1332" t="s">
        <v>160</v>
      </c>
      <c r="E1332" t="s">
        <v>28</v>
      </c>
      <c r="F1332">
        <v>124</v>
      </c>
      <c r="G1332">
        <v>6</v>
      </c>
      <c r="H1332">
        <v>37</v>
      </c>
      <c r="I1332">
        <v>167</v>
      </c>
    </row>
    <row r="1333" spans="1:9" x14ac:dyDescent="0.2">
      <c r="A1333" s="6" t="str">
        <f t="shared" si="20"/>
        <v>2-9/1/2017-LUN</v>
      </c>
      <c r="B1333">
        <v>2</v>
      </c>
      <c r="C1333" t="s">
        <v>72</v>
      </c>
      <c r="D1333" t="s">
        <v>156</v>
      </c>
      <c r="E1333" t="s">
        <v>24</v>
      </c>
      <c r="F1333">
        <v>989</v>
      </c>
      <c r="G1333">
        <v>256</v>
      </c>
      <c r="H1333">
        <v>557</v>
      </c>
      <c r="I1333">
        <v>1802</v>
      </c>
    </row>
    <row r="1334" spans="1:9" x14ac:dyDescent="0.2">
      <c r="A1334" s="6" t="str">
        <f t="shared" si="20"/>
        <v>2-9/1/2017-SNBrk</v>
      </c>
      <c r="B1334">
        <v>2</v>
      </c>
      <c r="C1334" t="s">
        <v>72</v>
      </c>
      <c r="D1334" t="s">
        <v>156</v>
      </c>
      <c r="E1334" t="s">
        <v>28</v>
      </c>
      <c r="F1334">
        <v>481</v>
      </c>
      <c r="G1334">
        <v>86</v>
      </c>
      <c r="H1334">
        <v>95</v>
      </c>
      <c r="I1334">
        <v>662</v>
      </c>
    </row>
    <row r="1335" spans="1:9" x14ac:dyDescent="0.2">
      <c r="A1335" s="6" t="str">
        <f t="shared" si="20"/>
        <v>2-9/1/2017-BRK</v>
      </c>
      <c r="B1335">
        <v>2</v>
      </c>
      <c r="C1335" t="s">
        <v>72</v>
      </c>
      <c r="D1335" t="s">
        <v>156</v>
      </c>
      <c r="E1335" t="s">
        <v>22</v>
      </c>
      <c r="F1335">
        <v>529</v>
      </c>
      <c r="G1335">
        <v>69</v>
      </c>
      <c r="H1335">
        <v>165</v>
      </c>
      <c r="I1335">
        <v>763</v>
      </c>
    </row>
    <row r="1336" spans="1:9" x14ac:dyDescent="0.2">
      <c r="A1336" s="6" t="str">
        <f t="shared" si="20"/>
        <v>2-9/1/2017-LUN</v>
      </c>
      <c r="B1336">
        <v>2</v>
      </c>
      <c r="C1336" t="s">
        <v>72</v>
      </c>
      <c r="D1336" t="s">
        <v>156</v>
      </c>
      <c r="E1336" t="s">
        <v>24</v>
      </c>
      <c r="F1336">
        <v>4038</v>
      </c>
      <c r="G1336">
        <v>319</v>
      </c>
      <c r="H1336">
        <v>4184</v>
      </c>
      <c r="I1336">
        <v>8541</v>
      </c>
    </row>
    <row r="1337" spans="1:9" x14ac:dyDescent="0.2">
      <c r="A1337" s="6" t="str">
        <f t="shared" si="20"/>
        <v>2-9/1/2017-SNBrk</v>
      </c>
      <c r="B1337">
        <v>2</v>
      </c>
      <c r="C1337" t="s">
        <v>72</v>
      </c>
      <c r="D1337" t="s">
        <v>156</v>
      </c>
      <c r="E1337" t="s">
        <v>28</v>
      </c>
      <c r="F1337">
        <v>1239</v>
      </c>
      <c r="G1337">
        <v>47</v>
      </c>
      <c r="H1337">
        <v>345</v>
      </c>
      <c r="I1337">
        <v>1631</v>
      </c>
    </row>
    <row r="1338" spans="1:9" x14ac:dyDescent="0.2">
      <c r="A1338" s="6" t="str">
        <f t="shared" si="20"/>
        <v>2-10/1/2017-LUN</v>
      </c>
      <c r="B1338">
        <v>2</v>
      </c>
      <c r="C1338" t="s">
        <v>72</v>
      </c>
      <c r="D1338" t="s">
        <v>157</v>
      </c>
      <c r="E1338" t="s">
        <v>24</v>
      </c>
      <c r="F1338">
        <v>1033</v>
      </c>
      <c r="G1338">
        <v>288</v>
      </c>
      <c r="H1338">
        <v>708</v>
      </c>
      <c r="I1338">
        <v>2029</v>
      </c>
    </row>
    <row r="1339" spans="1:9" x14ac:dyDescent="0.2">
      <c r="A1339" s="6" t="str">
        <f t="shared" si="20"/>
        <v>2-10/1/2017-SNBrk</v>
      </c>
      <c r="B1339">
        <v>2</v>
      </c>
      <c r="C1339" t="s">
        <v>72</v>
      </c>
      <c r="D1339" t="s">
        <v>157</v>
      </c>
      <c r="E1339" t="s">
        <v>28</v>
      </c>
      <c r="F1339">
        <v>565</v>
      </c>
      <c r="G1339">
        <v>87</v>
      </c>
      <c r="H1339">
        <v>156</v>
      </c>
      <c r="I1339">
        <v>808</v>
      </c>
    </row>
    <row r="1340" spans="1:9" x14ac:dyDescent="0.2">
      <c r="A1340" s="6" t="str">
        <f t="shared" si="20"/>
        <v>2-10/1/2017-BRK</v>
      </c>
      <c r="B1340">
        <v>2</v>
      </c>
      <c r="C1340" t="s">
        <v>72</v>
      </c>
      <c r="D1340" t="s">
        <v>157</v>
      </c>
      <c r="E1340" t="s">
        <v>22</v>
      </c>
      <c r="F1340">
        <v>548</v>
      </c>
      <c r="G1340">
        <v>106</v>
      </c>
      <c r="H1340">
        <v>184</v>
      </c>
      <c r="I1340">
        <v>838</v>
      </c>
    </row>
    <row r="1341" spans="1:9" x14ac:dyDescent="0.2">
      <c r="A1341" s="6" t="str">
        <f t="shared" si="20"/>
        <v>2-10/1/2017-LUN</v>
      </c>
      <c r="B1341">
        <v>2</v>
      </c>
      <c r="C1341" t="s">
        <v>72</v>
      </c>
      <c r="D1341" t="s">
        <v>157</v>
      </c>
      <c r="E1341" t="s">
        <v>24</v>
      </c>
      <c r="F1341">
        <v>3893</v>
      </c>
      <c r="G1341">
        <v>364</v>
      </c>
      <c r="H1341">
        <v>4410</v>
      </c>
      <c r="I1341">
        <v>8667</v>
      </c>
    </row>
    <row r="1342" spans="1:9" x14ac:dyDescent="0.2">
      <c r="A1342" s="6" t="str">
        <f t="shared" si="20"/>
        <v>2-10/1/2017-SNBrk</v>
      </c>
      <c r="B1342">
        <v>2</v>
      </c>
      <c r="C1342" t="s">
        <v>72</v>
      </c>
      <c r="D1342" t="s">
        <v>157</v>
      </c>
      <c r="E1342" t="s">
        <v>28</v>
      </c>
      <c r="F1342">
        <v>1282</v>
      </c>
      <c r="G1342">
        <v>65</v>
      </c>
      <c r="H1342">
        <v>432</v>
      </c>
      <c r="I1342">
        <v>1779</v>
      </c>
    </row>
    <row r="1343" spans="1:9" x14ac:dyDescent="0.2">
      <c r="A1343" s="6" t="str">
        <f t="shared" si="20"/>
        <v>2-11/1/2017-BRK</v>
      </c>
      <c r="B1343">
        <v>2</v>
      </c>
      <c r="C1343" t="s">
        <v>72</v>
      </c>
      <c r="D1343" t="s">
        <v>158</v>
      </c>
      <c r="E1343" t="s">
        <v>22</v>
      </c>
      <c r="F1343">
        <v>453</v>
      </c>
      <c r="G1343">
        <v>76</v>
      </c>
      <c r="H1343">
        <v>146</v>
      </c>
      <c r="I1343">
        <v>675</v>
      </c>
    </row>
    <row r="1344" spans="1:9" x14ac:dyDescent="0.2">
      <c r="A1344" s="6" t="str">
        <f t="shared" si="20"/>
        <v>2-11/1/2017-LUN</v>
      </c>
      <c r="B1344">
        <v>2</v>
      </c>
      <c r="C1344" t="s">
        <v>72</v>
      </c>
      <c r="D1344" t="s">
        <v>158</v>
      </c>
      <c r="E1344" t="s">
        <v>24</v>
      </c>
      <c r="F1344">
        <v>3317</v>
      </c>
      <c r="G1344">
        <v>274</v>
      </c>
      <c r="H1344">
        <v>3945</v>
      </c>
      <c r="I1344">
        <v>7536</v>
      </c>
    </row>
    <row r="1345" spans="1:9" x14ac:dyDescent="0.2">
      <c r="A1345" s="6" t="str">
        <f t="shared" si="20"/>
        <v>2-11/1/2017-SNBrk</v>
      </c>
      <c r="B1345">
        <v>2</v>
      </c>
      <c r="C1345" t="s">
        <v>72</v>
      </c>
      <c r="D1345" t="s">
        <v>158</v>
      </c>
      <c r="E1345" t="s">
        <v>28</v>
      </c>
      <c r="F1345">
        <v>1077</v>
      </c>
      <c r="G1345">
        <v>42</v>
      </c>
      <c r="H1345">
        <v>355</v>
      </c>
      <c r="I1345">
        <v>1474</v>
      </c>
    </row>
    <row r="1346" spans="1:9" x14ac:dyDescent="0.2">
      <c r="A1346" s="6" t="str">
        <f t="shared" si="20"/>
        <v>2-11/1/2017-LUN</v>
      </c>
      <c r="B1346">
        <v>2</v>
      </c>
      <c r="C1346" t="s">
        <v>72</v>
      </c>
      <c r="D1346" t="s">
        <v>158</v>
      </c>
      <c r="E1346" t="s">
        <v>24</v>
      </c>
      <c r="F1346">
        <v>1008</v>
      </c>
      <c r="G1346">
        <v>287</v>
      </c>
      <c r="H1346">
        <v>657</v>
      </c>
      <c r="I1346">
        <v>1952</v>
      </c>
    </row>
    <row r="1347" spans="1:9" x14ac:dyDescent="0.2">
      <c r="A1347" s="6" t="str">
        <f t="shared" ref="A1347:A1410" si="21">B1347&amp;"-"&amp;D1347&amp;"-"&amp;E1347</f>
        <v>2-11/1/2017-SNBrk</v>
      </c>
      <c r="B1347">
        <v>2</v>
      </c>
      <c r="C1347" t="s">
        <v>72</v>
      </c>
      <c r="D1347" t="s">
        <v>158</v>
      </c>
      <c r="E1347" t="s">
        <v>28</v>
      </c>
      <c r="F1347">
        <v>564</v>
      </c>
      <c r="G1347">
        <v>94</v>
      </c>
      <c r="H1347">
        <v>153</v>
      </c>
      <c r="I1347">
        <v>811</v>
      </c>
    </row>
    <row r="1348" spans="1:9" x14ac:dyDescent="0.2">
      <c r="A1348" s="6" t="str">
        <f t="shared" si="21"/>
        <v>2-12/1/2017-LUN</v>
      </c>
      <c r="B1348">
        <v>2</v>
      </c>
      <c r="C1348" t="s">
        <v>72</v>
      </c>
      <c r="D1348" t="s">
        <v>159</v>
      </c>
      <c r="E1348" t="s">
        <v>24</v>
      </c>
      <c r="F1348">
        <v>796</v>
      </c>
      <c r="G1348">
        <v>223</v>
      </c>
      <c r="H1348">
        <v>542</v>
      </c>
      <c r="I1348">
        <v>1561</v>
      </c>
    </row>
    <row r="1349" spans="1:9" x14ac:dyDescent="0.2">
      <c r="A1349" s="6" t="str">
        <f t="shared" si="21"/>
        <v>2-12/1/2017-SNBrk</v>
      </c>
      <c r="B1349">
        <v>2</v>
      </c>
      <c r="C1349" t="s">
        <v>72</v>
      </c>
      <c r="D1349" t="s">
        <v>159</v>
      </c>
      <c r="E1349" t="s">
        <v>28</v>
      </c>
      <c r="F1349">
        <v>424</v>
      </c>
      <c r="G1349">
        <v>69</v>
      </c>
      <c r="H1349">
        <v>116</v>
      </c>
      <c r="I1349">
        <v>609</v>
      </c>
    </row>
    <row r="1350" spans="1:9" x14ac:dyDescent="0.2">
      <c r="A1350" s="6" t="str">
        <f t="shared" si="21"/>
        <v>2-12/1/2017-BRK</v>
      </c>
      <c r="B1350">
        <v>2</v>
      </c>
      <c r="C1350" t="s">
        <v>72</v>
      </c>
      <c r="D1350" t="s">
        <v>159</v>
      </c>
      <c r="E1350" t="s">
        <v>22</v>
      </c>
      <c r="F1350">
        <v>438</v>
      </c>
      <c r="G1350">
        <v>83</v>
      </c>
      <c r="H1350">
        <v>153</v>
      </c>
      <c r="I1350">
        <v>674</v>
      </c>
    </row>
    <row r="1351" spans="1:9" x14ac:dyDescent="0.2">
      <c r="A1351" s="6" t="str">
        <f t="shared" si="21"/>
        <v>2-12/1/2017-LUN</v>
      </c>
      <c r="B1351">
        <v>2</v>
      </c>
      <c r="C1351" t="s">
        <v>72</v>
      </c>
      <c r="D1351" t="s">
        <v>159</v>
      </c>
      <c r="E1351" t="s">
        <v>24</v>
      </c>
      <c r="F1351">
        <v>3051</v>
      </c>
      <c r="G1351">
        <v>290</v>
      </c>
      <c r="H1351">
        <v>3714</v>
      </c>
      <c r="I1351">
        <v>7055</v>
      </c>
    </row>
    <row r="1352" spans="1:9" x14ac:dyDescent="0.2">
      <c r="A1352" s="6" t="str">
        <f t="shared" si="21"/>
        <v>2-12/1/2017-SNBrk</v>
      </c>
      <c r="B1352">
        <v>2</v>
      </c>
      <c r="C1352" t="s">
        <v>72</v>
      </c>
      <c r="D1352" t="s">
        <v>159</v>
      </c>
      <c r="E1352" t="s">
        <v>28</v>
      </c>
      <c r="F1352">
        <v>957</v>
      </c>
      <c r="G1352">
        <v>44</v>
      </c>
      <c r="H1352">
        <v>363</v>
      </c>
      <c r="I1352">
        <v>1364</v>
      </c>
    </row>
    <row r="1353" spans="1:9" x14ac:dyDescent="0.2">
      <c r="A1353" s="6" t="str">
        <f t="shared" si="21"/>
        <v>47-1/1/2018-LUN</v>
      </c>
      <c r="B1353">
        <v>47</v>
      </c>
      <c r="C1353" t="s">
        <v>73</v>
      </c>
      <c r="D1353" t="s">
        <v>150</v>
      </c>
      <c r="E1353" t="s">
        <v>24</v>
      </c>
      <c r="F1353">
        <v>3584</v>
      </c>
      <c r="G1353">
        <v>1151</v>
      </c>
      <c r="H1353">
        <v>6329</v>
      </c>
      <c r="I1353">
        <v>11064</v>
      </c>
    </row>
    <row r="1354" spans="1:9" x14ac:dyDescent="0.2">
      <c r="A1354" s="6" t="str">
        <f t="shared" si="21"/>
        <v>47-1/1/2018-SNBrk</v>
      </c>
      <c r="B1354">
        <v>47</v>
      </c>
      <c r="C1354" t="s">
        <v>73</v>
      </c>
      <c r="D1354" t="s">
        <v>150</v>
      </c>
      <c r="E1354" t="s">
        <v>28</v>
      </c>
      <c r="F1354">
        <v>1110</v>
      </c>
      <c r="G1354">
        <v>180</v>
      </c>
      <c r="H1354">
        <v>470</v>
      </c>
      <c r="I1354">
        <v>1760</v>
      </c>
    </row>
    <row r="1355" spans="1:9" x14ac:dyDescent="0.2">
      <c r="A1355" s="6" t="str">
        <f t="shared" si="21"/>
        <v>47-2/1/2018-LUN</v>
      </c>
      <c r="B1355">
        <v>47</v>
      </c>
      <c r="C1355" t="s">
        <v>73</v>
      </c>
      <c r="D1355" t="s">
        <v>151</v>
      </c>
      <c r="E1355" t="s">
        <v>24</v>
      </c>
      <c r="F1355">
        <v>3212</v>
      </c>
      <c r="G1355">
        <v>1013</v>
      </c>
      <c r="H1355">
        <v>5504</v>
      </c>
      <c r="I1355">
        <v>9729</v>
      </c>
    </row>
    <row r="1356" spans="1:9" x14ac:dyDescent="0.2">
      <c r="A1356" s="6" t="str">
        <f t="shared" si="21"/>
        <v>47-2/1/2018-SNBrk</v>
      </c>
      <c r="B1356">
        <v>47</v>
      </c>
      <c r="C1356" t="s">
        <v>73</v>
      </c>
      <c r="D1356" t="s">
        <v>151</v>
      </c>
      <c r="E1356" t="s">
        <v>28</v>
      </c>
      <c r="F1356">
        <v>1184</v>
      </c>
      <c r="G1356">
        <v>211</v>
      </c>
      <c r="H1356">
        <v>474</v>
      </c>
      <c r="I1356">
        <v>1869</v>
      </c>
    </row>
    <row r="1357" spans="1:9" x14ac:dyDescent="0.2">
      <c r="A1357" s="6" t="str">
        <f t="shared" si="21"/>
        <v>47-3/1/2018-LUN</v>
      </c>
      <c r="B1357">
        <v>47</v>
      </c>
      <c r="C1357" t="s">
        <v>73</v>
      </c>
      <c r="D1357" t="s">
        <v>152</v>
      </c>
      <c r="E1357" t="s">
        <v>24</v>
      </c>
      <c r="F1357">
        <v>3214</v>
      </c>
      <c r="G1357">
        <v>1016</v>
      </c>
      <c r="H1357">
        <v>5363</v>
      </c>
      <c r="I1357">
        <v>9593</v>
      </c>
    </row>
    <row r="1358" spans="1:9" x14ac:dyDescent="0.2">
      <c r="A1358" s="6" t="str">
        <f t="shared" si="21"/>
        <v>47-3/1/2018-SNBrk</v>
      </c>
      <c r="B1358">
        <v>47</v>
      </c>
      <c r="C1358" t="s">
        <v>73</v>
      </c>
      <c r="D1358" t="s">
        <v>152</v>
      </c>
      <c r="E1358" t="s">
        <v>28</v>
      </c>
      <c r="F1358">
        <v>1127</v>
      </c>
      <c r="G1358">
        <v>199</v>
      </c>
      <c r="H1358">
        <v>456</v>
      </c>
      <c r="I1358">
        <v>1782</v>
      </c>
    </row>
    <row r="1359" spans="1:9" x14ac:dyDescent="0.2">
      <c r="A1359" s="6" t="str">
        <f t="shared" si="21"/>
        <v>47-4/1/2018-LUN</v>
      </c>
      <c r="B1359">
        <v>47</v>
      </c>
      <c r="C1359" t="s">
        <v>73</v>
      </c>
      <c r="D1359" t="s">
        <v>153</v>
      </c>
      <c r="E1359" t="s">
        <v>24</v>
      </c>
      <c r="F1359">
        <v>3208</v>
      </c>
      <c r="G1359">
        <v>1063</v>
      </c>
      <c r="H1359">
        <v>5128</v>
      </c>
      <c r="I1359">
        <v>9399</v>
      </c>
    </row>
    <row r="1360" spans="1:9" x14ac:dyDescent="0.2">
      <c r="A1360" s="6" t="str">
        <f t="shared" si="21"/>
        <v>47-4/1/2018-SNBrk</v>
      </c>
      <c r="B1360">
        <v>47</v>
      </c>
      <c r="C1360" t="s">
        <v>73</v>
      </c>
      <c r="D1360" t="s">
        <v>153</v>
      </c>
      <c r="E1360" t="s">
        <v>28</v>
      </c>
      <c r="F1360">
        <v>1135</v>
      </c>
      <c r="G1360">
        <v>182</v>
      </c>
      <c r="H1360">
        <v>473</v>
      </c>
      <c r="I1360">
        <v>1790</v>
      </c>
    </row>
    <row r="1361" spans="1:9" x14ac:dyDescent="0.2">
      <c r="A1361" s="6" t="str">
        <f t="shared" si="21"/>
        <v>47-5/1/2018-LUN</v>
      </c>
      <c r="B1361">
        <v>47</v>
      </c>
      <c r="C1361" t="s">
        <v>73</v>
      </c>
      <c r="D1361" t="s">
        <v>154</v>
      </c>
      <c r="E1361" t="s">
        <v>24</v>
      </c>
      <c r="F1361">
        <v>4618</v>
      </c>
      <c r="G1361">
        <v>1393</v>
      </c>
      <c r="H1361">
        <v>7209</v>
      </c>
      <c r="I1361">
        <v>13220</v>
      </c>
    </row>
    <row r="1362" spans="1:9" x14ac:dyDescent="0.2">
      <c r="A1362" s="6" t="str">
        <f t="shared" si="21"/>
        <v>47-5/1/2018-SNBrk</v>
      </c>
      <c r="B1362">
        <v>47</v>
      </c>
      <c r="C1362" t="s">
        <v>73</v>
      </c>
      <c r="D1362" t="s">
        <v>154</v>
      </c>
      <c r="E1362" t="s">
        <v>28</v>
      </c>
      <c r="F1362">
        <v>1719</v>
      </c>
      <c r="G1362">
        <v>246</v>
      </c>
      <c r="H1362">
        <v>778</v>
      </c>
      <c r="I1362">
        <v>2743</v>
      </c>
    </row>
    <row r="1363" spans="1:9" x14ac:dyDescent="0.2">
      <c r="A1363" s="6" t="str">
        <f t="shared" si="21"/>
        <v>47-6/1/2018-LUN</v>
      </c>
      <c r="B1363">
        <v>47</v>
      </c>
      <c r="C1363" t="s">
        <v>73</v>
      </c>
      <c r="D1363" t="s">
        <v>155</v>
      </c>
      <c r="E1363" t="s">
        <v>24</v>
      </c>
      <c r="F1363">
        <v>1801</v>
      </c>
      <c r="G1363">
        <v>509</v>
      </c>
      <c r="H1363">
        <v>2796</v>
      </c>
      <c r="I1363">
        <v>5106</v>
      </c>
    </row>
    <row r="1364" spans="1:9" x14ac:dyDescent="0.2">
      <c r="A1364" s="6" t="str">
        <f t="shared" si="21"/>
        <v>47-6/1/2018-SNBrk</v>
      </c>
      <c r="B1364">
        <v>47</v>
      </c>
      <c r="C1364" t="s">
        <v>73</v>
      </c>
      <c r="D1364" t="s">
        <v>155</v>
      </c>
      <c r="E1364" t="s">
        <v>28</v>
      </c>
      <c r="F1364">
        <v>729</v>
      </c>
      <c r="G1364">
        <v>129</v>
      </c>
      <c r="H1364">
        <v>390</v>
      </c>
      <c r="I1364">
        <v>1248</v>
      </c>
    </row>
    <row r="1365" spans="1:9" x14ac:dyDescent="0.2">
      <c r="A1365" s="6" t="str">
        <f t="shared" si="21"/>
        <v>47-8/1/2017-LUN</v>
      </c>
      <c r="B1365">
        <v>47</v>
      </c>
      <c r="C1365" t="s">
        <v>73</v>
      </c>
      <c r="D1365" t="s">
        <v>160</v>
      </c>
      <c r="E1365" t="s">
        <v>24</v>
      </c>
      <c r="F1365">
        <v>617</v>
      </c>
      <c r="G1365">
        <v>186</v>
      </c>
      <c r="H1365">
        <v>877</v>
      </c>
      <c r="I1365">
        <v>1680</v>
      </c>
    </row>
    <row r="1366" spans="1:9" x14ac:dyDescent="0.2">
      <c r="A1366" s="6" t="str">
        <f t="shared" si="21"/>
        <v>47-8/1/2017-SNBrk</v>
      </c>
      <c r="B1366">
        <v>47</v>
      </c>
      <c r="C1366" t="s">
        <v>73</v>
      </c>
      <c r="D1366" t="s">
        <v>160</v>
      </c>
      <c r="E1366" t="s">
        <v>28</v>
      </c>
      <c r="F1366">
        <v>117</v>
      </c>
      <c r="G1366">
        <v>11</v>
      </c>
      <c r="H1366">
        <v>36</v>
      </c>
      <c r="I1366">
        <v>164</v>
      </c>
    </row>
    <row r="1367" spans="1:9" x14ac:dyDescent="0.2">
      <c r="A1367" s="6" t="str">
        <f t="shared" si="21"/>
        <v>47-9/1/2017-LUN</v>
      </c>
      <c r="B1367">
        <v>47</v>
      </c>
      <c r="C1367" t="s">
        <v>73</v>
      </c>
      <c r="D1367" t="s">
        <v>156</v>
      </c>
      <c r="E1367" t="s">
        <v>24</v>
      </c>
      <c r="F1367">
        <v>4537</v>
      </c>
      <c r="G1367">
        <v>1562</v>
      </c>
      <c r="H1367">
        <v>6485</v>
      </c>
      <c r="I1367">
        <v>12584</v>
      </c>
    </row>
    <row r="1368" spans="1:9" x14ac:dyDescent="0.2">
      <c r="A1368" s="6" t="str">
        <f t="shared" si="21"/>
        <v>47-9/1/2017-SNBrk</v>
      </c>
      <c r="B1368">
        <v>47</v>
      </c>
      <c r="C1368" t="s">
        <v>73</v>
      </c>
      <c r="D1368" t="s">
        <v>156</v>
      </c>
      <c r="E1368" t="s">
        <v>28</v>
      </c>
      <c r="F1368">
        <v>1552</v>
      </c>
      <c r="G1368">
        <v>238</v>
      </c>
      <c r="H1368">
        <v>436</v>
      </c>
      <c r="I1368">
        <v>2226</v>
      </c>
    </row>
    <row r="1369" spans="1:9" x14ac:dyDescent="0.2">
      <c r="A1369" s="6" t="str">
        <f t="shared" si="21"/>
        <v>47-10/1/2017-LUN</v>
      </c>
      <c r="B1369">
        <v>47</v>
      </c>
      <c r="C1369" t="s">
        <v>73</v>
      </c>
      <c r="D1369" t="s">
        <v>157</v>
      </c>
      <c r="E1369" t="s">
        <v>24</v>
      </c>
      <c r="F1369">
        <v>4113</v>
      </c>
      <c r="G1369">
        <v>1530</v>
      </c>
      <c r="H1369">
        <v>6951</v>
      </c>
      <c r="I1369">
        <v>12594</v>
      </c>
    </row>
    <row r="1370" spans="1:9" x14ac:dyDescent="0.2">
      <c r="A1370" s="6" t="str">
        <f t="shared" si="21"/>
        <v>47-10/1/2017-SNBrk</v>
      </c>
      <c r="B1370">
        <v>47</v>
      </c>
      <c r="C1370" t="s">
        <v>73</v>
      </c>
      <c r="D1370" t="s">
        <v>157</v>
      </c>
      <c r="E1370" t="s">
        <v>28</v>
      </c>
      <c r="F1370">
        <v>1581</v>
      </c>
      <c r="G1370">
        <v>347</v>
      </c>
      <c r="H1370">
        <v>694</v>
      </c>
      <c r="I1370">
        <v>2622</v>
      </c>
    </row>
    <row r="1371" spans="1:9" x14ac:dyDescent="0.2">
      <c r="A1371" s="6" t="str">
        <f t="shared" si="21"/>
        <v>47-11/1/2017-LUN</v>
      </c>
      <c r="B1371">
        <v>47</v>
      </c>
      <c r="C1371" t="s">
        <v>73</v>
      </c>
      <c r="D1371" t="s">
        <v>158</v>
      </c>
      <c r="E1371" t="s">
        <v>24</v>
      </c>
      <c r="F1371">
        <v>3695</v>
      </c>
      <c r="G1371">
        <v>1216</v>
      </c>
      <c r="H1371">
        <v>6439</v>
      </c>
      <c r="I1371">
        <v>11350</v>
      </c>
    </row>
    <row r="1372" spans="1:9" x14ac:dyDescent="0.2">
      <c r="A1372" s="6" t="str">
        <f t="shared" si="21"/>
        <v>47-11/1/2017-SNBrk</v>
      </c>
      <c r="B1372">
        <v>47</v>
      </c>
      <c r="C1372" t="s">
        <v>73</v>
      </c>
      <c r="D1372" t="s">
        <v>158</v>
      </c>
      <c r="E1372" t="s">
        <v>28</v>
      </c>
      <c r="F1372">
        <v>1413</v>
      </c>
      <c r="G1372">
        <v>289</v>
      </c>
      <c r="H1372">
        <v>588</v>
      </c>
      <c r="I1372">
        <v>2290</v>
      </c>
    </row>
    <row r="1373" spans="1:9" x14ac:dyDescent="0.2">
      <c r="A1373" s="6" t="str">
        <f t="shared" si="21"/>
        <v>47-12/1/2017-LUN</v>
      </c>
      <c r="B1373">
        <v>47</v>
      </c>
      <c r="C1373" t="s">
        <v>73</v>
      </c>
      <c r="D1373" t="s">
        <v>159</v>
      </c>
      <c r="E1373" t="s">
        <v>24</v>
      </c>
      <c r="F1373">
        <v>2882</v>
      </c>
      <c r="G1373">
        <v>950</v>
      </c>
      <c r="H1373">
        <v>5075</v>
      </c>
      <c r="I1373">
        <v>8907</v>
      </c>
    </row>
    <row r="1374" spans="1:9" x14ac:dyDescent="0.2">
      <c r="A1374" s="6" t="str">
        <f t="shared" si="21"/>
        <v>47-12/1/2017-SNBrk</v>
      </c>
      <c r="B1374">
        <v>47</v>
      </c>
      <c r="C1374" t="s">
        <v>73</v>
      </c>
      <c r="D1374" t="s">
        <v>159</v>
      </c>
      <c r="E1374" t="s">
        <v>28</v>
      </c>
      <c r="F1374">
        <v>1037</v>
      </c>
      <c r="G1374">
        <v>190</v>
      </c>
      <c r="H1374">
        <v>449</v>
      </c>
      <c r="I1374">
        <v>1676</v>
      </c>
    </row>
    <row r="1375" spans="1:9" x14ac:dyDescent="0.2">
      <c r="A1375" s="6" t="str">
        <f t="shared" si="21"/>
        <v>65-1/1/2018-BRK</v>
      </c>
      <c r="B1375">
        <v>65</v>
      </c>
      <c r="C1375" t="s">
        <v>74</v>
      </c>
      <c r="D1375" t="s">
        <v>150</v>
      </c>
      <c r="E1375" t="s">
        <v>22</v>
      </c>
      <c r="F1375">
        <v>829</v>
      </c>
      <c r="G1375">
        <v>24</v>
      </c>
      <c r="H1375">
        <v>627</v>
      </c>
      <c r="I1375">
        <v>1480</v>
      </c>
    </row>
    <row r="1376" spans="1:9" x14ac:dyDescent="0.2">
      <c r="A1376" s="6" t="str">
        <f t="shared" si="21"/>
        <v>65-1/1/2018-LUN</v>
      </c>
      <c r="B1376">
        <v>65</v>
      </c>
      <c r="C1376" t="s">
        <v>74</v>
      </c>
      <c r="D1376" t="s">
        <v>150</v>
      </c>
      <c r="E1376" t="s">
        <v>24</v>
      </c>
      <c r="F1376">
        <v>3446</v>
      </c>
      <c r="G1376">
        <v>550</v>
      </c>
      <c r="H1376">
        <v>6109</v>
      </c>
      <c r="I1376">
        <v>10105</v>
      </c>
    </row>
    <row r="1377" spans="1:9" x14ac:dyDescent="0.2">
      <c r="A1377" s="6" t="str">
        <f t="shared" si="21"/>
        <v>65-1/1/2018-SNBrk</v>
      </c>
      <c r="B1377">
        <v>65</v>
      </c>
      <c r="C1377" t="s">
        <v>74</v>
      </c>
      <c r="D1377" t="s">
        <v>150</v>
      </c>
      <c r="E1377" t="s">
        <v>28</v>
      </c>
      <c r="F1377">
        <v>1478</v>
      </c>
      <c r="G1377">
        <v>118</v>
      </c>
      <c r="H1377">
        <v>710</v>
      </c>
      <c r="I1377">
        <v>2306</v>
      </c>
    </row>
    <row r="1378" spans="1:9" x14ac:dyDescent="0.2">
      <c r="A1378" s="6" t="str">
        <f t="shared" si="21"/>
        <v>65-2/1/2018-BRK</v>
      </c>
      <c r="B1378">
        <v>65</v>
      </c>
      <c r="C1378" t="s">
        <v>74</v>
      </c>
      <c r="D1378" t="s">
        <v>151</v>
      </c>
      <c r="E1378" t="s">
        <v>22</v>
      </c>
      <c r="F1378">
        <v>758</v>
      </c>
      <c r="G1378">
        <v>17</v>
      </c>
      <c r="H1378">
        <v>536</v>
      </c>
      <c r="I1378">
        <v>1311</v>
      </c>
    </row>
    <row r="1379" spans="1:9" x14ac:dyDescent="0.2">
      <c r="A1379" s="6" t="str">
        <f t="shared" si="21"/>
        <v>65-2/1/2018-LUN</v>
      </c>
      <c r="B1379">
        <v>65</v>
      </c>
      <c r="C1379" t="s">
        <v>74</v>
      </c>
      <c r="D1379" t="s">
        <v>151</v>
      </c>
      <c r="E1379" t="s">
        <v>24</v>
      </c>
      <c r="F1379">
        <v>3138</v>
      </c>
      <c r="G1379">
        <v>466</v>
      </c>
      <c r="H1379">
        <v>5563</v>
      </c>
      <c r="I1379">
        <v>9167</v>
      </c>
    </row>
    <row r="1380" spans="1:9" x14ac:dyDescent="0.2">
      <c r="A1380" s="6" t="str">
        <f t="shared" si="21"/>
        <v>65-2/1/2018-SNBrk</v>
      </c>
      <c r="B1380">
        <v>65</v>
      </c>
      <c r="C1380" t="s">
        <v>74</v>
      </c>
      <c r="D1380" t="s">
        <v>151</v>
      </c>
      <c r="E1380" t="s">
        <v>28</v>
      </c>
      <c r="F1380">
        <v>1537</v>
      </c>
      <c r="G1380">
        <v>108</v>
      </c>
      <c r="H1380">
        <v>622</v>
      </c>
      <c r="I1380">
        <v>2267</v>
      </c>
    </row>
    <row r="1381" spans="1:9" x14ac:dyDescent="0.2">
      <c r="A1381" s="6" t="str">
        <f t="shared" si="21"/>
        <v>65-3/1/2018-BRK</v>
      </c>
      <c r="B1381">
        <v>65</v>
      </c>
      <c r="C1381" t="s">
        <v>74</v>
      </c>
      <c r="D1381" t="s">
        <v>152</v>
      </c>
      <c r="E1381" t="s">
        <v>22</v>
      </c>
      <c r="F1381">
        <v>993</v>
      </c>
      <c r="G1381">
        <v>16</v>
      </c>
      <c r="H1381">
        <v>619</v>
      </c>
      <c r="I1381">
        <v>1628</v>
      </c>
    </row>
    <row r="1382" spans="1:9" x14ac:dyDescent="0.2">
      <c r="A1382" s="6" t="str">
        <f t="shared" si="21"/>
        <v>65-3/1/2018-LUN</v>
      </c>
      <c r="B1382">
        <v>65</v>
      </c>
      <c r="C1382" t="s">
        <v>74</v>
      </c>
      <c r="D1382" t="s">
        <v>152</v>
      </c>
      <c r="E1382" t="s">
        <v>24</v>
      </c>
      <c r="F1382">
        <v>3451</v>
      </c>
      <c r="G1382">
        <v>495</v>
      </c>
      <c r="H1382">
        <v>5812</v>
      </c>
      <c r="I1382">
        <v>9758</v>
      </c>
    </row>
    <row r="1383" spans="1:9" x14ac:dyDescent="0.2">
      <c r="A1383" s="6" t="str">
        <f t="shared" si="21"/>
        <v>65-3/1/2018-SNBrk</v>
      </c>
      <c r="B1383">
        <v>65</v>
      </c>
      <c r="C1383" t="s">
        <v>74</v>
      </c>
      <c r="D1383" t="s">
        <v>152</v>
      </c>
      <c r="E1383" t="s">
        <v>28</v>
      </c>
      <c r="F1383">
        <v>1794</v>
      </c>
      <c r="G1383">
        <v>132</v>
      </c>
      <c r="H1383">
        <v>786</v>
      </c>
      <c r="I1383">
        <v>2712</v>
      </c>
    </row>
    <row r="1384" spans="1:9" x14ac:dyDescent="0.2">
      <c r="A1384" s="6" t="str">
        <f t="shared" si="21"/>
        <v>65-4/1/2018-BRK</v>
      </c>
      <c r="B1384">
        <v>65</v>
      </c>
      <c r="C1384" t="s">
        <v>74</v>
      </c>
      <c r="D1384" t="s">
        <v>153</v>
      </c>
      <c r="E1384" t="s">
        <v>22</v>
      </c>
      <c r="F1384">
        <v>844</v>
      </c>
      <c r="G1384">
        <v>16</v>
      </c>
      <c r="H1384">
        <v>566</v>
      </c>
      <c r="I1384">
        <v>1426</v>
      </c>
    </row>
    <row r="1385" spans="1:9" x14ac:dyDescent="0.2">
      <c r="A1385" s="6" t="str">
        <f t="shared" si="21"/>
        <v>65-4/1/2018-LUN</v>
      </c>
      <c r="B1385">
        <v>65</v>
      </c>
      <c r="C1385" t="s">
        <v>74</v>
      </c>
      <c r="D1385" t="s">
        <v>153</v>
      </c>
      <c r="E1385" t="s">
        <v>24</v>
      </c>
      <c r="F1385">
        <v>2909</v>
      </c>
      <c r="G1385">
        <v>415</v>
      </c>
      <c r="H1385">
        <v>5196</v>
      </c>
      <c r="I1385">
        <v>8520</v>
      </c>
    </row>
    <row r="1386" spans="1:9" x14ac:dyDescent="0.2">
      <c r="A1386" s="6" t="str">
        <f t="shared" si="21"/>
        <v>65-4/1/2018-SNBrk</v>
      </c>
      <c r="B1386">
        <v>65</v>
      </c>
      <c r="C1386" t="s">
        <v>74</v>
      </c>
      <c r="D1386" t="s">
        <v>153</v>
      </c>
      <c r="E1386" t="s">
        <v>28</v>
      </c>
      <c r="F1386">
        <v>1571</v>
      </c>
      <c r="G1386">
        <v>120</v>
      </c>
      <c r="H1386">
        <v>569</v>
      </c>
      <c r="I1386">
        <v>2260</v>
      </c>
    </row>
    <row r="1387" spans="1:9" x14ac:dyDescent="0.2">
      <c r="A1387" s="6" t="str">
        <f t="shared" si="21"/>
        <v>65-5/1/2018-BRK</v>
      </c>
      <c r="B1387">
        <v>65</v>
      </c>
      <c r="C1387" t="s">
        <v>74</v>
      </c>
      <c r="D1387" t="s">
        <v>154</v>
      </c>
      <c r="E1387" t="s">
        <v>22</v>
      </c>
      <c r="F1387">
        <v>929</v>
      </c>
      <c r="G1387">
        <v>32</v>
      </c>
      <c r="H1387">
        <v>928</v>
      </c>
      <c r="I1387">
        <v>1889</v>
      </c>
    </row>
    <row r="1388" spans="1:9" x14ac:dyDescent="0.2">
      <c r="A1388" s="6" t="str">
        <f t="shared" si="21"/>
        <v>65-5/1/2018-LUN</v>
      </c>
      <c r="B1388">
        <v>65</v>
      </c>
      <c r="C1388" t="s">
        <v>74</v>
      </c>
      <c r="D1388" t="s">
        <v>154</v>
      </c>
      <c r="E1388" t="s">
        <v>24</v>
      </c>
      <c r="F1388">
        <v>4401</v>
      </c>
      <c r="G1388">
        <v>602</v>
      </c>
      <c r="H1388">
        <v>7645</v>
      </c>
      <c r="I1388">
        <v>12648</v>
      </c>
    </row>
    <row r="1389" spans="1:9" x14ac:dyDescent="0.2">
      <c r="A1389" s="6" t="str">
        <f t="shared" si="21"/>
        <v>65-5/1/2018-SNBrk</v>
      </c>
      <c r="B1389">
        <v>65</v>
      </c>
      <c r="C1389" t="s">
        <v>74</v>
      </c>
      <c r="D1389" t="s">
        <v>154</v>
      </c>
      <c r="E1389" t="s">
        <v>28</v>
      </c>
      <c r="F1389">
        <v>2552</v>
      </c>
      <c r="G1389">
        <v>154</v>
      </c>
      <c r="H1389">
        <v>785</v>
      </c>
      <c r="I1389">
        <v>3491</v>
      </c>
    </row>
    <row r="1390" spans="1:9" x14ac:dyDescent="0.2">
      <c r="A1390" s="6" t="str">
        <f t="shared" si="21"/>
        <v>65-6/1/2018-BRK</v>
      </c>
      <c r="B1390">
        <v>65</v>
      </c>
      <c r="C1390" t="s">
        <v>74</v>
      </c>
      <c r="D1390" t="s">
        <v>155</v>
      </c>
      <c r="E1390" t="s">
        <v>22</v>
      </c>
      <c r="F1390">
        <v>526</v>
      </c>
      <c r="G1390">
        <v>29</v>
      </c>
      <c r="H1390">
        <v>485</v>
      </c>
      <c r="I1390">
        <v>1040</v>
      </c>
    </row>
    <row r="1391" spans="1:9" x14ac:dyDescent="0.2">
      <c r="A1391" s="6" t="str">
        <f t="shared" si="21"/>
        <v>65-6/1/2018-LUN</v>
      </c>
      <c r="B1391">
        <v>65</v>
      </c>
      <c r="C1391" t="s">
        <v>74</v>
      </c>
      <c r="D1391" t="s">
        <v>155</v>
      </c>
      <c r="E1391" t="s">
        <v>24</v>
      </c>
      <c r="F1391">
        <v>3022</v>
      </c>
      <c r="G1391">
        <v>406</v>
      </c>
      <c r="H1391">
        <v>5063</v>
      </c>
      <c r="I1391">
        <v>8491</v>
      </c>
    </row>
    <row r="1392" spans="1:9" x14ac:dyDescent="0.2">
      <c r="A1392" s="6" t="str">
        <f t="shared" si="21"/>
        <v>65-6/1/2018-SNBrk</v>
      </c>
      <c r="B1392">
        <v>65</v>
      </c>
      <c r="C1392" t="s">
        <v>74</v>
      </c>
      <c r="D1392" t="s">
        <v>155</v>
      </c>
      <c r="E1392" t="s">
        <v>28</v>
      </c>
      <c r="F1392">
        <v>1884</v>
      </c>
      <c r="G1392">
        <v>101</v>
      </c>
      <c r="H1392">
        <v>601</v>
      </c>
      <c r="I1392">
        <v>2586</v>
      </c>
    </row>
    <row r="1393" spans="1:9" x14ac:dyDescent="0.2">
      <c r="A1393" s="6" t="str">
        <f t="shared" si="21"/>
        <v>65-8/1/2017-BRK</v>
      </c>
      <c r="B1393">
        <v>65</v>
      </c>
      <c r="C1393" t="s">
        <v>74</v>
      </c>
      <c r="D1393" t="s">
        <v>160</v>
      </c>
      <c r="E1393" t="s">
        <v>22</v>
      </c>
      <c r="F1393">
        <v>46</v>
      </c>
      <c r="G1393">
        <v>8</v>
      </c>
      <c r="H1393">
        <v>64</v>
      </c>
      <c r="I1393">
        <v>118</v>
      </c>
    </row>
    <row r="1394" spans="1:9" x14ac:dyDescent="0.2">
      <c r="A1394" s="6" t="str">
        <f t="shared" si="21"/>
        <v>65-8/1/2017-LUN</v>
      </c>
      <c r="B1394">
        <v>65</v>
      </c>
      <c r="C1394" t="s">
        <v>74</v>
      </c>
      <c r="D1394" t="s">
        <v>160</v>
      </c>
      <c r="E1394" t="s">
        <v>24</v>
      </c>
      <c r="F1394">
        <v>523</v>
      </c>
      <c r="G1394">
        <v>80</v>
      </c>
      <c r="H1394">
        <v>787</v>
      </c>
      <c r="I1394">
        <v>1390</v>
      </c>
    </row>
    <row r="1395" spans="1:9" x14ac:dyDescent="0.2">
      <c r="A1395" s="6" t="str">
        <f t="shared" si="21"/>
        <v>65-8/1/2017-SNBrk</v>
      </c>
      <c r="B1395">
        <v>65</v>
      </c>
      <c r="C1395" t="s">
        <v>74</v>
      </c>
      <c r="D1395" t="s">
        <v>160</v>
      </c>
      <c r="E1395" t="s">
        <v>28</v>
      </c>
      <c r="F1395">
        <v>223</v>
      </c>
      <c r="G1395">
        <v>10</v>
      </c>
      <c r="H1395">
        <v>33</v>
      </c>
      <c r="I1395">
        <v>266</v>
      </c>
    </row>
    <row r="1396" spans="1:9" x14ac:dyDescent="0.2">
      <c r="A1396" s="6" t="str">
        <f t="shared" si="21"/>
        <v>65-9/1/2017-BRK</v>
      </c>
      <c r="B1396">
        <v>65</v>
      </c>
      <c r="C1396" t="s">
        <v>74</v>
      </c>
      <c r="D1396" t="s">
        <v>156</v>
      </c>
      <c r="E1396" t="s">
        <v>22</v>
      </c>
      <c r="F1396">
        <v>763</v>
      </c>
      <c r="G1396">
        <v>61</v>
      </c>
      <c r="H1396">
        <v>784</v>
      </c>
      <c r="I1396">
        <v>1608</v>
      </c>
    </row>
    <row r="1397" spans="1:9" x14ac:dyDescent="0.2">
      <c r="A1397" s="6" t="str">
        <f t="shared" si="21"/>
        <v>65-9/1/2017-LUN</v>
      </c>
      <c r="B1397">
        <v>65</v>
      </c>
      <c r="C1397" t="s">
        <v>74</v>
      </c>
      <c r="D1397" t="s">
        <v>156</v>
      </c>
      <c r="E1397" t="s">
        <v>24</v>
      </c>
      <c r="F1397">
        <v>4186</v>
      </c>
      <c r="G1397">
        <v>577</v>
      </c>
      <c r="H1397">
        <v>6017</v>
      </c>
      <c r="I1397">
        <v>10780</v>
      </c>
    </row>
    <row r="1398" spans="1:9" x14ac:dyDescent="0.2">
      <c r="A1398" s="6" t="str">
        <f t="shared" si="21"/>
        <v>65-9/1/2017-SNBrk</v>
      </c>
      <c r="B1398">
        <v>65</v>
      </c>
      <c r="C1398" t="s">
        <v>74</v>
      </c>
      <c r="D1398" t="s">
        <v>156</v>
      </c>
      <c r="E1398" t="s">
        <v>28</v>
      </c>
      <c r="F1398">
        <v>1672</v>
      </c>
      <c r="G1398">
        <v>119</v>
      </c>
      <c r="H1398">
        <v>510</v>
      </c>
      <c r="I1398">
        <v>2301</v>
      </c>
    </row>
    <row r="1399" spans="1:9" x14ac:dyDescent="0.2">
      <c r="A1399" s="6" t="str">
        <f t="shared" si="21"/>
        <v>65-10/1/2017-BRK</v>
      </c>
      <c r="B1399">
        <v>65</v>
      </c>
      <c r="C1399" t="s">
        <v>74</v>
      </c>
      <c r="D1399" t="s">
        <v>157</v>
      </c>
      <c r="E1399" t="s">
        <v>22</v>
      </c>
      <c r="F1399">
        <v>727</v>
      </c>
      <c r="G1399">
        <v>52</v>
      </c>
      <c r="H1399">
        <v>810</v>
      </c>
      <c r="I1399">
        <v>1589</v>
      </c>
    </row>
    <row r="1400" spans="1:9" x14ac:dyDescent="0.2">
      <c r="A1400" s="6" t="str">
        <f t="shared" si="21"/>
        <v>65-10/1/2017-LUN</v>
      </c>
      <c r="B1400">
        <v>65</v>
      </c>
      <c r="C1400" t="s">
        <v>74</v>
      </c>
      <c r="D1400" t="s">
        <v>157</v>
      </c>
      <c r="E1400" t="s">
        <v>24</v>
      </c>
      <c r="F1400">
        <v>3070</v>
      </c>
      <c r="G1400">
        <v>555</v>
      </c>
      <c r="H1400">
        <v>5879</v>
      </c>
      <c r="I1400">
        <v>9504</v>
      </c>
    </row>
    <row r="1401" spans="1:9" x14ac:dyDescent="0.2">
      <c r="A1401" s="6" t="str">
        <f t="shared" si="21"/>
        <v>65-10/1/2017-SNBrk</v>
      </c>
      <c r="B1401">
        <v>65</v>
      </c>
      <c r="C1401" t="s">
        <v>74</v>
      </c>
      <c r="D1401" t="s">
        <v>157</v>
      </c>
      <c r="E1401" t="s">
        <v>28</v>
      </c>
      <c r="F1401">
        <v>990</v>
      </c>
      <c r="G1401">
        <v>117</v>
      </c>
      <c r="H1401">
        <v>684</v>
      </c>
      <c r="I1401">
        <v>1791</v>
      </c>
    </row>
    <row r="1402" spans="1:9" x14ac:dyDescent="0.2">
      <c r="A1402" s="6" t="str">
        <f t="shared" si="21"/>
        <v>65-11/1/2017-BRK</v>
      </c>
      <c r="B1402">
        <v>65</v>
      </c>
      <c r="C1402" t="s">
        <v>74</v>
      </c>
      <c r="D1402" t="s">
        <v>158</v>
      </c>
      <c r="E1402" t="s">
        <v>22</v>
      </c>
      <c r="F1402">
        <v>662</v>
      </c>
      <c r="G1402">
        <v>22</v>
      </c>
      <c r="H1402">
        <v>782</v>
      </c>
      <c r="I1402">
        <v>1466</v>
      </c>
    </row>
    <row r="1403" spans="1:9" x14ac:dyDescent="0.2">
      <c r="A1403" s="6" t="str">
        <f t="shared" si="21"/>
        <v>65-11/1/2017-LUN</v>
      </c>
      <c r="B1403">
        <v>65</v>
      </c>
      <c r="C1403" t="s">
        <v>74</v>
      </c>
      <c r="D1403" t="s">
        <v>158</v>
      </c>
      <c r="E1403" t="s">
        <v>24</v>
      </c>
      <c r="F1403">
        <v>2745</v>
      </c>
      <c r="G1403">
        <v>487</v>
      </c>
      <c r="H1403">
        <v>5697</v>
      </c>
      <c r="I1403">
        <v>8929</v>
      </c>
    </row>
    <row r="1404" spans="1:9" x14ac:dyDescent="0.2">
      <c r="A1404" s="6" t="str">
        <f t="shared" si="21"/>
        <v>65-11/1/2017-SNBrk</v>
      </c>
      <c r="B1404">
        <v>65</v>
      </c>
      <c r="C1404" t="s">
        <v>74</v>
      </c>
      <c r="D1404" t="s">
        <v>158</v>
      </c>
      <c r="E1404" t="s">
        <v>28</v>
      </c>
      <c r="F1404">
        <v>802</v>
      </c>
      <c r="G1404">
        <v>100</v>
      </c>
      <c r="H1404">
        <v>704</v>
      </c>
      <c r="I1404">
        <v>1606</v>
      </c>
    </row>
    <row r="1405" spans="1:9" x14ac:dyDescent="0.2">
      <c r="A1405" s="6" t="str">
        <f t="shared" si="21"/>
        <v>65-12/1/2017-BRK</v>
      </c>
      <c r="B1405">
        <v>65</v>
      </c>
      <c r="C1405" t="s">
        <v>74</v>
      </c>
      <c r="D1405" t="s">
        <v>159</v>
      </c>
      <c r="E1405" t="s">
        <v>22</v>
      </c>
      <c r="F1405">
        <v>727</v>
      </c>
      <c r="G1405">
        <v>29</v>
      </c>
      <c r="H1405">
        <v>615</v>
      </c>
      <c r="I1405">
        <v>1371</v>
      </c>
    </row>
    <row r="1406" spans="1:9" x14ac:dyDescent="0.2">
      <c r="A1406" s="6" t="str">
        <f t="shared" si="21"/>
        <v>65-12/1/2017-LUN</v>
      </c>
      <c r="B1406">
        <v>65</v>
      </c>
      <c r="C1406" t="s">
        <v>74</v>
      </c>
      <c r="D1406" t="s">
        <v>159</v>
      </c>
      <c r="E1406" t="s">
        <v>24</v>
      </c>
      <c r="F1406">
        <v>2660</v>
      </c>
      <c r="G1406">
        <v>464</v>
      </c>
      <c r="H1406">
        <v>5027</v>
      </c>
      <c r="I1406">
        <v>8151</v>
      </c>
    </row>
    <row r="1407" spans="1:9" x14ac:dyDescent="0.2">
      <c r="A1407" s="6" t="str">
        <f t="shared" si="21"/>
        <v>65-12/1/2017-SNBrk</v>
      </c>
      <c r="B1407">
        <v>65</v>
      </c>
      <c r="C1407" t="s">
        <v>74</v>
      </c>
      <c r="D1407" t="s">
        <v>159</v>
      </c>
      <c r="E1407" t="s">
        <v>28</v>
      </c>
      <c r="F1407">
        <v>865</v>
      </c>
      <c r="G1407">
        <v>105</v>
      </c>
      <c r="H1407">
        <v>667</v>
      </c>
      <c r="I1407">
        <v>1637</v>
      </c>
    </row>
    <row r="1408" spans="1:9" x14ac:dyDescent="0.2">
      <c r="A1408" s="6" t="str">
        <f t="shared" si="21"/>
        <v>29-1/1/2018-BRK</v>
      </c>
      <c r="B1408">
        <v>29</v>
      </c>
      <c r="C1408" t="s">
        <v>75</v>
      </c>
      <c r="D1408" t="s">
        <v>150</v>
      </c>
      <c r="E1408" t="s">
        <v>22</v>
      </c>
      <c r="F1408">
        <v>337</v>
      </c>
      <c r="G1408">
        <v>242</v>
      </c>
      <c r="H1408">
        <v>586</v>
      </c>
      <c r="I1408">
        <v>1165</v>
      </c>
    </row>
    <row r="1409" spans="1:9" x14ac:dyDescent="0.2">
      <c r="A1409" s="6" t="str">
        <f t="shared" si="21"/>
        <v>29-1/1/2018-LUN</v>
      </c>
      <c r="B1409">
        <v>29</v>
      </c>
      <c r="C1409" t="s">
        <v>75</v>
      </c>
      <c r="D1409" t="s">
        <v>150</v>
      </c>
      <c r="E1409" t="s">
        <v>24</v>
      </c>
      <c r="F1409">
        <v>12814</v>
      </c>
      <c r="G1409">
        <v>3034</v>
      </c>
      <c r="H1409">
        <v>12282</v>
      </c>
      <c r="I1409">
        <v>28130</v>
      </c>
    </row>
    <row r="1410" spans="1:9" x14ac:dyDescent="0.2">
      <c r="A1410" s="6" t="str">
        <f t="shared" si="21"/>
        <v>29-1/1/2018-SNBrk</v>
      </c>
      <c r="B1410">
        <v>29</v>
      </c>
      <c r="C1410" t="s">
        <v>75</v>
      </c>
      <c r="D1410" t="s">
        <v>150</v>
      </c>
      <c r="E1410" t="s">
        <v>28</v>
      </c>
      <c r="F1410">
        <v>8324</v>
      </c>
      <c r="G1410">
        <v>1406</v>
      </c>
      <c r="H1410">
        <v>3403</v>
      </c>
      <c r="I1410">
        <v>13133</v>
      </c>
    </row>
    <row r="1411" spans="1:9" x14ac:dyDescent="0.2">
      <c r="A1411" s="6" t="str">
        <f t="shared" ref="A1411:A1474" si="22">B1411&amp;"-"&amp;D1411&amp;"-"&amp;E1411</f>
        <v>29-2/1/2018-BRK</v>
      </c>
      <c r="B1411">
        <v>29</v>
      </c>
      <c r="C1411" t="s">
        <v>75</v>
      </c>
      <c r="D1411" t="s">
        <v>151</v>
      </c>
      <c r="E1411" t="s">
        <v>22</v>
      </c>
      <c r="F1411">
        <v>302</v>
      </c>
      <c r="G1411">
        <v>258</v>
      </c>
      <c r="H1411">
        <v>595</v>
      </c>
      <c r="I1411">
        <v>1155</v>
      </c>
    </row>
    <row r="1412" spans="1:9" x14ac:dyDescent="0.2">
      <c r="A1412" s="6" t="str">
        <f t="shared" si="22"/>
        <v>29-2/1/2018-LUN</v>
      </c>
      <c r="B1412">
        <v>29</v>
      </c>
      <c r="C1412" t="s">
        <v>75</v>
      </c>
      <c r="D1412" t="s">
        <v>151</v>
      </c>
      <c r="E1412" t="s">
        <v>24</v>
      </c>
      <c r="F1412">
        <v>11651</v>
      </c>
      <c r="G1412">
        <v>2704</v>
      </c>
      <c r="H1412">
        <v>10626</v>
      </c>
      <c r="I1412">
        <v>24981</v>
      </c>
    </row>
    <row r="1413" spans="1:9" x14ac:dyDescent="0.2">
      <c r="A1413" s="6" t="str">
        <f t="shared" si="22"/>
        <v>29-2/1/2018-SNBrk</v>
      </c>
      <c r="B1413">
        <v>29</v>
      </c>
      <c r="C1413" t="s">
        <v>75</v>
      </c>
      <c r="D1413" t="s">
        <v>151</v>
      </c>
      <c r="E1413" t="s">
        <v>28</v>
      </c>
      <c r="F1413">
        <v>7636</v>
      </c>
      <c r="G1413">
        <v>1297</v>
      </c>
      <c r="H1413">
        <v>3089</v>
      </c>
      <c r="I1413">
        <v>12022</v>
      </c>
    </row>
    <row r="1414" spans="1:9" x14ac:dyDescent="0.2">
      <c r="A1414" s="6" t="str">
        <f t="shared" si="22"/>
        <v>29-3/1/2018-BRK</v>
      </c>
      <c r="B1414">
        <v>29</v>
      </c>
      <c r="C1414" t="s">
        <v>75</v>
      </c>
      <c r="D1414" t="s">
        <v>152</v>
      </c>
      <c r="E1414" t="s">
        <v>22</v>
      </c>
      <c r="F1414">
        <v>314</v>
      </c>
      <c r="G1414">
        <v>274</v>
      </c>
      <c r="H1414">
        <v>721</v>
      </c>
      <c r="I1414">
        <v>1309</v>
      </c>
    </row>
    <row r="1415" spans="1:9" x14ac:dyDescent="0.2">
      <c r="A1415" s="6" t="str">
        <f t="shared" si="22"/>
        <v>29-3/1/2018-LUN</v>
      </c>
      <c r="B1415">
        <v>29</v>
      </c>
      <c r="C1415" t="s">
        <v>75</v>
      </c>
      <c r="D1415" t="s">
        <v>152</v>
      </c>
      <c r="E1415" t="s">
        <v>24</v>
      </c>
      <c r="F1415">
        <v>12348</v>
      </c>
      <c r="G1415">
        <v>2783</v>
      </c>
      <c r="H1415">
        <v>11548</v>
      </c>
      <c r="I1415">
        <v>26679</v>
      </c>
    </row>
    <row r="1416" spans="1:9" x14ac:dyDescent="0.2">
      <c r="A1416" s="6" t="str">
        <f t="shared" si="22"/>
        <v>29-3/1/2018-SNBrk</v>
      </c>
      <c r="B1416">
        <v>29</v>
      </c>
      <c r="C1416" t="s">
        <v>75</v>
      </c>
      <c r="D1416" t="s">
        <v>152</v>
      </c>
      <c r="E1416" t="s">
        <v>28</v>
      </c>
      <c r="F1416">
        <v>8190</v>
      </c>
      <c r="G1416">
        <v>1320</v>
      </c>
      <c r="H1416">
        <v>3360</v>
      </c>
      <c r="I1416">
        <v>12870</v>
      </c>
    </row>
    <row r="1417" spans="1:9" x14ac:dyDescent="0.2">
      <c r="A1417" s="6" t="str">
        <f t="shared" si="22"/>
        <v>29-4/1/2018-BRK</v>
      </c>
      <c r="B1417">
        <v>29</v>
      </c>
      <c r="C1417" t="s">
        <v>75</v>
      </c>
      <c r="D1417" t="s">
        <v>153</v>
      </c>
      <c r="E1417" t="s">
        <v>22</v>
      </c>
      <c r="F1417">
        <v>311</v>
      </c>
      <c r="G1417">
        <v>247</v>
      </c>
      <c r="H1417">
        <v>638</v>
      </c>
      <c r="I1417">
        <v>1196</v>
      </c>
    </row>
    <row r="1418" spans="1:9" x14ac:dyDescent="0.2">
      <c r="A1418" s="6" t="str">
        <f t="shared" si="22"/>
        <v>29-4/1/2018-LUN</v>
      </c>
      <c r="B1418">
        <v>29</v>
      </c>
      <c r="C1418" t="s">
        <v>75</v>
      </c>
      <c r="D1418" t="s">
        <v>153</v>
      </c>
      <c r="E1418" t="s">
        <v>24</v>
      </c>
      <c r="F1418">
        <v>11972</v>
      </c>
      <c r="G1418">
        <v>2719</v>
      </c>
      <c r="H1418">
        <v>10843</v>
      </c>
      <c r="I1418">
        <v>25534</v>
      </c>
    </row>
    <row r="1419" spans="1:9" x14ac:dyDescent="0.2">
      <c r="A1419" s="6" t="str">
        <f t="shared" si="22"/>
        <v>29-4/1/2018-SNBrk</v>
      </c>
      <c r="B1419">
        <v>29</v>
      </c>
      <c r="C1419" t="s">
        <v>75</v>
      </c>
      <c r="D1419" t="s">
        <v>153</v>
      </c>
      <c r="E1419" t="s">
        <v>28</v>
      </c>
      <c r="F1419">
        <v>8218</v>
      </c>
      <c r="G1419">
        <v>1264</v>
      </c>
      <c r="H1419">
        <v>3205</v>
      </c>
      <c r="I1419">
        <v>12687</v>
      </c>
    </row>
    <row r="1420" spans="1:9" x14ac:dyDescent="0.2">
      <c r="A1420" s="6" t="str">
        <f t="shared" si="22"/>
        <v>29-5/1/2018-BRK</v>
      </c>
      <c r="B1420">
        <v>29</v>
      </c>
      <c r="C1420" t="s">
        <v>75</v>
      </c>
      <c r="D1420" t="s">
        <v>154</v>
      </c>
      <c r="E1420" t="s">
        <v>22</v>
      </c>
      <c r="F1420">
        <v>493</v>
      </c>
      <c r="G1420">
        <v>368</v>
      </c>
      <c r="H1420">
        <v>990</v>
      </c>
      <c r="I1420">
        <v>1851</v>
      </c>
    </row>
    <row r="1421" spans="1:9" x14ac:dyDescent="0.2">
      <c r="A1421" s="6" t="str">
        <f t="shared" si="22"/>
        <v>29-5/1/2018-LUN</v>
      </c>
      <c r="B1421">
        <v>29</v>
      </c>
      <c r="C1421" t="s">
        <v>75</v>
      </c>
      <c r="D1421" t="s">
        <v>154</v>
      </c>
      <c r="E1421" t="s">
        <v>24</v>
      </c>
      <c r="F1421">
        <v>16668</v>
      </c>
      <c r="G1421">
        <v>3661</v>
      </c>
      <c r="H1421">
        <v>14743</v>
      </c>
      <c r="I1421">
        <v>35072</v>
      </c>
    </row>
    <row r="1422" spans="1:9" x14ac:dyDescent="0.2">
      <c r="A1422" s="6" t="str">
        <f t="shared" si="22"/>
        <v>29-5/1/2018-SNBrk</v>
      </c>
      <c r="B1422">
        <v>29</v>
      </c>
      <c r="C1422" t="s">
        <v>75</v>
      </c>
      <c r="D1422" t="s">
        <v>154</v>
      </c>
      <c r="E1422" t="s">
        <v>28</v>
      </c>
      <c r="F1422">
        <v>11781</v>
      </c>
      <c r="G1422">
        <v>1736</v>
      </c>
      <c r="H1422">
        <v>4560</v>
      </c>
      <c r="I1422">
        <v>18077</v>
      </c>
    </row>
    <row r="1423" spans="1:9" x14ac:dyDescent="0.2">
      <c r="A1423" s="6" t="str">
        <f t="shared" si="22"/>
        <v>29-6/1/2018-BRK</v>
      </c>
      <c r="B1423">
        <v>29</v>
      </c>
      <c r="C1423" t="s">
        <v>75</v>
      </c>
      <c r="D1423" t="s">
        <v>155</v>
      </c>
      <c r="E1423" t="s">
        <v>22</v>
      </c>
      <c r="F1423">
        <v>183</v>
      </c>
      <c r="G1423">
        <v>138</v>
      </c>
      <c r="H1423">
        <v>390</v>
      </c>
      <c r="I1423">
        <v>711</v>
      </c>
    </row>
    <row r="1424" spans="1:9" x14ac:dyDescent="0.2">
      <c r="A1424" s="6" t="str">
        <f t="shared" si="22"/>
        <v>29-6/1/2018-LUN</v>
      </c>
      <c r="B1424">
        <v>29</v>
      </c>
      <c r="C1424" t="s">
        <v>75</v>
      </c>
      <c r="D1424" t="s">
        <v>155</v>
      </c>
      <c r="E1424" t="s">
        <v>24</v>
      </c>
      <c r="F1424">
        <v>8259</v>
      </c>
      <c r="G1424">
        <v>1755</v>
      </c>
      <c r="H1424">
        <v>7183</v>
      </c>
      <c r="I1424">
        <v>17197</v>
      </c>
    </row>
    <row r="1425" spans="1:9" x14ac:dyDescent="0.2">
      <c r="A1425" s="6" t="str">
        <f t="shared" si="22"/>
        <v>29-6/1/2018-SNBrk</v>
      </c>
      <c r="B1425">
        <v>29</v>
      </c>
      <c r="C1425" t="s">
        <v>75</v>
      </c>
      <c r="D1425" t="s">
        <v>155</v>
      </c>
      <c r="E1425" t="s">
        <v>28</v>
      </c>
      <c r="F1425">
        <v>6041</v>
      </c>
      <c r="G1425">
        <v>861</v>
      </c>
      <c r="H1425">
        <v>2297</v>
      </c>
      <c r="I1425">
        <v>9199</v>
      </c>
    </row>
    <row r="1426" spans="1:9" x14ac:dyDescent="0.2">
      <c r="A1426" s="6" t="str">
        <f t="shared" si="22"/>
        <v>29-6/1/2018-LUN</v>
      </c>
      <c r="B1426">
        <v>29</v>
      </c>
      <c r="C1426" t="s">
        <v>75</v>
      </c>
      <c r="D1426" t="s">
        <v>155</v>
      </c>
      <c r="E1426" t="s">
        <v>24</v>
      </c>
      <c r="F1426">
        <v>200</v>
      </c>
      <c r="G1426">
        <v>13</v>
      </c>
      <c r="H1426">
        <v>556</v>
      </c>
      <c r="I1426">
        <v>769</v>
      </c>
    </row>
    <row r="1427" spans="1:9" x14ac:dyDescent="0.2">
      <c r="A1427" s="6" t="str">
        <f t="shared" si="22"/>
        <v>29-6/1/2018-SNBrk</v>
      </c>
      <c r="B1427">
        <v>29</v>
      </c>
      <c r="C1427" t="s">
        <v>75</v>
      </c>
      <c r="D1427" t="s">
        <v>155</v>
      </c>
      <c r="E1427" t="s">
        <v>28</v>
      </c>
      <c r="F1427">
        <v>208</v>
      </c>
      <c r="G1427">
        <v>17</v>
      </c>
      <c r="H1427">
        <v>270</v>
      </c>
      <c r="I1427">
        <v>495</v>
      </c>
    </row>
    <row r="1428" spans="1:9" x14ac:dyDescent="0.2">
      <c r="A1428" s="6" t="str">
        <f t="shared" si="22"/>
        <v>29-8/1/2017-BRK</v>
      </c>
      <c r="B1428">
        <v>29</v>
      </c>
      <c r="C1428" t="s">
        <v>75</v>
      </c>
      <c r="D1428" t="s">
        <v>160</v>
      </c>
      <c r="E1428" t="s">
        <v>22</v>
      </c>
      <c r="F1428">
        <v>130</v>
      </c>
      <c r="G1428">
        <v>41</v>
      </c>
      <c r="H1428">
        <v>103</v>
      </c>
      <c r="I1428">
        <v>274</v>
      </c>
    </row>
    <row r="1429" spans="1:9" x14ac:dyDescent="0.2">
      <c r="A1429" s="6" t="str">
        <f t="shared" si="22"/>
        <v>29-8/1/2017-LUN</v>
      </c>
      <c r="B1429">
        <v>29</v>
      </c>
      <c r="C1429" t="s">
        <v>75</v>
      </c>
      <c r="D1429" t="s">
        <v>160</v>
      </c>
      <c r="E1429" t="s">
        <v>24</v>
      </c>
      <c r="F1429">
        <v>4650</v>
      </c>
      <c r="G1429">
        <v>727</v>
      </c>
      <c r="H1429">
        <v>3430</v>
      </c>
      <c r="I1429">
        <v>8807</v>
      </c>
    </row>
    <row r="1430" spans="1:9" x14ac:dyDescent="0.2">
      <c r="A1430" s="6" t="str">
        <f t="shared" si="22"/>
        <v>29-8/1/2017-SNBrk</v>
      </c>
      <c r="B1430">
        <v>29</v>
      </c>
      <c r="C1430" t="s">
        <v>75</v>
      </c>
      <c r="D1430" t="s">
        <v>160</v>
      </c>
      <c r="E1430" t="s">
        <v>28</v>
      </c>
      <c r="F1430">
        <v>2375</v>
      </c>
      <c r="G1430">
        <v>287</v>
      </c>
      <c r="H1430">
        <v>988</v>
      </c>
      <c r="I1430">
        <v>3650</v>
      </c>
    </row>
    <row r="1431" spans="1:9" x14ac:dyDescent="0.2">
      <c r="A1431" s="6" t="str">
        <f t="shared" si="22"/>
        <v>29-9/1/2017-BRK</v>
      </c>
      <c r="B1431">
        <v>29</v>
      </c>
      <c r="C1431" t="s">
        <v>75</v>
      </c>
      <c r="D1431" t="s">
        <v>156</v>
      </c>
      <c r="E1431" t="s">
        <v>22</v>
      </c>
      <c r="F1431">
        <v>445</v>
      </c>
      <c r="G1431">
        <v>247</v>
      </c>
      <c r="H1431">
        <v>518</v>
      </c>
      <c r="I1431">
        <v>1210</v>
      </c>
    </row>
    <row r="1432" spans="1:9" x14ac:dyDescent="0.2">
      <c r="A1432" s="6" t="str">
        <f t="shared" si="22"/>
        <v>29-9/1/2017-LUN</v>
      </c>
      <c r="B1432">
        <v>29</v>
      </c>
      <c r="C1432" t="s">
        <v>75</v>
      </c>
      <c r="D1432" t="s">
        <v>156</v>
      </c>
      <c r="E1432" t="s">
        <v>24</v>
      </c>
      <c r="F1432">
        <v>16500</v>
      </c>
      <c r="G1432">
        <v>3287</v>
      </c>
      <c r="H1432">
        <v>12564</v>
      </c>
      <c r="I1432">
        <v>32351</v>
      </c>
    </row>
    <row r="1433" spans="1:9" x14ac:dyDescent="0.2">
      <c r="A1433" s="6" t="str">
        <f t="shared" si="22"/>
        <v>29-9/1/2017-SNBrk</v>
      </c>
      <c r="B1433">
        <v>29</v>
      </c>
      <c r="C1433" t="s">
        <v>75</v>
      </c>
      <c r="D1433" t="s">
        <v>156</v>
      </c>
      <c r="E1433" t="s">
        <v>28</v>
      </c>
      <c r="F1433">
        <v>10021</v>
      </c>
      <c r="G1433">
        <v>1569</v>
      </c>
      <c r="H1433">
        <v>3820</v>
      </c>
      <c r="I1433">
        <v>15410</v>
      </c>
    </row>
    <row r="1434" spans="1:9" x14ac:dyDescent="0.2">
      <c r="A1434" s="6" t="str">
        <f t="shared" si="22"/>
        <v>29-10/1/2017-BRK</v>
      </c>
      <c r="B1434">
        <v>29</v>
      </c>
      <c r="C1434" t="s">
        <v>75</v>
      </c>
      <c r="D1434" t="s">
        <v>157</v>
      </c>
      <c r="E1434" t="s">
        <v>22</v>
      </c>
      <c r="F1434">
        <v>400</v>
      </c>
      <c r="G1434">
        <v>276</v>
      </c>
      <c r="H1434">
        <v>749</v>
      </c>
      <c r="I1434">
        <v>1425</v>
      </c>
    </row>
    <row r="1435" spans="1:9" x14ac:dyDescent="0.2">
      <c r="A1435" s="6" t="str">
        <f t="shared" si="22"/>
        <v>29-10/1/2017-LUN</v>
      </c>
      <c r="B1435">
        <v>29</v>
      </c>
      <c r="C1435" t="s">
        <v>75</v>
      </c>
      <c r="D1435" t="s">
        <v>157</v>
      </c>
      <c r="E1435" t="s">
        <v>24</v>
      </c>
      <c r="F1435">
        <v>16493</v>
      </c>
      <c r="G1435">
        <v>3895</v>
      </c>
      <c r="H1435">
        <v>15601</v>
      </c>
      <c r="I1435">
        <v>35989</v>
      </c>
    </row>
    <row r="1436" spans="1:9" x14ac:dyDescent="0.2">
      <c r="A1436" s="6" t="str">
        <f t="shared" si="22"/>
        <v>29-10/1/2017-SNBrk</v>
      </c>
      <c r="B1436">
        <v>29</v>
      </c>
      <c r="C1436" t="s">
        <v>75</v>
      </c>
      <c r="D1436" t="s">
        <v>157</v>
      </c>
      <c r="E1436" t="s">
        <v>28</v>
      </c>
      <c r="F1436">
        <v>10763</v>
      </c>
      <c r="G1436">
        <v>2013</v>
      </c>
      <c r="H1436">
        <v>4816</v>
      </c>
      <c r="I1436">
        <v>17592</v>
      </c>
    </row>
    <row r="1437" spans="1:9" x14ac:dyDescent="0.2">
      <c r="A1437" s="6" t="str">
        <f t="shared" si="22"/>
        <v>29-11/1/2017-BRK</v>
      </c>
      <c r="B1437">
        <v>29</v>
      </c>
      <c r="C1437" t="s">
        <v>75</v>
      </c>
      <c r="D1437" t="s">
        <v>158</v>
      </c>
      <c r="E1437" t="s">
        <v>22</v>
      </c>
      <c r="F1437">
        <v>365</v>
      </c>
      <c r="G1437">
        <v>246</v>
      </c>
      <c r="H1437">
        <v>700</v>
      </c>
      <c r="I1437">
        <v>1311</v>
      </c>
    </row>
    <row r="1438" spans="1:9" x14ac:dyDescent="0.2">
      <c r="A1438" s="6" t="str">
        <f t="shared" si="22"/>
        <v>29-11/1/2017-LUN</v>
      </c>
      <c r="B1438">
        <v>29</v>
      </c>
      <c r="C1438" t="s">
        <v>75</v>
      </c>
      <c r="D1438" t="s">
        <v>158</v>
      </c>
      <c r="E1438" t="s">
        <v>24</v>
      </c>
      <c r="F1438">
        <v>13362</v>
      </c>
      <c r="G1438">
        <v>3225</v>
      </c>
      <c r="H1438">
        <v>12925</v>
      </c>
      <c r="I1438">
        <v>29512</v>
      </c>
    </row>
    <row r="1439" spans="1:9" x14ac:dyDescent="0.2">
      <c r="A1439" s="6" t="str">
        <f t="shared" si="22"/>
        <v>29-11/1/2017-SNBrk</v>
      </c>
      <c r="B1439">
        <v>29</v>
      </c>
      <c r="C1439" t="s">
        <v>75</v>
      </c>
      <c r="D1439" t="s">
        <v>158</v>
      </c>
      <c r="E1439" t="s">
        <v>28</v>
      </c>
      <c r="F1439">
        <v>8977</v>
      </c>
      <c r="G1439">
        <v>1638</v>
      </c>
      <c r="H1439">
        <v>3823</v>
      </c>
      <c r="I1439">
        <v>14438</v>
      </c>
    </row>
    <row r="1440" spans="1:9" x14ac:dyDescent="0.2">
      <c r="A1440" s="6" t="str">
        <f t="shared" si="22"/>
        <v>29-12/1/2017-BRK</v>
      </c>
      <c r="B1440">
        <v>29</v>
      </c>
      <c r="C1440" t="s">
        <v>75</v>
      </c>
      <c r="D1440" t="s">
        <v>159</v>
      </c>
      <c r="E1440" t="s">
        <v>22</v>
      </c>
      <c r="F1440">
        <v>270</v>
      </c>
      <c r="G1440">
        <v>210</v>
      </c>
      <c r="H1440">
        <v>493</v>
      </c>
      <c r="I1440">
        <v>973</v>
      </c>
    </row>
    <row r="1441" spans="1:9" x14ac:dyDescent="0.2">
      <c r="A1441" s="6" t="str">
        <f t="shared" si="22"/>
        <v>29-12/1/2017-LUN</v>
      </c>
      <c r="B1441">
        <v>29</v>
      </c>
      <c r="C1441" t="s">
        <v>75</v>
      </c>
      <c r="D1441" t="s">
        <v>159</v>
      </c>
      <c r="E1441" t="s">
        <v>24</v>
      </c>
      <c r="F1441">
        <v>9644</v>
      </c>
      <c r="G1441">
        <v>2295</v>
      </c>
      <c r="H1441">
        <v>9290</v>
      </c>
      <c r="I1441">
        <v>21229</v>
      </c>
    </row>
    <row r="1442" spans="1:9" x14ac:dyDescent="0.2">
      <c r="A1442" s="6" t="str">
        <f t="shared" si="22"/>
        <v>29-12/1/2017-SNBrk</v>
      </c>
      <c r="B1442">
        <v>29</v>
      </c>
      <c r="C1442" t="s">
        <v>75</v>
      </c>
      <c r="D1442" t="s">
        <v>159</v>
      </c>
      <c r="E1442" t="s">
        <v>28</v>
      </c>
      <c r="F1442">
        <v>6469</v>
      </c>
      <c r="G1442">
        <v>1104</v>
      </c>
      <c r="H1442">
        <v>2783</v>
      </c>
      <c r="I1442">
        <v>10356</v>
      </c>
    </row>
    <row r="1443" spans="1:9" x14ac:dyDescent="0.2">
      <c r="A1443" s="6" t="str">
        <f t="shared" si="22"/>
        <v>30-1/1/2018-SNBrk</v>
      </c>
      <c r="B1443">
        <v>30</v>
      </c>
      <c r="C1443" t="s">
        <v>76</v>
      </c>
      <c r="D1443" t="s">
        <v>150</v>
      </c>
      <c r="E1443" t="s">
        <v>28</v>
      </c>
      <c r="F1443">
        <v>6232</v>
      </c>
      <c r="G1443">
        <v>699</v>
      </c>
      <c r="H1443">
        <v>1198</v>
      </c>
      <c r="I1443">
        <v>8129</v>
      </c>
    </row>
    <row r="1444" spans="1:9" x14ac:dyDescent="0.2">
      <c r="A1444" s="6" t="str">
        <f t="shared" si="22"/>
        <v>30-1/1/2018-SNLun</v>
      </c>
      <c r="B1444">
        <v>30</v>
      </c>
      <c r="C1444" t="s">
        <v>76</v>
      </c>
      <c r="D1444" t="s">
        <v>150</v>
      </c>
      <c r="E1444" t="s">
        <v>32</v>
      </c>
      <c r="F1444">
        <v>12097</v>
      </c>
      <c r="G1444">
        <v>1784</v>
      </c>
      <c r="H1444">
        <v>5716</v>
      </c>
      <c r="I1444">
        <v>19597</v>
      </c>
    </row>
    <row r="1445" spans="1:9" x14ac:dyDescent="0.2">
      <c r="A1445" s="6" t="str">
        <f t="shared" si="22"/>
        <v>30-2/1/2018-SNBrk</v>
      </c>
      <c r="B1445">
        <v>30</v>
      </c>
      <c r="C1445" t="s">
        <v>76</v>
      </c>
      <c r="D1445" t="s">
        <v>151</v>
      </c>
      <c r="E1445" t="s">
        <v>28</v>
      </c>
      <c r="F1445">
        <v>6017</v>
      </c>
      <c r="G1445">
        <v>638</v>
      </c>
      <c r="H1445">
        <v>1137</v>
      </c>
      <c r="I1445">
        <v>7792</v>
      </c>
    </row>
    <row r="1446" spans="1:9" x14ac:dyDescent="0.2">
      <c r="A1446" s="6" t="str">
        <f t="shared" si="22"/>
        <v>30-2/1/2018-SNLun</v>
      </c>
      <c r="B1446">
        <v>30</v>
      </c>
      <c r="C1446" t="s">
        <v>76</v>
      </c>
      <c r="D1446" t="s">
        <v>151</v>
      </c>
      <c r="E1446" t="s">
        <v>32</v>
      </c>
      <c r="F1446">
        <v>10835</v>
      </c>
      <c r="G1446">
        <v>1592</v>
      </c>
      <c r="H1446">
        <v>5294</v>
      </c>
      <c r="I1446">
        <v>17721</v>
      </c>
    </row>
    <row r="1447" spans="1:9" x14ac:dyDescent="0.2">
      <c r="A1447" s="6" t="str">
        <f t="shared" si="22"/>
        <v>30-3/1/2018-SNBrk</v>
      </c>
      <c r="B1447">
        <v>30</v>
      </c>
      <c r="C1447" t="s">
        <v>76</v>
      </c>
      <c r="D1447" t="s">
        <v>152</v>
      </c>
      <c r="E1447" t="s">
        <v>28</v>
      </c>
      <c r="F1447">
        <v>6930</v>
      </c>
      <c r="G1447">
        <v>735</v>
      </c>
      <c r="H1447">
        <v>1276</v>
      </c>
      <c r="I1447">
        <v>8941</v>
      </c>
    </row>
    <row r="1448" spans="1:9" x14ac:dyDescent="0.2">
      <c r="A1448" s="6" t="str">
        <f t="shared" si="22"/>
        <v>30-3/1/2018-SNLun</v>
      </c>
      <c r="B1448">
        <v>30</v>
      </c>
      <c r="C1448" t="s">
        <v>76</v>
      </c>
      <c r="D1448" t="s">
        <v>152</v>
      </c>
      <c r="E1448" t="s">
        <v>32</v>
      </c>
      <c r="F1448">
        <v>11920</v>
      </c>
      <c r="G1448">
        <v>1731</v>
      </c>
      <c r="H1448">
        <v>5605</v>
      </c>
      <c r="I1448">
        <v>19256</v>
      </c>
    </row>
    <row r="1449" spans="1:9" x14ac:dyDescent="0.2">
      <c r="A1449" s="6" t="str">
        <f t="shared" si="22"/>
        <v>30-4/1/2018-SNBrk</v>
      </c>
      <c r="B1449">
        <v>30</v>
      </c>
      <c r="C1449" t="s">
        <v>76</v>
      </c>
      <c r="D1449" t="s">
        <v>153</v>
      </c>
      <c r="E1449" t="s">
        <v>28</v>
      </c>
      <c r="F1449">
        <v>6305</v>
      </c>
      <c r="G1449">
        <v>675</v>
      </c>
      <c r="H1449">
        <v>1074</v>
      </c>
      <c r="I1449">
        <v>8054</v>
      </c>
    </row>
    <row r="1450" spans="1:9" x14ac:dyDescent="0.2">
      <c r="A1450" s="6" t="str">
        <f t="shared" si="22"/>
        <v>30-4/1/2018-SNLun</v>
      </c>
      <c r="B1450">
        <v>30</v>
      </c>
      <c r="C1450" t="s">
        <v>76</v>
      </c>
      <c r="D1450" t="s">
        <v>153</v>
      </c>
      <c r="E1450" t="s">
        <v>32</v>
      </c>
      <c r="F1450">
        <v>10538</v>
      </c>
      <c r="G1450">
        <v>1522</v>
      </c>
      <c r="H1450">
        <v>4726</v>
      </c>
      <c r="I1450">
        <v>16786</v>
      </c>
    </row>
    <row r="1451" spans="1:9" x14ac:dyDescent="0.2">
      <c r="A1451" s="6" t="str">
        <f t="shared" si="22"/>
        <v>30-5/1/2018-SNBrk</v>
      </c>
      <c r="B1451">
        <v>30</v>
      </c>
      <c r="C1451" t="s">
        <v>76</v>
      </c>
      <c r="D1451" t="s">
        <v>154</v>
      </c>
      <c r="E1451" t="s">
        <v>28</v>
      </c>
      <c r="F1451">
        <v>9501</v>
      </c>
      <c r="G1451">
        <v>1000</v>
      </c>
      <c r="H1451">
        <v>1594</v>
      </c>
      <c r="I1451">
        <v>12095</v>
      </c>
    </row>
    <row r="1452" spans="1:9" x14ac:dyDescent="0.2">
      <c r="A1452" s="6" t="str">
        <f t="shared" si="22"/>
        <v>30-5/1/2018-SNLun</v>
      </c>
      <c r="B1452">
        <v>30</v>
      </c>
      <c r="C1452" t="s">
        <v>76</v>
      </c>
      <c r="D1452" t="s">
        <v>154</v>
      </c>
      <c r="E1452" t="s">
        <v>32</v>
      </c>
      <c r="F1452">
        <v>15508</v>
      </c>
      <c r="G1452">
        <v>2197</v>
      </c>
      <c r="H1452">
        <v>6666</v>
      </c>
      <c r="I1452">
        <v>24371</v>
      </c>
    </row>
    <row r="1453" spans="1:9" x14ac:dyDescent="0.2">
      <c r="A1453" s="6" t="str">
        <f t="shared" si="22"/>
        <v>30-6/1/2018-SNBrk</v>
      </c>
      <c r="B1453">
        <v>30</v>
      </c>
      <c r="C1453" t="s">
        <v>76</v>
      </c>
      <c r="D1453" t="s">
        <v>155</v>
      </c>
      <c r="E1453" t="s">
        <v>28</v>
      </c>
      <c r="F1453">
        <v>4357</v>
      </c>
      <c r="G1453">
        <v>420</v>
      </c>
      <c r="H1453">
        <v>722</v>
      </c>
      <c r="I1453">
        <v>5499</v>
      </c>
    </row>
    <row r="1454" spans="1:9" x14ac:dyDescent="0.2">
      <c r="A1454" s="6" t="str">
        <f t="shared" si="22"/>
        <v>30-6/1/2018-SNLun</v>
      </c>
      <c r="B1454">
        <v>30</v>
      </c>
      <c r="C1454" t="s">
        <v>76</v>
      </c>
      <c r="D1454" t="s">
        <v>155</v>
      </c>
      <c r="E1454" t="s">
        <v>32</v>
      </c>
      <c r="F1454">
        <v>7137</v>
      </c>
      <c r="G1454">
        <v>971</v>
      </c>
      <c r="H1454">
        <v>3272</v>
      </c>
      <c r="I1454">
        <v>11380</v>
      </c>
    </row>
    <row r="1455" spans="1:9" x14ac:dyDescent="0.2">
      <c r="A1455" s="6" t="str">
        <f t="shared" si="22"/>
        <v>30-9/1/2017-SNBrk</v>
      </c>
      <c r="B1455">
        <v>30</v>
      </c>
      <c r="C1455" t="s">
        <v>76</v>
      </c>
      <c r="D1455" t="s">
        <v>156</v>
      </c>
      <c r="E1455" t="s">
        <v>28</v>
      </c>
      <c r="F1455">
        <v>8430</v>
      </c>
      <c r="G1455">
        <v>900</v>
      </c>
      <c r="H1455">
        <v>1384</v>
      </c>
      <c r="I1455">
        <v>10714</v>
      </c>
    </row>
    <row r="1456" spans="1:9" x14ac:dyDescent="0.2">
      <c r="A1456" s="6" t="str">
        <f t="shared" si="22"/>
        <v>30-9/1/2017-SNLun</v>
      </c>
      <c r="B1456">
        <v>30</v>
      </c>
      <c r="C1456" t="s">
        <v>76</v>
      </c>
      <c r="D1456" t="s">
        <v>156</v>
      </c>
      <c r="E1456" t="s">
        <v>32</v>
      </c>
      <c r="F1456">
        <v>14717</v>
      </c>
      <c r="G1456">
        <v>2141</v>
      </c>
      <c r="H1456">
        <v>6315</v>
      </c>
      <c r="I1456">
        <v>23173</v>
      </c>
    </row>
    <row r="1457" spans="1:9" x14ac:dyDescent="0.2">
      <c r="A1457" s="6" t="str">
        <f t="shared" si="22"/>
        <v>30-10/1/2017-SNBrk</v>
      </c>
      <c r="B1457">
        <v>30</v>
      </c>
      <c r="C1457" t="s">
        <v>76</v>
      </c>
      <c r="D1457" t="s">
        <v>157</v>
      </c>
      <c r="E1457" t="s">
        <v>28</v>
      </c>
      <c r="F1457">
        <v>7579</v>
      </c>
      <c r="G1457">
        <v>955</v>
      </c>
      <c r="H1457">
        <v>1585</v>
      </c>
      <c r="I1457">
        <v>10119</v>
      </c>
    </row>
    <row r="1458" spans="1:9" x14ac:dyDescent="0.2">
      <c r="A1458" s="6" t="str">
        <f t="shared" si="22"/>
        <v>30-10/1/2017-SNLun</v>
      </c>
      <c r="B1458">
        <v>30</v>
      </c>
      <c r="C1458" t="s">
        <v>76</v>
      </c>
      <c r="D1458" t="s">
        <v>157</v>
      </c>
      <c r="E1458" t="s">
        <v>32</v>
      </c>
      <c r="F1458">
        <v>12769</v>
      </c>
      <c r="G1458">
        <v>1905</v>
      </c>
      <c r="H1458">
        <v>6533</v>
      </c>
      <c r="I1458">
        <v>21207</v>
      </c>
    </row>
    <row r="1459" spans="1:9" x14ac:dyDescent="0.2">
      <c r="A1459" s="6" t="str">
        <f t="shared" si="22"/>
        <v>30-11/1/2017-SNBrk</v>
      </c>
      <c r="B1459">
        <v>30</v>
      </c>
      <c r="C1459" t="s">
        <v>76</v>
      </c>
      <c r="D1459" t="s">
        <v>158</v>
      </c>
      <c r="E1459" t="s">
        <v>28</v>
      </c>
      <c r="F1459">
        <v>7081</v>
      </c>
      <c r="G1459">
        <v>799</v>
      </c>
      <c r="H1459">
        <v>1614</v>
      </c>
      <c r="I1459">
        <v>9494</v>
      </c>
    </row>
    <row r="1460" spans="1:9" x14ac:dyDescent="0.2">
      <c r="A1460" s="6" t="str">
        <f t="shared" si="22"/>
        <v>30-11/1/2017-SNLun</v>
      </c>
      <c r="B1460">
        <v>30</v>
      </c>
      <c r="C1460" t="s">
        <v>76</v>
      </c>
      <c r="D1460" t="s">
        <v>158</v>
      </c>
      <c r="E1460" t="s">
        <v>32</v>
      </c>
      <c r="F1460">
        <v>11772</v>
      </c>
      <c r="G1460">
        <v>1606</v>
      </c>
      <c r="H1460">
        <v>6364</v>
      </c>
      <c r="I1460">
        <v>19742</v>
      </c>
    </row>
    <row r="1461" spans="1:9" x14ac:dyDescent="0.2">
      <c r="A1461" s="6" t="str">
        <f t="shared" si="22"/>
        <v>30-12/1/2017-SNBrk</v>
      </c>
      <c r="B1461">
        <v>30</v>
      </c>
      <c r="C1461" t="s">
        <v>76</v>
      </c>
      <c r="D1461" t="s">
        <v>159</v>
      </c>
      <c r="E1461" t="s">
        <v>28</v>
      </c>
      <c r="F1461">
        <v>5890</v>
      </c>
      <c r="G1461">
        <v>671</v>
      </c>
      <c r="H1461">
        <v>1131</v>
      </c>
      <c r="I1461">
        <v>7692</v>
      </c>
    </row>
    <row r="1462" spans="1:9" x14ac:dyDescent="0.2">
      <c r="A1462" s="6" t="str">
        <f t="shared" si="22"/>
        <v>30-12/1/2017-SNLun</v>
      </c>
      <c r="B1462">
        <v>30</v>
      </c>
      <c r="C1462" t="s">
        <v>76</v>
      </c>
      <c r="D1462" t="s">
        <v>159</v>
      </c>
      <c r="E1462" t="s">
        <v>32</v>
      </c>
      <c r="F1462">
        <v>9845</v>
      </c>
      <c r="G1462">
        <v>1481</v>
      </c>
      <c r="H1462">
        <v>4974</v>
      </c>
      <c r="I1462">
        <v>16300</v>
      </c>
    </row>
    <row r="1463" spans="1:9" x14ac:dyDescent="0.2">
      <c r="A1463" s="6" t="str">
        <f t="shared" si="22"/>
        <v>88-1/1/2018-BRK</v>
      </c>
      <c r="B1463">
        <v>88</v>
      </c>
      <c r="C1463" t="s">
        <v>77</v>
      </c>
      <c r="D1463" t="s">
        <v>150</v>
      </c>
      <c r="E1463" t="s">
        <v>22</v>
      </c>
      <c r="F1463">
        <v>730</v>
      </c>
      <c r="G1463">
        <v>153</v>
      </c>
      <c r="H1463">
        <v>667</v>
      </c>
      <c r="I1463">
        <v>1550</v>
      </c>
    </row>
    <row r="1464" spans="1:9" x14ac:dyDescent="0.2">
      <c r="A1464" s="6" t="str">
        <f t="shared" si="22"/>
        <v>88-1/1/2018-LUN</v>
      </c>
      <c r="B1464">
        <v>88</v>
      </c>
      <c r="C1464" t="s">
        <v>77</v>
      </c>
      <c r="D1464" t="s">
        <v>150</v>
      </c>
      <c r="E1464" t="s">
        <v>24</v>
      </c>
      <c r="F1464">
        <v>3579</v>
      </c>
      <c r="G1464">
        <v>920</v>
      </c>
      <c r="H1464">
        <v>6887</v>
      </c>
      <c r="I1464">
        <v>11386</v>
      </c>
    </row>
    <row r="1465" spans="1:9" x14ac:dyDescent="0.2">
      <c r="A1465" s="6" t="str">
        <f t="shared" si="22"/>
        <v>88-1/1/2018-SNBrk</v>
      </c>
      <c r="B1465">
        <v>88</v>
      </c>
      <c r="C1465" t="s">
        <v>77</v>
      </c>
      <c r="D1465" t="s">
        <v>150</v>
      </c>
      <c r="E1465" t="s">
        <v>28</v>
      </c>
      <c r="F1465">
        <v>746</v>
      </c>
      <c r="G1465">
        <v>128</v>
      </c>
      <c r="H1465">
        <v>376</v>
      </c>
      <c r="I1465">
        <v>1250</v>
      </c>
    </row>
    <row r="1466" spans="1:9" x14ac:dyDescent="0.2">
      <c r="A1466" s="6" t="str">
        <f t="shared" si="22"/>
        <v>88-2/1/2018-BRK</v>
      </c>
      <c r="B1466">
        <v>88</v>
      </c>
      <c r="C1466" t="s">
        <v>77</v>
      </c>
      <c r="D1466" t="s">
        <v>151</v>
      </c>
      <c r="E1466" t="s">
        <v>22</v>
      </c>
      <c r="F1466">
        <v>579</v>
      </c>
      <c r="G1466">
        <v>112</v>
      </c>
      <c r="H1466">
        <v>523</v>
      </c>
      <c r="I1466">
        <v>1214</v>
      </c>
    </row>
    <row r="1467" spans="1:9" x14ac:dyDescent="0.2">
      <c r="A1467" s="6" t="str">
        <f t="shared" si="22"/>
        <v>88-2/1/2018-LUN</v>
      </c>
      <c r="B1467">
        <v>88</v>
      </c>
      <c r="C1467" t="s">
        <v>77</v>
      </c>
      <c r="D1467" t="s">
        <v>151</v>
      </c>
      <c r="E1467" t="s">
        <v>24</v>
      </c>
      <c r="F1467">
        <v>2700</v>
      </c>
      <c r="G1467">
        <v>710</v>
      </c>
      <c r="H1467">
        <v>5164</v>
      </c>
      <c r="I1467">
        <v>8574</v>
      </c>
    </row>
    <row r="1468" spans="1:9" x14ac:dyDescent="0.2">
      <c r="A1468" s="6" t="str">
        <f t="shared" si="22"/>
        <v>88-2/1/2018-SNBrk</v>
      </c>
      <c r="B1468">
        <v>88</v>
      </c>
      <c r="C1468" t="s">
        <v>77</v>
      </c>
      <c r="D1468" t="s">
        <v>151</v>
      </c>
      <c r="E1468" t="s">
        <v>28</v>
      </c>
      <c r="F1468">
        <v>597</v>
      </c>
      <c r="G1468">
        <v>132</v>
      </c>
      <c r="H1468">
        <v>270</v>
      </c>
      <c r="I1468">
        <v>999</v>
      </c>
    </row>
    <row r="1469" spans="1:9" x14ac:dyDescent="0.2">
      <c r="A1469" s="6" t="str">
        <f t="shared" si="22"/>
        <v>88-3/1/2018-BRK</v>
      </c>
      <c r="B1469">
        <v>88</v>
      </c>
      <c r="C1469" t="s">
        <v>77</v>
      </c>
      <c r="D1469" t="s">
        <v>152</v>
      </c>
      <c r="E1469" t="s">
        <v>22</v>
      </c>
      <c r="F1469">
        <v>823</v>
      </c>
      <c r="G1469">
        <v>148</v>
      </c>
      <c r="H1469">
        <v>779</v>
      </c>
      <c r="I1469">
        <v>1750</v>
      </c>
    </row>
    <row r="1470" spans="1:9" x14ac:dyDescent="0.2">
      <c r="A1470" s="6" t="str">
        <f t="shared" si="22"/>
        <v>88-3/1/2018-LUN</v>
      </c>
      <c r="B1470">
        <v>88</v>
      </c>
      <c r="C1470" t="s">
        <v>77</v>
      </c>
      <c r="D1470" t="s">
        <v>152</v>
      </c>
      <c r="E1470" t="s">
        <v>24</v>
      </c>
      <c r="F1470">
        <v>3792</v>
      </c>
      <c r="G1470">
        <v>941</v>
      </c>
      <c r="H1470">
        <v>6874</v>
      </c>
      <c r="I1470">
        <v>11607</v>
      </c>
    </row>
    <row r="1471" spans="1:9" x14ac:dyDescent="0.2">
      <c r="A1471" s="6" t="str">
        <f t="shared" si="22"/>
        <v>88-3/1/2018-SNBrk</v>
      </c>
      <c r="B1471">
        <v>88</v>
      </c>
      <c r="C1471" t="s">
        <v>77</v>
      </c>
      <c r="D1471" t="s">
        <v>152</v>
      </c>
      <c r="E1471" t="s">
        <v>28</v>
      </c>
      <c r="F1471">
        <v>1202</v>
      </c>
      <c r="G1471">
        <v>176</v>
      </c>
      <c r="H1471">
        <v>367</v>
      </c>
      <c r="I1471">
        <v>1745</v>
      </c>
    </row>
    <row r="1472" spans="1:9" x14ac:dyDescent="0.2">
      <c r="A1472" s="6" t="str">
        <f t="shared" si="22"/>
        <v>88-4/1/2018-BRK</v>
      </c>
      <c r="B1472">
        <v>88</v>
      </c>
      <c r="C1472" t="s">
        <v>77</v>
      </c>
      <c r="D1472" t="s">
        <v>153</v>
      </c>
      <c r="E1472" t="s">
        <v>22</v>
      </c>
      <c r="F1472">
        <v>678</v>
      </c>
      <c r="G1472">
        <v>125</v>
      </c>
      <c r="H1472">
        <v>714</v>
      </c>
      <c r="I1472">
        <v>1517</v>
      </c>
    </row>
    <row r="1473" spans="1:9" x14ac:dyDescent="0.2">
      <c r="A1473" s="6" t="str">
        <f t="shared" si="22"/>
        <v>88-4/1/2018-LUN</v>
      </c>
      <c r="B1473">
        <v>88</v>
      </c>
      <c r="C1473" t="s">
        <v>77</v>
      </c>
      <c r="D1473" t="s">
        <v>153</v>
      </c>
      <c r="E1473" t="s">
        <v>24</v>
      </c>
      <c r="F1473">
        <v>3153</v>
      </c>
      <c r="G1473">
        <v>767</v>
      </c>
      <c r="H1473">
        <v>5754</v>
      </c>
      <c r="I1473">
        <v>9674</v>
      </c>
    </row>
    <row r="1474" spans="1:9" x14ac:dyDescent="0.2">
      <c r="A1474" s="6" t="str">
        <f t="shared" si="22"/>
        <v>88-4/1/2018-SNBrk</v>
      </c>
      <c r="B1474">
        <v>88</v>
      </c>
      <c r="C1474" t="s">
        <v>77</v>
      </c>
      <c r="D1474" t="s">
        <v>153</v>
      </c>
      <c r="E1474" t="s">
        <v>28</v>
      </c>
      <c r="F1474">
        <v>1912</v>
      </c>
      <c r="G1474">
        <v>233</v>
      </c>
      <c r="H1474">
        <v>407</v>
      </c>
      <c r="I1474">
        <v>2552</v>
      </c>
    </row>
    <row r="1475" spans="1:9" x14ac:dyDescent="0.2">
      <c r="A1475" s="6" t="str">
        <f t="shared" ref="A1475:A1538" si="23">B1475&amp;"-"&amp;D1475&amp;"-"&amp;E1475</f>
        <v>88-5/1/2018-BRK</v>
      </c>
      <c r="B1475">
        <v>88</v>
      </c>
      <c r="C1475" t="s">
        <v>77</v>
      </c>
      <c r="D1475" t="s">
        <v>154</v>
      </c>
      <c r="E1475" t="s">
        <v>22</v>
      </c>
      <c r="F1475">
        <v>892</v>
      </c>
      <c r="G1475">
        <v>181</v>
      </c>
      <c r="H1475">
        <v>957</v>
      </c>
      <c r="I1475">
        <v>2030</v>
      </c>
    </row>
    <row r="1476" spans="1:9" x14ac:dyDescent="0.2">
      <c r="A1476" s="6" t="str">
        <f t="shared" si="23"/>
        <v>88-5/1/2018-LUN</v>
      </c>
      <c r="B1476">
        <v>88</v>
      </c>
      <c r="C1476" t="s">
        <v>77</v>
      </c>
      <c r="D1476" t="s">
        <v>154</v>
      </c>
      <c r="E1476" t="s">
        <v>24</v>
      </c>
      <c r="F1476">
        <v>4202</v>
      </c>
      <c r="G1476">
        <v>1038</v>
      </c>
      <c r="H1476">
        <v>7625</v>
      </c>
      <c r="I1476">
        <v>12865</v>
      </c>
    </row>
    <row r="1477" spans="1:9" x14ac:dyDescent="0.2">
      <c r="A1477" s="6" t="str">
        <f t="shared" si="23"/>
        <v>88-5/1/2018-SNBrk</v>
      </c>
      <c r="B1477">
        <v>88</v>
      </c>
      <c r="C1477" t="s">
        <v>77</v>
      </c>
      <c r="D1477" t="s">
        <v>154</v>
      </c>
      <c r="E1477" t="s">
        <v>28</v>
      </c>
      <c r="F1477">
        <v>2486</v>
      </c>
      <c r="G1477">
        <v>331</v>
      </c>
      <c r="H1477">
        <v>532</v>
      </c>
      <c r="I1477">
        <v>3349</v>
      </c>
    </row>
    <row r="1478" spans="1:9" x14ac:dyDescent="0.2">
      <c r="A1478" s="6" t="str">
        <f t="shared" si="23"/>
        <v>88-6/1/2018-BRK</v>
      </c>
      <c r="B1478">
        <v>88</v>
      </c>
      <c r="C1478" t="s">
        <v>77</v>
      </c>
      <c r="D1478" t="s">
        <v>155</v>
      </c>
      <c r="E1478" t="s">
        <v>22</v>
      </c>
      <c r="F1478">
        <v>333</v>
      </c>
      <c r="G1478">
        <v>66</v>
      </c>
      <c r="H1478">
        <v>316</v>
      </c>
      <c r="I1478">
        <v>715</v>
      </c>
    </row>
    <row r="1479" spans="1:9" x14ac:dyDescent="0.2">
      <c r="A1479" s="6" t="str">
        <f t="shared" si="23"/>
        <v>88-6/1/2018-LUN</v>
      </c>
      <c r="B1479">
        <v>88</v>
      </c>
      <c r="C1479" t="s">
        <v>77</v>
      </c>
      <c r="D1479" t="s">
        <v>155</v>
      </c>
      <c r="E1479" t="s">
        <v>24</v>
      </c>
      <c r="F1479">
        <v>1571</v>
      </c>
      <c r="G1479">
        <v>408</v>
      </c>
      <c r="H1479">
        <v>3034</v>
      </c>
      <c r="I1479">
        <v>5013</v>
      </c>
    </row>
    <row r="1480" spans="1:9" x14ac:dyDescent="0.2">
      <c r="A1480" s="6" t="str">
        <f t="shared" si="23"/>
        <v>88-6/1/2018-SNBrk</v>
      </c>
      <c r="B1480">
        <v>88</v>
      </c>
      <c r="C1480" t="s">
        <v>77</v>
      </c>
      <c r="D1480" t="s">
        <v>155</v>
      </c>
      <c r="E1480" t="s">
        <v>28</v>
      </c>
      <c r="F1480">
        <v>981</v>
      </c>
      <c r="G1480">
        <v>121</v>
      </c>
      <c r="H1480">
        <v>206</v>
      </c>
      <c r="I1480">
        <v>1308</v>
      </c>
    </row>
    <row r="1481" spans="1:9" x14ac:dyDescent="0.2">
      <c r="A1481" s="6" t="str">
        <f t="shared" si="23"/>
        <v>88-8/1/2017-BRK</v>
      </c>
      <c r="B1481">
        <v>88</v>
      </c>
      <c r="C1481" t="s">
        <v>77</v>
      </c>
      <c r="D1481" t="s">
        <v>160</v>
      </c>
      <c r="E1481" t="s">
        <v>22</v>
      </c>
      <c r="F1481">
        <v>48</v>
      </c>
      <c r="G1481">
        <v>3</v>
      </c>
      <c r="H1481">
        <v>20</v>
      </c>
      <c r="I1481">
        <v>71</v>
      </c>
    </row>
    <row r="1482" spans="1:9" x14ac:dyDescent="0.2">
      <c r="A1482" s="6" t="str">
        <f t="shared" si="23"/>
        <v>88-8/1/2017-LUN</v>
      </c>
      <c r="B1482">
        <v>88</v>
      </c>
      <c r="C1482" t="s">
        <v>77</v>
      </c>
      <c r="D1482" t="s">
        <v>160</v>
      </c>
      <c r="E1482" t="s">
        <v>24</v>
      </c>
      <c r="F1482">
        <v>328</v>
      </c>
      <c r="G1482">
        <v>71</v>
      </c>
      <c r="H1482">
        <v>570</v>
      </c>
      <c r="I1482">
        <v>969</v>
      </c>
    </row>
    <row r="1483" spans="1:9" x14ac:dyDescent="0.2">
      <c r="A1483" s="6" t="str">
        <f t="shared" si="23"/>
        <v>88-8/1/2017-SNBrk</v>
      </c>
      <c r="B1483">
        <v>88</v>
      </c>
      <c r="C1483" t="s">
        <v>77</v>
      </c>
      <c r="D1483" t="s">
        <v>160</v>
      </c>
      <c r="E1483" t="s">
        <v>28</v>
      </c>
      <c r="F1483">
        <v>47</v>
      </c>
      <c r="G1483">
        <v>12</v>
      </c>
      <c r="H1483">
        <v>19</v>
      </c>
      <c r="I1483">
        <v>78</v>
      </c>
    </row>
    <row r="1484" spans="1:9" x14ac:dyDescent="0.2">
      <c r="A1484" s="6" t="str">
        <f t="shared" si="23"/>
        <v>88-9/1/2017-BRK</v>
      </c>
      <c r="B1484">
        <v>88</v>
      </c>
      <c r="C1484" t="s">
        <v>77</v>
      </c>
      <c r="D1484" t="s">
        <v>156</v>
      </c>
      <c r="E1484" t="s">
        <v>22</v>
      </c>
      <c r="F1484">
        <v>669</v>
      </c>
      <c r="G1484">
        <v>97</v>
      </c>
      <c r="H1484">
        <v>479</v>
      </c>
      <c r="I1484">
        <v>1245</v>
      </c>
    </row>
    <row r="1485" spans="1:9" x14ac:dyDescent="0.2">
      <c r="A1485" s="6" t="str">
        <f t="shared" si="23"/>
        <v>88-9/1/2017-LUN</v>
      </c>
      <c r="B1485">
        <v>88</v>
      </c>
      <c r="C1485" t="s">
        <v>77</v>
      </c>
      <c r="D1485" t="s">
        <v>156</v>
      </c>
      <c r="E1485" t="s">
        <v>24</v>
      </c>
      <c r="F1485">
        <v>3897</v>
      </c>
      <c r="G1485">
        <v>941</v>
      </c>
      <c r="H1485">
        <v>7154</v>
      </c>
      <c r="I1485">
        <v>11992</v>
      </c>
    </row>
    <row r="1486" spans="1:9" x14ac:dyDescent="0.2">
      <c r="A1486" s="6" t="str">
        <f t="shared" si="23"/>
        <v>88-9/1/2017-SNBrk</v>
      </c>
      <c r="B1486">
        <v>88</v>
      </c>
      <c r="C1486" t="s">
        <v>77</v>
      </c>
      <c r="D1486" t="s">
        <v>156</v>
      </c>
      <c r="E1486" t="s">
        <v>28</v>
      </c>
      <c r="F1486">
        <v>782</v>
      </c>
      <c r="G1486">
        <v>160</v>
      </c>
      <c r="H1486">
        <v>320</v>
      </c>
      <c r="I1486">
        <v>1262</v>
      </c>
    </row>
    <row r="1487" spans="1:9" x14ac:dyDescent="0.2">
      <c r="A1487" s="6" t="str">
        <f t="shared" si="23"/>
        <v>88-10/1/2017-BRK</v>
      </c>
      <c r="B1487">
        <v>88</v>
      </c>
      <c r="C1487" t="s">
        <v>77</v>
      </c>
      <c r="D1487" t="s">
        <v>157</v>
      </c>
      <c r="E1487" t="s">
        <v>22</v>
      </c>
      <c r="F1487">
        <v>861</v>
      </c>
      <c r="G1487">
        <v>150</v>
      </c>
      <c r="H1487">
        <v>818</v>
      </c>
      <c r="I1487">
        <v>1829</v>
      </c>
    </row>
    <row r="1488" spans="1:9" x14ac:dyDescent="0.2">
      <c r="A1488" s="6" t="str">
        <f t="shared" si="23"/>
        <v>88-10/1/2017-LUN</v>
      </c>
      <c r="B1488">
        <v>88</v>
      </c>
      <c r="C1488" t="s">
        <v>77</v>
      </c>
      <c r="D1488" t="s">
        <v>157</v>
      </c>
      <c r="E1488" t="s">
        <v>24</v>
      </c>
      <c r="F1488">
        <v>4195</v>
      </c>
      <c r="G1488">
        <v>1008</v>
      </c>
      <c r="H1488">
        <v>7950</v>
      </c>
      <c r="I1488">
        <v>13153</v>
      </c>
    </row>
    <row r="1489" spans="1:9" x14ac:dyDescent="0.2">
      <c r="A1489" s="6" t="str">
        <f t="shared" si="23"/>
        <v>88-10/1/2017-SNBrk</v>
      </c>
      <c r="B1489">
        <v>88</v>
      </c>
      <c r="C1489" t="s">
        <v>77</v>
      </c>
      <c r="D1489" t="s">
        <v>157</v>
      </c>
      <c r="E1489" t="s">
        <v>28</v>
      </c>
      <c r="F1489">
        <v>975</v>
      </c>
      <c r="G1489">
        <v>137</v>
      </c>
      <c r="H1489">
        <v>390</v>
      </c>
      <c r="I1489">
        <v>1502</v>
      </c>
    </row>
    <row r="1490" spans="1:9" x14ac:dyDescent="0.2">
      <c r="A1490" s="6" t="str">
        <f t="shared" si="23"/>
        <v>88-11/1/2017-BRK</v>
      </c>
      <c r="B1490">
        <v>88</v>
      </c>
      <c r="C1490" t="s">
        <v>77</v>
      </c>
      <c r="D1490" t="s">
        <v>158</v>
      </c>
      <c r="E1490" t="s">
        <v>22</v>
      </c>
      <c r="F1490">
        <v>738</v>
      </c>
      <c r="G1490">
        <v>119</v>
      </c>
      <c r="H1490">
        <v>709</v>
      </c>
      <c r="I1490">
        <v>1566</v>
      </c>
    </row>
    <row r="1491" spans="1:9" x14ac:dyDescent="0.2">
      <c r="A1491" s="6" t="str">
        <f t="shared" si="23"/>
        <v>88-11/1/2017-LUN</v>
      </c>
      <c r="B1491">
        <v>88</v>
      </c>
      <c r="C1491" t="s">
        <v>77</v>
      </c>
      <c r="D1491" t="s">
        <v>158</v>
      </c>
      <c r="E1491" t="s">
        <v>24</v>
      </c>
      <c r="F1491">
        <v>3314</v>
      </c>
      <c r="G1491">
        <v>851</v>
      </c>
      <c r="H1491">
        <v>6411</v>
      </c>
      <c r="I1491">
        <v>10576</v>
      </c>
    </row>
    <row r="1492" spans="1:9" x14ac:dyDescent="0.2">
      <c r="A1492" s="6" t="str">
        <f t="shared" si="23"/>
        <v>88-11/1/2017-SNBrk</v>
      </c>
      <c r="B1492">
        <v>88</v>
      </c>
      <c r="C1492" t="s">
        <v>77</v>
      </c>
      <c r="D1492" t="s">
        <v>158</v>
      </c>
      <c r="E1492" t="s">
        <v>28</v>
      </c>
      <c r="F1492">
        <v>718</v>
      </c>
      <c r="G1492">
        <v>95</v>
      </c>
      <c r="H1492">
        <v>334</v>
      </c>
      <c r="I1492">
        <v>1147</v>
      </c>
    </row>
    <row r="1493" spans="1:9" x14ac:dyDescent="0.2">
      <c r="A1493" s="6" t="str">
        <f t="shared" si="23"/>
        <v>88-12/1/2017-BRK</v>
      </c>
      <c r="B1493">
        <v>88</v>
      </c>
      <c r="C1493" t="s">
        <v>77</v>
      </c>
      <c r="D1493" t="s">
        <v>159</v>
      </c>
      <c r="E1493" t="s">
        <v>22</v>
      </c>
      <c r="F1493">
        <v>636</v>
      </c>
      <c r="G1493">
        <v>135</v>
      </c>
      <c r="H1493">
        <v>571</v>
      </c>
      <c r="I1493">
        <v>1342</v>
      </c>
    </row>
    <row r="1494" spans="1:9" x14ac:dyDescent="0.2">
      <c r="A1494" s="6" t="str">
        <f t="shared" si="23"/>
        <v>88-12/1/2017-LUN</v>
      </c>
      <c r="B1494">
        <v>88</v>
      </c>
      <c r="C1494" t="s">
        <v>77</v>
      </c>
      <c r="D1494" t="s">
        <v>159</v>
      </c>
      <c r="E1494" t="s">
        <v>24</v>
      </c>
      <c r="F1494">
        <v>2755</v>
      </c>
      <c r="G1494">
        <v>697</v>
      </c>
      <c r="H1494">
        <v>5331</v>
      </c>
      <c r="I1494">
        <v>8783</v>
      </c>
    </row>
    <row r="1495" spans="1:9" x14ac:dyDescent="0.2">
      <c r="A1495" s="6" t="str">
        <f t="shared" si="23"/>
        <v>88-12/1/2017-SNBrk</v>
      </c>
      <c r="B1495">
        <v>88</v>
      </c>
      <c r="C1495" t="s">
        <v>77</v>
      </c>
      <c r="D1495" t="s">
        <v>159</v>
      </c>
      <c r="E1495" t="s">
        <v>28</v>
      </c>
      <c r="F1495">
        <v>563</v>
      </c>
      <c r="G1495">
        <v>80</v>
      </c>
      <c r="H1495">
        <v>273</v>
      </c>
      <c r="I1495">
        <v>916</v>
      </c>
    </row>
    <row r="1496" spans="1:9" x14ac:dyDescent="0.2">
      <c r="A1496" s="6" t="str">
        <f t="shared" si="23"/>
        <v>71-1/1/2018-SNBrk</v>
      </c>
      <c r="B1496">
        <v>71</v>
      </c>
      <c r="C1496" t="s">
        <v>78</v>
      </c>
      <c r="D1496" t="s">
        <v>150</v>
      </c>
      <c r="E1496" t="s">
        <v>28</v>
      </c>
      <c r="F1496">
        <v>156</v>
      </c>
      <c r="G1496">
        <v>83</v>
      </c>
      <c r="H1496">
        <v>178</v>
      </c>
      <c r="I1496">
        <v>417</v>
      </c>
    </row>
    <row r="1497" spans="1:9" x14ac:dyDescent="0.2">
      <c r="A1497" s="6" t="str">
        <f t="shared" si="23"/>
        <v>71-1/1/2018-SNLun</v>
      </c>
      <c r="B1497">
        <v>71</v>
      </c>
      <c r="C1497" t="s">
        <v>78</v>
      </c>
      <c r="D1497" t="s">
        <v>150</v>
      </c>
      <c r="E1497" t="s">
        <v>32</v>
      </c>
      <c r="F1497">
        <v>239</v>
      </c>
      <c r="G1497">
        <v>156</v>
      </c>
      <c r="H1497">
        <v>395</v>
      </c>
      <c r="I1497">
        <v>790</v>
      </c>
    </row>
    <row r="1498" spans="1:9" x14ac:dyDescent="0.2">
      <c r="A1498" s="6" t="str">
        <f t="shared" si="23"/>
        <v>71-2/1/2018-SNBrk</v>
      </c>
      <c r="B1498">
        <v>71</v>
      </c>
      <c r="C1498" t="s">
        <v>78</v>
      </c>
      <c r="D1498" t="s">
        <v>151</v>
      </c>
      <c r="E1498" t="s">
        <v>28</v>
      </c>
      <c r="F1498">
        <v>149</v>
      </c>
      <c r="G1498">
        <v>93</v>
      </c>
      <c r="H1498">
        <v>121</v>
      </c>
      <c r="I1498">
        <v>363</v>
      </c>
    </row>
    <row r="1499" spans="1:9" x14ac:dyDescent="0.2">
      <c r="A1499" s="6" t="str">
        <f t="shared" si="23"/>
        <v>71-2/1/2018-SNLun</v>
      </c>
      <c r="B1499">
        <v>71</v>
      </c>
      <c r="C1499" t="s">
        <v>78</v>
      </c>
      <c r="D1499" t="s">
        <v>151</v>
      </c>
      <c r="E1499" t="s">
        <v>32</v>
      </c>
      <c r="F1499">
        <v>203</v>
      </c>
      <c r="G1499">
        <v>166</v>
      </c>
      <c r="H1499">
        <v>244</v>
      </c>
      <c r="I1499">
        <v>613</v>
      </c>
    </row>
    <row r="1500" spans="1:9" x14ac:dyDescent="0.2">
      <c r="A1500" s="6" t="str">
        <f t="shared" si="23"/>
        <v>71-3/1/2018-SNBrk</v>
      </c>
      <c r="B1500">
        <v>71</v>
      </c>
      <c r="C1500" t="s">
        <v>78</v>
      </c>
      <c r="D1500" t="s">
        <v>152</v>
      </c>
      <c r="E1500" t="s">
        <v>28</v>
      </c>
      <c r="F1500">
        <v>192</v>
      </c>
      <c r="G1500">
        <v>152</v>
      </c>
      <c r="H1500">
        <v>191</v>
      </c>
      <c r="I1500">
        <v>535</v>
      </c>
    </row>
    <row r="1501" spans="1:9" x14ac:dyDescent="0.2">
      <c r="A1501" s="6" t="str">
        <f t="shared" si="23"/>
        <v>71-3/1/2018-SNLun</v>
      </c>
      <c r="B1501">
        <v>71</v>
      </c>
      <c r="C1501" t="s">
        <v>78</v>
      </c>
      <c r="D1501" t="s">
        <v>152</v>
      </c>
      <c r="E1501" t="s">
        <v>32</v>
      </c>
      <c r="F1501">
        <v>265</v>
      </c>
      <c r="G1501">
        <v>242</v>
      </c>
      <c r="H1501">
        <v>352</v>
      </c>
      <c r="I1501">
        <v>859</v>
      </c>
    </row>
    <row r="1502" spans="1:9" x14ac:dyDescent="0.2">
      <c r="A1502" s="6" t="str">
        <f t="shared" si="23"/>
        <v>71-4/1/2018-SNBrk</v>
      </c>
      <c r="B1502">
        <v>71</v>
      </c>
      <c r="C1502" t="s">
        <v>78</v>
      </c>
      <c r="D1502" t="s">
        <v>153</v>
      </c>
      <c r="E1502" t="s">
        <v>28</v>
      </c>
      <c r="F1502">
        <v>170</v>
      </c>
      <c r="G1502">
        <v>139</v>
      </c>
      <c r="H1502">
        <v>172</v>
      </c>
      <c r="I1502">
        <v>481</v>
      </c>
    </row>
    <row r="1503" spans="1:9" x14ac:dyDescent="0.2">
      <c r="A1503" s="6" t="str">
        <f t="shared" si="23"/>
        <v>71-4/1/2018-SNLun</v>
      </c>
      <c r="B1503">
        <v>71</v>
      </c>
      <c r="C1503" t="s">
        <v>78</v>
      </c>
      <c r="D1503" t="s">
        <v>153</v>
      </c>
      <c r="E1503" t="s">
        <v>32</v>
      </c>
      <c r="F1503">
        <v>220</v>
      </c>
      <c r="G1503">
        <v>193</v>
      </c>
      <c r="H1503">
        <v>265</v>
      </c>
      <c r="I1503">
        <v>678</v>
      </c>
    </row>
    <row r="1504" spans="1:9" x14ac:dyDescent="0.2">
      <c r="A1504" s="6" t="str">
        <f t="shared" si="23"/>
        <v>71-5/1/2018-SNBrk</v>
      </c>
      <c r="B1504">
        <v>71</v>
      </c>
      <c r="C1504" t="s">
        <v>78</v>
      </c>
      <c r="D1504" t="s">
        <v>154</v>
      </c>
      <c r="E1504" t="s">
        <v>28</v>
      </c>
      <c r="F1504">
        <v>259</v>
      </c>
      <c r="G1504">
        <v>181</v>
      </c>
      <c r="H1504">
        <v>223</v>
      </c>
      <c r="I1504">
        <v>663</v>
      </c>
    </row>
    <row r="1505" spans="1:9" x14ac:dyDescent="0.2">
      <c r="A1505" s="6" t="str">
        <f t="shared" si="23"/>
        <v>71-5/1/2018-SNLun</v>
      </c>
      <c r="B1505">
        <v>71</v>
      </c>
      <c r="C1505" t="s">
        <v>78</v>
      </c>
      <c r="D1505" t="s">
        <v>154</v>
      </c>
      <c r="E1505" t="s">
        <v>32</v>
      </c>
      <c r="F1505">
        <v>321</v>
      </c>
      <c r="G1505">
        <v>274</v>
      </c>
      <c r="H1505">
        <v>395</v>
      </c>
      <c r="I1505">
        <v>990</v>
      </c>
    </row>
    <row r="1506" spans="1:9" x14ac:dyDescent="0.2">
      <c r="A1506" s="6" t="str">
        <f t="shared" si="23"/>
        <v>71-6/1/2018-SNBrk</v>
      </c>
      <c r="B1506">
        <v>71</v>
      </c>
      <c r="C1506" t="s">
        <v>78</v>
      </c>
      <c r="D1506" t="s">
        <v>155</v>
      </c>
      <c r="E1506" t="s">
        <v>28</v>
      </c>
      <c r="F1506">
        <v>167</v>
      </c>
      <c r="G1506">
        <v>128</v>
      </c>
      <c r="H1506">
        <v>110</v>
      </c>
      <c r="I1506">
        <v>405</v>
      </c>
    </row>
    <row r="1507" spans="1:9" x14ac:dyDescent="0.2">
      <c r="A1507" s="6" t="str">
        <f t="shared" si="23"/>
        <v>71-6/1/2018-SNLun</v>
      </c>
      <c r="B1507">
        <v>71</v>
      </c>
      <c r="C1507" t="s">
        <v>78</v>
      </c>
      <c r="D1507" t="s">
        <v>155</v>
      </c>
      <c r="E1507" t="s">
        <v>32</v>
      </c>
      <c r="F1507">
        <v>192</v>
      </c>
      <c r="G1507">
        <v>180</v>
      </c>
      <c r="H1507">
        <v>225</v>
      </c>
      <c r="I1507">
        <v>597</v>
      </c>
    </row>
    <row r="1508" spans="1:9" x14ac:dyDescent="0.2">
      <c r="A1508" s="6" t="str">
        <f t="shared" si="23"/>
        <v>71-8/1/2017-SNBrk</v>
      </c>
      <c r="B1508">
        <v>71</v>
      </c>
      <c r="C1508" t="s">
        <v>78</v>
      </c>
      <c r="D1508" t="s">
        <v>160</v>
      </c>
      <c r="E1508" t="s">
        <v>28</v>
      </c>
      <c r="F1508">
        <v>23</v>
      </c>
      <c r="G1508">
        <v>3</v>
      </c>
      <c r="H1508">
        <v>6</v>
      </c>
      <c r="I1508">
        <v>32</v>
      </c>
    </row>
    <row r="1509" spans="1:9" x14ac:dyDescent="0.2">
      <c r="A1509" s="6" t="str">
        <f t="shared" si="23"/>
        <v>71-8/1/2017-SNLun</v>
      </c>
      <c r="B1509">
        <v>71</v>
      </c>
      <c r="C1509" t="s">
        <v>78</v>
      </c>
      <c r="D1509" t="s">
        <v>160</v>
      </c>
      <c r="E1509" t="s">
        <v>32</v>
      </c>
      <c r="F1509">
        <v>49</v>
      </c>
      <c r="G1509">
        <v>10</v>
      </c>
      <c r="H1509">
        <v>22</v>
      </c>
      <c r="I1509">
        <v>81</v>
      </c>
    </row>
    <row r="1510" spans="1:9" x14ac:dyDescent="0.2">
      <c r="A1510" s="6" t="str">
        <f t="shared" si="23"/>
        <v>71-9/1/2017-SNBrk</v>
      </c>
      <c r="B1510">
        <v>71</v>
      </c>
      <c r="C1510" t="s">
        <v>78</v>
      </c>
      <c r="D1510" t="s">
        <v>156</v>
      </c>
      <c r="E1510" t="s">
        <v>28</v>
      </c>
      <c r="F1510">
        <v>192</v>
      </c>
      <c r="G1510">
        <v>54</v>
      </c>
      <c r="H1510">
        <v>144</v>
      </c>
      <c r="I1510">
        <v>390</v>
      </c>
    </row>
    <row r="1511" spans="1:9" x14ac:dyDescent="0.2">
      <c r="A1511" s="6" t="str">
        <f t="shared" si="23"/>
        <v>71-9/1/2017-SNLun</v>
      </c>
      <c r="B1511">
        <v>71</v>
      </c>
      <c r="C1511" t="s">
        <v>78</v>
      </c>
      <c r="D1511" t="s">
        <v>156</v>
      </c>
      <c r="E1511" t="s">
        <v>32</v>
      </c>
      <c r="F1511">
        <v>269</v>
      </c>
      <c r="G1511">
        <v>138</v>
      </c>
      <c r="H1511">
        <v>284</v>
      </c>
      <c r="I1511">
        <v>691</v>
      </c>
    </row>
    <row r="1512" spans="1:9" x14ac:dyDescent="0.2">
      <c r="A1512" s="6" t="str">
        <f t="shared" si="23"/>
        <v>71-10/1/2017-SNBrk</v>
      </c>
      <c r="B1512">
        <v>71</v>
      </c>
      <c r="C1512" t="s">
        <v>78</v>
      </c>
      <c r="D1512" t="s">
        <v>157</v>
      </c>
      <c r="E1512" t="s">
        <v>28</v>
      </c>
      <c r="F1512">
        <v>202</v>
      </c>
      <c r="G1512">
        <v>66</v>
      </c>
      <c r="H1512">
        <v>154</v>
      </c>
      <c r="I1512">
        <v>422</v>
      </c>
    </row>
    <row r="1513" spans="1:9" x14ac:dyDescent="0.2">
      <c r="A1513" s="6" t="str">
        <f t="shared" si="23"/>
        <v>71-10/1/2017-SNLun</v>
      </c>
      <c r="B1513">
        <v>71</v>
      </c>
      <c r="C1513" t="s">
        <v>78</v>
      </c>
      <c r="D1513" t="s">
        <v>157</v>
      </c>
      <c r="E1513" t="s">
        <v>32</v>
      </c>
      <c r="F1513">
        <v>291</v>
      </c>
      <c r="G1513">
        <v>130</v>
      </c>
      <c r="H1513">
        <v>309</v>
      </c>
      <c r="I1513">
        <v>730</v>
      </c>
    </row>
    <row r="1514" spans="1:9" x14ac:dyDescent="0.2">
      <c r="A1514" s="6" t="str">
        <f t="shared" si="23"/>
        <v>71-11/1/2017-SNBrk</v>
      </c>
      <c r="B1514">
        <v>71</v>
      </c>
      <c r="C1514" t="s">
        <v>78</v>
      </c>
      <c r="D1514" t="s">
        <v>158</v>
      </c>
      <c r="E1514" t="s">
        <v>28</v>
      </c>
      <c r="F1514">
        <v>165</v>
      </c>
      <c r="G1514">
        <v>59</v>
      </c>
      <c r="H1514">
        <v>113</v>
      </c>
      <c r="I1514">
        <v>337</v>
      </c>
    </row>
    <row r="1515" spans="1:9" x14ac:dyDescent="0.2">
      <c r="A1515" s="6" t="str">
        <f t="shared" si="23"/>
        <v>71-11/1/2017-SNLun</v>
      </c>
      <c r="B1515">
        <v>71</v>
      </c>
      <c r="C1515" t="s">
        <v>78</v>
      </c>
      <c r="D1515" t="s">
        <v>158</v>
      </c>
      <c r="E1515" t="s">
        <v>32</v>
      </c>
      <c r="F1515">
        <v>233</v>
      </c>
      <c r="G1515">
        <v>118</v>
      </c>
      <c r="H1515">
        <v>297</v>
      </c>
      <c r="I1515">
        <v>648</v>
      </c>
    </row>
    <row r="1516" spans="1:9" x14ac:dyDescent="0.2">
      <c r="A1516" s="6" t="str">
        <f t="shared" si="23"/>
        <v>71-12/1/2017-SNBrk</v>
      </c>
      <c r="B1516">
        <v>71</v>
      </c>
      <c r="C1516" t="s">
        <v>78</v>
      </c>
      <c r="D1516" t="s">
        <v>159</v>
      </c>
      <c r="E1516" t="s">
        <v>28</v>
      </c>
      <c r="F1516">
        <v>149</v>
      </c>
      <c r="G1516">
        <v>61</v>
      </c>
      <c r="H1516">
        <v>151</v>
      </c>
      <c r="I1516">
        <v>361</v>
      </c>
    </row>
    <row r="1517" spans="1:9" x14ac:dyDescent="0.2">
      <c r="A1517" s="6" t="str">
        <f t="shared" si="23"/>
        <v>71-12/1/2017-SNLun</v>
      </c>
      <c r="B1517">
        <v>71</v>
      </c>
      <c r="C1517" t="s">
        <v>78</v>
      </c>
      <c r="D1517" t="s">
        <v>159</v>
      </c>
      <c r="E1517" t="s">
        <v>32</v>
      </c>
      <c r="F1517">
        <v>201</v>
      </c>
      <c r="G1517">
        <v>112</v>
      </c>
      <c r="H1517">
        <v>313</v>
      </c>
      <c r="I1517">
        <v>626</v>
      </c>
    </row>
    <row r="1518" spans="1:9" x14ac:dyDescent="0.2">
      <c r="A1518" s="6" t="str">
        <f t="shared" si="23"/>
        <v>68-1/1/2018-SNBrk</v>
      </c>
      <c r="B1518">
        <v>68</v>
      </c>
      <c r="C1518" t="s">
        <v>79</v>
      </c>
      <c r="D1518" t="s">
        <v>150</v>
      </c>
      <c r="E1518" t="s">
        <v>28</v>
      </c>
      <c r="F1518">
        <v>1140</v>
      </c>
      <c r="G1518">
        <v>146</v>
      </c>
      <c r="H1518">
        <v>357</v>
      </c>
      <c r="I1518">
        <v>1643</v>
      </c>
    </row>
    <row r="1519" spans="1:9" x14ac:dyDescent="0.2">
      <c r="A1519" s="6" t="str">
        <f t="shared" si="23"/>
        <v>68-1/1/2018-SNLun</v>
      </c>
      <c r="B1519">
        <v>68</v>
      </c>
      <c r="C1519" t="s">
        <v>79</v>
      </c>
      <c r="D1519" t="s">
        <v>150</v>
      </c>
      <c r="E1519" t="s">
        <v>32</v>
      </c>
      <c r="F1519">
        <v>1276</v>
      </c>
      <c r="G1519">
        <v>313</v>
      </c>
      <c r="H1519">
        <v>1517</v>
      </c>
      <c r="I1519">
        <v>3106</v>
      </c>
    </row>
    <row r="1520" spans="1:9" x14ac:dyDescent="0.2">
      <c r="A1520" s="6" t="str">
        <f t="shared" si="23"/>
        <v>68-2/1/2018-SNBrk</v>
      </c>
      <c r="B1520">
        <v>68</v>
      </c>
      <c r="C1520" t="s">
        <v>79</v>
      </c>
      <c r="D1520" t="s">
        <v>151</v>
      </c>
      <c r="E1520" t="s">
        <v>28</v>
      </c>
      <c r="F1520">
        <v>864</v>
      </c>
      <c r="G1520">
        <v>117</v>
      </c>
      <c r="H1520">
        <v>273</v>
      </c>
      <c r="I1520">
        <v>1254</v>
      </c>
    </row>
    <row r="1521" spans="1:9" x14ac:dyDescent="0.2">
      <c r="A1521" s="6" t="str">
        <f t="shared" si="23"/>
        <v>68-2/1/2018-SNLun</v>
      </c>
      <c r="B1521">
        <v>68</v>
      </c>
      <c r="C1521" t="s">
        <v>79</v>
      </c>
      <c r="D1521" t="s">
        <v>151</v>
      </c>
      <c r="E1521" t="s">
        <v>32</v>
      </c>
      <c r="F1521">
        <v>1013</v>
      </c>
      <c r="G1521">
        <v>268</v>
      </c>
      <c r="H1521">
        <v>1175</v>
      </c>
      <c r="I1521">
        <v>2456</v>
      </c>
    </row>
    <row r="1522" spans="1:9" x14ac:dyDescent="0.2">
      <c r="A1522" s="6" t="str">
        <f t="shared" si="23"/>
        <v>68-3/1/2018-SNBrk</v>
      </c>
      <c r="B1522">
        <v>68</v>
      </c>
      <c r="C1522" t="s">
        <v>79</v>
      </c>
      <c r="D1522" t="s">
        <v>152</v>
      </c>
      <c r="E1522" t="s">
        <v>28</v>
      </c>
      <c r="F1522">
        <v>1021</v>
      </c>
      <c r="G1522">
        <v>128</v>
      </c>
      <c r="H1522">
        <v>294</v>
      </c>
      <c r="I1522">
        <v>1443</v>
      </c>
    </row>
    <row r="1523" spans="1:9" x14ac:dyDescent="0.2">
      <c r="A1523" s="6" t="str">
        <f t="shared" si="23"/>
        <v>68-3/1/2018-SNLun</v>
      </c>
      <c r="B1523">
        <v>68</v>
      </c>
      <c r="C1523" t="s">
        <v>79</v>
      </c>
      <c r="D1523" t="s">
        <v>152</v>
      </c>
      <c r="E1523" t="s">
        <v>32</v>
      </c>
      <c r="F1523">
        <v>1157</v>
      </c>
      <c r="G1523">
        <v>278</v>
      </c>
      <c r="H1523">
        <v>1286</v>
      </c>
      <c r="I1523">
        <v>2721</v>
      </c>
    </row>
    <row r="1524" spans="1:9" x14ac:dyDescent="0.2">
      <c r="A1524" s="6" t="str">
        <f t="shared" si="23"/>
        <v>68-4/1/2018-SNBrk</v>
      </c>
      <c r="B1524">
        <v>68</v>
      </c>
      <c r="C1524" t="s">
        <v>79</v>
      </c>
      <c r="D1524" t="s">
        <v>153</v>
      </c>
      <c r="E1524" t="s">
        <v>28</v>
      </c>
      <c r="F1524">
        <v>901</v>
      </c>
      <c r="G1524">
        <v>97</v>
      </c>
      <c r="H1524">
        <v>258</v>
      </c>
      <c r="I1524">
        <v>1256</v>
      </c>
    </row>
    <row r="1525" spans="1:9" x14ac:dyDescent="0.2">
      <c r="A1525" s="6" t="str">
        <f t="shared" si="23"/>
        <v>68-4/1/2018-SNLun</v>
      </c>
      <c r="B1525">
        <v>68</v>
      </c>
      <c r="C1525" t="s">
        <v>79</v>
      </c>
      <c r="D1525" t="s">
        <v>153</v>
      </c>
      <c r="E1525" t="s">
        <v>32</v>
      </c>
      <c r="F1525">
        <v>1033</v>
      </c>
      <c r="G1525">
        <v>238</v>
      </c>
      <c r="H1525">
        <v>1084</v>
      </c>
      <c r="I1525">
        <v>2355</v>
      </c>
    </row>
    <row r="1526" spans="1:9" x14ac:dyDescent="0.2">
      <c r="A1526" s="6" t="str">
        <f t="shared" si="23"/>
        <v>68-5/1/2018-SNBrk</v>
      </c>
      <c r="B1526">
        <v>68</v>
      </c>
      <c r="C1526" t="s">
        <v>79</v>
      </c>
      <c r="D1526" t="s">
        <v>154</v>
      </c>
      <c r="E1526" t="s">
        <v>28</v>
      </c>
      <c r="F1526">
        <v>1320</v>
      </c>
      <c r="G1526">
        <v>131</v>
      </c>
      <c r="H1526">
        <v>364</v>
      </c>
      <c r="I1526">
        <v>1815</v>
      </c>
    </row>
    <row r="1527" spans="1:9" x14ac:dyDescent="0.2">
      <c r="A1527" s="6" t="str">
        <f t="shared" si="23"/>
        <v>68-5/1/2018-SNLun</v>
      </c>
      <c r="B1527">
        <v>68</v>
      </c>
      <c r="C1527" t="s">
        <v>79</v>
      </c>
      <c r="D1527" t="s">
        <v>154</v>
      </c>
      <c r="E1527" t="s">
        <v>32</v>
      </c>
      <c r="F1527">
        <v>1440</v>
      </c>
      <c r="G1527">
        <v>323</v>
      </c>
      <c r="H1527">
        <v>1456</v>
      </c>
      <c r="I1527">
        <v>3219</v>
      </c>
    </row>
    <row r="1528" spans="1:9" x14ac:dyDescent="0.2">
      <c r="A1528" s="6" t="str">
        <f t="shared" si="23"/>
        <v>68-5/1/2018-SNLun</v>
      </c>
      <c r="B1528">
        <v>68</v>
      </c>
      <c r="C1528" t="s">
        <v>79</v>
      </c>
      <c r="D1528" t="s">
        <v>154</v>
      </c>
      <c r="E1528" t="s">
        <v>32</v>
      </c>
      <c r="F1528">
        <v>6</v>
      </c>
      <c r="G1528">
        <v>15</v>
      </c>
      <c r="H1528">
        <v>52</v>
      </c>
      <c r="I1528">
        <v>73</v>
      </c>
    </row>
    <row r="1529" spans="1:9" x14ac:dyDescent="0.2">
      <c r="A1529" s="6" t="str">
        <f t="shared" si="23"/>
        <v>68-6/1/2018-SNBrk</v>
      </c>
      <c r="B1529">
        <v>68</v>
      </c>
      <c r="C1529" t="s">
        <v>79</v>
      </c>
      <c r="D1529" t="s">
        <v>155</v>
      </c>
      <c r="E1529" t="s">
        <v>28</v>
      </c>
      <c r="F1529">
        <v>544</v>
      </c>
      <c r="G1529">
        <v>53</v>
      </c>
      <c r="H1529">
        <v>140</v>
      </c>
      <c r="I1529">
        <v>737</v>
      </c>
    </row>
    <row r="1530" spans="1:9" x14ac:dyDescent="0.2">
      <c r="A1530" s="6" t="str">
        <f t="shared" si="23"/>
        <v>68-6/1/2018-SNLun</v>
      </c>
      <c r="B1530">
        <v>68</v>
      </c>
      <c r="C1530" t="s">
        <v>79</v>
      </c>
      <c r="D1530" t="s">
        <v>155</v>
      </c>
      <c r="E1530" t="s">
        <v>32</v>
      </c>
      <c r="F1530">
        <v>549</v>
      </c>
      <c r="G1530">
        <v>130</v>
      </c>
      <c r="H1530">
        <v>626</v>
      </c>
      <c r="I1530">
        <v>1305</v>
      </c>
    </row>
    <row r="1531" spans="1:9" x14ac:dyDescent="0.2">
      <c r="A1531" s="6" t="str">
        <f t="shared" si="23"/>
        <v>68-8/1/2017-SNBrk</v>
      </c>
      <c r="B1531">
        <v>68</v>
      </c>
      <c r="C1531" t="s">
        <v>79</v>
      </c>
      <c r="D1531" t="s">
        <v>160</v>
      </c>
      <c r="E1531" t="s">
        <v>28</v>
      </c>
      <c r="F1531">
        <v>96</v>
      </c>
      <c r="G1531">
        <v>15</v>
      </c>
      <c r="H1531">
        <v>41</v>
      </c>
      <c r="I1531">
        <v>152</v>
      </c>
    </row>
    <row r="1532" spans="1:9" x14ac:dyDescent="0.2">
      <c r="A1532" s="6" t="str">
        <f t="shared" si="23"/>
        <v>68-8/1/2017-SNLun</v>
      </c>
      <c r="B1532">
        <v>68</v>
      </c>
      <c r="C1532" t="s">
        <v>79</v>
      </c>
      <c r="D1532" t="s">
        <v>160</v>
      </c>
      <c r="E1532" t="s">
        <v>32</v>
      </c>
      <c r="F1532">
        <v>209</v>
      </c>
      <c r="G1532">
        <v>27</v>
      </c>
      <c r="H1532">
        <v>144</v>
      </c>
      <c r="I1532">
        <v>380</v>
      </c>
    </row>
    <row r="1533" spans="1:9" x14ac:dyDescent="0.2">
      <c r="A1533" s="6" t="str">
        <f t="shared" si="23"/>
        <v>68-9/1/2017-SNBrk</v>
      </c>
      <c r="B1533">
        <v>68</v>
      </c>
      <c r="C1533" t="s">
        <v>79</v>
      </c>
      <c r="D1533" t="s">
        <v>156</v>
      </c>
      <c r="E1533" t="s">
        <v>28</v>
      </c>
      <c r="F1533">
        <v>929</v>
      </c>
      <c r="G1533">
        <v>109</v>
      </c>
      <c r="H1533">
        <v>178</v>
      </c>
      <c r="I1533">
        <v>1216</v>
      </c>
    </row>
    <row r="1534" spans="1:9" x14ac:dyDescent="0.2">
      <c r="A1534" s="6" t="str">
        <f t="shared" si="23"/>
        <v>68-9/1/2017-SNLun</v>
      </c>
      <c r="B1534">
        <v>68</v>
      </c>
      <c r="C1534" t="s">
        <v>79</v>
      </c>
      <c r="D1534" t="s">
        <v>156</v>
      </c>
      <c r="E1534" t="s">
        <v>32</v>
      </c>
      <c r="F1534">
        <v>1450</v>
      </c>
      <c r="G1534">
        <v>264</v>
      </c>
      <c r="H1534">
        <v>1053</v>
      </c>
      <c r="I1534">
        <v>2767</v>
      </c>
    </row>
    <row r="1535" spans="1:9" x14ac:dyDescent="0.2">
      <c r="A1535" s="6" t="str">
        <f t="shared" si="23"/>
        <v>68-10/1/2017-SNBrk</v>
      </c>
      <c r="B1535">
        <v>68</v>
      </c>
      <c r="C1535" t="s">
        <v>79</v>
      </c>
      <c r="D1535" t="s">
        <v>157</v>
      </c>
      <c r="E1535" t="s">
        <v>28</v>
      </c>
      <c r="F1535">
        <v>930</v>
      </c>
      <c r="G1535">
        <v>96</v>
      </c>
      <c r="H1535">
        <v>556</v>
      </c>
      <c r="I1535">
        <v>1582</v>
      </c>
    </row>
    <row r="1536" spans="1:9" x14ac:dyDescent="0.2">
      <c r="A1536" s="6" t="str">
        <f t="shared" si="23"/>
        <v>68-10/1/2017-SNLun</v>
      </c>
      <c r="B1536">
        <v>68</v>
      </c>
      <c r="C1536" t="s">
        <v>79</v>
      </c>
      <c r="D1536" t="s">
        <v>157</v>
      </c>
      <c r="E1536" t="s">
        <v>32</v>
      </c>
      <c r="F1536">
        <v>1156</v>
      </c>
      <c r="G1536">
        <v>230</v>
      </c>
      <c r="H1536">
        <v>1479</v>
      </c>
      <c r="I1536">
        <v>2865</v>
      </c>
    </row>
    <row r="1537" spans="1:9" x14ac:dyDescent="0.2">
      <c r="A1537" s="6" t="str">
        <f t="shared" si="23"/>
        <v>68-11/1/2017-SNBrk</v>
      </c>
      <c r="B1537">
        <v>68</v>
      </c>
      <c r="C1537" t="s">
        <v>79</v>
      </c>
      <c r="D1537" t="s">
        <v>158</v>
      </c>
      <c r="E1537" t="s">
        <v>28</v>
      </c>
      <c r="F1537">
        <v>1020</v>
      </c>
      <c r="G1537">
        <v>113</v>
      </c>
      <c r="H1537">
        <v>364</v>
      </c>
      <c r="I1537">
        <v>1497</v>
      </c>
    </row>
    <row r="1538" spans="1:9" x14ac:dyDescent="0.2">
      <c r="A1538" s="6" t="str">
        <f t="shared" si="23"/>
        <v>68-11/1/2017-SNLun</v>
      </c>
      <c r="B1538">
        <v>68</v>
      </c>
      <c r="C1538" t="s">
        <v>79</v>
      </c>
      <c r="D1538" t="s">
        <v>158</v>
      </c>
      <c r="E1538" t="s">
        <v>32</v>
      </c>
      <c r="F1538">
        <v>1142</v>
      </c>
      <c r="G1538">
        <v>255</v>
      </c>
      <c r="H1538">
        <v>1369</v>
      </c>
      <c r="I1538">
        <v>2766</v>
      </c>
    </row>
    <row r="1539" spans="1:9" x14ac:dyDescent="0.2">
      <c r="A1539" s="6" t="str">
        <f t="shared" ref="A1539:A1602" si="24">B1539&amp;"-"&amp;D1539&amp;"-"&amp;E1539</f>
        <v>68-12/1/2017-SNBrk</v>
      </c>
      <c r="B1539">
        <v>68</v>
      </c>
      <c r="C1539" t="s">
        <v>79</v>
      </c>
      <c r="D1539" t="s">
        <v>159</v>
      </c>
      <c r="E1539" t="s">
        <v>28</v>
      </c>
      <c r="F1539">
        <v>848</v>
      </c>
      <c r="G1539">
        <v>110</v>
      </c>
      <c r="H1539">
        <v>257</v>
      </c>
      <c r="I1539">
        <v>1215</v>
      </c>
    </row>
    <row r="1540" spans="1:9" x14ac:dyDescent="0.2">
      <c r="A1540" s="6" t="str">
        <f t="shared" si="24"/>
        <v>68-12/1/2017-SNLun</v>
      </c>
      <c r="B1540">
        <v>68</v>
      </c>
      <c r="C1540" t="s">
        <v>79</v>
      </c>
      <c r="D1540" t="s">
        <v>159</v>
      </c>
      <c r="E1540" t="s">
        <v>32</v>
      </c>
      <c r="F1540">
        <v>927</v>
      </c>
      <c r="G1540">
        <v>230</v>
      </c>
      <c r="H1540">
        <v>1047</v>
      </c>
      <c r="I1540">
        <v>2204</v>
      </c>
    </row>
    <row r="1541" spans="1:9" x14ac:dyDescent="0.2">
      <c r="A1541" s="6" t="str">
        <f t="shared" si="24"/>
        <v>27-1/1/2018-BRK</v>
      </c>
      <c r="B1541">
        <v>27</v>
      </c>
      <c r="C1541" t="s">
        <v>80</v>
      </c>
      <c r="D1541" t="s">
        <v>150</v>
      </c>
      <c r="E1541" t="s">
        <v>22</v>
      </c>
      <c r="F1541">
        <v>93</v>
      </c>
      <c r="G1541">
        <v>16</v>
      </c>
      <c r="H1541">
        <v>76</v>
      </c>
      <c r="I1541">
        <v>185</v>
      </c>
    </row>
    <row r="1542" spans="1:9" x14ac:dyDescent="0.2">
      <c r="A1542" s="6" t="str">
        <f t="shared" si="24"/>
        <v>27-1/1/2018-LUN</v>
      </c>
      <c r="B1542">
        <v>27</v>
      </c>
      <c r="C1542" t="s">
        <v>80</v>
      </c>
      <c r="D1542" t="s">
        <v>150</v>
      </c>
      <c r="E1542" t="s">
        <v>24</v>
      </c>
      <c r="F1542">
        <v>1086</v>
      </c>
      <c r="G1542">
        <v>195</v>
      </c>
      <c r="H1542">
        <v>5692</v>
      </c>
      <c r="I1542">
        <v>6973</v>
      </c>
    </row>
    <row r="1543" spans="1:9" x14ac:dyDescent="0.2">
      <c r="A1543" s="6" t="str">
        <f t="shared" si="24"/>
        <v>27-1/1/2018-MLK</v>
      </c>
      <c r="B1543">
        <v>27</v>
      </c>
      <c r="C1543" t="s">
        <v>80</v>
      </c>
      <c r="D1543" t="s">
        <v>150</v>
      </c>
      <c r="E1543" t="s">
        <v>46</v>
      </c>
      <c r="F1543">
        <v>53</v>
      </c>
      <c r="G1543">
        <v>0</v>
      </c>
      <c r="H1543">
        <v>401</v>
      </c>
      <c r="I1543">
        <v>454</v>
      </c>
    </row>
    <row r="1544" spans="1:9" x14ac:dyDescent="0.2">
      <c r="A1544" s="6" t="str">
        <f t="shared" si="24"/>
        <v>27-2/1/2018-BRK</v>
      </c>
      <c r="B1544">
        <v>27</v>
      </c>
      <c r="C1544" t="s">
        <v>80</v>
      </c>
      <c r="D1544" t="s">
        <v>151</v>
      </c>
      <c r="E1544" t="s">
        <v>22</v>
      </c>
      <c r="F1544">
        <v>92</v>
      </c>
      <c r="G1544">
        <v>26</v>
      </c>
      <c r="H1544">
        <v>106</v>
      </c>
      <c r="I1544">
        <v>224</v>
      </c>
    </row>
    <row r="1545" spans="1:9" x14ac:dyDescent="0.2">
      <c r="A1545" s="6" t="str">
        <f t="shared" si="24"/>
        <v>27-2/1/2018-LUN</v>
      </c>
      <c r="B1545">
        <v>27</v>
      </c>
      <c r="C1545" t="s">
        <v>80</v>
      </c>
      <c r="D1545" t="s">
        <v>151</v>
      </c>
      <c r="E1545" t="s">
        <v>24</v>
      </c>
      <c r="F1545">
        <v>970</v>
      </c>
      <c r="G1545">
        <v>186</v>
      </c>
      <c r="H1545">
        <v>5322</v>
      </c>
      <c r="I1545">
        <v>6478</v>
      </c>
    </row>
    <row r="1546" spans="1:9" x14ac:dyDescent="0.2">
      <c r="A1546" s="6" t="str">
        <f t="shared" si="24"/>
        <v>27-2/1/2018-MLK</v>
      </c>
      <c r="B1546">
        <v>27</v>
      </c>
      <c r="C1546" t="s">
        <v>80</v>
      </c>
      <c r="D1546" t="s">
        <v>151</v>
      </c>
      <c r="E1546" t="s">
        <v>46</v>
      </c>
      <c r="F1546">
        <v>47</v>
      </c>
      <c r="G1546">
        <v>0</v>
      </c>
      <c r="H1546">
        <v>346</v>
      </c>
      <c r="I1546">
        <v>393</v>
      </c>
    </row>
    <row r="1547" spans="1:9" x14ac:dyDescent="0.2">
      <c r="A1547" s="6" t="str">
        <f t="shared" si="24"/>
        <v>27-3/1/2018-BRK</v>
      </c>
      <c r="B1547">
        <v>27</v>
      </c>
      <c r="C1547" t="s">
        <v>80</v>
      </c>
      <c r="D1547" t="s">
        <v>152</v>
      </c>
      <c r="E1547" t="s">
        <v>22</v>
      </c>
      <c r="F1547">
        <v>107</v>
      </c>
      <c r="G1547">
        <v>20</v>
      </c>
      <c r="H1547">
        <v>130</v>
      </c>
      <c r="I1547">
        <v>257</v>
      </c>
    </row>
    <row r="1548" spans="1:9" x14ac:dyDescent="0.2">
      <c r="A1548" s="6" t="str">
        <f t="shared" si="24"/>
        <v>27-3/1/2018-LUN</v>
      </c>
      <c r="B1548">
        <v>27</v>
      </c>
      <c r="C1548" t="s">
        <v>80</v>
      </c>
      <c r="D1548" t="s">
        <v>152</v>
      </c>
      <c r="E1548" t="s">
        <v>24</v>
      </c>
      <c r="F1548">
        <v>1009</v>
      </c>
      <c r="G1548">
        <v>214</v>
      </c>
      <c r="H1548">
        <v>5895</v>
      </c>
      <c r="I1548">
        <v>7118</v>
      </c>
    </row>
    <row r="1549" spans="1:9" x14ac:dyDescent="0.2">
      <c r="A1549" s="6" t="str">
        <f t="shared" si="24"/>
        <v>27-3/1/2018-MLK</v>
      </c>
      <c r="B1549">
        <v>27</v>
      </c>
      <c r="C1549" t="s">
        <v>80</v>
      </c>
      <c r="D1549" t="s">
        <v>152</v>
      </c>
      <c r="E1549" t="s">
        <v>46</v>
      </c>
      <c r="F1549">
        <v>44</v>
      </c>
      <c r="G1549">
        <v>0</v>
      </c>
      <c r="H1549">
        <v>393</v>
      </c>
      <c r="I1549">
        <v>437</v>
      </c>
    </row>
    <row r="1550" spans="1:9" x14ac:dyDescent="0.2">
      <c r="A1550" s="6" t="str">
        <f t="shared" si="24"/>
        <v>27-4/1/2018-BRK</v>
      </c>
      <c r="B1550">
        <v>27</v>
      </c>
      <c r="C1550" t="s">
        <v>80</v>
      </c>
      <c r="D1550" t="s">
        <v>153</v>
      </c>
      <c r="E1550" t="s">
        <v>22</v>
      </c>
      <c r="F1550">
        <v>95</v>
      </c>
      <c r="G1550">
        <v>27</v>
      </c>
      <c r="H1550">
        <v>144</v>
      </c>
      <c r="I1550">
        <v>266</v>
      </c>
    </row>
    <row r="1551" spans="1:9" x14ac:dyDescent="0.2">
      <c r="A1551" s="6" t="str">
        <f t="shared" si="24"/>
        <v>27-4/1/2018-LUN</v>
      </c>
      <c r="B1551">
        <v>27</v>
      </c>
      <c r="C1551" t="s">
        <v>80</v>
      </c>
      <c r="D1551" t="s">
        <v>153</v>
      </c>
      <c r="E1551" t="s">
        <v>24</v>
      </c>
      <c r="F1551">
        <v>948</v>
      </c>
      <c r="G1551">
        <v>194</v>
      </c>
      <c r="H1551">
        <v>5141</v>
      </c>
      <c r="I1551">
        <v>6283</v>
      </c>
    </row>
    <row r="1552" spans="1:9" x14ac:dyDescent="0.2">
      <c r="A1552" s="6" t="str">
        <f t="shared" si="24"/>
        <v>27-4/1/2018-MLK</v>
      </c>
      <c r="B1552">
        <v>27</v>
      </c>
      <c r="C1552" t="s">
        <v>80</v>
      </c>
      <c r="D1552" t="s">
        <v>153</v>
      </c>
      <c r="E1552" t="s">
        <v>46</v>
      </c>
      <c r="F1552">
        <v>41</v>
      </c>
      <c r="G1552">
        <v>0</v>
      </c>
      <c r="H1552">
        <v>396</v>
      </c>
      <c r="I1552">
        <v>437</v>
      </c>
    </row>
    <row r="1553" spans="1:9" x14ac:dyDescent="0.2">
      <c r="A1553" s="6" t="str">
        <f t="shared" si="24"/>
        <v>27-5/1/2018-BRK</v>
      </c>
      <c r="B1553">
        <v>27</v>
      </c>
      <c r="C1553" t="s">
        <v>80</v>
      </c>
      <c r="D1553" t="s">
        <v>154</v>
      </c>
      <c r="E1553" t="s">
        <v>22</v>
      </c>
      <c r="F1553">
        <v>146</v>
      </c>
      <c r="G1553">
        <v>30</v>
      </c>
      <c r="H1553">
        <v>163</v>
      </c>
      <c r="I1553">
        <v>339</v>
      </c>
    </row>
    <row r="1554" spans="1:9" x14ac:dyDescent="0.2">
      <c r="A1554" s="6" t="str">
        <f t="shared" si="24"/>
        <v>27-5/1/2018-LUN</v>
      </c>
      <c r="B1554">
        <v>27</v>
      </c>
      <c r="C1554" t="s">
        <v>80</v>
      </c>
      <c r="D1554" t="s">
        <v>154</v>
      </c>
      <c r="E1554" t="s">
        <v>24</v>
      </c>
      <c r="F1554">
        <v>1263</v>
      </c>
      <c r="G1554">
        <v>283</v>
      </c>
      <c r="H1554">
        <v>7421</v>
      </c>
      <c r="I1554">
        <v>8967</v>
      </c>
    </row>
    <row r="1555" spans="1:9" x14ac:dyDescent="0.2">
      <c r="A1555" s="6" t="str">
        <f t="shared" si="24"/>
        <v>27-5/1/2018-MLK</v>
      </c>
      <c r="B1555">
        <v>27</v>
      </c>
      <c r="C1555" t="s">
        <v>80</v>
      </c>
      <c r="D1555" t="s">
        <v>154</v>
      </c>
      <c r="E1555" t="s">
        <v>46</v>
      </c>
      <c r="F1555">
        <v>56</v>
      </c>
      <c r="G1555">
        <v>0</v>
      </c>
      <c r="H1555">
        <v>526</v>
      </c>
      <c r="I1555">
        <v>582</v>
      </c>
    </row>
    <row r="1556" spans="1:9" x14ac:dyDescent="0.2">
      <c r="A1556" s="6" t="str">
        <f t="shared" si="24"/>
        <v>27-6/1/2018-BRK</v>
      </c>
      <c r="B1556">
        <v>27</v>
      </c>
      <c r="C1556" t="s">
        <v>80</v>
      </c>
      <c r="D1556" t="s">
        <v>155</v>
      </c>
      <c r="E1556" t="s">
        <v>22</v>
      </c>
      <c r="F1556">
        <v>88</v>
      </c>
      <c r="G1556">
        <v>12</v>
      </c>
      <c r="H1556">
        <v>192</v>
      </c>
      <c r="I1556">
        <v>292</v>
      </c>
    </row>
    <row r="1557" spans="1:9" x14ac:dyDescent="0.2">
      <c r="A1557" s="6" t="str">
        <f t="shared" si="24"/>
        <v>27-6/1/2018-LUN</v>
      </c>
      <c r="B1557">
        <v>27</v>
      </c>
      <c r="C1557" t="s">
        <v>80</v>
      </c>
      <c r="D1557" t="s">
        <v>155</v>
      </c>
      <c r="E1557" t="s">
        <v>24</v>
      </c>
      <c r="F1557">
        <v>797</v>
      </c>
      <c r="G1557">
        <v>162</v>
      </c>
      <c r="H1557">
        <v>4390</v>
      </c>
      <c r="I1557">
        <v>5349</v>
      </c>
    </row>
    <row r="1558" spans="1:9" x14ac:dyDescent="0.2">
      <c r="A1558" s="6" t="str">
        <f t="shared" si="24"/>
        <v>27-6/1/2018-MLK</v>
      </c>
      <c r="B1558">
        <v>27</v>
      </c>
      <c r="C1558" t="s">
        <v>80</v>
      </c>
      <c r="D1558" t="s">
        <v>155</v>
      </c>
      <c r="E1558" t="s">
        <v>46</v>
      </c>
      <c r="F1558">
        <v>29</v>
      </c>
      <c r="G1558">
        <v>0</v>
      </c>
      <c r="H1558">
        <v>362</v>
      </c>
      <c r="I1558">
        <v>391</v>
      </c>
    </row>
    <row r="1559" spans="1:9" x14ac:dyDescent="0.2">
      <c r="A1559" s="6" t="str">
        <f t="shared" si="24"/>
        <v>27-8/1/2017-BRK</v>
      </c>
      <c r="B1559">
        <v>27</v>
      </c>
      <c r="C1559" t="s">
        <v>80</v>
      </c>
      <c r="D1559" t="s">
        <v>160</v>
      </c>
      <c r="E1559" t="s">
        <v>22</v>
      </c>
      <c r="F1559">
        <v>21</v>
      </c>
      <c r="G1559">
        <v>2</v>
      </c>
      <c r="H1559">
        <v>13</v>
      </c>
      <c r="I1559">
        <v>36</v>
      </c>
    </row>
    <row r="1560" spans="1:9" x14ac:dyDescent="0.2">
      <c r="A1560" s="6" t="str">
        <f t="shared" si="24"/>
        <v>27-8/1/2017-LUN</v>
      </c>
      <c r="B1560">
        <v>27</v>
      </c>
      <c r="C1560" t="s">
        <v>80</v>
      </c>
      <c r="D1560" t="s">
        <v>160</v>
      </c>
      <c r="E1560" t="s">
        <v>24</v>
      </c>
      <c r="F1560">
        <v>277</v>
      </c>
      <c r="G1560">
        <v>66</v>
      </c>
      <c r="H1560">
        <v>1165</v>
      </c>
      <c r="I1560">
        <v>1508</v>
      </c>
    </row>
    <row r="1561" spans="1:9" x14ac:dyDescent="0.2">
      <c r="A1561" s="6" t="str">
        <f t="shared" si="24"/>
        <v>27-9/1/2017-BRK</v>
      </c>
      <c r="B1561">
        <v>27</v>
      </c>
      <c r="C1561" t="s">
        <v>80</v>
      </c>
      <c r="D1561" t="s">
        <v>156</v>
      </c>
      <c r="E1561" t="s">
        <v>22</v>
      </c>
      <c r="F1561">
        <v>145</v>
      </c>
      <c r="G1561">
        <v>15</v>
      </c>
      <c r="H1561">
        <v>81</v>
      </c>
      <c r="I1561">
        <v>241</v>
      </c>
    </row>
    <row r="1562" spans="1:9" x14ac:dyDescent="0.2">
      <c r="A1562" s="6" t="str">
        <f t="shared" si="24"/>
        <v>27-9/1/2017-LUN</v>
      </c>
      <c r="B1562">
        <v>27</v>
      </c>
      <c r="C1562" t="s">
        <v>80</v>
      </c>
      <c r="D1562" t="s">
        <v>156</v>
      </c>
      <c r="E1562" t="s">
        <v>24</v>
      </c>
      <c r="F1562">
        <v>1467</v>
      </c>
      <c r="G1562">
        <v>354</v>
      </c>
      <c r="H1562">
        <v>5621</v>
      </c>
      <c r="I1562">
        <v>7442</v>
      </c>
    </row>
    <row r="1563" spans="1:9" x14ac:dyDescent="0.2">
      <c r="A1563" s="6" t="str">
        <f t="shared" si="24"/>
        <v>27-9/1/2017-MLK</v>
      </c>
      <c r="B1563">
        <v>27</v>
      </c>
      <c r="C1563" t="s">
        <v>80</v>
      </c>
      <c r="D1563" t="s">
        <v>156</v>
      </c>
      <c r="E1563" t="s">
        <v>46</v>
      </c>
      <c r="F1563">
        <v>21</v>
      </c>
      <c r="G1563">
        <v>0</v>
      </c>
      <c r="H1563">
        <v>383</v>
      </c>
      <c r="I1563">
        <v>404</v>
      </c>
    </row>
    <row r="1564" spans="1:9" x14ac:dyDescent="0.2">
      <c r="A1564" s="6" t="str">
        <f t="shared" si="24"/>
        <v>27-10/1/2017-BRK</v>
      </c>
      <c r="B1564">
        <v>27</v>
      </c>
      <c r="C1564" t="s">
        <v>80</v>
      </c>
      <c r="D1564" t="s">
        <v>157</v>
      </c>
      <c r="E1564" t="s">
        <v>22</v>
      </c>
      <c r="F1564">
        <v>142</v>
      </c>
      <c r="G1564">
        <v>27</v>
      </c>
      <c r="H1564">
        <v>103</v>
      </c>
      <c r="I1564">
        <v>272</v>
      </c>
    </row>
    <row r="1565" spans="1:9" x14ac:dyDescent="0.2">
      <c r="A1565" s="6" t="str">
        <f t="shared" si="24"/>
        <v>27-10/1/2017-LUN</v>
      </c>
      <c r="B1565">
        <v>27</v>
      </c>
      <c r="C1565" t="s">
        <v>80</v>
      </c>
      <c r="D1565" t="s">
        <v>157</v>
      </c>
      <c r="E1565" t="s">
        <v>24</v>
      </c>
      <c r="F1565">
        <v>1339</v>
      </c>
      <c r="G1565">
        <v>208</v>
      </c>
      <c r="H1565">
        <v>6564</v>
      </c>
      <c r="I1565">
        <v>8111</v>
      </c>
    </row>
    <row r="1566" spans="1:9" x14ac:dyDescent="0.2">
      <c r="A1566" s="6" t="str">
        <f t="shared" si="24"/>
        <v>27-10/1/2017-MLK</v>
      </c>
      <c r="B1566">
        <v>27</v>
      </c>
      <c r="C1566" t="s">
        <v>80</v>
      </c>
      <c r="D1566" t="s">
        <v>157</v>
      </c>
      <c r="E1566" t="s">
        <v>46</v>
      </c>
      <c r="F1566">
        <v>37</v>
      </c>
      <c r="G1566">
        <v>0</v>
      </c>
      <c r="H1566">
        <v>350</v>
      </c>
      <c r="I1566">
        <v>387</v>
      </c>
    </row>
    <row r="1567" spans="1:9" x14ac:dyDescent="0.2">
      <c r="A1567" s="6" t="str">
        <f t="shared" si="24"/>
        <v>27-11/1/2017-BRK</v>
      </c>
      <c r="B1567">
        <v>27</v>
      </c>
      <c r="C1567" t="s">
        <v>80</v>
      </c>
      <c r="D1567" t="s">
        <v>158</v>
      </c>
      <c r="E1567" t="s">
        <v>22</v>
      </c>
      <c r="F1567">
        <v>91</v>
      </c>
      <c r="G1567">
        <v>36</v>
      </c>
      <c r="H1567">
        <v>93</v>
      </c>
      <c r="I1567">
        <v>220</v>
      </c>
    </row>
    <row r="1568" spans="1:9" x14ac:dyDescent="0.2">
      <c r="A1568" s="6" t="str">
        <f t="shared" si="24"/>
        <v>27-11/1/2017-LUN</v>
      </c>
      <c r="B1568">
        <v>27</v>
      </c>
      <c r="C1568" t="s">
        <v>80</v>
      </c>
      <c r="D1568" t="s">
        <v>158</v>
      </c>
      <c r="E1568" t="s">
        <v>24</v>
      </c>
      <c r="F1568">
        <v>1020</v>
      </c>
      <c r="G1568">
        <v>159</v>
      </c>
      <c r="H1568">
        <v>5504</v>
      </c>
      <c r="I1568">
        <v>6683</v>
      </c>
    </row>
    <row r="1569" spans="1:9" x14ac:dyDescent="0.2">
      <c r="A1569" s="6" t="str">
        <f t="shared" si="24"/>
        <v>27-11/1/2017-MLK</v>
      </c>
      <c r="B1569">
        <v>27</v>
      </c>
      <c r="C1569" t="s">
        <v>80</v>
      </c>
      <c r="D1569" t="s">
        <v>158</v>
      </c>
      <c r="E1569" t="s">
        <v>46</v>
      </c>
      <c r="F1569">
        <v>15</v>
      </c>
      <c r="G1569">
        <v>0</v>
      </c>
      <c r="H1569">
        <v>135</v>
      </c>
      <c r="I1569">
        <v>150</v>
      </c>
    </row>
    <row r="1570" spans="1:9" x14ac:dyDescent="0.2">
      <c r="A1570" s="6" t="str">
        <f t="shared" si="24"/>
        <v>27-12/1/2017-BRK</v>
      </c>
      <c r="B1570">
        <v>27</v>
      </c>
      <c r="C1570" t="s">
        <v>80</v>
      </c>
      <c r="D1570" t="s">
        <v>159</v>
      </c>
      <c r="E1570" t="s">
        <v>22</v>
      </c>
      <c r="F1570">
        <v>100</v>
      </c>
      <c r="G1570">
        <v>24</v>
      </c>
      <c r="H1570">
        <v>120</v>
      </c>
      <c r="I1570">
        <v>244</v>
      </c>
    </row>
    <row r="1571" spans="1:9" x14ac:dyDescent="0.2">
      <c r="A1571" s="6" t="str">
        <f t="shared" si="24"/>
        <v>27-12/1/2017-LUN</v>
      </c>
      <c r="B1571">
        <v>27</v>
      </c>
      <c r="C1571" t="s">
        <v>80</v>
      </c>
      <c r="D1571" t="s">
        <v>159</v>
      </c>
      <c r="E1571" t="s">
        <v>24</v>
      </c>
      <c r="F1571">
        <v>964</v>
      </c>
      <c r="G1571">
        <v>135</v>
      </c>
      <c r="H1571">
        <v>4904</v>
      </c>
      <c r="I1571">
        <v>6003</v>
      </c>
    </row>
    <row r="1572" spans="1:9" x14ac:dyDescent="0.2">
      <c r="A1572" s="6" t="str">
        <f t="shared" si="24"/>
        <v>27-12/1/2017-MLK</v>
      </c>
      <c r="B1572">
        <v>27</v>
      </c>
      <c r="C1572" t="s">
        <v>80</v>
      </c>
      <c r="D1572" t="s">
        <v>159</v>
      </c>
      <c r="E1572" t="s">
        <v>46</v>
      </c>
      <c r="F1572">
        <v>45</v>
      </c>
      <c r="G1572">
        <v>0</v>
      </c>
      <c r="H1572">
        <v>354</v>
      </c>
      <c r="I1572">
        <v>399</v>
      </c>
    </row>
    <row r="1573" spans="1:9" x14ac:dyDescent="0.2">
      <c r="A1573" s="6" t="str">
        <f t="shared" si="24"/>
        <v>84-1/1/2018-SNBrk</v>
      </c>
      <c r="B1573">
        <v>84</v>
      </c>
      <c r="C1573" t="s">
        <v>81</v>
      </c>
      <c r="D1573" t="s">
        <v>150</v>
      </c>
      <c r="E1573" t="s">
        <v>28</v>
      </c>
      <c r="F1573">
        <v>2346</v>
      </c>
      <c r="G1573">
        <v>396</v>
      </c>
      <c r="H1573">
        <v>610</v>
      </c>
      <c r="I1573">
        <v>3352</v>
      </c>
    </row>
    <row r="1574" spans="1:9" x14ac:dyDescent="0.2">
      <c r="A1574" s="6" t="str">
        <f t="shared" si="24"/>
        <v>84-1/1/2018-SNLun</v>
      </c>
      <c r="B1574">
        <v>84</v>
      </c>
      <c r="C1574" t="s">
        <v>81</v>
      </c>
      <c r="D1574" t="s">
        <v>150</v>
      </c>
      <c r="E1574" t="s">
        <v>32</v>
      </c>
      <c r="F1574">
        <v>3817</v>
      </c>
      <c r="G1574">
        <v>610</v>
      </c>
      <c r="H1574">
        <v>2252</v>
      </c>
      <c r="I1574">
        <v>6679</v>
      </c>
    </row>
    <row r="1575" spans="1:9" x14ac:dyDescent="0.2">
      <c r="A1575" s="6" t="str">
        <f t="shared" si="24"/>
        <v>84-2/1/2018-SNBrk</v>
      </c>
      <c r="B1575">
        <v>84</v>
      </c>
      <c r="C1575" t="s">
        <v>81</v>
      </c>
      <c r="D1575" t="s">
        <v>151</v>
      </c>
      <c r="E1575" t="s">
        <v>28</v>
      </c>
      <c r="F1575">
        <v>1957</v>
      </c>
      <c r="G1575">
        <v>350</v>
      </c>
      <c r="H1575">
        <v>543</v>
      </c>
      <c r="I1575">
        <v>2850</v>
      </c>
    </row>
    <row r="1576" spans="1:9" x14ac:dyDescent="0.2">
      <c r="A1576" s="6" t="str">
        <f t="shared" si="24"/>
        <v>84-2/1/2018-SNLun</v>
      </c>
      <c r="B1576">
        <v>84</v>
      </c>
      <c r="C1576" t="s">
        <v>81</v>
      </c>
      <c r="D1576" t="s">
        <v>151</v>
      </c>
      <c r="E1576" t="s">
        <v>32</v>
      </c>
      <c r="F1576">
        <v>3195</v>
      </c>
      <c r="G1576">
        <v>548</v>
      </c>
      <c r="H1576">
        <v>1808</v>
      </c>
      <c r="I1576">
        <v>5551</v>
      </c>
    </row>
    <row r="1577" spans="1:9" x14ac:dyDescent="0.2">
      <c r="A1577" s="6" t="str">
        <f t="shared" si="24"/>
        <v>84-2/1/2018-SNBrk</v>
      </c>
      <c r="B1577">
        <v>84</v>
      </c>
      <c r="C1577" t="s">
        <v>81</v>
      </c>
      <c r="D1577" t="s">
        <v>151</v>
      </c>
      <c r="E1577" t="s">
        <v>28</v>
      </c>
      <c r="F1577">
        <v>-85</v>
      </c>
      <c r="G1577">
        <v>-31</v>
      </c>
      <c r="H1577">
        <v>116</v>
      </c>
      <c r="I1577">
        <v>0</v>
      </c>
    </row>
    <row r="1578" spans="1:9" x14ac:dyDescent="0.2">
      <c r="A1578" s="6" t="str">
        <f t="shared" si="24"/>
        <v>84-2/1/2018-SNLun</v>
      </c>
      <c r="B1578">
        <v>84</v>
      </c>
      <c r="C1578" t="s">
        <v>81</v>
      </c>
      <c r="D1578" t="s">
        <v>151</v>
      </c>
      <c r="E1578" t="s">
        <v>32</v>
      </c>
      <c r="F1578">
        <v>-140</v>
      </c>
      <c r="G1578">
        <v>-49</v>
      </c>
      <c r="H1578">
        <v>189</v>
      </c>
      <c r="I1578">
        <v>0</v>
      </c>
    </row>
    <row r="1579" spans="1:9" x14ac:dyDescent="0.2">
      <c r="A1579" s="6" t="str">
        <f t="shared" si="24"/>
        <v>84-3/1/2018-SNBrk</v>
      </c>
      <c r="B1579">
        <v>84</v>
      </c>
      <c r="C1579" t="s">
        <v>81</v>
      </c>
      <c r="D1579" t="s">
        <v>152</v>
      </c>
      <c r="E1579" t="s">
        <v>28</v>
      </c>
      <c r="F1579">
        <v>2218</v>
      </c>
      <c r="G1579">
        <v>371</v>
      </c>
      <c r="H1579">
        <v>538</v>
      </c>
      <c r="I1579">
        <v>3127</v>
      </c>
    </row>
    <row r="1580" spans="1:9" x14ac:dyDescent="0.2">
      <c r="A1580" s="6" t="str">
        <f t="shared" si="24"/>
        <v>84-3/1/2018-SNLun</v>
      </c>
      <c r="B1580">
        <v>84</v>
      </c>
      <c r="C1580" t="s">
        <v>81</v>
      </c>
      <c r="D1580" t="s">
        <v>152</v>
      </c>
      <c r="E1580" t="s">
        <v>32</v>
      </c>
      <c r="F1580">
        <v>3529</v>
      </c>
      <c r="G1580">
        <v>566</v>
      </c>
      <c r="H1580">
        <v>1873</v>
      </c>
      <c r="I1580">
        <v>5968</v>
      </c>
    </row>
    <row r="1581" spans="1:9" x14ac:dyDescent="0.2">
      <c r="A1581" s="6" t="str">
        <f t="shared" si="24"/>
        <v>84-4/1/2018-SNBrk</v>
      </c>
      <c r="B1581">
        <v>84</v>
      </c>
      <c r="C1581" t="s">
        <v>81</v>
      </c>
      <c r="D1581" t="s">
        <v>153</v>
      </c>
      <c r="E1581" t="s">
        <v>28</v>
      </c>
      <c r="F1581">
        <v>1930</v>
      </c>
      <c r="G1581">
        <v>265</v>
      </c>
      <c r="H1581">
        <v>486</v>
      </c>
      <c r="I1581">
        <v>2681</v>
      </c>
    </row>
    <row r="1582" spans="1:9" x14ac:dyDescent="0.2">
      <c r="A1582" s="6" t="str">
        <f t="shared" si="24"/>
        <v>84-4/1/2018-SNLun</v>
      </c>
      <c r="B1582">
        <v>84</v>
      </c>
      <c r="C1582" t="s">
        <v>81</v>
      </c>
      <c r="D1582" t="s">
        <v>153</v>
      </c>
      <c r="E1582" t="s">
        <v>32</v>
      </c>
      <c r="F1582">
        <v>3074</v>
      </c>
      <c r="G1582">
        <v>484</v>
      </c>
      <c r="H1582">
        <v>1711</v>
      </c>
      <c r="I1582">
        <v>5269</v>
      </c>
    </row>
    <row r="1583" spans="1:9" x14ac:dyDescent="0.2">
      <c r="A1583" s="6" t="str">
        <f t="shared" si="24"/>
        <v>84-5/1/2018-SNBrk</v>
      </c>
      <c r="B1583">
        <v>84</v>
      </c>
      <c r="C1583" t="s">
        <v>81</v>
      </c>
      <c r="D1583" t="s">
        <v>154</v>
      </c>
      <c r="E1583" t="s">
        <v>28</v>
      </c>
      <c r="F1583">
        <v>2538</v>
      </c>
      <c r="G1583">
        <v>376</v>
      </c>
      <c r="H1583">
        <v>703</v>
      </c>
      <c r="I1583">
        <v>3617</v>
      </c>
    </row>
    <row r="1584" spans="1:9" x14ac:dyDescent="0.2">
      <c r="A1584" s="6" t="str">
        <f t="shared" si="24"/>
        <v>84-5/1/2018-SNLun</v>
      </c>
      <c r="B1584">
        <v>84</v>
      </c>
      <c r="C1584" t="s">
        <v>81</v>
      </c>
      <c r="D1584" t="s">
        <v>154</v>
      </c>
      <c r="E1584" t="s">
        <v>32</v>
      </c>
      <c r="F1584">
        <v>4407</v>
      </c>
      <c r="G1584">
        <v>631</v>
      </c>
      <c r="H1584">
        <v>2288</v>
      </c>
      <c r="I1584">
        <v>7326</v>
      </c>
    </row>
    <row r="1585" spans="1:9" x14ac:dyDescent="0.2">
      <c r="A1585" s="6" t="str">
        <f t="shared" si="24"/>
        <v>84-6/1/2018-SNBrk</v>
      </c>
      <c r="B1585">
        <v>84</v>
      </c>
      <c r="C1585" t="s">
        <v>81</v>
      </c>
      <c r="D1585" t="s">
        <v>155</v>
      </c>
      <c r="E1585" t="s">
        <v>28</v>
      </c>
      <c r="F1585">
        <v>914</v>
      </c>
      <c r="G1585">
        <v>127</v>
      </c>
      <c r="H1585">
        <v>233</v>
      </c>
      <c r="I1585">
        <v>1274</v>
      </c>
    </row>
    <row r="1586" spans="1:9" x14ac:dyDescent="0.2">
      <c r="A1586" s="6" t="str">
        <f t="shared" si="24"/>
        <v>84-6/1/2018-SNLun</v>
      </c>
      <c r="B1586">
        <v>84</v>
      </c>
      <c r="C1586" t="s">
        <v>81</v>
      </c>
      <c r="D1586" t="s">
        <v>155</v>
      </c>
      <c r="E1586" t="s">
        <v>32</v>
      </c>
      <c r="F1586">
        <v>1669</v>
      </c>
      <c r="G1586">
        <v>252</v>
      </c>
      <c r="H1586">
        <v>906</v>
      </c>
      <c r="I1586">
        <v>2827</v>
      </c>
    </row>
    <row r="1587" spans="1:9" x14ac:dyDescent="0.2">
      <c r="A1587" s="6" t="str">
        <f t="shared" si="24"/>
        <v>84-8/1/2017-SNBrk</v>
      </c>
      <c r="B1587">
        <v>84</v>
      </c>
      <c r="C1587" t="s">
        <v>81</v>
      </c>
      <c r="D1587" t="s">
        <v>160</v>
      </c>
      <c r="E1587" t="s">
        <v>28</v>
      </c>
      <c r="F1587">
        <v>83</v>
      </c>
      <c r="G1587">
        <v>3</v>
      </c>
      <c r="H1587">
        <v>27</v>
      </c>
      <c r="I1587">
        <v>113</v>
      </c>
    </row>
    <row r="1588" spans="1:9" x14ac:dyDescent="0.2">
      <c r="A1588" s="6" t="str">
        <f t="shared" si="24"/>
        <v>84-8/1/2017-SNLun</v>
      </c>
      <c r="B1588">
        <v>84</v>
      </c>
      <c r="C1588" t="s">
        <v>81</v>
      </c>
      <c r="D1588" t="s">
        <v>160</v>
      </c>
      <c r="E1588" t="s">
        <v>32</v>
      </c>
      <c r="F1588">
        <v>313</v>
      </c>
      <c r="G1588">
        <v>20</v>
      </c>
      <c r="H1588">
        <v>218</v>
      </c>
      <c r="I1588">
        <v>551</v>
      </c>
    </row>
    <row r="1589" spans="1:9" x14ac:dyDescent="0.2">
      <c r="A1589" s="6" t="str">
        <f t="shared" si="24"/>
        <v>84-8/1/2017-SNBrk</v>
      </c>
      <c r="B1589">
        <v>84</v>
      </c>
      <c r="C1589" t="s">
        <v>81</v>
      </c>
      <c r="D1589" t="s">
        <v>160</v>
      </c>
      <c r="E1589" t="s">
        <v>28</v>
      </c>
      <c r="F1589">
        <v>162</v>
      </c>
      <c r="G1589">
        <v>34</v>
      </c>
      <c r="H1589">
        <v>31</v>
      </c>
      <c r="I1589">
        <v>227</v>
      </c>
    </row>
    <row r="1590" spans="1:9" x14ac:dyDescent="0.2">
      <c r="A1590" s="6" t="str">
        <f t="shared" si="24"/>
        <v>84-8/1/2017-SNLun</v>
      </c>
      <c r="B1590">
        <v>84</v>
      </c>
      <c r="C1590" t="s">
        <v>81</v>
      </c>
      <c r="D1590" t="s">
        <v>160</v>
      </c>
      <c r="E1590" t="s">
        <v>32</v>
      </c>
      <c r="F1590">
        <v>262</v>
      </c>
      <c r="G1590">
        <v>51</v>
      </c>
      <c r="H1590">
        <v>112</v>
      </c>
      <c r="I1590">
        <v>425</v>
      </c>
    </row>
    <row r="1591" spans="1:9" x14ac:dyDescent="0.2">
      <c r="A1591" s="6" t="str">
        <f t="shared" si="24"/>
        <v>84-9/1/2017-SNBrk</v>
      </c>
      <c r="B1591">
        <v>84</v>
      </c>
      <c r="C1591" t="s">
        <v>81</v>
      </c>
      <c r="D1591" t="s">
        <v>156</v>
      </c>
      <c r="E1591" t="s">
        <v>28</v>
      </c>
      <c r="F1591">
        <v>2438</v>
      </c>
      <c r="G1591">
        <v>252</v>
      </c>
      <c r="H1591">
        <v>439</v>
      </c>
      <c r="I1591">
        <v>3129</v>
      </c>
    </row>
    <row r="1592" spans="1:9" x14ac:dyDescent="0.2">
      <c r="A1592" s="6" t="str">
        <f t="shared" si="24"/>
        <v>84-9/1/2017-SNLun</v>
      </c>
      <c r="B1592">
        <v>84</v>
      </c>
      <c r="C1592" t="s">
        <v>81</v>
      </c>
      <c r="D1592" t="s">
        <v>156</v>
      </c>
      <c r="E1592" t="s">
        <v>32</v>
      </c>
      <c r="F1592">
        <v>4084</v>
      </c>
      <c r="G1592">
        <v>423</v>
      </c>
      <c r="H1592">
        <v>1925</v>
      </c>
      <c r="I1592">
        <v>6432</v>
      </c>
    </row>
    <row r="1593" spans="1:9" x14ac:dyDescent="0.2">
      <c r="A1593" s="6" t="str">
        <f t="shared" si="24"/>
        <v>84-10/1/2017-SNBrk</v>
      </c>
      <c r="B1593">
        <v>84</v>
      </c>
      <c r="C1593" t="s">
        <v>81</v>
      </c>
      <c r="D1593" t="s">
        <v>157</v>
      </c>
      <c r="E1593" t="s">
        <v>28</v>
      </c>
      <c r="F1593">
        <v>2641</v>
      </c>
      <c r="G1593">
        <v>426</v>
      </c>
      <c r="H1593">
        <v>617</v>
      </c>
      <c r="I1593">
        <v>3684</v>
      </c>
    </row>
    <row r="1594" spans="1:9" x14ac:dyDescent="0.2">
      <c r="A1594" s="6" t="str">
        <f t="shared" si="24"/>
        <v>84-10/1/2017-SNLun</v>
      </c>
      <c r="B1594">
        <v>84</v>
      </c>
      <c r="C1594" t="s">
        <v>81</v>
      </c>
      <c r="D1594" t="s">
        <v>157</v>
      </c>
      <c r="E1594" t="s">
        <v>32</v>
      </c>
      <c r="F1594">
        <v>4147</v>
      </c>
      <c r="G1594">
        <v>637</v>
      </c>
      <c r="H1594">
        <v>2392</v>
      </c>
      <c r="I1594">
        <v>7176</v>
      </c>
    </row>
    <row r="1595" spans="1:9" x14ac:dyDescent="0.2">
      <c r="A1595" s="6" t="str">
        <f t="shared" si="24"/>
        <v>84-11/1/2017-SNBrk</v>
      </c>
      <c r="B1595">
        <v>84</v>
      </c>
      <c r="C1595" t="s">
        <v>81</v>
      </c>
      <c r="D1595" t="s">
        <v>158</v>
      </c>
      <c r="E1595" t="s">
        <v>28</v>
      </c>
      <c r="F1595">
        <v>2351</v>
      </c>
      <c r="G1595">
        <v>439</v>
      </c>
      <c r="H1595">
        <v>675</v>
      </c>
      <c r="I1595">
        <v>3465</v>
      </c>
    </row>
    <row r="1596" spans="1:9" x14ac:dyDescent="0.2">
      <c r="A1596" s="6" t="str">
        <f t="shared" si="24"/>
        <v>84-11/1/2017-SNLun</v>
      </c>
      <c r="B1596">
        <v>84</v>
      </c>
      <c r="C1596" t="s">
        <v>81</v>
      </c>
      <c r="D1596" t="s">
        <v>158</v>
      </c>
      <c r="E1596" t="s">
        <v>32</v>
      </c>
      <c r="F1596">
        <v>3580</v>
      </c>
      <c r="G1596">
        <v>578</v>
      </c>
      <c r="H1596">
        <v>2114</v>
      </c>
      <c r="I1596">
        <v>6272</v>
      </c>
    </row>
    <row r="1597" spans="1:9" x14ac:dyDescent="0.2">
      <c r="A1597" s="6" t="str">
        <f t="shared" si="24"/>
        <v>84-12/1/2017-SNBrk</v>
      </c>
      <c r="B1597">
        <v>84</v>
      </c>
      <c r="C1597" t="s">
        <v>81</v>
      </c>
      <c r="D1597" t="s">
        <v>159</v>
      </c>
      <c r="E1597" t="s">
        <v>28</v>
      </c>
      <c r="F1597">
        <v>2027</v>
      </c>
      <c r="G1597">
        <v>384</v>
      </c>
      <c r="H1597">
        <v>621</v>
      </c>
      <c r="I1597">
        <v>3032</v>
      </c>
    </row>
    <row r="1598" spans="1:9" x14ac:dyDescent="0.2">
      <c r="A1598" s="6" t="str">
        <f t="shared" si="24"/>
        <v>84-12/1/2017-SNLun</v>
      </c>
      <c r="B1598">
        <v>84</v>
      </c>
      <c r="C1598" t="s">
        <v>81</v>
      </c>
      <c r="D1598" t="s">
        <v>159</v>
      </c>
      <c r="E1598" t="s">
        <v>32</v>
      </c>
      <c r="F1598">
        <v>3147</v>
      </c>
      <c r="G1598">
        <v>477</v>
      </c>
      <c r="H1598">
        <v>1850</v>
      </c>
      <c r="I1598">
        <v>5474</v>
      </c>
    </row>
    <row r="1599" spans="1:9" x14ac:dyDescent="0.2">
      <c r="A1599" s="6" t="str">
        <f t="shared" si="24"/>
        <v>12-1/1/2018-BRK</v>
      </c>
      <c r="B1599">
        <v>12</v>
      </c>
      <c r="C1599" t="s">
        <v>82</v>
      </c>
      <c r="D1599" t="s">
        <v>150</v>
      </c>
      <c r="E1599" t="s">
        <v>22</v>
      </c>
      <c r="F1599">
        <v>53</v>
      </c>
      <c r="G1599">
        <v>7</v>
      </c>
      <c r="H1599">
        <v>135</v>
      </c>
      <c r="I1599">
        <v>195</v>
      </c>
    </row>
    <row r="1600" spans="1:9" x14ac:dyDescent="0.2">
      <c r="A1600" s="6" t="str">
        <f t="shared" si="24"/>
        <v>12-1/1/2018-LUN</v>
      </c>
      <c r="B1600">
        <v>12</v>
      </c>
      <c r="C1600" t="s">
        <v>82</v>
      </c>
      <c r="D1600" t="s">
        <v>150</v>
      </c>
      <c r="E1600" t="s">
        <v>24</v>
      </c>
      <c r="F1600">
        <v>3405</v>
      </c>
      <c r="G1600">
        <v>621</v>
      </c>
      <c r="H1600">
        <v>18918</v>
      </c>
      <c r="I1600">
        <v>22944</v>
      </c>
    </row>
    <row r="1601" spans="1:9" x14ac:dyDescent="0.2">
      <c r="A1601" s="6" t="str">
        <f t="shared" si="24"/>
        <v>12-1/1/2018-MLK</v>
      </c>
      <c r="B1601">
        <v>12</v>
      </c>
      <c r="C1601" t="s">
        <v>82</v>
      </c>
      <c r="D1601" t="s">
        <v>150</v>
      </c>
      <c r="E1601" t="s">
        <v>46</v>
      </c>
      <c r="F1601">
        <v>346</v>
      </c>
      <c r="G1601">
        <v>0</v>
      </c>
      <c r="H1601">
        <v>2665</v>
      </c>
      <c r="I1601">
        <v>3011</v>
      </c>
    </row>
    <row r="1602" spans="1:9" x14ac:dyDescent="0.2">
      <c r="A1602" s="6" t="str">
        <f t="shared" si="24"/>
        <v>12-2/1/2018-BRK</v>
      </c>
      <c r="B1602">
        <v>12</v>
      </c>
      <c r="C1602" t="s">
        <v>82</v>
      </c>
      <c r="D1602" t="s">
        <v>151</v>
      </c>
      <c r="E1602" t="s">
        <v>22</v>
      </c>
      <c r="F1602">
        <v>70</v>
      </c>
      <c r="G1602">
        <v>15</v>
      </c>
      <c r="H1602">
        <v>148</v>
      </c>
      <c r="I1602">
        <v>233</v>
      </c>
    </row>
    <row r="1603" spans="1:9" x14ac:dyDescent="0.2">
      <c r="A1603" s="6" t="str">
        <f t="shared" ref="A1603:A1666" si="25">B1603&amp;"-"&amp;D1603&amp;"-"&amp;E1603</f>
        <v>12-2/1/2018-LUN</v>
      </c>
      <c r="B1603">
        <v>12</v>
      </c>
      <c r="C1603" t="s">
        <v>82</v>
      </c>
      <c r="D1603" t="s">
        <v>151</v>
      </c>
      <c r="E1603" t="s">
        <v>24</v>
      </c>
      <c r="F1603">
        <v>3069</v>
      </c>
      <c r="G1603">
        <v>533</v>
      </c>
      <c r="H1603">
        <v>17342</v>
      </c>
      <c r="I1603">
        <v>20944</v>
      </c>
    </row>
    <row r="1604" spans="1:9" x14ac:dyDescent="0.2">
      <c r="A1604" s="6" t="str">
        <f t="shared" si="25"/>
        <v>12-2/1/2018-MLK</v>
      </c>
      <c r="B1604">
        <v>12</v>
      </c>
      <c r="C1604" t="s">
        <v>82</v>
      </c>
      <c r="D1604" t="s">
        <v>151</v>
      </c>
      <c r="E1604" t="s">
        <v>46</v>
      </c>
      <c r="F1604">
        <v>378</v>
      </c>
      <c r="G1604">
        <v>0</v>
      </c>
      <c r="H1604">
        <v>2977</v>
      </c>
      <c r="I1604">
        <v>3355</v>
      </c>
    </row>
    <row r="1605" spans="1:9" x14ac:dyDescent="0.2">
      <c r="A1605" s="6" t="str">
        <f t="shared" si="25"/>
        <v>12-3/1/2018-BRK</v>
      </c>
      <c r="B1605">
        <v>12</v>
      </c>
      <c r="C1605" t="s">
        <v>82</v>
      </c>
      <c r="D1605" t="s">
        <v>152</v>
      </c>
      <c r="E1605" t="s">
        <v>22</v>
      </c>
      <c r="F1605">
        <v>91</v>
      </c>
      <c r="G1605">
        <v>29</v>
      </c>
      <c r="H1605">
        <v>218</v>
      </c>
      <c r="I1605">
        <v>338</v>
      </c>
    </row>
    <row r="1606" spans="1:9" x14ac:dyDescent="0.2">
      <c r="A1606" s="6" t="str">
        <f t="shared" si="25"/>
        <v>12-3/1/2018-LUN</v>
      </c>
      <c r="B1606">
        <v>12</v>
      </c>
      <c r="C1606" t="s">
        <v>82</v>
      </c>
      <c r="D1606" t="s">
        <v>152</v>
      </c>
      <c r="E1606" t="s">
        <v>24</v>
      </c>
      <c r="F1606">
        <v>3243</v>
      </c>
      <c r="G1606">
        <v>622</v>
      </c>
      <c r="H1606">
        <v>18724</v>
      </c>
      <c r="I1606">
        <v>22589</v>
      </c>
    </row>
    <row r="1607" spans="1:9" x14ac:dyDescent="0.2">
      <c r="A1607" s="6" t="str">
        <f t="shared" si="25"/>
        <v>12-3/1/2018-MLK</v>
      </c>
      <c r="B1607">
        <v>12</v>
      </c>
      <c r="C1607" t="s">
        <v>82</v>
      </c>
      <c r="D1607" t="s">
        <v>152</v>
      </c>
      <c r="E1607" t="s">
        <v>46</v>
      </c>
      <c r="F1607">
        <v>405</v>
      </c>
      <c r="G1607">
        <v>0</v>
      </c>
      <c r="H1607">
        <v>3127</v>
      </c>
      <c r="I1607">
        <v>3532</v>
      </c>
    </row>
    <row r="1608" spans="1:9" x14ac:dyDescent="0.2">
      <c r="A1608" s="6" t="str">
        <f t="shared" si="25"/>
        <v>12-4/1/2018-BRK</v>
      </c>
      <c r="B1608">
        <v>12</v>
      </c>
      <c r="C1608" t="s">
        <v>82</v>
      </c>
      <c r="D1608" t="s">
        <v>153</v>
      </c>
      <c r="E1608" t="s">
        <v>22</v>
      </c>
      <c r="F1608">
        <v>97</v>
      </c>
      <c r="G1608">
        <v>24</v>
      </c>
      <c r="H1608">
        <v>287</v>
      </c>
      <c r="I1608">
        <v>408</v>
      </c>
    </row>
    <row r="1609" spans="1:9" x14ac:dyDescent="0.2">
      <c r="A1609" s="6" t="str">
        <f t="shared" si="25"/>
        <v>12-4/1/2018-LUN</v>
      </c>
      <c r="B1609">
        <v>12</v>
      </c>
      <c r="C1609" t="s">
        <v>82</v>
      </c>
      <c r="D1609" t="s">
        <v>153</v>
      </c>
      <c r="E1609" t="s">
        <v>24</v>
      </c>
      <c r="F1609">
        <v>2908</v>
      </c>
      <c r="G1609">
        <v>528</v>
      </c>
      <c r="H1609">
        <v>15943</v>
      </c>
      <c r="I1609">
        <v>19379</v>
      </c>
    </row>
    <row r="1610" spans="1:9" x14ac:dyDescent="0.2">
      <c r="A1610" s="6" t="str">
        <f t="shared" si="25"/>
        <v>12-4/1/2018-MLK</v>
      </c>
      <c r="B1610">
        <v>12</v>
      </c>
      <c r="C1610" t="s">
        <v>82</v>
      </c>
      <c r="D1610" t="s">
        <v>153</v>
      </c>
      <c r="E1610" t="s">
        <v>46</v>
      </c>
      <c r="F1610">
        <v>393</v>
      </c>
      <c r="G1610">
        <v>0</v>
      </c>
      <c r="H1610">
        <v>2983</v>
      </c>
      <c r="I1610">
        <v>3376</v>
      </c>
    </row>
    <row r="1611" spans="1:9" x14ac:dyDescent="0.2">
      <c r="A1611" s="6" t="str">
        <f t="shared" si="25"/>
        <v>12-4/1/2018-BRK</v>
      </c>
      <c r="B1611">
        <v>12</v>
      </c>
      <c r="C1611" t="s">
        <v>82</v>
      </c>
      <c r="D1611" t="s">
        <v>153</v>
      </c>
      <c r="E1611" t="s">
        <v>22</v>
      </c>
      <c r="F1611">
        <v>6</v>
      </c>
      <c r="G1611">
        <v>1</v>
      </c>
      <c r="H1611">
        <v>21</v>
      </c>
      <c r="I1611">
        <v>28</v>
      </c>
    </row>
    <row r="1612" spans="1:9" x14ac:dyDescent="0.2">
      <c r="A1612" s="6" t="str">
        <f t="shared" si="25"/>
        <v>12-4/1/2018-LUN</v>
      </c>
      <c r="B1612">
        <v>12</v>
      </c>
      <c r="C1612" t="s">
        <v>82</v>
      </c>
      <c r="D1612" t="s">
        <v>153</v>
      </c>
      <c r="E1612" t="s">
        <v>24</v>
      </c>
      <c r="F1612">
        <v>204</v>
      </c>
      <c r="G1612">
        <v>37</v>
      </c>
      <c r="H1612">
        <v>1097</v>
      </c>
      <c r="I1612">
        <v>1338</v>
      </c>
    </row>
    <row r="1613" spans="1:9" x14ac:dyDescent="0.2">
      <c r="A1613" s="6" t="str">
        <f t="shared" si="25"/>
        <v>12-5/1/2018-BRK</v>
      </c>
      <c r="B1613">
        <v>12</v>
      </c>
      <c r="C1613" t="s">
        <v>82</v>
      </c>
      <c r="D1613" t="s">
        <v>154</v>
      </c>
      <c r="E1613" t="s">
        <v>22</v>
      </c>
      <c r="F1613">
        <v>241</v>
      </c>
      <c r="G1613">
        <v>41</v>
      </c>
      <c r="H1613">
        <v>516</v>
      </c>
      <c r="I1613">
        <v>798</v>
      </c>
    </row>
    <row r="1614" spans="1:9" x14ac:dyDescent="0.2">
      <c r="A1614" s="6" t="str">
        <f t="shared" si="25"/>
        <v>12-5/1/2018-LUN</v>
      </c>
      <c r="B1614">
        <v>12</v>
      </c>
      <c r="C1614" t="s">
        <v>82</v>
      </c>
      <c r="D1614" t="s">
        <v>154</v>
      </c>
      <c r="E1614" t="s">
        <v>24</v>
      </c>
      <c r="F1614">
        <v>4339</v>
      </c>
      <c r="G1614">
        <v>793</v>
      </c>
      <c r="H1614">
        <v>23781</v>
      </c>
      <c r="I1614">
        <v>28913</v>
      </c>
    </row>
    <row r="1615" spans="1:9" x14ac:dyDescent="0.2">
      <c r="A1615" s="6" t="str">
        <f t="shared" si="25"/>
        <v>12-5/1/2018-MLK</v>
      </c>
      <c r="B1615">
        <v>12</v>
      </c>
      <c r="C1615" t="s">
        <v>82</v>
      </c>
      <c r="D1615" t="s">
        <v>154</v>
      </c>
      <c r="E1615" t="s">
        <v>46</v>
      </c>
      <c r="F1615">
        <v>519</v>
      </c>
      <c r="G1615">
        <v>0</v>
      </c>
      <c r="H1615">
        <v>3852</v>
      </c>
      <c r="I1615">
        <v>4371</v>
      </c>
    </row>
    <row r="1616" spans="1:9" x14ac:dyDescent="0.2">
      <c r="A1616" s="6" t="str">
        <f t="shared" si="25"/>
        <v>12-6/1/2018-BRK</v>
      </c>
      <c r="B1616">
        <v>12</v>
      </c>
      <c r="C1616" t="s">
        <v>82</v>
      </c>
      <c r="D1616" t="s">
        <v>155</v>
      </c>
      <c r="E1616" t="s">
        <v>22</v>
      </c>
      <c r="F1616">
        <v>160</v>
      </c>
      <c r="G1616">
        <v>32</v>
      </c>
      <c r="H1616">
        <v>325</v>
      </c>
      <c r="I1616">
        <v>517</v>
      </c>
    </row>
    <row r="1617" spans="1:9" x14ac:dyDescent="0.2">
      <c r="A1617" s="6" t="str">
        <f t="shared" si="25"/>
        <v>12-6/1/2018-LUN</v>
      </c>
      <c r="B1617">
        <v>12</v>
      </c>
      <c r="C1617" t="s">
        <v>82</v>
      </c>
      <c r="D1617" t="s">
        <v>155</v>
      </c>
      <c r="E1617" t="s">
        <v>24</v>
      </c>
      <c r="F1617">
        <v>2832</v>
      </c>
      <c r="G1617">
        <v>520</v>
      </c>
      <c r="H1617">
        <v>16016</v>
      </c>
      <c r="I1617">
        <v>19368</v>
      </c>
    </row>
    <row r="1618" spans="1:9" x14ac:dyDescent="0.2">
      <c r="A1618" s="6" t="str">
        <f t="shared" si="25"/>
        <v>12-6/1/2018-MLK</v>
      </c>
      <c r="B1618">
        <v>12</v>
      </c>
      <c r="C1618" t="s">
        <v>82</v>
      </c>
      <c r="D1618" t="s">
        <v>155</v>
      </c>
      <c r="E1618" t="s">
        <v>46</v>
      </c>
      <c r="F1618">
        <v>262</v>
      </c>
      <c r="G1618">
        <v>0</v>
      </c>
      <c r="H1618">
        <v>1994</v>
      </c>
      <c r="I1618">
        <v>2256</v>
      </c>
    </row>
    <row r="1619" spans="1:9" x14ac:dyDescent="0.2">
      <c r="A1619" s="6" t="str">
        <f t="shared" si="25"/>
        <v>12-8/1/2017-BRK</v>
      </c>
      <c r="B1619">
        <v>12</v>
      </c>
      <c r="C1619" t="s">
        <v>82</v>
      </c>
      <c r="D1619" t="s">
        <v>160</v>
      </c>
      <c r="E1619" t="s">
        <v>22</v>
      </c>
      <c r="F1619">
        <v>5</v>
      </c>
      <c r="G1619">
        <v>0</v>
      </c>
      <c r="H1619">
        <v>9</v>
      </c>
      <c r="I1619">
        <v>14</v>
      </c>
    </row>
    <row r="1620" spans="1:9" x14ac:dyDescent="0.2">
      <c r="A1620" s="6" t="str">
        <f t="shared" si="25"/>
        <v>12-8/1/2017-LUN</v>
      </c>
      <c r="B1620">
        <v>12</v>
      </c>
      <c r="C1620" t="s">
        <v>82</v>
      </c>
      <c r="D1620" t="s">
        <v>160</v>
      </c>
      <c r="E1620" t="s">
        <v>24</v>
      </c>
      <c r="F1620">
        <v>435</v>
      </c>
      <c r="G1620">
        <v>60</v>
      </c>
      <c r="H1620">
        <v>2432</v>
      </c>
      <c r="I1620">
        <v>2927</v>
      </c>
    </row>
    <row r="1621" spans="1:9" x14ac:dyDescent="0.2">
      <c r="A1621" s="6" t="str">
        <f t="shared" si="25"/>
        <v>12-8/1/2017-MLK</v>
      </c>
      <c r="B1621">
        <v>12</v>
      </c>
      <c r="C1621" t="s">
        <v>82</v>
      </c>
      <c r="D1621" t="s">
        <v>160</v>
      </c>
      <c r="E1621" t="s">
        <v>46</v>
      </c>
      <c r="F1621">
        <v>75</v>
      </c>
      <c r="G1621">
        <v>0</v>
      </c>
      <c r="H1621">
        <v>556</v>
      </c>
      <c r="I1621">
        <v>631</v>
      </c>
    </row>
    <row r="1622" spans="1:9" x14ac:dyDescent="0.2">
      <c r="A1622" s="6" t="str">
        <f t="shared" si="25"/>
        <v>12-9/1/2017-BRK</v>
      </c>
      <c r="B1622">
        <v>12</v>
      </c>
      <c r="C1622" t="s">
        <v>82</v>
      </c>
      <c r="D1622" t="s">
        <v>156</v>
      </c>
      <c r="E1622" t="s">
        <v>22</v>
      </c>
      <c r="F1622">
        <v>52</v>
      </c>
      <c r="G1622">
        <v>1</v>
      </c>
      <c r="H1622">
        <v>55</v>
      </c>
      <c r="I1622">
        <v>108</v>
      </c>
    </row>
    <row r="1623" spans="1:9" x14ac:dyDescent="0.2">
      <c r="A1623" s="6" t="str">
        <f t="shared" si="25"/>
        <v>12-9/1/2017-LUN</v>
      </c>
      <c r="B1623">
        <v>12</v>
      </c>
      <c r="C1623" t="s">
        <v>82</v>
      </c>
      <c r="D1623" t="s">
        <v>156</v>
      </c>
      <c r="E1623" t="s">
        <v>24</v>
      </c>
      <c r="F1623">
        <v>3736</v>
      </c>
      <c r="G1623">
        <v>568</v>
      </c>
      <c r="H1623">
        <v>18282</v>
      </c>
      <c r="I1623">
        <v>22586</v>
      </c>
    </row>
    <row r="1624" spans="1:9" x14ac:dyDescent="0.2">
      <c r="A1624" s="6" t="str">
        <f t="shared" si="25"/>
        <v>12-9/1/2017-MLK</v>
      </c>
      <c r="B1624">
        <v>12</v>
      </c>
      <c r="C1624" t="s">
        <v>82</v>
      </c>
      <c r="D1624" t="s">
        <v>156</v>
      </c>
      <c r="E1624" t="s">
        <v>46</v>
      </c>
      <c r="F1624">
        <v>525</v>
      </c>
      <c r="G1624">
        <v>0</v>
      </c>
      <c r="H1624">
        <v>3602</v>
      </c>
      <c r="I1624">
        <v>4127</v>
      </c>
    </row>
    <row r="1625" spans="1:9" x14ac:dyDescent="0.2">
      <c r="A1625" s="6" t="str">
        <f t="shared" si="25"/>
        <v>12-10/1/2017-BRK</v>
      </c>
      <c r="B1625">
        <v>12</v>
      </c>
      <c r="C1625" t="s">
        <v>82</v>
      </c>
      <c r="D1625" t="s">
        <v>157</v>
      </c>
      <c r="E1625" t="s">
        <v>22</v>
      </c>
      <c r="F1625">
        <v>53</v>
      </c>
      <c r="G1625">
        <v>4</v>
      </c>
      <c r="H1625">
        <v>110</v>
      </c>
      <c r="I1625">
        <v>167</v>
      </c>
    </row>
    <row r="1626" spans="1:9" x14ac:dyDescent="0.2">
      <c r="A1626" s="6" t="str">
        <f t="shared" si="25"/>
        <v>12-10/1/2017-LUN</v>
      </c>
      <c r="B1626">
        <v>12</v>
      </c>
      <c r="C1626" t="s">
        <v>82</v>
      </c>
      <c r="D1626" t="s">
        <v>157</v>
      </c>
      <c r="E1626" t="s">
        <v>24</v>
      </c>
      <c r="F1626">
        <v>3937</v>
      </c>
      <c r="G1626">
        <v>625</v>
      </c>
      <c r="H1626">
        <v>21227</v>
      </c>
      <c r="I1626">
        <v>25789</v>
      </c>
    </row>
    <row r="1627" spans="1:9" x14ac:dyDescent="0.2">
      <c r="A1627" s="6" t="str">
        <f t="shared" si="25"/>
        <v>12-10/1/2017-MLK</v>
      </c>
      <c r="B1627">
        <v>12</v>
      </c>
      <c r="C1627" t="s">
        <v>82</v>
      </c>
      <c r="D1627" t="s">
        <v>157</v>
      </c>
      <c r="E1627" t="s">
        <v>46</v>
      </c>
      <c r="F1627">
        <v>502</v>
      </c>
      <c r="G1627">
        <v>0</v>
      </c>
      <c r="H1627">
        <v>3865</v>
      </c>
      <c r="I1627">
        <v>4367</v>
      </c>
    </row>
    <row r="1628" spans="1:9" x14ac:dyDescent="0.2">
      <c r="A1628" s="6" t="str">
        <f t="shared" si="25"/>
        <v>12-11/1/2017-BRK</v>
      </c>
      <c r="B1628">
        <v>12</v>
      </c>
      <c r="C1628" t="s">
        <v>82</v>
      </c>
      <c r="D1628" t="s">
        <v>158</v>
      </c>
      <c r="E1628" t="s">
        <v>22</v>
      </c>
      <c r="F1628">
        <v>58</v>
      </c>
      <c r="G1628">
        <v>4</v>
      </c>
      <c r="H1628">
        <v>131</v>
      </c>
      <c r="I1628">
        <v>193</v>
      </c>
    </row>
    <row r="1629" spans="1:9" x14ac:dyDescent="0.2">
      <c r="A1629" s="6" t="str">
        <f t="shared" si="25"/>
        <v>12-11/1/2017-LUN</v>
      </c>
      <c r="B1629">
        <v>12</v>
      </c>
      <c r="C1629" t="s">
        <v>82</v>
      </c>
      <c r="D1629" t="s">
        <v>158</v>
      </c>
      <c r="E1629" t="s">
        <v>24</v>
      </c>
      <c r="F1629">
        <v>3215</v>
      </c>
      <c r="G1629">
        <v>584</v>
      </c>
      <c r="H1629">
        <v>18221</v>
      </c>
      <c r="I1629">
        <v>22020</v>
      </c>
    </row>
    <row r="1630" spans="1:9" x14ac:dyDescent="0.2">
      <c r="A1630" s="6" t="str">
        <f t="shared" si="25"/>
        <v>12-11/1/2017-MLK</v>
      </c>
      <c r="B1630">
        <v>12</v>
      </c>
      <c r="C1630" t="s">
        <v>82</v>
      </c>
      <c r="D1630" t="s">
        <v>158</v>
      </c>
      <c r="E1630" t="s">
        <v>46</v>
      </c>
      <c r="F1630">
        <v>424</v>
      </c>
      <c r="G1630">
        <v>0</v>
      </c>
      <c r="H1630">
        <v>3407</v>
      </c>
      <c r="I1630">
        <v>3831</v>
      </c>
    </row>
    <row r="1631" spans="1:9" x14ac:dyDescent="0.2">
      <c r="A1631" s="6" t="str">
        <f t="shared" si="25"/>
        <v>12-12/1/2017-BRK</v>
      </c>
      <c r="B1631">
        <v>12</v>
      </c>
      <c r="C1631" t="s">
        <v>82</v>
      </c>
      <c r="D1631" t="s">
        <v>159</v>
      </c>
      <c r="E1631" t="s">
        <v>22</v>
      </c>
      <c r="F1631">
        <v>43</v>
      </c>
      <c r="G1631">
        <v>4</v>
      </c>
      <c r="H1631">
        <v>106</v>
      </c>
      <c r="I1631">
        <v>153</v>
      </c>
    </row>
    <row r="1632" spans="1:9" x14ac:dyDescent="0.2">
      <c r="A1632" s="6" t="str">
        <f t="shared" si="25"/>
        <v>12-12/1/2017-LUN</v>
      </c>
      <c r="B1632">
        <v>12</v>
      </c>
      <c r="C1632" t="s">
        <v>82</v>
      </c>
      <c r="D1632" t="s">
        <v>159</v>
      </c>
      <c r="E1632" t="s">
        <v>24</v>
      </c>
      <c r="F1632">
        <v>3010</v>
      </c>
      <c r="G1632">
        <v>549</v>
      </c>
      <c r="H1632">
        <v>17365</v>
      </c>
      <c r="I1632">
        <v>20924</v>
      </c>
    </row>
    <row r="1633" spans="1:9" x14ac:dyDescent="0.2">
      <c r="A1633" s="6" t="str">
        <f t="shared" si="25"/>
        <v>12-12/1/2017-MLK</v>
      </c>
      <c r="B1633">
        <v>12</v>
      </c>
      <c r="C1633" t="s">
        <v>82</v>
      </c>
      <c r="D1633" t="s">
        <v>159</v>
      </c>
      <c r="E1633" t="s">
        <v>46</v>
      </c>
      <c r="F1633">
        <v>431</v>
      </c>
      <c r="G1633">
        <v>0</v>
      </c>
      <c r="H1633">
        <v>3084</v>
      </c>
      <c r="I1633">
        <v>3515</v>
      </c>
    </row>
    <row r="1634" spans="1:9" x14ac:dyDescent="0.2">
      <c r="A1634" s="6" t="str">
        <f t="shared" si="25"/>
        <v>76-1/1/2018-LUN</v>
      </c>
      <c r="B1634">
        <v>76</v>
      </c>
      <c r="C1634" t="s">
        <v>83</v>
      </c>
      <c r="D1634" t="s">
        <v>150</v>
      </c>
      <c r="E1634" t="s">
        <v>24</v>
      </c>
      <c r="F1634">
        <v>223</v>
      </c>
      <c r="G1634">
        <v>86</v>
      </c>
      <c r="H1634">
        <v>1756</v>
      </c>
      <c r="I1634">
        <v>2065</v>
      </c>
    </row>
    <row r="1635" spans="1:9" x14ac:dyDescent="0.2">
      <c r="A1635" s="6" t="str">
        <f t="shared" si="25"/>
        <v>76-2/1/2018-LUN</v>
      </c>
      <c r="B1635">
        <v>76</v>
      </c>
      <c r="C1635" t="s">
        <v>83</v>
      </c>
      <c r="D1635" t="s">
        <v>151</v>
      </c>
      <c r="E1635" t="s">
        <v>24</v>
      </c>
      <c r="F1635">
        <v>163</v>
      </c>
      <c r="G1635">
        <v>59</v>
      </c>
      <c r="H1635">
        <v>1189</v>
      </c>
      <c r="I1635">
        <v>1411</v>
      </c>
    </row>
    <row r="1636" spans="1:9" x14ac:dyDescent="0.2">
      <c r="A1636" s="6" t="str">
        <f t="shared" si="25"/>
        <v>76-3/1/2018-LUN</v>
      </c>
      <c r="B1636">
        <v>76</v>
      </c>
      <c r="C1636" t="s">
        <v>83</v>
      </c>
      <c r="D1636" t="s">
        <v>152</v>
      </c>
      <c r="E1636" t="s">
        <v>24</v>
      </c>
      <c r="F1636">
        <v>213</v>
      </c>
      <c r="G1636">
        <v>83</v>
      </c>
      <c r="H1636">
        <v>1616</v>
      </c>
      <c r="I1636">
        <v>1912</v>
      </c>
    </row>
    <row r="1637" spans="1:9" x14ac:dyDescent="0.2">
      <c r="A1637" s="6" t="str">
        <f t="shared" si="25"/>
        <v>76-4/1/2018-LUN</v>
      </c>
      <c r="B1637">
        <v>76</v>
      </c>
      <c r="C1637" t="s">
        <v>83</v>
      </c>
      <c r="D1637" t="s">
        <v>153</v>
      </c>
      <c r="E1637" t="s">
        <v>24</v>
      </c>
      <c r="F1637">
        <v>181</v>
      </c>
      <c r="G1637">
        <v>72</v>
      </c>
      <c r="H1637">
        <v>1368</v>
      </c>
      <c r="I1637">
        <v>1621</v>
      </c>
    </row>
    <row r="1638" spans="1:9" x14ac:dyDescent="0.2">
      <c r="A1638" s="6" t="str">
        <f t="shared" si="25"/>
        <v>76-5/1/2018-LUN</v>
      </c>
      <c r="B1638">
        <v>76</v>
      </c>
      <c r="C1638" t="s">
        <v>83</v>
      </c>
      <c r="D1638" t="s">
        <v>154</v>
      </c>
      <c r="E1638" t="s">
        <v>24</v>
      </c>
      <c r="F1638">
        <v>231</v>
      </c>
      <c r="G1638">
        <v>126</v>
      </c>
      <c r="H1638">
        <v>1883</v>
      </c>
      <c r="I1638">
        <v>2240</v>
      </c>
    </row>
    <row r="1639" spans="1:9" x14ac:dyDescent="0.2">
      <c r="A1639" s="6" t="str">
        <f t="shared" si="25"/>
        <v>76-6/1/2018-LUN</v>
      </c>
      <c r="B1639">
        <v>76</v>
      </c>
      <c r="C1639" t="s">
        <v>83</v>
      </c>
      <c r="D1639" t="s">
        <v>155</v>
      </c>
      <c r="E1639" t="s">
        <v>24</v>
      </c>
      <c r="F1639">
        <v>140</v>
      </c>
      <c r="G1639">
        <v>74</v>
      </c>
      <c r="H1639">
        <v>1047</v>
      </c>
      <c r="I1639">
        <v>1261</v>
      </c>
    </row>
    <row r="1640" spans="1:9" x14ac:dyDescent="0.2">
      <c r="A1640" s="6" t="str">
        <f t="shared" si="25"/>
        <v>76-9/1/2017-LUN</v>
      </c>
      <c r="B1640">
        <v>76</v>
      </c>
      <c r="C1640" t="s">
        <v>83</v>
      </c>
      <c r="D1640" t="s">
        <v>156</v>
      </c>
      <c r="E1640" t="s">
        <v>24</v>
      </c>
      <c r="F1640">
        <v>226</v>
      </c>
      <c r="G1640">
        <v>156</v>
      </c>
      <c r="H1640">
        <v>1696</v>
      </c>
      <c r="I1640">
        <v>2078</v>
      </c>
    </row>
    <row r="1641" spans="1:9" x14ac:dyDescent="0.2">
      <c r="A1641" s="6" t="str">
        <f t="shared" si="25"/>
        <v>76-10/1/2017-LUN</v>
      </c>
      <c r="B1641">
        <v>76</v>
      </c>
      <c r="C1641" t="s">
        <v>83</v>
      </c>
      <c r="D1641" t="s">
        <v>157</v>
      </c>
      <c r="E1641" t="s">
        <v>24</v>
      </c>
      <c r="F1641">
        <v>194</v>
      </c>
      <c r="G1641">
        <v>124</v>
      </c>
      <c r="H1641">
        <v>1494</v>
      </c>
      <c r="I1641">
        <v>1812</v>
      </c>
    </row>
    <row r="1642" spans="1:9" x14ac:dyDescent="0.2">
      <c r="A1642" s="6" t="str">
        <f t="shared" si="25"/>
        <v>76-11/1/2017-LUN</v>
      </c>
      <c r="B1642">
        <v>76</v>
      </c>
      <c r="C1642" t="s">
        <v>83</v>
      </c>
      <c r="D1642" t="s">
        <v>158</v>
      </c>
      <c r="E1642" t="s">
        <v>24</v>
      </c>
      <c r="F1642">
        <v>200</v>
      </c>
      <c r="G1642">
        <v>87</v>
      </c>
      <c r="H1642">
        <v>1700</v>
      </c>
      <c r="I1642">
        <v>1987</v>
      </c>
    </row>
    <row r="1643" spans="1:9" x14ac:dyDescent="0.2">
      <c r="A1643" s="6" t="str">
        <f t="shared" si="25"/>
        <v>76-12/1/2017-LUN</v>
      </c>
      <c r="B1643">
        <v>76</v>
      </c>
      <c r="C1643" t="s">
        <v>83</v>
      </c>
      <c r="D1643" t="s">
        <v>159</v>
      </c>
      <c r="E1643" t="s">
        <v>24</v>
      </c>
      <c r="F1643">
        <v>147</v>
      </c>
      <c r="G1643">
        <v>56</v>
      </c>
      <c r="H1643">
        <v>1253</v>
      </c>
      <c r="I1643">
        <v>1456</v>
      </c>
    </row>
    <row r="1644" spans="1:9" x14ac:dyDescent="0.2">
      <c r="A1644" s="6" t="str">
        <f t="shared" si="25"/>
        <v>1063-1/1/2018-LUN</v>
      </c>
      <c r="B1644">
        <v>1063</v>
      </c>
      <c r="C1644" t="s">
        <v>84</v>
      </c>
      <c r="D1644" t="s">
        <v>150</v>
      </c>
      <c r="E1644" t="s">
        <v>24</v>
      </c>
      <c r="F1644">
        <v>253</v>
      </c>
      <c r="G1644">
        <v>60</v>
      </c>
      <c r="H1644">
        <v>104</v>
      </c>
      <c r="I1644">
        <v>417</v>
      </c>
    </row>
    <row r="1645" spans="1:9" x14ac:dyDescent="0.2">
      <c r="A1645" s="6" t="str">
        <f t="shared" si="25"/>
        <v>1063-1/1/2018-SNBrk</v>
      </c>
      <c r="B1645">
        <v>1063</v>
      </c>
      <c r="C1645" t="s">
        <v>84</v>
      </c>
      <c r="D1645" t="s">
        <v>150</v>
      </c>
      <c r="E1645" t="s">
        <v>28</v>
      </c>
      <c r="F1645">
        <v>67</v>
      </c>
      <c r="G1645">
        <v>30</v>
      </c>
      <c r="H1645">
        <v>12</v>
      </c>
      <c r="I1645">
        <v>109</v>
      </c>
    </row>
    <row r="1646" spans="1:9" x14ac:dyDescent="0.2">
      <c r="A1646" s="6" t="str">
        <f t="shared" si="25"/>
        <v>1063-2/1/2018-LUN</v>
      </c>
      <c r="B1646">
        <v>1063</v>
      </c>
      <c r="C1646" t="s">
        <v>84</v>
      </c>
      <c r="D1646" t="s">
        <v>151</v>
      </c>
      <c r="E1646" t="s">
        <v>24</v>
      </c>
      <c r="F1646">
        <v>255</v>
      </c>
      <c r="G1646">
        <v>55</v>
      </c>
      <c r="H1646">
        <v>102</v>
      </c>
      <c r="I1646">
        <v>412</v>
      </c>
    </row>
    <row r="1647" spans="1:9" x14ac:dyDescent="0.2">
      <c r="A1647" s="6" t="str">
        <f t="shared" si="25"/>
        <v>1063-2/1/2018-SNBrk</v>
      </c>
      <c r="B1647">
        <v>1063</v>
      </c>
      <c r="C1647" t="s">
        <v>84</v>
      </c>
      <c r="D1647" t="s">
        <v>151</v>
      </c>
      <c r="E1647" t="s">
        <v>28</v>
      </c>
      <c r="F1647">
        <v>69</v>
      </c>
      <c r="G1647">
        <v>23</v>
      </c>
      <c r="H1647">
        <v>34</v>
      </c>
      <c r="I1647">
        <v>126</v>
      </c>
    </row>
    <row r="1648" spans="1:9" x14ac:dyDescent="0.2">
      <c r="A1648" s="6" t="str">
        <f t="shared" si="25"/>
        <v>1063-3/1/2018-LUN</v>
      </c>
      <c r="B1648">
        <v>1063</v>
      </c>
      <c r="C1648" t="s">
        <v>84</v>
      </c>
      <c r="D1648" t="s">
        <v>152</v>
      </c>
      <c r="E1648" t="s">
        <v>24</v>
      </c>
      <c r="F1648">
        <v>150</v>
      </c>
      <c r="G1648">
        <v>26</v>
      </c>
      <c r="H1648">
        <v>66</v>
      </c>
      <c r="I1648">
        <v>242</v>
      </c>
    </row>
    <row r="1649" spans="1:9" x14ac:dyDescent="0.2">
      <c r="A1649" s="6" t="str">
        <f t="shared" si="25"/>
        <v>1063-3/1/2018-SNBrk</v>
      </c>
      <c r="B1649">
        <v>1063</v>
      </c>
      <c r="C1649" t="s">
        <v>84</v>
      </c>
      <c r="D1649" t="s">
        <v>152</v>
      </c>
      <c r="E1649" t="s">
        <v>28</v>
      </c>
      <c r="F1649">
        <v>33</v>
      </c>
      <c r="G1649">
        <v>7</v>
      </c>
      <c r="H1649">
        <v>20</v>
      </c>
      <c r="I1649">
        <v>60</v>
      </c>
    </row>
    <row r="1650" spans="1:9" x14ac:dyDescent="0.2">
      <c r="A1650" s="6" t="str">
        <f t="shared" si="25"/>
        <v>1063-4/1/2018-LUN</v>
      </c>
      <c r="B1650">
        <v>1063</v>
      </c>
      <c r="C1650" t="s">
        <v>84</v>
      </c>
      <c r="D1650" t="s">
        <v>153</v>
      </c>
      <c r="E1650" t="s">
        <v>24</v>
      </c>
      <c r="F1650">
        <v>282</v>
      </c>
      <c r="G1650">
        <v>46</v>
      </c>
      <c r="H1650">
        <v>101</v>
      </c>
      <c r="I1650">
        <v>429</v>
      </c>
    </row>
    <row r="1651" spans="1:9" x14ac:dyDescent="0.2">
      <c r="A1651" s="6" t="str">
        <f t="shared" si="25"/>
        <v>1063-4/1/2018-SNBrk</v>
      </c>
      <c r="B1651">
        <v>1063</v>
      </c>
      <c r="C1651" t="s">
        <v>84</v>
      </c>
      <c r="D1651" t="s">
        <v>153</v>
      </c>
      <c r="E1651" t="s">
        <v>28</v>
      </c>
      <c r="F1651">
        <v>66</v>
      </c>
      <c r="G1651">
        <v>19</v>
      </c>
      <c r="H1651">
        <v>26</v>
      </c>
      <c r="I1651">
        <v>111</v>
      </c>
    </row>
    <row r="1652" spans="1:9" x14ac:dyDescent="0.2">
      <c r="A1652" s="6" t="str">
        <f t="shared" si="25"/>
        <v>1063-5/1/2018-LUN</v>
      </c>
      <c r="B1652">
        <v>1063</v>
      </c>
      <c r="C1652" t="s">
        <v>84</v>
      </c>
      <c r="D1652" t="s">
        <v>154</v>
      </c>
      <c r="E1652" t="s">
        <v>24</v>
      </c>
      <c r="F1652">
        <v>407</v>
      </c>
      <c r="G1652">
        <v>91</v>
      </c>
      <c r="H1652">
        <v>174</v>
      </c>
      <c r="I1652">
        <v>672</v>
      </c>
    </row>
    <row r="1653" spans="1:9" x14ac:dyDescent="0.2">
      <c r="A1653" s="6" t="str">
        <f t="shared" si="25"/>
        <v>1063-5/1/2018-SNBrk</v>
      </c>
      <c r="B1653">
        <v>1063</v>
      </c>
      <c r="C1653" t="s">
        <v>84</v>
      </c>
      <c r="D1653" t="s">
        <v>154</v>
      </c>
      <c r="E1653" t="s">
        <v>28</v>
      </c>
      <c r="F1653">
        <v>197</v>
      </c>
      <c r="G1653">
        <v>61</v>
      </c>
      <c r="H1653">
        <v>64</v>
      </c>
      <c r="I1653">
        <v>322</v>
      </c>
    </row>
    <row r="1654" spans="1:9" x14ac:dyDescent="0.2">
      <c r="A1654" s="6" t="str">
        <f t="shared" si="25"/>
        <v>1063-6/1/2018-LUN</v>
      </c>
      <c r="B1654">
        <v>1063</v>
      </c>
      <c r="C1654" t="s">
        <v>84</v>
      </c>
      <c r="D1654" t="s">
        <v>155</v>
      </c>
      <c r="E1654" t="s">
        <v>24</v>
      </c>
      <c r="F1654">
        <v>182</v>
      </c>
      <c r="G1654">
        <v>44</v>
      </c>
      <c r="H1654">
        <v>67</v>
      </c>
      <c r="I1654">
        <v>293</v>
      </c>
    </row>
    <row r="1655" spans="1:9" x14ac:dyDescent="0.2">
      <c r="A1655" s="6" t="str">
        <f t="shared" si="25"/>
        <v>1063-6/1/2018-SNBrk</v>
      </c>
      <c r="B1655">
        <v>1063</v>
      </c>
      <c r="C1655" t="s">
        <v>84</v>
      </c>
      <c r="D1655" t="s">
        <v>155</v>
      </c>
      <c r="E1655" t="s">
        <v>28</v>
      </c>
      <c r="F1655">
        <v>47</v>
      </c>
      <c r="G1655">
        <v>11</v>
      </c>
      <c r="H1655">
        <v>21</v>
      </c>
      <c r="I1655">
        <v>79</v>
      </c>
    </row>
    <row r="1656" spans="1:9" x14ac:dyDescent="0.2">
      <c r="A1656" s="6" t="str">
        <f t="shared" si="25"/>
        <v>1063-8/1/2017-LUN</v>
      </c>
      <c r="B1656">
        <v>1063</v>
      </c>
      <c r="C1656" t="s">
        <v>84</v>
      </c>
      <c r="D1656" t="s">
        <v>160</v>
      </c>
      <c r="E1656" t="s">
        <v>24</v>
      </c>
      <c r="F1656">
        <v>277</v>
      </c>
      <c r="G1656">
        <v>41</v>
      </c>
      <c r="H1656">
        <v>107</v>
      </c>
      <c r="I1656">
        <v>425</v>
      </c>
    </row>
    <row r="1657" spans="1:9" x14ac:dyDescent="0.2">
      <c r="A1657" s="6" t="str">
        <f t="shared" si="25"/>
        <v>1063-8/1/2017-SNBrk</v>
      </c>
      <c r="B1657">
        <v>1063</v>
      </c>
      <c r="C1657" t="s">
        <v>84</v>
      </c>
      <c r="D1657" t="s">
        <v>160</v>
      </c>
      <c r="E1657" t="s">
        <v>28</v>
      </c>
      <c r="F1657">
        <v>70</v>
      </c>
      <c r="G1657">
        <v>8</v>
      </c>
      <c r="H1657">
        <v>17</v>
      </c>
      <c r="I1657">
        <v>95</v>
      </c>
    </row>
    <row r="1658" spans="1:9" x14ac:dyDescent="0.2">
      <c r="A1658" s="6" t="str">
        <f t="shared" si="25"/>
        <v>1063-9/1/2017-LUN</v>
      </c>
      <c r="B1658">
        <v>1063</v>
      </c>
      <c r="C1658" t="s">
        <v>84</v>
      </c>
      <c r="D1658" t="s">
        <v>156</v>
      </c>
      <c r="E1658" t="s">
        <v>24</v>
      </c>
      <c r="F1658">
        <v>118</v>
      </c>
      <c r="G1658">
        <v>24</v>
      </c>
      <c r="H1658">
        <v>62</v>
      </c>
      <c r="I1658">
        <v>204</v>
      </c>
    </row>
    <row r="1659" spans="1:9" x14ac:dyDescent="0.2">
      <c r="A1659" s="6" t="str">
        <f t="shared" si="25"/>
        <v>1063-9/1/2017-SNBrk</v>
      </c>
      <c r="B1659">
        <v>1063</v>
      </c>
      <c r="C1659" t="s">
        <v>84</v>
      </c>
      <c r="D1659" t="s">
        <v>156</v>
      </c>
      <c r="E1659" t="s">
        <v>28</v>
      </c>
      <c r="F1659">
        <v>28</v>
      </c>
      <c r="G1659">
        <v>9</v>
      </c>
      <c r="H1659">
        <v>10</v>
      </c>
      <c r="I1659">
        <v>47</v>
      </c>
    </row>
    <row r="1660" spans="1:9" x14ac:dyDescent="0.2">
      <c r="A1660" s="6" t="str">
        <f t="shared" si="25"/>
        <v>1063-10/1/2017-LUN</v>
      </c>
      <c r="B1660">
        <v>1063</v>
      </c>
      <c r="C1660" t="s">
        <v>84</v>
      </c>
      <c r="D1660" t="s">
        <v>157</v>
      </c>
      <c r="E1660" t="s">
        <v>24</v>
      </c>
      <c r="F1660">
        <v>271</v>
      </c>
      <c r="G1660">
        <v>47</v>
      </c>
      <c r="H1660">
        <v>93</v>
      </c>
      <c r="I1660">
        <v>411</v>
      </c>
    </row>
    <row r="1661" spans="1:9" x14ac:dyDescent="0.2">
      <c r="A1661" s="6" t="str">
        <f t="shared" si="25"/>
        <v>1063-10/1/2017-SNBrk</v>
      </c>
      <c r="B1661">
        <v>1063</v>
      </c>
      <c r="C1661" t="s">
        <v>84</v>
      </c>
      <c r="D1661" t="s">
        <v>157</v>
      </c>
      <c r="E1661" t="s">
        <v>28</v>
      </c>
      <c r="F1661">
        <v>84</v>
      </c>
      <c r="G1661">
        <v>22</v>
      </c>
      <c r="H1661">
        <v>36</v>
      </c>
      <c r="I1661">
        <v>142</v>
      </c>
    </row>
    <row r="1662" spans="1:9" x14ac:dyDescent="0.2">
      <c r="A1662" s="6" t="str">
        <f t="shared" si="25"/>
        <v>1063-11/1/2017-LUN</v>
      </c>
      <c r="B1662">
        <v>1063</v>
      </c>
      <c r="C1662" t="s">
        <v>84</v>
      </c>
      <c r="D1662" t="s">
        <v>158</v>
      </c>
      <c r="E1662" t="s">
        <v>24</v>
      </c>
      <c r="F1662">
        <v>350</v>
      </c>
      <c r="G1662">
        <v>67</v>
      </c>
      <c r="H1662">
        <v>125</v>
      </c>
      <c r="I1662">
        <v>542</v>
      </c>
    </row>
    <row r="1663" spans="1:9" x14ac:dyDescent="0.2">
      <c r="A1663" s="6" t="str">
        <f t="shared" si="25"/>
        <v>1063-11/1/2017-SNBrk</v>
      </c>
      <c r="B1663">
        <v>1063</v>
      </c>
      <c r="C1663" t="s">
        <v>84</v>
      </c>
      <c r="D1663" t="s">
        <v>158</v>
      </c>
      <c r="E1663" t="s">
        <v>28</v>
      </c>
      <c r="F1663">
        <v>91</v>
      </c>
      <c r="G1663">
        <v>25</v>
      </c>
      <c r="H1663">
        <v>28</v>
      </c>
      <c r="I1663">
        <v>144</v>
      </c>
    </row>
    <row r="1664" spans="1:9" x14ac:dyDescent="0.2">
      <c r="A1664" s="6" t="str">
        <f t="shared" si="25"/>
        <v>1063-12/1/2017-LUN</v>
      </c>
      <c r="B1664">
        <v>1063</v>
      </c>
      <c r="C1664" t="s">
        <v>84</v>
      </c>
      <c r="D1664" t="s">
        <v>159</v>
      </c>
      <c r="E1664" t="s">
        <v>24</v>
      </c>
      <c r="F1664">
        <v>161</v>
      </c>
      <c r="G1664">
        <v>37</v>
      </c>
      <c r="H1664">
        <v>59</v>
      </c>
      <c r="I1664">
        <v>257</v>
      </c>
    </row>
    <row r="1665" spans="1:9" x14ac:dyDescent="0.2">
      <c r="A1665" s="6" t="str">
        <f t="shared" si="25"/>
        <v>1063-12/1/2017-SNBrk</v>
      </c>
      <c r="B1665">
        <v>1063</v>
      </c>
      <c r="C1665" t="s">
        <v>84</v>
      </c>
      <c r="D1665" t="s">
        <v>159</v>
      </c>
      <c r="E1665" t="s">
        <v>28</v>
      </c>
      <c r="F1665">
        <v>51</v>
      </c>
      <c r="G1665">
        <v>17</v>
      </c>
      <c r="H1665">
        <v>18</v>
      </c>
      <c r="I1665">
        <v>86</v>
      </c>
    </row>
    <row r="1666" spans="1:9" x14ac:dyDescent="0.2">
      <c r="A1666" s="6" t="str">
        <f t="shared" si="25"/>
        <v>37-1/1/2018-SNBrk</v>
      </c>
      <c r="B1666">
        <v>37</v>
      </c>
      <c r="C1666" t="s">
        <v>85</v>
      </c>
      <c r="D1666" t="s">
        <v>150</v>
      </c>
      <c r="E1666" t="s">
        <v>28</v>
      </c>
      <c r="F1666">
        <v>34095</v>
      </c>
      <c r="G1666">
        <v>1795</v>
      </c>
      <c r="H1666">
        <v>3903</v>
      </c>
      <c r="I1666">
        <v>39793</v>
      </c>
    </row>
    <row r="1667" spans="1:9" x14ac:dyDescent="0.2">
      <c r="A1667" s="6" t="str">
        <f t="shared" ref="A1667:A1730" si="26">B1667&amp;"-"&amp;D1667&amp;"-"&amp;E1667</f>
        <v>37-1/1/2018-SNLun</v>
      </c>
      <c r="B1667">
        <v>37</v>
      </c>
      <c r="C1667" t="s">
        <v>85</v>
      </c>
      <c r="D1667" t="s">
        <v>150</v>
      </c>
      <c r="E1667" t="s">
        <v>32</v>
      </c>
      <c r="F1667">
        <v>87441</v>
      </c>
      <c r="G1667">
        <v>6702</v>
      </c>
      <c r="H1667">
        <v>24131</v>
      </c>
      <c r="I1667">
        <v>118274</v>
      </c>
    </row>
    <row r="1668" spans="1:9" x14ac:dyDescent="0.2">
      <c r="A1668" s="6" t="str">
        <f t="shared" si="26"/>
        <v>37-1/1/2018-SP2</v>
      </c>
      <c r="B1668">
        <v>37</v>
      </c>
      <c r="C1668" t="s">
        <v>85</v>
      </c>
      <c r="D1668" t="s">
        <v>150</v>
      </c>
      <c r="E1668" t="s">
        <v>33</v>
      </c>
      <c r="F1668">
        <v>12076</v>
      </c>
      <c r="G1668">
        <v>0</v>
      </c>
      <c r="H1668">
        <v>0</v>
      </c>
      <c r="I1668">
        <v>12076</v>
      </c>
    </row>
    <row r="1669" spans="1:9" x14ac:dyDescent="0.2">
      <c r="A1669" s="6" t="str">
        <f t="shared" si="26"/>
        <v>37-2/1/2018-SNBrk</v>
      </c>
      <c r="B1669">
        <v>37</v>
      </c>
      <c r="C1669" t="s">
        <v>85</v>
      </c>
      <c r="D1669" t="s">
        <v>151</v>
      </c>
      <c r="E1669" t="s">
        <v>28</v>
      </c>
      <c r="F1669">
        <v>31882</v>
      </c>
      <c r="G1669">
        <v>1588</v>
      </c>
      <c r="H1669">
        <v>3537</v>
      </c>
      <c r="I1669">
        <v>37007</v>
      </c>
    </row>
    <row r="1670" spans="1:9" x14ac:dyDescent="0.2">
      <c r="A1670" s="6" t="str">
        <f t="shared" si="26"/>
        <v>37-2/1/2018-SNLun</v>
      </c>
      <c r="B1670">
        <v>37</v>
      </c>
      <c r="C1670" t="s">
        <v>85</v>
      </c>
      <c r="D1670" t="s">
        <v>151</v>
      </c>
      <c r="E1670" t="s">
        <v>32</v>
      </c>
      <c r="F1670">
        <v>79616</v>
      </c>
      <c r="G1670">
        <v>6106</v>
      </c>
      <c r="H1670">
        <v>22510</v>
      </c>
      <c r="I1670">
        <v>108232</v>
      </c>
    </row>
    <row r="1671" spans="1:9" x14ac:dyDescent="0.2">
      <c r="A1671" s="6" t="str">
        <f t="shared" si="26"/>
        <v>37-2/1/2018-SP2</v>
      </c>
      <c r="B1671">
        <v>37</v>
      </c>
      <c r="C1671" t="s">
        <v>85</v>
      </c>
      <c r="D1671" t="s">
        <v>151</v>
      </c>
      <c r="E1671" t="s">
        <v>33</v>
      </c>
      <c r="F1671">
        <v>10978</v>
      </c>
      <c r="G1671">
        <v>0</v>
      </c>
      <c r="H1671">
        <v>0</v>
      </c>
      <c r="I1671">
        <v>10978</v>
      </c>
    </row>
    <row r="1672" spans="1:9" x14ac:dyDescent="0.2">
      <c r="A1672" s="6" t="str">
        <f t="shared" si="26"/>
        <v>37-2/1/2018-SNLun</v>
      </c>
      <c r="B1672">
        <v>37</v>
      </c>
      <c r="C1672" t="s">
        <v>85</v>
      </c>
      <c r="D1672" t="s">
        <v>151</v>
      </c>
      <c r="E1672" t="s">
        <v>32</v>
      </c>
      <c r="F1672">
        <v>327</v>
      </c>
      <c r="G1672">
        <v>0</v>
      </c>
      <c r="H1672">
        <v>0</v>
      </c>
      <c r="I1672">
        <v>327</v>
      </c>
    </row>
    <row r="1673" spans="1:9" x14ac:dyDescent="0.2">
      <c r="A1673" s="6" t="str">
        <f t="shared" si="26"/>
        <v>37-2/1/2018-SP2</v>
      </c>
      <c r="B1673">
        <v>37</v>
      </c>
      <c r="C1673" t="s">
        <v>85</v>
      </c>
      <c r="D1673" t="s">
        <v>151</v>
      </c>
      <c r="E1673" t="s">
        <v>33</v>
      </c>
      <c r="F1673">
        <v>168</v>
      </c>
      <c r="G1673">
        <v>0</v>
      </c>
      <c r="H1673">
        <v>0</v>
      </c>
      <c r="I1673">
        <v>168</v>
      </c>
    </row>
    <row r="1674" spans="1:9" x14ac:dyDescent="0.2">
      <c r="A1674" s="6" t="str">
        <f t="shared" si="26"/>
        <v>37-3/1/2018-SNBrk</v>
      </c>
      <c r="B1674">
        <v>37</v>
      </c>
      <c r="C1674" t="s">
        <v>85</v>
      </c>
      <c r="D1674" t="s">
        <v>152</v>
      </c>
      <c r="E1674" t="s">
        <v>28</v>
      </c>
      <c r="F1674">
        <v>34244</v>
      </c>
      <c r="G1674">
        <v>1701</v>
      </c>
      <c r="H1674">
        <v>3721</v>
      </c>
      <c r="I1674">
        <v>39666</v>
      </c>
    </row>
    <row r="1675" spans="1:9" x14ac:dyDescent="0.2">
      <c r="A1675" s="6" t="str">
        <f t="shared" si="26"/>
        <v>37-3/1/2018-SNLun</v>
      </c>
      <c r="B1675">
        <v>37</v>
      </c>
      <c r="C1675" t="s">
        <v>85</v>
      </c>
      <c r="D1675" t="s">
        <v>152</v>
      </c>
      <c r="E1675" t="s">
        <v>32</v>
      </c>
      <c r="F1675">
        <v>88635</v>
      </c>
      <c r="G1675">
        <v>6776</v>
      </c>
      <c r="H1675">
        <v>25036</v>
      </c>
      <c r="I1675">
        <v>120447</v>
      </c>
    </row>
    <row r="1676" spans="1:9" x14ac:dyDescent="0.2">
      <c r="A1676" s="6" t="str">
        <f t="shared" si="26"/>
        <v>37-3/1/2018-SP2</v>
      </c>
      <c r="B1676">
        <v>37</v>
      </c>
      <c r="C1676" t="s">
        <v>85</v>
      </c>
      <c r="D1676" t="s">
        <v>152</v>
      </c>
      <c r="E1676" t="s">
        <v>33</v>
      </c>
      <c r="F1676">
        <v>12204</v>
      </c>
      <c r="G1676">
        <v>0</v>
      </c>
      <c r="H1676">
        <v>0</v>
      </c>
      <c r="I1676">
        <v>12204</v>
      </c>
    </row>
    <row r="1677" spans="1:9" x14ac:dyDescent="0.2">
      <c r="A1677" s="6" t="str">
        <f t="shared" si="26"/>
        <v>37-4/1/2018-SNBrk</v>
      </c>
      <c r="B1677">
        <v>37</v>
      </c>
      <c r="C1677" t="s">
        <v>85</v>
      </c>
      <c r="D1677" t="s">
        <v>153</v>
      </c>
      <c r="E1677" t="s">
        <v>28</v>
      </c>
      <c r="F1677">
        <v>33409</v>
      </c>
      <c r="G1677">
        <v>1724</v>
      </c>
      <c r="H1677">
        <v>3732</v>
      </c>
      <c r="I1677">
        <v>38865</v>
      </c>
    </row>
    <row r="1678" spans="1:9" x14ac:dyDescent="0.2">
      <c r="A1678" s="6" t="str">
        <f t="shared" si="26"/>
        <v>37-4/1/2018-SNLun</v>
      </c>
      <c r="B1678">
        <v>37</v>
      </c>
      <c r="C1678" t="s">
        <v>85</v>
      </c>
      <c r="D1678" t="s">
        <v>153</v>
      </c>
      <c r="E1678" t="s">
        <v>32</v>
      </c>
      <c r="F1678">
        <v>80644</v>
      </c>
      <c r="G1678">
        <v>6052</v>
      </c>
      <c r="H1678">
        <v>22531</v>
      </c>
      <c r="I1678">
        <v>109227</v>
      </c>
    </row>
    <row r="1679" spans="1:9" x14ac:dyDescent="0.2">
      <c r="A1679" s="6" t="str">
        <f t="shared" si="26"/>
        <v>37-4/1/2018-SP2</v>
      </c>
      <c r="B1679">
        <v>37</v>
      </c>
      <c r="C1679" t="s">
        <v>85</v>
      </c>
      <c r="D1679" t="s">
        <v>153</v>
      </c>
      <c r="E1679" t="s">
        <v>33</v>
      </c>
      <c r="F1679">
        <v>12015</v>
      </c>
      <c r="G1679">
        <v>0</v>
      </c>
      <c r="H1679">
        <v>0</v>
      </c>
      <c r="I1679">
        <v>12015</v>
      </c>
    </row>
    <row r="1680" spans="1:9" x14ac:dyDescent="0.2">
      <c r="A1680" s="6" t="str">
        <f t="shared" si="26"/>
        <v>37-5/1/2018-SNBrk</v>
      </c>
      <c r="B1680">
        <v>37</v>
      </c>
      <c r="C1680" t="s">
        <v>85</v>
      </c>
      <c r="D1680" t="s">
        <v>154</v>
      </c>
      <c r="E1680" t="s">
        <v>28</v>
      </c>
      <c r="F1680">
        <v>46228</v>
      </c>
      <c r="G1680">
        <v>2294</v>
      </c>
      <c r="H1680">
        <v>4876</v>
      </c>
      <c r="I1680">
        <v>53398</v>
      </c>
    </row>
    <row r="1681" spans="1:9" x14ac:dyDescent="0.2">
      <c r="A1681" s="6" t="str">
        <f t="shared" si="26"/>
        <v>37-5/1/2018-SNLun</v>
      </c>
      <c r="B1681">
        <v>37</v>
      </c>
      <c r="C1681" t="s">
        <v>85</v>
      </c>
      <c r="D1681" t="s">
        <v>154</v>
      </c>
      <c r="E1681" t="s">
        <v>32</v>
      </c>
      <c r="F1681">
        <v>111787</v>
      </c>
      <c r="G1681">
        <v>8198</v>
      </c>
      <c r="H1681">
        <v>30756</v>
      </c>
      <c r="I1681">
        <v>150741</v>
      </c>
    </row>
    <row r="1682" spans="1:9" x14ac:dyDescent="0.2">
      <c r="A1682" s="6" t="str">
        <f t="shared" si="26"/>
        <v>37-5/1/2018-SP2</v>
      </c>
      <c r="B1682">
        <v>37</v>
      </c>
      <c r="C1682" t="s">
        <v>85</v>
      </c>
      <c r="D1682" t="s">
        <v>154</v>
      </c>
      <c r="E1682" t="s">
        <v>33</v>
      </c>
      <c r="F1682">
        <v>16183</v>
      </c>
      <c r="G1682">
        <v>0</v>
      </c>
      <c r="H1682">
        <v>0</v>
      </c>
      <c r="I1682">
        <v>16183</v>
      </c>
    </row>
    <row r="1683" spans="1:9" x14ac:dyDescent="0.2">
      <c r="A1683" s="6" t="str">
        <f t="shared" si="26"/>
        <v>37-6/1/2018-SNBrk</v>
      </c>
      <c r="B1683">
        <v>37</v>
      </c>
      <c r="C1683" t="s">
        <v>85</v>
      </c>
      <c r="D1683" t="s">
        <v>155</v>
      </c>
      <c r="E1683" t="s">
        <v>28</v>
      </c>
      <c r="F1683">
        <v>20533</v>
      </c>
      <c r="G1683">
        <v>1081</v>
      </c>
      <c r="H1683">
        <v>2138</v>
      </c>
      <c r="I1683">
        <v>23752</v>
      </c>
    </row>
    <row r="1684" spans="1:9" x14ac:dyDescent="0.2">
      <c r="A1684" s="6" t="str">
        <f t="shared" si="26"/>
        <v>37-6/1/2018-SNLun</v>
      </c>
      <c r="B1684">
        <v>37</v>
      </c>
      <c r="C1684" t="s">
        <v>85</v>
      </c>
      <c r="D1684" t="s">
        <v>155</v>
      </c>
      <c r="E1684" t="s">
        <v>32</v>
      </c>
      <c r="F1684">
        <v>48781</v>
      </c>
      <c r="G1684">
        <v>3585</v>
      </c>
      <c r="H1684">
        <v>12825</v>
      </c>
      <c r="I1684">
        <v>65191</v>
      </c>
    </row>
    <row r="1685" spans="1:9" x14ac:dyDescent="0.2">
      <c r="A1685" s="6" t="str">
        <f t="shared" si="26"/>
        <v>37-6/1/2018-SP2</v>
      </c>
      <c r="B1685">
        <v>37</v>
      </c>
      <c r="C1685" t="s">
        <v>85</v>
      </c>
      <c r="D1685" t="s">
        <v>155</v>
      </c>
      <c r="E1685" t="s">
        <v>33</v>
      </c>
      <c r="F1685">
        <v>4238</v>
      </c>
      <c r="G1685">
        <v>0</v>
      </c>
      <c r="H1685">
        <v>0</v>
      </c>
      <c r="I1685">
        <v>4238</v>
      </c>
    </row>
    <row r="1686" spans="1:9" x14ac:dyDescent="0.2">
      <c r="A1686" s="6" t="str">
        <f t="shared" si="26"/>
        <v>37-9/1/2017-SNBrk</v>
      </c>
      <c r="B1686">
        <v>37</v>
      </c>
      <c r="C1686" t="s">
        <v>85</v>
      </c>
      <c r="D1686" t="s">
        <v>156</v>
      </c>
      <c r="E1686" t="s">
        <v>28</v>
      </c>
      <c r="F1686">
        <v>27904</v>
      </c>
      <c r="G1686">
        <v>1214</v>
      </c>
      <c r="H1686">
        <v>3019</v>
      </c>
      <c r="I1686">
        <v>32137</v>
      </c>
    </row>
    <row r="1687" spans="1:9" x14ac:dyDescent="0.2">
      <c r="A1687" s="6" t="str">
        <f t="shared" si="26"/>
        <v>37-9/1/2017-SNLun</v>
      </c>
      <c r="B1687">
        <v>37</v>
      </c>
      <c r="C1687" t="s">
        <v>85</v>
      </c>
      <c r="D1687" t="s">
        <v>156</v>
      </c>
      <c r="E1687" t="s">
        <v>32</v>
      </c>
      <c r="F1687">
        <v>92328</v>
      </c>
      <c r="G1687">
        <v>6248</v>
      </c>
      <c r="H1687">
        <v>24747</v>
      </c>
      <c r="I1687">
        <v>123323</v>
      </c>
    </row>
    <row r="1688" spans="1:9" x14ac:dyDescent="0.2">
      <c r="A1688" s="6" t="str">
        <f t="shared" si="26"/>
        <v>37-9/1/2017-SP2</v>
      </c>
      <c r="B1688">
        <v>37</v>
      </c>
      <c r="C1688" t="s">
        <v>85</v>
      </c>
      <c r="D1688" t="s">
        <v>156</v>
      </c>
      <c r="E1688" t="s">
        <v>33</v>
      </c>
      <c r="F1688">
        <v>6117</v>
      </c>
      <c r="G1688">
        <v>0</v>
      </c>
      <c r="H1688">
        <v>0</v>
      </c>
      <c r="I1688">
        <v>6117</v>
      </c>
    </row>
    <row r="1689" spans="1:9" x14ac:dyDescent="0.2">
      <c r="A1689" s="6" t="str">
        <f t="shared" si="26"/>
        <v>37-10/1/2017-SNBrk</v>
      </c>
      <c r="B1689">
        <v>37</v>
      </c>
      <c r="C1689" t="s">
        <v>85</v>
      </c>
      <c r="D1689" t="s">
        <v>157</v>
      </c>
      <c r="E1689" t="s">
        <v>28</v>
      </c>
      <c r="F1689">
        <v>39820</v>
      </c>
      <c r="G1689">
        <v>2262</v>
      </c>
      <c r="H1689">
        <v>4905</v>
      </c>
      <c r="I1689">
        <v>46987</v>
      </c>
    </row>
    <row r="1690" spans="1:9" x14ac:dyDescent="0.2">
      <c r="A1690" s="6" t="str">
        <f t="shared" si="26"/>
        <v>37-10/1/2017-SNLun</v>
      </c>
      <c r="B1690">
        <v>37</v>
      </c>
      <c r="C1690" t="s">
        <v>85</v>
      </c>
      <c r="D1690" t="s">
        <v>157</v>
      </c>
      <c r="E1690" t="s">
        <v>32</v>
      </c>
      <c r="F1690">
        <v>99704</v>
      </c>
      <c r="G1690">
        <v>8733</v>
      </c>
      <c r="H1690">
        <v>29231</v>
      </c>
      <c r="I1690">
        <v>137668</v>
      </c>
    </row>
    <row r="1691" spans="1:9" x14ac:dyDescent="0.2">
      <c r="A1691" s="6" t="str">
        <f t="shared" si="26"/>
        <v>37-10/1/2017-SP2</v>
      </c>
      <c r="B1691">
        <v>37</v>
      </c>
      <c r="C1691" t="s">
        <v>85</v>
      </c>
      <c r="D1691" t="s">
        <v>157</v>
      </c>
      <c r="E1691" t="s">
        <v>33</v>
      </c>
      <c r="F1691">
        <v>13117</v>
      </c>
      <c r="G1691">
        <v>0</v>
      </c>
      <c r="H1691">
        <v>0</v>
      </c>
      <c r="I1691">
        <v>13117</v>
      </c>
    </row>
    <row r="1692" spans="1:9" x14ac:dyDescent="0.2">
      <c r="A1692" s="6" t="str">
        <f t="shared" si="26"/>
        <v>37-11/1/2017-SNBrk</v>
      </c>
      <c r="B1692">
        <v>37</v>
      </c>
      <c r="C1692" t="s">
        <v>85</v>
      </c>
      <c r="D1692" t="s">
        <v>158</v>
      </c>
      <c r="E1692" t="s">
        <v>28</v>
      </c>
      <c r="F1692">
        <v>34889</v>
      </c>
      <c r="G1692">
        <v>1977</v>
      </c>
      <c r="H1692">
        <v>4182</v>
      </c>
      <c r="I1692">
        <v>41048</v>
      </c>
    </row>
    <row r="1693" spans="1:9" x14ac:dyDescent="0.2">
      <c r="A1693" s="6" t="str">
        <f t="shared" si="26"/>
        <v>37-11/1/2017-SNLun</v>
      </c>
      <c r="B1693">
        <v>37</v>
      </c>
      <c r="C1693" t="s">
        <v>85</v>
      </c>
      <c r="D1693" t="s">
        <v>158</v>
      </c>
      <c r="E1693" t="s">
        <v>32</v>
      </c>
      <c r="F1693">
        <v>86601</v>
      </c>
      <c r="G1693">
        <v>7110</v>
      </c>
      <c r="H1693">
        <v>25369</v>
      </c>
      <c r="I1693">
        <v>119080</v>
      </c>
    </row>
    <row r="1694" spans="1:9" x14ac:dyDescent="0.2">
      <c r="A1694" s="6" t="str">
        <f t="shared" si="26"/>
        <v>37-11/1/2017-SP2</v>
      </c>
      <c r="B1694">
        <v>37</v>
      </c>
      <c r="C1694" t="s">
        <v>85</v>
      </c>
      <c r="D1694" t="s">
        <v>158</v>
      </c>
      <c r="E1694" t="s">
        <v>33</v>
      </c>
      <c r="F1694">
        <v>12232</v>
      </c>
      <c r="G1694">
        <v>0</v>
      </c>
      <c r="H1694">
        <v>0</v>
      </c>
      <c r="I1694">
        <v>12232</v>
      </c>
    </row>
    <row r="1695" spans="1:9" x14ac:dyDescent="0.2">
      <c r="A1695" s="6" t="str">
        <f t="shared" si="26"/>
        <v>37-12/1/2017-SNBrk</v>
      </c>
      <c r="B1695">
        <v>37</v>
      </c>
      <c r="C1695" t="s">
        <v>85</v>
      </c>
      <c r="D1695" t="s">
        <v>159</v>
      </c>
      <c r="E1695" t="s">
        <v>28</v>
      </c>
      <c r="F1695">
        <v>30573</v>
      </c>
      <c r="G1695">
        <v>1658</v>
      </c>
      <c r="H1695">
        <v>3581</v>
      </c>
      <c r="I1695">
        <v>35812</v>
      </c>
    </row>
    <row r="1696" spans="1:9" x14ac:dyDescent="0.2">
      <c r="A1696" s="6" t="str">
        <f t="shared" si="26"/>
        <v>37-12/1/2017-SNLun</v>
      </c>
      <c r="B1696">
        <v>37</v>
      </c>
      <c r="C1696" t="s">
        <v>85</v>
      </c>
      <c r="D1696" t="s">
        <v>159</v>
      </c>
      <c r="E1696" t="s">
        <v>32</v>
      </c>
      <c r="F1696">
        <v>76050</v>
      </c>
      <c r="G1696">
        <v>6068</v>
      </c>
      <c r="H1696">
        <v>22629</v>
      </c>
      <c r="I1696">
        <v>104747</v>
      </c>
    </row>
    <row r="1697" spans="1:9" x14ac:dyDescent="0.2">
      <c r="A1697" s="6" t="str">
        <f t="shared" si="26"/>
        <v>37-12/1/2017-SP2</v>
      </c>
      <c r="B1697">
        <v>37</v>
      </c>
      <c r="C1697" t="s">
        <v>85</v>
      </c>
      <c r="D1697" t="s">
        <v>159</v>
      </c>
      <c r="E1697" t="s">
        <v>33</v>
      </c>
      <c r="F1697">
        <v>10329</v>
      </c>
      <c r="G1697">
        <v>0</v>
      </c>
      <c r="H1697">
        <v>0</v>
      </c>
      <c r="I1697">
        <v>10329</v>
      </c>
    </row>
    <row r="1698" spans="1:9" x14ac:dyDescent="0.2">
      <c r="A1698" s="6" t="str">
        <f t="shared" si="26"/>
        <v>87-1/1/2018-LUN</v>
      </c>
      <c r="B1698">
        <v>87</v>
      </c>
      <c r="C1698" t="s">
        <v>86</v>
      </c>
      <c r="D1698" t="s">
        <v>150</v>
      </c>
      <c r="E1698" t="s">
        <v>24</v>
      </c>
      <c r="F1698">
        <v>3392</v>
      </c>
      <c r="G1698">
        <v>720</v>
      </c>
      <c r="H1698">
        <v>3517</v>
      </c>
      <c r="I1698">
        <v>7629</v>
      </c>
    </row>
    <row r="1699" spans="1:9" x14ac:dyDescent="0.2">
      <c r="A1699" s="6" t="str">
        <f t="shared" si="26"/>
        <v>87-1/1/2018-SNBrk</v>
      </c>
      <c r="B1699">
        <v>87</v>
      </c>
      <c r="C1699" t="s">
        <v>86</v>
      </c>
      <c r="D1699" t="s">
        <v>150</v>
      </c>
      <c r="E1699" t="s">
        <v>28</v>
      </c>
      <c r="F1699">
        <v>3441</v>
      </c>
      <c r="G1699">
        <v>262</v>
      </c>
      <c r="H1699">
        <v>539</v>
      </c>
      <c r="I1699">
        <v>4242</v>
      </c>
    </row>
    <row r="1700" spans="1:9" x14ac:dyDescent="0.2">
      <c r="A1700" s="6" t="str">
        <f t="shared" si="26"/>
        <v>87-2/1/2018-LUN</v>
      </c>
      <c r="B1700">
        <v>87</v>
      </c>
      <c r="C1700" t="s">
        <v>86</v>
      </c>
      <c r="D1700" t="s">
        <v>151</v>
      </c>
      <c r="E1700" t="s">
        <v>24</v>
      </c>
      <c r="F1700">
        <v>2826</v>
      </c>
      <c r="G1700">
        <v>627</v>
      </c>
      <c r="H1700">
        <v>2817</v>
      </c>
      <c r="I1700">
        <v>6270</v>
      </c>
    </row>
    <row r="1701" spans="1:9" x14ac:dyDescent="0.2">
      <c r="A1701" s="6" t="str">
        <f t="shared" si="26"/>
        <v>87-2/1/2018-SNBrk</v>
      </c>
      <c r="B1701">
        <v>87</v>
      </c>
      <c r="C1701" t="s">
        <v>86</v>
      </c>
      <c r="D1701" t="s">
        <v>151</v>
      </c>
      <c r="E1701" t="s">
        <v>28</v>
      </c>
      <c r="F1701">
        <v>2662</v>
      </c>
      <c r="G1701">
        <v>264</v>
      </c>
      <c r="H1701">
        <v>428</v>
      </c>
      <c r="I1701">
        <v>3354</v>
      </c>
    </row>
    <row r="1702" spans="1:9" x14ac:dyDescent="0.2">
      <c r="A1702" s="6" t="str">
        <f t="shared" si="26"/>
        <v>87-3/1/2018-LUN</v>
      </c>
      <c r="B1702">
        <v>87</v>
      </c>
      <c r="C1702" t="s">
        <v>86</v>
      </c>
      <c r="D1702" t="s">
        <v>152</v>
      </c>
      <c r="E1702" t="s">
        <v>24</v>
      </c>
      <c r="F1702">
        <v>3107</v>
      </c>
      <c r="G1702">
        <v>645</v>
      </c>
      <c r="H1702">
        <v>2779</v>
      </c>
      <c r="I1702">
        <v>6531</v>
      </c>
    </row>
    <row r="1703" spans="1:9" x14ac:dyDescent="0.2">
      <c r="A1703" s="6" t="str">
        <f t="shared" si="26"/>
        <v>87-3/1/2018-SNBrk</v>
      </c>
      <c r="B1703">
        <v>87</v>
      </c>
      <c r="C1703" t="s">
        <v>86</v>
      </c>
      <c r="D1703" t="s">
        <v>152</v>
      </c>
      <c r="E1703" t="s">
        <v>28</v>
      </c>
      <c r="F1703">
        <v>2823</v>
      </c>
      <c r="G1703">
        <v>285</v>
      </c>
      <c r="H1703">
        <v>426</v>
      </c>
      <c r="I1703">
        <v>3534</v>
      </c>
    </row>
    <row r="1704" spans="1:9" x14ac:dyDescent="0.2">
      <c r="A1704" s="6" t="str">
        <f t="shared" si="26"/>
        <v>87-4/1/2018-LUN</v>
      </c>
      <c r="B1704">
        <v>87</v>
      </c>
      <c r="C1704" t="s">
        <v>86</v>
      </c>
      <c r="D1704" t="s">
        <v>153</v>
      </c>
      <c r="E1704" t="s">
        <v>24</v>
      </c>
      <c r="F1704">
        <v>3217</v>
      </c>
      <c r="G1704">
        <v>639</v>
      </c>
      <c r="H1704">
        <v>2856</v>
      </c>
      <c r="I1704">
        <v>6712</v>
      </c>
    </row>
    <row r="1705" spans="1:9" x14ac:dyDescent="0.2">
      <c r="A1705" s="6" t="str">
        <f t="shared" si="26"/>
        <v>87-4/1/2018-SNBrk</v>
      </c>
      <c r="B1705">
        <v>87</v>
      </c>
      <c r="C1705" t="s">
        <v>86</v>
      </c>
      <c r="D1705" t="s">
        <v>153</v>
      </c>
      <c r="E1705" t="s">
        <v>28</v>
      </c>
      <c r="F1705">
        <v>2825</v>
      </c>
      <c r="G1705">
        <v>303</v>
      </c>
      <c r="H1705">
        <v>441</v>
      </c>
      <c r="I1705">
        <v>3569</v>
      </c>
    </row>
    <row r="1706" spans="1:9" x14ac:dyDescent="0.2">
      <c r="A1706" s="6" t="str">
        <f t="shared" si="26"/>
        <v>87-5/1/2018-LUN</v>
      </c>
      <c r="B1706">
        <v>87</v>
      </c>
      <c r="C1706" t="s">
        <v>86</v>
      </c>
      <c r="D1706" t="s">
        <v>154</v>
      </c>
      <c r="E1706" t="s">
        <v>24</v>
      </c>
      <c r="F1706">
        <v>4050</v>
      </c>
      <c r="G1706">
        <v>849</v>
      </c>
      <c r="H1706">
        <v>3855</v>
      </c>
      <c r="I1706">
        <v>8754</v>
      </c>
    </row>
    <row r="1707" spans="1:9" x14ac:dyDescent="0.2">
      <c r="A1707" s="6" t="str">
        <f t="shared" si="26"/>
        <v>87-5/1/2018-SNBrk</v>
      </c>
      <c r="B1707">
        <v>87</v>
      </c>
      <c r="C1707" t="s">
        <v>86</v>
      </c>
      <c r="D1707" t="s">
        <v>154</v>
      </c>
      <c r="E1707" t="s">
        <v>28</v>
      </c>
      <c r="F1707">
        <v>3506</v>
      </c>
      <c r="G1707">
        <v>425</v>
      </c>
      <c r="H1707">
        <v>709</v>
      </c>
      <c r="I1707">
        <v>4640</v>
      </c>
    </row>
    <row r="1708" spans="1:9" x14ac:dyDescent="0.2">
      <c r="A1708" s="6" t="str">
        <f t="shared" si="26"/>
        <v>87-6/1/2018-LUN</v>
      </c>
      <c r="B1708">
        <v>87</v>
      </c>
      <c r="C1708" t="s">
        <v>86</v>
      </c>
      <c r="D1708" t="s">
        <v>155</v>
      </c>
      <c r="E1708" t="s">
        <v>24</v>
      </c>
      <c r="F1708">
        <v>1456</v>
      </c>
      <c r="G1708">
        <v>268</v>
      </c>
      <c r="H1708">
        <v>1204</v>
      </c>
      <c r="I1708">
        <v>2928</v>
      </c>
    </row>
    <row r="1709" spans="1:9" x14ac:dyDescent="0.2">
      <c r="A1709" s="6" t="str">
        <f t="shared" si="26"/>
        <v>87-6/1/2018-SNBrk</v>
      </c>
      <c r="B1709">
        <v>87</v>
      </c>
      <c r="C1709" t="s">
        <v>86</v>
      </c>
      <c r="D1709" t="s">
        <v>155</v>
      </c>
      <c r="E1709" t="s">
        <v>28</v>
      </c>
      <c r="F1709">
        <v>1291</v>
      </c>
      <c r="G1709">
        <v>146</v>
      </c>
      <c r="H1709">
        <v>242</v>
      </c>
      <c r="I1709">
        <v>1679</v>
      </c>
    </row>
    <row r="1710" spans="1:9" x14ac:dyDescent="0.2">
      <c r="A1710" s="6" t="str">
        <f t="shared" si="26"/>
        <v>87-8/1/2017-LUN</v>
      </c>
      <c r="B1710">
        <v>87</v>
      </c>
      <c r="C1710" t="s">
        <v>86</v>
      </c>
      <c r="D1710" t="s">
        <v>160</v>
      </c>
      <c r="E1710" t="s">
        <v>24</v>
      </c>
      <c r="F1710">
        <v>594</v>
      </c>
      <c r="G1710">
        <v>156</v>
      </c>
      <c r="H1710">
        <v>545</v>
      </c>
      <c r="I1710">
        <v>1295</v>
      </c>
    </row>
    <row r="1711" spans="1:9" x14ac:dyDescent="0.2">
      <c r="A1711" s="6" t="str">
        <f t="shared" si="26"/>
        <v>87-8/1/2017-SNBrk</v>
      </c>
      <c r="B1711">
        <v>87</v>
      </c>
      <c r="C1711" t="s">
        <v>86</v>
      </c>
      <c r="D1711" t="s">
        <v>160</v>
      </c>
      <c r="E1711" t="s">
        <v>28</v>
      </c>
      <c r="F1711">
        <v>462</v>
      </c>
      <c r="G1711">
        <v>29</v>
      </c>
      <c r="H1711">
        <v>60</v>
      </c>
      <c r="I1711">
        <v>551</v>
      </c>
    </row>
    <row r="1712" spans="1:9" x14ac:dyDescent="0.2">
      <c r="A1712" s="6" t="str">
        <f t="shared" si="26"/>
        <v>87-9/1/2017-LUN</v>
      </c>
      <c r="B1712">
        <v>87</v>
      </c>
      <c r="C1712" t="s">
        <v>86</v>
      </c>
      <c r="D1712" t="s">
        <v>156</v>
      </c>
      <c r="E1712" t="s">
        <v>24</v>
      </c>
      <c r="F1712">
        <v>3659</v>
      </c>
      <c r="G1712">
        <v>782</v>
      </c>
      <c r="H1712">
        <v>3390</v>
      </c>
      <c r="I1712">
        <v>7831</v>
      </c>
    </row>
    <row r="1713" spans="1:9" x14ac:dyDescent="0.2">
      <c r="A1713" s="6" t="str">
        <f t="shared" si="26"/>
        <v>87-9/1/2017-SNBrk</v>
      </c>
      <c r="B1713">
        <v>87</v>
      </c>
      <c r="C1713" t="s">
        <v>86</v>
      </c>
      <c r="D1713" t="s">
        <v>156</v>
      </c>
      <c r="E1713" t="s">
        <v>28</v>
      </c>
      <c r="F1713">
        <v>2457</v>
      </c>
      <c r="G1713">
        <v>306</v>
      </c>
      <c r="H1713">
        <v>546</v>
      </c>
      <c r="I1713">
        <v>3309</v>
      </c>
    </row>
    <row r="1714" spans="1:9" x14ac:dyDescent="0.2">
      <c r="A1714" s="6" t="str">
        <f t="shared" si="26"/>
        <v>87-10/1/2017-LUN</v>
      </c>
      <c r="B1714">
        <v>87</v>
      </c>
      <c r="C1714" t="s">
        <v>86</v>
      </c>
      <c r="D1714" t="s">
        <v>157</v>
      </c>
      <c r="E1714" t="s">
        <v>24</v>
      </c>
      <c r="F1714">
        <v>3568</v>
      </c>
      <c r="G1714">
        <v>836</v>
      </c>
      <c r="H1714">
        <v>3617</v>
      </c>
      <c r="I1714">
        <v>8021</v>
      </c>
    </row>
    <row r="1715" spans="1:9" x14ac:dyDescent="0.2">
      <c r="A1715" s="6" t="str">
        <f t="shared" si="26"/>
        <v>87-10/1/2017-SNBrk</v>
      </c>
      <c r="B1715">
        <v>87</v>
      </c>
      <c r="C1715" t="s">
        <v>86</v>
      </c>
      <c r="D1715" t="s">
        <v>157</v>
      </c>
      <c r="E1715" t="s">
        <v>28</v>
      </c>
      <c r="F1715">
        <v>2620</v>
      </c>
      <c r="G1715">
        <v>322</v>
      </c>
      <c r="H1715">
        <v>653</v>
      </c>
      <c r="I1715">
        <v>3595</v>
      </c>
    </row>
    <row r="1716" spans="1:9" x14ac:dyDescent="0.2">
      <c r="A1716" s="6" t="str">
        <f t="shared" si="26"/>
        <v>87-11/1/2017-LUN</v>
      </c>
      <c r="B1716">
        <v>87</v>
      </c>
      <c r="C1716" t="s">
        <v>86</v>
      </c>
      <c r="D1716" t="s">
        <v>158</v>
      </c>
      <c r="E1716" t="s">
        <v>24</v>
      </c>
      <c r="F1716">
        <v>2807</v>
      </c>
      <c r="G1716">
        <v>733</v>
      </c>
      <c r="H1716">
        <v>3181</v>
      </c>
      <c r="I1716">
        <v>6721</v>
      </c>
    </row>
    <row r="1717" spans="1:9" x14ac:dyDescent="0.2">
      <c r="A1717" s="6" t="str">
        <f t="shared" si="26"/>
        <v>87-11/1/2017-SNBrk</v>
      </c>
      <c r="B1717">
        <v>87</v>
      </c>
      <c r="C1717" t="s">
        <v>86</v>
      </c>
      <c r="D1717" t="s">
        <v>158</v>
      </c>
      <c r="E1717" t="s">
        <v>28</v>
      </c>
      <c r="F1717">
        <v>2518</v>
      </c>
      <c r="G1717">
        <v>301</v>
      </c>
      <c r="H1717">
        <v>564</v>
      </c>
      <c r="I1717">
        <v>3383</v>
      </c>
    </row>
    <row r="1718" spans="1:9" x14ac:dyDescent="0.2">
      <c r="A1718" s="6" t="str">
        <f t="shared" si="26"/>
        <v>87-12/1/2017-LUN</v>
      </c>
      <c r="B1718">
        <v>87</v>
      </c>
      <c r="C1718" t="s">
        <v>86</v>
      </c>
      <c r="D1718" t="s">
        <v>159</v>
      </c>
      <c r="E1718" t="s">
        <v>24</v>
      </c>
      <c r="F1718">
        <v>2265</v>
      </c>
      <c r="G1718">
        <v>605</v>
      </c>
      <c r="H1718">
        <v>2750</v>
      </c>
      <c r="I1718">
        <v>5620</v>
      </c>
    </row>
    <row r="1719" spans="1:9" x14ac:dyDescent="0.2">
      <c r="A1719" s="6" t="str">
        <f t="shared" si="26"/>
        <v>87-12/1/2017-SNBrk</v>
      </c>
      <c r="B1719">
        <v>87</v>
      </c>
      <c r="C1719" t="s">
        <v>86</v>
      </c>
      <c r="D1719" t="s">
        <v>159</v>
      </c>
      <c r="E1719" t="s">
        <v>28</v>
      </c>
      <c r="F1719">
        <v>2295</v>
      </c>
      <c r="G1719">
        <v>236</v>
      </c>
      <c r="H1719">
        <v>430</v>
      </c>
      <c r="I1719">
        <v>2961</v>
      </c>
    </row>
    <row r="1720" spans="1:9" x14ac:dyDescent="0.2">
      <c r="A1720" s="6" t="str">
        <f t="shared" si="26"/>
        <v>62-1/1/2018-LUN</v>
      </c>
      <c r="B1720">
        <v>62</v>
      </c>
      <c r="C1720" t="s">
        <v>87</v>
      </c>
      <c r="D1720" t="s">
        <v>150</v>
      </c>
      <c r="E1720" t="s">
        <v>24</v>
      </c>
      <c r="F1720">
        <v>4588</v>
      </c>
      <c r="G1720">
        <v>975</v>
      </c>
      <c r="H1720">
        <v>5269</v>
      </c>
      <c r="I1720">
        <v>10832</v>
      </c>
    </row>
    <row r="1721" spans="1:9" x14ac:dyDescent="0.2">
      <c r="A1721" s="6" t="str">
        <f t="shared" si="26"/>
        <v>62-1/1/2018-SNBrk</v>
      </c>
      <c r="B1721">
        <v>62</v>
      </c>
      <c r="C1721" t="s">
        <v>87</v>
      </c>
      <c r="D1721" t="s">
        <v>150</v>
      </c>
      <c r="E1721" t="s">
        <v>28</v>
      </c>
      <c r="F1721">
        <v>3390</v>
      </c>
      <c r="G1721">
        <v>487</v>
      </c>
      <c r="H1721">
        <v>1219</v>
      </c>
      <c r="I1721">
        <v>5096</v>
      </c>
    </row>
    <row r="1722" spans="1:9" x14ac:dyDescent="0.2">
      <c r="A1722" s="6" t="str">
        <f t="shared" si="26"/>
        <v>62-2/1/2018-LUN</v>
      </c>
      <c r="B1722">
        <v>62</v>
      </c>
      <c r="C1722" t="s">
        <v>87</v>
      </c>
      <c r="D1722" t="s">
        <v>151</v>
      </c>
      <c r="E1722" t="s">
        <v>24</v>
      </c>
      <c r="F1722">
        <v>3351</v>
      </c>
      <c r="G1722">
        <v>652</v>
      </c>
      <c r="H1722">
        <v>3699</v>
      </c>
      <c r="I1722">
        <v>7702</v>
      </c>
    </row>
    <row r="1723" spans="1:9" x14ac:dyDescent="0.2">
      <c r="A1723" s="6" t="str">
        <f t="shared" si="26"/>
        <v>62-2/1/2018-SNBrk</v>
      </c>
      <c r="B1723">
        <v>62</v>
      </c>
      <c r="C1723" t="s">
        <v>87</v>
      </c>
      <c r="D1723" t="s">
        <v>151</v>
      </c>
      <c r="E1723" t="s">
        <v>28</v>
      </c>
      <c r="F1723">
        <v>2384</v>
      </c>
      <c r="G1723">
        <v>340</v>
      </c>
      <c r="H1723">
        <v>896</v>
      </c>
      <c r="I1723">
        <v>3620</v>
      </c>
    </row>
    <row r="1724" spans="1:9" x14ac:dyDescent="0.2">
      <c r="A1724" s="6" t="str">
        <f t="shared" si="26"/>
        <v>62-3/1/2018-LUN</v>
      </c>
      <c r="B1724">
        <v>62</v>
      </c>
      <c r="C1724" t="s">
        <v>87</v>
      </c>
      <c r="D1724" t="s">
        <v>152</v>
      </c>
      <c r="E1724" t="s">
        <v>24</v>
      </c>
      <c r="F1724">
        <v>4864</v>
      </c>
      <c r="G1724">
        <v>957</v>
      </c>
      <c r="H1724">
        <v>5350</v>
      </c>
      <c r="I1724">
        <v>11171</v>
      </c>
    </row>
    <row r="1725" spans="1:9" x14ac:dyDescent="0.2">
      <c r="A1725" s="6" t="str">
        <f t="shared" si="26"/>
        <v>62-3/1/2018-SNBrk</v>
      </c>
      <c r="B1725">
        <v>62</v>
      </c>
      <c r="C1725" t="s">
        <v>87</v>
      </c>
      <c r="D1725" t="s">
        <v>152</v>
      </c>
      <c r="E1725" t="s">
        <v>28</v>
      </c>
      <c r="F1725">
        <v>3596</v>
      </c>
      <c r="G1725">
        <v>508</v>
      </c>
      <c r="H1725">
        <v>1304</v>
      </c>
      <c r="I1725">
        <v>5408</v>
      </c>
    </row>
    <row r="1726" spans="1:9" x14ac:dyDescent="0.2">
      <c r="A1726" s="6" t="str">
        <f t="shared" si="26"/>
        <v>62-4/1/2018-LUN</v>
      </c>
      <c r="B1726">
        <v>62</v>
      </c>
      <c r="C1726" t="s">
        <v>87</v>
      </c>
      <c r="D1726" t="s">
        <v>153</v>
      </c>
      <c r="E1726" t="s">
        <v>24</v>
      </c>
      <c r="F1726">
        <v>4052</v>
      </c>
      <c r="G1726">
        <v>746</v>
      </c>
      <c r="H1726">
        <v>4330</v>
      </c>
      <c r="I1726">
        <v>9128</v>
      </c>
    </row>
    <row r="1727" spans="1:9" x14ac:dyDescent="0.2">
      <c r="A1727" s="6" t="str">
        <f t="shared" si="26"/>
        <v>62-4/1/2018-SNBrk</v>
      </c>
      <c r="B1727">
        <v>62</v>
      </c>
      <c r="C1727" t="s">
        <v>87</v>
      </c>
      <c r="D1727" t="s">
        <v>153</v>
      </c>
      <c r="E1727" t="s">
        <v>28</v>
      </c>
      <c r="F1727">
        <v>3185</v>
      </c>
      <c r="G1727">
        <v>401</v>
      </c>
      <c r="H1727">
        <v>1145</v>
      </c>
      <c r="I1727">
        <v>4731</v>
      </c>
    </row>
    <row r="1728" spans="1:9" x14ac:dyDescent="0.2">
      <c r="A1728" s="6" t="str">
        <f t="shared" si="26"/>
        <v>62-5/1/2018-LUN</v>
      </c>
      <c r="B1728">
        <v>62</v>
      </c>
      <c r="C1728" t="s">
        <v>87</v>
      </c>
      <c r="D1728" t="s">
        <v>154</v>
      </c>
      <c r="E1728" t="s">
        <v>24</v>
      </c>
      <c r="F1728">
        <v>5598</v>
      </c>
      <c r="G1728">
        <v>946</v>
      </c>
      <c r="H1728">
        <v>5863</v>
      </c>
      <c r="I1728">
        <v>12407</v>
      </c>
    </row>
    <row r="1729" spans="1:9" x14ac:dyDescent="0.2">
      <c r="A1729" s="6" t="str">
        <f t="shared" si="26"/>
        <v>62-5/1/2018-SNBrk</v>
      </c>
      <c r="B1729">
        <v>62</v>
      </c>
      <c r="C1729" t="s">
        <v>87</v>
      </c>
      <c r="D1729" t="s">
        <v>154</v>
      </c>
      <c r="E1729" t="s">
        <v>28</v>
      </c>
      <c r="F1729">
        <v>4500</v>
      </c>
      <c r="G1729">
        <v>601</v>
      </c>
      <c r="H1729">
        <v>1663</v>
      </c>
      <c r="I1729">
        <v>6764</v>
      </c>
    </row>
    <row r="1730" spans="1:9" x14ac:dyDescent="0.2">
      <c r="A1730" s="6" t="str">
        <f t="shared" si="26"/>
        <v>62-6/1/2018-LUN</v>
      </c>
      <c r="B1730">
        <v>62</v>
      </c>
      <c r="C1730" t="s">
        <v>87</v>
      </c>
      <c r="D1730" t="s">
        <v>155</v>
      </c>
      <c r="E1730" t="s">
        <v>24</v>
      </c>
      <c r="F1730">
        <v>2679</v>
      </c>
      <c r="G1730">
        <v>468</v>
      </c>
      <c r="H1730">
        <v>2702</v>
      </c>
      <c r="I1730">
        <v>5849</v>
      </c>
    </row>
    <row r="1731" spans="1:9" x14ac:dyDescent="0.2">
      <c r="A1731" s="6" t="str">
        <f t="shared" ref="A1731:A1794" si="27">B1731&amp;"-"&amp;D1731&amp;"-"&amp;E1731</f>
        <v>62-6/1/2018-SNBrk</v>
      </c>
      <c r="B1731">
        <v>62</v>
      </c>
      <c r="C1731" t="s">
        <v>87</v>
      </c>
      <c r="D1731" t="s">
        <v>155</v>
      </c>
      <c r="E1731" t="s">
        <v>28</v>
      </c>
      <c r="F1731">
        <v>2186</v>
      </c>
      <c r="G1731">
        <v>265</v>
      </c>
      <c r="H1731">
        <v>704</v>
      </c>
      <c r="I1731">
        <v>3155</v>
      </c>
    </row>
    <row r="1732" spans="1:9" x14ac:dyDescent="0.2">
      <c r="A1732" s="6" t="str">
        <f t="shared" si="27"/>
        <v>62-6/1/2018-LUN</v>
      </c>
      <c r="B1732">
        <v>62</v>
      </c>
      <c r="C1732" t="s">
        <v>87</v>
      </c>
      <c r="D1732" t="s">
        <v>155</v>
      </c>
      <c r="E1732" t="s">
        <v>24</v>
      </c>
      <c r="F1732">
        <v>587</v>
      </c>
      <c r="G1732">
        <v>0</v>
      </c>
      <c r="H1732">
        <v>0</v>
      </c>
      <c r="I1732">
        <v>587</v>
      </c>
    </row>
    <row r="1733" spans="1:9" x14ac:dyDescent="0.2">
      <c r="A1733" s="6" t="str">
        <f t="shared" si="27"/>
        <v>62-6/1/2018-SNBrk</v>
      </c>
      <c r="B1733">
        <v>62</v>
      </c>
      <c r="C1733" t="s">
        <v>87</v>
      </c>
      <c r="D1733" t="s">
        <v>155</v>
      </c>
      <c r="E1733" t="s">
        <v>28</v>
      </c>
      <c r="F1733">
        <v>473</v>
      </c>
      <c r="G1733">
        <v>0</v>
      </c>
      <c r="H1733">
        <v>0</v>
      </c>
      <c r="I1733">
        <v>473</v>
      </c>
    </row>
    <row r="1734" spans="1:9" x14ac:dyDescent="0.2">
      <c r="A1734" s="6" t="str">
        <f t="shared" si="27"/>
        <v>62-8/1/2017-BRK</v>
      </c>
      <c r="B1734">
        <v>62</v>
      </c>
      <c r="C1734" t="s">
        <v>87</v>
      </c>
      <c r="D1734" t="s">
        <v>160</v>
      </c>
      <c r="E1734" t="s">
        <v>22</v>
      </c>
      <c r="F1734">
        <v>238</v>
      </c>
      <c r="G1734">
        <v>0</v>
      </c>
      <c r="H1734">
        <v>0</v>
      </c>
      <c r="I1734">
        <v>238</v>
      </c>
    </row>
    <row r="1735" spans="1:9" x14ac:dyDescent="0.2">
      <c r="A1735" s="6" t="str">
        <f t="shared" si="27"/>
        <v>62-8/1/2017-LUN</v>
      </c>
      <c r="B1735">
        <v>62</v>
      </c>
      <c r="C1735" t="s">
        <v>87</v>
      </c>
      <c r="D1735" t="s">
        <v>160</v>
      </c>
      <c r="E1735" t="s">
        <v>24</v>
      </c>
      <c r="F1735">
        <v>891</v>
      </c>
      <c r="G1735">
        <v>0</v>
      </c>
      <c r="H1735">
        <v>0</v>
      </c>
      <c r="I1735">
        <v>891</v>
      </c>
    </row>
    <row r="1736" spans="1:9" x14ac:dyDescent="0.2">
      <c r="A1736" s="6" t="str">
        <f t="shared" si="27"/>
        <v>62-8/1/2017-SNBrk</v>
      </c>
      <c r="B1736">
        <v>62</v>
      </c>
      <c r="C1736" t="s">
        <v>87</v>
      </c>
      <c r="D1736" t="s">
        <v>160</v>
      </c>
      <c r="E1736" t="s">
        <v>28</v>
      </c>
      <c r="F1736">
        <v>400</v>
      </c>
      <c r="G1736">
        <v>0</v>
      </c>
      <c r="H1736">
        <v>0</v>
      </c>
      <c r="I1736">
        <v>400</v>
      </c>
    </row>
    <row r="1737" spans="1:9" x14ac:dyDescent="0.2">
      <c r="A1737" s="6" t="str">
        <f t="shared" si="27"/>
        <v>62-8/1/2017-LUN</v>
      </c>
      <c r="B1737">
        <v>62</v>
      </c>
      <c r="C1737" t="s">
        <v>87</v>
      </c>
      <c r="D1737" t="s">
        <v>160</v>
      </c>
      <c r="E1737" t="s">
        <v>24</v>
      </c>
      <c r="F1737">
        <v>662</v>
      </c>
      <c r="G1737">
        <v>61</v>
      </c>
      <c r="H1737">
        <v>611</v>
      </c>
      <c r="I1737">
        <v>1334</v>
      </c>
    </row>
    <row r="1738" spans="1:9" x14ac:dyDescent="0.2">
      <c r="A1738" s="6" t="str">
        <f t="shared" si="27"/>
        <v>62-8/1/2017-SNBrk</v>
      </c>
      <c r="B1738">
        <v>62</v>
      </c>
      <c r="C1738" t="s">
        <v>87</v>
      </c>
      <c r="D1738" t="s">
        <v>160</v>
      </c>
      <c r="E1738" t="s">
        <v>28</v>
      </c>
      <c r="F1738">
        <v>266</v>
      </c>
      <c r="G1738">
        <v>16</v>
      </c>
      <c r="H1738">
        <v>65</v>
      </c>
      <c r="I1738">
        <v>347</v>
      </c>
    </row>
    <row r="1739" spans="1:9" x14ac:dyDescent="0.2">
      <c r="A1739" s="6" t="str">
        <f t="shared" si="27"/>
        <v>62-9/1/2017-LUN</v>
      </c>
      <c r="B1739">
        <v>62</v>
      </c>
      <c r="C1739" t="s">
        <v>87</v>
      </c>
      <c r="D1739" t="s">
        <v>156</v>
      </c>
      <c r="E1739" t="s">
        <v>24</v>
      </c>
      <c r="F1739">
        <v>5064</v>
      </c>
      <c r="G1739">
        <v>709</v>
      </c>
      <c r="H1739">
        <v>4672</v>
      </c>
      <c r="I1739">
        <v>10445</v>
      </c>
    </row>
    <row r="1740" spans="1:9" x14ac:dyDescent="0.2">
      <c r="A1740" s="6" t="str">
        <f t="shared" si="27"/>
        <v>62-9/1/2017-SNBrk</v>
      </c>
      <c r="B1740">
        <v>62</v>
      </c>
      <c r="C1740" t="s">
        <v>87</v>
      </c>
      <c r="D1740" t="s">
        <v>156</v>
      </c>
      <c r="E1740" t="s">
        <v>28</v>
      </c>
      <c r="F1740">
        <v>3777</v>
      </c>
      <c r="G1740">
        <v>351</v>
      </c>
      <c r="H1740">
        <v>1011</v>
      </c>
      <c r="I1740">
        <v>5139</v>
      </c>
    </row>
    <row r="1741" spans="1:9" x14ac:dyDescent="0.2">
      <c r="A1741" s="6" t="str">
        <f t="shared" si="27"/>
        <v>62-10/1/2017-LUN</v>
      </c>
      <c r="B1741">
        <v>62</v>
      </c>
      <c r="C1741" t="s">
        <v>87</v>
      </c>
      <c r="D1741" t="s">
        <v>157</v>
      </c>
      <c r="E1741" t="s">
        <v>24</v>
      </c>
      <c r="F1741">
        <v>4738</v>
      </c>
      <c r="G1741">
        <v>932</v>
      </c>
      <c r="H1741">
        <v>5092</v>
      </c>
      <c r="I1741">
        <v>10762</v>
      </c>
    </row>
    <row r="1742" spans="1:9" x14ac:dyDescent="0.2">
      <c r="A1742" s="6" t="str">
        <f t="shared" si="27"/>
        <v>62-10/1/2017-SNBrk</v>
      </c>
      <c r="B1742">
        <v>62</v>
      </c>
      <c r="C1742" t="s">
        <v>87</v>
      </c>
      <c r="D1742" t="s">
        <v>157</v>
      </c>
      <c r="E1742" t="s">
        <v>28</v>
      </c>
      <c r="F1742">
        <v>3587</v>
      </c>
      <c r="G1742">
        <v>520</v>
      </c>
      <c r="H1742">
        <v>1285</v>
      </c>
      <c r="I1742">
        <v>5392</v>
      </c>
    </row>
    <row r="1743" spans="1:9" x14ac:dyDescent="0.2">
      <c r="A1743" s="6" t="str">
        <f t="shared" si="27"/>
        <v>62-11/1/2017-LUN</v>
      </c>
      <c r="B1743">
        <v>62</v>
      </c>
      <c r="C1743" t="s">
        <v>87</v>
      </c>
      <c r="D1743" t="s">
        <v>158</v>
      </c>
      <c r="E1743" t="s">
        <v>24</v>
      </c>
      <c r="F1743">
        <v>4038</v>
      </c>
      <c r="G1743">
        <v>881</v>
      </c>
      <c r="H1743">
        <v>4861</v>
      </c>
      <c r="I1743">
        <v>9780</v>
      </c>
    </row>
    <row r="1744" spans="1:9" x14ac:dyDescent="0.2">
      <c r="A1744" s="6" t="str">
        <f t="shared" si="27"/>
        <v>62-11/1/2017-SNBrk</v>
      </c>
      <c r="B1744">
        <v>62</v>
      </c>
      <c r="C1744" t="s">
        <v>87</v>
      </c>
      <c r="D1744" t="s">
        <v>158</v>
      </c>
      <c r="E1744" t="s">
        <v>28</v>
      </c>
      <c r="F1744">
        <v>3243</v>
      </c>
      <c r="G1744">
        <v>441</v>
      </c>
      <c r="H1744">
        <v>1242</v>
      </c>
      <c r="I1744">
        <v>4926</v>
      </c>
    </row>
    <row r="1745" spans="1:9" x14ac:dyDescent="0.2">
      <c r="A1745" s="6" t="str">
        <f t="shared" si="27"/>
        <v>62-12/1/2017-LUN</v>
      </c>
      <c r="B1745">
        <v>62</v>
      </c>
      <c r="C1745" t="s">
        <v>87</v>
      </c>
      <c r="D1745" t="s">
        <v>159</v>
      </c>
      <c r="E1745" t="s">
        <v>24</v>
      </c>
      <c r="F1745">
        <v>3188</v>
      </c>
      <c r="G1745">
        <v>696</v>
      </c>
      <c r="H1745">
        <v>3705</v>
      </c>
      <c r="I1745">
        <v>7589</v>
      </c>
    </row>
    <row r="1746" spans="1:9" x14ac:dyDescent="0.2">
      <c r="A1746" s="6" t="str">
        <f t="shared" si="27"/>
        <v>62-12/1/2017-SNBrk</v>
      </c>
      <c r="B1746">
        <v>62</v>
      </c>
      <c r="C1746" t="s">
        <v>87</v>
      </c>
      <c r="D1746" t="s">
        <v>159</v>
      </c>
      <c r="E1746" t="s">
        <v>28</v>
      </c>
      <c r="F1746">
        <v>2562</v>
      </c>
      <c r="G1746">
        <v>372</v>
      </c>
      <c r="H1746">
        <v>930</v>
      </c>
      <c r="I1746">
        <v>3864</v>
      </c>
    </row>
    <row r="1747" spans="1:9" x14ac:dyDescent="0.2">
      <c r="A1747" s="6" t="str">
        <f t="shared" si="27"/>
        <v>89-1/1/2018-BRK</v>
      </c>
      <c r="B1747">
        <v>89</v>
      </c>
      <c r="C1747" t="s">
        <v>88</v>
      </c>
      <c r="D1747" t="s">
        <v>150</v>
      </c>
      <c r="E1747" t="s">
        <v>22</v>
      </c>
      <c r="F1747">
        <v>63</v>
      </c>
      <c r="G1747">
        <v>0</v>
      </c>
      <c r="H1747">
        <v>24</v>
      </c>
      <c r="I1747">
        <v>87</v>
      </c>
    </row>
    <row r="1748" spans="1:9" x14ac:dyDescent="0.2">
      <c r="A1748" s="6" t="str">
        <f t="shared" si="27"/>
        <v>89-1/1/2018-LUN</v>
      </c>
      <c r="B1748">
        <v>89</v>
      </c>
      <c r="C1748" t="s">
        <v>88</v>
      </c>
      <c r="D1748" t="s">
        <v>150</v>
      </c>
      <c r="E1748" t="s">
        <v>24</v>
      </c>
      <c r="F1748">
        <v>158</v>
      </c>
      <c r="G1748">
        <v>41</v>
      </c>
      <c r="H1748">
        <v>485</v>
      </c>
      <c r="I1748">
        <v>684</v>
      </c>
    </row>
    <row r="1749" spans="1:9" x14ac:dyDescent="0.2">
      <c r="A1749" s="6" t="str">
        <f t="shared" si="27"/>
        <v>89-2/1/2018-BRK</v>
      </c>
      <c r="B1749">
        <v>89</v>
      </c>
      <c r="C1749" t="s">
        <v>88</v>
      </c>
      <c r="D1749" t="s">
        <v>151</v>
      </c>
      <c r="E1749" t="s">
        <v>22</v>
      </c>
      <c r="F1749">
        <v>48</v>
      </c>
      <c r="G1749">
        <v>7</v>
      </c>
      <c r="H1749">
        <v>34</v>
      </c>
      <c r="I1749">
        <v>89</v>
      </c>
    </row>
    <row r="1750" spans="1:9" x14ac:dyDescent="0.2">
      <c r="A1750" s="6" t="str">
        <f t="shared" si="27"/>
        <v>89-2/1/2018-LUN</v>
      </c>
      <c r="B1750">
        <v>89</v>
      </c>
      <c r="C1750" t="s">
        <v>88</v>
      </c>
      <c r="D1750" t="s">
        <v>151</v>
      </c>
      <c r="E1750" t="s">
        <v>24</v>
      </c>
      <c r="F1750">
        <v>142</v>
      </c>
      <c r="G1750">
        <v>35</v>
      </c>
      <c r="H1750">
        <v>436</v>
      </c>
      <c r="I1750">
        <v>613</v>
      </c>
    </row>
    <row r="1751" spans="1:9" x14ac:dyDescent="0.2">
      <c r="A1751" s="6" t="str">
        <f t="shared" si="27"/>
        <v>89-3/1/2018-BRK</v>
      </c>
      <c r="B1751">
        <v>89</v>
      </c>
      <c r="C1751" t="s">
        <v>88</v>
      </c>
      <c r="D1751" t="s">
        <v>152</v>
      </c>
      <c r="E1751" t="s">
        <v>22</v>
      </c>
      <c r="F1751">
        <v>69</v>
      </c>
      <c r="G1751">
        <v>5</v>
      </c>
      <c r="H1751">
        <v>31</v>
      </c>
      <c r="I1751">
        <v>105</v>
      </c>
    </row>
    <row r="1752" spans="1:9" x14ac:dyDescent="0.2">
      <c r="A1752" s="6" t="str">
        <f t="shared" si="27"/>
        <v>89-3/1/2018-LUN</v>
      </c>
      <c r="B1752">
        <v>89</v>
      </c>
      <c r="C1752" t="s">
        <v>88</v>
      </c>
      <c r="D1752" t="s">
        <v>152</v>
      </c>
      <c r="E1752" t="s">
        <v>24</v>
      </c>
      <c r="F1752">
        <v>156</v>
      </c>
      <c r="G1752">
        <v>32</v>
      </c>
      <c r="H1752">
        <v>495</v>
      </c>
      <c r="I1752">
        <v>683</v>
      </c>
    </row>
    <row r="1753" spans="1:9" x14ac:dyDescent="0.2">
      <c r="A1753" s="6" t="str">
        <f t="shared" si="27"/>
        <v>89-4/1/2018-BRK</v>
      </c>
      <c r="B1753">
        <v>89</v>
      </c>
      <c r="C1753" t="s">
        <v>88</v>
      </c>
      <c r="D1753" t="s">
        <v>153</v>
      </c>
      <c r="E1753" t="s">
        <v>22</v>
      </c>
      <c r="F1753">
        <v>57</v>
      </c>
      <c r="G1753">
        <v>11</v>
      </c>
      <c r="H1753">
        <v>56</v>
      </c>
      <c r="I1753">
        <v>124</v>
      </c>
    </row>
    <row r="1754" spans="1:9" x14ac:dyDescent="0.2">
      <c r="A1754" s="6" t="str">
        <f t="shared" si="27"/>
        <v>89-4/1/2018-LUN</v>
      </c>
      <c r="B1754">
        <v>89</v>
      </c>
      <c r="C1754" t="s">
        <v>88</v>
      </c>
      <c r="D1754" t="s">
        <v>153</v>
      </c>
      <c r="E1754" t="s">
        <v>24</v>
      </c>
      <c r="F1754">
        <v>126</v>
      </c>
      <c r="G1754">
        <v>31</v>
      </c>
      <c r="H1754">
        <v>437</v>
      </c>
      <c r="I1754">
        <v>594</v>
      </c>
    </row>
    <row r="1755" spans="1:9" x14ac:dyDescent="0.2">
      <c r="A1755" s="6" t="str">
        <f t="shared" si="27"/>
        <v>89-5/1/2018-BRK</v>
      </c>
      <c r="B1755">
        <v>89</v>
      </c>
      <c r="C1755" t="s">
        <v>88</v>
      </c>
      <c r="D1755" t="s">
        <v>154</v>
      </c>
      <c r="E1755" t="s">
        <v>22</v>
      </c>
      <c r="F1755">
        <v>64</v>
      </c>
      <c r="G1755">
        <v>16</v>
      </c>
      <c r="H1755">
        <v>58</v>
      </c>
      <c r="I1755">
        <v>138</v>
      </c>
    </row>
    <row r="1756" spans="1:9" x14ac:dyDescent="0.2">
      <c r="A1756" s="6" t="str">
        <f t="shared" si="27"/>
        <v>89-5/1/2018-LUN</v>
      </c>
      <c r="B1756">
        <v>89</v>
      </c>
      <c r="C1756" t="s">
        <v>88</v>
      </c>
      <c r="D1756" t="s">
        <v>154</v>
      </c>
      <c r="E1756" t="s">
        <v>24</v>
      </c>
      <c r="F1756">
        <v>179</v>
      </c>
      <c r="G1756">
        <v>49</v>
      </c>
      <c r="H1756">
        <v>662</v>
      </c>
      <c r="I1756">
        <v>890</v>
      </c>
    </row>
    <row r="1757" spans="1:9" x14ac:dyDescent="0.2">
      <c r="A1757" s="6" t="str">
        <f t="shared" si="27"/>
        <v>89-6/1/2018-BRK</v>
      </c>
      <c r="B1757">
        <v>89</v>
      </c>
      <c r="C1757" t="s">
        <v>88</v>
      </c>
      <c r="D1757" t="s">
        <v>155</v>
      </c>
      <c r="E1757" t="s">
        <v>22</v>
      </c>
      <c r="F1757">
        <v>28</v>
      </c>
      <c r="G1757">
        <v>3</v>
      </c>
      <c r="H1757">
        <v>21</v>
      </c>
      <c r="I1757">
        <v>52</v>
      </c>
    </row>
    <row r="1758" spans="1:9" x14ac:dyDescent="0.2">
      <c r="A1758" s="6" t="str">
        <f t="shared" si="27"/>
        <v>89-6/1/2018-LUN</v>
      </c>
      <c r="B1758">
        <v>89</v>
      </c>
      <c r="C1758" t="s">
        <v>88</v>
      </c>
      <c r="D1758" t="s">
        <v>155</v>
      </c>
      <c r="E1758" t="s">
        <v>24</v>
      </c>
      <c r="F1758">
        <v>90</v>
      </c>
      <c r="G1758">
        <v>26</v>
      </c>
      <c r="H1758">
        <v>363</v>
      </c>
      <c r="I1758">
        <v>479</v>
      </c>
    </row>
    <row r="1759" spans="1:9" x14ac:dyDescent="0.2">
      <c r="A1759" s="6" t="str">
        <f t="shared" si="27"/>
        <v>89-8/1/2017-BRK</v>
      </c>
      <c r="B1759">
        <v>89</v>
      </c>
      <c r="C1759" t="s">
        <v>88</v>
      </c>
      <c r="D1759" t="s">
        <v>160</v>
      </c>
      <c r="E1759" t="s">
        <v>22</v>
      </c>
      <c r="F1759">
        <v>6</v>
      </c>
      <c r="G1759">
        <v>0</v>
      </c>
      <c r="H1759">
        <v>1</v>
      </c>
      <c r="I1759">
        <v>7</v>
      </c>
    </row>
    <row r="1760" spans="1:9" x14ac:dyDescent="0.2">
      <c r="A1760" s="6" t="str">
        <f t="shared" si="27"/>
        <v>89-8/1/2017-LUN</v>
      </c>
      <c r="B1760">
        <v>89</v>
      </c>
      <c r="C1760" t="s">
        <v>88</v>
      </c>
      <c r="D1760" t="s">
        <v>160</v>
      </c>
      <c r="E1760" t="s">
        <v>24</v>
      </c>
      <c r="F1760">
        <v>18</v>
      </c>
      <c r="G1760">
        <v>0</v>
      </c>
      <c r="H1760">
        <v>32</v>
      </c>
      <c r="I1760">
        <v>50</v>
      </c>
    </row>
    <row r="1761" spans="1:9" x14ac:dyDescent="0.2">
      <c r="A1761" s="6" t="str">
        <f t="shared" si="27"/>
        <v>89-9/1/2017-BRK</v>
      </c>
      <c r="B1761">
        <v>89</v>
      </c>
      <c r="C1761" t="s">
        <v>88</v>
      </c>
      <c r="D1761" t="s">
        <v>156</v>
      </c>
      <c r="E1761" t="s">
        <v>22</v>
      </c>
      <c r="F1761">
        <v>70</v>
      </c>
      <c r="G1761">
        <v>0</v>
      </c>
      <c r="H1761">
        <v>35</v>
      </c>
      <c r="I1761">
        <v>105</v>
      </c>
    </row>
    <row r="1762" spans="1:9" x14ac:dyDescent="0.2">
      <c r="A1762" s="6" t="str">
        <f t="shared" si="27"/>
        <v>89-9/1/2017-LUN</v>
      </c>
      <c r="B1762">
        <v>89</v>
      </c>
      <c r="C1762" t="s">
        <v>88</v>
      </c>
      <c r="D1762" t="s">
        <v>156</v>
      </c>
      <c r="E1762" t="s">
        <v>24</v>
      </c>
      <c r="F1762">
        <v>191</v>
      </c>
      <c r="G1762">
        <v>17</v>
      </c>
      <c r="H1762">
        <v>496</v>
      </c>
      <c r="I1762">
        <v>704</v>
      </c>
    </row>
    <row r="1763" spans="1:9" x14ac:dyDescent="0.2">
      <c r="A1763" s="6" t="str">
        <f t="shared" si="27"/>
        <v>89-10/1/2017-BRK</v>
      </c>
      <c r="B1763">
        <v>89</v>
      </c>
      <c r="C1763" t="s">
        <v>88</v>
      </c>
      <c r="D1763" t="s">
        <v>157</v>
      </c>
      <c r="E1763" t="s">
        <v>22</v>
      </c>
      <c r="F1763">
        <v>99</v>
      </c>
      <c r="G1763">
        <v>5</v>
      </c>
      <c r="H1763">
        <v>40</v>
      </c>
      <c r="I1763">
        <v>144</v>
      </c>
    </row>
    <row r="1764" spans="1:9" x14ac:dyDescent="0.2">
      <c r="A1764" s="6" t="str">
        <f t="shared" si="27"/>
        <v>89-10/1/2017-LUN</v>
      </c>
      <c r="B1764">
        <v>89</v>
      </c>
      <c r="C1764" t="s">
        <v>88</v>
      </c>
      <c r="D1764" t="s">
        <v>157</v>
      </c>
      <c r="E1764" t="s">
        <v>24</v>
      </c>
      <c r="F1764">
        <v>191</v>
      </c>
      <c r="G1764">
        <v>27</v>
      </c>
      <c r="H1764">
        <v>507</v>
      </c>
      <c r="I1764">
        <v>725</v>
      </c>
    </row>
    <row r="1765" spans="1:9" x14ac:dyDescent="0.2">
      <c r="A1765" s="6" t="str">
        <f t="shared" si="27"/>
        <v>89-11/1/2017-BRK</v>
      </c>
      <c r="B1765">
        <v>89</v>
      </c>
      <c r="C1765" t="s">
        <v>88</v>
      </c>
      <c r="D1765" t="s">
        <v>158</v>
      </c>
      <c r="E1765" t="s">
        <v>22</v>
      </c>
      <c r="F1765">
        <v>70</v>
      </c>
      <c r="G1765">
        <v>13</v>
      </c>
      <c r="H1765">
        <v>26</v>
      </c>
      <c r="I1765">
        <v>109</v>
      </c>
    </row>
    <row r="1766" spans="1:9" x14ac:dyDescent="0.2">
      <c r="A1766" s="6" t="str">
        <f t="shared" si="27"/>
        <v>89-11/1/2017-LUN</v>
      </c>
      <c r="B1766">
        <v>89</v>
      </c>
      <c r="C1766" t="s">
        <v>88</v>
      </c>
      <c r="D1766" t="s">
        <v>158</v>
      </c>
      <c r="E1766" t="s">
        <v>24</v>
      </c>
      <c r="F1766">
        <v>159</v>
      </c>
      <c r="G1766">
        <v>36</v>
      </c>
      <c r="H1766">
        <v>462</v>
      </c>
      <c r="I1766">
        <v>657</v>
      </c>
    </row>
    <row r="1767" spans="1:9" x14ac:dyDescent="0.2">
      <c r="A1767" s="6" t="str">
        <f t="shared" si="27"/>
        <v>89-12/1/2017-BRK</v>
      </c>
      <c r="B1767">
        <v>89</v>
      </c>
      <c r="C1767" t="s">
        <v>88</v>
      </c>
      <c r="D1767" t="s">
        <v>159</v>
      </c>
      <c r="E1767" t="s">
        <v>22</v>
      </c>
      <c r="F1767">
        <v>62</v>
      </c>
      <c r="G1767">
        <v>11</v>
      </c>
      <c r="H1767">
        <v>13</v>
      </c>
      <c r="I1767">
        <v>86</v>
      </c>
    </row>
    <row r="1768" spans="1:9" x14ac:dyDescent="0.2">
      <c r="A1768" s="6" t="str">
        <f t="shared" si="27"/>
        <v>89-12/1/2017-LUN</v>
      </c>
      <c r="B1768">
        <v>89</v>
      </c>
      <c r="C1768" t="s">
        <v>88</v>
      </c>
      <c r="D1768" t="s">
        <v>159</v>
      </c>
      <c r="E1768" t="s">
        <v>24</v>
      </c>
      <c r="F1768">
        <v>140</v>
      </c>
      <c r="G1768">
        <v>40</v>
      </c>
      <c r="H1768">
        <v>386</v>
      </c>
      <c r="I1768">
        <v>566</v>
      </c>
    </row>
    <row r="1769" spans="1:9" x14ac:dyDescent="0.2">
      <c r="A1769" s="6" t="str">
        <f t="shared" si="27"/>
        <v>26-1/1/2018-BRK</v>
      </c>
      <c r="B1769">
        <v>26</v>
      </c>
      <c r="C1769" t="s">
        <v>89</v>
      </c>
      <c r="D1769" t="s">
        <v>150</v>
      </c>
      <c r="E1769" t="s">
        <v>22</v>
      </c>
      <c r="F1769">
        <v>233</v>
      </c>
      <c r="G1769">
        <v>155</v>
      </c>
      <c r="H1769">
        <v>602</v>
      </c>
      <c r="I1769">
        <v>990</v>
      </c>
    </row>
    <row r="1770" spans="1:9" x14ac:dyDescent="0.2">
      <c r="A1770" s="6" t="str">
        <f t="shared" si="27"/>
        <v>26-1/1/2018-LUN</v>
      </c>
      <c r="B1770">
        <v>26</v>
      </c>
      <c r="C1770" t="s">
        <v>89</v>
      </c>
      <c r="D1770" t="s">
        <v>150</v>
      </c>
      <c r="E1770" t="s">
        <v>24</v>
      </c>
      <c r="F1770">
        <v>3360</v>
      </c>
      <c r="G1770">
        <v>825</v>
      </c>
      <c r="H1770">
        <v>21538</v>
      </c>
      <c r="I1770">
        <v>25723</v>
      </c>
    </row>
    <row r="1771" spans="1:9" x14ac:dyDescent="0.2">
      <c r="A1771" s="6" t="str">
        <f t="shared" si="27"/>
        <v>26-2/1/2018-BRK</v>
      </c>
      <c r="B1771">
        <v>26</v>
      </c>
      <c r="C1771" t="s">
        <v>89</v>
      </c>
      <c r="D1771" t="s">
        <v>151</v>
      </c>
      <c r="E1771" t="s">
        <v>22</v>
      </c>
      <c r="F1771">
        <v>215</v>
      </c>
      <c r="G1771">
        <v>149</v>
      </c>
      <c r="H1771">
        <v>589</v>
      </c>
      <c r="I1771">
        <v>953</v>
      </c>
    </row>
    <row r="1772" spans="1:9" x14ac:dyDescent="0.2">
      <c r="A1772" s="6" t="str">
        <f t="shared" si="27"/>
        <v>26-2/1/2018-LUN</v>
      </c>
      <c r="B1772">
        <v>26</v>
      </c>
      <c r="C1772" t="s">
        <v>89</v>
      </c>
      <c r="D1772" t="s">
        <v>151</v>
      </c>
      <c r="E1772" t="s">
        <v>24</v>
      </c>
      <c r="F1772">
        <v>3113</v>
      </c>
      <c r="G1772">
        <v>782</v>
      </c>
      <c r="H1772">
        <v>20494</v>
      </c>
      <c r="I1772">
        <v>24389</v>
      </c>
    </row>
    <row r="1773" spans="1:9" x14ac:dyDescent="0.2">
      <c r="A1773" s="6" t="str">
        <f t="shared" si="27"/>
        <v>26-3/1/2018-BRK</v>
      </c>
      <c r="B1773">
        <v>26</v>
      </c>
      <c r="C1773" t="s">
        <v>89</v>
      </c>
      <c r="D1773" t="s">
        <v>152</v>
      </c>
      <c r="E1773" t="s">
        <v>22</v>
      </c>
      <c r="F1773">
        <v>212</v>
      </c>
      <c r="G1773">
        <v>139</v>
      </c>
      <c r="H1773">
        <v>689</v>
      </c>
      <c r="I1773">
        <v>1040</v>
      </c>
    </row>
    <row r="1774" spans="1:9" x14ac:dyDescent="0.2">
      <c r="A1774" s="6" t="str">
        <f t="shared" si="27"/>
        <v>26-3/1/2018-LUN</v>
      </c>
      <c r="B1774">
        <v>26</v>
      </c>
      <c r="C1774" t="s">
        <v>89</v>
      </c>
      <c r="D1774" t="s">
        <v>152</v>
      </c>
      <c r="E1774" t="s">
        <v>24</v>
      </c>
      <c r="F1774">
        <v>3525</v>
      </c>
      <c r="G1774">
        <v>813</v>
      </c>
      <c r="H1774">
        <v>22384</v>
      </c>
      <c r="I1774">
        <v>26722</v>
      </c>
    </row>
    <row r="1775" spans="1:9" x14ac:dyDescent="0.2">
      <c r="A1775" s="6" t="str">
        <f t="shared" si="27"/>
        <v>26-4/1/2018-BRK</v>
      </c>
      <c r="B1775">
        <v>26</v>
      </c>
      <c r="C1775" t="s">
        <v>89</v>
      </c>
      <c r="D1775" t="s">
        <v>153</v>
      </c>
      <c r="E1775" t="s">
        <v>22</v>
      </c>
      <c r="F1775">
        <v>228</v>
      </c>
      <c r="G1775">
        <v>129</v>
      </c>
      <c r="H1775">
        <v>662</v>
      </c>
      <c r="I1775">
        <v>1019</v>
      </c>
    </row>
    <row r="1776" spans="1:9" x14ac:dyDescent="0.2">
      <c r="A1776" s="6" t="str">
        <f t="shared" si="27"/>
        <v>26-4/1/2018-LUN</v>
      </c>
      <c r="B1776">
        <v>26</v>
      </c>
      <c r="C1776" t="s">
        <v>89</v>
      </c>
      <c r="D1776" t="s">
        <v>153</v>
      </c>
      <c r="E1776" t="s">
        <v>24</v>
      </c>
      <c r="F1776">
        <v>3120</v>
      </c>
      <c r="G1776">
        <v>740</v>
      </c>
      <c r="H1776">
        <v>20108</v>
      </c>
      <c r="I1776">
        <v>23968</v>
      </c>
    </row>
    <row r="1777" spans="1:9" x14ac:dyDescent="0.2">
      <c r="A1777" s="6" t="str">
        <f t="shared" si="27"/>
        <v>26-5/1/2018-BRK</v>
      </c>
      <c r="B1777">
        <v>26</v>
      </c>
      <c r="C1777" t="s">
        <v>89</v>
      </c>
      <c r="D1777" t="s">
        <v>154</v>
      </c>
      <c r="E1777" t="s">
        <v>22</v>
      </c>
      <c r="F1777">
        <v>238</v>
      </c>
      <c r="G1777">
        <v>239</v>
      </c>
      <c r="H1777">
        <v>843</v>
      </c>
      <c r="I1777">
        <v>1320</v>
      </c>
    </row>
    <row r="1778" spans="1:9" x14ac:dyDescent="0.2">
      <c r="A1778" s="6" t="str">
        <f t="shared" si="27"/>
        <v>26-5/1/2018-LUN</v>
      </c>
      <c r="B1778">
        <v>26</v>
      </c>
      <c r="C1778" t="s">
        <v>89</v>
      </c>
      <c r="D1778" t="s">
        <v>154</v>
      </c>
      <c r="E1778" t="s">
        <v>24</v>
      </c>
      <c r="F1778">
        <v>4333</v>
      </c>
      <c r="G1778">
        <v>1054</v>
      </c>
      <c r="H1778">
        <v>27601</v>
      </c>
      <c r="I1778">
        <v>32988</v>
      </c>
    </row>
    <row r="1779" spans="1:9" x14ac:dyDescent="0.2">
      <c r="A1779" s="6" t="str">
        <f t="shared" si="27"/>
        <v>26-6/1/2018-BRK</v>
      </c>
      <c r="B1779">
        <v>26</v>
      </c>
      <c r="C1779" t="s">
        <v>89</v>
      </c>
      <c r="D1779" t="s">
        <v>155</v>
      </c>
      <c r="E1779" t="s">
        <v>22</v>
      </c>
      <c r="F1779">
        <v>140</v>
      </c>
      <c r="G1779">
        <v>139</v>
      </c>
      <c r="H1779">
        <v>502</v>
      </c>
      <c r="I1779">
        <v>781</v>
      </c>
    </row>
    <row r="1780" spans="1:9" x14ac:dyDescent="0.2">
      <c r="A1780" s="6" t="str">
        <f t="shared" si="27"/>
        <v>26-6/1/2018-LUN</v>
      </c>
      <c r="B1780">
        <v>26</v>
      </c>
      <c r="C1780" t="s">
        <v>89</v>
      </c>
      <c r="D1780" t="s">
        <v>155</v>
      </c>
      <c r="E1780" t="s">
        <v>24</v>
      </c>
      <c r="F1780">
        <v>2836</v>
      </c>
      <c r="G1780">
        <v>671</v>
      </c>
      <c r="H1780">
        <v>17674</v>
      </c>
      <c r="I1780">
        <v>21181</v>
      </c>
    </row>
    <row r="1781" spans="1:9" x14ac:dyDescent="0.2">
      <c r="A1781" s="6" t="str">
        <f t="shared" si="27"/>
        <v>26-9/1/2017-BRK</v>
      </c>
      <c r="B1781">
        <v>26</v>
      </c>
      <c r="C1781" t="s">
        <v>89</v>
      </c>
      <c r="D1781" t="s">
        <v>156</v>
      </c>
      <c r="E1781" t="s">
        <v>22</v>
      </c>
      <c r="F1781">
        <v>226</v>
      </c>
      <c r="G1781">
        <v>71</v>
      </c>
      <c r="H1781">
        <v>423</v>
      </c>
      <c r="I1781">
        <v>720</v>
      </c>
    </row>
    <row r="1782" spans="1:9" x14ac:dyDescent="0.2">
      <c r="A1782" s="6" t="str">
        <f t="shared" si="27"/>
        <v>26-9/1/2017-LUN</v>
      </c>
      <c r="B1782">
        <v>26</v>
      </c>
      <c r="C1782" t="s">
        <v>89</v>
      </c>
      <c r="D1782" t="s">
        <v>156</v>
      </c>
      <c r="E1782" t="s">
        <v>24</v>
      </c>
      <c r="F1782">
        <v>3499</v>
      </c>
      <c r="G1782">
        <v>947</v>
      </c>
      <c r="H1782">
        <v>23099</v>
      </c>
      <c r="I1782">
        <v>27545</v>
      </c>
    </row>
    <row r="1783" spans="1:9" x14ac:dyDescent="0.2">
      <c r="A1783" s="6" t="str">
        <f t="shared" si="27"/>
        <v>26-10/1/2017-BRK</v>
      </c>
      <c r="B1783">
        <v>26</v>
      </c>
      <c r="C1783" t="s">
        <v>89</v>
      </c>
      <c r="D1783" t="s">
        <v>157</v>
      </c>
      <c r="E1783" t="s">
        <v>22</v>
      </c>
      <c r="F1783">
        <v>274</v>
      </c>
      <c r="G1783">
        <v>135</v>
      </c>
      <c r="H1783">
        <v>618</v>
      </c>
      <c r="I1783">
        <v>1027</v>
      </c>
    </row>
    <row r="1784" spans="1:9" x14ac:dyDescent="0.2">
      <c r="A1784" s="6" t="str">
        <f t="shared" si="27"/>
        <v>26-10/1/2017-LUN</v>
      </c>
      <c r="B1784">
        <v>26</v>
      </c>
      <c r="C1784" t="s">
        <v>89</v>
      </c>
      <c r="D1784" t="s">
        <v>157</v>
      </c>
      <c r="E1784" t="s">
        <v>24</v>
      </c>
      <c r="F1784">
        <v>3743</v>
      </c>
      <c r="G1784">
        <v>834</v>
      </c>
      <c r="H1784">
        <v>25322</v>
      </c>
      <c r="I1784">
        <v>29899</v>
      </c>
    </row>
    <row r="1785" spans="1:9" x14ac:dyDescent="0.2">
      <c r="A1785" s="6" t="str">
        <f t="shared" si="27"/>
        <v>26-11/1/2017-BRK</v>
      </c>
      <c r="B1785">
        <v>26</v>
      </c>
      <c r="C1785" t="s">
        <v>89</v>
      </c>
      <c r="D1785" t="s">
        <v>158</v>
      </c>
      <c r="E1785" t="s">
        <v>22</v>
      </c>
      <c r="F1785">
        <v>245</v>
      </c>
      <c r="G1785">
        <v>151</v>
      </c>
      <c r="H1785">
        <v>593</v>
      </c>
      <c r="I1785">
        <v>989</v>
      </c>
    </row>
    <row r="1786" spans="1:9" x14ac:dyDescent="0.2">
      <c r="A1786" s="6" t="str">
        <f t="shared" si="27"/>
        <v>26-11/1/2017-LUN</v>
      </c>
      <c r="B1786">
        <v>26</v>
      </c>
      <c r="C1786" t="s">
        <v>89</v>
      </c>
      <c r="D1786" t="s">
        <v>158</v>
      </c>
      <c r="E1786" t="s">
        <v>24</v>
      </c>
      <c r="F1786">
        <v>3421</v>
      </c>
      <c r="G1786">
        <v>824</v>
      </c>
      <c r="H1786">
        <v>23552</v>
      </c>
      <c r="I1786">
        <v>27797</v>
      </c>
    </row>
    <row r="1787" spans="1:9" x14ac:dyDescent="0.2">
      <c r="A1787" s="6" t="str">
        <f t="shared" si="27"/>
        <v>26-12/1/2017-BRK</v>
      </c>
      <c r="B1787">
        <v>26</v>
      </c>
      <c r="C1787" t="s">
        <v>89</v>
      </c>
      <c r="D1787" t="s">
        <v>159</v>
      </c>
      <c r="E1787" t="s">
        <v>22</v>
      </c>
      <c r="F1787">
        <v>217</v>
      </c>
      <c r="G1787">
        <v>127</v>
      </c>
      <c r="H1787">
        <v>126</v>
      </c>
      <c r="I1787">
        <v>470</v>
      </c>
    </row>
    <row r="1788" spans="1:9" x14ac:dyDescent="0.2">
      <c r="A1788" s="6" t="str">
        <f t="shared" si="27"/>
        <v>26-12/1/2017-LUN</v>
      </c>
      <c r="B1788">
        <v>26</v>
      </c>
      <c r="C1788" t="s">
        <v>89</v>
      </c>
      <c r="D1788" t="s">
        <v>159</v>
      </c>
      <c r="E1788" t="s">
        <v>24</v>
      </c>
      <c r="F1788">
        <v>3074</v>
      </c>
      <c r="G1788">
        <v>772</v>
      </c>
      <c r="H1788">
        <v>20336</v>
      </c>
      <c r="I1788">
        <v>24182</v>
      </c>
    </row>
    <row r="1789" spans="1:9" x14ac:dyDescent="0.2">
      <c r="A1789" s="6" t="str">
        <f t="shared" si="27"/>
        <v>46-1/1/2018-BRK</v>
      </c>
      <c r="B1789">
        <v>46</v>
      </c>
      <c r="C1789" t="s">
        <v>90</v>
      </c>
      <c r="D1789" t="s">
        <v>150</v>
      </c>
      <c r="E1789" t="s">
        <v>22</v>
      </c>
      <c r="F1789">
        <v>558</v>
      </c>
      <c r="G1789">
        <v>184</v>
      </c>
      <c r="H1789">
        <v>785</v>
      </c>
      <c r="I1789">
        <v>1527</v>
      </c>
    </row>
    <row r="1790" spans="1:9" x14ac:dyDescent="0.2">
      <c r="A1790" s="6" t="str">
        <f t="shared" si="27"/>
        <v>46-1/1/2018-LUN</v>
      </c>
      <c r="B1790">
        <v>46</v>
      </c>
      <c r="C1790" t="s">
        <v>90</v>
      </c>
      <c r="D1790" t="s">
        <v>150</v>
      </c>
      <c r="E1790" t="s">
        <v>24</v>
      </c>
      <c r="F1790">
        <v>7917</v>
      </c>
      <c r="G1790">
        <v>1927</v>
      </c>
      <c r="H1790">
        <v>14085</v>
      </c>
      <c r="I1790">
        <v>23929</v>
      </c>
    </row>
    <row r="1791" spans="1:9" x14ac:dyDescent="0.2">
      <c r="A1791" s="6" t="str">
        <f t="shared" si="27"/>
        <v>46-1/1/2018-SNBrk</v>
      </c>
      <c r="B1791">
        <v>46</v>
      </c>
      <c r="C1791" t="s">
        <v>90</v>
      </c>
      <c r="D1791" t="s">
        <v>150</v>
      </c>
      <c r="E1791" t="s">
        <v>28</v>
      </c>
      <c r="F1791">
        <v>2715</v>
      </c>
      <c r="G1791">
        <v>382</v>
      </c>
      <c r="H1791">
        <v>849</v>
      </c>
      <c r="I1791">
        <v>3946</v>
      </c>
    </row>
    <row r="1792" spans="1:9" x14ac:dyDescent="0.2">
      <c r="A1792" s="6" t="str">
        <f t="shared" si="27"/>
        <v>46-2/1/2018-BRK</v>
      </c>
      <c r="B1792">
        <v>46</v>
      </c>
      <c r="C1792" t="s">
        <v>90</v>
      </c>
      <c r="D1792" t="s">
        <v>151</v>
      </c>
      <c r="E1792" t="s">
        <v>22</v>
      </c>
      <c r="F1792">
        <v>515</v>
      </c>
      <c r="G1792">
        <v>143</v>
      </c>
      <c r="H1792">
        <v>637</v>
      </c>
      <c r="I1792">
        <v>1295</v>
      </c>
    </row>
    <row r="1793" spans="1:9" x14ac:dyDescent="0.2">
      <c r="A1793" s="6" t="str">
        <f t="shared" si="27"/>
        <v>46-2/1/2018-LUN</v>
      </c>
      <c r="B1793">
        <v>46</v>
      </c>
      <c r="C1793" t="s">
        <v>90</v>
      </c>
      <c r="D1793" t="s">
        <v>151</v>
      </c>
      <c r="E1793" t="s">
        <v>24</v>
      </c>
      <c r="F1793">
        <v>6630</v>
      </c>
      <c r="G1793">
        <v>1599</v>
      </c>
      <c r="H1793">
        <v>11394</v>
      </c>
      <c r="I1793">
        <v>19623</v>
      </c>
    </row>
    <row r="1794" spans="1:9" x14ac:dyDescent="0.2">
      <c r="A1794" s="6" t="str">
        <f t="shared" si="27"/>
        <v>46-2/1/2018-SNBrk</v>
      </c>
      <c r="B1794">
        <v>46</v>
      </c>
      <c r="C1794" t="s">
        <v>90</v>
      </c>
      <c r="D1794" t="s">
        <v>151</v>
      </c>
      <c r="E1794" t="s">
        <v>28</v>
      </c>
      <c r="F1794">
        <v>2342</v>
      </c>
      <c r="G1794">
        <v>318</v>
      </c>
      <c r="H1794">
        <v>635</v>
      </c>
      <c r="I1794">
        <v>3295</v>
      </c>
    </row>
    <row r="1795" spans="1:9" x14ac:dyDescent="0.2">
      <c r="A1795" s="6" t="str">
        <f t="shared" ref="A1795:A1858" si="28">B1795&amp;"-"&amp;D1795&amp;"-"&amp;E1795</f>
        <v>46-3/1/2018-BRK</v>
      </c>
      <c r="B1795">
        <v>46</v>
      </c>
      <c r="C1795" t="s">
        <v>90</v>
      </c>
      <c r="D1795" t="s">
        <v>152</v>
      </c>
      <c r="E1795" t="s">
        <v>22</v>
      </c>
      <c r="F1795">
        <v>672</v>
      </c>
      <c r="G1795">
        <v>184</v>
      </c>
      <c r="H1795">
        <v>852</v>
      </c>
      <c r="I1795">
        <v>1708</v>
      </c>
    </row>
    <row r="1796" spans="1:9" x14ac:dyDescent="0.2">
      <c r="A1796" s="6" t="str">
        <f t="shared" si="28"/>
        <v>46-3/1/2018-LUN</v>
      </c>
      <c r="B1796">
        <v>46</v>
      </c>
      <c r="C1796" t="s">
        <v>90</v>
      </c>
      <c r="D1796" t="s">
        <v>152</v>
      </c>
      <c r="E1796" t="s">
        <v>24</v>
      </c>
      <c r="F1796">
        <v>6845</v>
      </c>
      <c r="G1796">
        <v>1694</v>
      </c>
      <c r="H1796">
        <v>12013</v>
      </c>
      <c r="I1796">
        <v>20552</v>
      </c>
    </row>
    <row r="1797" spans="1:9" x14ac:dyDescent="0.2">
      <c r="A1797" s="6" t="str">
        <f t="shared" si="28"/>
        <v>46-3/1/2018-SNBrk</v>
      </c>
      <c r="B1797">
        <v>46</v>
      </c>
      <c r="C1797" t="s">
        <v>90</v>
      </c>
      <c r="D1797" t="s">
        <v>152</v>
      </c>
      <c r="E1797" t="s">
        <v>28</v>
      </c>
      <c r="F1797">
        <v>2498</v>
      </c>
      <c r="G1797">
        <v>403</v>
      </c>
      <c r="H1797">
        <v>855</v>
      </c>
      <c r="I1797">
        <v>3756</v>
      </c>
    </row>
    <row r="1798" spans="1:9" x14ac:dyDescent="0.2">
      <c r="A1798" s="6" t="str">
        <f t="shared" si="28"/>
        <v>46-3/1/2018-SP2</v>
      </c>
      <c r="B1798">
        <v>46</v>
      </c>
      <c r="C1798" t="s">
        <v>90</v>
      </c>
      <c r="D1798" t="s">
        <v>152</v>
      </c>
      <c r="E1798" t="s">
        <v>33</v>
      </c>
      <c r="F1798">
        <v>108</v>
      </c>
      <c r="G1798">
        <v>31</v>
      </c>
      <c r="H1798">
        <v>174</v>
      </c>
      <c r="I1798">
        <v>313</v>
      </c>
    </row>
    <row r="1799" spans="1:9" x14ac:dyDescent="0.2">
      <c r="A1799" s="6" t="str">
        <f t="shared" si="28"/>
        <v>46-4/1/2018-BRK</v>
      </c>
      <c r="B1799">
        <v>46</v>
      </c>
      <c r="C1799" t="s">
        <v>90</v>
      </c>
      <c r="D1799" t="s">
        <v>153</v>
      </c>
      <c r="E1799" t="s">
        <v>22</v>
      </c>
      <c r="F1799">
        <v>653</v>
      </c>
      <c r="G1799">
        <v>161</v>
      </c>
      <c r="H1799">
        <v>831</v>
      </c>
      <c r="I1799">
        <v>1645</v>
      </c>
    </row>
    <row r="1800" spans="1:9" x14ac:dyDescent="0.2">
      <c r="A1800" s="6" t="str">
        <f t="shared" si="28"/>
        <v>46-4/1/2018-LUN</v>
      </c>
      <c r="B1800">
        <v>46</v>
      </c>
      <c r="C1800" t="s">
        <v>90</v>
      </c>
      <c r="D1800" t="s">
        <v>153</v>
      </c>
      <c r="E1800" t="s">
        <v>24</v>
      </c>
      <c r="F1800">
        <v>6416</v>
      </c>
      <c r="G1800">
        <v>1514</v>
      </c>
      <c r="H1800">
        <v>11317</v>
      </c>
      <c r="I1800">
        <v>19247</v>
      </c>
    </row>
    <row r="1801" spans="1:9" x14ac:dyDescent="0.2">
      <c r="A1801" s="6" t="str">
        <f t="shared" si="28"/>
        <v>46-4/1/2018-SNBrk</v>
      </c>
      <c r="B1801">
        <v>46</v>
      </c>
      <c r="C1801" t="s">
        <v>90</v>
      </c>
      <c r="D1801" t="s">
        <v>153</v>
      </c>
      <c r="E1801" t="s">
        <v>28</v>
      </c>
      <c r="F1801">
        <v>2410</v>
      </c>
      <c r="G1801">
        <v>343</v>
      </c>
      <c r="H1801">
        <v>728</v>
      </c>
      <c r="I1801">
        <v>3481</v>
      </c>
    </row>
    <row r="1802" spans="1:9" x14ac:dyDescent="0.2">
      <c r="A1802" s="6" t="str">
        <f t="shared" si="28"/>
        <v>46-4/1/2018-SP2</v>
      </c>
      <c r="B1802">
        <v>46</v>
      </c>
      <c r="C1802" t="s">
        <v>90</v>
      </c>
      <c r="D1802" t="s">
        <v>153</v>
      </c>
      <c r="E1802" t="s">
        <v>33</v>
      </c>
      <c r="F1802">
        <v>83</v>
      </c>
      <c r="G1802">
        <v>26</v>
      </c>
      <c r="H1802">
        <v>180</v>
      </c>
      <c r="I1802">
        <v>289</v>
      </c>
    </row>
    <row r="1803" spans="1:9" x14ac:dyDescent="0.2">
      <c r="A1803" s="6" t="str">
        <f t="shared" si="28"/>
        <v>46-5/1/2018-BRK</v>
      </c>
      <c r="B1803">
        <v>46</v>
      </c>
      <c r="C1803" t="s">
        <v>90</v>
      </c>
      <c r="D1803" t="s">
        <v>154</v>
      </c>
      <c r="E1803" t="s">
        <v>22</v>
      </c>
      <c r="F1803">
        <v>954</v>
      </c>
      <c r="G1803">
        <v>227</v>
      </c>
      <c r="H1803">
        <v>1370</v>
      </c>
      <c r="I1803">
        <v>2551</v>
      </c>
    </row>
    <row r="1804" spans="1:9" x14ac:dyDescent="0.2">
      <c r="A1804" s="6" t="str">
        <f t="shared" si="28"/>
        <v>46-5/1/2018-LUN</v>
      </c>
      <c r="B1804">
        <v>46</v>
      </c>
      <c r="C1804" t="s">
        <v>90</v>
      </c>
      <c r="D1804" t="s">
        <v>154</v>
      </c>
      <c r="E1804" t="s">
        <v>24</v>
      </c>
      <c r="F1804">
        <v>9466</v>
      </c>
      <c r="G1804">
        <v>2140</v>
      </c>
      <c r="H1804">
        <v>16054</v>
      </c>
      <c r="I1804">
        <v>27660</v>
      </c>
    </row>
    <row r="1805" spans="1:9" x14ac:dyDescent="0.2">
      <c r="A1805" s="6" t="str">
        <f t="shared" si="28"/>
        <v>46-5/1/2018-SNBrk</v>
      </c>
      <c r="B1805">
        <v>46</v>
      </c>
      <c r="C1805" t="s">
        <v>90</v>
      </c>
      <c r="D1805" t="s">
        <v>154</v>
      </c>
      <c r="E1805" t="s">
        <v>28</v>
      </c>
      <c r="F1805">
        <v>3624</v>
      </c>
      <c r="G1805">
        <v>520</v>
      </c>
      <c r="H1805">
        <v>1168</v>
      </c>
      <c r="I1805">
        <v>5312</v>
      </c>
    </row>
    <row r="1806" spans="1:9" x14ac:dyDescent="0.2">
      <c r="A1806" s="6" t="str">
        <f t="shared" si="28"/>
        <v>46-6/1/2018-BRK</v>
      </c>
      <c r="B1806">
        <v>46</v>
      </c>
      <c r="C1806" t="s">
        <v>90</v>
      </c>
      <c r="D1806" t="s">
        <v>155</v>
      </c>
      <c r="E1806" t="s">
        <v>22</v>
      </c>
      <c r="F1806">
        <v>582</v>
      </c>
      <c r="G1806">
        <v>127</v>
      </c>
      <c r="H1806">
        <v>830</v>
      </c>
      <c r="I1806">
        <v>1539</v>
      </c>
    </row>
    <row r="1807" spans="1:9" x14ac:dyDescent="0.2">
      <c r="A1807" s="6" t="str">
        <f t="shared" si="28"/>
        <v>46-6/1/2018-LUN</v>
      </c>
      <c r="B1807">
        <v>46</v>
      </c>
      <c r="C1807" t="s">
        <v>90</v>
      </c>
      <c r="D1807" t="s">
        <v>155</v>
      </c>
      <c r="E1807" t="s">
        <v>24</v>
      </c>
      <c r="F1807">
        <v>6289</v>
      </c>
      <c r="G1807">
        <v>1356</v>
      </c>
      <c r="H1807">
        <v>10336</v>
      </c>
      <c r="I1807">
        <v>17981</v>
      </c>
    </row>
    <row r="1808" spans="1:9" x14ac:dyDescent="0.2">
      <c r="A1808" s="6" t="str">
        <f t="shared" si="28"/>
        <v>46-6/1/2018-SNBrk</v>
      </c>
      <c r="B1808">
        <v>46</v>
      </c>
      <c r="C1808" t="s">
        <v>90</v>
      </c>
      <c r="D1808" t="s">
        <v>155</v>
      </c>
      <c r="E1808" t="s">
        <v>28</v>
      </c>
      <c r="F1808">
        <v>2506</v>
      </c>
      <c r="G1808">
        <v>336</v>
      </c>
      <c r="H1808">
        <v>690</v>
      </c>
      <c r="I1808">
        <v>3532</v>
      </c>
    </row>
    <row r="1809" spans="1:9" x14ac:dyDescent="0.2">
      <c r="A1809" s="6" t="str">
        <f t="shared" si="28"/>
        <v>46-8/1/2017-BRK</v>
      </c>
      <c r="B1809">
        <v>46</v>
      </c>
      <c r="C1809" t="s">
        <v>90</v>
      </c>
      <c r="D1809" t="s">
        <v>160</v>
      </c>
      <c r="E1809" t="s">
        <v>22</v>
      </c>
      <c r="F1809">
        <v>81</v>
      </c>
      <c r="G1809">
        <v>11</v>
      </c>
      <c r="H1809">
        <v>107</v>
      </c>
      <c r="I1809">
        <v>199</v>
      </c>
    </row>
    <row r="1810" spans="1:9" x14ac:dyDescent="0.2">
      <c r="A1810" s="6" t="str">
        <f t="shared" si="28"/>
        <v>46-8/1/2017-LUN</v>
      </c>
      <c r="B1810">
        <v>46</v>
      </c>
      <c r="C1810" t="s">
        <v>90</v>
      </c>
      <c r="D1810" t="s">
        <v>160</v>
      </c>
      <c r="E1810" t="s">
        <v>24</v>
      </c>
      <c r="F1810">
        <v>1194</v>
      </c>
      <c r="G1810">
        <v>214</v>
      </c>
      <c r="H1810">
        <v>2274</v>
      </c>
      <c r="I1810">
        <v>3682</v>
      </c>
    </row>
    <row r="1811" spans="1:9" x14ac:dyDescent="0.2">
      <c r="A1811" s="6" t="str">
        <f t="shared" si="28"/>
        <v>46-8/1/2017-SNBrk</v>
      </c>
      <c r="B1811">
        <v>46</v>
      </c>
      <c r="C1811" t="s">
        <v>90</v>
      </c>
      <c r="D1811" t="s">
        <v>160</v>
      </c>
      <c r="E1811" t="s">
        <v>28</v>
      </c>
      <c r="F1811">
        <v>256</v>
      </c>
      <c r="G1811">
        <v>35</v>
      </c>
      <c r="H1811">
        <v>82</v>
      </c>
      <c r="I1811">
        <v>373</v>
      </c>
    </row>
    <row r="1812" spans="1:9" x14ac:dyDescent="0.2">
      <c r="A1812" s="6" t="str">
        <f t="shared" si="28"/>
        <v>46-9/1/2017-BRK</v>
      </c>
      <c r="B1812">
        <v>46</v>
      </c>
      <c r="C1812" t="s">
        <v>90</v>
      </c>
      <c r="D1812" t="s">
        <v>156</v>
      </c>
      <c r="E1812" t="s">
        <v>22</v>
      </c>
      <c r="F1812">
        <v>725</v>
      </c>
      <c r="G1812">
        <v>91</v>
      </c>
      <c r="H1812">
        <v>884</v>
      </c>
      <c r="I1812">
        <v>1700</v>
      </c>
    </row>
    <row r="1813" spans="1:9" x14ac:dyDescent="0.2">
      <c r="A1813" s="6" t="str">
        <f t="shared" si="28"/>
        <v>46-9/1/2017-LUN</v>
      </c>
      <c r="B1813">
        <v>46</v>
      </c>
      <c r="C1813" t="s">
        <v>90</v>
      </c>
      <c r="D1813" t="s">
        <v>156</v>
      </c>
      <c r="E1813" t="s">
        <v>24</v>
      </c>
      <c r="F1813">
        <v>8302</v>
      </c>
      <c r="G1813">
        <v>1515</v>
      </c>
      <c r="H1813">
        <v>13378</v>
      </c>
      <c r="I1813">
        <v>23195</v>
      </c>
    </row>
    <row r="1814" spans="1:9" x14ac:dyDescent="0.2">
      <c r="A1814" s="6" t="str">
        <f t="shared" si="28"/>
        <v>46-9/1/2017-SNBrk</v>
      </c>
      <c r="B1814">
        <v>46</v>
      </c>
      <c r="C1814" t="s">
        <v>90</v>
      </c>
      <c r="D1814" t="s">
        <v>156</v>
      </c>
      <c r="E1814" t="s">
        <v>28</v>
      </c>
      <c r="F1814">
        <v>2846</v>
      </c>
      <c r="G1814">
        <v>366</v>
      </c>
      <c r="H1814">
        <v>1270</v>
      </c>
      <c r="I1814">
        <v>4482</v>
      </c>
    </row>
    <row r="1815" spans="1:9" x14ac:dyDescent="0.2">
      <c r="A1815" s="6" t="str">
        <f t="shared" si="28"/>
        <v>46-10/1/2017-BRK</v>
      </c>
      <c r="B1815">
        <v>46</v>
      </c>
      <c r="C1815" t="s">
        <v>90</v>
      </c>
      <c r="D1815" t="s">
        <v>157</v>
      </c>
      <c r="E1815" t="s">
        <v>22</v>
      </c>
      <c r="F1815">
        <v>656</v>
      </c>
      <c r="G1815">
        <v>206</v>
      </c>
      <c r="H1815">
        <v>1101</v>
      </c>
      <c r="I1815">
        <v>1963</v>
      </c>
    </row>
    <row r="1816" spans="1:9" x14ac:dyDescent="0.2">
      <c r="A1816" s="6" t="str">
        <f t="shared" si="28"/>
        <v>46-10/1/2017-LUN</v>
      </c>
      <c r="B1816">
        <v>46</v>
      </c>
      <c r="C1816" t="s">
        <v>90</v>
      </c>
      <c r="D1816" t="s">
        <v>157</v>
      </c>
      <c r="E1816" t="s">
        <v>24</v>
      </c>
      <c r="F1816">
        <v>7756</v>
      </c>
      <c r="G1816">
        <v>1744</v>
      </c>
      <c r="H1816">
        <v>14070</v>
      </c>
      <c r="I1816">
        <v>23570</v>
      </c>
    </row>
    <row r="1817" spans="1:9" x14ac:dyDescent="0.2">
      <c r="A1817" s="6" t="str">
        <f t="shared" si="28"/>
        <v>46-10/1/2017-SNBrk</v>
      </c>
      <c r="B1817">
        <v>46</v>
      </c>
      <c r="C1817" t="s">
        <v>90</v>
      </c>
      <c r="D1817" t="s">
        <v>157</v>
      </c>
      <c r="E1817" t="s">
        <v>28</v>
      </c>
      <c r="F1817">
        <v>2852</v>
      </c>
      <c r="G1817">
        <v>388</v>
      </c>
      <c r="H1817">
        <v>1243</v>
      </c>
      <c r="I1817">
        <v>4483</v>
      </c>
    </row>
    <row r="1818" spans="1:9" x14ac:dyDescent="0.2">
      <c r="A1818" s="6" t="str">
        <f t="shared" si="28"/>
        <v>46-11/1/2017-BRK</v>
      </c>
      <c r="B1818">
        <v>46</v>
      </c>
      <c r="C1818" t="s">
        <v>90</v>
      </c>
      <c r="D1818" t="s">
        <v>158</v>
      </c>
      <c r="E1818" t="s">
        <v>22</v>
      </c>
      <c r="F1818">
        <v>622</v>
      </c>
      <c r="G1818">
        <v>148</v>
      </c>
      <c r="H1818">
        <v>937</v>
      </c>
      <c r="I1818">
        <v>1707</v>
      </c>
    </row>
    <row r="1819" spans="1:9" x14ac:dyDescent="0.2">
      <c r="A1819" s="6" t="str">
        <f t="shared" si="28"/>
        <v>46-11/1/2017-LUN</v>
      </c>
      <c r="B1819">
        <v>46</v>
      </c>
      <c r="C1819" t="s">
        <v>90</v>
      </c>
      <c r="D1819" t="s">
        <v>158</v>
      </c>
      <c r="E1819" t="s">
        <v>24</v>
      </c>
      <c r="F1819">
        <v>7610</v>
      </c>
      <c r="G1819">
        <v>1629</v>
      </c>
      <c r="H1819">
        <v>13494</v>
      </c>
      <c r="I1819">
        <v>22733</v>
      </c>
    </row>
    <row r="1820" spans="1:9" x14ac:dyDescent="0.2">
      <c r="A1820" s="6" t="str">
        <f t="shared" si="28"/>
        <v>46-11/1/2017-SNBrk</v>
      </c>
      <c r="B1820">
        <v>46</v>
      </c>
      <c r="C1820" t="s">
        <v>90</v>
      </c>
      <c r="D1820" t="s">
        <v>158</v>
      </c>
      <c r="E1820" t="s">
        <v>28</v>
      </c>
      <c r="F1820">
        <v>2762</v>
      </c>
      <c r="G1820">
        <v>371</v>
      </c>
      <c r="H1820">
        <v>988</v>
      </c>
      <c r="I1820">
        <v>4121</v>
      </c>
    </row>
    <row r="1821" spans="1:9" x14ac:dyDescent="0.2">
      <c r="A1821" s="6" t="str">
        <f t="shared" si="28"/>
        <v>46-12/1/2017-BRK</v>
      </c>
      <c r="B1821">
        <v>46</v>
      </c>
      <c r="C1821" t="s">
        <v>90</v>
      </c>
      <c r="D1821" t="s">
        <v>159</v>
      </c>
      <c r="E1821" t="s">
        <v>22</v>
      </c>
      <c r="F1821">
        <v>535</v>
      </c>
      <c r="G1821">
        <v>193</v>
      </c>
      <c r="H1821">
        <v>824</v>
      </c>
      <c r="I1821">
        <v>1552</v>
      </c>
    </row>
    <row r="1822" spans="1:9" x14ac:dyDescent="0.2">
      <c r="A1822" s="6" t="str">
        <f t="shared" si="28"/>
        <v>46-12/1/2017-LUN</v>
      </c>
      <c r="B1822">
        <v>46</v>
      </c>
      <c r="C1822" t="s">
        <v>90</v>
      </c>
      <c r="D1822" t="s">
        <v>159</v>
      </c>
      <c r="E1822" t="s">
        <v>24</v>
      </c>
      <c r="F1822">
        <v>6042</v>
      </c>
      <c r="G1822">
        <v>1427</v>
      </c>
      <c r="H1822">
        <v>11113</v>
      </c>
      <c r="I1822">
        <v>18582</v>
      </c>
    </row>
    <row r="1823" spans="1:9" x14ac:dyDescent="0.2">
      <c r="A1823" s="6" t="str">
        <f t="shared" si="28"/>
        <v>46-12/1/2017-SNBrk</v>
      </c>
      <c r="B1823">
        <v>46</v>
      </c>
      <c r="C1823" t="s">
        <v>90</v>
      </c>
      <c r="D1823" t="s">
        <v>159</v>
      </c>
      <c r="E1823" t="s">
        <v>28</v>
      </c>
      <c r="F1823">
        <v>2292</v>
      </c>
      <c r="G1823">
        <v>301</v>
      </c>
      <c r="H1823">
        <v>777</v>
      </c>
      <c r="I1823">
        <v>3370</v>
      </c>
    </row>
    <row r="1824" spans="1:9" x14ac:dyDescent="0.2">
      <c r="A1824" s="6" t="str">
        <f t="shared" si="28"/>
        <v>69-1/1/2018-BRK</v>
      </c>
      <c r="B1824">
        <v>69</v>
      </c>
      <c r="C1824" t="s">
        <v>91</v>
      </c>
      <c r="D1824" t="s">
        <v>150</v>
      </c>
      <c r="E1824" t="s">
        <v>22</v>
      </c>
      <c r="F1824">
        <v>301</v>
      </c>
      <c r="G1824">
        <v>13</v>
      </c>
      <c r="H1824">
        <v>131</v>
      </c>
      <c r="I1824">
        <v>445</v>
      </c>
    </row>
    <row r="1825" spans="1:9" x14ac:dyDescent="0.2">
      <c r="A1825" s="6" t="str">
        <f t="shared" si="28"/>
        <v>69-1/1/2018-LUN</v>
      </c>
      <c r="B1825">
        <v>69</v>
      </c>
      <c r="C1825" t="s">
        <v>91</v>
      </c>
      <c r="D1825" t="s">
        <v>150</v>
      </c>
      <c r="E1825" t="s">
        <v>24</v>
      </c>
      <c r="F1825">
        <v>601</v>
      </c>
      <c r="G1825">
        <v>29</v>
      </c>
      <c r="H1825">
        <v>755</v>
      </c>
      <c r="I1825">
        <v>1385</v>
      </c>
    </row>
    <row r="1826" spans="1:9" x14ac:dyDescent="0.2">
      <c r="A1826" s="6" t="str">
        <f t="shared" si="28"/>
        <v>69-2/1/2018-BRK</v>
      </c>
      <c r="B1826">
        <v>69</v>
      </c>
      <c r="C1826" t="s">
        <v>91</v>
      </c>
      <c r="D1826" t="s">
        <v>151</v>
      </c>
      <c r="E1826" t="s">
        <v>22</v>
      </c>
      <c r="F1826">
        <v>295</v>
      </c>
      <c r="G1826">
        <v>15</v>
      </c>
      <c r="H1826">
        <v>133</v>
      </c>
      <c r="I1826">
        <v>443</v>
      </c>
    </row>
    <row r="1827" spans="1:9" x14ac:dyDescent="0.2">
      <c r="A1827" s="6" t="str">
        <f t="shared" si="28"/>
        <v>69-2/1/2018-LUN</v>
      </c>
      <c r="B1827">
        <v>69</v>
      </c>
      <c r="C1827" t="s">
        <v>91</v>
      </c>
      <c r="D1827" t="s">
        <v>151</v>
      </c>
      <c r="E1827" t="s">
        <v>24</v>
      </c>
      <c r="F1827">
        <v>550</v>
      </c>
      <c r="G1827">
        <v>31</v>
      </c>
      <c r="H1827">
        <v>697</v>
      </c>
      <c r="I1827">
        <v>1278</v>
      </c>
    </row>
    <row r="1828" spans="1:9" x14ac:dyDescent="0.2">
      <c r="A1828" s="6" t="str">
        <f t="shared" si="28"/>
        <v>69-3/1/2018-BRK</v>
      </c>
      <c r="B1828">
        <v>69</v>
      </c>
      <c r="C1828" t="s">
        <v>91</v>
      </c>
      <c r="D1828" t="s">
        <v>152</v>
      </c>
      <c r="E1828" t="s">
        <v>22</v>
      </c>
      <c r="F1828">
        <v>341</v>
      </c>
      <c r="G1828">
        <v>15</v>
      </c>
      <c r="H1828">
        <v>164</v>
      </c>
      <c r="I1828">
        <v>520</v>
      </c>
    </row>
    <row r="1829" spans="1:9" x14ac:dyDescent="0.2">
      <c r="A1829" s="6" t="str">
        <f t="shared" si="28"/>
        <v>69-3/1/2018-LUN</v>
      </c>
      <c r="B1829">
        <v>69</v>
      </c>
      <c r="C1829" t="s">
        <v>91</v>
      </c>
      <c r="D1829" t="s">
        <v>152</v>
      </c>
      <c r="E1829" t="s">
        <v>24</v>
      </c>
      <c r="F1829">
        <v>670</v>
      </c>
      <c r="G1829">
        <v>32</v>
      </c>
      <c r="H1829">
        <v>808</v>
      </c>
      <c r="I1829">
        <v>1510</v>
      </c>
    </row>
    <row r="1830" spans="1:9" x14ac:dyDescent="0.2">
      <c r="A1830" s="6" t="str">
        <f t="shared" si="28"/>
        <v>69-4/1/2018-BRK</v>
      </c>
      <c r="B1830">
        <v>69</v>
      </c>
      <c r="C1830" t="s">
        <v>91</v>
      </c>
      <c r="D1830" t="s">
        <v>153</v>
      </c>
      <c r="E1830" t="s">
        <v>22</v>
      </c>
      <c r="F1830">
        <v>304</v>
      </c>
      <c r="G1830">
        <v>16</v>
      </c>
      <c r="H1830">
        <v>156</v>
      </c>
      <c r="I1830">
        <v>476</v>
      </c>
    </row>
    <row r="1831" spans="1:9" x14ac:dyDescent="0.2">
      <c r="A1831" s="6" t="str">
        <f t="shared" si="28"/>
        <v>69-4/1/2018-LUN</v>
      </c>
      <c r="B1831">
        <v>69</v>
      </c>
      <c r="C1831" t="s">
        <v>91</v>
      </c>
      <c r="D1831" t="s">
        <v>153</v>
      </c>
      <c r="E1831" t="s">
        <v>24</v>
      </c>
      <c r="F1831">
        <v>581</v>
      </c>
      <c r="G1831">
        <v>23</v>
      </c>
      <c r="H1831">
        <v>669</v>
      </c>
      <c r="I1831">
        <v>1273</v>
      </c>
    </row>
    <row r="1832" spans="1:9" x14ac:dyDescent="0.2">
      <c r="A1832" s="6" t="str">
        <f t="shared" si="28"/>
        <v>69-5/1/2018-BRK</v>
      </c>
      <c r="B1832">
        <v>69</v>
      </c>
      <c r="C1832" t="s">
        <v>91</v>
      </c>
      <c r="D1832" t="s">
        <v>154</v>
      </c>
      <c r="E1832" t="s">
        <v>22</v>
      </c>
      <c r="F1832">
        <v>427</v>
      </c>
      <c r="G1832">
        <v>17</v>
      </c>
      <c r="H1832">
        <v>291</v>
      </c>
      <c r="I1832">
        <v>735</v>
      </c>
    </row>
    <row r="1833" spans="1:9" x14ac:dyDescent="0.2">
      <c r="A1833" s="6" t="str">
        <f t="shared" si="28"/>
        <v>69-5/1/2018-LUN</v>
      </c>
      <c r="B1833">
        <v>69</v>
      </c>
      <c r="C1833" t="s">
        <v>91</v>
      </c>
      <c r="D1833" t="s">
        <v>154</v>
      </c>
      <c r="E1833" t="s">
        <v>24</v>
      </c>
      <c r="F1833">
        <v>826</v>
      </c>
      <c r="G1833">
        <v>30</v>
      </c>
      <c r="H1833">
        <v>977</v>
      </c>
      <c r="I1833">
        <v>1833</v>
      </c>
    </row>
    <row r="1834" spans="1:9" x14ac:dyDescent="0.2">
      <c r="A1834" s="6" t="str">
        <f t="shared" si="28"/>
        <v>69-6/1/2018-BRK</v>
      </c>
      <c r="B1834">
        <v>69</v>
      </c>
      <c r="C1834" t="s">
        <v>91</v>
      </c>
      <c r="D1834" t="s">
        <v>155</v>
      </c>
      <c r="E1834" t="s">
        <v>22</v>
      </c>
      <c r="F1834">
        <v>258</v>
      </c>
      <c r="G1834">
        <v>5</v>
      </c>
      <c r="H1834">
        <v>183</v>
      </c>
      <c r="I1834">
        <v>446</v>
      </c>
    </row>
    <row r="1835" spans="1:9" x14ac:dyDescent="0.2">
      <c r="A1835" s="6" t="str">
        <f t="shared" si="28"/>
        <v>69-6/1/2018-LUN</v>
      </c>
      <c r="B1835">
        <v>69</v>
      </c>
      <c r="C1835" t="s">
        <v>91</v>
      </c>
      <c r="D1835" t="s">
        <v>155</v>
      </c>
      <c r="E1835" t="s">
        <v>24</v>
      </c>
      <c r="F1835">
        <v>575</v>
      </c>
      <c r="G1835">
        <v>22</v>
      </c>
      <c r="H1835">
        <v>675</v>
      </c>
      <c r="I1835">
        <v>1272</v>
      </c>
    </row>
    <row r="1836" spans="1:9" x14ac:dyDescent="0.2">
      <c r="A1836" s="6" t="str">
        <f t="shared" si="28"/>
        <v>69-9/1/2017-BRK</v>
      </c>
      <c r="B1836">
        <v>69</v>
      </c>
      <c r="C1836" t="s">
        <v>91</v>
      </c>
      <c r="D1836" t="s">
        <v>156</v>
      </c>
      <c r="E1836" t="s">
        <v>22</v>
      </c>
      <c r="F1836">
        <v>338</v>
      </c>
      <c r="G1836">
        <v>26</v>
      </c>
      <c r="H1836">
        <v>91</v>
      </c>
      <c r="I1836">
        <v>455</v>
      </c>
    </row>
    <row r="1837" spans="1:9" x14ac:dyDescent="0.2">
      <c r="A1837" s="6" t="str">
        <f t="shared" si="28"/>
        <v>69-9/1/2017-LUN</v>
      </c>
      <c r="B1837">
        <v>69</v>
      </c>
      <c r="C1837" t="s">
        <v>91</v>
      </c>
      <c r="D1837" t="s">
        <v>156</v>
      </c>
      <c r="E1837" t="s">
        <v>24</v>
      </c>
      <c r="F1837">
        <v>639</v>
      </c>
      <c r="G1837">
        <v>35</v>
      </c>
      <c r="H1837">
        <v>676</v>
      </c>
      <c r="I1837">
        <v>1350</v>
      </c>
    </row>
    <row r="1838" spans="1:9" x14ac:dyDescent="0.2">
      <c r="A1838" s="6" t="str">
        <f t="shared" si="28"/>
        <v>69-10/1/2017-BRK</v>
      </c>
      <c r="B1838">
        <v>69</v>
      </c>
      <c r="C1838" t="s">
        <v>91</v>
      </c>
      <c r="D1838" t="s">
        <v>157</v>
      </c>
      <c r="E1838" t="s">
        <v>22</v>
      </c>
      <c r="F1838">
        <v>436</v>
      </c>
      <c r="G1838">
        <v>17</v>
      </c>
      <c r="H1838">
        <v>169</v>
      </c>
      <c r="I1838">
        <v>622</v>
      </c>
    </row>
    <row r="1839" spans="1:9" x14ac:dyDescent="0.2">
      <c r="A1839" s="6" t="str">
        <f t="shared" si="28"/>
        <v>69-10/1/2017-LUN</v>
      </c>
      <c r="B1839">
        <v>69</v>
      </c>
      <c r="C1839" t="s">
        <v>91</v>
      </c>
      <c r="D1839" t="s">
        <v>157</v>
      </c>
      <c r="E1839" t="s">
        <v>24</v>
      </c>
      <c r="F1839">
        <v>769</v>
      </c>
      <c r="G1839">
        <v>21</v>
      </c>
      <c r="H1839">
        <v>717</v>
      </c>
      <c r="I1839">
        <v>1507</v>
      </c>
    </row>
    <row r="1840" spans="1:9" x14ac:dyDescent="0.2">
      <c r="A1840" s="6" t="str">
        <f t="shared" si="28"/>
        <v>69-11/1/2017-BRK</v>
      </c>
      <c r="B1840">
        <v>69</v>
      </c>
      <c r="C1840" t="s">
        <v>91</v>
      </c>
      <c r="D1840" t="s">
        <v>158</v>
      </c>
      <c r="E1840" t="s">
        <v>22</v>
      </c>
      <c r="F1840">
        <v>350</v>
      </c>
      <c r="G1840">
        <v>15</v>
      </c>
      <c r="H1840">
        <v>152</v>
      </c>
      <c r="I1840">
        <v>517</v>
      </c>
    </row>
    <row r="1841" spans="1:9" x14ac:dyDescent="0.2">
      <c r="A1841" s="6" t="str">
        <f t="shared" si="28"/>
        <v>69-11/1/2017-LUN</v>
      </c>
      <c r="B1841">
        <v>69</v>
      </c>
      <c r="C1841" t="s">
        <v>91</v>
      </c>
      <c r="D1841" t="s">
        <v>158</v>
      </c>
      <c r="E1841" t="s">
        <v>24</v>
      </c>
      <c r="F1841">
        <v>662</v>
      </c>
      <c r="G1841">
        <v>17</v>
      </c>
      <c r="H1841">
        <v>711</v>
      </c>
      <c r="I1841">
        <v>1390</v>
      </c>
    </row>
    <row r="1842" spans="1:9" x14ac:dyDescent="0.2">
      <c r="A1842" s="6" t="str">
        <f t="shared" si="28"/>
        <v>69-12/1/2017-BRK</v>
      </c>
      <c r="B1842">
        <v>69</v>
      </c>
      <c r="C1842" t="s">
        <v>91</v>
      </c>
      <c r="D1842" t="s">
        <v>159</v>
      </c>
      <c r="E1842" t="s">
        <v>22</v>
      </c>
      <c r="F1842">
        <v>331</v>
      </c>
      <c r="G1842">
        <v>7</v>
      </c>
      <c r="H1842">
        <v>143</v>
      </c>
      <c r="I1842">
        <v>481</v>
      </c>
    </row>
    <row r="1843" spans="1:9" x14ac:dyDescent="0.2">
      <c r="A1843" s="6" t="str">
        <f t="shared" si="28"/>
        <v>69-12/1/2017-LUN</v>
      </c>
      <c r="B1843">
        <v>69</v>
      </c>
      <c r="C1843" t="s">
        <v>91</v>
      </c>
      <c r="D1843" t="s">
        <v>159</v>
      </c>
      <c r="E1843" t="s">
        <v>24</v>
      </c>
      <c r="F1843">
        <v>565</v>
      </c>
      <c r="G1843">
        <v>17</v>
      </c>
      <c r="H1843">
        <v>643</v>
      </c>
      <c r="I1843">
        <v>1225</v>
      </c>
    </row>
    <row r="1844" spans="1:9" x14ac:dyDescent="0.2">
      <c r="A1844" s="6" t="str">
        <f t="shared" si="28"/>
        <v>40-1/1/2018-LUN</v>
      </c>
      <c r="B1844">
        <v>40</v>
      </c>
      <c r="C1844" t="s">
        <v>92</v>
      </c>
      <c r="D1844" t="s">
        <v>150</v>
      </c>
      <c r="E1844" t="s">
        <v>24</v>
      </c>
      <c r="F1844">
        <v>948</v>
      </c>
      <c r="G1844">
        <v>255</v>
      </c>
      <c r="H1844">
        <v>2209</v>
      </c>
      <c r="I1844">
        <v>3412</v>
      </c>
    </row>
    <row r="1845" spans="1:9" x14ac:dyDescent="0.2">
      <c r="A1845" s="6" t="str">
        <f t="shared" si="28"/>
        <v>40-1/1/2018-SNBrk</v>
      </c>
      <c r="B1845">
        <v>40</v>
      </c>
      <c r="C1845" t="s">
        <v>92</v>
      </c>
      <c r="D1845" t="s">
        <v>150</v>
      </c>
      <c r="E1845" t="s">
        <v>28</v>
      </c>
      <c r="F1845">
        <v>634</v>
      </c>
      <c r="G1845">
        <v>132</v>
      </c>
      <c r="H1845">
        <v>922</v>
      </c>
      <c r="I1845">
        <v>1688</v>
      </c>
    </row>
    <row r="1846" spans="1:9" x14ac:dyDescent="0.2">
      <c r="A1846" s="6" t="str">
        <f t="shared" si="28"/>
        <v>40-1/1/2018-BRK</v>
      </c>
      <c r="B1846">
        <v>40</v>
      </c>
      <c r="C1846" t="s">
        <v>92</v>
      </c>
      <c r="D1846" t="s">
        <v>150</v>
      </c>
      <c r="E1846" t="s">
        <v>22</v>
      </c>
      <c r="F1846">
        <v>307</v>
      </c>
      <c r="G1846">
        <v>38</v>
      </c>
      <c r="H1846">
        <v>334</v>
      </c>
      <c r="I1846">
        <v>679</v>
      </c>
    </row>
    <row r="1847" spans="1:9" x14ac:dyDescent="0.2">
      <c r="A1847" s="6" t="str">
        <f t="shared" si="28"/>
        <v>40-1/1/2018-LUN</v>
      </c>
      <c r="B1847">
        <v>40</v>
      </c>
      <c r="C1847" t="s">
        <v>92</v>
      </c>
      <c r="D1847" t="s">
        <v>150</v>
      </c>
      <c r="E1847" t="s">
        <v>24</v>
      </c>
      <c r="F1847">
        <v>341</v>
      </c>
      <c r="G1847">
        <v>15</v>
      </c>
      <c r="H1847">
        <v>657</v>
      </c>
      <c r="I1847">
        <v>1013</v>
      </c>
    </row>
    <row r="1848" spans="1:9" x14ac:dyDescent="0.2">
      <c r="A1848" s="6" t="str">
        <f t="shared" si="28"/>
        <v>40-1/1/2018-BRK</v>
      </c>
      <c r="B1848">
        <v>40</v>
      </c>
      <c r="C1848" t="s">
        <v>92</v>
      </c>
      <c r="D1848" t="s">
        <v>150</v>
      </c>
      <c r="E1848" t="s">
        <v>22</v>
      </c>
      <c r="F1848">
        <v>524</v>
      </c>
      <c r="G1848">
        <v>130</v>
      </c>
      <c r="H1848">
        <v>1180</v>
      </c>
      <c r="I1848">
        <v>1834</v>
      </c>
    </row>
    <row r="1849" spans="1:9" x14ac:dyDescent="0.2">
      <c r="A1849" s="6" t="str">
        <f t="shared" si="28"/>
        <v>40-1/1/2018-LUN</v>
      </c>
      <c r="B1849">
        <v>40</v>
      </c>
      <c r="C1849" t="s">
        <v>92</v>
      </c>
      <c r="D1849" t="s">
        <v>150</v>
      </c>
      <c r="E1849" t="s">
        <v>24</v>
      </c>
      <c r="F1849">
        <v>830</v>
      </c>
      <c r="G1849">
        <v>286</v>
      </c>
      <c r="H1849">
        <v>2448</v>
      </c>
      <c r="I1849">
        <v>3564</v>
      </c>
    </row>
    <row r="1850" spans="1:9" x14ac:dyDescent="0.2">
      <c r="A1850" s="6" t="str">
        <f t="shared" si="28"/>
        <v>40-1/1/2018-BRK</v>
      </c>
      <c r="B1850">
        <v>40</v>
      </c>
      <c r="C1850" t="s">
        <v>92</v>
      </c>
      <c r="D1850" t="s">
        <v>150</v>
      </c>
      <c r="E1850" t="s">
        <v>22</v>
      </c>
      <c r="F1850">
        <v>281</v>
      </c>
      <c r="G1850">
        <v>92</v>
      </c>
      <c r="H1850">
        <v>255</v>
      </c>
      <c r="I1850">
        <v>628</v>
      </c>
    </row>
    <row r="1851" spans="1:9" x14ac:dyDescent="0.2">
      <c r="A1851" s="6" t="str">
        <f t="shared" si="28"/>
        <v>40-1/1/2018-LUN</v>
      </c>
      <c r="B1851">
        <v>40</v>
      </c>
      <c r="C1851" t="s">
        <v>92</v>
      </c>
      <c r="D1851" t="s">
        <v>150</v>
      </c>
      <c r="E1851" t="s">
        <v>24</v>
      </c>
      <c r="F1851">
        <v>911</v>
      </c>
      <c r="G1851">
        <v>295</v>
      </c>
      <c r="H1851">
        <v>2201</v>
      </c>
      <c r="I1851">
        <v>3407</v>
      </c>
    </row>
    <row r="1852" spans="1:9" x14ac:dyDescent="0.2">
      <c r="A1852" s="6" t="str">
        <f t="shared" si="28"/>
        <v>40-2/1/2018-LUN</v>
      </c>
      <c r="B1852">
        <v>40</v>
      </c>
      <c r="C1852" t="s">
        <v>92</v>
      </c>
      <c r="D1852" t="s">
        <v>151</v>
      </c>
      <c r="E1852" t="s">
        <v>24</v>
      </c>
      <c r="F1852">
        <v>829</v>
      </c>
      <c r="G1852">
        <v>232</v>
      </c>
      <c r="H1852">
        <v>2096</v>
      </c>
      <c r="I1852">
        <v>3157</v>
      </c>
    </row>
    <row r="1853" spans="1:9" x14ac:dyDescent="0.2">
      <c r="A1853" s="6" t="str">
        <f t="shared" si="28"/>
        <v>40-2/1/2018-SNBrk</v>
      </c>
      <c r="B1853">
        <v>40</v>
      </c>
      <c r="C1853" t="s">
        <v>92</v>
      </c>
      <c r="D1853" t="s">
        <v>151</v>
      </c>
      <c r="E1853" t="s">
        <v>28</v>
      </c>
      <c r="F1853">
        <v>557</v>
      </c>
      <c r="G1853">
        <v>128</v>
      </c>
      <c r="H1853">
        <v>716</v>
      </c>
      <c r="I1853">
        <v>1401</v>
      </c>
    </row>
    <row r="1854" spans="1:9" x14ac:dyDescent="0.2">
      <c r="A1854" s="6" t="str">
        <f t="shared" si="28"/>
        <v>40-2/1/2018-BRK</v>
      </c>
      <c r="B1854">
        <v>40</v>
      </c>
      <c r="C1854" t="s">
        <v>92</v>
      </c>
      <c r="D1854" t="s">
        <v>151</v>
      </c>
      <c r="E1854" t="s">
        <v>22</v>
      </c>
      <c r="F1854">
        <v>293</v>
      </c>
      <c r="G1854">
        <v>50</v>
      </c>
      <c r="H1854">
        <v>316</v>
      </c>
      <c r="I1854">
        <v>659</v>
      </c>
    </row>
    <row r="1855" spans="1:9" x14ac:dyDescent="0.2">
      <c r="A1855" s="6" t="str">
        <f t="shared" si="28"/>
        <v>40-2/1/2018-LUN</v>
      </c>
      <c r="B1855">
        <v>40</v>
      </c>
      <c r="C1855" t="s">
        <v>92</v>
      </c>
      <c r="D1855" t="s">
        <v>151</v>
      </c>
      <c r="E1855" t="s">
        <v>24</v>
      </c>
      <c r="F1855">
        <v>292</v>
      </c>
      <c r="G1855">
        <v>20</v>
      </c>
      <c r="H1855">
        <v>630</v>
      </c>
      <c r="I1855">
        <v>942</v>
      </c>
    </row>
    <row r="1856" spans="1:9" x14ac:dyDescent="0.2">
      <c r="A1856" s="6" t="str">
        <f t="shared" si="28"/>
        <v>40-2/1/2018-BRK</v>
      </c>
      <c r="B1856">
        <v>40</v>
      </c>
      <c r="C1856" t="s">
        <v>92</v>
      </c>
      <c r="D1856" t="s">
        <v>151</v>
      </c>
      <c r="E1856" t="s">
        <v>22</v>
      </c>
      <c r="F1856">
        <v>456</v>
      </c>
      <c r="G1856">
        <v>98</v>
      </c>
      <c r="H1856">
        <v>923</v>
      </c>
      <c r="I1856">
        <v>1477</v>
      </c>
    </row>
    <row r="1857" spans="1:9" x14ac:dyDescent="0.2">
      <c r="A1857" s="6" t="str">
        <f t="shared" si="28"/>
        <v>40-2/1/2018-LUN</v>
      </c>
      <c r="B1857">
        <v>40</v>
      </c>
      <c r="C1857" t="s">
        <v>92</v>
      </c>
      <c r="D1857" t="s">
        <v>151</v>
      </c>
      <c r="E1857" t="s">
        <v>24</v>
      </c>
      <c r="F1857">
        <v>907</v>
      </c>
      <c r="G1857">
        <v>220</v>
      </c>
      <c r="H1857">
        <v>2614</v>
      </c>
      <c r="I1857">
        <v>3741</v>
      </c>
    </row>
    <row r="1858" spans="1:9" x14ac:dyDescent="0.2">
      <c r="A1858" s="6" t="str">
        <f t="shared" si="28"/>
        <v>40-2/1/2018-BRK</v>
      </c>
      <c r="B1858">
        <v>40</v>
      </c>
      <c r="C1858" t="s">
        <v>92</v>
      </c>
      <c r="D1858" t="s">
        <v>151</v>
      </c>
      <c r="E1858" t="s">
        <v>22</v>
      </c>
      <c r="F1858">
        <v>331</v>
      </c>
      <c r="G1858">
        <v>71</v>
      </c>
      <c r="H1858">
        <v>234</v>
      </c>
      <c r="I1858">
        <v>636</v>
      </c>
    </row>
    <row r="1859" spans="1:9" x14ac:dyDescent="0.2">
      <c r="A1859" s="6" t="str">
        <f t="shared" ref="A1859:A1922" si="29">B1859&amp;"-"&amp;D1859&amp;"-"&amp;E1859</f>
        <v>40-2/1/2018-LUN</v>
      </c>
      <c r="B1859">
        <v>40</v>
      </c>
      <c r="C1859" t="s">
        <v>92</v>
      </c>
      <c r="D1859" t="s">
        <v>151</v>
      </c>
      <c r="E1859" t="s">
        <v>24</v>
      </c>
      <c r="F1859">
        <v>812</v>
      </c>
      <c r="G1859">
        <v>233</v>
      </c>
      <c r="H1859">
        <v>2020</v>
      </c>
      <c r="I1859">
        <v>3065</v>
      </c>
    </row>
    <row r="1860" spans="1:9" x14ac:dyDescent="0.2">
      <c r="A1860" s="6" t="str">
        <f t="shared" si="29"/>
        <v>40-3/1/2018-LUN</v>
      </c>
      <c r="B1860">
        <v>40</v>
      </c>
      <c r="C1860" t="s">
        <v>92</v>
      </c>
      <c r="D1860" t="s">
        <v>152</v>
      </c>
      <c r="E1860" t="s">
        <v>24</v>
      </c>
      <c r="F1860">
        <v>945</v>
      </c>
      <c r="G1860">
        <v>280</v>
      </c>
      <c r="H1860">
        <v>2377</v>
      </c>
      <c r="I1860">
        <v>3602</v>
      </c>
    </row>
    <row r="1861" spans="1:9" x14ac:dyDescent="0.2">
      <c r="A1861" s="6" t="str">
        <f t="shared" si="29"/>
        <v>40-3/1/2018-SNBrk</v>
      </c>
      <c r="B1861">
        <v>40</v>
      </c>
      <c r="C1861" t="s">
        <v>92</v>
      </c>
      <c r="D1861" t="s">
        <v>152</v>
      </c>
      <c r="E1861" t="s">
        <v>28</v>
      </c>
      <c r="F1861">
        <v>650</v>
      </c>
      <c r="G1861">
        <v>163</v>
      </c>
      <c r="H1861">
        <v>961</v>
      </c>
      <c r="I1861">
        <v>1774</v>
      </c>
    </row>
    <row r="1862" spans="1:9" x14ac:dyDescent="0.2">
      <c r="A1862" s="6" t="str">
        <f t="shared" si="29"/>
        <v>40-3/1/2018-BRK</v>
      </c>
      <c r="B1862">
        <v>40</v>
      </c>
      <c r="C1862" t="s">
        <v>92</v>
      </c>
      <c r="D1862" t="s">
        <v>152</v>
      </c>
      <c r="E1862" t="s">
        <v>22</v>
      </c>
      <c r="F1862">
        <v>344</v>
      </c>
      <c r="G1862">
        <v>23</v>
      </c>
      <c r="H1862">
        <v>324</v>
      </c>
      <c r="I1862">
        <v>691</v>
      </c>
    </row>
    <row r="1863" spans="1:9" x14ac:dyDescent="0.2">
      <c r="A1863" s="6" t="str">
        <f t="shared" si="29"/>
        <v>40-3/1/2018-LUN</v>
      </c>
      <c r="B1863">
        <v>40</v>
      </c>
      <c r="C1863" t="s">
        <v>92</v>
      </c>
      <c r="D1863" t="s">
        <v>152</v>
      </c>
      <c r="E1863" t="s">
        <v>24</v>
      </c>
      <c r="F1863">
        <v>334</v>
      </c>
      <c r="G1863">
        <v>16</v>
      </c>
      <c r="H1863">
        <v>726</v>
      </c>
      <c r="I1863">
        <v>1076</v>
      </c>
    </row>
    <row r="1864" spans="1:9" x14ac:dyDescent="0.2">
      <c r="A1864" s="6" t="str">
        <f t="shared" si="29"/>
        <v>40-3/1/2018-BRK</v>
      </c>
      <c r="B1864">
        <v>40</v>
      </c>
      <c r="C1864" t="s">
        <v>92</v>
      </c>
      <c r="D1864" t="s">
        <v>152</v>
      </c>
      <c r="E1864" t="s">
        <v>22</v>
      </c>
      <c r="F1864">
        <v>563</v>
      </c>
      <c r="G1864">
        <v>110</v>
      </c>
      <c r="H1864">
        <v>1175</v>
      </c>
      <c r="I1864">
        <v>1848</v>
      </c>
    </row>
    <row r="1865" spans="1:9" x14ac:dyDescent="0.2">
      <c r="A1865" s="6" t="str">
        <f t="shared" si="29"/>
        <v>40-3/1/2018-LUN</v>
      </c>
      <c r="B1865">
        <v>40</v>
      </c>
      <c r="C1865" t="s">
        <v>92</v>
      </c>
      <c r="D1865" t="s">
        <v>152</v>
      </c>
      <c r="E1865" t="s">
        <v>24</v>
      </c>
      <c r="F1865">
        <v>941</v>
      </c>
      <c r="G1865">
        <v>259</v>
      </c>
      <c r="H1865">
        <v>2677</v>
      </c>
      <c r="I1865">
        <v>3877</v>
      </c>
    </row>
    <row r="1866" spans="1:9" x14ac:dyDescent="0.2">
      <c r="A1866" s="6" t="str">
        <f t="shared" si="29"/>
        <v>40-3/1/2018-BRK</v>
      </c>
      <c r="B1866">
        <v>40</v>
      </c>
      <c r="C1866" t="s">
        <v>92</v>
      </c>
      <c r="D1866" t="s">
        <v>152</v>
      </c>
      <c r="E1866" t="s">
        <v>22</v>
      </c>
      <c r="F1866">
        <v>338</v>
      </c>
      <c r="G1866">
        <v>75</v>
      </c>
      <c r="H1866">
        <v>275</v>
      </c>
      <c r="I1866">
        <v>688</v>
      </c>
    </row>
    <row r="1867" spans="1:9" x14ac:dyDescent="0.2">
      <c r="A1867" s="6" t="str">
        <f t="shared" si="29"/>
        <v>40-3/1/2018-LUN</v>
      </c>
      <c r="B1867">
        <v>40</v>
      </c>
      <c r="C1867" t="s">
        <v>92</v>
      </c>
      <c r="D1867" t="s">
        <v>152</v>
      </c>
      <c r="E1867" t="s">
        <v>24</v>
      </c>
      <c r="F1867">
        <v>909</v>
      </c>
      <c r="G1867">
        <v>257</v>
      </c>
      <c r="H1867">
        <v>2166</v>
      </c>
      <c r="I1867">
        <v>3332</v>
      </c>
    </row>
    <row r="1868" spans="1:9" x14ac:dyDescent="0.2">
      <c r="A1868" s="6" t="str">
        <f t="shared" si="29"/>
        <v>40-4/1/2018-BRK</v>
      </c>
      <c r="B1868">
        <v>40</v>
      </c>
      <c r="C1868" t="s">
        <v>92</v>
      </c>
      <c r="D1868" t="s">
        <v>153</v>
      </c>
      <c r="E1868" t="s">
        <v>22</v>
      </c>
      <c r="F1868">
        <v>331</v>
      </c>
      <c r="G1868">
        <v>28</v>
      </c>
      <c r="H1868">
        <v>308</v>
      </c>
      <c r="I1868">
        <v>667</v>
      </c>
    </row>
    <row r="1869" spans="1:9" x14ac:dyDescent="0.2">
      <c r="A1869" s="6" t="str">
        <f t="shared" si="29"/>
        <v>40-4/1/2018-LUN</v>
      </c>
      <c r="B1869">
        <v>40</v>
      </c>
      <c r="C1869" t="s">
        <v>92</v>
      </c>
      <c r="D1869" t="s">
        <v>153</v>
      </c>
      <c r="E1869" t="s">
        <v>24</v>
      </c>
      <c r="F1869">
        <v>330</v>
      </c>
      <c r="G1869">
        <v>16</v>
      </c>
      <c r="H1869">
        <v>677</v>
      </c>
      <c r="I1869">
        <v>1023</v>
      </c>
    </row>
    <row r="1870" spans="1:9" x14ac:dyDescent="0.2">
      <c r="A1870" s="6" t="str">
        <f t="shared" si="29"/>
        <v>40-4/1/2018-LUN</v>
      </c>
      <c r="B1870">
        <v>40</v>
      </c>
      <c r="C1870" t="s">
        <v>92</v>
      </c>
      <c r="D1870" t="s">
        <v>153</v>
      </c>
      <c r="E1870" t="s">
        <v>24</v>
      </c>
      <c r="F1870">
        <v>819</v>
      </c>
      <c r="G1870">
        <v>261</v>
      </c>
      <c r="H1870">
        <v>2131</v>
      </c>
      <c r="I1870">
        <v>3211</v>
      </c>
    </row>
    <row r="1871" spans="1:9" x14ac:dyDescent="0.2">
      <c r="A1871" s="6" t="str">
        <f t="shared" si="29"/>
        <v>40-4/1/2018-SNBrk</v>
      </c>
      <c r="B1871">
        <v>40</v>
      </c>
      <c r="C1871" t="s">
        <v>92</v>
      </c>
      <c r="D1871" t="s">
        <v>153</v>
      </c>
      <c r="E1871" t="s">
        <v>28</v>
      </c>
      <c r="F1871">
        <v>561</v>
      </c>
      <c r="G1871">
        <v>134</v>
      </c>
      <c r="H1871">
        <v>883</v>
      </c>
      <c r="I1871">
        <v>1578</v>
      </c>
    </row>
    <row r="1872" spans="1:9" x14ac:dyDescent="0.2">
      <c r="A1872" s="6" t="str">
        <f t="shared" si="29"/>
        <v>40-4/1/2018-BRK</v>
      </c>
      <c r="B1872">
        <v>40</v>
      </c>
      <c r="C1872" t="s">
        <v>92</v>
      </c>
      <c r="D1872" t="s">
        <v>153</v>
      </c>
      <c r="E1872" t="s">
        <v>22</v>
      </c>
      <c r="F1872">
        <v>327</v>
      </c>
      <c r="G1872">
        <v>82</v>
      </c>
      <c r="H1872">
        <v>295</v>
      </c>
      <c r="I1872">
        <v>704</v>
      </c>
    </row>
    <row r="1873" spans="1:9" x14ac:dyDescent="0.2">
      <c r="A1873" s="6" t="str">
        <f t="shared" si="29"/>
        <v>40-4/1/2018-LUN</v>
      </c>
      <c r="B1873">
        <v>40</v>
      </c>
      <c r="C1873" t="s">
        <v>92</v>
      </c>
      <c r="D1873" t="s">
        <v>153</v>
      </c>
      <c r="E1873" t="s">
        <v>24</v>
      </c>
      <c r="F1873">
        <v>780</v>
      </c>
      <c r="G1873">
        <v>221</v>
      </c>
      <c r="H1873">
        <v>1838</v>
      </c>
      <c r="I1873">
        <v>2839</v>
      </c>
    </row>
    <row r="1874" spans="1:9" x14ac:dyDescent="0.2">
      <c r="A1874" s="6" t="str">
        <f t="shared" si="29"/>
        <v>40-4/1/2018-BRK</v>
      </c>
      <c r="B1874">
        <v>40</v>
      </c>
      <c r="C1874" t="s">
        <v>92</v>
      </c>
      <c r="D1874" t="s">
        <v>153</v>
      </c>
      <c r="E1874" t="s">
        <v>22</v>
      </c>
      <c r="F1874">
        <v>570</v>
      </c>
      <c r="G1874">
        <v>99</v>
      </c>
      <c r="H1874">
        <v>1342</v>
      </c>
      <c r="I1874">
        <v>2011</v>
      </c>
    </row>
    <row r="1875" spans="1:9" x14ac:dyDescent="0.2">
      <c r="A1875" s="6" t="str">
        <f t="shared" si="29"/>
        <v>40-4/1/2018-LUN</v>
      </c>
      <c r="B1875">
        <v>40</v>
      </c>
      <c r="C1875" t="s">
        <v>92</v>
      </c>
      <c r="D1875" t="s">
        <v>153</v>
      </c>
      <c r="E1875" t="s">
        <v>24</v>
      </c>
      <c r="F1875">
        <v>894</v>
      </c>
      <c r="G1875">
        <v>210</v>
      </c>
      <c r="H1875">
        <v>2480</v>
      </c>
      <c r="I1875">
        <v>3584</v>
      </c>
    </row>
    <row r="1876" spans="1:9" x14ac:dyDescent="0.2">
      <c r="A1876" s="6" t="str">
        <f t="shared" si="29"/>
        <v>40-5/1/2018-LUN</v>
      </c>
      <c r="B1876">
        <v>40</v>
      </c>
      <c r="C1876" t="s">
        <v>92</v>
      </c>
      <c r="D1876" t="s">
        <v>154</v>
      </c>
      <c r="E1876" t="s">
        <v>24</v>
      </c>
      <c r="F1876">
        <v>1193</v>
      </c>
      <c r="G1876">
        <v>374</v>
      </c>
      <c r="H1876">
        <v>2877</v>
      </c>
      <c r="I1876">
        <v>4444</v>
      </c>
    </row>
    <row r="1877" spans="1:9" x14ac:dyDescent="0.2">
      <c r="A1877" s="6" t="str">
        <f t="shared" si="29"/>
        <v>40-5/1/2018-SNBrk</v>
      </c>
      <c r="B1877">
        <v>40</v>
      </c>
      <c r="C1877" t="s">
        <v>92</v>
      </c>
      <c r="D1877" t="s">
        <v>154</v>
      </c>
      <c r="E1877" t="s">
        <v>28</v>
      </c>
      <c r="F1877">
        <v>811</v>
      </c>
      <c r="G1877">
        <v>212</v>
      </c>
      <c r="H1877">
        <v>1344</v>
      </c>
      <c r="I1877">
        <v>2367</v>
      </c>
    </row>
    <row r="1878" spans="1:9" x14ac:dyDescent="0.2">
      <c r="A1878" s="6" t="str">
        <f t="shared" si="29"/>
        <v>40-5/1/2018-BRK</v>
      </c>
      <c r="B1878">
        <v>40</v>
      </c>
      <c r="C1878" t="s">
        <v>92</v>
      </c>
      <c r="D1878" t="s">
        <v>154</v>
      </c>
      <c r="E1878" t="s">
        <v>22</v>
      </c>
      <c r="F1878">
        <v>473</v>
      </c>
      <c r="G1878">
        <v>27</v>
      </c>
      <c r="H1878">
        <v>495</v>
      </c>
      <c r="I1878">
        <v>995</v>
      </c>
    </row>
    <row r="1879" spans="1:9" x14ac:dyDescent="0.2">
      <c r="A1879" s="6" t="str">
        <f t="shared" si="29"/>
        <v>40-5/1/2018-LUN</v>
      </c>
      <c r="B1879">
        <v>40</v>
      </c>
      <c r="C1879" t="s">
        <v>92</v>
      </c>
      <c r="D1879" t="s">
        <v>154</v>
      </c>
      <c r="E1879" t="s">
        <v>24</v>
      </c>
      <c r="F1879">
        <v>457</v>
      </c>
      <c r="G1879">
        <v>27</v>
      </c>
      <c r="H1879">
        <v>911</v>
      </c>
      <c r="I1879">
        <v>1395</v>
      </c>
    </row>
    <row r="1880" spans="1:9" x14ac:dyDescent="0.2">
      <c r="A1880" s="6" t="str">
        <f t="shared" si="29"/>
        <v>40-5/1/2018-BRK</v>
      </c>
      <c r="B1880">
        <v>40</v>
      </c>
      <c r="C1880" t="s">
        <v>92</v>
      </c>
      <c r="D1880" t="s">
        <v>154</v>
      </c>
      <c r="E1880" t="s">
        <v>22</v>
      </c>
      <c r="F1880">
        <v>430</v>
      </c>
      <c r="G1880">
        <v>104</v>
      </c>
      <c r="H1880">
        <v>383</v>
      </c>
      <c r="I1880">
        <v>917</v>
      </c>
    </row>
    <row r="1881" spans="1:9" x14ac:dyDescent="0.2">
      <c r="A1881" s="6" t="str">
        <f t="shared" si="29"/>
        <v>40-5/1/2018-LUN</v>
      </c>
      <c r="B1881">
        <v>40</v>
      </c>
      <c r="C1881" t="s">
        <v>92</v>
      </c>
      <c r="D1881" t="s">
        <v>154</v>
      </c>
      <c r="E1881" t="s">
        <v>24</v>
      </c>
      <c r="F1881">
        <v>1062</v>
      </c>
      <c r="G1881">
        <v>308</v>
      </c>
      <c r="H1881">
        <v>2531</v>
      </c>
      <c r="I1881">
        <v>3901</v>
      </c>
    </row>
    <row r="1882" spans="1:9" x14ac:dyDescent="0.2">
      <c r="A1882" s="6" t="str">
        <f t="shared" si="29"/>
        <v>40-5/1/2018-BRK</v>
      </c>
      <c r="B1882">
        <v>40</v>
      </c>
      <c r="C1882" t="s">
        <v>92</v>
      </c>
      <c r="D1882" t="s">
        <v>154</v>
      </c>
      <c r="E1882" t="s">
        <v>22</v>
      </c>
      <c r="F1882">
        <v>829</v>
      </c>
      <c r="G1882">
        <v>145</v>
      </c>
      <c r="H1882">
        <v>2027</v>
      </c>
      <c r="I1882">
        <v>3001</v>
      </c>
    </row>
    <row r="1883" spans="1:9" x14ac:dyDescent="0.2">
      <c r="A1883" s="6" t="str">
        <f t="shared" si="29"/>
        <v>40-5/1/2018-LUN</v>
      </c>
      <c r="B1883">
        <v>40</v>
      </c>
      <c r="C1883" t="s">
        <v>92</v>
      </c>
      <c r="D1883" t="s">
        <v>154</v>
      </c>
      <c r="E1883" t="s">
        <v>24</v>
      </c>
      <c r="F1883">
        <v>1278</v>
      </c>
      <c r="G1883">
        <v>282</v>
      </c>
      <c r="H1883">
        <v>3171</v>
      </c>
      <c r="I1883">
        <v>4731</v>
      </c>
    </row>
    <row r="1884" spans="1:9" x14ac:dyDescent="0.2">
      <c r="A1884" s="6" t="str">
        <f t="shared" si="29"/>
        <v>40-6/1/2018-BRK</v>
      </c>
      <c r="B1884">
        <v>40</v>
      </c>
      <c r="C1884" t="s">
        <v>92</v>
      </c>
      <c r="D1884" t="s">
        <v>155</v>
      </c>
      <c r="E1884" t="s">
        <v>22</v>
      </c>
      <c r="F1884">
        <v>229</v>
      </c>
      <c r="G1884">
        <v>25</v>
      </c>
      <c r="H1884">
        <v>287</v>
      </c>
      <c r="I1884">
        <v>541</v>
      </c>
    </row>
    <row r="1885" spans="1:9" x14ac:dyDescent="0.2">
      <c r="A1885" s="6" t="str">
        <f t="shared" si="29"/>
        <v>40-6/1/2018-LUN</v>
      </c>
      <c r="B1885">
        <v>40</v>
      </c>
      <c r="C1885" t="s">
        <v>92</v>
      </c>
      <c r="D1885" t="s">
        <v>155</v>
      </c>
      <c r="E1885" t="s">
        <v>24</v>
      </c>
      <c r="F1885">
        <v>219</v>
      </c>
      <c r="G1885">
        <v>19</v>
      </c>
      <c r="H1885">
        <v>493</v>
      </c>
      <c r="I1885">
        <v>731</v>
      </c>
    </row>
    <row r="1886" spans="1:9" x14ac:dyDescent="0.2">
      <c r="A1886" s="6" t="str">
        <f t="shared" si="29"/>
        <v>40-6/1/2018-LUN</v>
      </c>
      <c r="B1886">
        <v>40</v>
      </c>
      <c r="C1886" t="s">
        <v>92</v>
      </c>
      <c r="D1886" t="s">
        <v>155</v>
      </c>
      <c r="E1886" t="s">
        <v>24</v>
      </c>
      <c r="F1886">
        <v>568</v>
      </c>
      <c r="G1886">
        <v>183</v>
      </c>
      <c r="H1886">
        <v>1555</v>
      </c>
      <c r="I1886">
        <v>2306</v>
      </c>
    </row>
    <row r="1887" spans="1:9" x14ac:dyDescent="0.2">
      <c r="A1887" s="6" t="str">
        <f t="shared" si="29"/>
        <v>40-6/1/2018-SNBrk</v>
      </c>
      <c r="B1887">
        <v>40</v>
      </c>
      <c r="C1887" t="s">
        <v>92</v>
      </c>
      <c r="D1887" t="s">
        <v>155</v>
      </c>
      <c r="E1887" t="s">
        <v>28</v>
      </c>
      <c r="F1887">
        <v>384</v>
      </c>
      <c r="G1887">
        <v>103</v>
      </c>
      <c r="H1887">
        <v>598</v>
      </c>
      <c r="I1887">
        <v>1085</v>
      </c>
    </row>
    <row r="1888" spans="1:9" x14ac:dyDescent="0.2">
      <c r="A1888" s="6" t="str">
        <f t="shared" si="29"/>
        <v>40-6/1/2018-BRK</v>
      </c>
      <c r="B1888">
        <v>40</v>
      </c>
      <c r="C1888" t="s">
        <v>92</v>
      </c>
      <c r="D1888" t="s">
        <v>155</v>
      </c>
      <c r="E1888" t="s">
        <v>22</v>
      </c>
      <c r="F1888">
        <v>183</v>
      </c>
      <c r="G1888">
        <v>46</v>
      </c>
      <c r="H1888">
        <v>153</v>
      </c>
      <c r="I1888">
        <v>382</v>
      </c>
    </row>
    <row r="1889" spans="1:9" x14ac:dyDescent="0.2">
      <c r="A1889" s="6" t="str">
        <f t="shared" si="29"/>
        <v>40-6/1/2018-LUN</v>
      </c>
      <c r="B1889">
        <v>40</v>
      </c>
      <c r="C1889" t="s">
        <v>92</v>
      </c>
      <c r="D1889" t="s">
        <v>155</v>
      </c>
      <c r="E1889" t="s">
        <v>24</v>
      </c>
      <c r="F1889">
        <v>445</v>
      </c>
      <c r="G1889">
        <v>130</v>
      </c>
      <c r="H1889">
        <v>1118</v>
      </c>
      <c r="I1889">
        <v>1693</v>
      </c>
    </row>
    <row r="1890" spans="1:9" x14ac:dyDescent="0.2">
      <c r="A1890" s="6" t="str">
        <f t="shared" si="29"/>
        <v>40-6/1/2018-BRK</v>
      </c>
      <c r="B1890">
        <v>40</v>
      </c>
      <c r="C1890" t="s">
        <v>92</v>
      </c>
      <c r="D1890" t="s">
        <v>155</v>
      </c>
      <c r="E1890" t="s">
        <v>22</v>
      </c>
      <c r="F1890">
        <v>335</v>
      </c>
      <c r="G1890">
        <v>54</v>
      </c>
      <c r="H1890">
        <v>570</v>
      </c>
      <c r="I1890">
        <v>959</v>
      </c>
    </row>
    <row r="1891" spans="1:9" x14ac:dyDescent="0.2">
      <c r="A1891" s="6" t="str">
        <f t="shared" si="29"/>
        <v>40-6/1/2018-LUN</v>
      </c>
      <c r="B1891">
        <v>40</v>
      </c>
      <c r="C1891" t="s">
        <v>92</v>
      </c>
      <c r="D1891" t="s">
        <v>155</v>
      </c>
      <c r="E1891" t="s">
        <v>24</v>
      </c>
      <c r="F1891">
        <v>448</v>
      </c>
      <c r="G1891">
        <v>94</v>
      </c>
      <c r="H1891">
        <v>1048</v>
      </c>
      <c r="I1891">
        <v>1590</v>
      </c>
    </row>
    <row r="1892" spans="1:9" x14ac:dyDescent="0.2">
      <c r="A1892" s="6" t="str">
        <f t="shared" si="29"/>
        <v>40-8/1/2017-BRK</v>
      </c>
      <c r="B1892">
        <v>40</v>
      </c>
      <c r="C1892" t="s">
        <v>92</v>
      </c>
      <c r="D1892" t="s">
        <v>160</v>
      </c>
      <c r="E1892" t="s">
        <v>22</v>
      </c>
      <c r="F1892">
        <v>10</v>
      </c>
      <c r="G1892">
        <v>2</v>
      </c>
      <c r="H1892">
        <v>11</v>
      </c>
      <c r="I1892">
        <v>23</v>
      </c>
    </row>
    <row r="1893" spans="1:9" x14ac:dyDescent="0.2">
      <c r="A1893" s="6" t="str">
        <f t="shared" si="29"/>
        <v>40-8/1/2017-LUN</v>
      </c>
      <c r="B1893">
        <v>40</v>
      </c>
      <c r="C1893" t="s">
        <v>92</v>
      </c>
      <c r="D1893" t="s">
        <v>160</v>
      </c>
      <c r="E1893" t="s">
        <v>24</v>
      </c>
      <c r="F1893">
        <v>81</v>
      </c>
      <c r="G1893">
        <v>16</v>
      </c>
      <c r="H1893">
        <v>227</v>
      </c>
      <c r="I1893">
        <v>324</v>
      </c>
    </row>
    <row r="1894" spans="1:9" x14ac:dyDescent="0.2">
      <c r="A1894" s="6" t="str">
        <f t="shared" si="29"/>
        <v>40-8/1/2017-BRK</v>
      </c>
      <c r="B1894">
        <v>40</v>
      </c>
      <c r="C1894" t="s">
        <v>92</v>
      </c>
      <c r="D1894" t="s">
        <v>160</v>
      </c>
      <c r="E1894" t="s">
        <v>22</v>
      </c>
      <c r="F1894">
        <v>8</v>
      </c>
      <c r="G1894">
        <v>3</v>
      </c>
      <c r="H1894">
        <v>1</v>
      </c>
      <c r="I1894">
        <v>12</v>
      </c>
    </row>
    <row r="1895" spans="1:9" x14ac:dyDescent="0.2">
      <c r="A1895" s="6" t="str">
        <f t="shared" si="29"/>
        <v>40-8/1/2017-LUN</v>
      </c>
      <c r="B1895">
        <v>40</v>
      </c>
      <c r="C1895" t="s">
        <v>92</v>
      </c>
      <c r="D1895" t="s">
        <v>160</v>
      </c>
      <c r="E1895" t="s">
        <v>24</v>
      </c>
      <c r="F1895">
        <v>214</v>
      </c>
      <c r="G1895">
        <v>44</v>
      </c>
      <c r="H1895">
        <v>439</v>
      </c>
      <c r="I1895">
        <v>697</v>
      </c>
    </row>
    <row r="1896" spans="1:9" x14ac:dyDescent="0.2">
      <c r="A1896" s="6" t="str">
        <f t="shared" si="29"/>
        <v>40-8/1/2017-SNBrk</v>
      </c>
      <c r="B1896">
        <v>40</v>
      </c>
      <c r="C1896" t="s">
        <v>92</v>
      </c>
      <c r="D1896" t="s">
        <v>160</v>
      </c>
      <c r="E1896" t="s">
        <v>28</v>
      </c>
      <c r="F1896">
        <v>31</v>
      </c>
      <c r="G1896">
        <v>6</v>
      </c>
      <c r="H1896">
        <v>26</v>
      </c>
      <c r="I1896">
        <v>63</v>
      </c>
    </row>
    <row r="1897" spans="1:9" x14ac:dyDescent="0.2">
      <c r="A1897" s="6" t="str">
        <f t="shared" si="29"/>
        <v>40-8/1/2017-BRK</v>
      </c>
      <c r="B1897">
        <v>40</v>
      </c>
      <c r="C1897" t="s">
        <v>92</v>
      </c>
      <c r="D1897" t="s">
        <v>160</v>
      </c>
      <c r="E1897" t="s">
        <v>22</v>
      </c>
      <c r="F1897">
        <v>5</v>
      </c>
      <c r="G1897">
        <v>2</v>
      </c>
      <c r="H1897">
        <v>1</v>
      </c>
      <c r="I1897">
        <v>8</v>
      </c>
    </row>
    <row r="1898" spans="1:9" x14ac:dyDescent="0.2">
      <c r="A1898" s="6" t="str">
        <f t="shared" si="29"/>
        <v>40-8/1/2017-LUN</v>
      </c>
      <c r="B1898">
        <v>40</v>
      </c>
      <c r="C1898" t="s">
        <v>92</v>
      </c>
      <c r="D1898" t="s">
        <v>160</v>
      </c>
      <c r="E1898" t="s">
        <v>24</v>
      </c>
      <c r="F1898">
        <v>30</v>
      </c>
      <c r="G1898">
        <v>7</v>
      </c>
      <c r="H1898">
        <v>88</v>
      </c>
      <c r="I1898">
        <v>125</v>
      </c>
    </row>
    <row r="1899" spans="1:9" x14ac:dyDescent="0.2">
      <c r="A1899" s="6" t="str">
        <f t="shared" si="29"/>
        <v>40-9/1/2017-BRK</v>
      </c>
      <c r="B1899">
        <v>40</v>
      </c>
      <c r="C1899" t="s">
        <v>92</v>
      </c>
      <c r="D1899" t="s">
        <v>156</v>
      </c>
      <c r="E1899" t="s">
        <v>22</v>
      </c>
      <c r="F1899">
        <v>228</v>
      </c>
      <c r="G1899">
        <v>65</v>
      </c>
      <c r="H1899">
        <v>105</v>
      </c>
      <c r="I1899">
        <v>398</v>
      </c>
    </row>
    <row r="1900" spans="1:9" x14ac:dyDescent="0.2">
      <c r="A1900" s="6" t="str">
        <f t="shared" si="29"/>
        <v>40-9/1/2017-LUN</v>
      </c>
      <c r="B1900">
        <v>40</v>
      </c>
      <c r="C1900" t="s">
        <v>92</v>
      </c>
      <c r="D1900" t="s">
        <v>156</v>
      </c>
      <c r="E1900" t="s">
        <v>24</v>
      </c>
      <c r="F1900">
        <v>2142</v>
      </c>
      <c r="G1900">
        <v>606</v>
      </c>
      <c r="H1900">
        <v>4345</v>
      </c>
      <c r="I1900">
        <v>7093</v>
      </c>
    </row>
    <row r="1901" spans="1:9" x14ac:dyDescent="0.2">
      <c r="A1901" s="6" t="str">
        <f t="shared" si="29"/>
        <v>40-9/1/2017-SNBrk</v>
      </c>
      <c r="B1901">
        <v>40</v>
      </c>
      <c r="C1901" t="s">
        <v>92</v>
      </c>
      <c r="D1901" t="s">
        <v>156</v>
      </c>
      <c r="E1901" t="s">
        <v>28</v>
      </c>
      <c r="F1901">
        <v>643</v>
      </c>
      <c r="G1901">
        <v>133</v>
      </c>
      <c r="H1901">
        <v>805</v>
      </c>
      <c r="I1901">
        <v>1581</v>
      </c>
    </row>
    <row r="1902" spans="1:9" x14ac:dyDescent="0.2">
      <c r="A1902" s="6" t="str">
        <f t="shared" si="29"/>
        <v>40-9/1/2017-BRK</v>
      </c>
      <c r="B1902">
        <v>40</v>
      </c>
      <c r="C1902" t="s">
        <v>92</v>
      </c>
      <c r="D1902" t="s">
        <v>156</v>
      </c>
      <c r="E1902" t="s">
        <v>22</v>
      </c>
      <c r="F1902">
        <v>926</v>
      </c>
      <c r="G1902">
        <v>196</v>
      </c>
      <c r="H1902">
        <v>1046</v>
      </c>
      <c r="I1902">
        <v>2168</v>
      </c>
    </row>
    <row r="1903" spans="1:9" x14ac:dyDescent="0.2">
      <c r="A1903" s="6" t="str">
        <f t="shared" si="29"/>
        <v>40-9/1/2017-LUN</v>
      </c>
      <c r="B1903">
        <v>40</v>
      </c>
      <c r="C1903" t="s">
        <v>92</v>
      </c>
      <c r="D1903" t="s">
        <v>156</v>
      </c>
      <c r="E1903" t="s">
        <v>24</v>
      </c>
      <c r="F1903">
        <v>1685</v>
      </c>
      <c r="G1903">
        <v>308</v>
      </c>
      <c r="H1903">
        <v>3708</v>
      </c>
      <c r="I1903">
        <v>5701</v>
      </c>
    </row>
    <row r="1904" spans="1:9" x14ac:dyDescent="0.2">
      <c r="A1904" s="6" t="str">
        <f t="shared" si="29"/>
        <v>40-10/1/2017-LUN</v>
      </c>
      <c r="B1904">
        <v>40</v>
      </c>
      <c r="C1904" t="s">
        <v>92</v>
      </c>
      <c r="D1904" t="s">
        <v>157</v>
      </c>
      <c r="E1904" t="s">
        <v>24</v>
      </c>
      <c r="F1904">
        <v>1007</v>
      </c>
      <c r="G1904">
        <v>268</v>
      </c>
      <c r="H1904">
        <v>2583</v>
      </c>
      <c r="I1904">
        <v>3858</v>
      </c>
    </row>
    <row r="1905" spans="1:9" x14ac:dyDescent="0.2">
      <c r="A1905" s="6" t="str">
        <f t="shared" si="29"/>
        <v>40-10/1/2017-SNBrk</v>
      </c>
      <c r="B1905">
        <v>40</v>
      </c>
      <c r="C1905" t="s">
        <v>92</v>
      </c>
      <c r="D1905" t="s">
        <v>157</v>
      </c>
      <c r="E1905" t="s">
        <v>28</v>
      </c>
      <c r="F1905">
        <v>759</v>
      </c>
      <c r="G1905">
        <v>152</v>
      </c>
      <c r="H1905">
        <v>1139</v>
      </c>
      <c r="I1905">
        <v>2050</v>
      </c>
    </row>
    <row r="1906" spans="1:9" x14ac:dyDescent="0.2">
      <c r="A1906" s="6" t="str">
        <f t="shared" si="29"/>
        <v>40-10/1/2017-BRK</v>
      </c>
      <c r="B1906">
        <v>40</v>
      </c>
      <c r="C1906" t="s">
        <v>92</v>
      </c>
      <c r="D1906" t="s">
        <v>157</v>
      </c>
      <c r="E1906" t="s">
        <v>22</v>
      </c>
      <c r="F1906">
        <v>312</v>
      </c>
      <c r="G1906">
        <v>56</v>
      </c>
      <c r="H1906">
        <v>237</v>
      </c>
      <c r="I1906">
        <v>605</v>
      </c>
    </row>
    <row r="1907" spans="1:9" x14ac:dyDescent="0.2">
      <c r="A1907" s="6" t="str">
        <f t="shared" si="29"/>
        <v>40-10/1/2017-LUN</v>
      </c>
      <c r="B1907">
        <v>40</v>
      </c>
      <c r="C1907" t="s">
        <v>92</v>
      </c>
      <c r="D1907" t="s">
        <v>157</v>
      </c>
      <c r="E1907" t="s">
        <v>24</v>
      </c>
      <c r="F1907">
        <v>382</v>
      </c>
      <c r="G1907">
        <v>41</v>
      </c>
      <c r="H1907">
        <v>680</v>
      </c>
      <c r="I1907">
        <v>1103</v>
      </c>
    </row>
    <row r="1908" spans="1:9" x14ac:dyDescent="0.2">
      <c r="A1908" s="6" t="str">
        <f t="shared" si="29"/>
        <v>40-10/1/2017-BRK</v>
      </c>
      <c r="B1908">
        <v>40</v>
      </c>
      <c r="C1908" t="s">
        <v>92</v>
      </c>
      <c r="D1908" t="s">
        <v>157</v>
      </c>
      <c r="E1908" t="s">
        <v>22</v>
      </c>
      <c r="F1908">
        <v>636</v>
      </c>
      <c r="G1908">
        <v>172</v>
      </c>
      <c r="H1908">
        <v>1310</v>
      </c>
      <c r="I1908">
        <v>2118</v>
      </c>
    </row>
    <row r="1909" spans="1:9" x14ac:dyDescent="0.2">
      <c r="A1909" s="6" t="str">
        <f t="shared" si="29"/>
        <v>40-10/1/2017-LUN</v>
      </c>
      <c r="B1909">
        <v>40</v>
      </c>
      <c r="C1909" t="s">
        <v>92</v>
      </c>
      <c r="D1909" t="s">
        <v>157</v>
      </c>
      <c r="E1909" t="s">
        <v>24</v>
      </c>
      <c r="F1909">
        <v>1045</v>
      </c>
      <c r="G1909">
        <v>247</v>
      </c>
      <c r="H1909">
        <v>2985</v>
      </c>
      <c r="I1909">
        <v>4277</v>
      </c>
    </row>
    <row r="1910" spans="1:9" x14ac:dyDescent="0.2">
      <c r="A1910" s="6" t="str">
        <f t="shared" si="29"/>
        <v>40-10/1/2017-BRK</v>
      </c>
      <c r="B1910">
        <v>40</v>
      </c>
      <c r="C1910" t="s">
        <v>92</v>
      </c>
      <c r="D1910" t="s">
        <v>157</v>
      </c>
      <c r="E1910" t="s">
        <v>22</v>
      </c>
      <c r="F1910">
        <v>296</v>
      </c>
      <c r="G1910">
        <v>100</v>
      </c>
      <c r="H1910">
        <v>190</v>
      </c>
      <c r="I1910">
        <v>586</v>
      </c>
    </row>
    <row r="1911" spans="1:9" x14ac:dyDescent="0.2">
      <c r="A1911" s="6" t="str">
        <f t="shared" si="29"/>
        <v>40-10/1/2017-LUN</v>
      </c>
      <c r="B1911">
        <v>40</v>
      </c>
      <c r="C1911" t="s">
        <v>92</v>
      </c>
      <c r="D1911" t="s">
        <v>157</v>
      </c>
      <c r="E1911" t="s">
        <v>24</v>
      </c>
      <c r="F1911">
        <v>937</v>
      </c>
      <c r="G1911">
        <v>306</v>
      </c>
      <c r="H1911">
        <v>1825</v>
      </c>
      <c r="I1911">
        <v>3068</v>
      </c>
    </row>
    <row r="1912" spans="1:9" x14ac:dyDescent="0.2">
      <c r="A1912" s="6" t="str">
        <f t="shared" si="29"/>
        <v>40-11/1/2017-LUN</v>
      </c>
      <c r="B1912">
        <v>40</v>
      </c>
      <c r="C1912" t="s">
        <v>92</v>
      </c>
      <c r="D1912" t="s">
        <v>158</v>
      </c>
      <c r="E1912" t="s">
        <v>24</v>
      </c>
      <c r="F1912">
        <v>979</v>
      </c>
      <c r="G1912">
        <v>240</v>
      </c>
      <c r="H1912">
        <v>2483</v>
      </c>
      <c r="I1912">
        <v>3702</v>
      </c>
    </row>
    <row r="1913" spans="1:9" x14ac:dyDescent="0.2">
      <c r="A1913" s="6" t="str">
        <f t="shared" si="29"/>
        <v>40-11/1/2017-SNBrk</v>
      </c>
      <c r="B1913">
        <v>40</v>
      </c>
      <c r="C1913" t="s">
        <v>92</v>
      </c>
      <c r="D1913" t="s">
        <v>158</v>
      </c>
      <c r="E1913" t="s">
        <v>28</v>
      </c>
      <c r="F1913">
        <v>695</v>
      </c>
      <c r="G1913">
        <v>139</v>
      </c>
      <c r="H1913">
        <v>982</v>
      </c>
      <c r="I1913">
        <v>1816</v>
      </c>
    </row>
    <row r="1914" spans="1:9" x14ac:dyDescent="0.2">
      <c r="A1914" s="6" t="str">
        <f t="shared" si="29"/>
        <v>40-11/1/2017-BRK</v>
      </c>
      <c r="B1914">
        <v>40</v>
      </c>
      <c r="C1914" t="s">
        <v>92</v>
      </c>
      <c r="D1914" t="s">
        <v>158</v>
      </c>
      <c r="E1914" t="s">
        <v>22</v>
      </c>
      <c r="F1914">
        <v>314</v>
      </c>
      <c r="G1914">
        <v>48</v>
      </c>
      <c r="H1914">
        <v>330</v>
      </c>
      <c r="I1914">
        <v>692</v>
      </c>
    </row>
    <row r="1915" spans="1:9" x14ac:dyDescent="0.2">
      <c r="A1915" s="6" t="str">
        <f t="shared" si="29"/>
        <v>40-11/1/2017-LUN</v>
      </c>
      <c r="B1915">
        <v>40</v>
      </c>
      <c r="C1915" t="s">
        <v>92</v>
      </c>
      <c r="D1915" t="s">
        <v>158</v>
      </c>
      <c r="E1915" t="s">
        <v>24</v>
      </c>
      <c r="F1915">
        <v>372</v>
      </c>
      <c r="G1915">
        <v>7</v>
      </c>
      <c r="H1915">
        <v>711</v>
      </c>
      <c r="I1915">
        <v>1090</v>
      </c>
    </row>
    <row r="1916" spans="1:9" x14ac:dyDescent="0.2">
      <c r="A1916" s="6" t="str">
        <f t="shared" si="29"/>
        <v>40-11/1/2017-BRK</v>
      </c>
      <c r="B1916">
        <v>40</v>
      </c>
      <c r="C1916" t="s">
        <v>92</v>
      </c>
      <c r="D1916" t="s">
        <v>158</v>
      </c>
      <c r="E1916" t="s">
        <v>22</v>
      </c>
      <c r="F1916">
        <v>660</v>
      </c>
      <c r="G1916">
        <v>138</v>
      </c>
      <c r="H1916">
        <v>1278</v>
      </c>
      <c r="I1916">
        <v>2076</v>
      </c>
    </row>
    <row r="1917" spans="1:9" x14ac:dyDescent="0.2">
      <c r="A1917" s="6" t="str">
        <f t="shared" si="29"/>
        <v>40-11/1/2017-LUN</v>
      </c>
      <c r="B1917">
        <v>40</v>
      </c>
      <c r="C1917" t="s">
        <v>92</v>
      </c>
      <c r="D1917" t="s">
        <v>158</v>
      </c>
      <c r="E1917" t="s">
        <v>24</v>
      </c>
      <c r="F1917">
        <v>981</v>
      </c>
      <c r="G1917">
        <v>251</v>
      </c>
      <c r="H1917">
        <v>2677</v>
      </c>
      <c r="I1917">
        <v>3909</v>
      </c>
    </row>
    <row r="1918" spans="1:9" x14ac:dyDescent="0.2">
      <c r="A1918" s="6" t="str">
        <f t="shared" si="29"/>
        <v>40-11/1/2017-BRK</v>
      </c>
      <c r="B1918">
        <v>40</v>
      </c>
      <c r="C1918" t="s">
        <v>92</v>
      </c>
      <c r="D1918" t="s">
        <v>158</v>
      </c>
      <c r="E1918" t="s">
        <v>22</v>
      </c>
      <c r="F1918">
        <v>354</v>
      </c>
      <c r="G1918">
        <v>91</v>
      </c>
      <c r="H1918">
        <v>330</v>
      </c>
      <c r="I1918">
        <v>775</v>
      </c>
    </row>
    <row r="1919" spans="1:9" x14ac:dyDescent="0.2">
      <c r="A1919" s="6" t="str">
        <f t="shared" si="29"/>
        <v>40-11/1/2017-LUN</v>
      </c>
      <c r="B1919">
        <v>40</v>
      </c>
      <c r="C1919" t="s">
        <v>92</v>
      </c>
      <c r="D1919" t="s">
        <v>158</v>
      </c>
      <c r="E1919" t="s">
        <v>24</v>
      </c>
      <c r="F1919">
        <v>893</v>
      </c>
      <c r="G1919">
        <v>324</v>
      </c>
      <c r="H1919">
        <v>2203</v>
      </c>
      <c r="I1919">
        <v>3420</v>
      </c>
    </row>
    <row r="1920" spans="1:9" x14ac:dyDescent="0.2">
      <c r="A1920" s="6" t="str">
        <f t="shared" si="29"/>
        <v>40-12/1/2017-LUN</v>
      </c>
      <c r="B1920">
        <v>40</v>
      </c>
      <c r="C1920" t="s">
        <v>92</v>
      </c>
      <c r="D1920" t="s">
        <v>159</v>
      </c>
      <c r="E1920" t="s">
        <v>24</v>
      </c>
      <c r="F1920">
        <v>768</v>
      </c>
      <c r="G1920">
        <v>219</v>
      </c>
      <c r="H1920">
        <v>1953</v>
      </c>
      <c r="I1920">
        <v>2940</v>
      </c>
    </row>
    <row r="1921" spans="1:9" x14ac:dyDescent="0.2">
      <c r="A1921" s="6" t="str">
        <f t="shared" si="29"/>
        <v>40-12/1/2017-SNBrk</v>
      </c>
      <c r="B1921">
        <v>40</v>
      </c>
      <c r="C1921" t="s">
        <v>92</v>
      </c>
      <c r="D1921" t="s">
        <v>159</v>
      </c>
      <c r="E1921" t="s">
        <v>28</v>
      </c>
      <c r="F1921">
        <v>563</v>
      </c>
      <c r="G1921">
        <v>107</v>
      </c>
      <c r="H1921">
        <v>781</v>
      </c>
      <c r="I1921">
        <v>1451</v>
      </c>
    </row>
    <row r="1922" spans="1:9" x14ac:dyDescent="0.2">
      <c r="A1922" s="6" t="str">
        <f t="shared" si="29"/>
        <v>40-12/1/2017-BRK</v>
      </c>
      <c r="B1922">
        <v>40</v>
      </c>
      <c r="C1922" t="s">
        <v>92</v>
      </c>
      <c r="D1922" t="s">
        <v>159</v>
      </c>
      <c r="E1922" t="s">
        <v>22</v>
      </c>
      <c r="F1922">
        <v>251</v>
      </c>
      <c r="G1922">
        <v>31</v>
      </c>
      <c r="H1922">
        <v>296</v>
      </c>
      <c r="I1922">
        <v>578</v>
      </c>
    </row>
    <row r="1923" spans="1:9" x14ac:dyDescent="0.2">
      <c r="A1923" s="6" t="str">
        <f t="shared" ref="A1923:A1986" si="30">B1923&amp;"-"&amp;D1923&amp;"-"&amp;E1923</f>
        <v>40-12/1/2017-LUN</v>
      </c>
      <c r="B1923">
        <v>40</v>
      </c>
      <c r="C1923" t="s">
        <v>92</v>
      </c>
      <c r="D1923" t="s">
        <v>159</v>
      </c>
      <c r="E1923" t="s">
        <v>24</v>
      </c>
      <c r="F1923">
        <v>308</v>
      </c>
      <c r="G1923">
        <v>11</v>
      </c>
      <c r="H1923">
        <v>586</v>
      </c>
      <c r="I1923">
        <v>905</v>
      </c>
    </row>
    <row r="1924" spans="1:9" x14ac:dyDescent="0.2">
      <c r="A1924" s="6" t="str">
        <f t="shared" si="30"/>
        <v>40-12/1/2017-BRK</v>
      </c>
      <c r="B1924">
        <v>40</v>
      </c>
      <c r="C1924" t="s">
        <v>92</v>
      </c>
      <c r="D1924" t="s">
        <v>159</v>
      </c>
      <c r="E1924" t="s">
        <v>22</v>
      </c>
      <c r="F1924">
        <v>514</v>
      </c>
      <c r="G1924">
        <v>123</v>
      </c>
      <c r="H1924">
        <v>1174</v>
      </c>
      <c r="I1924">
        <v>1811</v>
      </c>
    </row>
    <row r="1925" spans="1:9" x14ac:dyDescent="0.2">
      <c r="A1925" s="6" t="str">
        <f t="shared" si="30"/>
        <v>40-12/1/2017-LUN</v>
      </c>
      <c r="B1925">
        <v>40</v>
      </c>
      <c r="C1925" t="s">
        <v>92</v>
      </c>
      <c r="D1925" t="s">
        <v>159</v>
      </c>
      <c r="E1925" t="s">
        <v>24</v>
      </c>
      <c r="F1925">
        <v>827</v>
      </c>
      <c r="G1925">
        <v>246</v>
      </c>
      <c r="H1925">
        <v>2308</v>
      </c>
      <c r="I1925">
        <v>3381</v>
      </c>
    </row>
    <row r="1926" spans="1:9" x14ac:dyDescent="0.2">
      <c r="A1926" s="6" t="str">
        <f t="shared" si="30"/>
        <v>40-12/1/2017-BRK</v>
      </c>
      <c r="B1926">
        <v>40</v>
      </c>
      <c r="C1926" t="s">
        <v>92</v>
      </c>
      <c r="D1926" t="s">
        <v>159</v>
      </c>
      <c r="E1926" t="s">
        <v>22</v>
      </c>
      <c r="F1926">
        <v>313</v>
      </c>
      <c r="G1926">
        <v>81</v>
      </c>
      <c r="H1926">
        <v>253</v>
      </c>
      <c r="I1926">
        <v>647</v>
      </c>
    </row>
    <row r="1927" spans="1:9" x14ac:dyDescent="0.2">
      <c r="A1927" s="6" t="str">
        <f t="shared" si="30"/>
        <v>40-12/1/2017-LUN</v>
      </c>
      <c r="B1927">
        <v>40</v>
      </c>
      <c r="C1927" t="s">
        <v>92</v>
      </c>
      <c r="D1927" t="s">
        <v>159</v>
      </c>
      <c r="E1927" t="s">
        <v>24</v>
      </c>
      <c r="F1927">
        <v>745</v>
      </c>
      <c r="G1927">
        <v>240</v>
      </c>
      <c r="H1927">
        <v>1843</v>
      </c>
      <c r="I1927">
        <v>2828</v>
      </c>
    </row>
    <row r="1928" spans="1:9" x14ac:dyDescent="0.2">
      <c r="A1928" s="6" t="str">
        <f t="shared" si="30"/>
        <v>64-1/1/2018-LUN</v>
      </c>
      <c r="B1928">
        <v>64</v>
      </c>
      <c r="C1928" t="s">
        <v>93</v>
      </c>
      <c r="D1928" t="s">
        <v>150</v>
      </c>
      <c r="E1928" t="s">
        <v>24</v>
      </c>
      <c r="F1928">
        <v>1810</v>
      </c>
      <c r="G1928">
        <v>418</v>
      </c>
      <c r="H1928">
        <v>2333</v>
      </c>
      <c r="I1928">
        <v>4561</v>
      </c>
    </row>
    <row r="1929" spans="1:9" x14ac:dyDescent="0.2">
      <c r="A1929" s="6" t="str">
        <f t="shared" si="30"/>
        <v>64-1/1/2018-SNBrk</v>
      </c>
      <c r="B1929">
        <v>64</v>
      </c>
      <c r="C1929" t="s">
        <v>93</v>
      </c>
      <c r="D1929" t="s">
        <v>150</v>
      </c>
      <c r="E1929" t="s">
        <v>28</v>
      </c>
      <c r="F1929">
        <v>570</v>
      </c>
      <c r="G1929">
        <v>121</v>
      </c>
      <c r="H1929">
        <v>347</v>
      </c>
      <c r="I1929">
        <v>1038</v>
      </c>
    </row>
    <row r="1930" spans="1:9" x14ac:dyDescent="0.2">
      <c r="A1930" s="6" t="str">
        <f t="shared" si="30"/>
        <v>64-2/1/2018-LUN</v>
      </c>
      <c r="B1930">
        <v>64</v>
      </c>
      <c r="C1930" t="s">
        <v>93</v>
      </c>
      <c r="D1930" t="s">
        <v>151</v>
      </c>
      <c r="E1930" t="s">
        <v>24</v>
      </c>
      <c r="F1930">
        <v>1641</v>
      </c>
      <c r="G1930">
        <v>371</v>
      </c>
      <c r="H1930">
        <v>2095</v>
      </c>
      <c r="I1930">
        <v>4107</v>
      </c>
    </row>
    <row r="1931" spans="1:9" x14ac:dyDescent="0.2">
      <c r="A1931" s="6" t="str">
        <f t="shared" si="30"/>
        <v>64-2/1/2018-SNBrk</v>
      </c>
      <c r="B1931">
        <v>64</v>
      </c>
      <c r="C1931" t="s">
        <v>93</v>
      </c>
      <c r="D1931" t="s">
        <v>151</v>
      </c>
      <c r="E1931" t="s">
        <v>28</v>
      </c>
      <c r="F1931">
        <v>504</v>
      </c>
      <c r="G1931">
        <v>132</v>
      </c>
      <c r="H1931">
        <v>270</v>
      </c>
      <c r="I1931">
        <v>906</v>
      </c>
    </row>
    <row r="1932" spans="1:9" x14ac:dyDescent="0.2">
      <c r="A1932" s="6" t="str">
        <f t="shared" si="30"/>
        <v>64-3/1/2018-LUN</v>
      </c>
      <c r="B1932">
        <v>64</v>
      </c>
      <c r="C1932" t="s">
        <v>93</v>
      </c>
      <c r="D1932" t="s">
        <v>152</v>
      </c>
      <c r="E1932" t="s">
        <v>24</v>
      </c>
      <c r="F1932">
        <v>1692</v>
      </c>
      <c r="G1932">
        <v>354</v>
      </c>
      <c r="H1932">
        <v>2008</v>
      </c>
      <c r="I1932">
        <v>4054</v>
      </c>
    </row>
    <row r="1933" spans="1:9" x14ac:dyDescent="0.2">
      <c r="A1933" s="6" t="str">
        <f t="shared" si="30"/>
        <v>64-3/1/2018-SNBrk</v>
      </c>
      <c r="B1933">
        <v>64</v>
      </c>
      <c r="C1933" t="s">
        <v>93</v>
      </c>
      <c r="D1933" t="s">
        <v>152</v>
      </c>
      <c r="E1933" t="s">
        <v>28</v>
      </c>
      <c r="F1933">
        <v>555</v>
      </c>
      <c r="G1933">
        <v>138</v>
      </c>
      <c r="H1933">
        <v>323</v>
      </c>
      <c r="I1933">
        <v>1016</v>
      </c>
    </row>
    <row r="1934" spans="1:9" x14ac:dyDescent="0.2">
      <c r="A1934" s="6" t="str">
        <f t="shared" si="30"/>
        <v>64-4/1/2018-LUN</v>
      </c>
      <c r="B1934">
        <v>64</v>
      </c>
      <c r="C1934" t="s">
        <v>93</v>
      </c>
      <c r="D1934" t="s">
        <v>153</v>
      </c>
      <c r="E1934" t="s">
        <v>24</v>
      </c>
      <c r="F1934">
        <v>1574</v>
      </c>
      <c r="G1934">
        <v>347</v>
      </c>
      <c r="H1934">
        <v>1966</v>
      </c>
      <c r="I1934">
        <v>3887</v>
      </c>
    </row>
    <row r="1935" spans="1:9" x14ac:dyDescent="0.2">
      <c r="A1935" s="6" t="str">
        <f t="shared" si="30"/>
        <v>64-4/1/2018-SNBrk</v>
      </c>
      <c r="B1935">
        <v>64</v>
      </c>
      <c r="C1935" t="s">
        <v>93</v>
      </c>
      <c r="D1935" t="s">
        <v>153</v>
      </c>
      <c r="E1935" t="s">
        <v>28</v>
      </c>
      <c r="F1935">
        <v>575</v>
      </c>
      <c r="G1935">
        <v>117</v>
      </c>
      <c r="H1935">
        <v>335</v>
      </c>
      <c r="I1935">
        <v>1027</v>
      </c>
    </row>
    <row r="1936" spans="1:9" x14ac:dyDescent="0.2">
      <c r="A1936" s="6" t="str">
        <f t="shared" si="30"/>
        <v>64-5/1/2018-LUN</v>
      </c>
      <c r="B1936">
        <v>64</v>
      </c>
      <c r="C1936" t="s">
        <v>93</v>
      </c>
      <c r="D1936" t="s">
        <v>154</v>
      </c>
      <c r="E1936" t="s">
        <v>24</v>
      </c>
      <c r="F1936">
        <v>2174</v>
      </c>
      <c r="G1936">
        <v>445</v>
      </c>
      <c r="H1936">
        <v>2578</v>
      </c>
      <c r="I1936">
        <v>5197</v>
      </c>
    </row>
    <row r="1937" spans="1:9" x14ac:dyDescent="0.2">
      <c r="A1937" s="6" t="str">
        <f t="shared" si="30"/>
        <v>64-5/1/2018-SNBrk</v>
      </c>
      <c r="B1937">
        <v>64</v>
      </c>
      <c r="C1937" t="s">
        <v>93</v>
      </c>
      <c r="D1937" t="s">
        <v>154</v>
      </c>
      <c r="E1937" t="s">
        <v>28</v>
      </c>
      <c r="F1937">
        <v>804</v>
      </c>
      <c r="G1937">
        <v>166</v>
      </c>
      <c r="H1937">
        <v>423</v>
      </c>
      <c r="I1937">
        <v>1393</v>
      </c>
    </row>
    <row r="1938" spans="1:9" x14ac:dyDescent="0.2">
      <c r="A1938" s="6" t="str">
        <f t="shared" si="30"/>
        <v>64-6/1/2018-LUN</v>
      </c>
      <c r="B1938">
        <v>64</v>
      </c>
      <c r="C1938" t="s">
        <v>93</v>
      </c>
      <c r="D1938" t="s">
        <v>155</v>
      </c>
      <c r="E1938" t="s">
        <v>24</v>
      </c>
      <c r="F1938">
        <v>1210</v>
      </c>
      <c r="G1938">
        <v>240</v>
      </c>
      <c r="H1938">
        <v>1336</v>
      </c>
      <c r="I1938">
        <v>2786</v>
      </c>
    </row>
    <row r="1939" spans="1:9" x14ac:dyDescent="0.2">
      <c r="A1939" s="6" t="str">
        <f t="shared" si="30"/>
        <v>64-6/1/2018-SNBrk</v>
      </c>
      <c r="B1939">
        <v>64</v>
      </c>
      <c r="C1939" t="s">
        <v>93</v>
      </c>
      <c r="D1939" t="s">
        <v>155</v>
      </c>
      <c r="E1939" t="s">
        <v>28</v>
      </c>
      <c r="F1939">
        <v>451</v>
      </c>
      <c r="G1939">
        <v>106</v>
      </c>
      <c r="H1939">
        <v>225</v>
      </c>
      <c r="I1939">
        <v>782</v>
      </c>
    </row>
    <row r="1940" spans="1:9" x14ac:dyDescent="0.2">
      <c r="A1940" s="6" t="str">
        <f t="shared" si="30"/>
        <v>64-9/1/2017-LUN</v>
      </c>
      <c r="B1940">
        <v>64</v>
      </c>
      <c r="C1940" t="s">
        <v>93</v>
      </c>
      <c r="D1940" t="s">
        <v>156</v>
      </c>
      <c r="E1940" t="s">
        <v>24</v>
      </c>
      <c r="F1940">
        <v>1006</v>
      </c>
      <c r="G1940">
        <v>197</v>
      </c>
      <c r="H1940">
        <v>1192</v>
      </c>
      <c r="I1940">
        <v>2395</v>
      </c>
    </row>
    <row r="1941" spans="1:9" x14ac:dyDescent="0.2">
      <c r="A1941" s="6" t="str">
        <f t="shared" si="30"/>
        <v>64-9/1/2017-SNBrk</v>
      </c>
      <c r="B1941">
        <v>64</v>
      </c>
      <c r="C1941" t="s">
        <v>93</v>
      </c>
      <c r="D1941" t="s">
        <v>156</v>
      </c>
      <c r="E1941" t="s">
        <v>28</v>
      </c>
      <c r="F1941">
        <v>321</v>
      </c>
      <c r="G1941">
        <v>58</v>
      </c>
      <c r="H1941">
        <v>126</v>
      </c>
      <c r="I1941">
        <v>505</v>
      </c>
    </row>
    <row r="1942" spans="1:9" x14ac:dyDescent="0.2">
      <c r="A1942" s="6" t="str">
        <f t="shared" si="30"/>
        <v>64-9/1/2017-LUN</v>
      </c>
      <c r="B1942">
        <v>64</v>
      </c>
      <c r="C1942" t="s">
        <v>93</v>
      </c>
      <c r="D1942" t="s">
        <v>156</v>
      </c>
      <c r="E1942" t="s">
        <v>24</v>
      </c>
      <c r="F1942">
        <v>1021</v>
      </c>
      <c r="G1942">
        <v>232</v>
      </c>
      <c r="H1942">
        <v>1169</v>
      </c>
      <c r="I1942">
        <v>2422</v>
      </c>
    </row>
    <row r="1943" spans="1:9" x14ac:dyDescent="0.2">
      <c r="A1943" s="6" t="str">
        <f t="shared" si="30"/>
        <v>64-9/1/2017-SNBrk</v>
      </c>
      <c r="B1943">
        <v>64</v>
      </c>
      <c r="C1943" t="s">
        <v>93</v>
      </c>
      <c r="D1943" t="s">
        <v>156</v>
      </c>
      <c r="E1943" t="s">
        <v>28</v>
      </c>
      <c r="F1943">
        <v>362</v>
      </c>
      <c r="G1943">
        <v>59</v>
      </c>
      <c r="H1943">
        <v>116</v>
      </c>
      <c r="I1943">
        <v>537</v>
      </c>
    </row>
    <row r="1944" spans="1:9" x14ac:dyDescent="0.2">
      <c r="A1944" s="6" t="str">
        <f t="shared" si="30"/>
        <v>64-10/1/2017-LUN</v>
      </c>
      <c r="B1944">
        <v>64</v>
      </c>
      <c r="C1944" t="s">
        <v>93</v>
      </c>
      <c r="D1944" t="s">
        <v>157</v>
      </c>
      <c r="E1944" t="s">
        <v>24</v>
      </c>
      <c r="F1944">
        <v>2218</v>
      </c>
      <c r="G1944">
        <v>391</v>
      </c>
      <c r="H1944">
        <v>2443</v>
      </c>
      <c r="I1944">
        <v>5052</v>
      </c>
    </row>
    <row r="1945" spans="1:9" x14ac:dyDescent="0.2">
      <c r="A1945" s="6" t="str">
        <f t="shared" si="30"/>
        <v>64-10/1/2017-SNBrk</v>
      </c>
      <c r="B1945">
        <v>64</v>
      </c>
      <c r="C1945" t="s">
        <v>93</v>
      </c>
      <c r="D1945" t="s">
        <v>157</v>
      </c>
      <c r="E1945" t="s">
        <v>28</v>
      </c>
      <c r="F1945">
        <v>770</v>
      </c>
      <c r="G1945">
        <v>143</v>
      </c>
      <c r="H1945">
        <v>357</v>
      </c>
      <c r="I1945">
        <v>1270</v>
      </c>
    </row>
    <row r="1946" spans="1:9" x14ac:dyDescent="0.2">
      <c r="A1946" s="6" t="str">
        <f t="shared" si="30"/>
        <v>64-11/1/2017-LUN</v>
      </c>
      <c r="B1946">
        <v>64</v>
      </c>
      <c r="C1946" t="s">
        <v>93</v>
      </c>
      <c r="D1946" t="s">
        <v>158</v>
      </c>
      <c r="E1946" t="s">
        <v>24</v>
      </c>
      <c r="F1946">
        <v>1011</v>
      </c>
      <c r="G1946">
        <v>218</v>
      </c>
      <c r="H1946">
        <v>990</v>
      </c>
      <c r="I1946">
        <v>2219</v>
      </c>
    </row>
    <row r="1947" spans="1:9" x14ac:dyDescent="0.2">
      <c r="A1947" s="6" t="str">
        <f t="shared" si="30"/>
        <v>64-11/1/2017-SNBrk</v>
      </c>
      <c r="B1947">
        <v>64</v>
      </c>
      <c r="C1947" t="s">
        <v>93</v>
      </c>
      <c r="D1947" t="s">
        <v>158</v>
      </c>
      <c r="E1947" t="s">
        <v>28</v>
      </c>
      <c r="F1947">
        <v>418</v>
      </c>
      <c r="G1947">
        <v>67</v>
      </c>
      <c r="H1947">
        <v>185</v>
      </c>
      <c r="I1947">
        <v>670</v>
      </c>
    </row>
    <row r="1948" spans="1:9" x14ac:dyDescent="0.2">
      <c r="A1948" s="6" t="str">
        <f t="shared" si="30"/>
        <v>64-11/1/2017-LUN</v>
      </c>
      <c r="B1948">
        <v>64</v>
      </c>
      <c r="C1948" t="s">
        <v>93</v>
      </c>
      <c r="D1948" t="s">
        <v>158</v>
      </c>
      <c r="E1948" t="s">
        <v>24</v>
      </c>
      <c r="F1948">
        <v>725</v>
      </c>
      <c r="G1948">
        <v>158</v>
      </c>
      <c r="H1948">
        <v>1195</v>
      </c>
      <c r="I1948">
        <v>2078</v>
      </c>
    </row>
    <row r="1949" spans="1:9" x14ac:dyDescent="0.2">
      <c r="A1949" s="6" t="str">
        <f t="shared" si="30"/>
        <v>64-11/1/2017-SNBrk</v>
      </c>
      <c r="B1949">
        <v>64</v>
      </c>
      <c r="C1949" t="s">
        <v>93</v>
      </c>
      <c r="D1949" t="s">
        <v>158</v>
      </c>
      <c r="E1949" t="s">
        <v>28</v>
      </c>
      <c r="F1949">
        <v>225</v>
      </c>
      <c r="G1949">
        <v>28</v>
      </c>
      <c r="H1949">
        <v>213</v>
      </c>
      <c r="I1949">
        <v>466</v>
      </c>
    </row>
    <row r="1950" spans="1:9" x14ac:dyDescent="0.2">
      <c r="A1950" s="6" t="str">
        <f t="shared" si="30"/>
        <v>64-12/1/2017-LUN</v>
      </c>
      <c r="B1950">
        <v>64</v>
      </c>
      <c r="C1950" t="s">
        <v>93</v>
      </c>
      <c r="D1950" t="s">
        <v>159</v>
      </c>
      <c r="E1950" t="s">
        <v>24</v>
      </c>
      <c r="F1950">
        <v>1558</v>
      </c>
      <c r="G1950">
        <v>306</v>
      </c>
      <c r="H1950">
        <v>1845</v>
      </c>
      <c r="I1950">
        <v>3709</v>
      </c>
    </row>
    <row r="1951" spans="1:9" x14ac:dyDescent="0.2">
      <c r="A1951" s="6" t="str">
        <f t="shared" si="30"/>
        <v>64-12/1/2017-SNBrk</v>
      </c>
      <c r="B1951">
        <v>64</v>
      </c>
      <c r="C1951" t="s">
        <v>93</v>
      </c>
      <c r="D1951" t="s">
        <v>159</v>
      </c>
      <c r="E1951" t="s">
        <v>28</v>
      </c>
      <c r="F1951">
        <v>557</v>
      </c>
      <c r="G1951">
        <v>91</v>
      </c>
      <c r="H1951">
        <v>276</v>
      </c>
      <c r="I1951">
        <v>924</v>
      </c>
    </row>
    <row r="1952" spans="1:9" x14ac:dyDescent="0.2">
      <c r="A1952" s="6" t="str">
        <f t="shared" si="30"/>
        <v>93-1/1/2018-LUN</v>
      </c>
      <c r="B1952">
        <v>93</v>
      </c>
      <c r="C1952" t="s">
        <v>94</v>
      </c>
      <c r="D1952" t="s">
        <v>150</v>
      </c>
      <c r="E1952" t="s">
        <v>24</v>
      </c>
      <c r="F1952">
        <v>6394</v>
      </c>
      <c r="G1952">
        <v>1231</v>
      </c>
      <c r="H1952">
        <v>8290</v>
      </c>
      <c r="I1952">
        <v>15915</v>
      </c>
    </row>
    <row r="1953" spans="1:9" x14ac:dyDescent="0.2">
      <c r="A1953" s="6" t="str">
        <f t="shared" si="30"/>
        <v>93-1/1/2018-SNBrk</v>
      </c>
      <c r="B1953">
        <v>93</v>
      </c>
      <c r="C1953" t="s">
        <v>94</v>
      </c>
      <c r="D1953" t="s">
        <v>150</v>
      </c>
      <c r="E1953" t="s">
        <v>28</v>
      </c>
      <c r="F1953">
        <v>3712</v>
      </c>
      <c r="G1953">
        <v>530</v>
      </c>
      <c r="H1953">
        <v>2189</v>
      </c>
      <c r="I1953">
        <v>6431</v>
      </c>
    </row>
    <row r="1954" spans="1:9" x14ac:dyDescent="0.2">
      <c r="A1954" s="6" t="str">
        <f t="shared" si="30"/>
        <v>93-1/1/2018-SP2</v>
      </c>
      <c r="B1954">
        <v>93</v>
      </c>
      <c r="C1954" t="s">
        <v>94</v>
      </c>
      <c r="D1954" t="s">
        <v>150</v>
      </c>
      <c r="E1954" t="s">
        <v>33</v>
      </c>
      <c r="F1954">
        <v>283</v>
      </c>
      <c r="G1954">
        <v>52</v>
      </c>
      <c r="H1954">
        <v>533</v>
      </c>
      <c r="I1954">
        <v>868</v>
      </c>
    </row>
    <row r="1955" spans="1:9" x14ac:dyDescent="0.2">
      <c r="A1955" s="6" t="str">
        <f t="shared" si="30"/>
        <v>93-2/1/2018-LUN</v>
      </c>
      <c r="B1955">
        <v>93</v>
      </c>
      <c r="C1955" t="s">
        <v>94</v>
      </c>
      <c r="D1955" t="s">
        <v>151</v>
      </c>
      <c r="E1955" t="s">
        <v>24</v>
      </c>
      <c r="F1955">
        <v>5805</v>
      </c>
      <c r="G1955">
        <v>1162</v>
      </c>
      <c r="H1955">
        <v>7475</v>
      </c>
      <c r="I1955">
        <v>14442</v>
      </c>
    </row>
    <row r="1956" spans="1:9" x14ac:dyDescent="0.2">
      <c r="A1956" s="6" t="str">
        <f t="shared" si="30"/>
        <v>93-2/1/2018-SNBrk</v>
      </c>
      <c r="B1956">
        <v>93</v>
      </c>
      <c r="C1956" t="s">
        <v>94</v>
      </c>
      <c r="D1956" t="s">
        <v>151</v>
      </c>
      <c r="E1956" t="s">
        <v>28</v>
      </c>
      <c r="F1956">
        <v>3571</v>
      </c>
      <c r="G1956">
        <v>536</v>
      </c>
      <c r="H1956">
        <v>2127</v>
      </c>
      <c r="I1956">
        <v>6234</v>
      </c>
    </row>
    <row r="1957" spans="1:9" x14ac:dyDescent="0.2">
      <c r="A1957" s="6" t="str">
        <f t="shared" si="30"/>
        <v>93-2/1/2018-SP2</v>
      </c>
      <c r="B1957">
        <v>93</v>
      </c>
      <c r="C1957" t="s">
        <v>94</v>
      </c>
      <c r="D1957" t="s">
        <v>151</v>
      </c>
      <c r="E1957" t="s">
        <v>33</v>
      </c>
      <c r="F1957">
        <v>291</v>
      </c>
      <c r="G1957">
        <v>68</v>
      </c>
      <c r="H1957">
        <v>548</v>
      </c>
      <c r="I1957">
        <v>907</v>
      </c>
    </row>
    <row r="1958" spans="1:9" x14ac:dyDescent="0.2">
      <c r="A1958" s="6" t="str">
        <f t="shared" si="30"/>
        <v>93-3/1/2018-LUN</v>
      </c>
      <c r="B1958">
        <v>93</v>
      </c>
      <c r="C1958" t="s">
        <v>94</v>
      </c>
      <c r="D1958" t="s">
        <v>152</v>
      </c>
      <c r="E1958" t="s">
        <v>24</v>
      </c>
      <c r="F1958">
        <v>5460</v>
      </c>
      <c r="G1958">
        <v>1077</v>
      </c>
      <c r="H1958">
        <v>6776</v>
      </c>
      <c r="I1958">
        <v>13313</v>
      </c>
    </row>
    <row r="1959" spans="1:9" x14ac:dyDescent="0.2">
      <c r="A1959" s="6" t="str">
        <f t="shared" si="30"/>
        <v>93-3/1/2018-SNBrk</v>
      </c>
      <c r="B1959">
        <v>93</v>
      </c>
      <c r="C1959" t="s">
        <v>94</v>
      </c>
      <c r="D1959" t="s">
        <v>152</v>
      </c>
      <c r="E1959" t="s">
        <v>28</v>
      </c>
      <c r="F1959">
        <v>3495</v>
      </c>
      <c r="G1959">
        <v>514</v>
      </c>
      <c r="H1959">
        <v>1912</v>
      </c>
      <c r="I1959">
        <v>5921</v>
      </c>
    </row>
    <row r="1960" spans="1:9" x14ac:dyDescent="0.2">
      <c r="A1960" s="6" t="str">
        <f t="shared" si="30"/>
        <v>93-3/1/2018-SP2</v>
      </c>
      <c r="B1960">
        <v>93</v>
      </c>
      <c r="C1960" t="s">
        <v>94</v>
      </c>
      <c r="D1960" t="s">
        <v>152</v>
      </c>
      <c r="E1960" t="s">
        <v>33</v>
      </c>
      <c r="F1960">
        <v>282</v>
      </c>
      <c r="G1960">
        <v>64</v>
      </c>
      <c r="H1960">
        <v>478</v>
      </c>
      <c r="I1960">
        <v>824</v>
      </c>
    </row>
    <row r="1961" spans="1:9" x14ac:dyDescent="0.2">
      <c r="A1961" s="6" t="str">
        <f t="shared" si="30"/>
        <v>93-4/1/2018-LUN</v>
      </c>
      <c r="B1961">
        <v>93</v>
      </c>
      <c r="C1961" t="s">
        <v>94</v>
      </c>
      <c r="D1961" t="s">
        <v>153</v>
      </c>
      <c r="E1961" t="s">
        <v>24</v>
      </c>
      <c r="F1961">
        <v>5708</v>
      </c>
      <c r="G1961">
        <v>1101</v>
      </c>
      <c r="H1961">
        <v>6932</v>
      </c>
      <c r="I1961">
        <v>13741</v>
      </c>
    </row>
    <row r="1962" spans="1:9" x14ac:dyDescent="0.2">
      <c r="A1962" s="6" t="str">
        <f t="shared" si="30"/>
        <v>93-4/1/2018-SNBrk</v>
      </c>
      <c r="B1962">
        <v>93</v>
      </c>
      <c r="C1962" t="s">
        <v>94</v>
      </c>
      <c r="D1962" t="s">
        <v>153</v>
      </c>
      <c r="E1962" t="s">
        <v>28</v>
      </c>
      <c r="F1962">
        <v>3525</v>
      </c>
      <c r="G1962">
        <v>554</v>
      </c>
      <c r="H1962">
        <v>1952</v>
      </c>
      <c r="I1962">
        <v>6031</v>
      </c>
    </row>
    <row r="1963" spans="1:9" x14ac:dyDescent="0.2">
      <c r="A1963" s="6" t="str">
        <f t="shared" si="30"/>
        <v>93-4/1/2018-SP2</v>
      </c>
      <c r="B1963">
        <v>93</v>
      </c>
      <c r="C1963" t="s">
        <v>94</v>
      </c>
      <c r="D1963" t="s">
        <v>153</v>
      </c>
      <c r="E1963" t="s">
        <v>33</v>
      </c>
      <c r="F1963">
        <v>312</v>
      </c>
      <c r="G1963">
        <v>67</v>
      </c>
      <c r="H1963">
        <v>543</v>
      </c>
      <c r="I1963">
        <v>922</v>
      </c>
    </row>
    <row r="1964" spans="1:9" x14ac:dyDescent="0.2">
      <c r="A1964" s="6" t="str">
        <f t="shared" si="30"/>
        <v>93-5/1/2018-LUN</v>
      </c>
      <c r="B1964">
        <v>93</v>
      </c>
      <c r="C1964" t="s">
        <v>94</v>
      </c>
      <c r="D1964" t="s">
        <v>154</v>
      </c>
      <c r="E1964" t="s">
        <v>24</v>
      </c>
      <c r="F1964">
        <v>8196</v>
      </c>
      <c r="G1964">
        <v>1532</v>
      </c>
      <c r="H1964">
        <v>10129</v>
      </c>
      <c r="I1964">
        <v>19857</v>
      </c>
    </row>
    <row r="1965" spans="1:9" x14ac:dyDescent="0.2">
      <c r="A1965" s="6" t="str">
        <f t="shared" si="30"/>
        <v>93-5/1/2018-SNBrk</v>
      </c>
      <c r="B1965">
        <v>93</v>
      </c>
      <c r="C1965" t="s">
        <v>94</v>
      </c>
      <c r="D1965" t="s">
        <v>154</v>
      </c>
      <c r="E1965" t="s">
        <v>28</v>
      </c>
      <c r="F1965">
        <v>5273</v>
      </c>
      <c r="G1965">
        <v>820</v>
      </c>
      <c r="H1965">
        <v>2904</v>
      </c>
      <c r="I1965">
        <v>8997</v>
      </c>
    </row>
    <row r="1966" spans="1:9" x14ac:dyDescent="0.2">
      <c r="A1966" s="6" t="str">
        <f t="shared" si="30"/>
        <v>93-5/1/2018-SP2</v>
      </c>
      <c r="B1966">
        <v>93</v>
      </c>
      <c r="C1966" t="s">
        <v>94</v>
      </c>
      <c r="D1966" t="s">
        <v>154</v>
      </c>
      <c r="E1966" t="s">
        <v>33</v>
      </c>
      <c r="F1966">
        <v>474</v>
      </c>
      <c r="G1966">
        <v>95</v>
      </c>
      <c r="H1966">
        <v>811</v>
      </c>
      <c r="I1966">
        <v>1380</v>
      </c>
    </row>
    <row r="1967" spans="1:9" x14ac:dyDescent="0.2">
      <c r="A1967" s="6" t="str">
        <f t="shared" si="30"/>
        <v>93-6/1/2018-LUN</v>
      </c>
      <c r="B1967">
        <v>93</v>
      </c>
      <c r="C1967" t="s">
        <v>94</v>
      </c>
      <c r="D1967" t="s">
        <v>155</v>
      </c>
      <c r="E1967" t="s">
        <v>24</v>
      </c>
      <c r="F1967">
        <v>2028</v>
      </c>
      <c r="G1967">
        <v>362</v>
      </c>
      <c r="H1967">
        <v>2402</v>
      </c>
      <c r="I1967">
        <v>4792</v>
      </c>
    </row>
    <row r="1968" spans="1:9" x14ac:dyDescent="0.2">
      <c r="A1968" s="6" t="str">
        <f t="shared" si="30"/>
        <v>93-6/1/2018-SNBrk</v>
      </c>
      <c r="B1968">
        <v>93</v>
      </c>
      <c r="C1968" t="s">
        <v>94</v>
      </c>
      <c r="D1968" t="s">
        <v>155</v>
      </c>
      <c r="E1968" t="s">
        <v>28</v>
      </c>
      <c r="F1968">
        <v>1298</v>
      </c>
      <c r="G1968">
        <v>189</v>
      </c>
      <c r="H1968">
        <v>728</v>
      </c>
      <c r="I1968">
        <v>2215</v>
      </c>
    </row>
    <row r="1969" spans="1:9" x14ac:dyDescent="0.2">
      <c r="A1969" s="6" t="str">
        <f t="shared" si="30"/>
        <v>93-6/1/2018-SP2</v>
      </c>
      <c r="B1969">
        <v>93</v>
      </c>
      <c r="C1969" t="s">
        <v>94</v>
      </c>
      <c r="D1969" t="s">
        <v>155</v>
      </c>
      <c r="E1969" t="s">
        <v>33</v>
      </c>
      <c r="F1969">
        <v>52</v>
      </c>
      <c r="G1969">
        <v>10</v>
      </c>
      <c r="H1969">
        <v>102</v>
      </c>
      <c r="I1969">
        <v>164</v>
      </c>
    </row>
    <row r="1970" spans="1:9" x14ac:dyDescent="0.2">
      <c r="A1970" s="6" t="str">
        <f t="shared" si="30"/>
        <v>93-8/1/2017-LUN</v>
      </c>
      <c r="B1970">
        <v>93</v>
      </c>
      <c r="C1970" t="s">
        <v>94</v>
      </c>
      <c r="D1970" t="s">
        <v>160</v>
      </c>
      <c r="E1970" t="s">
        <v>24</v>
      </c>
      <c r="F1970">
        <v>2179</v>
      </c>
      <c r="G1970">
        <v>393</v>
      </c>
      <c r="H1970">
        <v>2558</v>
      </c>
      <c r="I1970">
        <v>5130</v>
      </c>
    </row>
    <row r="1971" spans="1:9" x14ac:dyDescent="0.2">
      <c r="A1971" s="6" t="str">
        <f t="shared" si="30"/>
        <v>93-8/1/2017-SNBrk</v>
      </c>
      <c r="B1971">
        <v>93</v>
      </c>
      <c r="C1971" t="s">
        <v>94</v>
      </c>
      <c r="D1971" t="s">
        <v>160</v>
      </c>
      <c r="E1971" t="s">
        <v>28</v>
      </c>
      <c r="F1971">
        <v>917</v>
      </c>
      <c r="G1971">
        <v>77</v>
      </c>
      <c r="H1971">
        <v>460</v>
      </c>
      <c r="I1971">
        <v>1454</v>
      </c>
    </row>
    <row r="1972" spans="1:9" x14ac:dyDescent="0.2">
      <c r="A1972" s="6" t="str">
        <f t="shared" si="30"/>
        <v>93-8/1/2017-SP2</v>
      </c>
      <c r="B1972">
        <v>93</v>
      </c>
      <c r="C1972" t="s">
        <v>94</v>
      </c>
      <c r="D1972" t="s">
        <v>160</v>
      </c>
      <c r="E1972" t="s">
        <v>33</v>
      </c>
      <c r="F1972">
        <v>84</v>
      </c>
      <c r="G1972">
        <v>33</v>
      </c>
      <c r="H1972">
        <v>141</v>
      </c>
      <c r="I1972">
        <v>258</v>
      </c>
    </row>
    <row r="1973" spans="1:9" x14ac:dyDescent="0.2">
      <c r="A1973" s="6" t="str">
        <f t="shared" si="30"/>
        <v>93-9/1/2017-LUN</v>
      </c>
      <c r="B1973">
        <v>93</v>
      </c>
      <c r="C1973" t="s">
        <v>94</v>
      </c>
      <c r="D1973" t="s">
        <v>156</v>
      </c>
      <c r="E1973" t="s">
        <v>24</v>
      </c>
      <c r="F1973">
        <v>7506</v>
      </c>
      <c r="G1973">
        <v>1610</v>
      </c>
      <c r="H1973">
        <v>8366</v>
      </c>
      <c r="I1973">
        <v>17482</v>
      </c>
    </row>
    <row r="1974" spans="1:9" x14ac:dyDescent="0.2">
      <c r="A1974" s="6" t="str">
        <f t="shared" si="30"/>
        <v>93-9/1/2017-SNBrk</v>
      </c>
      <c r="B1974">
        <v>93</v>
      </c>
      <c r="C1974" t="s">
        <v>94</v>
      </c>
      <c r="D1974" t="s">
        <v>156</v>
      </c>
      <c r="E1974" t="s">
        <v>28</v>
      </c>
      <c r="F1974">
        <v>4020</v>
      </c>
      <c r="G1974">
        <v>570</v>
      </c>
      <c r="H1974">
        <v>1984</v>
      </c>
      <c r="I1974">
        <v>6574</v>
      </c>
    </row>
    <row r="1975" spans="1:9" x14ac:dyDescent="0.2">
      <c r="A1975" s="6" t="str">
        <f t="shared" si="30"/>
        <v>93-9/1/2017-SP2</v>
      </c>
      <c r="B1975">
        <v>93</v>
      </c>
      <c r="C1975" t="s">
        <v>94</v>
      </c>
      <c r="D1975" t="s">
        <v>156</v>
      </c>
      <c r="E1975" t="s">
        <v>33</v>
      </c>
      <c r="F1975">
        <v>393</v>
      </c>
      <c r="G1975">
        <v>122</v>
      </c>
      <c r="H1975">
        <v>560</v>
      </c>
      <c r="I1975">
        <v>1075</v>
      </c>
    </row>
    <row r="1976" spans="1:9" x14ac:dyDescent="0.2">
      <c r="A1976" s="6" t="str">
        <f t="shared" si="30"/>
        <v>93-10/1/2017-LUN</v>
      </c>
      <c r="B1976">
        <v>93</v>
      </c>
      <c r="C1976" t="s">
        <v>94</v>
      </c>
      <c r="D1976" t="s">
        <v>157</v>
      </c>
      <c r="E1976" t="s">
        <v>24</v>
      </c>
      <c r="F1976">
        <v>6998</v>
      </c>
      <c r="G1976">
        <v>1403</v>
      </c>
      <c r="H1976">
        <v>9943</v>
      </c>
      <c r="I1976">
        <v>18344</v>
      </c>
    </row>
    <row r="1977" spans="1:9" x14ac:dyDescent="0.2">
      <c r="A1977" s="6" t="str">
        <f t="shared" si="30"/>
        <v>93-10/1/2017-SNBrk</v>
      </c>
      <c r="B1977">
        <v>93</v>
      </c>
      <c r="C1977" t="s">
        <v>94</v>
      </c>
      <c r="D1977" t="s">
        <v>157</v>
      </c>
      <c r="E1977" t="s">
        <v>28</v>
      </c>
      <c r="F1977">
        <v>3952</v>
      </c>
      <c r="G1977">
        <v>575</v>
      </c>
      <c r="H1977">
        <v>2649</v>
      </c>
      <c r="I1977">
        <v>7176</v>
      </c>
    </row>
    <row r="1978" spans="1:9" x14ac:dyDescent="0.2">
      <c r="A1978" s="6" t="str">
        <f t="shared" si="30"/>
        <v>93-10/1/2017-SP2</v>
      </c>
      <c r="B1978">
        <v>93</v>
      </c>
      <c r="C1978" t="s">
        <v>94</v>
      </c>
      <c r="D1978" t="s">
        <v>157</v>
      </c>
      <c r="E1978" t="s">
        <v>33</v>
      </c>
      <c r="F1978">
        <v>297</v>
      </c>
      <c r="G1978">
        <v>90</v>
      </c>
      <c r="H1978">
        <v>603</v>
      </c>
      <c r="I1978">
        <v>990</v>
      </c>
    </row>
    <row r="1979" spans="1:9" x14ac:dyDescent="0.2">
      <c r="A1979" s="6" t="str">
        <f t="shared" si="30"/>
        <v>93-11/1/2017-LUN</v>
      </c>
      <c r="B1979">
        <v>93</v>
      </c>
      <c r="C1979" t="s">
        <v>94</v>
      </c>
      <c r="D1979" t="s">
        <v>158</v>
      </c>
      <c r="E1979" t="s">
        <v>24</v>
      </c>
      <c r="F1979">
        <v>6455</v>
      </c>
      <c r="G1979">
        <v>1290</v>
      </c>
      <c r="H1979">
        <v>8800</v>
      </c>
      <c r="I1979">
        <v>16545</v>
      </c>
    </row>
    <row r="1980" spans="1:9" x14ac:dyDescent="0.2">
      <c r="A1980" s="6" t="str">
        <f t="shared" si="30"/>
        <v>93-11/1/2017-SNBrk</v>
      </c>
      <c r="B1980">
        <v>93</v>
      </c>
      <c r="C1980" t="s">
        <v>94</v>
      </c>
      <c r="D1980" t="s">
        <v>158</v>
      </c>
      <c r="E1980" t="s">
        <v>28</v>
      </c>
      <c r="F1980">
        <v>3872</v>
      </c>
      <c r="G1980">
        <v>529</v>
      </c>
      <c r="H1980">
        <v>2462</v>
      </c>
      <c r="I1980">
        <v>6863</v>
      </c>
    </row>
    <row r="1981" spans="1:9" x14ac:dyDescent="0.2">
      <c r="A1981" s="6" t="str">
        <f t="shared" si="30"/>
        <v>93-11/1/2017-SP2</v>
      </c>
      <c r="B1981">
        <v>93</v>
      </c>
      <c r="C1981" t="s">
        <v>94</v>
      </c>
      <c r="D1981" t="s">
        <v>158</v>
      </c>
      <c r="E1981" t="s">
        <v>33</v>
      </c>
      <c r="F1981">
        <v>323</v>
      </c>
      <c r="G1981">
        <v>53</v>
      </c>
      <c r="H1981">
        <v>595</v>
      </c>
      <c r="I1981">
        <v>971</v>
      </c>
    </row>
    <row r="1982" spans="1:9" x14ac:dyDescent="0.2">
      <c r="A1982" s="6" t="str">
        <f t="shared" si="30"/>
        <v>93-12/1/2017-LUN</v>
      </c>
      <c r="B1982">
        <v>93</v>
      </c>
      <c r="C1982" t="s">
        <v>94</v>
      </c>
      <c r="D1982" t="s">
        <v>159</v>
      </c>
      <c r="E1982" t="s">
        <v>24</v>
      </c>
      <c r="F1982">
        <v>4752</v>
      </c>
      <c r="G1982">
        <v>917</v>
      </c>
      <c r="H1982">
        <v>6293</v>
      </c>
      <c r="I1982">
        <v>11962</v>
      </c>
    </row>
    <row r="1983" spans="1:9" x14ac:dyDescent="0.2">
      <c r="A1983" s="6" t="str">
        <f t="shared" si="30"/>
        <v>93-12/1/2017-SNBrk</v>
      </c>
      <c r="B1983">
        <v>93</v>
      </c>
      <c r="C1983" t="s">
        <v>94</v>
      </c>
      <c r="D1983" t="s">
        <v>159</v>
      </c>
      <c r="E1983" t="s">
        <v>28</v>
      </c>
      <c r="F1983">
        <v>2863</v>
      </c>
      <c r="G1983">
        <v>402</v>
      </c>
      <c r="H1983">
        <v>1728</v>
      </c>
      <c r="I1983">
        <v>4993</v>
      </c>
    </row>
    <row r="1984" spans="1:9" x14ac:dyDescent="0.2">
      <c r="A1984" s="6" t="str">
        <f t="shared" si="30"/>
        <v>93-12/1/2017-SP2</v>
      </c>
      <c r="B1984">
        <v>93</v>
      </c>
      <c r="C1984" t="s">
        <v>94</v>
      </c>
      <c r="D1984" t="s">
        <v>159</v>
      </c>
      <c r="E1984" t="s">
        <v>33</v>
      </c>
      <c r="F1984">
        <v>230</v>
      </c>
      <c r="G1984">
        <v>24</v>
      </c>
      <c r="H1984">
        <v>445</v>
      </c>
      <c r="I1984">
        <v>699</v>
      </c>
    </row>
    <row r="1985" spans="1:9" x14ac:dyDescent="0.2">
      <c r="A1985" s="6" t="str">
        <f t="shared" si="30"/>
        <v>528-1/1/2018-LUN</v>
      </c>
      <c r="B1985">
        <v>528</v>
      </c>
      <c r="C1985" t="s">
        <v>95</v>
      </c>
      <c r="D1985" t="s">
        <v>150</v>
      </c>
      <c r="E1985" t="s">
        <v>24</v>
      </c>
      <c r="F1985">
        <v>262</v>
      </c>
      <c r="G1985">
        <v>25</v>
      </c>
      <c r="H1985">
        <v>238</v>
      </c>
      <c r="I1985">
        <v>525</v>
      </c>
    </row>
    <row r="1986" spans="1:9" x14ac:dyDescent="0.2">
      <c r="A1986" s="6" t="str">
        <f t="shared" si="30"/>
        <v>528-2/1/2018-LUN</v>
      </c>
      <c r="B1986">
        <v>528</v>
      </c>
      <c r="C1986" t="s">
        <v>95</v>
      </c>
      <c r="D1986" t="s">
        <v>151</v>
      </c>
      <c r="E1986" t="s">
        <v>24</v>
      </c>
      <c r="F1986">
        <v>234</v>
      </c>
      <c r="G1986">
        <v>21</v>
      </c>
      <c r="H1986">
        <v>206</v>
      </c>
      <c r="I1986">
        <v>461</v>
      </c>
    </row>
    <row r="1987" spans="1:9" x14ac:dyDescent="0.2">
      <c r="A1987" s="6" t="str">
        <f t="shared" ref="A1987:A2050" si="31">B1987&amp;"-"&amp;D1987&amp;"-"&amp;E1987</f>
        <v>528-3/1/2018-LUN</v>
      </c>
      <c r="B1987">
        <v>528</v>
      </c>
      <c r="C1987" t="s">
        <v>95</v>
      </c>
      <c r="D1987" t="s">
        <v>152</v>
      </c>
      <c r="E1987" t="s">
        <v>24</v>
      </c>
      <c r="F1987">
        <v>283</v>
      </c>
      <c r="G1987">
        <v>24</v>
      </c>
      <c r="H1987">
        <v>230</v>
      </c>
      <c r="I1987">
        <v>537</v>
      </c>
    </row>
    <row r="1988" spans="1:9" x14ac:dyDescent="0.2">
      <c r="A1988" s="6" t="str">
        <f t="shared" si="31"/>
        <v>528-4/1/2018-LUN</v>
      </c>
      <c r="B1988">
        <v>528</v>
      </c>
      <c r="C1988" t="s">
        <v>95</v>
      </c>
      <c r="D1988" t="s">
        <v>153</v>
      </c>
      <c r="E1988" t="s">
        <v>24</v>
      </c>
      <c r="F1988">
        <v>260</v>
      </c>
      <c r="G1988">
        <v>24</v>
      </c>
      <c r="H1988">
        <v>222</v>
      </c>
      <c r="I1988">
        <v>506</v>
      </c>
    </row>
    <row r="1989" spans="1:9" x14ac:dyDescent="0.2">
      <c r="A1989" s="6" t="str">
        <f t="shared" si="31"/>
        <v>528-5/1/2018-LUN</v>
      </c>
      <c r="B1989">
        <v>528</v>
      </c>
      <c r="C1989" t="s">
        <v>95</v>
      </c>
      <c r="D1989" t="s">
        <v>154</v>
      </c>
      <c r="E1989" t="s">
        <v>24</v>
      </c>
      <c r="F1989">
        <v>351</v>
      </c>
      <c r="G1989">
        <v>38</v>
      </c>
      <c r="H1989">
        <v>349</v>
      </c>
      <c r="I1989">
        <v>738</v>
      </c>
    </row>
    <row r="1990" spans="1:9" x14ac:dyDescent="0.2">
      <c r="A1990" s="6" t="str">
        <f t="shared" si="31"/>
        <v>528-6/1/2018-LUN</v>
      </c>
      <c r="B1990">
        <v>528</v>
      </c>
      <c r="C1990" t="s">
        <v>95</v>
      </c>
      <c r="D1990" t="s">
        <v>155</v>
      </c>
      <c r="E1990" t="s">
        <v>24</v>
      </c>
      <c r="F1990">
        <v>263</v>
      </c>
      <c r="G1990">
        <v>31</v>
      </c>
      <c r="H1990">
        <v>239</v>
      </c>
      <c r="I1990">
        <v>533</v>
      </c>
    </row>
    <row r="1991" spans="1:9" x14ac:dyDescent="0.2">
      <c r="A1991" s="6" t="str">
        <f t="shared" si="31"/>
        <v>528-8/1/2017-LUN</v>
      </c>
      <c r="B1991">
        <v>528</v>
      </c>
      <c r="C1991" t="s">
        <v>95</v>
      </c>
      <c r="D1991" t="s">
        <v>160</v>
      </c>
      <c r="E1991" t="s">
        <v>24</v>
      </c>
      <c r="F1991">
        <v>71</v>
      </c>
      <c r="G1991">
        <v>6</v>
      </c>
      <c r="H1991">
        <v>78</v>
      </c>
      <c r="I1991">
        <v>155</v>
      </c>
    </row>
    <row r="1992" spans="1:9" x14ac:dyDescent="0.2">
      <c r="A1992" s="6" t="str">
        <f t="shared" si="31"/>
        <v>528-9/1/2017-LUN</v>
      </c>
      <c r="B1992">
        <v>528</v>
      </c>
      <c r="C1992" t="s">
        <v>95</v>
      </c>
      <c r="D1992" t="s">
        <v>156</v>
      </c>
      <c r="E1992" t="s">
        <v>24</v>
      </c>
      <c r="F1992">
        <v>319</v>
      </c>
      <c r="G1992">
        <v>22</v>
      </c>
      <c r="H1992">
        <v>246</v>
      </c>
      <c r="I1992">
        <v>587</v>
      </c>
    </row>
    <row r="1993" spans="1:9" x14ac:dyDescent="0.2">
      <c r="A1993" s="6" t="str">
        <f t="shared" si="31"/>
        <v>528-10/1/2017-LUN</v>
      </c>
      <c r="B1993">
        <v>528</v>
      </c>
      <c r="C1993" t="s">
        <v>95</v>
      </c>
      <c r="D1993" t="s">
        <v>157</v>
      </c>
      <c r="E1993" t="s">
        <v>24</v>
      </c>
      <c r="F1993">
        <v>285</v>
      </c>
      <c r="G1993">
        <v>19</v>
      </c>
      <c r="H1993">
        <v>240</v>
      </c>
      <c r="I1993">
        <v>544</v>
      </c>
    </row>
    <row r="1994" spans="1:9" x14ac:dyDescent="0.2">
      <c r="A1994" s="6" t="str">
        <f t="shared" si="31"/>
        <v>528-11/1/2017-LUN</v>
      </c>
      <c r="B1994">
        <v>528</v>
      </c>
      <c r="C1994" t="s">
        <v>95</v>
      </c>
      <c r="D1994" t="s">
        <v>158</v>
      </c>
      <c r="E1994" t="s">
        <v>24</v>
      </c>
      <c r="F1994">
        <v>255</v>
      </c>
      <c r="G1994">
        <v>18</v>
      </c>
      <c r="H1994">
        <v>233</v>
      </c>
      <c r="I1994">
        <v>506</v>
      </c>
    </row>
    <row r="1995" spans="1:9" x14ac:dyDescent="0.2">
      <c r="A1995" s="6" t="str">
        <f t="shared" si="31"/>
        <v>528-12/1/2017-LUN</v>
      </c>
      <c r="B1995">
        <v>528</v>
      </c>
      <c r="C1995" t="s">
        <v>95</v>
      </c>
      <c r="D1995" t="s">
        <v>159</v>
      </c>
      <c r="E1995" t="s">
        <v>24</v>
      </c>
      <c r="F1995">
        <v>187</v>
      </c>
      <c r="G1995">
        <v>19</v>
      </c>
      <c r="H1995">
        <v>177</v>
      </c>
      <c r="I1995">
        <v>383</v>
      </c>
    </row>
    <row r="1996" spans="1:9" x14ac:dyDescent="0.2">
      <c r="A1996" s="6" t="str">
        <f t="shared" si="31"/>
        <v>77-1/1/2018-LUN</v>
      </c>
      <c r="B1996">
        <v>77</v>
      </c>
      <c r="C1996" t="s">
        <v>96</v>
      </c>
      <c r="D1996" t="s">
        <v>150</v>
      </c>
      <c r="E1996" t="s">
        <v>24</v>
      </c>
      <c r="F1996">
        <v>333</v>
      </c>
      <c r="G1996">
        <v>96</v>
      </c>
      <c r="H1996">
        <v>865</v>
      </c>
      <c r="I1996">
        <v>1294</v>
      </c>
    </row>
    <row r="1997" spans="1:9" x14ac:dyDescent="0.2">
      <c r="A1997" s="6" t="str">
        <f t="shared" si="31"/>
        <v>77-1/1/2018-SNBrk</v>
      </c>
      <c r="B1997">
        <v>77</v>
      </c>
      <c r="C1997" t="s">
        <v>96</v>
      </c>
      <c r="D1997" t="s">
        <v>150</v>
      </c>
      <c r="E1997" t="s">
        <v>28</v>
      </c>
      <c r="F1997">
        <v>199</v>
      </c>
      <c r="G1997">
        <v>42</v>
      </c>
      <c r="H1997">
        <v>64</v>
      </c>
      <c r="I1997">
        <v>305</v>
      </c>
    </row>
    <row r="1998" spans="1:9" x14ac:dyDescent="0.2">
      <c r="A1998" s="6" t="str">
        <f t="shared" si="31"/>
        <v>77-2/1/2018-LUN</v>
      </c>
      <c r="B1998">
        <v>77</v>
      </c>
      <c r="C1998" t="s">
        <v>96</v>
      </c>
      <c r="D1998" t="s">
        <v>151</v>
      </c>
      <c r="E1998" t="s">
        <v>24</v>
      </c>
      <c r="F1998">
        <v>264</v>
      </c>
      <c r="G1998">
        <v>62</v>
      </c>
      <c r="H1998">
        <v>649</v>
      </c>
      <c r="I1998">
        <v>975</v>
      </c>
    </row>
    <row r="1999" spans="1:9" x14ac:dyDescent="0.2">
      <c r="A1999" s="6" t="str">
        <f t="shared" si="31"/>
        <v>77-2/1/2018-SNBrk</v>
      </c>
      <c r="B1999">
        <v>77</v>
      </c>
      <c r="C1999" t="s">
        <v>96</v>
      </c>
      <c r="D1999" t="s">
        <v>151</v>
      </c>
      <c r="E1999" t="s">
        <v>28</v>
      </c>
      <c r="F1999">
        <v>158</v>
      </c>
      <c r="G1999">
        <v>33</v>
      </c>
      <c r="H1999">
        <v>48</v>
      </c>
      <c r="I1999">
        <v>239</v>
      </c>
    </row>
    <row r="2000" spans="1:9" x14ac:dyDescent="0.2">
      <c r="A2000" s="6" t="str">
        <f t="shared" si="31"/>
        <v>77-3/1/2018-LUN</v>
      </c>
      <c r="B2000">
        <v>77</v>
      </c>
      <c r="C2000" t="s">
        <v>96</v>
      </c>
      <c r="D2000" t="s">
        <v>152</v>
      </c>
      <c r="E2000" t="s">
        <v>24</v>
      </c>
      <c r="F2000">
        <v>337</v>
      </c>
      <c r="G2000">
        <v>74</v>
      </c>
      <c r="H2000">
        <v>763</v>
      </c>
      <c r="I2000">
        <v>1174</v>
      </c>
    </row>
    <row r="2001" spans="1:9" x14ac:dyDescent="0.2">
      <c r="A2001" s="6" t="str">
        <f t="shared" si="31"/>
        <v>77-3/1/2018-SNBrk</v>
      </c>
      <c r="B2001">
        <v>77</v>
      </c>
      <c r="C2001" t="s">
        <v>96</v>
      </c>
      <c r="D2001" t="s">
        <v>152</v>
      </c>
      <c r="E2001" t="s">
        <v>28</v>
      </c>
      <c r="F2001">
        <v>184</v>
      </c>
      <c r="G2001">
        <v>30</v>
      </c>
      <c r="H2001">
        <v>62</v>
      </c>
      <c r="I2001">
        <v>276</v>
      </c>
    </row>
    <row r="2002" spans="1:9" x14ac:dyDescent="0.2">
      <c r="A2002" s="6" t="str">
        <f t="shared" si="31"/>
        <v>77-4/1/2018-LUN</v>
      </c>
      <c r="B2002">
        <v>77</v>
      </c>
      <c r="C2002" t="s">
        <v>96</v>
      </c>
      <c r="D2002" t="s">
        <v>153</v>
      </c>
      <c r="E2002" t="s">
        <v>24</v>
      </c>
      <c r="F2002">
        <v>257</v>
      </c>
      <c r="G2002">
        <v>46</v>
      </c>
      <c r="H2002">
        <v>624</v>
      </c>
      <c r="I2002">
        <v>927</v>
      </c>
    </row>
    <row r="2003" spans="1:9" x14ac:dyDescent="0.2">
      <c r="A2003" s="6" t="str">
        <f t="shared" si="31"/>
        <v>77-4/1/2018-SNBrk</v>
      </c>
      <c r="B2003">
        <v>77</v>
      </c>
      <c r="C2003" t="s">
        <v>96</v>
      </c>
      <c r="D2003" t="s">
        <v>153</v>
      </c>
      <c r="E2003" t="s">
        <v>28</v>
      </c>
      <c r="F2003">
        <v>146</v>
      </c>
      <c r="G2003">
        <v>21</v>
      </c>
      <c r="H2003">
        <v>68</v>
      </c>
      <c r="I2003">
        <v>235</v>
      </c>
    </row>
    <row r="2004" spans="1:9" x14ac:dyDescent="0.2">
      <c r="A2004" s="6" t="str">
        <f t="shared" si="31"/>
        <v>77-5/1/2018-LUN</v>
      </c>
      <c r="B2004">
        <v>77</v>
      </c>
      <c r="C2004" t="s">
        <v>96</v>
      </c>
      <c r="D2004" t="s">
        <v>154</v>
      </c>
      <c r="E2004" t="s">
        <v>24</v>
      </c>
      <c r="F2004">
        <v>290</v>
      </c>
      <c r="G2004">
        <v>87</v>
      </c>
      <c r="H2004">
        <v>840</v>
      </c>
      <c r="I2004">
        <v>1217</v>
      </c>
    </row>
    <row r="2005" spans="1:9" x14ac:dyDescent="0.2">
      <c r="A2005" s="6" t="str">
        <f t="shared" si="31"/>
        <v>77-5/1/2018-SNBrk</v>
      </c>
      <c r="B2005">
        <v>77</v>
      </c>
      <c r="C2005" t="s">
        <v>96</v>
      </c>
      <c r="D2005" t="s">
        <v>154</v>
      </c>
      <c r="E2005" t="s">
        <v>28</v>
      </c>
      <c r="F2005">
        <v>163</v>
      </c>
      <c r="G2005">
        <v>30</v>
      </c>
      <c r="H2005">
        <v>118</v>
      </c>
      <c r="I2005">
        <v>311</v>
      </c>
    </row>
    <row r="2006" spans="1:9" x14ac:dyDescent="0.2">
      <c r="A2006" s="6" t="str">
        <f t="shared" si="31"/>
        <v>77-6/1/2018-LUN</v>
      </c>
      <c r="B2006">
        <v>77</v>
      </c>
      <c r="C2006" t="s">
        <v>96</v>
      </c>
      <c r="D2006" t="s">
        <v>155</v>
      </c>
      <c r="E2006" t="s">
        <v>24</v>
      </c>
      <c r="F2006">
        <v>115</v>
      </c>
      <c r="G2006">
        <v>29</v>
      </c>
      <c r="H2006">
        <v>302</v>
      </c>
      <c r="I2006">
        <v>446</v>
      </c>
    </row>
    <row r="2007" spans="1:9" x14ac:dyDescent="0.2">
      <c r="A2007" s="6" t="str">
        <f t="shared" si="31"/>
        <v>77-6/1/2018-SNBrk</v>
      </c>
      <c r="B2007">
        <v>77</v>
      </c>
      <c r="C2007" t="s">
        <v>96</v>
      </c>
      <c r="D2007" t="s">
        <v>155</v>
      </c>
      <c r="E2007" t="s">
        <v>28</v>
      </c>
      <c r="F2007">
        <v>58</v>
      </c>
      <c r="G2007">
        <v>9</v>
      </c>
      <c r="H2007">
        <v>41</v>
      </c>
      <c r="I2007">
        <v>108</v>
      </c>
    </row>
    <row r="2008" spans="1:9" x14ac:dyDescent="0.2">
      <c r="A2008" s="6" t="str">
        <f t="shared" si="31"/>
        <v>77-8/1/2017-LUN</v>
      </c>
      <c r="B2008">
        <v>77</v>
      </c>
      <c r="C2008" t="s">
        <v>96</v>
      </c>
      <c r="D2008" t="s">
        <v>160</v>
      </c>
      <c r="E2008" t="s">
        <v>24</v>
      </c>
      <c r="F2008">
        <v>80</v>
      </c>
      <c r="G2008">
        <v>30</v>
      </c>
      <c r="H2008">
        <v>221</v>
      </c>
      <c r="I2008">
        <v>331</v>
      </c>
    </row>
    <row r="2009" spans="1:9" x14ac:dyDescent="0.2">
      <c r="A2009" s="6" t="str">
        <f t="shared" si="31"/>
        <v>77-8/1/2017-SNBrk</v>
      </c>
      <c r="B2009">
        <v>77</v>
      </c>
      <c r="C2009" t="s">
        <v>96</v>
      </c>
      <c r="D2009" t="s">
        <v>160</v>
      </c>
      <c r="E2009" t="s">
        <v>28</v>
      </c>
      <c r="F2009">
        <v>53</v>
      </c>
      <c r="G2009">
        <v>11</v>
      </c>
      <c r="H2009">
        <v>72</v>
      </c>
      <c r="I2009">
        <v>136</v>
      </c>
    </row>
    <row r="2010" spans="1:9" x14ac:dyDescent="0.2">
      <c r="A2010" s="6" t="str">
        <f t="shared" si="31"/>
        <v>77-9/1/2017-LUN</v>
      </c>
      <c r="B2010">
        <v>77</v>
      </c>
      <c r="C2010" t="s">
        <v>96</v>
      </c>
      <c r="D2010" t="s">
        <v>156</v>
      </c>
      <c r="E2010" t="s">
        <v>24</v>
      </c>
      <c r="F2010">
        <v>189</v>
      </c>
      <c r="G2010">
        <v>98</v>
      </c>
      <c r="H2010">
        <v>871</v>
      </c>
      <c r="I2010">
        <v>1158</v>
      </c>
    </row>
    <row r="2011" spans="1:9" x14ac:dyDescent="0.2">
      <c r="A2011" s="6" t="str">
        <f t="shared" si="31"/>
        <v>77-9/1/2017-SNBrk</v>
      </c>
      <c r="B2011">
        <v>77</v>
      </c>
      <c r="C2011" t="s">
        <v>96</v>
      </c>
      <c r="D2011" t="s">
        <v>156</v>
      </c>
      <c r="E2011" t="s">
        <v>28</v>
      </c>
      <c r="F2011">
        <v>121</v>
      </c>
      <c r="G2011">
        <v>59</v>
      </c>
      <c r="H2011">
        <v>110</v>
      </c>
      <c r="I2011">
        <v>290</v>
      </c>
    </row>
    <row r="2012" spans="1:9" x14ac:dyDescent="0.2">
      <c r="A2012" s="6" t="str">
        <f t="shared" si="31"/>
        <v>77-10/1/2017-LUN</v>
      </c>
      <c r="B2012">
        <v>77</v>
      </c>
      <c r="C2012" t="s">
        <v>96</v>
      </c>
      <c r="D2012" t="s">
        <v>157</v>
      </c>
      <c r="E2012" t="s">
        <v>24</v>
      </c>
      <c r="F2012">
        <v>144</v>
      </c>
      <c r="G2012">
        <v>110</v>
      </c>
      <c r="H2012">
        <v>906</v>
      </c>
      <c r="I2012">
        <v>1160</v>
      </c>
    </row>
    <row r="2013" spans="1:9" x14ac:dyDescent="0.2">
      <c r="A2013" s="6" t="str">
        <f t="shared" si="31"/>
        <v>77-10/1/2017-SNBrk</v>
      </c>
      <c r="B2013">
        <v>77</v>
      </c>
      <c r="C2013" t="s">
        <v>96</v>
      </c>
      <c r="D2013" t="s">
        <v>157</v>
      </c>
      <c r="E2013" t="s">
        <v>28</v>
      </c>
      <c r="F2013">
        <v>77</v>
      </c>
      <c r="G2013">
        <v>67</v>
      </c>
      <c r="H2013">
        <v>119</v>
      </c>
      <c r="I2013">
        <v>263</v>
      </c>
    </row>
    <row r="2014" spans="1:9" x14ac:dyDescent="0.2">
      <c r="A2014" s="6" t="str">
        <f t="shared" si="31"/>
        <v>77-11/1/2017-LUN</v>
      </c>
      <c r="B2014">
        <v>77</v>
      </c>
      <c r="C2014" t="s">
        <v>96</v>
      </c>
      <c r="D2014" t="s">
        <v>158</v>
      </c>
      <c r="E2014" t="s">
        <v>24</v>
      </c>
      <c r="F2014">
        <v>163</v>
      </c>
      <c r="G2014">
        <v>110</v>
      </c>
      <c r="H2014">
        <v>829</v>
      </c>
      <c r="I2014">
        <v>1102</v>
      </c>
    </row>
    <row r="2015" spans="1:9" x14ac:dyDescent="0.2">
      <c r="A2015" s="6" t="str">
        <f t="shared" si="31"/>
        <v>77-11/1/2017-SNBrk</v>
      </c>
      <c r="B2015">
        <v>77</v>
      </c>
      <c r="C2015" t="s">
        <v>96</v>
      </c>
      <c r="D2015" t="s">
        <v>158</v>
      </c>
      <c r="E2015" t="s">
        <v>28</v>
      </c>
      <c r="F2015">
        <v>80</v>
      </c>
      <c r="G2015">
        <v>67</v>
      </c>
      <c r="H2015">
        <v>90</v>
      </c>
      <c r="I2015">
        <v>237</v>
      </c>
    </row>
    <row r="2016" spans="1:9" x14ac:dyDescent="0.2">
      <c r="A2016" s="6" t="str">
        <f t="shared" si="31"/>
        <v>77-12/1/2017-LUN</v>
      </c>
      <c r="B2016">
        <v>77</v>
      </c>
      <c r="C2016" t="s">
        <v>96</v>
      </c>
      <c r="D2016" t="s">
        <v>159</v>
      </c>
      <c r="E2016" t="s">
        <v>24</v>
      </c>
      <c r="F2016">
        <v>168</v>
      </c>
      <c r="G2016">
        <v>96</v>
      </c>
      <c r="H2016">
        <v>636</v>
      </c>
      <c r="I2016">
        <v>900</v>
      </c>
    </row>
    <row r="2017" spans="1:9" x14ac:dyDescent="0.2">
      <c r="A2017" s="6" t="str">
        <f t="shared" si="31"/>
        <v>77-12/1/2017-SNBrk</v>
      </c>
      <c r="B2017">
        <v>77</v>
      </c>
      <c r="C2017" t="s">
        <v>96</v>
      </c>
      <c r="D2017" t="s">
        <v>159</v>
      </c>
      <c r="E2017" t="s">
        <v>28</v>
      </c>
      <c r="F2017">
        <v>80</v>
      </c>
      <c r="G2017">
        <v>71</v>
      </c>
      <c r="H2017">
        <v>66</v>
      </c>
      <c r="I2017">
        <v>217</v>
      </c>
    </row>
    <row r="2018" spans="1:9" x14ac:dyDescent="0.2">
      <c r="A2018" s="6" t="str">
        <f t="shared" si="31"/>
        <v>45-1/1/2018-BRK</v>
      </c>
      <c r="B2018">
        <v>45</v>
      </c>
      <c r="C2018" t="s">
        <v>97</v>
      </c>
      <c r="D2018" t="s">
        <v>150</v>
      </c>
      <c r="E2018" t="s">
        <v>22</v>
      </c>
      <c r="F2018">
        <v>400</v>
      </c>
      <c r="G2018">
        <v>45</v>
      </c>
      <c r="H2018">
        <v>157</v>
      </c>
      <c r="I2018">
        <v>602</v>
      </c>
    </row>
    <row r="2019" spans="1:9" x14ac:dyDescent="0.2">
      <c r="A2019" s="6" t="str">
        <f t="shared" si="31"/>
        <v>45-1/1/2018-LUN</v>
      </c>
      <c r="B2019">
        <v>45</v>
      </c>
      <c r="C2019" t="s">
        <v>97</v>
      </c>
      <c r="D2019" t="s">
        <v>150</v>
      </c>
      <c r="E2019" t="s">
        <v>24</v>
      </c>
      <c r="F2019">
        <v>1392</v>
      </c>
      <c r="G2019">
        <v>333</v>
      </c>
      <c r="H2019">
        <v>2186</v>
      </c>
      <c r="I2019">
        <v>3911</v>
      </c>
    </row>
    <row r="2020" spans="1:9" x14ac:dyDescent="0.2">
      <c r="A2020" s="6" t="str">
        <f t="shared" si="31"/>
        <v>45-1/1/2018-SNBrk</v>
      </c>
      <c r="B2020">
        <v>45</v>
      </c>
      <c r="C2020" t="s">
        <v>97</v>
      </c>
      <c r="D2020" t="s">
        <v>150</v>
      </c>
      <c r="E2020" t="s">
        <v>28</v>
      </c>
      <c r="F2020">
        <v>331</v>
      </c>
      <c r="G2020">
        <v>39</v>
      </c>
      <c r="H2020">
        <v>307</v>
      </c>
      <c r="I2020">
        <v>677</v>
      </c>
    </row>
    <row r="2021" spans="1:9" x14ac:dyDescent="0.2">
      <c r="A2021" s="6" t="str">
        <f t="shared" si="31"/>
        <v>45-2/1/2018-BRK</v>
      </c>
      <c r="B2021">
        <v>45</v>
      </c>
      <c r="C2021" t="s">
        <v>97</v>
      </c>
      <c r="D2021" t="s">
        <v>151</v>
      </c>
      <c r="E2021" t="s">
        <v>22</v>
      </c>
      <c r="F2021">
        <v>407</v>
      </c>
      <c r="G2021">
        <v>29</v>
      </c>
      <c r="H2021">
        <v>132</v>
      </c>
      <c r="I2021">
        <v>568</v>
      </c>
    </row>
    <row r="2022" spans="1:9" x14ac:dyDescent="0.2">
      <c r="A2022" s="6" t="str">
        <f t="shared" si="31"/>
        <v>45-2/1/2018-LUN</v>
      </c>
      <c r="B2022">
        <v>45</v>
      </c>
      <c r="C2022" t="s">
        <v>97</v>
      </c>
      <c r="D2022" t="s">
        <v>151</v>
      </c>
      <c r="E2022" t="s">
        <v>24</v>
      </c>
      <c r="F2022">
        <v>1086</v>
      </c>
      <c r="G2022">
        <v>283</v>
      </c>
      <c r="H2022">
        <v>1800</v>
      </c>
      <c r="I2022">
        <v>3169</v>
      </c>
    </row>
    <row r="2023" spans="1:9" x14ac:dyDescent="0.2">
      <c r="A2023" s="6" t="str">
        <f t="shared" si="31"/>
        <v>45-2/1/2018-SNBrk</v>
      </c>
      <c r="B2023">
        <v>45</v>
      </c>
      <c r="C2023" t="s">
        <v>97</v>
      </c>
      <c r="D2023" t="s">
        <v>151</v>
      </c>
      <c r="E2023" t="s">
        <v>28</v>
      </c>
      <c r="F2023">
        <v>261</v>
      </c>
      <c r="G2023">
        <v>66</v>
      </c>
      <c r="H2023">
        <v>242</v>
      </c>
      <c r="I2023">
        <v>569</v>
      </c>
    </row>
    <row r="2024" spans="1:9" x14ac:dyDescent="0.2">
      <c r="A2024" s="6" t="str">
        <f t="shared" si="31"/>
        <v>45-3/1/2018-BRK</v>
      </c>
      <c r="B2024">
        <v>45</v>
      </c>
      <c r="C2024" t="s">
        <v>97</v>
      </c>
      <c r="D2024" t="s">
        <v>152</v>
      </c>
      <c r="E2024" t="s">
        <v>22</v>
      </c>
      <c r="F2024">
        <v>382</v>
      </c>
      <c r="G2024">
        <v>22</v>
      </c>
      <c r="H2024">
        <v>147</v>
      </c>
      <c r="I2024">
        <v>551</v>
      </c>
    </row>
    <row r="2025" spans="1:9" x14ac:dyDescent="0.2">
      <c r="A2025" s="6" t="str">
        <f t="shared" si="31"/>
        <v>45-3/1/2018-LUN</v>
      </c>
      <c r="B2025">
        <v>45</v>
      </c>
      <c r="C2025" t="s">
        <v>97</v>
      </c>
      <c r="D2025" t="s">
        <v>152</v>
      </c>
      <c r="E2025" t="s">
        <v>24</v>
      </c>
      <c r="F2025">
        <v>1137</v>
      </c>
      <c r="G2025">
        <v>268</v>
      </c>
      <c r="H2025">
        <v>1901</v>
      </c>
      <c r="I2025">
        <v>3306</v>
      </c>
    </row>
    <row r="2026" spans="1:9" x14ac:dyDescent="0.2">
      <c r="A2026" s="6" t="str">
        <f t="shared" si="31"/>
        <v>45-3/1/2018-SNBrk</v>
      </c>
      <c r="B2026">
        <v>45</v>
      </c>
      <c r="C2026" t="s">
        <v>97</v>
      </c>
      <c r="D2026" t="s">
        <v>152</v>
      </c>
      <c r="E2026" t="s">
        <v>28</v>
      </c>
      <c r="F2026">
        <v>306</v>
      </c>
      <c r="G2026">
        <v>81</v>
      </c>
      <c r="H2026">
        <v>292</v>
      </c>
      <c r="I2026">
        <v>679</v>
      </c>
    </row>
    <row r="2027" spans="1:9" x14ac:dyDescent="0.2">
      <c r="A2027" s="6" t="str">
        <f t="shared" si="31"/>
        <v>45-4/1/2018-BRK</v>
      </c>
      <c r="B2027">
        <v>45</v>
      </c>
      <c r="C2027" t="s">
        <v>97</v>
      </c>
      <c r="D2027" t="s">
        <v>153</v>
      </c>
      <c r="E2027" t="s">
        <v>22</v>
      </c>
      <c r="F2027">
        <v>359</v>
      </c>
      <c r="G2027">
        <v>37</v>
      </c>
      <c r="H2027">
        <v>147</v>
      </c>
      <c r="I2027">
        <v>543</v>
      </c>
    </row>
    <row r="2028" spans="1:9" x14ac:dyDescent="0.2">
      <c r="A2028" s="6" t="str">
        <f t="shared" si="31"/>
        <v>45-4/1/2018-LUN</v>
      </c>
      <c r="B2028">
        <v>45</v>
      </c>
      <c r="C2028" t="s">
        <v>97</v>
      </c>
      <c r="D2028" t="s">
        <v>153</v>
      </c>
      <c r="E2028" t="s">
        <v>24</v>
      </c>
      <c r="F2028">
        <v>1105</v>
      </c>
      <c r="G2028">
        <v>259</v>
      </c>
      <c r="H2028">
        <v>1712</v>
      </c>
      <c r="I2028">
        <v>3076</v>
      </c>
    </row>
    <row r="2029" spans="1:9" x14ac:dyDescent="0.2">
      <c r="A2029" s="6" t="str">
        <f t="shared" si="31"/>
        <v>45-4/1/2018-SNBrk</v>
      </c>
      <c r="B2029">
        <v>45</v>
      </c>
      <c r="C2029" t="s">
        <v>97</v>
      </c>
      <c r="D2029" t="s">
        <v>153</v>
      </c>
      <c r="E2029" t="s">
        <v>28</v>
      </c>
      <c r="F2029">
        <v>304</v>
      </c>
      <c r="G2029">
        <v>76</v>
      </c>
      <c r="H2029">
        <v>288</v>
      </c>
      <c r="I2029">
        <v>668</v>
      </c>
    </row>
    <row r="2030" spans="1:9" x14ac:dyDescent="0.2">
      <c r="A2030" s="6" t="str">
        <f t="shared" si="31"/>
        <v>45-5/1/2018-BRK</v>
      </c>
      <c r="B2030">
        <v>45</v>
      </c>
      <c r="C2030" t="s">
        <v>97</v>
      </c>
      <c r="D2030" t="s">
        <v>154</v>
      </c>
      <c r="E2030" t="s">
        <v>22</v>
      </c>
      <c r="F2030">
        <v>492</v>
      </c>
      <c r="G2030">
        <v>35</v>
      </c>
      <c r="H2030">
        <v>134</v>
      </c>
      <c r="I2030">
        <v>661</v>
      </c>
    </row>
    <row r="2031" spans="1:9" x14ac:dyDescent="0.2">
      <c r="A2031" s="6" t="str">
        <f t="shared" si="31"/>
        <v>45-5/1/2018-LUN</v>
      </c>
      <c r="B2031">
        <v>45</v>
      </c>
      <c r="C2031" t="s">
        <v>97</v>
      </c>
      <c r="D2031" t="s">
        <v>154</v>
      </c>
      <c r="E2031" t="s">
        <v>24</v>
      </c>
      <c r="F2031">
        <v>1726</v>
      </c>
      <c r="G2031">
        <v>374</v>
      </c>
      <c r="H2031">
        <v>2661</v>
      </c>
      <c r="I2031">
        <v>4761</v>
      </c>
    </row>
    <row r="2032" spans="1:9" x14ac:dyDescent="0.2">
      <c r="A2032" s="6" t="str">
        <f t="shared" si="31"/>
        <v>45-5/1/2018-SNBrk</v>
      </c>
      <c r="B2032">
        <v>45</v>
      </c>
      <c r="C2032" t="s">
        <v>97</v>
      </c>
      <c r="D2032" t="s">
        <v>154</v>
      </c>
      <c r="E2032" t="s">
        <v>28</v>
      </c>
      <c r="F2032">
        <v>434</v>
      </c>
      <c r="G2032">
        <v>114</v>
      </c>
      <c r="H2032">
        <v>474</v>
      </c>
      <c r="I2032">
        <v>1022</v>
      </c>
    </row>
    <row r="2033" spans="1:9" x14ac:dyDescent="0.2">
      <c r="A2033" s="6" t="str">
        <f t="shared" si="31"/>
        <v>45-6/1/2018-BRK</v>
      </c>
      <c r="B2033">
        <v>45</v>
      </c>
      <c r="C2033" t="s">
        <v>97</v>
      </c>
      <c r="D2033" t="s">
        <v>155</v>
      </c>
      <c r="E2033" t="s">
        <v>22</v>
      </c>
      <c r="F2033">
        <v>320</v>
      </c>
      <c r="G2033">
        <v>30</v>
      </c>
      <c r="H2033">
        <v>102</v>
      </c>
      <c r="I2033">
        <v>452</v>
      </c>
    </row>
    <row r="2034" spans="1:9" x14ac:dyDescent="0.2">
      <c r="A2034" s="6" t="str">
        <f t="shared" si="31"/>
        <v>45-6/1/2018-LUN</v>
      </c>
      <c r="B2034">
        <v>45</v>
      </c>
      <c r="C2034" t="s">
        <v>97</v>
      </c>
      <c r="D2034" t="s">
        <v>155</v>
      </c>
      <c r="E2034" t="s">
        <v>24</v>
      </c>
      <c r="F2034">
        <v>1014</v>
      </c>
      <c r="G2034">
        <v>166</v>
      </c>
      <c r="H2034">
        <v>1542</v>
      </c>
      <c r="I2034">
        <v>2722</v>
      </c>
    </row>
    <row r="2035" spans="1:9" x14ac:dyDescent="0.2">
      <c r="A2035" s="6" t="str">
        <f t="shared" si="31"/>
        <v>45-6/1/2018-SNBrk</v>
      </c>
      <c r="B2035">
        <v>45</v>
      </c>
      <c r="C2035" t="s">
        <v>97</v>
      </c>
      <c r="D2035" t="s">
        <v>155</v>
      </c>
      <c r="E2035" t="s">
        <v>28</v>
      </c>
      <c r="F2035">
        <v>218</v>
      </c>
      <c r="G2035">
        <v>40</v>
      </c>
      <c r="H2035">
        <v>232</v>
      </c>
      <c r="I2035">
        <v>490</v>
      </c>
    </row>
    <row r="2036" spans="1:9" x14ac:dyDescent="0.2">
      <c r="A2036" s="6" t="str">
        <f t="shared" si="31"/>
        <v>45-8/1/2017-BRK</v>
      </c>
      <c r="B2036">
        <v>45</v>
      </c>
      <c r="C2036" t="s">
        <v>97</v>
      </c>
      <c r="D2036" t="s">
        <v>160</v>
      </c>
      <c r="E2036" t="s">
        <v>22</v>
      </c>
      <c r="F2036">
        <v>61</v>
      </c>
      <c r="G2036">
        <v>6</v>
      </c>
      <c r="H2036">
        <v>11</v>
      </c>
      <c r="I2036">
        <v>78</v>
      </c>
    </row>
    <row r="2037" spans="1:9" x14ac:dyDescent="0.2">
      <c r="A2037" s="6" t="str">
        <f t="shared" si="31"/>
        <v>45-8/1/2017-LUN</v>
      </c>
      <c r="B2037">
        <v>45</v>
      </c>
      <c r="C2037" t="s">
        <v>97</v>
      </c>
      <c r="D2037" t="s">
        <v>160</v>
      </c>
      <c r="E2037" t="s">
        <v>24</v>
      </c>
      <c r="F2037">
        <v>263</v>
      </c>
      <c r="G2037">
        <v>43</v>
      </c>
      <c r="H2037">
        <v>330</v>
      </c>
      <c r="I2037">
        <v>636</v>
      </c>
    </row>
    <row r="2038" spans="1:9" x14ac:dyDescent="0.2">
      <c r="A2038" s="6" t="str">
        <f t="shared" si="31"/>
        <v>45-8/1/2017-SNBrk</v>
      </c>
      <c r="B2038">
        <v>45</v>
      </c>
      <c r="C2038" t="s">
        <v>97</v>
      </c>
      <c r="D2038" t="s">
        <v>160</v>
      </c>
      <c r="E2038" t="s">
        <v>28</v>
      </c>
      <c r="F2038">
        <v>76</v>
      </c>
      <c r="G2038">
        <v>4</v>
      </c>
      <c r="H2038">
        <v>71</v>
      </c>
      <c r="I2038">
        <v>151</v>
      </c>
    </row>
    <row r="2039" spans="1:9" x14ac:dyDescent="0.2">
      <c r="A2039" s="6" t="str">
        <f t="shared" si="31"/>
        <v>45-9/1/2017-BRK</v>
      </c>
      <c r="B2039">
        <v>45</v>
      </c>
      <c r="C2039" t="s">
        <v>97</v>
      </c>
      <c r="D2039" t="s">
        <v>156</v>
      </c>
      <c r="E2039" t="s">
        <v>22</v>
      </c>
      <c r="F2039">
        <v>397</v>
      </c>
      <c r="G2039">
        <v>60</v>
      </c>
      <c r="H2039">
        <v>108</v>
      </c>
      <c r="I2039">
        <v>565</v>
      </c>
    </row>
    <row r="2040" spans="1:9" x14ac:dyDescent="0.2">
      <c r="A2040" s="6" t="str">
        <f t="shared" si="31"/>
        <v>45-9/1/2017-LUN</v>
      </c>
      <c r="B2040">
        <v>45</v>
      </c>
      <c r="C2040" t="s">
        <v>97</v>
      </c>
      <c r="D2040" t="s">
        <v>156</v>
      </c>
      <c r="E2040" t="s">
        <v>24</v>
      </c>
      <c r="F2040">
        <v>1348</v>
      </c>
      <c r="G2040">
        <v>312</v>
      </c>
      <c r="H2040">
        <v>1988</v>
      </c>
      <c r="I2040">
        <v>3648</v>
      </c>
    </row>
    <row r="2041" spans="1:9" x14ac:dyDescent="0.2">
      <c r="A2041" s="6" t="str">
        <f t="shared" si="31"/>
        <v>45-9/1/2017-SNBrk</v>
      </c>
      <c r="B2041">
        <v>45</v>
      </c>
      <c r="C2041" t="s">
        <v>97</v>
      </c>
      <c r="D2041" t="s">
        <v>156</v>
      </c>
      <c r="E2041" t="s">
        <v>28</v>
      </c>
      <c r="F2041">
        <v>403</v>
      </c>
      <c r="G2041">
        <v>35</v>
      </c>
      <c r="H2041">
        <v>482</v>
      </c>
      <c r="I2041">
        <v>920</v>
      </c>
    </row>
    <row r="2042" spans="1:9" x14ac:dyDescent="0.2">
      <c r="A2042" s="6" t="str">
        <f t="shared" si="31"/>
        <v>45-10/1/2017-BRK</v>
      </c>
      <c r="B2042">
        <v>45</v>
      </c>
      <c r="C2042" t="s">
        <v>97</v>
      </c>
      <c r="D2042" t="s">
        <v>157</v>
      </c>
      <c r="E2042" t="s">
        <v>22</v>
      </c>
      <c r="F2042">
        <v>514</v>
      </c>
      <c r="G2042">
        <v>52</v>
      </c>
      <c r="H2042">
        <v>186</v>
      </c>
      <c r="I2042">
        <v>752</v>
      </c>
    </row>
    <row r="2043" spans="1:9" x14ac:dyDescent="0.2">
      <c r="A2043" s="6" t="str">
        <f t="shared" si="31"/>
        <v>45-10/1/2017-LUN</v>
      </c>
      <c r="B2043">
        <v>45</v>
      </c>
      <c r="C2043" t="s">
        <v>97</v>
      </c>
      <c r="D2043" t="s">
        <v>157</v>
      </c>
      <c r="E2043" t="s">
        <v>24</v>
      </c>
      <c r="F2043">
        <v>1471</v>
      </c>
      <c r="G2043">
        <v>308</v>
      </c>
      <c r="H2043">
        <v>2091</v>
      </c>
      <c r="I2043">
        <v>3870</v>
      </c>
    </row>
    <row r="2044" spans="1:9" x14ac:dyDescent="0.2">
      <c r="A2044" s="6" t="str">
        <f t="shared" si="31"/>
        <v>45-10/1/2017-SNBrk</v>
      </c>
      <c r="B2044">
        <v>45</v>
      </c>
      <c r="C2044" t="s">
        <v>97</v>
      </c>
      <c r="D2044" t="s">
        <v>157</v>
      </c>
      <c r="E2044" t="s">
        <v>28</v>
      </c>
      <c r="F2044">
        <v>484</v>
      </c>
      <c r="G2044">
        <v>28</v>
      </c>
      <c r="H2044">
        <v>462</v>
      </c>
      <c r="I2044">
        <v>974</v>
      </c>
    </row>
    <row r="2045" spans="1:9" x14ac:dyDescent="0.2">
      <c r="A2045" s="6" t="str">
        <f t="shared" si="31"/>
        <v>45-11/1/2017-BRK</v>
      </c>
      <c r="B2045">
        <v>45</v>
      </c>
      <c r="C2045" t="s">
        <v>97</v>
      </c>
      <c r="D2045" t="s">
        <v>158</v>
      </c>
      <c r="E2045" t="s">
        <v>22</v>
      </c>
      <c r="F2045">
        <v>572</v>
      </c>
      <c r="G2045">
        <v>52</v>
      </c>
      <c r="H2045">
        <v>185</v>
      </c>
      <c r="I2045">
        <v>809</v>
      </c>
    </row>
    <row r="2046" spans="1:9" x14ac:dyDescent="0.2">
      <c r="A2046" s="6" t="str">
        <f t="shared" si="31"/>
        <v>45-11/1/2017-LUN</v>
      </c>
      <c r="B2046">
        <v>45</v>
      </c>
      <c r="C2046" t="s">
        <v>97</v>
      </c>
      <c r="D2046" t="s">
        <v>158</v>
      </c>
      <c r="E2046" t="s">
        <v>24</v>
      </c>
      <c r="F2046">
        <v>1366</v>
      </c>
      <c r="G2046">
        <v>313</v>
      </c>
      <c r="H2046">
        <v>1889</v>
      </c>
      <c r="I2046">
        <v>3568</v>
      </c>
    </row>
    <row r="2047" spans="1:9" x14ac:dyDescent="0.2">
      <c r="A2047" s="6" t="str">
        <f t="shared" si="31"/>
        <v>45-11/1/2017-SNBrk</v>
      </c>
      <c r="B2047">
        <v>45</v>
      </c>
      <c r="C2047" t="s">
        <v>97</v>
      </c>
      <c r="D2047" t="s">
        <v>158</v>
      </c>
      <c r="E2047" t="s">
        <v>28</v>
      </c>
      <c r="F2047">
        <v>412</v>
      </c>
      <c r="G2047">
        <v>21</v>
      </c>
      <c r="H2047">
        <v>350</v>
      </c>
      <c r="I2047">
        <v>783</v>
      </c>
    </row>
    <row r="2048" spans="1:9" x14ac:dyDescent="0.2">
      <c r="A2048" s="6" t="str">
        <f t="shared" si="31"/>
        <v>45-12/1/2017-BRK</v>
      </c>
      <c r="B2048">
        <v>45</v>
      </c>
      <c r="C2048" t="s">
        <v>97</v>
      </c>
      <c r="D2048" t="s">
        <v>159</v>
      </c>
      <c r="E2048" t="s">
        <v>22</v>
      </c>
      <c r="F2048">
        <v>337</v>
      </c>
      <c r="G2048">
        <v>34</v>
      </c>
      <c r="H2048">
        <v>131</v>
      </c>
      <c r="I2048">
        <v>502</v>
      </c>
    </row>
    <row r="2049" spans="1:9" x14ac:dyDescent="0.2">
      <c r="A2049" s="6" t="str">
        <f t="shared" si="31"/>
        <v>45-12/1/2017-LUN</v>
      </c>
      <c r="B2049">
        <v>45</v>
      </c>
      <c r="C2049" t="s">
        <v>97</v>
      </c>
      <c r="D2049" t="s">
        <v>159</v>
      </c>
      <c r="E2049" t="s">
        <v>24</v>
      </c>
      <c r="F2049">
        <v>1004</v>
      </c>
      <c r="G2049">
        <v>220</v>
      </c>
      <c r="H2049">
        <v>1539</v>
      </c>
      <c r="I2049">
        <v>2763</v>
      </c>
    </row>
    <row r="2050" spans="1:9" x14ac:dyDescent="0.2">
      <c r="A2050" s="6" t="str">
        <f t="shared" si="31"/>
        <v>45-12/1/2017-SNBrk</v>
      </c>
      <c r="B2050">
        <v>45</v>
      </c>
      <c r="C2050" t="s">
        <v>97</v>
      </c>
      <c r="D2050" t="s">
        <v>159</v>
      </c>
      <c r="E2050" t="s">
        <v>28</v>
      </c>
      <c r="F2050">
        <v>296</v>
      </c>
      <c r="G2050">
        <v>22</v>
      </c>
      <c r="H2050">
        <v>250</v>
      </c>
      <c r="I2050">
        <v>568</v>
      </c>
    </row>
    <row r="2051" spans="1:9" x14ac:dyDescent="0.2">
      <c r="A2051" s="6" t="str">
        <f t="shared" ref="A2051:A2114" si="32">B2051&amp;"-"&amp;D2051&amp;"-"&amp;E2051</f>
        <v>583-1/1/2018-SNBrk</v>
      </c>
      <c r="B2051">
        <v>583</v>
      </c>
      <c r="C2051" t="s">
        <v>98</v>
      </c>
      <c r="D2051" t="s">
        <v>150</v>
      </c>
      <c r="E2051" t="s">
        <v>28</v>
      </c>
      <c r="F2051">
        <v>1071</v>
      </c>
      <c r="G2051">
        <v>0</v>
      </c>
      <c r="H2051">
        <v>0</v>
      </c>
      <c r="I2051">
        <v>1071</v>
      </c>
    </row>
    <row r="2052" spans="1:9" x14ac:dyDescent="0.2">
      <c r="A2052" s="6" t="str">
        <f t="shared" si="32"/>
        <v>583-1/1/2018-SNLun</v>
      </c>
      <c r="B2052">
        <v>583</v>
      </c>
      <c r="C2052" t="s">
        <v>98</v>
      </c>
      <c r="D2052" t="s">
        <v>150</v>
      </c>
      <c r="E2052" t="s">
        <v>32</v>
      </c>
      <c r="F2052">
        <v>799</v>
      </c>
      <c r="G2052">
        <v>0</v>
      </c>
      <c r="H2052">
        <v>37</v>
      </c>
      <c r="I2052">
        <v>836</v>
      </c>
    </row>
    <row r="2053" spans="1:9" x14ac:dyDescent="0.2">
      <c r="A2053" s="6" t="str">
        <f t="shared" si="32"/>
        <v>583-1/1/2018-SP2</v>
      </c>
      <c r="B2053">
        <v>583</v>
      </c>
      <c r="C2053" t="s">
        <v>98</v>
      </c>
      <c r="D2053" t="s">
        <v>150</v>
      </c>
      <c r="E2053" t="s">
        <v>33</v>
      </c>
      <c r="F2053">
        <v>1037</v>
      </c>
      <c r="G2053">
        <v>0</v>
      </c>
      <c r="H2053">
        <v>0</v>
      </c>
      <c r="I2053">
        <v>1037</v>
      </c>
    </row>
    <row r="2054" spans="1:9" x14ac:dyDescent="0.2">
      <c r="A2054" s="6" t="str">
        <f t="shared" si="32"/>
        <v>583-2/1/2018-SNBrk</v>
      </c>
      <c r="B2054">
        <v>583</v>
      </c>
      <c r="C2054" t="s">
        <v>98</v>
      </c>
      <c r="D2054" t="s">
        <v>151</v>
      </c>
      <c r="E2054" t="s">
        <v>28</v>
      </c>
      <c r="F2054">
        <v>924</v>
      </c>
      <c r="G2054">
        <v>0</v>
      </c>
      <c r="H2054">
        <v>0</v>
      </c>
      <c r="I2054">
        <v>924</v>
      </c>
    </row>
    <row r="2055" spans="1:9" x14ac:dyDescent="0.2">
      <c r="A2055" s="6" t="str">
        <f t="shared" si="32"/>
        <v>583-2/1/2018-SNLun</v>
      </c>
      <c r="B2055">
        <v>583</v>
      </c>
      <c r="C2055" t="s">
        <v>98</v>
      </c>
      <c r="D2055" t="s">
        <v>151</v>
      </c>
      <c r="E2055" t="s">
        <v>32</v>
      </c>
      <c r="F2055">
        <v>662</v>
      </c>
      <c r="G2055">
        <v>0</v>
      </c>
      <c r="H2055">
        <v>29</v>
      </c>
      <c r="I2055">
        <v>691</v>
      </c>
    </row>
    <row r="2056" spans="1:9" x14ac:dyDescent="0.2">
      <c r="A2056" s="6" t="str">
        <f t="shared" si="32"/>
        <v>583-2/1/2018-SP2</v>
      </c>
      <c r="B2056">
        <v>583</v>
      </c>
      <c r="C2056" t="s">
        <v>98</v>
      </c>
      <c r="D2056" t="s">
        <v>151</v>
      </c>
      <c r="E2056" t="s">
        <v>33</v>
      </c>
      <c r="F2056">
        <v>921</v>
      </c>
      <c r="G2056">
        <v>0</v>
      </c>
      <c r="H2056">
        <v>0</v>
      </c>
      <c r="I2056">
        <v>921</v>
      </c>
    </row>
    <row r="2057" spans="1:9" x14ac:dyDescent="0.2">
      <c r="A2057" s="6" t="str">
        <f t="shared" si="32"/>
        <v>583-3/1/2018-SNBrk</v>
      </c>
      <c r="B2057">
        <v>583</v>
      </c>
      <c r="C2057" t="s">
        <v>98</v>
      </c>
      <c r="D2057" t="s">
        <v>152</v>
      </c>
      <c r="E2057" t="s">
        <v>28</v>
      </c>
      <c r="F2057">
        <v>956</v>
      </c>
      <c r="G2057">
        <v>0</v>
      </c>
      <c r="H2057">
        <v>0</v>
      </c>
      <c r="I2057">
        <v>956</v>
      </c>
    </row>
    <row r="2058" spans="1:9" x14ac:dyDescent="0.2">
      <c r="A2058" s="6" t="str">
        <f t="shared" si="32"/>
        <v>583-3/1/2018-SNLun</v>
      </c>
      <c r="B2058">
        <v>583</v>
      </c>
      <c r="C2058" t="s">
        <v>98</v>
      </c>
      <c r="D2058" t="s">
        <v>152</v>
      </c>
      <c r="E2058" t="s">
        <v>32</v>
      </c>
      <c r="F2058">
        <v>687</v>
      </c>
      <c r="G2058">
        <v>0</v>
      </c>
      <c r="H2058">
        <v>39</v>
      </c>
      <c r="I2058">
        <v>726</v>
      </c>
    </row>
    <row r="2059" spans="1:9" x14ac:dyDescent="0.2">
      <c r="A2059" s="6" t="str">
        <f t="shared" si="32"/>
        <v>583-3/1/2018-SP2</v>
      </c>
      <c r="B2059">
        <v>583</v>
      </c>
      <c r="C2059" t="s">
        <v>98</v>
      </c>
      <c r="D2059" t="s">
        <v>152</v>
      </c>
      <c r="E2059" t="s">
        <v>33</v>
      </c>
      <c r="F2059">
        <v>947</v>
      </c>
      <c r="G2059">
        <v>0</v>
      </c>
      <c r="H2059">
        <v>0</v>
      </c>
      <c r="I2059">
        <v>947</v>
      </c>
    </row>
    <row r="2060" spans="1:9" x14ac:dyDescent="0.2">
      <c r="A2060" s="6" t="str">
        <f t="shared" si="32"/>
        <v>583-4/1/2018-SNBrk</v>
      </c>
      <c r="B2060">
        <v>583</v>
      </c>
      <c r="C2060" t="s">
        <v>98</v>
      </c>
      <c r="D2060" t="s">
        <v>153</v>
      </c>
      <c r="E2060" t="s">
        <v>28</v>
      </c>
      <c r="F2060">
        <v>1028</v>
      </c>
      <c r="G2060">
        <v>0</v>
      </c>
      <c r="H2060">
        <v>0</v>
      </c>
      <c r="I2060">
        <v>1028</v>
      </c>
    </row>
    <row r="2061" spans="1:9" x14ac:dyDescent="0.2">
      <c r="A2061" s="6" t="str">
        <f t="shared" si="32"/>
        <v>583-4/1/2018-SNLun</v>
      </c>
      <c r="B2061">
        <v>583</v>
      </c>
      <c r="C2061" t="s">
        <v>98</v>
      </c>
      <c r="D2061" t="s">
        <v>153</v>
      </c>
      <c r="E2061" t="s">
        <v>32</v>
      </c>
      <c r="F2061">
        <v>772</v>
      </c>
      <c r="G2061">
        <v>0</v>
      </c>
      <c r="H2061">
        <v>37</v>
      </c>
      <c r="I2061">
        <v>809</v>
      </c>
    </row>
    <row r="2062" spans="1:9" x14ac:dyDescent="0.2">
      <c r="A2062" s="6" t="str">
        <f t="shared" si="32"/>
        <v>583-4/1/2018-SP2</v>
      </c>
      <c r="B2062">
        <v>583</v>
      </c>
      <c r="C2062" t="s">
        <v>98</v>
      </c>
      <c r="D2062" t="s">
        <v>153</v>
      </c>
      <c r="E2062" t="s">
        <v>33</v>
      </c>
      <c r="F2062">
        <v>1045</v>
      </c>
      <c r="G2062">
        <v>0</v>
      </c>
      <c r="H2062">
        <v>0</v>
      </c>
      <c r="I2062">
        <v>1045</v>
      </c>
    </row>
    <row r="2063" spans="1:9" x14ac:dyDescent="0.2">
      <c r="A2063" s="6" t="str">
        <f t="shared" si="32"/>
        <v>583-5/1/2018-SNBrk</v>
      </c>
      <c r="B2063">
        <v>583</v>
      </c>
      <c r="C2063" t="s">
        <v>98</v>
      </c>
      <c r="D2063" t="s">
        <v>154</v>
      </c>
      <c r="E2063" t="s">
        <v>28</v>
      </c>
      <c r="F2063">
        <v>1175</v>
      </c>
      <c r="G2063">
        <v>0</v>
      </c>
      <c r="H2063">
        <v>0</v>
      </c>
      <c r="I2063">
        <v>1175</v>
      </c>
    </row>
    <row r="2064" spans="1:9" x14ac:dyDescent="0.2">
      <c r="A2064" s="6" t="str">
        <f t="shared" si="32"/>
        <v>583-5/1/2018-SNLun</v>
      </c>
      <c r="B2064">
        <v>583</v>
      </c>
      <c r="C2064" t="s">
        <v>98</v>
      </c>
      <c r="D2064" t="s">
        <v>154</v>
      </c>
      <c r="E2064" t="s">
        <v>32</v>
      </c>
      <c r="F2064">
        <v>707</v>
      </c>
      <c r="G2064">
        <v>19</v>
      </c>
      <c r="H2064">
        <v>0</v>
      </c>
      <c r="I2064">
        <v>726</v>
      </c>
    </row>
    <row r="2065" spans="1:9" x14ac:dyDescent="0.2">
      <c r="A2065" s="6" t="str">
        <f t="shared" si="32"/>
        <v>583-5/1/2018-SP2</v>
      </c>
      <c r="B2065">
        <v>583</v>
      </c>
      <c r="C2065" t="s">
        <v>98</v>
      </c>
      <c r="D2065" t="s">
        <v>154</v>
      </c>
      <c r="E2065" t="s">
        <v>33</v>
      </c>
      <c r="F2065">
        <v>1127</v>
      </c>
      <c r="G2065">
        <v>0</v>
      </c>
      <c r="H2065">
        <v>0</v>
      </c>
      <c r="I2065">
        <v>1127</v>
      </c>
    </row>
    <row r="2066" spans="1:9" x14ac:dyDescent="0.2">
      <c r="A2066" s="6" t="str">
        <f t="shared" si="32"/>
        <v>583-6/1/2018-SNBrk</v>
      </c>
      <c r="B2066">
        <v>583</v>
      </c>
      <c r="C2066" t="s">
        <v>98</v>
      </c>
      <c r="D2066" t="s">
        <v>155</v>
      </c>
      <c r="E2066" t="s">
        <v>28</v>
      </c>
      <c r="F2066">
        <v>1144</v>
      </c>
      <c r="G2066">
        <v>0</v>
      </c>
      <c r="H2066">
        <v>0</v>
      </c>
      <c r="I2066">
        <v>1144</v>
      </c>
    </row>
    <row r="2067" spans="1:9" x14ac:dyDescent="0.2">
      <c r="A2067" s="6" t="str">
        <f t="shared" si="32"/>
        <v>583-6/1/2018-SNLun</v>
      </c>
      <c r="B2067">
        <v>583</v>
      </c>
      <c r="C2067" t="s">
        <v>98</v>
      </c>
      <c r="D2067" t="s">
        <v>155</v>
      </c>
      <c r="E2067" t="s">
        <v>32</v>
      </c>
      <c r="F2067">
        <v>851</v>
      </c>
      <c r="G2067">
        <v>15</v>
      </c>
      <c r="H2067">
        <v>41</v>
      </c>
      <c r="I2067">
        <v>907</v>
      </c>
    </row>
    <row r="2068" spans="1:9" x14ac:dyDescent="0.2">
      <c r="A2068" s="6" t="str">
        <f t="shared" si="32"/>
        <v>583-6/1/2018-SP2</v>
      </c>
      <c r="B2068">
        <v>583</v>
      </c>
      <c r="C2068" t="s">
        <v>98</v>
      </c>
      <c r="D2068" t="s">
        <v>155</v>
      </c>
      <c r="E2068" t="s">
        <v>33</v>
      </c>
      <c r="F2068">
        <v>1072</v>
      </c>
      <c r="G2068">
        <v>0</v>
      </c>
      <c r="H2068">
        <v>0</v>
      </c>
      <c r="I2068">
        <v>1072</v>
      </c>
    </row>
    <row r="2069" spans="1:9" x14ac:dyDescent="0.2">
      <c r="A2069" s="6" t="str">
        <f t="shared" si="32"/>
        <v>583-8/1/2017-SNBrk</v>
      </c>
      <c r="B2069">
        <v>583</v>
      </c>
      <c r="C2069" t="s">
        <v>98</v>
      </c>
      <c r="D2069" t="s">
        <v>160</v>
      </c>
      <c r="E2069" t="s">
        <v>28</v>
      </c>
      <c r="F2069">
        <v>1032</v>
      </c>
      <c r="G2069">
        <v>0</v>
      </c>
      <c r="H2069">
        <v>0</v>
      </c>
      <c r="I2069">
        <v>1032</v>
      </c>
    </row>
    <row r="2070" spans="1:9" x14ac:dyDescent="0.2">
      <c r="A2070" s="6" t="str">
        <f t="shared" si="32"/>
        <v>583-8/1/2017-SNLun</v>
      </c>
      <c r="B2070">
        <v>583</v>
      </c>
      <c r="C2070" t="s">
        <v>98</v>
      </c>
      <c r="D2070" t="s">
        <v>160</v>
      </c>
      <c r="E2070" t="s">
        <v>32</v>
      </c>
      <c r="F2070">
        <v>875</v>
      </c>
      <c r="G2070">
        <v>0</v>
      </c>
      <c r="H2070">
        <v>12</v>
      </c>
      <c r="I2070">
        <v>887</v>
      </c>
    </row>
    <row r="2071" spans="1:9" x14ac:dyDescent="0.2">
      <c r="A2071" s="6" t="str">
        <f t="shared" si="32"/>
        <v>583-8/1/2017-SP2</v>
      </c>
      <c r="B2071">
        <v>583</v>
      </c>
      <c r="C2071" t="s">
        <v>98</v>
      </c>
      <c r="D2071" t="s">
        <v>160</v>
      </c>
      <c r="E2071" t="s">
        <v>33</v>
      </c>
      <c r="F2071">
        <v>940</v>
      </c>
      <c r="G2071">
        <v>0</v>
      </c>
      <c r="H2071">
        <v>0</v>
      </c>
      <c r="I2071">
        <v>940</v>
      </c>
    </row>
    <row r="2072" spans="1:9" x14ac:dyDescent="0.2">
      <c r="A2072" s="6" t="str">
        <f t="shared" si="32"/>
        <v>583-9/1/2017-SNBrk</v>
      </c>
      <c r="B2072">
        <v>583</v>
      </c>
      <c r="C2072" t="s">
        <v>98</v>
      </c>
      <c r="D2072" t="s">
        <v>156</v>
      </c>
      <c r="E2072" t="s">
        <v>28</v>
      </c>
      <c r="F2072">
        <v>1150</v>
      </c>
      <c r="G2072">
        <v>0</v>
      </c>
      <c r="H2072">
        <v>0</v>
      </c>
      <c r="I2072">
        <v>1150</v>
      </c>
    </row>
    <row r="2073" spans="1:9" x14ac:dyDescent="0.2">
      <c r="A2073" s="6" t="str">
        <f t="shared" si="32"/>
        <v>583-9/1/2017-SNLun</v>
      </c>
      <c r="B2073">
        <v>583</v>
      </c>
      <c r="C2073" t="s">
        <v>98</v>
      </c>
      <c r="D2073" t="s">
        <v>156</v>
      </c>
      <c r="E2073" t="s">
        <v>32</v>
      </c>
      <c r="F2073">
        <v>785</v>
      </c>
      <c r="G2073">
        <v>0</v>
      </c>
      <c r="H2073">
        <v>25</v>
      </c>
      <c r="I2073">
        <v>810</v>
      </c>
    </row>
    <row r="2074" spans="1:9" x14ac:dyDescent="0.2">
      <c r="A2074" s="6" t="str">
        <f t="shared" si="32"/>
        <v>583-9/1/2017-SP2</v>
      </c>
      <c r="B2074">
        <v>583</v>
      </c>
      <c r="C2074" t="s">
        <v>98</v>
      </c>
      <c r="D2074" t="s">
        <v>156</v>
      </c>
      <c r="E2074" t="s">
        <v>33</v>
      </c>
      <c r="F2074">
        <v>1112</v>
      </c>
      <c r="G2074">
        <v>0</v>
      </c>
      <c r="H2074">
        <v>0</v>
      </c>
      <c r="I2074">
        <v>1112</v>
      </c>
    </row>
    <row r="2075" spans="1:9" x14ac:dyDescent="0.2">
      <c r="A2075" s="6" t="str">
        <f t="shared" si="32"/>
        <v>583-10/1/2017-SNBrk</v>
      </c>
      <c r="B2075">
        <v>583</v>
      </c>
      <c r="C2075" t="s">
        <v>98</v>
      </c>
      <c r="D2075" t="s">
        <v>157</v>
      </c>
      <c r="E2075" t="s">
        <v>28</v>
      </c>
      <c r="F2075">
        <v>1271</v>
      </c>
      <c r="G2075">
        <v>0</v>
      </c>
      <c r="H2075">
        <v>0</v>
      </c>
      <c r="I2075">
        <v>1271</v>
      </c>
    </row>
    <row r="2076" spans="1:9" x14ac:dyDescent="0.2">
      <c r="A2076" s="6" t="str">
        <f t="shared" si="32"/>
        <v>583-10/1/2017-SNLun</v>
      </c>
      <c r="B2076">
        <v>583</v>
      </c>
      <c r="C2076" t="s">
        <v>98</v>
      </c>
      <c r="D2076" t="s">
        <v>157</v>
      </c>
      <c r="E2076" t="s">
        <v>32</v>
      </c>
      <c r="F2076">
        <v>891</v>
      </c>
      <c r="G2076">
        <v>0</v>
      </c>
      <c r="H2076">
        <v>28</v>
      </c>
      <c r="I2076">
        <v>919</v>
      </c>
    </row>
    <row r="2077" spans="1:9" x14ac:dyDescent="0.2">
      <c r="A2077" s="6" t="str">
        <f t="shared" si="32"/>
        <v>583-10/1/2017-SP2</v>
      </c>
      <c r="B2077">
        <v>583</v>
      </c>
      <c r="C2077" t="s">
        <v>98</v>
      </c>
      <c r="D2077" t="s">
        <v>157</v>
      </c>
      <c r="E2077" t="s">
        <v>33</v>
      </c>
      <c r="F2077">
        <v>1218</v>
      </c>
      <c r="G2077">
        <v>0</v>
      </c>
      <c r="H2077">
        <v>0</v>
      </c>
      <c r="I2077">
        <v>1218</v>
      </c>
    </row>
    <row r="2078" spans="1:9" x14ac:dyDescent="0.2">
      <c r="A2078" s="6" t="str">
        <f t="shared" si="32"/>
        <v>583-11/1/2017-SNBrk</v>
      </c>
      <c r="B2078">
        <v>583</v>
      </c>
      <c r="C2078" t="s">
        <v>98</v>
      </c>
      <c r="D2078" t="s">
        <v>158</v>
      </c>
      <c r="E2078" t="s">
        <v>28</v>
      </c>
      <c r="F2078">
        <v>1141</v>
      </c>
      <c r="G2078">
        <v>0</v>
      </c>
      <c r="H2078">
        <v>0</v>
      </c>
      <c r="I2078">
        <v>1141</v>
      </c>
    </row>
    <row r="2079" spans="1:9" x14ac:dyDescent="0.2">
      <c r="A2079" s="6" t="str">
        <f t="shared" si="32"/>
        <v>583-11/1/2017-SNLun</v>
      </c>
      <c r="B2079">
        <v>583</v>
      </c>
      <c r="C2079" t="s">
        <v>98</v>
      </c>
      <c r="D2079" t="s">
        <v>158</v>
      </c>
      <c r="E2079" t="s">
        <v>32</v>
      </c>
      <c r="F2079">
        <v>806</v>
      </c>
      <c r="G2079">
        <v>0</v>
      </c>
      <c r="H2079">
        <v>39</v>
      </c>
      <c r="I2079">
        <v>845</v>
      </c>
    </row>
    <row r="2080" spans="1:9" x14ac:dyDescent="0.2">
      <c r="A2080" s="6" t="str">
        <f t="shared" si="32"/>
        <v>583-11/1/2017-SP2</v>
      </c>
      <c r="B2080">
        <v>583</v>
      </c>
      <c r="C2080" t="s">
        <v>98</v>
      </c>
      <c r="D2080" t="s">
        <v>158</v>
      </c>
      <c r="E2080" t="s">
        <v>33</v>
      </c>
      <c r="F2080">
        <v>1101</v>
      </c>
      <c r="G2080">
        <v>0</v>
      </c>
      <c r="H2080">
        <v>0</v>
      </c>
      <c r="I2080">
        <v>1101</v>
      </c>
    </row>
    <row r="2081" spans="1:9" x14ac:dyDescent="0.2">
      <c r="A2081" s="6" t="str">
        <f t="shared" si="32"/>
        <v>583-12/1/2017-SNBrk</v>
      </c>
      <c r="B2081">
        <v>583</v>
      </c>
      <c r="C2081" t="s">
        <v>98</v>
      </c>
      <c r="D2081" t="s">
        <v>159</v>
      </c>
      <c r="E2081" t="s">
        <v>28</v>
      </c>
      <c r="F2081">
        <v>1078</v>
      </c>
      <c r="G2081">
        <v>0</v>
      </c>
      <c r="H2081">
        <v>0</v>
      </c>
      <c r="I2081">
        <v>1078</v>
      </c>
    </row>
    <row r="2082" spans="1:9" x14ac:dyDescent="0.2">
      <c r="A2082" s="6" t="str">
        <f t="shared" si="32"/>
        <v>583-12/1/2017-SNLun</v>
      </c>
      <c r="B2082">
        <v>583</v>
      </c>
      <c r="C2082" t="s">
        <v>98</v>
      </c>
      <c r="D2082" t="s">
        <v>159</v>
      </c>
      <c r="E2082" t="s">
        <v>32</v>
      </c>
      <c r="F2082">
        <v>768</v>
      </c>
      <c r="G2082">
        <v>0</v>
      </c>
      <c r="H2082">
        <v>34</v>
      </c>
      <c r="I2082">
        <v>802</v>
      </c>
    </row>
    <row r="2083" spans="1:9" x14ac:dyDescent="0.2">
      <c r="A2083" s="6" t="str">
        <f t="shared" si="32"/>
        <v>583-12/1/2017-SP2</v>
      </c>
      <c r="B2083">
        <v>583</v>
      </c>
      <c r="C2083" t="s">
        <v>98</v>
      </c>
      <c r="D2083" t="s">
        <v>159</v>
      </c>
      <c r="E2083" t="s">
        <v>33</v>
      </c>
      <c r="F2083">
        <v>1023</v>
      </c>
      <c r="G2083">
        <v>0</v>
      </c>
      <c r="H2083">
        <v>0</v>
      </c>
      <c r="I2083">
        <v>1023</v>
      </c>
    </row>
    <row r="2084" spans="1:9" x14ac:dyDescent="0.2">
      <c r="A2084" s="6" t="str">
        <f t="shared" si="32"/>
        <v>42-1/1/2018-BRK</v>
      </c>
      <c r="B2084">
        <v>42</v>
      </c>
      <c r="C2084" t="s">
        <v>99</v>
      </c>
      <c r="D2084" t="s">
        <v>150</v>
      </c>
      <c r="E2084" t="s">
        <v>22</v>
      </c>
      <c r="F2084">
        <v>613</v>
      </c>
      <c r="G2084">
        <v>174</v>
      </c>
      <c r="H2084">
        <v>526</v>
      </c>
      <c r="I2084">
        <v>1313</v>
      </c>
    </row>
    <row r="2085" spans="1:9" x14ac:dyDescent="0.2">
      <c r="A2085" s="6" t="str">
        <f t="shared" si="32"/>
        <v>42-1/1/2018-LUN</v>
      </c>
      <c r="B2085">
        <v>42</v>
      </c>
      <c r="C2085" t="s">
        <v>99</v>
      </c>
      <c r="D2085" t="s">
        <v>150</v>
      </c>
      <c r="E2085" t="s">
        <v>24</v>
      </c>
      <c r="F2085">
        <v>51392</v>
      </c>
      <c r="G2085">
        <v>10134</v>
      </c>
      <c r="H2085">
        <v>47382</v>
      </c>
      <c r="I2085">
        <v>108908</v>
      </c>
    </row>
    <row r="2086" spans="1:9" x14ac:dyDescent="0.2">
      <c r="A2086" s="6" t="str">
        <f t="shared" si="32"/>
        <v>42-1/1/2018-SNBrk</v>
      </c>
      <c r="B2086">
        <v>42</v>
      </c>
      <c r="C2086" t="s">
        <v>99</v>
      </c>
      <c r="D2086" t="s">
        <v>150</v>
      </c>
      <c r="E2086" t="s">
        <v>28</v>
      </c>
      <c r="F2086">
        <v>16517</v>
      </c>
      <c r="G2086">
        <v>1801</v>
      </c>
      <c r="H2086">
        <v>2189</v>
      </c>
      <c r="I2086">
        <v>20507</v>
      </c>
    </row>
    <row r="2087" spans="1:9" x14ac:dyDescent="0.2">
      <c r="A2087" s="6" t="str">
        <f t="shared" si="32"/>
        <v>42-1/1/2018-SP2</v>
      </c>
      <c r="B2087">
        <v>42</v>
      </c>
      <c r="C2087" t="s">
        <v>99</v>
      </c>
      <c r="D2087" t="s">
        <v>150</v>
      </c>
      <c r="E2087" t="s">
        <v>33</v>
      </c>
      <c r="F2087">
        <v>4842</v>
      </c>
      <c r="G2087">
        <v>0</v>
      </c>
      <c r="H2087">
        <v>0</v>
      </c>
      <c r="I2087">
        <v>4842</v>
      </c>
    </row>
    <row r="2088" spans="1:9" x14ac:dyDescent="0.2">
      <c r="A2088" s="6" t="str">
        <f t="shared" si="32"/>
        <v>42-2/1/2018-BRK</v>
      </c>
      <c r="B2088">
        <v>42</v>
      </c>
      <c r="C2088" t="s">
        <v>99</v>
      </c>
      <c r="D2088" t="s">
        <v>151</v>
      </c>
      <c r="E2088" t="s">
        <v>22</v>
      </c>
      <c r="F2088">
        <v>688</v>
      </c>
      <c r="G2088">
        <v>160</v>
      </c>
      <c r="H2088">
        <v>548</v>
      </c>
      <c r="I2088">
        <v>1396</v>
      </c>
    </row>
    <row r="2089" spans="1:9" x14ac:dyDescent="0.2">
      <c r="A2089" s="6" t="str">
        <f t="shared" si="32"/>
        <v>42-2/1/2018-LUN</v>
      </c>
      <c r="B2089">
        <v>42</v>
      </c>
      <c r="C2089" t="s">
        <v>99</v>
      </c>
      <c r="D2089" t="s">
        <v>151</v>
      </c>
      <c r="E2089" t="s">
        <v>24</v>
      </c>
      <c r="F2089">
        <v>45393</v>
      </c>
      <c r="G2089">
        <v>8685</v>
      </c>
      <c r="H2089">
        <v>42377</v>
      </c>
      <c r="I2089">
        <v>96455</v>
      </c>
    </row>
    <row r="2090" spans="1:9" x14ac:dyDescent="0.2">
      <c r="A2090" s="6" t="str">
        <f t="shared" si="32"/>
        <v>42-2/1/2018-SNBrk</v>
      </c>
      <c r="B2090">
        <v>42</v>
      </c>
      <c r="C2090" t="s">
        <v>99</v>
      </c>
      <c r="D2090" t="s">
        <v>151</v>
      </c>
      <c r="E2090" t="s">
        <v>28</v>
      </c>
      <c r="F2090">
        <v>16025</v>
      </c>
      <c r="G2090">
        <v>1737</v>
      </c>
      <c r="H2090">
        <v>2057</v>
      </c>
      <c r="I2090">
        <v>19819</v>
      </c>
    </row>
    <row r="2091" spans="1:9" x14ac:dyDescent="0.2">
      <c r="A2091" s="6" t="str">
        <f t="shared" si="32"/>
        <v>42-2/1/2018-SP2</v>
      </c>
      <c r="B2091">
        <v>42</v>
      </c>
      <c r="C2091" t="s">
        <v>99</v>
      </c>
      <c r="D2091" t="s">
        <v>151</v>
      </c>
      <c r="E2091" t="s">
        <v>33</v>
      </c>
      <c r="F2091">
        <v>3444</v>
      </c>
      <c r="G2091">
        <v>0</v>
      </c>
      <c r="H2091">
        <v>0</v>
      </c>
      <c r="I2091">
        <v>3444</v>
      </c>
    </row>
    <row r="2092" spans="1:9" x14ac:dyDescent="0.2">
      <c r="A2092" s="6" t="str">
        <f t="shared" si="32"/>
        <v>42-2/1/2018-BRK</v>
      </c>
      <c r="B2092">
        <v>42</v>
      </c>
      <c r="C2092" t="s">
        <v>99</v>
      </c>
      <c r="D2092" t="s">
        <v>151</v>
      </c>
      <c r="E2092" t="s">
        <v>22</v>
      </c>
      <c r="F2092">
        <v>-4</v>
      </c>
      <c r="G2092">
        <v>0</v>
      </c>
      <c r="H2092">
        <v>4</v>
      </c>
      <c r="I2092">
        <v>0</v>
      </c>
    </row>
    <row r="2093" spans="1:9" x14ac:dyDescent="0.2">
      <c r="A2093" s="6" t="str">
        <f t="shared" si="32"/>
        <v>42-2/1/2018-LUN</v>
      </c>
      <c r="B2093">
        <v>42</v>
      </c>
      <c r="C2093" t="s">
        <v>99</v>
      </c>
      <c r="D2093" t="s">
        <v>151</v>
      </c>
      <c r="E2093" t="s">
        <v>24</v>
      </c>
      <c r="F2093">
        <v>-456</v>
      </c>
      <c r="G2093">
        <v>0</v>
      </c>
      <c r="H2093">
        <v>447</v>
      </c>
      <c r="I2093">
        <v>-9</v>
      </c>
    </row>
    <row r="2094" spans="1:9" x14ac:dyDescent="0.2">
      <c r="A2094" s="6" t="str">
        <f t="shared" si="32"/>
        <v>42-2/1/2018-SNBrk</v>
      </c>
      <c r="B2094">
        <v>42</v>
      </c>
      <c r="C2094" t="s">
        <v>99</v>
      </c>
      <c r="D2094" t="s">
        <v>151</v>
      </c>
      <c r="E2094" t="s">
        <v>28</v>
      </c>
      <c r="F2094">
        <v>-186</v>
      </c>
      <c r="G2094">
        <v>-3</v>
      </c>
      <c r="H2094">
        <v>151</v>
      </c>
      <c r="I2094">
        <v>-38</v>
      </c>
    </row>
    <row r="2095" spans="1:9" x14ac:dyDescent="0.2">
      <c r="A2095" s="6" t="str">
        <f t="shared" si="32"/>
        <v>42-3/1/2018-BRK</v>
      </c>
      <c r="B2095">
        <v>42</v>
      </c>
      <c r="C2095" t="s">
        <v>99</v>
      </c>
      <c r="D2095" t="s">
        <v>152</v>
      </c>
      <c r="E2095" t="s">
        <v>22</v>
      </c>
      <c r="F2095">
        <v>824</v>
      </c>
      <c r="G2095">
        <v>201</v>
      </c>
      <c r="H2095">
        <v>754</v>
      </c>
      <c r="I2095">
        <v>1779</v>
      </c>
    </row>
    <row r="2096" spans="1:9" x14ac:dyDescent="0.2">
      <c r="A2096" s="6" t="str">
        <f t="shared" si="32"/>
        <v>42-3/1/2018-LUN</v>
      </c>
      <c r="B2096">
        <v>42</v>
      </c>
      <c r="C2096" t="s">
        <v>99</v>
      </c>
      <c r="D2096" t="s">
        <v>152</v>
      </c>
      <c r="E2096" t="s">
        <v>24</v>
      </c>
      <c r="F2096">
        <v>52700</v>
      </c>
      <c r="G2096">
        <v>10239</v>
      </c>
      <c r="H2096">
        <v>49606</v>
      </c>
      <c r="I2096">
        <v>112545</v>
      </c>
    </row>
    <row r="2097" spans="1:9" x14ac:dyDescent="0.2">
      <c r="A2097" s="6" t="str">
        <f t="shared" si="32"/>
        <v>42-3/1/2018-SNBrk</v>
      </c>
      <c r="B2097">
        <v>42</v>
      </c>
      <c r="C2097" t="s">
        <v>99</v>
      </c>
      <c r="D2097" t="s">
        <v>152</v>
      </c>
      <c r="E2097" t="s">
        <v>28</v>
      </c>
      <c r="F2097">
        <v>17991</v>
      </c>
      <c r="G2097">
        <v>2152</v>
      </c>
      <c r="H2097">
        <v>2525</v>
      </c>
      <c r="I2097">
        <v>22668</v>
      </c>
    </row>
    <row r="2098" spans="1:9" x14ac:dyDescent="0.2">
      <c r="A2098" s="6" t="str">
        <f t="shared" si="32"/>
        <v>42-3/1/2018-SP2</v>
      </c>
      <c r="B2098">
        <v>42</v>
      </c>
      <c r="C2098" t="s">
        <v>99</v>
      </c>
      <c r="D2098" t="s">
        <v>152</v>
      </c>
      <c r="E2098" t="s">
        <v>33</v>
      </c>
      <c r="F2098">
        <v>6051</v>
      </c>
      <c r="G2098">
        <v>0</v>
      </c>
      <c r="H2098">
        <v>0</v>
      </c>
      <c r="I2098">
        <v>6051</v>
      </c>
    </row>
    <row r="2099" spans="1:9" x14ac:dyDescent="0.2">
      <c r="A2099" s="6" t="str">
        <f t="shared" si="32"/>
        <v>42-4/1/2018-BRK</v>
      </c>
      <c r="B2099">
        <v>42</v>
      </c>
      <c r="C2099" t="s">
        <v>99</v>
      </c>
      <c r="D2099" t="s">
        <v>153</v>
      </c>
      <c r="E2099" t="s">
        <v>22</v>
      </c>
      <c r="F2099">
        <v>855</v>
      </c>
      <c r="G2099">
        <v>168</v>
      </c>
      <c r="H2099">
        <v>741</v>
      </c>
      <c r="I2099">
        <v>1764</v>
      </c>
    </row>
    <row r="2100" spans="1:9" x14ac:dyDescent="0.2">
      <c r="A2100" s="6" t="str">
        <f t="shared" si="32"/>
        <v>42-4/1/2018-LUN</v>
      </c>
      <c r="B2100">
        <v>42</v>
      </c>
      <c r="C2100" t="s">
        <v>99</v>
      </c>
      <c r="D2100" t="s">
        <v>153</v>
      </c>
      <c r="E2100" t="s">
        <v>24</v>
      </c>
      <c r="F2100">
        <v>48023</v>
      </c>
      <c r="G2100">
        <v>9108</v>
      </c>
      <c r="H2100">
        <v>43851</v>
      </c>
      <c r="I2100">
        <v>100982</v>
      </c>
    </row>
    <row r="2101" spans="1:9" x14ac:dyDescent="0.2">
      <c r="A2101" s="6" t="str">
        <f t="shared" si="32"/>
        <v>42-4/1/2018-SNBrk</v>
      </c>
      <c r="B2101">
        <v>42</v>
      </c>
      <c r="C2101" t="s">
        <v>99</v>
      </c>
      <c r="D2101" t="s">
        <v>153</v>
      </c>
      <c r="E2101" t="s">
        <v>28</v>
      </c>
      <c r="F2101">
        <v>17905</v>
      </c>
      <c r="G2101">
        <v>2191</v>
      </c>
      <c r="H2101">
        <v>2463</v>
      </c>
      <c r="I2101">
        <v>22559</v>
      </c>
    </row>
    <row r="2102" spans="1:9" x14ac:dyDescent="0.2">
      <c r="A2102" s="6" t="str">
        <f t="shared" si="32"/>
        <v>42-4/1/2018-SP2</v>
      </c>
      <c r="B2102">
        <v>42</v>
      </c>
      <c r="C2102" t="s">
        <v>99</v>
      </c>
      <c r="D2102" t="s">
        <v>153</v>
      </c>
      <c r="E2102" t="s">
        <v>33</v>
      </c>
      <c r="F2102">
        <v>5273</v>
      </c>
      <c r="G2102">
        <v>0</v>
      </c>
      <c r="H2102">
        <v>0</v>
      </c>
      <c r="I2102">
        <v>5273</v>
      </c>
    </row>
    <row r="2103" spans="1:9" x14ac:dyDescent="0.2">
      <c r="A2103" s="6" t="str">
        <f t="shared" si="32"/>
        <v>42-5/1/2018-BRK</v>
      </c>
      <c r="B2103">
        <v>42</v>
      </c>
      <c r="C2103" t="s">
        <v>99</v>
      </c>
      <c r="D2103" t="s">
        <v>154</v>
      </c>
      <c r="E2103" t="s">
        <v>22</v>
      </c>
      <c r="F2103">
        <v>1225</v>
      </c>
      <c r="G2103">
        <v>243</v>
      </c>
      <c r="H2103">
        <v>996</v>
      </c>
      <c r="I2103">
        <v>2464</v>
      </c>
    </row>
    <row r="2104" spans="1:9" x14ac:dyDescent="0.2">
      <c r="A2104" s="6" t="str">
        <f t="shared" si="32"/>
        <v>42-5/1/2018-LUN</v>
      </c>
      <c r="B2104">
        <v>42</v>
      </c>
      <c r="C2104" t="s">
        <v>99</v>
      </c>
      <c r="D2104" t="s">
        <v>154</v>
      </c>
      <c r="E2104" t="s">
        <v>24</v>
      </c>
      <c r="F2104">
        <v>66773</v>
      </c>
      <c r="G2104">
        <v>12390</v>
      </c>
      <c r="H2104">
        <v>60647</v>
      </c>
      <c r="I2104">
        <v>139810</v>
      </c>
    </row>
    <row r="2105" spans="1:9" x14ac:dyDescent="0.2">
      <c r="A2105" s="6" t="str">
        <f t="shared" si="32"/>
        <v>42-5/1/2018-SNBrk</v>
      </c>
      <c r="B2105">
        <v>42</v>
      </c>
      <c r="C2105" t="s">
        <v>99</v>
      </c>
      <c r="D2105" t="s">
        <v>154</v>
      </c>
      <c r="E2105" t="s">
        <v>28</v>
      </c>
      <c r="F2105">
        <v>24494</v>
      </c>
      <c r="G2105">
        <v>2787</v>
      </c>
      <c r="H2105">
        <v>3377</v>
      </c>
      <c r="I2105">
        <v>30658</v>
      </c>
    </row>
    <row r="2106" spans="1:9" x14ac:dyDescent="0.2">
      <c r="A2106" s="6" t="str">
        <f t="shared" si="32"/>
        <v>42-5/1/2018-SP2</v>
      </c>
      <c r="B2106">
        <v>42</v>
      </c>
      <c r="C2106" t="s">
        <v>99</v>
      </c>
      <c r="D2106" t="s">
        <v>154</v>
      </c>
      <c r="E2106" t="s">
        <v>33</v>
      </c>
      <c r="F2106">
        <v>6840</v>
      </c>
      <c r="G2106">
        <v>0</v>
      </c>
      <c r="H2106">
        <v>0</v>
      </c>
      <c r="I2106">
        <v>6840</v>
      </c>
    </row>
    <row r="2107" spans="1:9" x14ac:dyDescent="0.2">
      <c r="A2107" s="6" t="str">
        <f t="shared" si="32"/>
        <v>42-6/1/2018-BRK</v>
      </c>
      <c r="B2107">
        <v>42</v>
      </c>
      <c r="C2107" t="s">
        <v>99</v>
      </c>
      <c r="D2107" t="s">
        <v>155</v>
      </c>
      <c r="E2107" t="s">
        <v>22</v>
      </c>
      <c r="F2107">
        <v>839</v>
      </c>
      <c r="G2107">
        <v>162</v>
      </c>
      <c r="H2107">
        <v>700</v>
      </c>
      <c r="I2107">
        <v>1701</v>
      </c>
    </row>
    <row r="2108" spans="1:9" x14ac:dyDescent="0.2">
      <c r="A2108" s="6" t="str">
        <f t="shared" si="32"/>
        <v>42-6/1/2018-LUN</v>
      </c>
      <c r="B2108">
        <v>42</v>
      </c>
      <c r="C2108" t="s">
        <v>99</v>
      </c>
      <c r="D2108" t="s">
        <v>155</v>
      </c>
      <c r="E2108" t="s">
        <v>24</v>
      </c>
      <c r="F2108">
        <v>41121</v>
      </c>
      <c r="G2108">
        <v>7458</v>
      </c>
      <c r="H2108">
        <v>37098</v>
      </c>
      <c r="I2108">
        <v>85677</v>
      </c>
    </row>
    <row r="2109" spans="1:9" x14ac:dyDescent="0.2">
      <c r="A2109" s="6" t="str">
        <f t="shared" si="32"/>
        <v>42-6/1/2018-SNBrk</v>
      </c>
      <c r="B2109">
        <v>42</v>
      </c>
      <c r="C2109" t="s">
        <v>99</v>
      </c>
      <c r="D2109" t="s">
        <v>155</v>
      </c>
      <c r="E2109" t="s">
        <v>28</v>
      </c>
      <c r="F2109">
        <v>15897</v>
      </c>
      <c r="G2109">
        <v>1773</v>
      </c>
      <c r="H2109">
        <v>2225</v>
      </c>
      <c r="I2109">
        <v>19895</v>
      </c>
    </row>
    <row r="2110" spans="1:9" x14ac:dyDescent="0.2">
      <c r="A2110" s="6" t="str">
        <f t="shared" si="32"/>
        <v>42-6/1/2018-SP2</v>
      </c>
      <c r="B2110">
        <v>42</v>
      </c>
      <c r="C2110" t="s">
        <v>99</v>
      </c>
      <c r="D2110" t="s">
        <v>155</v>
      </c>
      <c r="E2110" t="s">
        <v>33</v>
      </c>
      <c r="F2110">
        <v>3232</v>
      </c>
      <c r="G2110">
        <v>0</v>
      </c>
      <c r="H2110">
        <v>0</v>
      </c>
      <c r="I2110">
        <v>3232</v>
      </c>
    </row>
    <row r="2111" spans="1:9" x14ac:dyDescent="0.2">
      <c r="A2111" s="6" t="str">
        <f t="shared" si="32"/>
        <v>42-8/1/2017-BRK</v>
      </c>
      <c r="B2111">
        <v>42</v>
      </c>
      <c r="C2111" t="s">
        <v>99</v>
      </c>
      <c r="D2111" t="s">
        <v>160</v>
      </c>
      <c r="E2111" t="s">
        <v>22</v>
      </c>
      <c r="F2111">
        <v>92</v>
      </c>
      <c r="G2111">
        <v>8</v>
      </c>
      <c r="H2111">
        <v>40</v>
      </c>
      <c r="I2111">
        <v>140</v>
      </c>
    </row>
    <row r="2112" spans="1:9" x14ac:dyDescent="0.2">
      <c r="A2112" s="6" t="str">
        <f t="shared" si="32"/>
        <v>42-8/1/2017-LUN</v>
      </c>
      <c r="B2112">
        <v>42</v>
      </c>
      <c r="C2112" t="s">
        <v>99</v>
      </c>
      <c r="D2112" t="s">
        <v>160</v>
      </c>
      <c r="E2112" t="s">
        <v>24</v>
      </c>
      <c r="F2112">
        <v>8041</v>
      </c>
      <c r="G2112">
        <v>1046</v>
      </c>
      <c r="H2112">
        <v>6956</v>
      </c>
      <c r="I2112">
        <v>16043</v>
      </c>
    </row>
    <row r="2113" spans="1:9" x14ac:dyDescent="0.2">
      <c r="A2113" s="6" t="str">
        <f t="shared" si="32"/>
        <v>42-8/1/2017-SNBrk</v>
      </c>
      <c r="B2113">
        <v>42</v>
      </c>
      <c r="C2113" t="s">
        <v>99</v>
      </c>
      <c r="D2113" t="s">
        <v>160</v>
      </c>
      <c r="E2113" t="s">
        <v>28</v>
      </c>
      <c r="F2113">
        <v>1761</v>
      </c>
      <c r="G2113">
        <v>85</v>
      </c>
      <c r="H2113">
        <v>233</v>
      </c>
      <c r="I2113">
        <v>2079</v>
      </c>
    </row>
    <row r="2114" spans="1:9" x14ac:dyDescent="0.2">
      <c r="A2114" s="6" t="str">
        <f t="shared" si="32"/>
        <v>42-9/1/2017-BRK</v>
      </c>
      <c r="B2114">
        <v>42</v>
      </c>
      <c r="C2114" t="s">
        <v>99</v>
      </c>
      <c r="D2114" t="s">
        <v>156</v>
      </c>
      <c r="E2114" t="s">
        <v>22</v>
      </c>
      <c r="F2114">
        <v>1016</v>
      </c>
      <c r="G2114">
        <v>124</v>
      </c>
      <c r="H2114">
        <v>493</v>
      </c>
      <c r="I2114">
        <v>1633</v>
      </c>
    </row>
    <row r="2115" spans="1:9" x14ac:dyDescent="0.2">
      <c r="A2115" s="6" t="str">
        <f t="shared" ref="A2115:A2178" si="33">B2115&amp;"-"&amp;D2115&amp;"-"&amp;E2115</f>
        <v>42-9/1/2017-LUN</v>
      </c>
      <c r="B2115">
        <v>42</v>
      </c>
      <c r="C2115" t="s">
        <v>99</v>
      </c>
      <c r="D2115" t="s">
        <v>156</v>
      </c>
      <c r="E2115" t="s">
        <v>24</v>
      </c>
      <c r="F2115">
        <v>61467</v>
      </c>
      <c r="G2115">
        <v>8702</v>
      </c>
      <c r="H2115">
        <v>51527</v>
      </c>
      <c r="I2115">
        <v>121696</v>
      </c>
    </row>
    <row r="2116" spans="1:9" x14ac:dyDescent="0.2">
      <c r="A2116" s="6" t="str">
        <f t="shared" si="33"/>
        <v>42-9/1/2017-SNBrk</v>
      </c>
      <c r="B2116">
        <v>42</v>
      </c>
      <c r="C2116" t="s">
        <v>99</v>
      </c>
      <c r="D2116" t="s">
        <v>156</v>
      </c>
      <c r="E2116" t="s">
        <v>28</v>
      </c>
      <c r="F2116">
        <v>19381</v>
      </c>
      <c r="G2116">
        <v>1342</v>
      </c>
      <c r="H2116">
        <v>2596</v>
      </c>
      <c r="I2116">
        <v>23319</v>
      </c>
    </row>
    <row r="2117" spans="1:9" x14ac:dyDescent="0.2">
      <c r="A2117" s="6" t="str">
        <f t="shared" si="33"/>
        <v>42-9/1/2017-SP2</v>
      </c>
      <c r="B2117">
        <v>42</v>
      </c>
      <c r="C2117" t="s">
        <v>99</v>
      </c>
      <c r="D2117" t="s">
        <v>156</v>
      </c>
      <c r="E2117" t="s">
        <v>33</v>
      </c>
      <c r="F2117">
        <v>3945</v>
      </c>
      <c r="G2117">
        <v>0</v>
      </c>
      <c r="H2117">
        <v>0</v>
      </c>
      <c r="I2117">
        <v>3945</v>
      </c>
    </row>
    <row r="2118" spans="1:9" x14ac:dyDescent="0.2">
      <c r="A2118" s="6" t="str">
        <f t="shared" si="33"/>
        <v>42-10/1/2017-BRK</v>
      </c>
      <c r="B2118">
        <v>42</v>
      </c>
      <c r="C2118" t="s">
        <v>99</v>
      </c>
      <c r="D2118" t="s">
        <v>157</v>
      </c>
      <c r="E2118" t="s">
        <v>22</v>
      </c>
      <c r="F2118">
        <v>923</v>
      </c>
      <c r="G2118">
        <v>162</v>
      </c>
      <c r="H2118">
        <v>679</v>
      </c>
      <c r="I2118">
        <v>1764</v>
      </c>
    </row>
    <row r="2119" spans="1:9" x14ac:dyDescent="0.2">
      <c r="A2119" s="6" t="str">
        <f t="shared" si="33"/>
        <v>42-10/1/2017-LUN</v>
      </c>
      <c r="B2119">
        <v>42</v>
      </c>
      <c r="C2119" t="s">
        <v>99</v>
      </c>
      <c r="D2119" t="s">
        <v>157</v>
      </c>
      <c r="E2119" t="s">
        <v>24</v>
      </c>
      <c r="F2119">
        <v>61723</v>
      </c>
      <c r="G2119">
        <v>10919</v>
      </c>
      <c r="H2119">
        <v>58857</v>
      </c>
      <c r="I2119">
        <v>131499</v>
      </c>
    </row>
    <row r="2120" spans="1:9" x14ac:dyDescent="0.2">
      <c r="A2120" s="6" t="str">
        <f t="shared" si="33"/>
        <v>42-10/1/2017-SNBrk</v>
      </c>
      <c r="B2120">
        <v>42</v>
      </c>
      <c r="C2120" t="s">
        <v>99</v>
      </c>
      <c r="D2120" t="s">
        <v>157</v>
      </c>
      <c r="E2120" t="s">
        <v>28</v>
      </c>
      <c r="F2120">
        <v>21727</v>
      </c>
      <c r="G2120">
        <v>2148</v>
      </c>
      <c r="H2120">
        <v>3455</v>
      </c>
      <c r="I2120">
        <v>27330</v>
      </c>
    </row>
    <row r="2121" spans="1:9" x14ac:dyDescent="0.2">
      <c r="A2121" s="6" t="str">
        <f t="shared" si="33"/>
        <v>42-10/1/2017-SP2</v>
      </c>
      <c r="B2121">
        <v>42</v>
      </c>
      <c r="C2121" t="s">
        <v>99</v>
      </c>
      <c r="D2121" t="s">
        <v>157</v>
      </c>
      <c r="E2121" t="s">
        <v>33</v>
      </c>
      <c r="F2121">
        <v>4669</v>
      </c>
      <c r="G2121">
        <v>0</v>
      </c>
      <c r="H2121">
        <v>0</v>
      </c>
      <c r="I2121">
        <v>4669</v>
      </c>
    </row>
    <row r="2122" spans="1:9" x14ac:dyDescent="0.2">
      <c r="A2122" s="6" t="str">
        <f t="shared" si="33"/>
        <v>42-11/1/2017-BRK</v>
      </c>
      <c r="B2122">
        <v>42</v>
      </c>
      <c r="C2122" t="s">
        <v>99</v>
      </c>
      <c r="D2122" t="s">
        <v>158</v>
      </c>
      <c r="E2122" t="s">
        <v>22</v>
      </c>
      <c r="F2122">
        <v>735</v>
      </c>
      <c r="G2122">
        <v>129</v>
      </c>
      <c r="H2122">
        <v>587</v>
      </c>
      <c r="I2122">
        <v>1451</v>
      </c>
    </row>
    <row r="2123" spans="1:9" x14ac:dyDescent="0.2">
      <c r="A2123" s="6" t="str">
        <f t="shared" si="33"/>
        <v>42-11/1/2017-LUN</v>
      </c>
      <c r="B2123">
        <v>42</v>
      </c>
      <c r="C2123" t="s">
        <v>99</v>
      </c>
      <c r="D2123" t="s">
        <v>158</v>
      </c>
      <c r="E2123" t="s">
        <v>24</v>
      </c>
      <c r="F2123">
        <v>51934</v>
      </c>
      <c r="G2123">
        <v>10316</v>
      </c>
      <c r="H2123">
        <v>49799</v>
      </c>
      <c r="I2123">
        <v>112049</v>
      </c>
    </row>
    <row r="2124" spans="1:9" x14ac:dyDescent="0.2">
      <c r="A2124" s="6" t="str">
        <f t="shared" si="33"/>
        <v>42-11/1/2017-SNBrk</v>
      </c>
      <c r="B2124">
        <v>42</v>
      </c>
      <c r="C2124" t="s">
        <v>99</v>
      </c>
      <c r="D2124" t="s">
        <v>158</v>
      </c>
      <c r="E2124" t="s">
        <v>28</v>
      </c>
      <c r="F2124">
        <v>18701</v>
      </c>
      <c r="G2124">
        <v>2138</v>
      </c>
      <c r="H2124">
        <v>2722</v>
      </c>
      <c r="I2124">
        <v>23561</v>
      </c>
    </row>
    <row r="2125" spans="1:9" x14ac:dyDescent="0.2">
      <c r="A2125" s="6" t="str">
        <f t="shared" si="33"/>
        <v>42-11/1/2017-SP2</v>
      </c>
      <c r="B2125">
        <v>42</v>
      </c>
      <c r="C2125" t="s">
        <v>99</v>
      </c>
      <c r="D2125" t="s">
        <v>158</v>
      </c>
      <c r="E2125" t="s">
        <v>33</v>
      </c>
      <c r="F2125">
        <v>4479</v>
      </c>
      <c r="G2125">
        <v>0</v>
      </c>
      <c r="H2125">
        <v>0</v>
      </c>
      <c r="I2125">
        <v>4479</v>
      </c>
    </row>
    <row r="2126" spans="1:9" x14ac:dyDescent="0.2">
      <c r="A2126" s="6" t="str">
        <f t="shared" si="33"/>
        <v>42-12/1/2017-BRK</v>
      </c>
      <c r="B2126">
        <v>42</v>
      </c>
      <c r="C2126" t="s">
        <v>99</v>
      </c>
      <c r="D2126" t="s">
        <v>159</v>
      </c>
      <c r="E2126" t="s">
        <v>22</v>
      </c>
      <c r="F2126">
        <v>599</v>
      </c>
      <c r="G2126">
        <v>109</v>
      </c>
      <c r="H2126">
        <v>505</v>
      </c>
      <c r="I2126">
        <v>1213</v>
      </c>
    </row>
    <row r="2127" spans="1:9" x14ac:dyDescent="0.2">
      <c r="A2127" s="6" t="str">
        <f t="shared" si="33"/>
        <v>42-12/1/2017-LUN</v>
      </c>
      <c r="B2127">
        <v>42</v>
      </c>
      <c r="C2127" t="s">
        <v>99</v>
      </c>
      <c r="D2127" t="s">
        <v>159</v>
      </c>
      <c r="E2127" t="s">
        <v>24</v>
      </c>
      <c r="F2127">
        <v>44348</v>
      </c>
      <c r="G2127">
        <v>8885</v>
      </c>
      <c r="H2127">
        <v>42189</v>
      </c>
      <c r="I2127">
        <v>95422</v>
      </c>
    </row>
    <row r="2128" spans="1:9" x14ac:dyDescent="0.2">
      <c r="A2128" s="6" t="str">
        <f t="shared" si="33"/>
        <v>42-12/1/2017-SNBrk</v>
      </c>
      <c r="B2128">
        <v>42</v>
      </c>
      <c r="C2128" t="s">
        <v>99</v>
      </c>
      <c r="D2128" t="s">
        <v>159</v>
      </c>
      <c r="E2128" t="s">
        <v>28</v>
      </c>
      <c r="F2128">
        <v>16276</v>
      </c>
      <c r="G2128">
        <v>1953</v>
      </c>
      <c r="H2128">
        <v>2298</v>
      </c>
      <c r="I2128">
        <v>20527</v>
      </c>
    </row>
    <row r="2129" spans="1:9" x14ac:dyDescent="0.2">
      <c r="A2129" s="6" t="str">
        <f t="shared" si="33"/>
        <v>42-12/1/2017-SP2</v>
      </c>
      <c r="B2129">
        <v>42</v>
      </c>
      <c r="C2129" t="s">
        <v>99</v>
      </c>
      <c r="D2129" t="s">
        <v>159</v>
      </c>
      <c r="E2129" t="s">
        <v>33</v>
      </c>
      <c r="F2129">
        <v>3992</v>
      </c>
      <c r="G2129">
        <v>0</v>
      </c>
      <c r="H2129">
        <v>0</v>
      </c>
      <c r="I2129">
        <v>3992</v>
      </c>
    </row>
    <row r="2130" spans="1:9" x14ac:dyDescent="0.2">
      <c r="A2130" s="6" t="str">
        <f t="shared" si="33"/>
        <v>4-1/1/2018-LUN</v>
      </c>
      <c r="B2130">
        <v>4</v>
      </c>
      <c r="C2130" t="s">
        <v>100</v>
      </c>
      <c r="D2130" t="s">
        <v>150</v>
      </c>
      <c r="E2130" t="s">
        <v>24</v>
      </c>
      <c r="F2130">
        <v>4160</v>
      </c>
      <c r="G2130">
        <v>1204</v>
      </c>
      <c r="H2130">
        <v>5133</v>
      </c>
      <c r="I2130">
        <v>10497</v>
      </c>
    </row>
    <row r="2131" spans="1:9" x14ac:dyDescent="0.2">
      <c r="A2131" s="6" t="str">
        <f t="shared" si="33"/>
        <v>4-1/1/2018-SNBrk</v>
      </c>
      <c r="B2131">
        <v>4</v>
      </c>
      <c r="C2131" t="s">
        <v>100</v>
      </c>
      <c r="D2131" t="s">
        <v>150</v>
      </c>
      <c r="E2131" t="s">
        <v>28</v>
      </c>
      <c r="F2131">
        <v>1714</v>
      </c>
      <c r="G2131">
        <v>499</v>
      </c>
      <c r="H2131">
        <v>611</v>
      </c>
      <c r="I2131">
        <v>2824</v>
      </c>
    </row>
    <row r="2132" spans="1:9" x14ac:dyDescent="0.2">
      <c r="A2132" s="6" t="str">
        <f t="shared" si="33"/>
        <v>4-1/1/2018-SP2</v>
      </c>
      <c r="B2132">
        <v>4</v>
      </c>
      <c r="C2132" t="s">
        <v>100</v>
      </c>
      <c r="D2132" t="s">
        <v>150</v>
      </c>
      <c r="E2132" t="s">
        <v>33</v>
      </c>
      <c r="F2132">
        <v>901</v>
      </c>
      <c r="G2132">
        <v>30</v>
      </c>
      <c r="H2132">
        <v>831</v>
      </c>
      <c r="I2132">
        <v>1762</v>
      </c>
    </row>
    <row r="2133" spans="1:9" x14ac:dyDescent="0.2">
      <c r="A2133" s="6" t="str">
        <f t="shared" si="33"/>
        <v>4-2/1/2018-LUN</v>
      </c>
      <c r="B2133">
        <v>4</v>
      </c>
      <c r="C2133" t="s">
        <v>100</v>
      </c>
      <c r="D2133" t="s">
        <v>151</v>
      </c>
      <c r="E2133" t="s">
        <v>24</v>
      </c>
      <c r="F2133">
        <v>3565</v>
      </c>
      <c r="G2133">
        <v>1028</v>
      </c>
      <c r="H2133">
        <v>4414</v>
      </c>
      <c r="I2133">
        <v>9007</v>
      </c>
    </row>
    <row r="2134" spans="1:9" x14ac:dyDescent="0.2">
      <c r="A2134" s="6" t="str">
        <f t="shared" si="33"/>
        <v>4-2/1/2018-SNBrk</v>
      </c>
      <c r="B2134">
        <v>4</v>
      </c>
      <c r="C2134" t="s">
        <v>100</v>
      </c>
      <c r="D2134" t="s">
        <v>151</v>
      </c>
      <c r="E2134" t="s">
        <v>28</v>
      </c>
      <c r="F2134">
        <v>1532</v>
      </c>
      <c r="G2134">
        <v>411</v>
      </c>
      <c r="H2134">
        <v>552</v>
      </c>
      <c r="I2134">
        <v>2495</v>
      </c>
    </row>
    <row r="2135" spans="1:9" x14ac:dyDescent="0.2">
      <c r="A2135" s="6" t="str">
        <f t="shared" si="33"/>
        <v>4-2/1/2018-SP2</v>
      </c>
      <c r="B2135">
        <v>4</v>
      </c>
      <c r="C2135" t="s">
        <v>100</v>
      </c>
      <c r="D2135" t="s">
        <v>151</v>
      </c>
      <c r="E2135" t="s">
        <v>33</v>
      </c>
      <c r="F2135">
        <v>830</v>
      </c>
      <c r="G2135">
        <v>53</v>
      </c>
      <c r="H2135">
        <v>643</v>
      </c>
      <c r="I2135">
        <v>1526</v>
      </c>
    </row>
    <row r="2136" spans="1:9" x14ac:dyDescent="0.2">
      <c r="A2136" s="6" t="str">
        <f t="shared" si="33"/>
        <v>4-3/1/2018-LUN</v>
      </c>
      <c r="B2136">
        <v>4</v>
      </c>
      <c r="C2136" t="s">
        <v>100</v>
      </c>
      <c r="D2136" t="s">
        <v>152</v>
      </c>
      <c r="E2136" t="s">
        <v>24</v>
      </c>
      <c r="F2136">
        <v>4161</v>
      </c>
      <c r="G2136">
        <v>1178</v>
      </c>
      <c r="H2136">
        <v>5157</v>
      </c>
      <c r="I2136">
        <v>10496</v>
      </c>
    </row>
    <row r="2137" spans="1:9" x14ac:dyDescent="0.2">
      <c r="A2137" s="6" t="str">
        <f t="shared" si="33"/>
        <v>4-3/1/2018-SNBrk</v>
      </c>
      <c r="B2137">
        <v>4</v>
      </c>
      <c r="C2137" t="s">
        <v>100</v>
      </c>
      <c r="D2137" t="s">
        <v>152</v>
      </c>
      <c r="E2137" t="s">
        <v>28</v>
      </c>
      <c r="F2137">
        <v>1761</v>
      </c>
      <c r="G2137">
        <v>489</v>
      </c>
      <c r="H2137">
        <v>707</v>
      </c>
      <c r="I2137">
        <v>2957</v>
      </c>
    </row>
    <row r="2138" spans="1:9" x14ac:dyDescent="0.2">
      <c r="A2138" s="6" t="str">
        <f t="shared" si="33"/>
        <v>4-3/1/2018-SP2</v>
      </c>
      <c r="B2138">
        <v>4</v>
      </c>
      <c r="C2138" t="s">
        <v>100</v>
      </c>
      <c r="D2138" t="s">
        <v>152</v>
      </c>
      <c r="E2138" t="s">
        <v>33</v>
      </c>
      <c r="F2138">
        <v>831</v>
      </c>
      <c r="G2138">
        <v>46</v>
      </c>
      <c r="H2138">
        <v>631</v>
      </c>
      <c r="I2138">
        <v>1508</v>
      </c>
    </row>
    <row r="2139" spans="1:9" x14ac:dyDescent="0.2">
      <c r="A2139" s="6" t="str">
        <f t="shared" si="33"/>
        <v>4-4/1/2018-LUN</v>
      </c>
      <c r="B2139">
        <v>4</v>
      </c>
      <c r="C2139" t="s">
        <v>100</v>
      </c>
      <c r="D2139" t="s">
        <v>153</v>
      </c>
      <c r="E2139" t="s">
        <v>24</v>
      </c>
      <c r="F2139">
        <v>3566</v>
      </c>
      <c r="G2139">
        <v>951</v>
      </c>
      <c r="H2139">
        <v>4361</v>
      </c>
      <c r="I2139">
        <v>8878</v>
      </c>
    </row>
    <row r="2140" spans="1:9" x14ac:dyDescent="0.2">
      <c r="A2140" s="6" t="str">
        <f t="shared" si="33"/>
        <v>4-4/1/2018-SNBrk</v>
      </c>
      <c r="B2140">
        <v>4</v>
      </c>
      <c r="C2140" t="s">
        <v>100</v>
      </c>
      <c r="D2140" t="s">
        <v>153</v>
      </c>
      <c r="E2140" t="s">
        <v>28</v>
      </c>
      <c r="F2140">
        <v>1587</v>
      </c>
      <c r="G2140">
        <v>408</v>
      </c>
      <c r="H2140">
        <v>631</v>
      </c>
      <c r="I2140">
        <v>2626</v>
      </c>
    </row>
    <row r="2141" spans="1:9" x14ac:dyDescent="0.2">
      <c r="A2141" s="6" t="str">
        <f t="shared" si="33"/>
        <v>4-4/1/2018-SP2</v>
      </c>
      <c r="B2141">
        <v>4</v>
      </c>
      <c r="C2141" t="s">
        <v>100</v>
      </c>
      <c r="D2141" t="s">
        <v>153</v>
      </c>
      <c r="E2141" t="s">
        <v>33</v>
      </c>
      <c r="F2141">
        <v>791</v>
      </c>
      <c r="G2141">
        <v>36</v>
      </c>
      <c r="H2141">
        <v>657</v>
      </c>
      <c r="I2141">
        <v>1484</v>
      </c>
    </row>
    <row r="2142" spans="1:9" x14ac:dyDescent="0.2">
      <c r="A2142" s="6" t="str">
        <f t="shared" si="33"/>
        <v>4-5/1/2018-LUN</v>
      </c>
      <c r="B2142">
        <v>4</v>
      </c>
      <c r="C2142" t="s">
        <v>100</v>
      </c>
      <c r="D2142" t="s">
        <v>154</v>
      </c>
      <c r="E2142" t="s">
        <v>24</v>
      </c>
      <c r="F2142">
        <v>5443</v>
      </c>
      <c r="G2142">
        <v>1427</v>
      </c>
      <c r="H2142">
        <v>6307</v>
      </c>
      <c r="I2142">
        <v>13177</v>
      </c>
    </row>
    <row r="2143" spans="1:9" x14ac:dyDescent="0.2">
      <c r="A2143" s="6" t="str">
        <f t="shared" si="33"/>
        <v>4-5/1/2018-SNBrk</v>
      </c>
      <c r="B2143">
        <v>4</v>
      </c>
      <c r="C2143" t="s">
        <v>100</v>
      </c>
      <c r="D2143" t="s">
        <v>154</v>
      </c>
      <c r="E2143" t="s">
        <v>28</v>
      </c>
      <c r="F2143">
        <v>2424</v>
      </c>
      <c r="G2143">
        <v>626</v>
      </c>
      <c r="H2143">
        <v>877</v>
      </c>
      <c r="I2143">
        <v>3927</v>
      </c>
    </row>
    <row r="2144" spans="1:9" x14ac:dyDescent="0.2">
      <c r="A2144" s="6" t="str">
        <f t="shared" si="33"/>
        <v>4-5/1/2018-SP2</v>
      </c>
      <c r="B2144">
        <v>4</v>
      </c>
      <c r="C2144" t="s">
        <v>100</v>
      </c>
      <c r="D2144" t="s">
        <v>154</v>
      </c>
      <c r="E2144" t="s">
        <v>33</v>
      </c>
      <c r="F2144">
        <v>1228</v>
      </c>
      <c r="G2144">
        <v>22</v>
      </c>
      <c r="H2144">
        <v>986</v>
      </c>
      <c r="I2144">
        <v>2236</v>
      </c>
    </row>
    <row r="2145" spans="1:9" x14ac:dyDescent="0.2">
      <c r="A2145" s="6" t="str">
        <f t="shared" si="33"/>
        <v>4-6/1/2018-LUN</v>
      </c>
      <c r="B2145">
        <v>4</v>
      </c>
      <c r="C2145" t="s">
        <v>100</v>
      </c>
      <c r="D2145" t="s">
        <v>155</v>
      </c>
      <c r="E2145" t="s">
        <v>24</v>
      </c>
      <c r="F2145">
        <v>3649</v>
      </c>
      <c r="G2145">
        <v>907</v>
      </c>
      <c r="H2145">
        <v>4156</v>
      </c>
      <c r="I2145">
        <v>8712</v>
      </c>
    </row>
    <row r="2146" spans="1:9" x14ac:dyDescent="0.2">
      <c r="A2146" s="6" t="str">
        <f t="shared" si="33"/>
        <v>4-6/1/2018-SNBrk</v>
      </c>
      <c r="B2146">
        <v>4</v>
      </c>
      <c r="C2146" t="s">
        <v>100</v>
      </c>
      <c r="D2146" t="s">
        <v>155</v>
      </c>
      <c r="E2146" t="s">
        <v>28</v>
      </c>
      <c r="F2146">
        <v>1607</v>
      </c>
      <c r="G2146">
        <v>420</v>
      </c>
      <c r="H2146">
        <v>602</v>
      </c>
      <c r="I2146">
        <v>2629</v>
      </c>
    </row>
    <row r="2147" spans="1:9" x14ac:dyDescent="0.2">
      <c r="A2147" s="6" t="str">
        <f t="shared" si="33"/>
        <v>4-6/1/2018-SP2</v>
      </c>
      <c r="B2147">
        <v>4</v>
      </c>
      <c r="C2147" t="s">
        <v>100</v>
      </c>
      <c r="D2147" t="s">
        <v>155</v>
      </c>
      <c r="E2147" t="s">
        <v>33</v>
      </c>
      <c r="F2147">
        <v>703</v>
      </c>
      <c r="G2147">
        <v>8</v>
      </c>
      <c r="H2147">
        <v>375</v>
      </c>
      <c r="I2147">
        <v>1086</v>
      </c>
    </row>
    <row r="2148" spans="1:9" x14ac:dyDescent="0.2">
      <c r="A2148" s="6" t="str">
        <f t="shared" si="33"/>
        <v>4-9/1/2017-LUN</v>
      </c>
      <c r="B2148">
        <v>4</v>
      </c>
      <c r="C2148" t="s">
        <v>100</v>
      </c>
      <c r="D2148" t="s">
        <v>156</v>
      </c>
      <c r="E2148" t="s">
        <v>24</v>
      </c>
      <c r="F2148">
        <v>4888</v>
      </c>
      <c r="G2148">
        <v>1520</v>
      </c>
      <c r="H2148">
        <v>3549</v>
      </c>
      <c r="I2148">
        <v>9957</v>
      </c>
    </row>
    <row r="2149" spans="1:9" x14ac:dyDescent="0.2">
      <c r="A2149" s="6" t="str">
        <f t="shared" si="33"/>
        <v>4-9/1/2017-SNBrk</v>
      </c>
      <c r="B2149">
        <v>4</v>
      </c>
      <c r="C2149" t="s">
        <v>100</v>
      </c>
      <c r="D2149" t="s">
        <v>156</v>
      </c>
      <c r="E2149" t="s">
        <v>28</v>
      </c>
      <c r="F2149">
        <v>1673</v>
      </c>
      <c r="G2149">
        <v>488</v>
      </c>
      <c r="H2149">
        <v>434</v>
      </c>
      <c r="I2149">
        <v>2595</v>
      </c>
    </row>
    <row r="2150" spans="1:9" x14ac:dyDescent="0.2">
      <c r="A2150" s="6" t="str">
        <f t="shared" si="33"/>
        <v>4-9/1/2017-SP2</v>
      </c>
      <c r="B2150">
        <v>4</v>
      </c>
      <c r="C2150" t="s">
        <v>100</v>
      </c>
      <c r="D2150" t="s">
        <v>156</v>
      </c>
      <c r="E2150" t="s">
        <v>33</v>
      </c>
      <c r="F2150">
        <v>1033</v>
      </c>
      <c r="G2150">
        <v>46</v>
      </c>
      <c r="H2150">
        <v>815</v>
      </c>
      <c r="I2150">
        <v>1894</v>
      </c>
    </row>
    <row r="2151" spans="1:9" x14ac:dyDescent="0.2">
      <c r="A2151" s="6" t="str">
        <f t="shared" si="33"/>
        <v>4-10/1/2017-LUN</v>
      </c>
      <c r="B2151">
        <v>4</v>
      </c>
      <c r="C2151" t="s">
        <v>100</v>
      </c>
      <c r="D2151" t="s">
        <v>157</v>
      </c>
      <c r="E2151" t="s">
        <v>24</v>
      </c>
      <c r="F2151">
        <v>4787</v>
      </c>
      <c r="G2151">
        <v>1495</v>
      </c>
      <c r="H2151">
        <v>6129</v>
      </c>
      <c r="I2151">
        <v>12411</v>
      </c>
    </row>
    <row r="2152" spans="1:9" x14ac:dyDescent="0.2">
      <c r="A2152" s="6" t="str">
        <f t="shared" si="33"/>
        <v>4-10/1/2017-SNBrk</v>
      </c>
      <c r="B2152">
        <v>4</v>
      </c>
      <c r="C2152" t="s">
        <v>100</v>
      </c>
      <c r="D2152" t="s">
        <v>157</v>
      </c>
      <c r="E2152" t="s">
        <v>28</v>
      </c>
      <c r="F2152">
        <v>1850</v>
      </c>
      <c r="G2152">
        <v>494</v>
      </c>
      <c r="H2152">
        <v>735</v>
      </c>
      <c r="I2152">
        <v>3079</v>
      </c>
    </row>
    <row r="2153" spans="1:9" x14ac:dyDescent="0.2">
      <c r="A2153" s="6" t="str">
        <f t="shared" si="33"/>
        <v>4-10/1/2017-SP2</v>
      </c>
      <c r="B2153">
        <v>4</v>
      </c>
      <c r="C2153" t="s">
        <v>100</v>
      </c>
      <c r="D2153" t="s">
        <v>157</v>
      </c>
      <c r="E2153" t="s">
        <v>33</v>
      </c>
      <c r="F2153">
        <v>1163</v>
      </c>
      <c r="G2153">
        <v>55</v>
      </c>
      <c r="H2153">
        <v>887</v>
      </c>
      <c r="I2153">
        <v>2105</v>
      </c>
    </row>
    <row r="2154" spans="1:9" x14ac:dyDescent="0.2">
      <c r="A2154" s="6" t="str">
        <f t="shared" si="33"/>
        <v>4-11/1/2017-LUN</v>
      </c>
      <c r="B2154">
        <v>4</v>
      </c>
      <c r="C2154" t="s">
        <v>100</v>
      </c>
      <c r="D2154" t="s">
        <v>158</v>
      </c>
      <c r="E2154" t="s">
        <v>24</v>
      </c>
      <c r="F2154">
        <v>1540</v>
      </c>
      <c r="G2154">
        <v>460</v>
      </c>
      <c r="H2154">
        <v>1285</v>
      </c>
      <c r="I2154">
        <v>3285</v>
      </c>
    </row>
    <row r="2155" spans="1:9" x14ac:dyDescent="0.2">
      <c r="A2155" s="6" t="str">
        <f t="shared" si="33"/>
        <v>4-11/1/2017-SNBrk</v>
      </c>
      <c r="B2155">
        <v>4</v>
      </c>
      <c r="C2155" t="s">
        <v>100</v>
      </c>
      <c r="D2155" t="s">
        <v>158</v>
      </c>
      <c r="E2155" t="s">
        <v>28</v>
      </c>
      <c r="F2155">
        <v>538</v>
      </c>
      <c r="G2155">
        <v>100</v>
      </c>
      <c r="H2155">
        <v>136</v>
      </c>
      <c r="I2155">
        <v>774</v>
      </c>
    </row>
    <row r="2156" spans="1:9" x14ac:dyDescent="0.2">
      <c r="A2156" s="6" t="str">
        <f t="shared" si="33"/>
        <v>4-11/1/2017-SP2</v>
      </c>
      <c r="B2156">
        <v>4</v>
      </c>
      <c r="C2156" t="s">
        <v>100</v>
      </c>
      <c r="D2156" t="s">
        <v>158</v>
      </c>
      <c r="E2156" t="s">
        <v>33</v>
      </c>
      <c r="F2156">
        <v>586</v>
      </c>
      <c r="G2156">
        <v>9</v>
      </c>
      <c r="H2156">
        <v>179</v>
      </c>
      <c r="I2156">
        <v>774</v>
      </c>
    </row>
    <row r="2157" spans="1:9" x14ac:dyDescent="0.2">
      <c r="A2157" s="6" t="str">
        <f t="shared" si="33"/>
        <v>4-11/1/2017-LUN</v>
      </c>
      <c r="B2157">
        <v>4</v>
      </c>
      <c r="C2157" t="s">
        <v>100</v>
      </c>
      <c r="D2157" t="s">
        <v>158</v>
      </c>
      <c r="E2157" t="s">
        <v>24</v>
      </c>
      <c r="F2157">
        <v>530</v>
      </c>
      <c r="G2157">
        <v>131</v>
      </c>
      <c r="H2157">
        <v>686</v>
      </c>
      <c r="I2157">
        <v>1347</v>
      </c>
    </row>
    <row r="2158" spans="1:9" x14ac:dyDescent="0.2">
      <c r="A2158" s="6" t="str">
        <f t="shared" si="33"/>
        <v>4-11/1/2017-SNBrk</v>
      </c>
      <c r="B2158">
        <v>4</v>
      </c>
      <c r="C2158" t="s">
        <v>100</v>
      </c>
      <c r="D2158" t="s">
        <v>158</v>
      </c>
      <c r="E2158" t="s">
        <v>28</v>
      </c>
      <c r="F2158">
        <v>239</v>
      </c>
      <c r="G2158">
        <v>107</v>
      </c>
      <c r="H2158">
        <v>104</v>
      </c>
      <c r="I2158">
        <v>450</v>
      </c>
    </row>
    <row r="2159" spans="1:9" x14ac:dyDescent="0.2">
      <c r="A2159" s="6" t="str">
        <f t="shared" si="33"/>
        <v>4-11/1/2017-SP2</v>
      </c>
      <c r="B2159">
        <v>4</v>
      </c>
      <c r="C2159" t="s">
        <v>100</v>
      </c>
      <c r="D2159" t="s">
        <v>158</v>
      </c>
      <c r="E2159" t="s">
        <v>33</v>
      </c>
      <c r="F2159">
        <v>307</v>
      </c>
      <c r="G2159">
        <v>24</v>
      </c>
      <c r="H2159">
        <v>342</v>
      </c>
      <c r="I2159">
        <v>673</v>
      </c>
    </row>
    <row r="2160" spans="1:9" x14ac:dyDescent="0.2">
      <c r="A2160" s="6" t="str">
        <f t="shared" si="33"/>
        <v>4-11/1/2017-LUN</v>
      </c>
      <c r="B2160">
        <v>4</v>
      </c>
      <c r="C2160" t="s">
        <v>100</v>
      </c>
      <c r="D2160" t="s">
        <v>158</v>
      </c>
      <c r="E2160" t="s">
        <v>24</v>
      </c>
      <c r="F2160">
        <v>1985</v>
      </c>
      <c r="G2160">
        <v>617</v>
      </c>
      <c r="H2160">
        <v>3417</v>
      </c>
      <c r="I2160">
        <v>6019</v>
      </c>
    </row>
    <row r="2161" spans="1:9" x14ac:dyDescent="0.2">
      <c r="A2161" s="6" t="str">
        <f t="shared" si="33"/>
        <v>4-11/1/2017-SNBrk</v>
      </c>
      <c r="B2161">
        <v>4</v>
      </c>
      <c r="C2161" t="s">
        <v>100</v>
      </c>
      <c r="D2161" t="s">
        <v>158</v>
      </c>
      <c r="E2161" t="s">
        <v>28</v>
      </c>
      <c r="F2161">
        <v>876</v>
      </c>
      <c r="G2161">
        <v>272</v>
      </c>
      <c r="H2161">
        <v>440</v>
      </c>
      <c r="I2161">
        <v>1588</v>
      </c>
    </row>
    <row r="2162" spans="1:9" x14ac:dyDescent="0.2">
      <c r="A2162" s="6" t="str">
        <f t="shared" si="33"/>
        <v>4-11/1/2017-SP2</v>
      </c>
      <c r="B2162">
        <v>4</v>
      </c>
      <c r="C2162" t="s">
        <v>100</v>
      </c>
      <c r="D2162" t="s">
        <v>158</v>
      </c>
      <c r="E2162" t="s">
        <v>33</v>
      </c>
      <c r="F2162">
        <v>44</v>
      </c>
      <c r="G2162">
        <v>13</v>
      </c>
      <c r="H2162">
        <v>439</v>
      </c>
      <c r="I2162">
        <v>496</v>
      </c>
    </row>
    <row r="2163" spans="1:9" x14ac:dyDescent="0.2">
      <c r="A2163" s="6" t="str">
        <f t="shared" si="33"/>
        <v>4-12/1/2017-LUN</v>
      </c>
      <c r="B2163">
        <v>4</v>
      </c>
      <c r="C2163" t="s">
        <v>100</v>
      </c>
      <c r="D2163" t="s">
        <v>159</v>
      </c>
      <c r="E2163" t="s">
        <v>24</v>
      </c>
      <c r="F2163">
        <v>3518</v>
      </c>
      <c r="G2163">
        <v>1012</v>
      </c>
      <c r="H2163">
        <v>4272</v>
      </c>
      <c r="I2163">
        <v>8802</v>
      </c>
    </row>
    <row r="2164" spans="1:9" x14ac:dyDescent="0.2">
      <c r="A2164" s="6" t="str">
        <f t="shared" si="33"/>
        <v>4-12/1/2017-SNBrk</v>
      </c>
      <c r="B2164">
        <v>4</v>
      </c>
      <c r="C2164" t="s">
        <v>100</v>
      </c>
      <c r="D2164" t="s">
        <v>159</v>
      </c>
      <c r="E2164" t="s">
        <v>28</v>
      </c>
      <c r="F2164">
        <v>1416</v>
      </c>
      <c r="G2164">
        <v>393</v>
      </c>
      <c r="H2164">
        <v>555</v>
      </c>
      <c r="I2164">
        <v>2364</v>
      </c>
    </row>
    <row r="2165" spans="1:9" x14ac:dyDescent="0.2">
      <c r="A2165" s="6" t="str">
        <f t="shared" si="33"/>
        <v>4-12/1/2017-SP2</v>
      </c>
      <c r="B2165">
        <v>4</v>
      </c>
      <c r="C2165" t="s">
        <v>100</v>
      </c>
      <c r="D2165" t="s">
        <v>159</v>
      </c>
      <c r="E2165" t="s">
        <v>33</v>
      </c>
      <c r="F2165">
        <v>641</v>
      </c>
      <c r="G2165">
        <v>26</v>
      </c>
      <c r="H2165">
        <v>646</v>
      </c>
      <c r="I2165">
        <v>1313</v>
      </c>
    </row>
    <row r="2166" spans="1:9" x14ac:dyDescent="0.2">
      <c r="A2166" s="6" t="str">
        <f t="shared" si="33"/>
        <v>31-1/1/2018-LUN</v>
      </c>
      <c r="B2166">
        <v>31</v>
      </c>
      <c r="C2166" t="s">
        <v>101</v>
      </c>
      <c r="D2166" t="s">
        <v>150</v>
      </c>
      <c r="E2166" t="s">
        <v>24</v>
      </c>
      <c r="F2166">
        <v>2317</v>
      </c>
      <c r="G2166">
        <v>333</v>
      </c>
      <c r="H2166">
        <v>4860</v>
      </c>
      <c r="I2166">
        <v>7510</v>
      </c>
    </row>
    <row r="2167" spans="1:9" x14ac:dyDescent="0.2">
      <c r="A2167" s="6" t="str">
        <f t="shared" si="33"/>
        <v>31-1/1/2018-SNBrk</v>
      </c>
      <c r="B2167">
        <v>31</v>
      </c>
      <c r="C2167" t="s">
        <v>101</v>
      </c>
      <c r="D2167" t="s">
        <v>150</v>
      </c>
      <c r="E2167" t="s">
        <v>28</v>
      </c>
      <c r="F2167">
        <v>1571</v>
      </c>
      <c r="G2167">
        <v>107</v>
      </c>
      <c r="H2167">
        <v>1207</v>
      </c>
      <c r="I2167">
        <v>2885</v>
      </c>
    </row>
    <row r="2168" spans="1:9" x14ac:dyDescent="0.2">
      <c r="A2168" s="6" t="str">
        <f t="shared" si="33"/>
        <v>31-2/1/2018-LUN</v>
      </c>
      <c r="B2168">
        <v>31</v>
      </c>
      <c r="C2168" t="s">
        <v>101</v>
      </c>
      <c r="D2168" t="s">
        <v>151</v>
      </c>
      <c r="E2168" t="s">
        <v>24</v>
      </c>
      <c r="F2168">
        <v>1945</v>
      </c>
      <c r="G2168">
        <v>274</v>
      </c>
      <c r="H2168">
        <v>4034</v>
      </c>
      <c r="I2168">
        <v>6253</v>
      </c>
    </row>
    <row r="2169" spans="1:9" x14ac:dyDescent="0.2">
      <c r="A2169" s="6" t="str">
        <f t="shared" si="33"/>
        <v>31-2/1/2018-SNBrk</v>
      </c>
      <c r="B2169">
        <v>31</v>
      </c>
      <c r="C2169" t="s">
        <v>101</v>
      </c>
      <c r="D2169" t="s">
        <v>151</v>
      </c>
      <c r="E2169" t="s">
        <v>28</v>
      </c>
      <c r="F2169">
        <v>1372</v>
      </c>
      <c r="G2169">
        <v>83</v>
      </c>
      <c r="H2169">
        <v>1041</v>
      </c>
      <c r="I2169">
        <v>2496</v>
      </c>
    </row>
    <row r="2170" spans="1:9" x14ac:dyDescent="0.2">
      <c r="A2170" s="6" t="str">
        <f t="shared" si="33"/>
        <v>31-3/1/2018-LUN</v>
      </c>
      <c r="B2170">
        <v>31</v>
      </c>
      <c r="C2170" t="s">
        <v>101</v>
      </c>
      <c r="D2170" t="s">
        <v>152</v>
      </c>
      <c r="E2170" t="s">
        <v>24</v>
      </c>
      <c r="F2170">
        <v>2027</v>
      </c>
      <c r="G2170">
        <v>284</v>
      </c>
      <c r="H2170">
        <v>4216</v>
      </c>
      <c r="I2170">
        <v>6527</v>
      </c>
    </row>
    <row r="2171" spans="1:9" x14ac:dyDescent="0.2">
      <c r="A2171" s="6" t="str">
        <f t="shared" si="33"/>
        <v>31-3/1/2018-SNBrk</v>
      </c>
      <c r="B2171">
        <v>31</v>
      </c>
      <c r="C2171" t="s">
        <v>101</v>
      </c>
      <c r="D2171" t="s">
        <v>152</v>
      </c>
      <c r="E2171" t="s">
        <v>28</v>
      </c>
      <c r="F2171">
        <v>1474</v>
      </c>
      <c r="G2171">
        <v>70</v>
      </c>
      <c r="H2171">
        <v>995</v>
      </c>
      <c r="I2171">
        <v>2539</v>
      </c>
    </row>
    <row r="2172" spans="1:9" x14ac:dyDescent="0.2">
      <c r="A2172" s="6" t="str">
        <f t="shared" si="33"/>
        <v>31-4/1/2018-LUN</v>
      </c>
      <c r="B2172">
        <v>31</v>
      </c>
      <c r="C2172" t="s">
        <v>101</v>
      </c>
      <c r="D2172" t="s">
        <v>153</v>
      </c>
      <c r="E2172" t="s">
        <v>24</v>
      </c>
      <c r="F2172">
        <v>1920</v>
      </c>
      <c r="G2172">
        <v>271</v>
      </c>
      <c r="H2172">
        <v>3834</v>
      </c>
      <c r="I2172">
        <v>6025</v>
      </c>
    </row>
    <row r="2173" spans="1:9" x14ac:dyDescent="0.2">
      <c r="A2173" s="6" t="str">
        <f t="shared" si="33"/>
        <v>31-4/1/2018-SNBrk</v>
      </c>
      <c r="B2173">
        <v>31</v>
      </c>
      <c r="C2173" t="s">
        <v>101</v>
      </c>
      <c r="D2173" t="s">
        <v>153</v>
      </c>
      <c r="E2173" t="s">
        <v>28</v>
      </c>
      <c r="F2173">
        <v>1599</v>
      </c>
      <c r="G2173">
        <v>92</v>
      </c>
      <c r="H2173">
        <v>1062</v>
      </c>
      <c r="I2173">
        <v>2753</v>
      </c>
    </row>
    <row r="2174" spans="1:9" x14ac:dyDescent="0.2">
      <c r="A2174" s="6" t="str">
        <f t="shared" si="33"/>
        <v>31-5/1/2018-LUN</v>
      </c>
      <c r="B2174">
        <v>31</v>
      </c>
      <c r="C2174" t="s">
        <v>101</v>
      </c>
      <c r="D2174" t="s">
        <v>154</v>
      </c>
      <c r="E2174" t="s">
        <v>24</v>
      </c>
      <c r="F2174">
        <v>2530</v>
      </c>
      <c r="G2174">
        <v>380</v>
      </c>
      <c r="H2174">
        <v>5120</v>
      </c>
      <c r="I2174">
        <v>8030</v>
      </c>
    </row>
    <row r="2175" spans="1:9" x14ac:dyDescent="0.2">
      <c r="A2175" s="6" t="str">
        <f t="shared" si="33"/>
        <v>31-5/1/2018-SNBrk</v>
      </c>
      <c r="B2175">
        <v>31</v>
      </c>
      <c r="C2175" t="s">
        <v>101</v>
      </c>
      <c r="D2175" t="s">
        <v>154</v>
      </c>
      <c r="E2175" t="s">
        <v>28</v>
      </c>
      <c r="F2175">
        <v>2281</v>
      </c>
      <c r="G2175">
        <v>99</v>
      </c>
      <c r="H2175">
        <v>1498</v>
      </c>
      <c r="I2175">
        <v>3878</v>
      </c>
    </row>
    <row r="2176" spans="1:9" x14ac:dyDescent="0.2">
      <c r="A2176" s="6" t="str">
        <f t="shared" si="33"/>
        <v>31-6/1/2018-LUN</v>
      </c>
      <c r="B2176">
        <v>31</v>
      </c>
      <c r="C2176" t="s">
        <v>101</v>
      </c>
      <c r="D2176" t="s">
        <v>155</v>
      </c>
      <c r="E2176" t="s">
        <v>24</v>
      </c>
      <c r="F2176">
        <v>1474</v>
      </c>
      <c r="G2176">
        <v>242</v>
      </c>
      <c r="H2176">
        <v>2915</v>
      </c>
      <c r="I2176">
        <v>4631</v>
      </c>
    </row>
    <row r="2177" spans="1:9" x14ac:dyDescent="0.2">
      <c r="A2177" s="6" t="str">
        <f t="shared" si="33"/>
        <v>31-6/1/2018-SNBrk</v>
      </c>
      <c r="B2177">
        <v>31</v>
      </c>
      <c r="C2177" t="s">
        <v>101</v>
      </c>
      <c r="D2177" t="s">
        <v>155</v>
      </c>
      <c r="E2177" t="s">
        <v>28</v>
      </c>
      <c r="F2177">
        <v>1263</v>
      </c>
      <c r="G2177">
        <v>54</v>
      </c>
      <c r="H2177">
        <v>871</v>
      </c>
      <c r="I2177">
        <v>2188</v>
      </c>
    </row>
    <row r="2178" spans="1:9" x14ac:dyDescent="0.2">
      <c r="A2178" s="6" t="str">
        <f t="shared" si="33"/>
        <v>31-8/1/2017-LUN</v>
      </c>
      <c r="B2178">
        <v>31</v>
      </c>
      <c r="C2178" t="s">
        <v>101</v>
      </c>
      <c r="D2178" t="s">
        <v>160</v>
      </c>
      <c r="E2178" t="s">
        <v>24</v>
      </c>
      <c r="F2178">
        <v>450</v>
      </c>
      <c r="G2178">
        <v>65</v>
      </c>
      <c r="H2178">
        <v>780</v>
      </c>
      <c r="I2178">
        <v>1295</v>
      </c>
    </row>
    <row r="2179" spans="1:9" x14ac:dyDescent="0.2">
      <c r="A2179" s="6" t="str">
        <f t="shared" ref="A2179:A2242" si="34">B2179&amp;"-"&amp;D2179&amp;"-"&amp;E2179</f>
        <v>31-8/1/2017-SNBrk</v>
      </c>
      <c r="B2179">
        <v>31</v>
      </c>
      <c r="C2179" t="s">
        <v>101</v>
      </c>
      <c r="D2179" t="s">
        <v>160</v>
      </c>
      <c r="E2179" t="s">
        <v>28</v>
      </c>
      <c r="F2179">
        <v>189</v>
      </c>
      <c r="G2179">
        <v>18</v>
      </c>
      <c r="H2179">
        <v>135</v>
      </c>
      <c r="I2179">
        <v>342</v>
      </c>
    </row>
    <row r="2180" spans="1:9" x14ac:dyDescent="0.2">
      <c r="A2180" s="6" t="str">
        <f t="shared" si="34"/>
        <v>31-9/1/2017-LUN</v>
      </c>
      <c r="B2180">
        <v>31</v>
      </c>
      <c r="C2180" t="s">
        <v>101</v>
      </c>
      <c r="D2180" t="s">
        <v>156</v>
      </c>
      <c r="E2180" t="s">
        <v>24</v>
      </c>
      <c r="F2180">
        <v>2352</v>
      </c>
      <c r="G2180">
        <v>297</v>
      </c>
      <c r="H2180">
        <v>4032</v>
      </c>
      <c r="I2180">
        <v>6681</v>
      </c>
    </row>
    <row r="2181" spans="1:9" x14ac:dyDescent="0.2">
      <c r="A2181" s="6" t="str">
        <f t="shared" si="34"/>
        <v>31-9/1/2017-SNBrk</v>
      </c>
      <c r="B2181">
        <v>31</v>
      </c>
      <c r="C2181" t="s">
        <v>101</v>
      </c>
      <c r="D2181" t="s">
        <v>156</v>
      </c>
      <c r="E2181" t="s">
        <v>28</v>
      </c>
      <c r="F2181">
        <v>1514</v>
      </c>
      <c r="G2181">
        <v>86</v>
      </c>
      <c r="H2181">
        <v>945</v>
      </c>
      <c r="I2181">
        <v>2545</v>
      </c>
    </row>
    <row r="2182" spans="1:9" x14ac:dyDescent="0.2">
      <c r="A2182" s="6" t="str">
        <f t="shared" si="34"/>
        <v>31-10/1/2017-LUN</v>
      </c>
      <c r="B2182">
        <v>31</v>
      </c>
      <c r="C2182" t="s">
        <v>101</v>
      </c>
      <c r="D2182" t="s">
        <v>157</v>
      </c>
      <c r="E2182" t="s">
        <v>24</v>
      </c>
      <c r="F2182">
        <v>2306</v>
      </c>
      <c r="G2182">
        <v>295</v>
      </c>
      <c r="H2182">
        <v>4711</v>
      </c>
      <c r="I2182">
        <v>7312</v>
      </c>
    </row>
    <row r="2183" spans="1:9" x14ac:dyDescent="0.2">
      <c r="A2183" s="6" t="str">
        <f t="shared" si="34"/>
        <v>31-10/1/2017-SNBrk</v>
      </c>
      <c r="B2183">
        <v>31</v>
      </c>
      <c r="C2183" t="s">
        <v>101</v>
      </c>
      <c r="D2183" t="s">
        <v>157</v>
      </c>
      <c r="E2183" t="s">
        <v>28</v>
      </c>
      <c r="F2183">
        <v>1359</v>
      </c>
      <c r="G2183">
        <v>71</v>
      </c>
      <c r="H2183">
        <v>1305</v>
      </c>
      <c r="I2183">
        <v>2735</v>
      </c>
    </row>
    <row r="2184" spans="1:9" x14ac:dyDescent="0.2">
      <c r="A2184" s="6" t="str">
        <f t="shared" si="34"/>
        <v>31-11/1/2017-LUN</v>
      </c>
      <c r="B2184">
        <v>31</v>
      </c>
      <c r="C2184" t="s">
        <v>101</v>
      </c>
      <c r="D2184" t="s">
        <v>158</v>
      </c>
      <c r="E2184" t="s">
        <v>24</v>
      </c>
      <c r="F2184">
        <v>2133</v>
      </c>
      <c r="G2184">
        <v>331</v>
      </c>
      <c r="H2184">
        <v>4557</v>
      </c>
      <c r="I2184">
        <v>7021</v>
      </c>
    </row>
    <row r="2185" spans="1:9" x14ac:dyDescent="0.2">
      <c r="A2185" s="6" t="str">
        <f t="shared" si="34"/>
        <v>31-11/1/2017-SNBrk</v>
      </c>
      <c r="B2185">
        <v>31</v>
      </c>
      <c r="C2185" t="s">
        <v>101</v>
      </c>
      <c r="D2185" t="s">
        <v>158</v>
      </c>
      <c r="E2185" t="s">
        <v>28</v>
      </c>
      <c r="F2185">
        <v>1354</v>
      </c>
      <c r="G2185">
        <v>106</v>
      </c>
      <c r="H2185">
        <v>1148</v>
      </c>
      <c r="I2185">
        <v>2608</v>
      </c>
    </row>
    <row r="2186" spans="1:9" x14ac:dyDescent="0.2">
      <c r="A2186" s="6" t="str">
        <f t="shared" si="34"/>
        <v>31-12/1/2017-LUN</v>
      </c>
      <c r="B2186">
        <v>31</v>
      </c>
      <c r="C2186" t="s">
        <v>101</v>
      </c>
      <c r="D2186" t="s">
        <v>159</v>
      </c>
      <c r="E2186" t="s">
        <v>24</v>
      </c>
      <c r="F2186">
        <v>1890</v>
      </c>
      <c r="G2186">
        <v>273</v>
      </c>
      <c r="H2186">
        <v>3840</v>
      </c>
      <c r="I2186">
        <v>6003</v>
      </c>
    </row>
    <row r="2187" spans="1:9" x14ac:dyDescent="0.2">
      <c r="A2187" s="6" t="str">
        <f t="shared" si="34"/>
        <v>31-12/1/2017-SNBrk</v>
      </c>
      <c r="B2187">
        <v>31</v>
      </c>
      <c r="C2187" t="s">
        <v>101</v>
      </c>
      <c r="D2187" t="s">
        <v>159</v>
      </c>
      <c r="E2187" t="s">
        <v>28</v>
      </c>
      <c r="F2187">
        <v>1241</v>
      </c>
      <c r="G2187">
        <v>75</v>
      </c>
      <c r="H2187">
        <v>1020</v>
      </c>
      <c r="I2187">
        <v>2336</v>
      </c>
    </row>
    <row r="2188" spans="1:9" x14ac:dyDescent="0.2">
      <c r="A2188" s="6" t="str">
        <f t="shared" si="34"/>
        <v>43-1/1/2018-BRK</v>
      </c>
      <c r="B2188">
        <v>43</v>
      </c>
      <c r="C2188" t="s">
        <v>102</v>
      </c>
      <c r="D2188" t="s">
        <v>150</v>
      </c>
      <c r="E2188" t="s">
        <v>22</v>
      </c>
      <c r="F2188">
        <v>308</v>
      </c>
      <c r="G2188">
        <v>43</v>
      </c>
      <c r="H2188">
        <v>55</v>
      </c>
      <c r="I2188">
        <v>406</v>
      </c>
    </row>
    <row r="2189" spans="1:9" x14ac:dyDescent="0.2">
      <c r="A2189" s="6" t="str">
        <f t="shared" si="34"/>
        <v>43-1/1/2018-LUN</v>
      </c>
      <c r="B2189">
        <v>43</v>
      </c>
      <c r="C2189" t="s">
        <v>102</v>
      </c>
      <c r="D2189" t="s">
        <v>150</v>
      </c>
      <c r="E2189" t="s">
        <v>24</v>
      </c>
      <c r="F2189">
        <v>1108</v>
      </c>
      <c r="G2189">
        <v>194</v>
      </c>
      <c r="H2189">
        <v>493</v>
      </c>
      <c r="I2189">
        <v>1795</v>
      </c>
    </row>
    <row r="2190" spans="1:9" x14ac:dyDescent="0.2">
      <c r="A2190" s="6" t="str">
        <f t="shared" si="34"/>
        <v>43-1/1/2018-SNBrk</v>
      </c>
      <c r="B2190">
        <v>43</v>
      </c>
      <c r="C2190" t="s">
        <v>102</v>
      </c>
      <c r="D2190" t="s">
        <v>150</v>
      </c>
      <c r="E2190" t="s">
        <v>28</v>
      </c>
      <c r="F2190">
        <v>1466</v>
      </c>
      <c r="G2190">
        <v>307</v>
      </c>
      <c r="H2190">
        <v>376</v>
      </c>
      <c r="I2190">
        <v>2149</v>
      </c>
    </row>
    <row r="2191" spans="1:9" x14ac:dyDescent="0.2">
      <c r="A2191" s="6" t="str">
        <f t="shared" si="34"/>
        <v>43-1/1/2018-SNLun</v>
      </c>
      <c r="B2191">
        <v>43</v>
      </c>
      <c r="C2191" t="s">
        <v>102</v>
      </c>
      <c r="D2191" t="s">
        <v>150</v>
      </c>
      <c r="E2191" t="s">
        <v>32</v>
      </c>
      <c r="F2191">
        <v>3487</v>
      </c>
      <c r="G2191">
        <v>706</v>
      </c>
      <c r="H2191">
        <v>1817</v>
      </c>
      <c r="I2191">
        <v>6010</v>
      </c>
    </row>
    <row r="2192" spans="1:9" x14ac:dyDescent="0.2">
      <c r="A2192" s="6" t="str">
        <f t="shared" si="34"/>
        <v>43-2/1/2018-BRK</v>
      </c>
      <c r="B2192">
        <v>43</v>
      </c>
      <c r="C2192" t="s">
        <v>102</v>
      </c>
      <c r="D2192" t="s">
        <v>151</v>
      </c>
      <c r="E2192" t="s">
        <v>22</v>
      </c>
      <c r="F2192">
        <v>292</v>
      </c>
      <c r="G2192">
        <v>54</v>
      </c>
      <c r="H2192">
        <v>52</v>
      </c>
      <c r="I2192">
        <v>398</v>
      </c>
    </row>
    <row r="2193" spans="1:9" x14ac:dyDescent="0.2">
      <c r="A2193" s="6" t="str">
        <f t="shared" si="34"/>
        <v>43-2/1/2018-LUN</v>
      </c>
      <c r="B2193">
        <v>43</v>
      </c>
      <c r="C2193" t="s">
        <v>102</v>
      </c>
      <c r="D2193" t="s">
        <v>151</v>
      </c>
      <c r="E2193" t="s">
        <v>24</v>
      </c>
      <c r="F2193">
        <v>879</v>
      </c>
      <c r="G2193">
        <v>165</v>
      </c>
      <c r="H2193">
        <v>418</v>
      </c>
      <c r="I2193">
        <v>1462</v>
      </c>
    </row>
    <row r="2194" spans="1:9" x14ac:dyDescent="0.2">
      <c r="A2194" s="6" t="str">
        <f t="shared" si="34"/>
        <v>43-2/1/2018-SNBrk</v>
      </c>
      <c r="B2194">
        <v>43</v>
      </c>
      <c r="C2194" t="s">
        <v>102</v>
      </c>
      <c r="D2194" t="s">
        <v>151</v>
      </c>
      <c r="E2194" t="s">
        <v>28</v>
      </c>
      <c r="F2194">
        <v>1206</v>
      </c>
      <c r="G2194">
        <v>269</v>
      </c>
      <c r="H2194">
        <v>304</v>
      </c>
      <c r="I2194">
        <v>1779</v>
      </c>
    </row>
    <row r="2195" spans="1:9" x14ac:dyDescent="0.2">
      <c r="A2195" s="6" t="str">
        <f t="shared" si="34"/>
        <v>43-2/1/2018-SNLun</v>
      </c>
      <c r="B2195">
        <v>43</v>
      </c>
      <c r="C2195" t="s">
        <v>102</v>
      </c>
      <c r="D2195" t="s">
        <v>151</v>
      </c>
      <c r="E2195" t="s">
        <v>32</v>
      </c>
      <c r="F2195">
        <v>2897</v>
      </c>
      <c r="G2195">
        <v>610</v>
      </c>
      <c r="H2195">
        <v>1475</v>
      </c>
      <c r="I2195">
        <v>4982</v>
      </c>
    </row>
    <row r="2196" spans="1:9" x14ac:dyDescent="0.2">
      <c r="A2196" s="6" t="str">
        <f t="shared" si="34"/>
        <v>43-3/1/2018-BRK</v>
      </c>
      <c r="B2196">
        <v>43</v>
      </c>
      <c r="C2196" t="s">
        <v>102</v>
      </c>
      <c r="D2196" t="s">
        <v>152</v>
      </c>
      <c r="E2196" t="s">
        <v>22</v>
      </c>
      <c r="F2196">
        <v>360</v>
      </c>
      <c r="G2196">
        <v>38</v>
      </c>
      <c r="H2196">
        <v>64</v>
      </c>
      <c r="I2196">
        <v>462</v>
      </c>
    </row>
    <row r="2197" spans="1:9" x14ac:dyDescent="0.2">
      <c r="A2197" s="6" t="str">
        <f t="shared" si="34"/>
        <v>43-3/1/2018-LUN</v>
      </c>
      <c r="B2197">
        <v>43</v>
      </c>
      <c r="C2197" t="s">
        <v>102</v>
      </c>
      <c r="D2197" t="s">
        <v>152</v>
      </c>
      <c r="E2197" t="s">
        <v>24</v>
      </c>
      <c r="F2197">
        <v>1112</v>
      </c>
      <c r="G2197">
        <v>171</v>
      </c>
      <c r="H2197">
        <v>496</v>
      </c>
      <c r="I2197">
        <v>1779</v>
      </c>
    </row>
    <row r="2198" spans="1:9" x14ac:dyDescent="0.2">
      <c r="A2198" s="6" t="str">
        <f t="shared" si="34"/>
        <v>43-3/1/2018-SNBrk</v>
      </c>
      <c r="B2198">
        <v>43</v>
      </c>
      <c r="C2198" t="s">
        <v>102</v>
      </c>
      <c r="D2198" t="s">
        <v>152</v>
      </c>
      <c r="E2198" t="s">
        <v>28</v>
      </c>
      <c r="F2198">
        <v>1589</v>
      </c>
      <c r="G2198">
        <v>338</v>
      </c>
      <c r="H2198">
        <v>456</v>
      </c>
      <c r="I2198">
        <v>2383</v>
      </c>
    </row>
    <row r="2199" spans="1:9" x14ac:dyDescent="0.2">
      <c r="A2199" s="6" t="str">
        <f t="shared" si="34"/>
        <v>43-3/1/2018-SNLun</v>
      </c>
      <c r="B2199">
        <v>43</v>
      </c>
      <c r="C2199" t="s">
        <v>102</v>
      </c>
      <c r="D2199" t="s">
        <v>152</v>
      </c>
      <c r="E2199" t="s">
        <v>32</v>
      </c>
      <c r="F2199">
        <v>3424</v>
      </c>
      <c r="G2199">
        <v>709</v>
      </c>
      <c r="H2199">
        <v>1720</v>
      </c>
      <c r="I2199">
        <v>5853</v>
      </c>
    </row>
    <row r="2200" spans="1:9" x14ac:dyDescent="0.2">
      <c r="A2200" s="6" t="str">
        <f t="shared" si="34"/>
        <v>43-4/1/2018-BRK</v>
      </c>
      <c r="B2200">
        <v>43</v>
      </c>
      <c r="C2200" t="s">
        <v>102</v>
      </c>
      <c r="D2200" t="s">
        <v>153</v>
      </c>
      <c r="E2200" t="s">
        <v>22</v>
      </c>
      <c r="F2200">
        <v>319</v>
      </c>
      <c r="G2200">
        <v>50</v>
      </c>
      <c r="H2200">
        <v>65</v>
      </c>
      <c r="I2200">
        <v>434</v>
      </c>
    </row>
    <row r="2201" spans="1:9" x14ac:dyDescent="0.2">
      <c r="A2201" s="6" t="str">
        <f t="shared" si="34"/>
        <v>43-4/1/2018-LUN</v>
      </c>
      <c r="B2201">
        <v>43</v>
      </c>
      <c r="C2201" t="s">
        <v>102</v>
      </c>
      <c r="D2201" t="s">
        <v>153</v>
      </c>
      <c r="E2201" t="s">
        <v>24</v>
      </c>
      <c r="F2201">
        <v>1010</v>
      </c>
      <c r="G2201">
        <v>140</v>
      </c>
      <c r="H2201">
        <v>40</v>
      </c>
      <c r="I2201">
        <v>1190</v>
      </c>
    </row>
    <row r="2202" spans="1:9" x14ac:dyDescent="0.2">
      <c r="A2202" s="6" t="str">
        <f t="shared" si="34"/>
        <v>43-4/1/2018-SNBrk</v>
      </c>
      <c r="B2202">
        <v>43</v>
      </c>
      <c r="C2202" t="s">
        <v>102</v>
      </c>
      <c r="D2202" t="s">
        <v>153</v>
      </c>
      <c r="E2202" t="s">
        <v>28</v>
      </c>
      <c r="F2202">
        <v>1569</v>
      </c>
      <c r="G2202">
        <v>327</v>
      </c>
      <c r="H2202">
        <v>802</v>
      </c>
      <c r="I2202">
        <v>2698</v>
      </c>
    </row>
    <row r="2203" spans="1:9" x14ac:dyDescent="0.2">
      <c r="A2203" s="6" t="str">
        <f t="shared" si="34"/>
        <v>43-4/1/2018-SNLun</v>
      </c>
      <c r="B2203">
        <v>43</v>
      </c>
      <c r="C2203" t="s">
        <v>102</v>
      </c>
      <c r="D2203" t="s">
        <v>153</v>
      </c>
      <c r="E2203" t="s">
        <v>32</v>
      </c>
      <c r="F2203">
        <v>3076</v>
      </c>
      <c r="G2203">
        <v>695</v>
      </c>
      <c r="H2203">
        <v>1158</v>
      </c>
      <c r="I2203">
        <v>4929</v>
      </c>
    </row>
    <row r="2204" spans="1:9" x14ac:dyDescent="0.2">
      <c r="A2204" s="6" t="str">
        <f t="shared" si="34"/>
        <v>43-5/1/2018-BRK</v>
      </c>
      <c r="B2204">
        <v>43</v>
      </c>
      <c r="C2204" t="s">
        <v>102</v>
      </c>
      <c r="D2204" t="s">
        <v>154</v>
      </c>
      <c r="E2204" t="s">
        <v>22</v>
      </c>
      <c r="F2204">
        <v>412</v>
      </c>
      <c r="G2204">
        <v>52</v>
      </c>
      <c r="H2204">
        <v>69</v>
      </c>
      <c r="I2204">
        <v>533</v>
      </c>
    </row>
    <row r="2205" spans="1:9" x14ac:dyDescent="0.2">
      <c r="A2205" s="6" t="str">
        <f t="shared" si="34"/>
        <v>43-5/1/2018-LUN</v>
      </c>
      <c r="B2205">
        <v>43</v>
      </c>
      <c r="C2205" t="s">
        <v>102</v>
      </c>
      <c r="D2205" t="s">
        <v>154</v>
      </c>
      <c r="E2205" t="s">
        <v>24</v>
      </c>
      <c r="F2205">
        <v>1311</v>
      </c>
      <c r="G2205">
        <v>208</v>
      </c>
      <c r="H2205">
        <v>593</v>
      </c>
      <c r="I2205">
        <v>2112</v>
      </c>
    </row>
    <row r="2206" spans="1:9" x14ac:dyDescent="0.2">
      <c r="A2206" s="6" t="str">
        <f t="shared" si="34"/>
        <v>43-5/1/2018-SNBrk</v>
      </c>
      <c r="B2206">
        <v>43</v>
      </c>
      <c r="C2206" t="s">
        <v>102</v>
      </c>
      <c r="D2206" t="s">
        <v>154</v>
      </c>
      <c r="E2206" t="s">
        <v>28</v>
      </c>
      <c r="F2206">
        <v>2241</v>
      </c>
      <c r="G2206">
        <v>394</v>
      </c>
      <c r="H2206">
        <v>604</v>
      </c>
      <c r="I2206">
        <v>3239</v>
      </c>
    </row>
    <row r="2207" spans="1:9" x14ac:dyDescent="0.2">
      <c r="A2207" s="6" t="str">
        <f t="shared" si="34"/>
        <v>43-5/1/2018-SNLun</v>
      </c>
      <c r="B2207">
        <v>43</v>
      </c>
      <c r="C2207" t="s">
        <v>102</v>
      </c>
      <c r="D2207" t="s">
        <v>154</v>
      </c>
      <c r="E2207" t="s">
        <v>32</v>
      </c>
      <c r="F2207">
        <v>4024</v>
      </c>
      <c r="G2207">
        <v>928</v>
      </c>
      <c r="H2207">
        <v>2030</v>
      </c>
      <c r="I2207">
        <v>6982</v>
      </c>
    </row>
    <row r="2208" spans="1:9" x14ac:dyDescent="0.2">
      <c r="A2208" s="6" t="str">
        <f t="shared" si="34"/>
        <v>43-9/1/2017-BRK</v>
      </c>
      <c r="B2208">
        <v>43</v>
      </c>
      <c r="C2208" t="s">
        <v>102</v>
      </c>
      <c r="D2208" t="s">
        <v>156</v>
      </c>
      <c r="E2208" t="s">
        <v>22</v>
      </c>
      <c r="F2208">
        <v>318</v>
      </c>
      <c r="G2208">
        <v>17</v>
      </c>
      <c r="H2208">
        <v>24</v>
      </c>
      <c r="I2208">
        <v>359</v>
      </c>
    </row>
    <row r="2209" spans="1:9" x14ac:dyDescent="0.2">
      <c r="A2209" s="6" t="str">
        <f t="shared" si="34"/>
        <v>43-9/1/2017-LUN</v>
      </c>
      <c r="B2209">
        <v>43</v>
      </c>
      <c r="C2209" t="s">
        <v>102</v>
      </c>
      <c r="D2209" t="s">
        <v>156</v>
      </c>
      <c r="E2209" t="s">
        <v>24</v>
      </c>
      <c r="F2209">
        <v>1577</v>
      </c>
      <c r="G2209">
        <v>147</v>
      </c>
      <c r="H2209">
        <v>365</v>
      </c>
      <c r="I2209">
        <v>2089</v>
      </c>
    </row>
    <row r="2210" spans="1:9" x14ac:dyDescent="0.2">
      <c r="A2210" s="6" t="str">
        <f t="shared" si="34"/>
        <v>43-9/1/2017-SNBrk</v>
      </c>
      <c r="B2210">
        <v>43</v>
      </c>
      <c r="C2210" t="s">
        <v>102</v>
      </c>
      <c r="D2210" t="s">
        <v>156</v>
      </c>
      <c r="E2210" t="s">
        <v>28</v>
      </c>
      <c r="F2210">
        <v>1663</v>
      </c>
      <c r="G2210">
        <v>139</v>
      </c>
      <c r="H2210">
        <v>341</v>
      </c>
      <c r="I2210">
        <v>2143</v>
      </c>
    </row>
    <row r="2211" spans="1:9" x14ac:dyDescent="0.2">
      <c r="A2211" s="6" t="str">
        <f t="shared" si="34"/>
        <v>43-9/1/2017-SNLun</v>
      </c>
      <c r="B2211">
        <v>43</v>
      </c>
      <c r="C2211" t="s">
        <v>102</v>
      </c>
      <c r="D2211" t="s">
        <v>156</v>
      </c>
      <c r="E2211" t="s">
        <v>32</v>
      </c>
      <c r="F2211">
        <v>4036</v>
      </c>
      <c r="G2211">
        <v>478</v>
      </c>
      <c r="H2211">
        <v>1609</v>
      </c>
      <c r="I2211">
        <v>6123</v>
      </c>
    </row>
    <row r="2212" spans="1:9" x14ac:dyDescent="0.2">
      <c r="A2212" s="6" t="str">
        <f t="shared" si="34"/>
        <v>43-10/1/2017-BRK</v>
      </c>
      <c r="B2212">
        <v>43</v>
      </c>
      <c r="C2212" t="s">
        <v>102</v>
      </c>
      <c r="D2212" t="s">
        <v>157</v>
      </c>
      <c r="E2212" t="s">
        <v>22</v>
      </c>
      <c r="F2212">
        <v>414</v>
      </c>
      <c r="G2212">
        <v>41</v>
      </c>
      <c r="H2212">
        <v>109</v>
      </c>
      <c r="I2212">
        <v>564</v>
      </c>
    </row>
    <row r="2213" spans="1:9" x14ac:dyDescent="0.2">
      <c r="A2213" s="6" t="str">
        <f t="shared" si="34"/>
        <v>43-10/1/2017-LUN</v>
      </c>
      <c r="B2213">
        <v>43</v>
      </c>
      <c r="C2213" t="s">
        <v>102</v>
      </c>
      <c r="D2213" t="s">
        <v>157</v>
      </c>
      <c r="E2213" t="s">
        <v>24</v>
      </c>
      <c r="F2213">
        <v>1336</v>
      </c>
      <c r="G2213">
        <v>178</v>
      </c>
      <c r="H2213">
        <v>593</v>
      </c>
      <c r="I2213">
        <v>2107</v>
      </c>
    </row>
    <row r="2214" spans="1:9" x14ac:dyDescent="0.2">
      <c r="A2214" s="6" t="str">
        <f t="shared" si="34"/>
        <v>43-10/1/2017-SNBrk</v>
      </c>
      <c r="B2214">
        <v>43</v>
      </c>
      <c r="C2214" t="s">
        <v>102</v>
      </c>
      <c r="D2214" t="s">
        <v>157</v>
      </c>
      <c r="E2214" t="s">
        <v>28</v>
      </c>
      <c r="F2214">
        <v>1730</v>
      </c>
      <c r="G2214">
        <v>344</v>
      </c>
      <c r="H2214">
        <v>488</v>
      </c>
      <c r="I2214">
        <v>2562</v>
      </c>
    </row>
    <row r="2215" spans="1:9" x14ac:dyDescent="0.2">
      <c r="A2215" s="6" t="str">
        <f t="shared" si="34"/>
        <v>43-10/1/2017-SNLun</v>
      </c>
      <c r="B2215">
        <v>43</v>
      </c>
      <c r="C2215" t="s">
        <v>102</v>
      </c>
      <c r="D2215" t="s">
        <v>157</v>
      </c>
      <c r="E2215" t="s">
        <v>32</v>
      </c>
      <c r="F2215">
        <v>3606</v>
      </c>
      <c r="G2215">
        <v>767</v>
      </c>
      <c r="H2215">
        <v>2030</v>
      </c>
      <c r="I2215">
        <v>6403</v>
      </c>
    </row>
    <row r="2216" spans="1:9" x14ac:dyDescent="0.2">
      <c r="A2216" s="6" t="str">
        <f t="shared" si="34"/>
        <v>43-11/1/2017-BRK</v>
      </c>
      <c r="B2216">
        <v>43</v>
      </c>
      <c r="C2216" t="s">
        <v>102</v>
      </c>
      <c r="D2216" t="s">
        <v>158</v>
      </c>
      <c r="E2216" t="s">
        <v>22</v>
      </c>
      <c r="F2216">
        <v>337</v>
      </c>
      <c r="G2216">
        <v>39</v>
      </c>
      <c r="H2216">
        <v>51</v>
      </c>
      <c r="I2216">
        <v>427</v>
      </c>
    </row>
    <row r="2217" spans="1:9" x14ac:dyDescent="0.2">
      <c r="A2217" s="6" t="str">
        <f t="shared" si="34"/>
        <v>43-11/1/2017-LUN</v>
      </c>
      <c r="B2217">
        <v>43</v>
      </c>
      <c r="C2217" t="s">
        <v>102</v>
      </c>
      <c r="D2217" t="s">
        <v>158</v>
      </c>
      <c r="E2217" t="s">
        <v>24</v>
      </c>
      <c r="F2217">
        <v>1039</v>
      </c>
      <c r="G2217">
        <v>177</v>
      </c>
      <c r="H2217">
        <v>549</v>
      </c>
      <c r="I2217">
        <v>1765</v>
      </c>
    </row>
    <row r="2218" spans="1:9" x14ac:dyDescent="0.2">
      <c r="A2218" s="6" t="str">
        <f t="shared" si="34"/>
        <v>43-11/1/2017-SNBrk</v>
      </c>
      <c r="B2218">
        <v>43</v>
      </c>
      <c r="C2218" t="s">
        <v>102</v>
      </c>
      <c r="D2218" t="s">
        <v>158</v>
      </c>
      <c r="E2218" t="s">
        <v>28</v>
      </c>
      <c r="F2218">
        <v>1473</v>
      </c>
      <c r="G2218">
        <v>368</v>
      </c>
      <c r="H2218">
        <v>1126</v>
      </c>
      <c r="I2218">
        <v>2967</v>
      </c>
    </row>
    <row r="2219" spans="1:9" x14ac:dyDescent="0.2">
      <c r="A2219" s="6" t="str">
        <f t="shared" si="34"/>
        <v>43-11/1/2017-SNLun</v>
      </c>
      <c r="B2219">
        <v>43</v>
      </c>
      <c r="C2219" t="s">
        <v>102</v>
      </c>
      <c r="D2219" t="s">
        <v>158</v>
      </c>
      <c r="E2219" t="s">
        <v>32</v>
      </c>
      <c r="F2219">
        <v>3080</v>
      </c>
      <c r="G2219">
        <v>711</v>
      </c>
      <c r="H2219">
        <v>1148</v>
      </c>
      <c r="I2219">
        <v>4939</v>
      </c>
    </row>
    <row r="2220" spans="1:9" x14ac:dyDescent="0.2">
      <c r="A2220" s="6" t="str">
        <f t="shared" si="34"/>
        <v>43-11/1/2017-BRK</v>
      </c>
      <c r="B2220">
        <v>43</v>
      </c>
      <c r="C2220" t="s">
        <v>102</v>
      </c>
      <c r="D2220" t="s">
        <v>158</v>
      </c>
      <c r="E2220" t="s">
        <v>22</v>
      </c>
      <c r="F2220">
        <v>0</v>
      </c>
      <c r="G2220">
        <v>0</v>
      </c>
      <c r="H2220">
        <v>51</v>
      </c>
      <c r="I2220">
        <v>51</v>
      </c>
    </row>
    <row r="2221" spans="1:9" x14ac:dyDescent="0.2">
      <c r="A2221" s="6" t="str">
        <f t="shared" si="34"/>
        <v>43-11/1/2017-SNBrk</v>
      </c>
      <c r="B2221">
        <v>43</v>
      </c>
      <c r="C2221" t="s">
        <v>102</v>
      </c>
      <c r="D2221" t="s">
        <v>158</v>
      </c>
      <c r="E2221" t="s">
        <v>28</v>
      </c>
      <c r="F2221">
        <v>0</v>
      </c>
      <c r="G2221">
        <v>0</v>
      </c>
      <c r="H2221">
        <v>396</v>
      </c>
      <c r="I2221">
        <v>396</v>
      </c>
    </row>
    <row r="2222" spans="1:9" x14ac:dyDescent="0.2">
      <c r="A2222" s="6" t="str">
        <f t="shared" si="34"/>
        <v>43-11/1/2017-SNLun</v>
      </c>
      <c r="B2222">
        <v>43</v>
      </c>
      <c r="C2222" t="s">
        <v>102</v>
      </c>
      <c r="D2222" t="s">
        <v>158</v>
      </c>
      <c r="E2222" t="s">
        <v>32</v>
      </c>
      <c r="F2222">
        <v>0</v>
      </c>
      <c r="G2222">
        <v>0</v>
      </c>
      <c r="H2222">
        <v>1075</v>
      </c>
      <c r="I2222">
        <v>1075</v>
      </c>
    </row>
    <row r="2223" spans="1:9" x14ac:dyDescent="0.2">
      <c r="A2223" s="6" t="str">
        <f t="shared" si="34"/>
        <v>43-11/1/2017-BRK</v>
      </c>
      <c r="B2223">
        <v>43</v>
      </c>
      <c r="C2223" t="s">
        <v>102</v>
      </c>
      <c r="D2223" t="s">
        <v>158</v>
      </c>
      <c r="E2223" t="s">
        <v>22</v>
      </c>
      <c r="F2223">
        <v>0</v>
      </c>
      <c r="G2223">
        <v>0</v>
      </c>
      <c r="H2223">
        <v>-51</v>
      </c>
      <c r="I2223">
        <v>-51</v>
      </c>
    </row>
    <row r="2224" spans="1:9" x14ac:dyDescent="0.2">
      <c r="A2224" s="6" t="str">
        <f t="shared" si="34"/>
        <v>43-11/1/2017-SNBrk</v>
      </c>
      <c r="B2224">
        <v>43</v>
      </c>
      <c r="C2224" t="s">
        <v>102</v>
      </c>
      <c r="D2224" t="s">
        <v>158</v>
      </c>
      <c r="E2224" t="s">
        <v>28</v>
      </c>
      <c r="F2224">
        <v>0</v>
      </c>
      <c r="G2224">
        <v>0</v>
      </c>
      <c r="H2224">
        <v>-1075</v>
      </c>
      <c r="I2224">
        <v>-1075</v>
      </c>
    </row>
    <row r="2225" spans="1:9" x14ac:dyDescent="0.2">
      <c r="A2225" s="6" t="str">
        <f t="shared" si="34"/>
        <v>43-11/1/2017-SNLun</v>
      </c>
      <c r="B2225">
        <v>43</v>
      </c>
      <c r="C2225" t="s">
        <v>102</v>
      </c>
      <c r="D2225" t="s">
        <v>158</v>
      </c>
      <c r="E2225" t="s">
        <v>32</v>
      </c>
      <c r="F2225">
        <v>0</v>
      </c>
      <c r="G2225">
        <v>0</v>
      </c>
      <c r="H2225">
        <v>-396</v>
      </c>
      <c r="I2225">
        <v>-396</v>
      </c>
    </row>
    <row r="2226" spans="1:9" x14ac:dyDescent="0.2">
      <c r="A2226" s="6" t="str">
        <f t="shared" si="34"/>
        <v>43-12/1/2017-BRK</v>
      </c>
      <c r="B2226">
        <v>43</v>
      </c>
      <c r="C2226" t="s">
        <v>102</v>
      </c>
      <c r="D2226" t="s">
        <v>159</v>
      </c>
      <c r="E2226" t="s">
        <v>22</v>
      </c>
      <c r="F2226">
        <v>272</v>
      </c>
      <c r="G2226">
        <v>29</v>
      </c>
      <c r="H2226">
        <v>60</v>
      </c>
      <c r="I2226">
        <v>361</v>
      </c>
    </row>
    <row r="2227" spans="1:9" x14ac:dyDescent="0.2">
      <c r="A2227" s="6" t="str">
        <f t="shared" si="34"/>
        <v>43-12/1/2017-LUN</v>
      </c>
      <c r="B2227">
        <v>43</v>
      </c>
      <c r="C2227" t="s">
        <v>102</v>
      </c>
      <c r="D2227" t="s">
        <v>159</v>
      </c>
      <c r="E2227" t="s">
        <v>24</v>
      </c>
      <c r="F2227">
        <v>857</v>
      </c>
      <c r="G2227">
        <v>151</v>
      </c>
      <c r="H2227">
        <v>415</v>
      </c>
      <c r="I2227">
        <v>1423</v>
      </c>
    </row>
    <row r="2228" spans="1:9" x14ac:dyDescent="0.2">
      <c r="A2228" s="6" t="str">
        <f t="shared" si="34"/>
        <v>43-12/1/2017-SNBrk</v>
      </c>
      <c r="B2228">
        <v>43</v>
      </c>
      <c r="C2228" t="s">
        <v>102</v>
      </c>
      <c r="D2228" t="s">
        <v>159</v>
      </c>
      <c r="E2228" t="s">
        <v>28</v>
      </c>
      <c r="F2228">
        <v>1254</v>
      </c>
      <c r="G2228">
        <v>318</v>
      </c>
      <c r="H2228">
        <v>345</v>
      </c>
      <c r="I2228">
        <v>1917</v>
      </c>
    </row>
    <row r="2229" spans="1:9" x14ac:dyDescent="0.2">
      <c r="A2229" s="6" t="str">
        <f t="shared" si="34"/>
        <v>43-12/1/2017-SNLun</v>
      </c>
      <c r="B2229">
        <v>43</v>
      </c>
      <c r="C2229" t="s">
        <v>102</v>
      </c>
      <c r="D2229" t="s">
        <v>159</v>
      </c>
      <c r="E2229" t="s">
        <v>32</v>
      </c>
      <c r="F2229">
        <v>2660</v>
      </c>
      <c r="G2229">
        <v>574</v>
      </c>
      <c r="H2229">
        <v>1498</v>
      </c>
      <c r="I2229">
        <v>4732</v>
      </c>
    </row>
    <row r="2230" spans="1:9" x14ac:dyDescent="0.2">
      <c r="A2230" s="6" t="str">
        <f t="shared" si="34"/>
        <v>773-1/1/2018-SNBrk</v>
      </c>
      <c r="B2230">
        <v>773</v>
      </c>
      <c r="C2230" t="s">
        <v>103</v>
      </c>
      <c r="D2230" t="s">
        <v>150</v>
      </c>
      <c r="E2230" t="s">
        <v>28</v>
      </c>
      <c r="F2230">
        <v>438</v>
      </c>
      <c r="G2230">
        <v>0</v>
      </c>
      <c r="H2230">
        <v>0</v>
      </c>
      <c r="I2230">
        <v>438</v>
      </c>
    </row>
    <row r="2231" spans="1:9" x14ac:dyDescent="0.2">
      <c r="A2231" s="6" t="str">
        <f t="shared" si="34"/>
        <v>773-1/1/2018-SNLun</v>
      </c>
      <c r="B2231">
        <v>773</v>
      </c>
      <c r="C2231" t="s">
        <v>103</v>
      </c>
      <c r="D2231" t="s">
        <v>150</v>
      </c>
      <c r="E2231" t="s">
        <v>32</v>
      </c>
      <c r="F2231">
        <v>421</v>
      </c>
      <c r="G2231">
        <v>0</v>
      </c>
      <c r="H2231">
        <v>15</v>
      </c>
      <c r="I2231">
        <v>436</v>
      </c>
    </row>
    <row r="2232" spans="1:9" x14ac:dyDescent="0.2">
      <c r="A2232" s="6" t="str">
        <f t="shared" si="34"/>
        <v>773-1/1/2018-SP2</v>
      </c>
      <c r="B2232">
        <v>773</v>
      </c>
      <c r="C2232" t="s">
        <v>103</v>
      </c>
      <c r="D2232" t="s">
        <v>150</v>
      </c>
      <c r="E2232" t="s">
        <v>33</v>
      </c>
      <c r="F2232">
        <v>320</v>
      </c>
      <c r="G2232">
        <v>0</v>
      </c>
      <c r="H2232">
        <v>0</v>
      </c>
      <c r="I2232">
        <v>320</v>
      </c>
    </row>
    <row r="2233" spans="1:9" x14ac:dyDescent="0.2">
      <c r="A2233" s="6" t="str">
        <f t="shared" si="34"/>
        <v>773-2/1/2018-SNBrk</v>
      </c>
      <c r="B2233">
        <v>773</v>
      </c>
      <c r="C2233" t="s">
        <v>103</v>
      </c>
      <c r="D2233" t="s">
        <v>151</v>
      </c>
      <c r="E2233" t="s">
        <v>28</v>
      </c>
      <c r="F2233">
        <v>378</v>
      </c>
      <c r="G2233">
        <v>0</v>
      </c>
      <c r="H2233">
        <v>0</v>
      </c>
      <c r="I2233">
        <v>378</v>
      </c>
    </row>
    <row r="2234" spans="1:9" x14ac:dyDescent="0.2">
      <c r="A2234" s="6" t="str">
        <f t="shared" si="34"/>
        <v>773-2/1/2018-SNLun</v>
      </c>
      <c r="B2234">
        <v>773</v>
      </c>
      <c r="C2234" t="s">
        <v>103</v>
      </c>
      <c r="D2234" t="s">
        <v>151</v>
      </c>
      <c r="E2234" t="s">
        <v>32</v>
      </c>
      <c r="F2234">
        <v>363</v>
      </c>
      <c r="G2234">
        <v>0</v>
      </c>
      <c r="H2234">
        <v>10</v>
      </c>
      <c r="I2234">
        <v>373</v>
      </c>
    </row>
    <row r="2235" spans="1:9" x14ac:dyDescent="0.2">
      <c r="A2235" s="6" t="str">
        <f t="shared" si="34"/>
        <v>773-2/1/2018-SP2</v>
      </c>
      <c r="B2235">
        <v>773</v>
      </c>
      <c r="C2235" t="s">
        <v>103</v>
      </c>
      <c r="D2235" t="s">
        <v>151</v>
      </c>
      <c r="E2235" t="s">
        <v>33</v>
      </c>
      <c r="F2235">
        <v>287</v>
      </c>
      <c r="G2235">
        <v>0</v>
      </c>
      <c r="H2235">
        <v>0</v>
      </c>
      <c r="I2235">
        <v>287</v>
      </c>
    </row>
    <row r="2236" spans="1:9" x14ac:dyDescent="0.2">
      <c r="A2236" s="6" t="str">
        <f t="shared" si="34"/>
        <v>773-3/1/2018-SNBrk</v>
      </c>
      <c r="B2236">
        <v>773</v>
      </c>
      <c r="C2236" t="s">
        <v>103</v>
      </c>
      <c r="D2236" t="s">
        <v>152</v>
      </c>
      <c r="E2236" t="s">
        <v>28</v>
      </c>
      <c r="F2236">
        <v>406</v>
      </c>
      <c r="G2236">
        <v>0</v>
      </c>
      <c r="H2236">
        <v>0</v>
      </c>
      <c r="I2236">
        <v>406</v>
      </c>
    </row>
    <row r="2237" spans="1:9" x14ac:dyDescent="0.2">
      <c r="A2237" s="6" t="str">
        <f t="shared" si="34"/>
        <v>773-3/1/2018-SNLun</v>
      </c>
      <c r="B2237">
        <v>773</v>
      </c>
      <c r="C2237" t="s">
        <v>103</v>
      </c>
      <c r="D2237" t="s">
        <v>152</v>
      </c>
      <c r="E2237" t="s">
        <v>32</v>
      </c>
      <c r="F2237">
        <v>397</v>
      </c>
      <c r="G2237">
        <v>0</v>
      </c>
      <c r="H2237">
        <v>5</v>
      </c>
      <c r="I2237">
        <v>402</v>
      </c>
    </row>
    <row r="2238" spans="1:9" x14ac:dyDescent="0.2">
      <c r="A2238" s="6" t="str">
        <f t="shared" si="34"/>
        <v>773-3/1/2018-SP2</v>
      </c>
      <c r="B2238">
        <v>773</v>
      </c>
      <c r="C2238" t="s">
        <v>103</v>
      </c>
      <c r="D2238" t="s">
        <v>152</v>
      </c>
      <c r="E2238" t="s">
        <v>33</v>
      </c>
      <c r="F2238">
        <v>326</v>
      </c>
      <c r="G2238">
        <v>0</v>
      </c>
      <c r="H2238">
        <v>0</v>
      </c>
      <c r="I2238">
        <v>326</v>
      </c>
    </row>
    <row r="2239" spans="1:9" x14ac:dyDescent="0.2">
      <c r="A2239" s="6" t="str">
        <f t="shared" si="34"/>
        <v>773-4/1/2018-SNBrk</v>
      </c>
      <c r="B2239">
        <v>773</v>
      </c>
      <c r="C2239" t="s">
        <v>103</v>
      </c>
      <c r="D2239" t="s">
        <v>153</v>
      </c>
      <c r="E2239" t="s">
        <v>28</v>
      </c>
      <c r="F2239">
        <v>347</v>
      </c>
      <c r="G2239">
        <v>0</v>
      </c>
      <c r="H2239">
        <v>0</v>
      </c>
      <c r="I2239">
        <v>347</v>
      </c>
    </row>
    <row r="2240" spans="1:9" x14ac:dyDescent="0.2">
      <c r="A2240" s="6" t="str">
        <f t="shared" si="34"/>
        <v>773-4/1/2018-SNLun</v>
      </c>
      <c r="B2240">
        <v>773</v>
      </c>
      <c r="C2240" t="s">
        <v>103</v>
      </c>
      <c r="D2240" t="s">
        <v>153</v>
      </c>
      <c r="E2240" t="s">
        <v>32</v>
      </c>
      <c r="F2240">
        <v>356</v>
      </c>
      <c r="G2240">
        <v>0</v>
      </c>
      <c r="H2240">
        <v>3</v>
      </c>
      <c r="I2240">
        <v>359</v>
      </c>
    </row>
    <row r="2241" spans="1:9" x14ac:dyDescent="0.2">
      <c r="A2241" s="6" t="str">
        <f t="shared" si="34"/>
        <v>773-4/1/2018-SP2</v>
      </c>
      <c r="B2241">
        <v>773</v>
      </c>
      <c r="C2241" t="s">
        <v>103</v>
      </c>
      <c r="D2241" t="s">
        <v>153</v>
      </c>
      <c r="E2241" t="s">
        <v>33</v>
      </c>
      <c r="F2241">
        <v>259</v>
      </c>
      <c r="G2241">
        <v>0</v>
      </c>
      <c r="H2241">
        <v>0</v>
      </c>
      <c r="I2241">
        <v>259</v>
      </c>
    </row>
    <row r="2242" spans="1:9" x14ac:dyDescent="0.2">
      <c r="A2242" s="6" t="str">
        <f t="shared" si="34"/>
        <v>773-5/1/2018-SNBrk</v>
      </c>
      <c r="B2242">
        <v>773</v>
      </c>
      <c r="C2242" t="s">
        <v>103</v>
      </c>
      <c r="D2242" t="s">
        <v>154</v>
      </c>
      <c r="E2242" t="s">
        <v>28</v>
      </c>
      <c r="F2242">
        <v>426</v>
      </c>
      <c r="G2242">
        <v>0</v>
      </c>
      <c r="H2242">
        <v>0</v>
      </c>
      <c r="I2242">
        <v>426</v>
      </c>
    </row>
    <row r="2243" spans="1:9" x14ac:dyDescent="0.2">
      <c r="A2243" s="6" t="str">
        <f t="shared" ref="A2243:A2306" si="35">B2243&amp;"-"&amp;D2243&amp;"-"&amp;E2243</f>
        <v>773-5/1/2018-SNLun</v>
      </c>
      <c r="B2243">
        <v>773</v>
      </c>
      <c r="C2243" t="s">
        <v>103</v>
      </c>
      <c r="D2243" t="s">
        <v>154</v>
      </c>
      <c r="E2243" t="s">
        <v>32</v>
      </c>
      <c r="F2243">
        <v>464</v>
      </c>
      <c r="G2243">
        <v>0</v>
      </c>
      <c r="H2243">
        <v>18</v>
      </c>
      <c r="I2243">
        <v>482</v>
      </c>
    </row>
    <row r="2244" spans="1:9" x14ac:dyDescent="0.2">
      <c r="A2244" s="6" t="str">
        <f t="shared" si="35"/>
        <v>773-5/1/2018-SP2</v>
      </c>
      <c r="B2244">
        <v>773</v>
      </c>
      <c r="C2244" t="s">
        <v>103</v>
      </c>
      <c r="D2244" t="s">
        <v>154</v>
      </c>
      <c r="E2244" t="s">
        <v>33</v>
      </c>
      <c r="F2244">
        <v>358</v>
      </c>
      <c r="G2244">
        <v>0</v>
      </c>
      <c r="H2244">
        <v>0</v>
      </c>
      <c r="I2244">
        <v>358</v>
      </c>
    </row>
    <row r="2245" spans="1:9" x14ac:dyDescent="0.2">
      <c r="A2245" s="6" t="str">
        <f t="shared" si="35"/>
        <v>773-6/1/2018-SNBrk</v>
      </c>
      <c r="B2245">
        <v>773</v>
      </c>
      <c r="C2245" t="s">
        <v>103</v>
      </c>
      <c r="D2245" t="s">
        <v>155</v>
      </c>
      <c r="E2245" t="s">
        <v>28</v>
      </c>
      <c r="F2245">
        <v>328</v>
      </c>
      <c r="G2245">
        <v>0</v>
      </c>
      <c r="H2245">
        <v>0</v>
      </c>
      <c r="I2245">
        <v>328</v>
      </c>
    </row>
    <row r="2246" spans="1:9" x14ac:dyDescent="0.2">
      <c r="A2246" s="6" t="str">
        <f t="shared" si="35"/>
        <v>773-6/1/2018-SNLun</v>
      </c>
      <c r="B2246">
        <v>773</v>
      </c>
      <c r="C2246" t="s">
        <v>103</v>
      </c>
      <c r="D2246" t="s">
        <v>155</v>
      </c>
      <c r="E2246" t="s">
        <v>32</v>
      </c>
      <c r="F2246">
        <v>350</v>
      </c>
      <c r="G2246">
        <v>0</v>
      </c>
      <c r="H2246">
        <v>13</v>
      </c>
      <c r="I2246">
        <v>363</v>
      </c>
    </row>
    <row r="2247" spans="1:9" x14ac:dyDescent="0.2">
      <c r="A2247" s="6" t="str">
        <f t="shared" si="35"/>
        <v>773-6/1/2018-SP2</v>
      </c>
      <c r="B2247">
        <v>773</v>
      </c>
      <c r="C2247" t="s">
        <v>103</v>
      </c>
      <c r="D2247" t="s">
        <v>155</v>
      </c>
      <c r="E2247" t="s">
        <v>33</v>
      </c>
      <c r="F2247">
        <v>168</v>
      </c>
      <c r="G2247">
        <v>0</v>
      </c>
      <c r="H2247">
        <v>0</v>
      </c>
      <c r="I2247">
        <v>168</v>
      </c>
    </row>
    <row r="2248" spans="1:9" x14ac:dyDescent="0.2">
      <c r="A2248" s="6" t="str">
        <f t="shared" si="35"/>
        <v>773-8/1/2017-SNBrk</v>
      </c>
      <c r="B2248">
        <v>773</v>
      </c>
      <c r="C2248" t="s">
        <v>103</v>
      </c>
      <c r="D2248" t="s">
        <v>160</v>
      </c>
      <c r="E2248" t="s">
        <v>28</v>
      </c>
      <c r="F2248">
        <v>374</v>
      </c>
      <c r="G2248">
        <v>0</v>
      </c>
      <c r="H2248">
        <v>0</v>
      </c>
      <c r="I2248">
        <v>374</v>
      </c>
    </row>
    <row r="2249" spans="1:9" x14ac:dyDescent="0.2">
      <c r="A2249" s="6" t="str">
        <f t="shared" si="35"/>
        <v>773-8/1/2017-SNLun</v>
      </c>
      <c r="B2249">
        <v>773</v>
      </c>
      <c r="C2249" t="s">
        <v>103</v>
      </c>
      <c r="D2249" t="s">
        <v>160</v>
      </c>
      <c r="E2249" t="s">
        <v>32</v>
      </c>
      <c r="F2249">
        <v>378</v>
      </c>
      <c r="G2249">
        <v>0</v>
      </c>
      <c r="H2249">
        <v>2</v>
      </c>
      <c r="I2249">
        <v>380</v>
      </c>
    </row>
    <row r="2250" spans="1:9" x14ac:dyDescent="0.2">
      <c r="A2250" s="6" t="str">
        <f t="shared" si="35"/>
        <v>773-8/1/2017-SP2</v>
      </c>
      <c r="B2250">
        <v>773</v>
      </c>
      <c r="C2250" t="s">
        <v>103</v>
      </c>
      <c r="D2250" t="s">
        <v>160</v>
      </c>
      <c r="E2250" t="s">
        <v>33</v>
      </c>
      <c r="F2250">
        <v>102</v>
      </c>
      <c r="G2250">
        <v>0</v>
      </c>
      <c r="H2250">
        <v>0</v>
      </c>
      <c r="I2250">
        <v>102</v>
      </c>
    </row>
    <row r="2251" spans="1:9" x14ac:dyDescent="0.2">
      <c r="A2251" s="6" t="str">
        <f t="shared" si="35"/>
        <v>773-9/1/2017-SNBrk</v>
      </c>
      <c r="B2251">
        <v>773</v>
      </c>
      <c r="C2251" t="s">
        <v>103</v>
      </c>
      <c r="D2251" t="s">
        <v>156</v>
      </c>
      <c r="E2251" t="s">
        <v>28</v>
      </c>
      <c r="F2251">
        <v>403</v>
      </c>
      <c r="G2251">
        <v>0</v>
      </c>
      <c r="H2251">
        <v>0</v>
      </c>
      <c r="I2251">
        <v>403</v>
      </c>
    </row>
    <row r="2252" spans="1:9" x14ac:dyDescent="0.2">
      <c r="A2252" s="6" t="str">
        <f t="shared" si="35"/>
        <v>773-9/1/2017-SNLun</v>
      </c>
      <c r="B2252">
        <v>773</v>
      </c>
      <c r="C2252" t="s">
        <v>103</v>
      </c>
      <c r="D2252" t="s">
        <v>156</v>
      </c>
      <c r="E2252" t="s">
        <v>32</v>
      </c>
      <c r="F2252">
        <v>356</v>
      </c>
      <c r="G2252">
        <v>0</v>
      </c>
      <c r="H2252">
        <v>12</v>
      </c>
      <c r="I2252">
        <v>368</v>
      </c>
    </row>
    <row r="2253" spans="1:9" x14ac:dyDescent="0.2">
      <c r="A2253" s="6" t="str">
        <f t="shared" si="35"/>
        <v>773-9/1/2017-SP2</v>
      </c>
      <c r="B2253">
        <v>773</v>
      </c>
      <c r="C2253" t="s">
        <v>103</v>
      </c>
      <c r="D2253" t="s">
        <v>156</v>
      </c>
      <c r="E2253" t="s">
        <v>33</v>
      </c>
      <c r="F2253">
        <v>279</v>
      </c>
      <c r="G2253">
        <v>0</v>
      </c>
      <c r="H2253">
        <v>0</v>
      </c>
      <c r="I2253">
        <v>279</v>
      </c>
    </row>
    <row r="2254" spans="1:9" x14ac:dyDescent="0.2">
      <c r="A2254" s="6" t="str">
        <f t="shared" si="35"/>
        <v>773-10/1/2017-SNBrk</v>
      </c>
      <c r="B2254">
        <v>773</v>
      </c>
      <c r="C2254" t="s">
        <v>103</v>
      </c>
      <c r="D2254" t="s">
        <v>157</v>
      </c>
      <c r="E2254" t="s">
        <v>28</v>
      </c>
      <c r="F2254">
        <v>442</v>
      </c>
      <c r="G2254">
        <v>0</v>
      </c>
      <c r="H2254">
        <v>0</v>
      </c>
      <c r="I2254">
        <v>442</v>
      </c>
    </row>
    <row r="2255" spans="1:9" x14ac:dyDescent="0.2">
      <c r="A2255" s="6" t="str">
        <f t="shared" si="35"/>
        <v>773-10/1/2017-SNLun</v>
      </c>
      <c r="B2255">
        <v>773</v>
      </c>
      <c r="C2255" t="s">
        <v>103</v>
      </c>
      <c r="D2255" t="s">
        <v>157</v>
      </c>
      <c r="E2255" t="s">
        <v>32</v>
      </c>
      <c r="F2255">
        <v>407</v>
      </c>
      <c r="G2255">
        <v>0</v>
      </c>
      <c r="H2255">
        <v>15</v>
      </c>
      <c r="I2255">
        <v>422</v>
      </c>
    </row>
    <row r="2256" spans="1:9" x14ac:dyDescent="0.2">
      <c r="A2256" s="6" t="str">
        <f t="shared" si="35"/>
        <v>773-10/1/2017-SP2</v>
      </c>
      <c r="B2256">
        <v>773</v>
      </c>
      <c r="C2256" t="s">
        <v>103</v>
      </c>
      <c r="D2256" t="s">
        <v>157</v>
      </c>
      <c r="E2256" t="s">
        <v>33</v>
      </c>
      <c r="F2256">
        <v>286</v>
      </c>
      <c r="G2256">
        <v>0</v>
      </c>
      <c r="H2256">
        <v>0</v>
      </c>
      <c r="I2256">
        <v>286</v>
      </c>
    </row>
    <row r="2257" spans="1:9" x14ac:dyDescent="0.2">
      <c r="A2257" s="6" t="str">
        <f t="shared" si="35"/>
        <v>773-11/1/2017-SNBrk</v>
      </c>
      <c r="B2257">
        <v>773</v>
      </c>
      <c r="C2257" t="s">
        <v>103</v>
      </c>
      <c r="D2257" t="s">
        <v>158</v>
      </c>
      <c r="E2257" t="s">
        <v>28</v>
      </c>
      <c r="F2257">
        <v>360</v>
      </c>
      <c r="G2257">
        <v>0</v>
      </c>
      <c r="H2257">
        <v>0</v>
      </c>
      <c r="I2257">
        <v>360</v>
      </c>
    </row>
    <row r="2258" spans="1:9" x14ac:dyDescent="0.2">
      <c r="A2258" s="6" t="str">
        <f t="shared" si="35"/>
        <v>773-11/1/2017-SNLun</v>
      </c>
      <c r="B2258">
        <v>773</v>
      </c>
      <c r="C2258" t="s">
        <v>103</v>
      </c>
      <c r="D2258" t="s">
        <v>158</v>
      </c>
      <c r="E2258" t="s">
        <v>32</v>
      </c>
      <c r="F2258">
        <v>326</v>
      </c>
      <c r="G2258">
        <v>0</v>
      </c>
      <c r="H2258">
        <v>13</v>
      </c>
      <c r="I2258">
        <v>339</v>
      </c>
    </row>
    <row r="2259" spans="1:9" x14ac:dyDescent="0.2">
      <c r="A2259" s="6" t="str">
        <f t="shared" si="35"/>
        <v>773-11/1/2017-SP2</v>
      </c>
      <c r="B2259">
        <v>773</v>
      </c>
      <c r="C2259" t="s">
        <v>103</v>
      </c>
      <c r="D2259" t="s">
        <v>158</v>
      </c>
      <c r="E2259" t="s">
        <v>33</v>
      </c>
      <c r="F2259">
        <v>298</v>
      </c>
      <c r="G2259">
        <v>0</v>
      </c>
      <c r="H2259">
        <v>0</v>
      </c>
      <c r="I2259">
        <v>298</v>
      </c>
    </row>
    <row r="2260" spans="1:9" x14ac:dyDescent="0.2">
      <c r="A2260" s="6" t="str">
        <f t="shared" si="35"/>
        <v>773-12/1/2017-SNBrk</v>
      </c>
      <c r="B2260">
        <v>773</v>
      </c>
      <c r="C2260" t="s">
        <v>103</v>
      </c>
      <c r="D2260" t="s">
        <v>159</v>
      </c>
      <c r="E2260" t="s">
        <v>28</v>
      </c>
      <c r="F2260">
        <v>386</v>
      </c>
      <c r="G2260">
        <v>0</v>
      </c>
      <c r="H2260">
        <v>0</v>
      </c>
      <c r="I2260">
        <v>386</v>
      </c>
    </row>
    <row r="2261" spans="1:9" x14ac:dyDescent="0.2">
      <c r="A2261" s="6" t="str">
        <f t="shared" si="35"/>
        <v>773-12/1/2017-SNLun</v>
      </c>
      <c r="B2261">
        <v>773</v>
      </c>
      <c r="C2261" t="s">
        <v>103</v>
      </c>
      <c r="D2261" t="s">
        <v>159</v>
      </c>
      <c r="E2261" t="s">
        <v>32</v>
      </c>
      <c r="F2261">
        <v>367</v>
      </c>
      <c r="G2261">
        <v>0</v>
      </c>
      <c r="H2261">
        <v>11</v>
      </c>
      <c r="I2261">
        <v>378</v>
      </c>
    </row>
    <row r="2262" spans="1:9" x14ac:dyDescent="0.2">
      <c r="A2262" s="6" t="str">
        <f t="shared" si="35"/>
        <v>773-12/1/2017-SP2</v>
      </c>
      <c r="B2262">
        <v>773</v>
      </c>
      <c r="C2262" t="s">
        <v>103</v>
      </c>
      <c r="D2262" t="s">
        <v>159</v>
      </c>
      <c r="E2262" t="s">
        <v>33</v>
      </c>
      <c r="F2262">
        <v>260</v>
      </c>
      <c r="G2262">
        <v>0</v>
      </c>
      <c r="H2262">
        <v>0</v>
      </c>
      <c r="I2262">
        <v>260</v>
      </c>
    </row>
    <row r="2263" spans="1:9" x14ac:dyDescent="0.2">
      <c r="A2263" s="6" t="str">
        <f t="shared" si="35"/>
        <v>58-1/1/2018-SNBrk</v>
      </c>
      <c r="B2263">
        <v>58</v>
      </c>
      <c r="C2263" t="s">
        <v>104</v>
      </c>
      <c r="D2263" t="s">
        <v>150</v>
      </c>
      <c r="E2263" t="s">
        <v>28</v>
      </c>
      <c r="F2263">
        <v>1791</v>
      </c>
      <c r="G2263">
        <v>181</v>
      </c>
      <c r="H2263">
        <v>758</v>
      </c>
      <c r="I2263">
        <v>2730</v>
      </c>
    </row>
    <row r="2264" spans="1:9" x14ac:dyDescent="0.2">
      <c r="A2264" s="6" t="str">
        <f t="shared" si="35"/>
        <v>58-1/1/2018-SNLun</v>
      </c>
      <c r="B2264">
        <v>58</v>
      </c>
      <c r="C2264" t="s">
        <v>104</v>
      </c>
      <c r="D2264" t="s">
        <v>150</v>
      </c>
      <c r="E2264" t="s">
        <v>32</v>
      </c>
      <c r="F2264">
        <v>2865</v>
      </c>
      <c r="G2264">
        <v>437</v>
      </c>
      <c r="H2264">
        <v>1643</v>
      </c>
      <c r="I2264">
        <v>4945</v>
      </c>
    </row>
    <row r="2265" spans="1:9" x14ac:dyDescent="0.2">
      <c r="A2265" s="6" t="str">
        <f t="shared" si="35"/>
        <v>58-1/1/2018-SUP</v>
      </c>
      <c r="B2265">
        <v>58</v>
      </c>
      <c r="C2265" t="s">
        <v>104</v>
      </c>
      <c r="D2265" t="s">
        <v>150</v>
      </c>
      <c r="E2265" t="s">
        <v>34</v>
      </c>
      <c r="F2265">
        <v>360</v>
      </c>
      <c r="G2265">
        <v>0</v>
      </c>
      <c r="H2265">
        <v>0</v>
      </c>
      <c r="I2265">
        <v>360</v>
      </c>
    </row>
    <row r="2266" spans="1:9" x14ac:dyDescent="0.2">
      <c r="A2266" s="6" t="str">
        <f t="shared" si="35"/>
        <v>58-1/1/2018-SUP</v>
      </c>
      <c r="B2266">
        <v>58</v>
      </c>
      <c r="C2266" t="s">
        <v>104</v>
      </c>
      <c r="D2266" t="s">
        <v>150</v>
      </c>
      <c r="E2266" t="s">
        <v>34</v>
      </c>
      <c r="F2266">
        <v>132</v>
      </c>
      <c r="G2266">
        <v>0</v>
      </c>
      <c r="H2266">
        <v>0</v>
      </c>
      <c r="I2266">
        <v>132</v>
      </c>
    </row>
    <row r="2267" spans="1:9" x14ac:dyDescent="0.2">
      <c r="A2267" s="6" t="str">
        <f t="shared" si="35"/>
        <v>58-2/1/2018-SNBrk</v>
      </c>
      <c r="B2267">
        <v>58</v>
      </c>
      <c r="C2267" t="s">
        <v>104</v>
      </c>
      <c r="D2267" t="s">
        <v>151</v>
      </c>
      <c r="E2267" t="s">
        <v>28</v>
      </c>
      <c r="F2267">
        <v>1424</v>
      </c>
      <c r="G2267">
        <v>132</v>
      </c>
      <c r="H2267">
        <v>621</v>
      </c>
      <c r="I2267">
        <v>2177</v>
      </c>
    </row>
    <row r="2268" spans="1:9" x14ac:dyDescent="0.2">
      <c r="A2268" s="6" t="str">
        <f t="shared" si="35"/>
        <v>58-2/1/2018-SNLun</v>
      </c>
      <c r="B2268">
        <v>58</v>
      </c>
      <c r="C2268" t="s">
        <v>104</v>
      </c>
      <c r="D2268" t="s">
        <v>151</v>
      </c>
      <c r="E2268" t="s">
        <v>32</v>
      </c>
      <c r="F2268">
        <v>2198</v>
      </c>
      <c r="G2268">
        <v>346</v>
      </c>
      <c r="H2268">
        <v>1256</v>
      </c>
      <c r="I2268">
        <v>3800</v>
      </c>
    </row>
    <row r="2269" spans="1:9" x14ac:dyDescent="0.2">
      <c r="A2269" s="6" t="str">
        <f t="shared" si="35"/>
        <v>58-2/1/2018-SUP</v>
      </c>
      <c r="B2269">
        <v>58</v>
      </c>
      <c r="C2269" t="s">
        <v>104</v>
      </c>
      <c r="D2269" t="s">
        <v>151</v>
      </c>
      <c r="E2269" t="s">
        <v>34</v>
      </c>
      <c r="F2269">
        <v>888</v>
      </c>
      <c r="G2269">
        <v>0</v>
      </c>
      <c r="H2269">
        <v>0</v>
      </c>
      <c r="I2269">
        <v>888</v>
      </c>
    </row>
    <row r="2270" spans="1:9" x14ac:dyDescent="0.2">
      <c r="A2270" s="6" t="str">
        <f t="shared" si="35"/>
        <v>58-2/1/2018-SNLun</v>
      </c>
      <c r="B2270">
        <v>58</v>
      </c>
      <c r="C2270" t="s">
        <v>104</v>
      </c>
      <c r="D2270" t="s">
        <v>151</v>
      </c>
      <c r="E2270" t="s">
        <v>32</v>
      </c>
      <c r="F2270">
        <v>44</v>
      </c>
      <c r="G2270">
        <v>3</v>
      </c>
      <c r="H2270">
        <v>4</v>
      </c>
      <c r="I2270">
        <v>51</v>
      </c>
    </row>
    <row r="2271" spans="1:9" x14ac:dyDescent="0.2">
      <c r="A2271" s="6" t="str">
        <f t="shared" si="35"/>
        <v>58-3/1/2018-SNBrk</v>
      </c>
      <c r="B2271">
        <v>58</v>
      </c>
      <c r="C2271" t="s">
        <v>104</v>
      </c>
      <c r="D2271" t="s">
        <v>152</v>
      </c>
      <c r="E2271" t="s">
        <v>28</v>
      </c>
      <c r="F2271">
        <v>1569</v>
      </c>
      <c r="G2271">
        <v>169</v>
      </c>
      <c r="H2271">
        <v>669</v>
      </c>
      <c r="I2271">
        <v>2407</v>
      </c>
    </row>
    <row r="2272" spans="1:9" x14ac:dyDescent="0.2">
      <c r="A2272" s="6" t="str">
        <f t="shared" si="35"/>
        <v>58-3/1/2018-SNLun</v>
      </c>
      <c r="B2272">
        <v>58</v>
      </c>
      <c r="C2272" t="s">
        <v>104</v>
      </c>
      <c r="D2272" t="s">
        <v>152</v>
      </c>
      <c r="E2272" t="s">
        <v>32</v>
      </c>
      <c r="F2272">
        <v>2503</v>
      </c>
      <c r="G2272">
        <v>398</v>
      </c>
      <c r="H2272">
        <v>1437</v>
      </c>
      <c r="I2272">
        <v>4338</v>
      </c>
    </row>
    <row r="2273" spans="1:9" x14ac:dyDescent="0.2">
      <c r="A2273" s="6" t="str">
        <f t="shared" si="35"/>
        <v>58-3/1/2018-SUP</v>
      </c>
      <c r="B2273">
        <v>58</v>
      </c>
      <c r="C2273" t="s">
        <v>104</v>
      </c>
      <c r="D2273" t="s">
        <v>152</v>
      </c>
      <c r="E2273" t="s">
        <v>34</v>
      </c>
      <c r="F2273">
        <v>1147</v>
      </c>
      <c r="G2273">
        <v>0</v>
      </c>
      <c r="H2273">
        <v>0</v>
      </c>
      <c r="I2273">
        <v>1147</v>
      </c>
    </row>
    <row r="2274" spans="1:9" x14ac:dyDescent="0.2">
      <c r="A2274" s="6" t="str">
        <f t="shared" si="35"/>
        <v>58-4/1/2018-SNBrk</v>
      </c>
      <c r="B2274">
        <v>58</v>
      </c>
      <c r="C2274" t="s">
        <v>104</v>
      </c>
      <c r="D2274" t="s">
        <v>153</v>
      </c>
      <c r="E2274" t="s">
        <v>28</v>
      </c>
      <c r="F2274">
        <v>1317</v>
      </c>
      <c r="G2274">
        <v>178</v>
      </c>
      <c r="H2274">
        <v>563</v>
      </c>
      <c r="I2274">
        <v>2058</v>
      </c>
    </row>
    <row r="2275" spans="1:9" x14ac:dyDescent="0.2">
      <c r="A2275" s="6" t="str">
        <f t="shared" si="35"/>
        <v>58-4/1/2018-SNLun</v>
      </c>
      <c r="B2275">
        <v>58</v>
      </c>
      <c r="C2275" t="s">
        <v>104</v>
      </c>
      <c r="D2275" t="s">
        <v>153</v>
      </c>
      <c r="E2275" t="s">
        <v>32</v>
      </c>
      <c r="F2275">
        <v>2074</v>
      </c>
      <c r="G2275">
        <v>385</v>
      </c>
      <c r="H2275">
        <v>1163</v>
      </c>
      <c r="I2275">
        <v>3622</v>
      </c>
    </row>
    <row r="2276" spans="1:9" x14ac:dyDescent="0.2">
      <c r="A2276" s="6" t="str">
        <f t="shared" si="35"/>
        <v>58-4/1/2018-SUP</v>
      </c>
      <c r="B2276">
        <v>58</v>
      </c>
      <c r="C2276" t="s">
        <v>104</v>
      </c>
      <c r="D2276" t="s">
        <v>153</v>
      </c>
      <c r="E2276" t="s">
        <v>34</v>
      </c>
      <c r="F2276">
        <v>730</v>
      </c>
      <c r="G2276">
        <v>0</v>
      </c>
      <c r="H2276">
        <v>0</v>
      </c>
      <c r="I2276">
        <v>730</v>
      </c>
    </row>
    <row r="2277" spans="1:9" x14ac:dyDescent="0.2">
      <c r="A2277" s="6" t="str">
        <f t="shared" si="35"/>
        <v>58-5/1/2018-SNBrk</v>
      </c>
      <c r="B2277">
        <v>58</v>
      </c>
      <c r="C2277" t="s">
        <v>104</v>
      </c>
      <c r="D2277" t="s">
        <v>154</v>
      </c>
      <c r="E2277" t="s">
        <v>28</v>
      </c>
      <c r="F2277">
        <v>2018</v>
      </c>
      <c r="G2277">
        <v>260</v>
      </c>
      <c r="H2277">
        <v>806</v>
      </c>
      <c r="I2277">
        <v>3084</v>
      </c>
    </row>
    <row r="2278" spans="1:9" x14ac:dyDescent="0.2">
      <c r="A2278" s="6" t="str">
        <f t="shared" si="35"/>
        <v>58-5/1/2018-SNLun</v>
      </c>
      <c r="B2278">
        <v>58</v>
      </c>
      <c r="C2278" t="s">
        <v>104</v>
      </c>
      <c r="D2278" t="s">
        <v>154</v>
      </c>
      <c r="E2278" t="s">
        <v>32</v>
      </c>
      <c r="F2278">
        <v>3081</v>
      </c>
      <c r="G2278">
        <v>536</v>
      </c>
      <c r="H2278">
        <v>1661</v>
      </c>
      <c r="I2278">
        <v>5278</v>
      </c>
    </row>
    <row r="2279" spans="1:9" x14ac:dyDescent="0.2">
      <c r="A2279" s="6" t="str">
        <f t="shared" si="35"/>
        <v>58-5/1/2018-SUP</v>
      </c>
      <c r="B2279">
        <v>58</v>
      </c>
      <c r="C2279" t="s">
        <v>104</v>
      </c>
      <c r="D2279" t="s">
        <v>154</v>
      </c>
      <c r="E2279" t="s">
        <v>34</v>
      </c>
      <c r="F2279">
        <v>1004</v>
      </c>
      <c r="G2279">
        <v>0</v>
      </c>
      <c r="H2279">
        <v>0</v>
      </c>
      <c r="I2279">
        <v>1004</v>
      </c>
    </row>
    <row r="2280" spans="1:9" x14ac:dyDescent="0.2">
      <c r="A2280" s="6" t="str">
        <f t="shared" si="35"/>
        <v>58-6/1/2018-SNBrk</v>
      </c>
      <c r="B2280">
        <v>58</v>
      </c>
      <c r="C2280" t="s">
        <v>104</v>
      </c>
      <c r="D2280" t="s">
        <v>155</v>
      </c>
      <c r="E2280" t="s">
        <v>28</v>
      </c>
      <c r="F2280">
        <v>672</v>
      </c>
      <c r="G2280">
        <v>73</v>
      </c>
      <c r="H2280">
        <v>267</v>
      </c>
      <c r="I2280">
        <v>1012</v>
      </c>
    </row>
    <row r="2281" spans="1:9" x14ac:dyDescent="0.2">
      <c r="A2281" s="6" t="str">
        <f t="shared" si="35"/>
        <v>58-6/1/2018-SNLun</v>
      </c>
      <c r="B2281">
        <v>58</v>
      </c>
      <c r="C2281" t="s">
        <v>104</v>
      </c>
      <c r="D2281" t="s">
        <v>155</v>
      </c>
      <c r="E2281" t="s">
        <v>32</v>
      </c>
      <c r="F2281">
        <v>1134</v>
      </c>
      <c r="G2281">
        <v>155</v>
      </c>
      <c r="H2281">
        <v>536</v>
      </c>
      <c r="I2281">
        <v>1825</v>
      </c>
    </row>
    <row r="2282" spans="1:9" x14ac:dyDescent="0.2">
      <c r="A2282" s="6" t="str">
        <f t="shared" si="35"/>
        <v>58-6/1/2018-SUP</v>
      </c>
      <c r="B2282">
        <v>58</v>
      </c>
      <c r="C2282" t="s">
        <v>104</v>
      </c>
      <c r="D2282" t="s">
        <v>155</v>
      </c>
      <c r="E2282" t="s">
        <v>34</v>
      </c>
      <c r="F2282">
        <v>99</v>
      </c>
      <c r="G2282">
        <v>0</v>
      </c>
      <c r="H2282">
        <v>0</v>
      </c>
      <c r="I2282">
        <v>99</v>
      </c>
    </row>
    <row r="2283" spans="1:9" x14ac:dyDescent="0.2">
      <c r="A2283" s="6" t="str">
        <f t="shared" si="35"/>
        <v>58-8/1/2017-SNBrk</v>
      </c>
      <c r="B2283">
        <v>58</v>
      </c>
      <c r="C2283" t="s">
        <v>104</v>
      </c>
      <c r="D2283" t="s">
        <v>160</v>
      </c>
      <c r="E2283" t="s">
        <v>28</v>
      </c>
      <c r="F2283">
        <v>203</v>
      </c>
      <c r="G2283">
        <v>18</v>
      </c>
      <c r="H2283">
        <v>113</v>
      </c>
      <c r="I2283">
        <v>334</v>
      </c>
    </row>
    <row r="2284" spans="1:9" x14ac:dyDescent="0.2">
      <c r="A2284" s="6" t="str">
        <f t="shared" si="35"/>
        <v>58-8/1/2017-SNLun</v>
      </c>
      <c r="B2284">
        <v>58</v>
      </c>
      <c r="C2284" t="s">
        <v>104</v>
      </c>
      <c r="D2284" t="s">
        <v>160</v>
      </c>
      <c r="E2284" t="s">
        <v>32</v>
      </c>
      <c r="F2284">
        <v>373</v>
      </c>
      <c r="G2284">
        <v>62</v>
      </c>
      <c r="H2284">
        <v>261</v>
      </c>
      <c r="I2284">
        <v>696</v>
      </c>
    </row>
    <row r="2285" spans="1:9" x14ac:dyDescent="0.2">
      <c r="A2285" s="6" t="str">
        <f t="shared" si="35"/>
        <v>58-9/1/2017-SNBrk</v>
      </c>
      <c r="B2285">
        <v>58</v>
      </c>
      <c r="C2285" t="s">
        <v>104</v>
      </c>
      <c r="D2285" t="s">
        <v>156</v>
      </c>
      <c r="E2285" t="s">
        <v>28</v>
      </c>
      <c r="F2285">
        <v>1501</v>
      </c>
      <c r="G2285">
        <v>227</v>
      </c>
      <c r="H2285">
        <v>745</v>
      </c>
      <c r="I2285">
        <v>2473</v>
      </c>
    </row>
    <row r="2286" spans="1:9" x14ac:dyDescent="0.2">
      <c r="A2286" s="6" t="str">
        <f t="shared" si="35"/>
        <v>58-9/1/2017-SNLun</v>
      </c>
      <c r="B2286">
        <v>58</v>
      </c>
      <c r="C2286" t="s">
        <v>104</v>
      </c>
      <c r="D2286" t="s">
        <v>156</v>
      </c>
      <c r="E2286" t="s">
        <v>32</v>
      </c>
      <c r="F2286">
        <v>2590</v>
      </c>
      <c r="G2286">
        <v>383</v>
      </c>
      <c r="H2286">
        <v>1450</v>
      </c>
      <c r="I2286">
        <v>4423</v>
      </c>
    </row>
    <row r="2287" spans="1:9" x14ac:dyDescent="0.2">
      <c r="A2287" s="6" t="str">
        <f t="shared" si="35"/>
        <v>58-10/1/2017-SNBrk</v>
      </c>
      <c r="B2287">
        <v>58</v>
      </c>
      <c r="C2287" t="s">
        <v>104</v>
      </c>
      <c r="D2287" t="s">
        <v>157</v>
      </c>
      <c r="E2287" t="s">
        <v>28</v>
      </c>
      <c r="F2287">
        <v>1647</v>
      </c>
      <c r="G2287">
        <v>248</v>
      </c>
      <c r="H2287">
        <v>728</v>
      </c>
      <c r="I2287">
        <v>2623</v>
      </c>
    </row>
    <row r="2288" spans="1:9" x14ac:dyDescent="0.2">
      <c r="A2288" s="6" t="str">
        <f t="shared" si="35"/>
        <v>58-10/1/2017-SNLun</v>
      </c>
      <c r="B2288">
        <v>58</v>
      </c>
      <c r="C2288" t="s">
        <v>104</v>
      </c>
      <c r="D2288" t="s">
        <v>157</v>
      </c>
      <c r="E2288" t="s">
        <v>32</v>
      </c>
      <c r="F2288">
        <v>2841</v>
      </c>
      <c r="G2288">
        <v>479</v>
      </c>
      <c r="H2288">
        <v>1652</v>
      </c>
      <c r="I2288">
        <v>4972</v>
      </c>
    </row>
    <row r="2289" spans="1:9" x14ac:dyDescent="0.2">
      <c r="A2289" s="6" t="str">
        <f t="shared" si="35"/>
        <v>58-10/1/2017-SUP</v>
      </c>
      <c r="B2289">
        <v>58</v>
      </c>
      <c r="C2289" t="s">
        <v>104</v>
      </c>
      <c r="D2289" t="s">
        <v>157</v>
      </c>
      <c r="E2289" t="s">
        <v>34</v>
      </c>
      <c r="F2289">
        <v>234</v>
      </c>
      <c r="G2289">
        <v>0</v>
      </c>
      <c r="H2289">
        <v>0</v>
      </c>
      <c r="I2289">
        <v>234</v>
      </c>
    </row>
    <row r="2290" spans="1:9" x14ac:dyDescent="0.2">
      <c r="A2290" s="6" t="str">
        <f t="shared" si="35"/>
        <v>58-11/1/2017-SNBrk</v>
      </c>
      <c r="B2290">
        <v>58</v>
      </c>
      <c r="C2290" t="s">
        <v>104</v>
      </c>
      <c r="D2290" t="s">
        <v>158</v>
      </c>
      <c r="E2290" t="s">
        <v>28</v>
      </c>
      <c r="F2290">
        <v>1543</v>
      </c>
      <c r="G2290">
        <v>268</v>
      </c>
      <c r="H2290">
        <v>659</v>
      </c>
      <c r="I2290">
        <v>2470</v>
      </c>
    </row>
    <row r="2291" spans="1:9" x14ac:dyDescent="0.2">
      <c r="A2291" s="6" t="str">
        <f t="shared" si="35"/>
        <v>58-11/1/2017-SNLun</v>
      </c>
      <c r="B2291">
        <v>58</v>
      </c>
      <c r="C2291" t="s">
        <v>104</v>
      </c>
      <c r="D2291" t="s">
        <v>158</v>
      </c>
      <c r="E2291" t="s">
        <v>32</v>
      </c>
      <c r="F2291">
        <v>2523</v>
      </c>
      <c r="G2291">
        <v>458</v>
      </c>
      <c r="H2291">
        <v>1593</v>
      </c>
      <c r="I2291">
        <v>4574</v>
      </c>
    </row>
    <row r="2292" spans="1:9" x14ac:dyDescent="0.2">
      <c r="A2292" s="6" t="str">
        <f t="shared" si="35"/>
        <v>58-11/1/2017-SUP</v>
      </c>
      <c r="B2292">
        <v>58</v>
      </c>
      <c r="C2292" t="s">
        <v>104</v>
      </c>
      <c r="D2292" t="s">
        <v>158</v>
      </c>
      <c r="E2292" t="s">
        <v>34</v>
      </c>
      <c r="F2292">
        <v>426</v>
      </c>
      <c r="G2292">
        <v>0</v>
      </c>
      <c r="H2292">
        <v>0</v>
      </c>
      <c r="I2292">
        <v>426</v>
      </c>
    </row>
    <row r="2293" spans="1:9" x14ac:dyDescent="0.2">
      <c r="A2293" s="6" t="str">
        <f t="shared" si="35"/>
        <v>58-12/1/2017-SNBrk</v>
      </c>
      <c r="B2293">
        <v>58</v>
      </c>
      <c r="C2293" t="s">
        <v>104</v>
      </c>
      <c r="D2293" t="s">
        <v>159</v>
      </c>
      <c r="E2293" t="s">
        <v>28</v>
      </c>
      <c r="F2293">
        <v>1459</v>
      </c>
      <c r="G2293">
        <v>156</v>
      </c>
      <c r="H2293">
        <v>587</v>
      </c>
      <c r="I2293">
        <v>2202</v>
      </c>
    </row>
    <row r="2294" spans="1:9" x14ac:dyDescent="0.2">
      <c r="A2294" s="6" t="str">
        <f t="shared" si="35"/>
        <v>58-12/1/2017-SNLun</v>
      </c>
      <c r="B2294">
        <v>58</v>
      </c>
      <c r="C2294" t="s">
        <v>104</v>
      </c>
      <c r="D2294" t="s">
        <v>159</v>
      </c>
      <c r="E2294" t="s">
        <v>32</v>
      </c>
      <c r="F2294">
        <v>2405</v>
      </c>
      <c r="G2294">
        <v>354</v>
      </c>
      <c r="H2294">
        <v>1388</v>
      </c>
      <c r="I2294">
        <v>4147</v>
      </c>
    </row>
    <row r="2295" spans="1:9" x14ac:dyDescent="0.2">
      <c r="A2295" s="6" t="str">
        <f t="shared" si="35"/>
        <v>58-12/1/2017-SUP</v>
      </c>
      <c r="B2295">
        <v>58</v>
      </c>
      <c r="C2295" t="s">
        <v>104</v>
      </c>
      <c r="D2295" t="s">
        <v>159</v>
      </c>
      <c r="E2295" t="s">
        <v>34</v>
      </c>
      <c r="F2295">
        <v>230</v>
      </c>
      <c r="G2295">
        <v>0</v>
      </c>
      <c r="H2295">
        <v>0</v>
      </c>
      <c r="I2295">
        <v>230</v>
      </c>
    </row>
    <row r="2296" spans="1:9" x14ac:dyDescent="0.2">
      <c r="A2296" s="6" t="str">
        <f t="shared" si="35"/>
        <v>44-1/1/2018-LUN</v>
      </c>
      <c r="B2296">
        <v>44</v>
      </c>
      <c r="C2296" t="s">
        <v>105</v>
      </c>
      <c r="D2296" t="s">
        <v>150</v>
      </c>
      <c r="E2296" t="s">
        <v>24</v>
      </c>
      <c r="F2296">
        <v>793</v>
      </c>
      <c r="G2296">
        <v>218</v>
      </c>
      <c r="H2296">
        <v>1753</v>
      </c>
      <c r="I2296">
        <v>2764</v>
      </c>
    </row>
    <row r="2297" spans="1:9" x14ac:dyDescent="0.2">
      <c r="A2297" s="6" t="str">
        <f t="shared" si="35"/>
        <v>44-1/1/2018-SNBrk</v>
      </c>
      <c r="B2297">
        <v>44</v>
      </c>
      <c r="C2297" t="s">
        <v>105</v>
      </c>
      <c r="D2297" t="s">
        <v>150</v>
      </c>
      <c r="E2297" t="s">
        <v>28</v>
      </c>
      <c r="F2297">
        <v>240</v>
      </c>
      <c r="G2297">
        <v>51</v>
      </c>
      <c r="H2297">
        <v>208</v>
      </c>
      <c r="I2297">
        <v>499</v>
      </c>
    </row>
    <row r="2298" spans="1:9" x14ac:dyDescent="0.2">
      <c r="A2298" s="6" t="str">
        <f t="shared" si="35"/>
        <v>44-1/1/2018-BRK</v>
      </c>
      <c r="B2298">
        <v>44</v>
      </c>
      <c r="C2298" t="s">
        <v>105</v>
      </c>
      <c r="D2298" t="s">
        <v>150</v>
      </c>
      <c r="E2298" t="s">
        <v>22</v>
      </c>
      <c r="F2298">
        <v>287</v>
      </c>
      <c r="G2298">
        <v>5</v>
      </c>
      <c r="H2298">
        <v>471</v>
      </c>
      <c r="I2298">
        <v>763</v>
      </c>
    </row>
    <row r="2299" spans="1:9" x14ac:dyDescent="0.2">
      <c r="A2299" s="6" t="str">
        <f t="shared" si="35"/>
        <v>44-1/1/2018-LUN</v>
      </c>
      <c r="B2299">
        <v>44</v>
      </c>
      <c r="C2299" t="s">
        <v>105</v>
      </c>
      <c r="D2299" t="s">
        <v>150</v>
      </c>
      <c r="E2299" t="s">
        <v>24</v>
      </c>
      <c r="F2299">
        <v>487</v>
      </c>
      <c r="G2299">
        <v>116</v>
      </c>
      <c r="H2299">
        <v>2929</v>
      </c>
      <c r="I2299">
        <v>3532</v>
      </c>
    </row>
    <row r="2300" spans="1:9" x14ac:dyDescent="0.2">
      <c r="A2300" s="6" t="str">
        <f t="shared" si="35"/>
        <v>44-1/1/2018-BRK</v>
      </c>
      <c r="B2300">
        <v>44</v>
      </c>
      <c r="C2300" t="s">
        <v>105</v>
      </c>
      <c r="D2300" t="s">
        <v>150</v>
      </c>
      <c r="E2300" t="s">
        <v>22</v>
      </c>
      <c r="F2300">
        <v>184</v>
      </c>
      <c r="G2300">
        <v>51</v>
      </c>
      <c r="H2300">
        <v>493</v>
      </c>
      <c r="I2300">
        <v>728</v>
      </c>
    </row>
    <row r="2301" spans="1:9" x14ac:dyDescent="0.2">
      <c r="A2301" s="6" t="str">
        <f t="shared" si="35"/>
        <v>44-1/1/2018-LUN</v>
      </c>
      <c r="B2301">
        <v>44</v>
      </c>
      <c r="C2301" t="s">
        <v>105</v>
      </c>
      <c r="D2301" t="s">
        <v>150</v>
      </c>
      <c r="E2301" t="s">
        <v>24</v>
      </c>
      <c r="F2301">
        <v>523</v>
      </c>
      <c r="G2301">
        <v>116</v>
      </c>
      <c r="H2301">
        <v>3304</v>
      </c>
      <c r="I2301">
        <v>3943</v>
      </c>
    </row>
    <row r="2302" spans="1:9" x14ac:dyDescent="0.2">
      <c r="A2302" s="6" t="str">
        <f t="shared" si="35"/>
        <v>44-2/1/2018-BRK</v>
      </c>
      <c r="B2302">
        <v>44</v>
      </c>
      <c r="C2302" t="s">
        <v>105</v>
      </c>
      <c r="D2302" t="s">
        <v>151</v>
      </c>
      <c r="E2302" t="s">
        <v>22</v>
      </c>
      <c r="F2302">
        <v>272</v>
      </c>
      <c r="G2302">
        <v>5</v>
      </c>
      <c r="H2302">
        <v>456</v>
      </c>
      <c r="I2302">
        <v>733</v>
      </c>
    </row>
    <row r="2303" spans="1:9" x14ac:dyDescent="0.2">
      <c r="A2303" s="6" t="str">
        <f t="shared" si="35"/>
        <v>44-2/1/2018-LUN</v>
      </c>
      <c r="B2303">
        <v>44</v>
      </c>
      <c r="C2303" t="s">
        <v>105</v>
      </c>
      <c r="D2303" t="s">
        <v>151</v>
      </c>
      <c r="E2303" t="s">
        <v>24</v>
      </c>
      <c r="F2303">
        <v>410</v>
      </c>
      <c r="G2303">
        <v>99</v>
      </c>
      <c r="H2303">
        <v>2377</v>
      </c>
      <c r="I2303">
        <v>2886</v>
      </c>
    </row>
    <row r="2304" spans="1:9" x14ac:dyDescent="0.2">
      <c r="A2304" s="6" t="str">
        <f t="shared" si="35"/>
        <v>44-2/1/2018-LUN</v>
      </c>
      <c r="B2304">
        <v>44</v>
      </c>
      <c r="C2304" t="s">
        <v>105</v>
      </c>
      <c r="D2304" t="s">
        <v>151</v>
      </c>
      <c r="E2304" t="s">
        <v>24</v>
      </c>
      <c r="F2304">
        <v>689</v>
      </c>
      <c r="G2304">
        <v>206</v>
      </c>
      <c r="H2304">
        <v>1524</v>
      </c>
      <c r="I2304">
        <v>2419</v>
      </c>
    </row>
    <row r="2305" spans="1:9" x14ac:dyDescent="0.2">
      <c r="A2305" s="6" t="str">
        <f t="shared" si="35"/>
        <v>44-2/1/2018-SNBrk</v>
      </c>
      <c r="B2305">
        <v>44</v>
      </c>
      <c r="C2305" t="s">
        <v>105</v>
      </c>
      <c r="D2305" t="s">
        <v>151</v>
      </c>
      <c r="E2305" t="s">
        <v>28</v>
      </c>
      <c r="F2305">
        <v>224</v>
      </c>
      <c r="G2305">
        <v>57</v>
      </c>
      <c r="H2305">
        <v>149</v>
      </c>
      <c r="I2305">
        <v>430</v>
      </c>
    </row>
    <row r="2306" spans="1:9" x14ac:dyDescent="0.2">
      <c r="A2306" s="6" t="str">
        <f t="shared" si="35"/>
        <v>44-2/1/2018-BRK</v>
      </c>
      <c r="B2306">
        <v>44</v>
      </c>
      <c r="C2306" t="s">
        <v>105</v>
      </c>
      <c r="D2306" t="s">
        <v>151</v>
      </c>
      <c r="E2306" t="s">
        <v>22</v>
      </c>
      <c r="F2306">
        <v>159</v>
      </c>
      <c r="G2306">
        <v>41</v>
      </c>
      <c r="H2306">
        <v>423</v>
      </c>
      <c r="I2306">
        <v>623</v>
      </c>
    </row>
    <row r="2307" spans="1:9" x14ac:dyDescent="0.2">
      <c r="A2307" s="6" t="str">
        <f t="shared" ref="A2307:A2370" si="36">B2307&amp;"-"&amp;D2307&amp;"-"&amp;E2307</f>
        <v>44-2/1/2018-LUN</v>
      </c>
      <c r="B2307">
        <v>44</v>
      </c>
      <c r="C2307" t="s">
        <v>105</v>
      </c>
      <c r="D2307" t="s">
        <v>151</v>
      </c>
      <c r="E2307" t="s">
        <v>24</v>
      </c>
      <c r="F2307">
        <v>501</v>
      </c>
      <c r="G2307">
        <v>125</v>
      </c>
      <c r="H2307">
        <v>2872</v>
      </c>
      <c r="I2307">
        <v>3498</v>
      </c>
    </row>
    <row r="2308" spans="1:9" x14ac:dyDescent="0.2">
      <c r="A2308" s="6" t="str">
        <f t="shared" si="36"/>
        <v>44-3/1/2018-LUN</v>
      </c>
      <c r="B2308">
        <v>44</v>
      </c>
      <c r="C2308" t="s">
        <v>105</v>
      </c>
      <c r="D2308" t="s">
        <v>152</v>
      </c>
      <c r="E2308" t="s">
        <v>24</v>
      </c>
      <c r="F2308">
        <v>768</v>
      </c>
      <c r="G2308">
        <v>218</v>
      </c>
      <c r="H2308">
        <v>1754</v>
      </c>
      <c r="I2308">
        <v>2740</v>
      </c>
    </row>
    <row r="2309" spans="1:9" x14ac:dyDescent="0.2">
      <c r="A2309" s="6" t="str">
        <f t="shared" si="36"/>
        <v>44-3/1/2018-SNBrk</v>
      </c>
      <c r="B2309">
        <v>44</v>
      </c>
      <c r="C2309" t="s">
        <v>105</v>
      </c>
      <c r="D2309" t="s">
        <v>152</v>
      </c>
      <c r="E2309" t="s">
        <v>28</v>
      </c>
      <c r="F2309">
        <v>302</v>
      </c>
      <c r="G2309">
        <v>48</v>
      </c>
      <c r="H2309">
        <v>227</v>
      </c>
      <c r="I2309">
        <v>577</v>
      </c>
    </row>
    <row r="2310" spans="1:9" x14ac:dyDescent="0.2">
      <c r="A2310" s="6" t="str">
        <f t="shared" si="36"/>
        <v>44-3/1/2018-BRK</v>
      </c>
      <c r="B2310">
        <v>44</v>
      </c>
      <c r="C2310" t="s">
        <v>105</v>
      </c>
      <c r="D2310" t="s">
        <v>152</v>
      </c>
      <c r="E2310" t="s">
        <v>22</v>
      </c>
      <c r="F2310">
        <v>347</v>
      </c>
      <c r="G2310">
        <v>10</v>
      </c>
      <c r="H2310">
        <v>513</v>
      </c>
      <c r="I2310">
        <v>870</v>
      </c>
    </row>
    <row r="2311" spans="1:9" x14ac:dyDescent="0.2">
      <c r="A2311" s="6" t="str">
        <f t="shared" si="36"/>
        <v>44-3/1/2018-LUN</v>
      </c>
      <c r="B2311">
        <v>44</v>
      </c>
      <c r="C2311" t="s">
        <v>105</v>
      </c>
      <c r="D2311" t="s">
        <v>152</v>
      </c>
      <c r="E2311" t="s">
        <v>24</v>
      </c>
      <c r="F2311">
        <v>506</v>
      </c>
      <c r="G2311">
        <v>114</v>
      </c>
      <c r="H2311">
        <v>2707</v>
      </c>
      <c r="I2311">
        <v>3327</v>
      </c>
    </row>
    <row r="2312" spans="1:9" x14ac:dyDescent="0.2">
      <c r="A2312" s="6" t="str">
        <f t="shared" si="36"/>
        <v>44-3/1/2018-BRK</v>
      </c>
      <c r="B2312">
        <v>44</v>
      </c>
      <c r="C2312" t="s">
        <v>105</v>
      </c>
      <c r="D2312" t="s">
        <v>152</v>
      </c>
      <c r="E2312" t="s">
        <v>22</v>
      </c>
      <c r="F2312">
        <v>176</v>
      </c>
      <c r="G2312">
        <v>32</v>
      </c>
      <c r="H2312">
        <v>431</v>
      </c>
      <c r="I2312">
        <v>639</v>
      </c>
    </row>
    <row r="2313" spans="1:9" x14ac:dyDescent="0.2">
      <c r="A2313" s="6" t="str">
        <f t="shared" si="36"/>
        <v>44-3/1/2018-LUN</v>
      </c>
      <c r="B2313">
        <v>44</v>
      </c>
      <c r="C2313" t="s">
        <v>105</v>
      </c>
      <c r="D2313" t="s">
        <v>152</v>
      </c>
      <c r="E2313" t="s">
        <v>24</v>
      </c>
      <c r="F2313">
        <v>583</v>
      </c>
      <c r="G2313">
        <v>148</v>
      </c>
      <c r="H2313">
        <v>3120</v>
      </c>
      <c r="I2313">
        <v>3851</v>
      </c>
    </row>
    <row r="2314" spans="1:9" x14ac:dyDescent="0.2">
      <c r="A2314" s="6" t="str">
        <f t="shared" si="36"/>
        <v>44-4/1/2018-LUN</v>
      </c>
      <c r="B2314">
        <v>44</v>
      </c>
      <c r="C2314" t="s">
        <v>105</v>
      </c>
      <c r="D2314" t="s">
        <v>153</v>
      </c>
      <c r="E2314" t="s">
        <v>24</v>
      </c>
      <c r="F2314">
        <v>668</v>
      </c>
      <c r="G2314">
        <v>189</v>
      </c>
      <c r="H2314">
        <v>1454</v>
      </c>
      <c r="I2314">
        <v>2311</v>
      </c>
    </row>
    <row r="2315" spans="1:9" x14ac:dyDescent="0.2">
      <c r="A2315" s="6" t="str">
        <f t="shared" si="36"/>
        <v>44-4/1/2018-SNBrk</v>
      </c>
      <c r="B2315">
        <v>44</v>
      </c>
      <c r="C2315" t="s">
        <v>105</v>
      </c>
      <c r="D2315" t="s">
        <v>153</v>
      </c>
      <c r="E2315" t="s">
        <v>28</v>
      </c>
      <c r="F2315">
        <v>287</v>
      </c>
      <c r="G2315">
        <v>53</v>
      </c>
      <c r="H2315">
        <v>238</v>
      </c>
      <c r="I2315">
        <v>578</v>
      </c>
    </row>
    <row r="2316" spans="1:9" x14ac:dyDescent="0.2">
      <c r="A2316" s="6" t="str">
        <f t="shared" si="36"/>
        <v>44-4/1/2018-BRK</v>
      </c>
      <c r="B2316">
        <v>44</v>
      </c>
      <c r="C2316" t="s">
        <v>105</v>
      </c>
      <c r="D2316" t="s">
        <v>153</v>
      </c>
      <c r="E2316" t="s">
        <v>22</v>
      </c>
      <c r="F2316">
        <v>174</v>
      </c>
      <c r="G2316">
        <v>25</v>
      </c>
      <c r="H2316">
        <v>374</v>
      </c>
      <c r="I2316">
        <v>573</v>
      </c>
    </row>
    <row r="2317" spans="1:9" x14ac:dyDescent="0.2">
      <c r="A2317" s="6" t="str">
        <f t="shared" si="36"/>
        <v>44-4/1/2018-LUN</v>
      </c>
      <c r="B2317">
        <v>44</v>
      </c>
      <c r="C2317" t="s">
        <v>105</v>
      </c>
      <c r="D2317" t="s">
        <v>153</v>
      </c>
      <c r="E2317" t="s">
        <v>24</v>
      </c>
      <c r="F2317">
        <v>524</v>
      </c>
      <c r="G2317">
        <v>106</v>
      </c>
      <c r="H2317">
        <v>2651</v>
      </c>
      <c r="I2317">
        <v>3281</v>
      </c>
    </row>
    <row r="2318" spans="1:9" x14ac:dyDescent="0.2">
      <c r="A2318" s="6" t="str">
        <f t="shared" si="36"/>
        <v>44-4/1/2018-BRK</v>
      </c>
      <c r="B2318">
        <v>44</v>
      </c>
      <c r="C2318" t="s">
        <v>105</v>
      </c>
      <c r="D2318" t="s">
        <v>153</v>
      </c>
      <c r="E2318" t="s">
        <v>22</v>
      </c>
      <c r="F2318">
        <v>325</v>
      </c>
      <c r="G2318">
        <v>0</v>
      </c>
      <c r="H2318">
        <v>449</v>
      </c>
      <c r="I2318">
        <v>774</v>
      </c>
    </row>
    <row r="2319" spans="1:9" x14ac:dyDescent="0.2">
      <c r="A2319" s="6" t="str">
        <f t="shared" si="36"/>
        <v>44-4/1/2018-LUN</v>
      </c>
      <c r="B2319">
        <v>44</v>
      </c>
      <c r="C2319" t="s">
        <v>105</v>
      </c>
      <c r="D2319" t="s">
        <v>153</v>
      </c>
      <c r="E2319" t="s">
        <v>24</v>
      </c>
      <c r="F2319">
        <v>453</v>
      </c>
      <c r="G2319">
        <v>84</v>
      </c>
      <c r="H2319">
        <v>2368</v>
      </c>
      <c r="I2319">
        <v>2905</v>
      </c>
    </row>
    <row r="2320" spans="1:9" x14ac:dyDescent="0.2">
      <c r="A2320" s="6" t="str">
        <f t="shared" si="36"/>
        <v>44-5/1/2018-LUN</v>
      </c>
      <c r="B2320">
        <v>44</v>
      </c>
      <c r="C2320" t="s">
        <v>105</v>
      </c>
      <c r="D2320" t="s">
        <v>154</v>
      </c>
      <c r="E2320" t="s">
        <v>24</v>
      </c>
      <c r="F2320">
        <v>944</v>
      </c>
      <c r="G2320">
        <v>264</v>
      </c>
      <c r="H2320">
        <v>2116</v>
      </c>
      <c r="I2320">
        <v>3324</v>
      </c>
    </row>
    <row r="2321" spans="1:9" x14ac:dyDescent="0.2">
      <c r="A2321" s="6" t="str">
        <f t="shared" si="36"/>
        <v>44-5/1/2018-SNBrk</v>
      </c>
      <c r="B2321">
        <v>44</v>
      </c>
      <c r="C2321" t="s">
        <v>105</v>
      </c>
      <c r="D2321" t="s">
        <v>154</v>
      </c>
      <c r="E2321" t="s">
        <v>28</v>
      </c>
      <c r="F2321">
        <v>411</v>
      </c>
      <c r="G2321">
        <v>64</v>
      </c>
      <c r="H2321">
        <v>405</v>
      </c>
      <c r="I2321">
        <v>880</v>
      </c>
    </row>
    <row r="2322" spans="1:9" x14ac:dyDescent="0.2">
      <c r="A2322" s="6" t="str">
        <f t="shared" si="36"/>
        <v>44-5/1/2018-BRK</v>
      </c>
      <c r="B2322">
        <v>44</v>
      </c>
      <c r="C2322" t="s">
        <v>105</v>
      </c>
      <c r="D2322" t="s">
        <v>154</v>
      </c>
      <c r="E2322" t="s">
        <v>22</v>
      </c>
      <c r="F2322">
        <v>230</v>
      </c>
      <c r="G2322">
        <v>34</v>
      </c>
      <c r="H2322">
        <v>574</v>
      </c>
      <c r="I2322">
        <v>838</v>
      </c>
    </row>
    <row r="2323" spans="1:9" x14ac:dyDescent="0.2">
      <c r="A2323" s="6" t="str">
        <f t="shared" si="36"/>
        <v>44-5/1/2018-LUN</v>
      </c>
      <c r="B2323">
        <v>44</v>
      </c>
      <c r="C2323" t="s">
        <v>105</v>
      </c>
      <c r="D2323" t="s">
        <v>154</v>
      </c>
      <c r="E2323" t="s">
        <v>24</v>
      </c>
      <c r="F2323">
        <v>669</v>
      </c>
      <c r="G2323">
        <v>155</v>
      </c>
      <c r="H2323">
        <v>3456</v>
      </c>
      <c r="I2323">
        <v>4280</v>
      </c>
    </row>
    <row r="2324" spans="1:9" x14ac:dyDescent="0.2">
      <c r="A2324" s="6" t="str">
        <f t="shared" si="36"/>
        <v>44-5/1/2018-BRK</v>
      </c>
      <c r="B2324">
        <v>44</v>
      </c>
      <c r="C2324" t="s">
        <v>105</v>
      </c>
      <c r="D2324" t="s">
        <v>154</v>
      </c>
      <c r="E2324" t="s">
        <v>22</v>
      </c>
      <c r="F2324">
        <v>381</v>
      </c>
      <c r="G2324">
        <v>1</v>
      </c>
      <c r="H2324">
        <v>688</v>
      </c>
      <c r="I2324">
        <v>1070</v>
      </c>
    </row>
    <row r="2325" spans="1:9" x14ac:dyDescent="0.2">
      <c r="A2325" s="6" t="str">
        <f t="shared" si="36"/>
        <v>44-5/1/2018-LUN</v>
      </c>
      <c r="B2325">
        <v>44</v>
      </c>
      <c r="C2325" t="s">
        <v>105</v>
      </c>
      <c r="D2325" t="s">
        <v>154</v>
      </c>
      <c r="E2325" t="s">
        <v>24</v>
      </c>
      <c r="F2325">
        <v>577</v>
      </c>
      <c r="G2325">
        <v>107</v>
      </c>
      <c r="H2325">
        <v>2942</v>
      </c>
      <c r="I2325">
        <v>3626</v>
      </c>
    </row>
    <row r="2326" spans="1:9" x14ac:dyDescent="0.2">
      <c r="A2326" s="6" t="str">
        <f t="shared" si="36"/>
        <v>44-6/1/2018-BRK</v>
      </c>
      <c r="B2326">
        <v>44</v>
      </c>
      <c r="C2326" t="s">
        <v>105</v>
      </c>
      <c r="D2326" t="s">
        <v>155</v>
      </c>
      <c r="E2326" t="s">
        <v>22</v>
      </c>
      <c r="F2326">
        <v>273</v>
      </c>
      <c r="G2326">
        <v>4</v>
      </c>
      <c r="H2326">
        <v>453</v>
      </c>
      <c r="I2326">
        <v>730</v>
      </c>
    </row>
    <row r="2327" spans="1:9" x14ac:dyDescent="0.2">
      <c r="A2327" s="6" t="str">
        <f t="shared" si="36"/>
        <v>44-6/1/2018-LUN</v>
      </c>
      <c r="B2327">
        <v>44</v>
      </c>
      <c r="C2327" t="s">
        <v>105</v>
      </c>
      <c r="D2327" t="s">
        <v>155</v>
      </c>
      <c r="E2327" t="s">
        <v>24</v>
      </c>
      <c r="F2327">
        <v>441</v>
      </c>
      <c r="G2327">
        <v>85</v>
      </c>
      <c r="H2327">
        <v>2283</v>
      </c>
      <c r="I2327">
        <v>2809</v>
      </c>
    </row>
    <row r="2328" spans="1:9" x14ac:dyDescent="0.2">
      <c r="A2328" s="6" t="str">
        <f t="shared" si="36"/>
        <v>44-6/1/2018-BRK</v>
      </c>
      <c r="B2328">
        <v>44</v>
      </c>
      <c r="C2328" t="s">
        <v>105</v>
      </c>
      <c r="D2328" t="s">
        <v>155</v>
      </c>
      <c r="E2328" t="s">
        <v>22</v>
      </c>
      <c r="F2328">
        <v>152</v>
      </c>
      <c r="G2328">
        <v>28</v>
      </c>
      <c r="H2328">
        <v>397</v>
      </c>
      <c r="I2328">
        <v>577</v>
      </c>
    </row>
    <row r="2329" spans="1:9" x14ac:dyDescent="0.2">
      <c r="A2329" s="6" t="str">
        <f t="shared" si="36"/>
        <v>44-6/1/2018-LUN</v>
      </c>
      <c r="B2329">
        <v>44</v>
      </c>
      <c r="C2329" t="s">
        <v>105</v>
      </c>
      <c r="D2329" t="s">
        <v>155</v>
      </c>
      <c r="E2329" t="s">
        <v>24</v>
      </c>
      <c r="F2329">
        <v>482</v>
      </c>
      <c r="G2329">
        <v>118</v>
      </c>
      <c r="H2329">
        <v>2630</v>
      </c>
      <c r="I2329">
        <v>3230</v>
      </c>
    </row>
    <row r="2330" spans="1:9" x14ac:dyDescent="0.2">
      <c r="A2330" s="6" t="str">
        <f t="shared" si="36"/>
        <v>44-6/1/2018-LUN</v>
      </c>
      <c r="B2330">
        <v>44</v>
      </c>
      <c r="C2330" t="s">
        <v>105</v>
      </c>
      <c r="D2330" t="s">
        <v>155</v>
      </c>
      <c r="E2330" t="s">
        <v>24</v>
      </c>
      <c r="F2330">
        <v>623</v>
      </c>
      <c r="G2330">
        <v>137</v>
      </c>
      <c r="H2330">
        <v>1418</v>
      </c>
      <c r="I2330">
        <v>2178</v>
      </c>
    </row>
    <row r="2331" spans="1:9" x14ac:dyDescent="0.2">
      <c r="A2331" s="6" t="str">
        <f t="shared" si="36"/>
        <v>44-6/1/2018-SNBrk</v>
      </c>
      <c r="B2331">
        <v>44</v>
      </c>
      <c r="C2331" t="s">
        <v>105</v>
      </c>
      <c r="D2331" t="s">
        <v>155</v>
      </c>
      <c r="E2331" t="s">
        <v>28</v>
      </c>
      <c r="F2331">
        <v>261</v>
      </c>
      <c r="G2331">
        <v>41</v>
      </c>
      <c r="H2331">
        <v>272</v>
      </c>
      <c r="I2331">
        <v>574</v>
      </c>
    </row>
    <row r="2332" spans="1:9" x14ac:dyDescent="0.2">
      <c r="A2332" s="6" t="str">
        <f t="shared" si="36"/>
        <v>44-8/1/2017-BRK</v>
      </c>
      <c r="B2332">
        <v>44</v>
      </c>
      <c r="C2332" t="s">
        <v>105</v>
      </c>
      <c r="D2332" t="s">
        <v>160</v>
      </c>
      <c r="E2332" t="s">
        <v>22</v>
      </c>
      <c r="F2332">
        <v>7</v>
      </c>
      <c r="G2332">
        <v>0</v>
      </c>
      <c r="H2332">
        <v>11</v>
      </c>
      <c r="I2332">
        <v>18</v>
      </c>
    </row>
    <row r="2333" spans="1:9" x14ac:dyDescent="0.2">
      <c r="A2333" s="6" t="str">
        <f t="shared" si="36"/>
        <v>44-8/1/2017-LUN</v>
      </c>
      <c r="B2333">
        <v>44</v>
      </c>
      <c r="C2333" t="s">
        <v>105</v>
      </c>
      <c r="D2333" t="s">
        <v>160</v>
      </c>
      <c r="E2333" t="s">
        <v>24</v>
      </c>
      <c r="F2333">
        <v>62</v>
      </c>
      <c r="G2333">
        <v>4</v>
      </c>
      <c r="H2333">
        <v>209</v>
      </c>
      <c r="I2333">
        <v>275</v>
      </c>
    </row>
    <row r="2334" spans="1:9" x14ac:dyDescent="0.2">
      <c r="A2334" s="6" t="str">
        <f t="shared" si="36"/>
        <v>44-8/1/2017-LUN</v>
      </c>
      <c r="B2334">
        <v>44</v>
      </c>
      <c r="C2334" t="s">
        <v>105</v>
      </c>
      <c r="D2334" t="s">
        <v>160</v>
      </c>
      <c r="E2334" t="s">
        <v>24</v>
      </c>
      <c r="F2334">
        <v>137</v>
      </c>
      <c r="G2334">
        <v>34</v>
      </c>
      <c r="H2334">
        <v>203</v>
      </c>
      <c r="I2334">
        <v>374</v>
      </c>
    </row>
    <row r="2335" spans="1:9" x14ac:dyDescent="0.2">
      <c r="A2335" s="6" t="str">
        <f t="shared" si="36"/>
        <v>44-8/1/2017-SNBrk</v>
      </c>
      <c r="B2335">
        <v>44</v>
      </c>
      <c r="C2335" t="s">
        <v>105</v>
      </c>
      <c r="D2335" t="s">
        <v>160</v>
      </c>
      <c r="E2335" t="s">
        <v>28</v>
      </c>
      <c r="F2335">
        <v>42</v>
      </c>
      <c r="G2335">
        <v>0</v>
      </c>
      <c r="H2335">
        <v>20</v>
      </c>
      <c r="I2335">
        <v>62</v>
      </c>
    </row>
    <row r="2336" spans="1:9" x14ac:dyDescent="0.2">
      <c r="A2336" s="6" t="str">
        <f t="shared" si="36"/>
        <v>44-8/1/2017-BRK</v>
      </c>
      <c r="B2336">
        <v>44</v>
      </c>
      <c r="C2336" t="s">
        <v>105</v>
      </c>
      <c r="D2336" t="s">
        <v>160</v>
      </c>
      <c r="E2336" t="s">
        <v>22</v>
      </c>
      <c r="F2336">
        <v>13</v>
      </c>
      <c r="G2336">
        <v>2</v>
      </c>
      <c r="H2336">
        <v>83</v>
      </c>
      <c r="I2336">
        <v>98</v>
      </c>
    </row>
    <row r="2337" spans="1:9" x14ac:dyDescent="0.2">
      <c r="A2337" s="6" t="str">
        <f t="shared" si="36"/>
        <v>44-8/1/2017-LUN</v>
      </c>
      <c r="B2337">
        <v>44</v>
      </c>
      <c r="C2337" t="s">
        <v>105</v>
      </c>
      <c r="D2337" t="s">
        <v>160</v>
      </c>
      <c r="E2337" t="s">
        <v>24</v>
      </c>
      <c r="F2337">
        <v>61</v>
      </c>
      <c r="G2337">
        <v>10</v>
      </c>
      <c r="H2337">
        <v>603</v>
      </c>
      <c r="I2337">
        <v>674</v>
      </c>
    </row>
    <row r="2338" spans="1:9" x14ac:dyDescent="0.2">
      <c r="A2338" s="6" t="str">
        <f t="shared" si="36"/>
        <v>44-9/1/2017-BRK</v>
      </c>
      <c r="B2338">
        <v>44</v>
      </c>
      <c r="C2338" t="s">
        <v>105</v>
      </c>
      <c r="D2338" t="s">
        <v>156</v>
      </c>
      <c r="E2338" t="s">
        <v>22</v>
      </c>
      <c r="F2338">
        <v>252</v>
      </c>
      <c r="G2338">
        <v>1</v>
      </c>
      <c r="H2338">
        <v>358</v>
      </c>
      <c r="I2338">
        <v>611</v>
      </c>
    </row>
    <row r="2339" spans="1:9" x14ac:dyDescent="0.2">
      <c r="A2339" s="6" t="str">
        <f t="shared" si="36"/>
        <v>44-9/1/2017-LUN</v>
      </c>
      <c r="B2339">
        <v>44</v>
      </c>
      <c r="C2339" t="s">
        <v>105</v>
      </c>
      <c r="D2339" t="s">
        <v>156</v>
      </c>
      <c r="E2339" t="s">
        <v>24</v>
      </c>
      <c r="F2339">
        <v>651</v>
      </c>
      <c r="G2339">
        <v>58</v>
      </c>
      <c r="H2339">
        <v>2628</v>
      </c>
      <c r="I2339">
        <v>3337</v>
      </c>
    </row>
    <row r="2340" spans="1:9" x14ac:dyDescent="0.2">
      <c r="A2340" s="6" t="str">
        <f t="shared" si="36"/>
        <v>44-9/1/2017-LUN</v>
      </c>
      <c r="B2340">
        <v>44</v>
      </c>
      <c r="C2340" t="s">
        <v>105</v>
      </c>
      <c r="D2340" t="s">
        <v>156</v>
      </c>
      <c r="E2340" t="s">
        <v>24</v>
      </c>
      <c r="F2340">
        <v>705</v>
      </c>
      <c r="G2340">
        <v>182</v>
      </c>
      <c r="H2340">
        <v>1436</v>
      </c>
      <c r="I2340">
        <v>2323</v>
      </c>
    </row>
    <row r="2341" spans="1:9" x14ac:dyDescent="0.2">
      <c r="A2341" s="6" t="str">
        <f t="shared" si="36"/>
        <v>44-9/1/2017-SNBrk</v>
      </c>
      <c r="B2341">
        <v>44</v>
      </c>
      <c r="C2341" t="s">
        <v>105</v>
      </c>
      <c r="D2341" t="s">
        <v>156</v>
      </c>
      <c r="E2341" t="s">
        <v>28</v>
      </c>
      <c r="F2341">
        <v>290</v>
      </c>
      <c r="G2341">
        <v>69</v>
      </c>
      <c r="H2341">
        <v>199</v>
      </c>
      <c r="I2341">
        <v>558</v>
      </c>
    </row>
    <row r="2342" spans="1:9" x14ac:dyDescent="0.2">
      <c r="A2342" s="6" t="str">
        <f t="shared" si="36"/>
        <v>44-9/1/2017-BRK</v>
      </c>
      <c r="B2342">
        <v>44</v>
      </c>
      <c r="C2342" t="s">
        <v>105</v>
      </c>
      <c r="D2342" t="s">
        <v>156</v>
      </c>
      <c r="E2342" t="s">
        <v>22</v>
      </c>
      <c r="F2342">
        <v>133</v>
      </c>
      <c r="G2342">
        <v>56</v>
      </c>
      <c r="H2342">
        <v>605</v>
      </c>
      <c r="I2342">
        <v>794</v>
      </c>
    </row>
    <row r="2343" spans="1:9" x14ac:dyDescent="0.2">
      <c r="A2343" s="6" t="str">
        <f t="shared" si="36"/>
        <v>44-9/1/2017-LUN</v>
      </c>
      <c r="B2343">
        <v>44</v>
      </c>
      <c r="C2343" t="s">
        <v>105</v>
      </c>
      <c r="D2343" t="s">
        <v>156</v>
      </c>
      <c r="E2343" t="s">
        <v>24</v>
      </c>
      <c r="F2343">
        <v>461</v>
      </c>
      <c r="G2343">
        <v>100</v>
      </c>
      <c r="H2343">
        <v>3111</v>
      </c>
      <c r="I2343">
        <v>3672</v>
      </c>
    </row>
    <row r="2344" spans="1:9" x14ac:dyDescent="0.2">
      <c r="A2344" s="6" t="str">
        <f t="shared" si="36"/>
        <v>44-10/1/2017-LUN</v>
      </c>
      <c r="B2344">
        <v>44</v>
      </c>
      <c r="C2344" t="s">
        <v>105</v>
      </c>
      <c r="D2344" t="s">
        <v>157</v>
      </c>
      <c r="E2344" t="s">
        <v>24</v>
      </c>
      <c r="F2344">
        <v>666</v>
      </c>
      <c r="G2344">
        <v>225</v>
      </c>
      <c r="H2344">
        <v>1534</v>
      </c>
      <c r="I2344">
        <v>2425</v>
      </c>
    </row>
    <row r="2345" spans="1:9" x14ac:dyDescent="0.2">
      <c r="A2345" s="6" t="str">
        <f t="shared" si="36"/>
        <v>44-10/1/2017-SNBrk</v>
      </c>
      <c r="B2345">
        <v>44</v>
      </c>
      <c r="C2345" t="s">
        <v>105</v>
      </c>
      <c r="D2345" t="s">
        <v>157</v>
      </c>
      <c r="E2345" t="s">
        <v>28</v>
      </c>
      <c r="F2345">
        <v>221</v>
      </c>
      <c r="G2345">
        <v>81</v>
      </c>
      <c r="H2345">
        <v>281</v>
      </c>
      <c r="I2345">
        <v>583</v>
      </c>
    </row>
    <row r="2346" spans="1:9" x14ac:dyDescent="0.2">
      <c r="A2346" s="6" t="str">
        <f t="shared" si="36"/>
        <v>44-10/1/2017-BRK</v>
      </c>
      <c r="B2346">
        <v>44</v>
      </c>
      <c r="C2346" t="s">
        <v>105</v>
      </c>
      <c r="D2346" t="s">
        <v>157</v>
      </c>
      <c r="E2346" t="s">
        <v>22</v>
      </c>
      <c r="F2346">
        <v>351</v>
      </c>
      <c r="G2346">
        <v>8</v>
      </c>
      <c r="H2346">
        <v>500</v>
      </c>
      <c r="I2346">
        <v>859</v>
      </c>
    </row>
    <row r="2347" spans="1:9" x14ac:dyDescent="0.2">
      <c r="A2347" s="6" t="str">
        <f t="shared" si="36"/>
        <v>44-10/1/2017-LUN</v>
      </c>
      <c r="B2347">
        <v>44</v>
      </c>
      <c r="C2347" t="s">
        <v>105</v>
      </c>
      <c r="D2347" t="s">
        <v>157</v>
      </c>
      <c r="E2347" t="s">
        <v>24</v>
      </c>
      <c r="F2347">
        <v>579</v>
      </c>
      <c r="G2347">
        <v>70</v>
      </c>
      <c r="H2347">
        <v>2513</v>
      </c>
      <c r="I2347">
        <v>3162</v>
      </c>
    </row>
    <row r="2348" spans="1:9" x14ac:dyDescent="0.2">
      <c r="A2348" s="6" t="str">
        <f t="shared" si="36"/>
        <v>44-10/1/2017-BRK</v>
      </c>
      <c r="B2348">
        <v>44</v>
      </c>
      <c r="C2348" t="s">
        <v>105</v>
      </c>
      <c r="D2348" t="s">
        <v>157</v>
      </c>
      <c r="E2348" t="s">
        <v>22</v>
      </c>
      <c r="F2348">
        <v>194</v>
      </c>
      <c r="G2348">
        <v>67</v>
      </c>
      <c r="H2348">
        <v>625</v>
      </c>
      <c r="I2348">
        <v>886</v>
      </c>
    </row>
    <row r="2349" spans="1:9" x14ac:dyDescent="0.2">
      <c r="A2349" s="6" t="str">
        <f t="shared" si="36"/>
        <v>44-10/1/2017-LUN</v>
      </c>
      <c r="B2349">
        <v>44</v>
      </c>
      <c r="C2349" t="s">
        <v>105</v>
      </c>
      <c r="D2349" t="s">
        <v>157</v>
      </c>
      <c r="E2349" t="s">
        <v>24</v>
      </c>
      <c r="F2349">
        <v>500</v>
      </c>
      <c r="G2349">
        <v>123</v>
      </c>
      <c r="H2349">
        <v>3341</v>
      </c>
      <c r="I2349">
        <v>3964</v>
      </c>
    </row>
    <row r="2350" spans="1:9" x14ac:dyDescent="0.2">
      <c r="A2350" s="6" t="str">
        <f t="shared" si="36"/>
        <v>44-11/1/2017-BRK</v>
      </c>
      <c r="B2350">
        <v>44</v>
      </c>
      <c r="C2350" t="s">
        <v>105</v>
      </c>
      <c r="D2350" t="s">
        <v>158</v>
      </c>
      <c r="E2350" t="s">
        <v>22</v>
      </c>
      <c r="F2350">
        <v>292</v>
      </c>
      <c r="G2350">
        <v>9</v>
      </c>
      <c r="H2350">
        <v>463</v>
      </c>
      <c r="I2350">
        <v>764</v>
      </c>
    </row>
    <row r="2351" spans="1:9" x14ac:dyDescent="0.2">
      <c r="A2351" s="6" t="str">
        <f t="shared" si="36"/>
        <v>44-11/1/2017-LUN</v>
      </c>
      <c r="B2351">
        <v>44</v>
      </c>
      <c r="C2351" t="s">
        <v>105</v>
      </c>
      <c r="D2351" t="s">
        <v>158</v>
      </c>
      <c r="E2351" t="s">
        <v>24</v>
      </c>
      <c r="F2351">
        <v>457</v>
      </c>
      <c r="G2351">
        <v>108</v>
      </c>
      <c r="H2351">
        <v>2702</v>
      </c>
      <c r="I2351">
        <v>3267</v>
      </c>
    </row>
    <row r="2352" spans="1:9" x14ac:dyDescent="0.2">
      <c r="A2352" s="6" t="str">
        <f t="shared" si="36"/>
        <v>44-11/1/2017-BRK</v>
      </c>
      <c r="B2352">
        <v>44</v>
      </c>
      <c r="C2352" t="s">
        <v>105</v>
      </c>
      <c r="D2352" t="s">
        <v>158</v>
      </c>
      <c r="E2352" t="s">
        <v>22</v>
      </c>
      <c r="F2352">
        <v>176</v>
      </c>
      <c r="G2352">
        <v>53</v>
      </c>
      <c r="H2352">
        <v>574</v>
      </c>
      <c r="I2352">
        <v>803</v>
      </c>
    </row>
    <row r="2353" spans="1:9" x14ac:dyDescent="0.2">
      <c r="A2353" s="6" t="str">
        <f t="shared" si="36"/>
        <v>44-11/1/2017-LUN</v>
      </c>
      <c r="B2353">
        <v>44</v>
      </c>
      <c r="C2353" t="s">
        <v>105</v>
      </c>
      <c r="D2353" t="s">
        <v>158</v>
      </c>
      <c r="E2353" t="s">
        <v>24</v>
      </c>
      <c r="F2353">
        <v>500</v>
      </c>
      <c r="G2353">
        <v>110</v>
      </c>
      <c r="H2353">
        <v>3317</v>
      </c>
      <c r="I2353">
        <v>3927</v>
      </c>
    </row>
    <row r="2354" spans="1:9" x14ac:dyDescent="0.2">
      <c r="A2354" s="6" t="str">
        <f t="shared" si="36"/>
        <v>44-11/1/2017-LUN</v>
      </c>
      <c r="B2354">
        <v>44</v>
      </c>
      <c r="C2354" t="s">
        <v>105</v>
      </c>
      <c r="D2354" t="s">
        <v>158</v>
      </c>
      <c r="E2354" t="s">
        <v>24</v>
      </c>
      <c r="F2354">
        <v>728</v>
      </c>
      <c r="G2354">
        <v>226</v>
      </c>
      <c r="H2354">
        <v>1654</v>
      </c>
      <c r="I2354">
        <v>2608</v>
      </c>
    </row>
    <row r="2355" spans="1:9" x14ac:dyDescent="0.2">
      <c r="A2355" s="6" t="str">
        <f t="shared" si="36"/>
        <v>44-11/1/2017-SNBrk</v>
      </c>
      <c r="B2355">
        <v>44</v>
      </c>
      <c r="C2355" t="s">
        <v>105</v>
      </c>
      <c r="D2355" t="s">
        <v>158</v>
      </c>
      <c r="E2355" t="s">
        <v>28</v>
      </c>
      <c r="F2355">
        <v>212</v>
      </c>
      <c r="G2355">
        <v>74</v>
      </c>
      <c r="H2355">
        <v>254</v>
      </c>
      <c r="I2355">
        <v>540</v>
      </c>
    </row>
    <row r="2356" spans="1:9" x14ac:dyDescent="0.2">
      <c r="A2356" s="6" t="str">
        <f t="shared" si="36"/>
        <v>44-12/1/2017-BRK</v>
      </c>
      <c r="B2356">
        <v>44</v>
      </c>
      <c r="C2356" t="s">
        <v>105</v>
      </c>
      <c r="D2356" t="s">
        <v>159</v>
      </c>
      <c r="E2356" t="s">
        <v>22</v>
      </c>
      <c r="F2356">
        <v>130</v>
      </c>
      <c r="G2356">
        <v>41</v>
      </c>
      <c r="H2356">
        <v>382</v>
      </c>
      <c r="I2356">
        <v>553</v>
      </c>
    </row>
    <row r="2357" spans="1:9" x14ac:dyDescent="0.2">
      <c r="A2357" s="6" t="str">
        <f t="shared" si="36"/>
        <v>44-12/1/2017-LUN</v>
      </c>
      <c r="B2357">
        <v>44</v>
      </c>
      <c r="C2357" t="s">
        <v>105</v>
      </c>
      <c r="D2357" t="s">
        <v>159</v>
      </c>
      <c r="E2357" t="s">
        <v>24</v>
      </c>
      <c r="F2357">
        <v>401</v>
      </c>
      <c r="G2357">
        <v>92</v>
      </c>
      <c r="H2357">
        <v>2528</v>
      </c>
      <c r="I2357">
        <v>3021</v>
      </c>
    </row>
    <row r="2358" spans="1:9" x14ac:dyDescent="0.2">
      <c r="A2358" s="6" t="str">
        <f t="shared" si="36"/>
        <v>44-12/1/2017-LUN</v>
      </c>
      <c r="B2358">
        <v>44</v>
      </c>
      <c r="C2358" t="s">
        <v>105</v>
      </c>
      <c r="D2358" t="s">
        <v>159</v>
      </c>
      <c r="E2358" t="s">
        <v>24</v>
      </c>
      <c r="F2358">
        <v>649</v>
      </c>
      <c r="G2358">
        <v>174</v>
      </c>
      <c r="H2358">
        <v>1421</v>
      </c>
      <c r="I2358">
        <v>2244</v>
      </c>
    </row>
    <row r="2359" spans="1:9" x14ac:dyDescent="0.2">
      <c r="A2359" s="6" t="str">
        <f t="shared" si="36"/>
        <v>44-12/1/2017-SNBrk</v>
      </c>
      <c r="B2359">
        <v>44</v>
      </c>
      <c r="C2359" t="s">
        <v>105</v>
      </c>
      <c r="D2359" t="s">
        <v>159</v>
      </c>
      <c r="E2359" t="s">
        <v>28</v>
      </c>
      <c r="F2359">
        <v>186</v>
      </c>
      <c r="G2359">
        <v>54</v>
      </c>
      <c r="H2359">
        <v>160</v>
      </c>
      <c r="I2359">
        <v>400</v>
      </c>
    </row>
    <row r="2360" spans="1:9" x14ac:dyDescent="0.2">
      <c r="A2360" s="6" t="str">
        <f t="shared" si="36"/>
        <v>44-12/1/2017-BRK</v>
      </c>
      <c r="B2360">
        <v>44</v>
      </c>
      <c r="C2360" t="s">
        <v>105</v>
      </c>
      <c r="D2360" t="s">
        <v>159</v>
      </c>
      <c r="E2360" t="s">
        <v>22</v>
      </c>
      <c r="F2360">
        <v>280</v>
      </c>
      <c r="G2360">
        <v>12</v>
      </c>
      <c r="H2360">
        <v>436</v>
      </c>
      <c r="I2360">
        <v>728</v>
      </c>
    </row>
    <row r="2361" spans="1:9" x14ac:dyDescent="0.2">
      <c r="A2361" s="6" t="str">
        <f t="shared" si="36"/>
        <v>44-12/1/2017-LUN</v>
      </c>
      <c r="B2361">
        <v>44</v>
      </c>
      <c r="C2361" t="s">
        <v>105</v>
      </c>
      <c r="D2361" t="s">
        <v>159</v>
      </c>
      <c r="E2361" t="s">
        <v>24</v>
      </c>
      <c r="F2361">
        <v>420</v>
      </c>
      <c r="G2361">
        <v>95</v>
      </c>
      <c r="H2361">
        <v>2413</v>
      </c>
      <c r="I2361">
        <v>2928</v>
      </c>
    </row>
    <row r="2362" spans="1:9" x14ac:dyDescent="0.2">
      <c r="A2362" s="6" t="str">
        <f t="shared" si="36"/>
        <v>585-1/1/2018-SNBrk</v>
      </c>
      <c r="B2362">
        <v>585</v>
      </c>
      <c r="C2362" t="s">
        <v>106</v>
      </c>
      <c r="D2362" t="s">
        <v>150</v>
      </c>
      <c r="E2362" t="s">
        <v>28</v>
      </c>
      <c r="F2362">
        <v>701</v>
      </c>
      <c r="G2362">
        <v>0</v>
      </c>
      <c r="H2362">
        <v>134</v>
      </c>
      <c r="I2362">
        <v>835</v>
      </c>
    </row>
    <row r="2363" spans="1:9" x14ac:dyDescent="0.2">
      <c r="A2363" s="6" t="str">
        <f t="shared" si="36"/>
        <v>585-1/1/2018-SNLun</v>
      </c>
      <c r="B2363">
        <v>585</v>
      </c>
      <c r="C2363" t="s">
        <v>106</v>
      </c>
      <c r="D2363" t="s">
        <v>150</v>
      </c>
      <c r="E2363" t="s">
        <v>32</v>
      </c>
      <c r="F2363">
        <v>517</v>
      </c>
      <c r="G2363">
        <v>0</v>
      </c>
      <c r="H2363">
        <v>134</v>
      </c>
      <c r="I2363">
        <v>651</v>
      </c>
    </row>
    <row r="2364" spans="1:9" x14ac:dyDescent="0.2">
      <c r="A2364" s="6" t="str">
        <f t="shared" si="36"/>
        <v>585-1/1/2018-SP2</v>
      </c>
      <c r="B2364">
        <v>585</v>
      </c>
      <c r="C2364" t="s">
        <v>106</v>
      </c>
      <c r="D2364" t="s">
        <v>150</v>
      </c>
      <c r="E2364" t="s">
        <v>33</v>
      </c>
      <c r="F2364">
        <v>352</v>
      </c>
      <c r="G2364">
        <v>0</v>
      </c>
      <c r="H2364">
        <v>0</v>
      </c>
      <c r="I2364">
        <v>352</v>
      </c>
    </row>
    <row r="2365" spans="1:9" x14ac:dyDescent="0.2">
      <c r="A2365" s="6" t="str">
        <f t="shared" si="36"/>
        <v>585-2/1/2018-SNBrk</v>
      </c>
      <c r="B2365">
        <v>585</v>
      </c>
      <c r="C2365" t="s">
        <v>106</v>
      </c>
      <c r="D2365" t="s">
        <v>151</v>
      </c>
      <c r="E2365" t="s">
        <v>28</v>
      </c>
      <c r="F2365">
        <v>539</v>
      </c>
      <c r="G2365">
        <v>0</v>
      </c>
      <c r="H2365">
        <v>104</v>
      </c>
      <c r="I2365">
        <v>643</v>
      </c>
    </row>
    <row r="2366" spans="1:9" x14ac:dyDescent="0.2">
      <c r="A2366" s="6" t="str">
        <f t="shared" si="36"/>
        <v>585-2/1/2018-SNLun</v>
      </c>
      <c r="B2366">
        <v>585</v>
      </c>
      <c r="C2366" t="s">
        <v>106</v>
      </c>
      <c r="D2366" t="s">
        <v>151</v>
      </c>
      <c r="E2366" t="s">
        <v>32</v>
      </c>
      <c r="F2366">
        <v>402</v>
      </c>
      <c r="G2366">
        <v>0</v>
      </c>
      <c r="H2366">
        <v>104</v>
      </c>
      <c r="I2366">
        <v>506</v>
      </c>
    </row>
    <row r="2367" spans="1:9" x14ac:dyDescent="0.2">
      <c r="A2367" s="6" t="str">
        <f t="shared" si="36"/>
        <v>585-2/1/2018-SP2</v>
      </c>
      <c r="B2367">
        <v>585</v>
      </c>
      <c r="C2367" t="s">
        <v>106</v>
      </c>
      <c r="D2367" t="s">
        <v>151</v>
      </c>
      <c r="E2367" t="s">
        <v>33</v>
      </c>
      <c r="F2367">
        <v>320</v>
      </c>
      <c r="G2367">
        <v>0</v>
      </c>
      <c r="H2367">
        <v>0</v>
      </c>
      <c r="I2367">
        <v>320</v>
      </c>
    </row>
    <row r="2368" spans="1:9" x14ac:dyDescent="0.2">
      <c r="A2368" s="6" t="str">
        <f t="shared" si="36"/>
        <v>585-3/1/2018-SNBrk</v>
      </c>
      <c r="B2368">
        <v>585</v>
      </c>
      <c r="C2368" t="s">
        <v>106</v>
      </c>
      <c r="D2368" t="s">
        <v>152</v>
      </c>
      <c r="E2368" t="s">
        <v>28</v>
      </c>
      <c r="F2368">
        <v>639</v>
      </c>
      <c r="G2368">
        <v>0</v>
      </c>
      <c r="H2368">
        <v>150</v>
      </c>
      <c r="I2368">
        <v>789</v>
      </c>
    </row>
    <row r="2369" spans="1:9" x14ac:dyDescent="0.2">
      <c r="A2369" s="6" t="str">
        <f t="shared" si="36"/>
        <v>585-3/1/2018-SNLun</v>
      </c>
      <c r="B2369">
        <v>585</v>
      </c>
      <c r="C2369" t="s">
        <v>106</v>
      </c>
      <c r="D2369" t="s">
        <v>152</v>
      </c>
      <c r="E2369" t="s">
        <v>32</v>
      </c>
      <c r="F2369">
        <v>462</v>
      </c>
      <c r="G2369">
        <v>0</v>
      </c>
      <c r="H2369">
        <v>150</v>
      </c>
      <c r="I2369">
        <v>612</v>
      </c>
    </row>
    <row r="2370" spans="1:9" x14ac:dyDescent="0.2">
      <c r="A2370" s="6" t="str">
        <f t="shared" si="36"/>
        <v>585-3/1/2018-SP2</v>
      </c>
      <c r="B2370">
        <v>585</v>
      </c>
      <c r="C2370" t="s">
        <v>106</v>
      </c>
      <c r="D2370" t="s">
        <v>152</v>
      </c>
      <c r="E2370" t="s">
        <v>33</v>
      </c>
      <c r="F2370">
        <v>315</v>
      </c>
      <c r="G2370">
        <v>0</v>
      </c>
      <c r="H2370">
        <v>0</v>
      </c>
      <c r="I2370">
        <v>315</v>
      </c>
    </row>
    <row r="2371" spans="1:9" x14ac:dyDescent="0.2">
      <c r="A2371" s="6" t="str">
        <f t="shared" ref="A2371:A2434" si="37">B2371&amp;"-"&amp;D2371&amp;"-"&amp;E2371</f>
        <v>585-4/1/2018-SNBrk</v>
      </c>
      <c r="B2371">
        <v>585</v>
      </c>
      <c r="C2371" t="s">
        <v>106</v>
      </c>
      <c r="D2371" t="s">
        <v>153</v>
      </c>
      <c r="E2371" t="s">
        <v>28</v>
      </c>
      <c r="F2371">
        <v>613</v>
      </c>
      <c r="G2371">
        <v>0</v>
      </c>
      <c r="H2371">
        <v>131</v>
      </c>
      <c r="I2371">
        <v>744</v>
      </c>
    </row>
    <row r="2372" spans="1:9" x14ac:dyDescent="0.2">
      <c r="A2372" s="6" t="str">
        <f t="shared" si="37"/>
        <v>585-4/1/2018-SNLun</v>
      </c>
      <c r="B2372">
        <v>585</v>
      </c>
      <c r="C2372" t="s">
        <v>106</v>
      </c>
      <c r="D2372" t="s">
        <v>153</v>
      </c>
      <c r="E2372" t="s">
        <v>32</v>
      </c>
      <c r="F2372">
        <v>464</v>
      </c>
      <c r="G2372">
        <v>0</v>
      </c>
      <c r="H2372">
        <v>131</v>
      </c>
      <c r="I2372">
        <v>595</v>
      </c>
    </row>
    <row r="2373" spans="1:9" x14ac:dyDescent="0.2">
      <c r="A2373" s="6" t="str">
        <f t="shared" si="37"/>
        <v>585-4/1/2018-SP2</v>
      </c>
      <c r="B2373">
        <v>585</v>
      </c>
      <c r="C2373" t="s">
        <v>106</v>
      </c>
      <c r="D2373" t="s">
        <v>153</v>
      </c>
      <c r="E2373" t="s">
        <v>33</v>
      </c>
      <c r="F2373">
        <v>257</v>
      </c>
      <c r="G2373">
        <v>0</v>
      </c>
      <c r="H2373">
        <v>0</v>
      </c>
      <c r="I2373">
        <v>257</v>
      </c>
    </row>
    <row r="2374" spans="1:9" x14ac:dyDescent="0.2">
      <c r="A2374" s="6" t="str">
        <f t="shared" si="37"/>
        <v>585-5/1/2018-SNBrk</v>
      </c>
      <c r="B2374">
        <v>585</v>
      </c>
      <c r="C2374" t="s">
        <v>106</v>
      </c>
      <c r="D2374" t="s">
        <v>154</v>
      </c>
      <c r="E2374" t="s">
        <v>28</v>
      </c>
      <c r="F2374">
        <v>746</v>
      </c>
      <c r="G2374">
        <v>0</v>
      </c>
      <c r="H2374">
        <v>211</v>
      </c>
      <c r="I2374">
        <v>957</v>
      </c>
    </row>
    <row r="2375" spans="1:9" x14ac:dyDescent="0.2">
      <c r="A2375" s="6" t="str">
        <f t="shared" si="37"/>
        <v>585-5/1/2018-SNLun</v>
      </c>
      <c r="B2375">
        <v>585</v>
      </c>
      <c r="C2375" t="s">
        <v>106</v>
      </c>
      <c r="D2375" t="s">
        <v>154</v>
      </c>
      <c r="E2375" t="s">
        <v>32</v>
      </c>
      <c r="F2375">
        <v>503</v>
      </c>
      <c r="G2375">
        <v>0</v>
      </c>
      <c r="H2375">
        <v>213</v>
      </c>
      <c r="I2375">
        <v>716</v>
      </c>
    </row>
    <row r="2376" spans="1:9" x14ac:dyDescent="0.2">
      <c r="A2376" s="6" t="str">
        <f t="shared" si="37"/>
        <v>585-5/1/2018-SP2</v>
      </c>
      <c r="B2376">
        <v>585</v>
      </c>
      <c r="C2376" t="s">
        <v>106</v>
      </c>
      <c r="D2376" t="s">
        <v>154</v>
      </c>
      <c r="E2376" t="s">
        <v>33</v>
      </c>
      <c r="F2376">
        <v>375</v>
      </c>
      <c r="G2376">
        <v>0</v>
      </c>
      <c r="H2376">
        <v>0</v>
      </c>
      <c r="I2376">
        <v>375</v>
      </c>
    </row>
    <row r="2377" spans="1:9" x14ac:dyDescent="0.2">
      <c r="A2377" s="6" t="str">
        <f t="shared" si="37"/>
        <v>585-6/1/2018-SNBrk</v>
      </c>
      <c r="B2377">
        <v>585</v>
      </c>
      <c r="C2377" t="s">
        <v>106</v>
      </c>
      <c r="D2377" t="s">
        <v>155</v>
      </c>
      <c r="E2377" t="s">
        <v>28</v>
      </c>
      <c r="F2377">
        <v>535</v>
      </c>
      <c r="G2377">
        <v>0</v>
      </c>
      <c r="H2377">
        <v>118</v>
      </c>
      <c r="I2377">
        <v>653</v>
      </c>
    </row>
    <row r="2378" spans="1:9" x14ac:dyDescent="0.2">
      <c r="A2378" s="6" t="str">
        <f t="shared" si="37"/>
        <v>585-6/1/2018-SNLun</v>
      </c>
      <c r="B2378">
        <v>585</v>
      </c>
      <c r="C2378" t="s">
        <v>106</v>
      </c>
      <c r="D2378" t="s">
        <v>155</v>
      </c>
      <c r="E2378" t="s">
        <v>32</v>
      </c>
      <c r="F2378">
        <v>502</v>
      </c>
      <c r="G2378">
        <v>0</v>
      </c>
      <c r="H2378">
        <v>124</v>
      </c>
      <c r="I2378">
        <v>626</v>
      </c>
    </row>
    <row r="2379" spans="1:9" x14ac:dyDescent="0.2">
      <c r="A2379" s="6" t="str">
        <f t="shared" si="37"/>
        <v>585-6/1/2018-SP2</v>
      </c>
      <c r="B2379">
        <v>585</v>
      </c>
      <c r="C2379" t="s">
        <v>106</v>
      </c>
      <c r="D2379" t="s">
        <v>155</v>
      </c>
      <c r="E2379" t="s">
        <v>33</v>
      </c>
      <c r="F2379">
        <v>312</v>
      </c>
      <c r="G2379">
        <v>0</v>
      </c>
      <c r="H2379">
        <v>0</v>
      </c>
      <c r="I2379">
        <v>312</v>
      </c>
    </row>
    <row r="2380" spans="1:9" x14ac:dyDescent="0.2">
      <c r="A2380" s="6" t="str">
        <f t="shared" si="37"/>
        <v>585-8/1/2017-SNBrk</v>
      </c>
      <c r="B2380">
        <v>585</v>
      </c>
      <c r="C2380" t="s">
        <v>106</v>
      </c>
      <c r="D2380" t="s">
        <v>160</v>
      </c>
      <c r="E2380" t="s">
        <v>28</v>
      </c>
      <c r="F2380">
        <v>420</v>
      </c>
      <c r="G2380">
        <v>0</v>
      </c>
      <c r="H2380">
        <v>67</v>
      </c>
      <c r="I2380">
        <v>487</v>
      </c>
    </row>
    <row r="2381" spans="1:9" x14ac:dyDescent="0.2">
      <c r="A2381" s="6" t="str">
        <f t="shared" si="37"/>
        <v>585-8/1/2017-SNLun</v>
      </c>
      <c r="B2381">
        <v>585</v>
      </c>
      <c r="C2381" t="s">
        <v>106</v>
      </c>
      <c r="D2381" t="s">
        <v>160</v>
      </c>
      <c r="E2381" t="s">
        <v>32</v>
      </c>
      <c r="F2381">
        <v>407</v>
      </c>
      <c r="G2381">
        <v>0</v>
      </c>
      <c r="H2381">
        <v>67</v>
      </c>
      <c r="I2381">
        <v>474</v>
      </c>
    </row>
    <row r="2382" spans="1:9" x14ac:dyDescent="0.2">
      <c r="A2382" s="6" t="str">
        <f t="shared" si="37"/>
        <v>585-8/1/2017-SP2</v>
      </c>
      <c r="B2382">
        <v>585</v>
      </c>
      <c r="C2382" t="s">
        <v>106</v>
      </c>
      <c r="D2382" t="s">
        <v>160</v>
      </c>
      <c r="E2382" t="s">
        <v>33</v>
      </c>
      <c r="F2382">
        <v>285</v>
      </c>
      <c r="G2382">
        <v>0</v>
      </c>
      <c r="H2382">
        <v>0</v>
      </c>
      <c r="I2382">
        <v>285</v>
      </c>
    </row>
    <row r="2383" spans="1:9" x14ac:dyDescent="0.2">
      <c r="A2383" s="6" t="str">
        <f t="shared" si="37"/>
        <v>585-9/1/2017-SNBrk</v>
      </c>
      <c r="B2383">
        <v>585</v>
      </c>
      <c r="C2383" t="s">
        <v>106</v>
      </c>
      <c r="D2383" t="s">
        <v>156</v>
      </c>
      <c r="E2383" t="s">
        <v>28</v>
      </c>
      <c r="F2383">
        <v>602</v>
      </c>
      <c r="G2383">
        <v>0</v>
      </c>
      <c r="H2383">
        <v>163</v>
      </c>
      <c r="I2383">
        <v>765</v>
      </c>
    </row>
    <row r="2384" spans="1:9" x14ac:dyDescent="0.2">
      <c r="A2384" s="6" t="str">
        <f t="shared" si="37"/>
        <v>585-9/1/2017-SNLun</v>
      </c>
      <c r="B2384">
        <v>585</v>
      </c>
      <c r="C2384" t="s">
        <v>106</v>
      </c>
      <c r="D2384" t="s">
        <v>156</v>
      </c>
      <c r="E2384" t="s">
        <v>32</v>
      </c>
      <c r="F2384">
        <v>434</v>
      </c>
      <c r="G2384">
        <v>0</v>
      </c>
      <c r="H2384">
        <v>163</v>
      </c>
      <c r="I2384">
        <v>597</v>
      </c>
    </row>
    <row r="2385" spans="1:9" x14ac:dyDescent="0.2">
      <c r="A2385" s="6" t="str">
        <f t="shared" si="37"/>
        <v>585-9/1/2017-SP2</v>
      </c>
      <c r="B2385">
        <v>585</v>
      </c>
      <c r="C2385" t="s">
        <v>106</v>
      </c>
      <c r="D2385" t="s">
        <v>156</v>
      </c>
      <c r="E2385" t="s">
        <v>33</v>
      </c>
      <c r="F2385">
        <v>289</v>
      </c>
      <c r="G2385">
        <v>0</v>
      </c>
      <c r="H2385">
        <v>0</v>
      </c>
      <c r="I2385">
        <v>289</v>
      </c>
    </row>
    <row r="2386" spans="1:9" x14ac:dyDescent="0.2">
      <c r="A2386" s="6" t="str">
        <f t="shared" si="37"/>
        <v>585-10/1/2017-SNBrk</v>
      </c>
      <c r="B2386">
        <v>585</v>
      </c>
      <c r="C2386" t="s">
        <v>106</v>
      </c>
      <c r="D2386" t="s">
        <v>157</v>
      </c>
      <c r="E2386" t="s">
        <v>28</v>
      </c>
      <c r="F2386">
        <v>619</v>
      </c>
      <c r="G2386">
        <v>0</v>
      </c>
      <c r="H2386">
        <v>236</v>
      </c>
      <c r="I2386">
        <v>855</v>
      </c>
    </row>
    <row r="2387" spans="1:9" x14ac:dyDescent="0.2">
      <c r="A2387" s="6" t="str">
        <f t="shared" si="37"/>
        <v>585-10/1/2017-SNLun</v>
      </c>
      <c r="B2387">
        <v>585</v>
      </c>
      <c r="C2387" t="s">
        <v>106</v>
      </c>
      <c r="D2387" t="s">
        <v>157</v>
      </c>
      <c r="E2387" t="s">
        <v>32</v>
      </c>
      <c r="F2387">
        <v>464</v>
      </c>
      <c r="G2387">
        <v>0</v>
      </c>
      <c r="H2387">
        <v>236</v>
      </c>
      <c r="I2387">
        <v>700</v>
      </c>
    </row>
    <row r="2388" spans="1:9" x14ac:dyDescent="0.2">
      <c r="A2388" s="6" t="str">
        <f t="shared" si="37"/>
        <v>585-10/1/2017-SP2</v>
      </c>
      <c r="B2388">
        <v>585</v>
      </c>
      <c r="C2388" t="s">
        <v>106</v>
      </c>
      <c r="D2388" t="s">
        <v>157</v>
      </c>
      <c r="E2388" t="s">
        <v>33</v>
      </c>
      <c r="F2388">
        <v>303</v>
      </c>
      <c r="G2388">
        <v>0</v>
      </c>
      <c r="H2388">
        <v>0</v>
      </c>
      <c r="I2388">
        <v>303</v>
      </c>
    </row>
    <row r="2389" spans="1:9" x14ac:dyDescent="0.2">
      <c r="A2389" s="6" t="str">
        <f t="shared" si="37"/>
        <v>585-11/1/2017-SNBrk</v>
      </c>
      <c r="B2389">
        <v>585</v>
      </c>
      <c r="C2389" t="s">
        <v>106</v>
      </c>
      <c r="D2389" t="s">
        <v>158</v>
      </c>
      <c r="E2389" t="s">
        <v>28</v>
      </c>
      <c r="F2389">
        <v>630</v>
      </c>
      <c r="G2389">
        <v>0</v>
      </c>
      <c r="H2389">
        <v>149</v>
      </c>
      <c r="I2389">
        <v>779</v>
      </c>
    </row>
    <row r="2390" spans="1:9" x14ac:dyDescent="0.2">
      <c r="A2390" s="6" t="str">
        <f t="shared" si="37"/>
        <v>585-11/1/2017-SNLun</v>
      </c>
      <c r="B2390">
        <v>585</v>
      </c>
      <c r="C2390" t="s">
        <v>106</v>
      </c>
      <c r="D2390" t="s">
        <v>158</v>
      </c>
      <c r="E2390" t="s">
        <v>32</v>
      </c>
      <c r="F2390">
        <v>488</v>
      </c>
      <c r="G2390">
        <v>0</v>
      </c>
      <c r="H2390">
        <v>149</v>
      </c>
      <c r="I2390">
        <v>637</v>
      </c>
    </row>
    <row r="2391" spans="1:9" x14ac:dyDescent="0.2">
      <c r="A2391" s="6" t="str">
        <f t="shared" si="37"/>
        <v>585-11/1/2017-SP2</v>
      </c>
      <c r="B2391">
        <v>585</v>
      </c>
      <c r="C2391" t="s">
        <v>106</v>
      </c>
      <c r="D2391" t="s">
        <v>158</v>
      </c>
      <c r="E2391" t="s">
        <v>33</v>
      </c>
      <c r="F2391">
        <v>313</v>
      </c>
      <c r="G2391">
        <v>0</v>
      </c>
      <c r="H2391">
        <v>0</v>
      </c>
      <c r="I2391">
        <v>313</v>
      </c>
    </row>
    <row r="2392" spans="1:9" x14ac:dyDescent="0.2">
      <c r="A2392" s="6" t="str">
        <f t="shared" si="37"/>
        <v>585-12/1/2017-SNBrk</v>
      </c>
      <c r="B2392">
        <v>585</v>
      </c>
      <c r="C2392" t="s">
        <v>106</v>
      </c>
      <c r="D2392" t="s">
        <v>159</v>
      </c>
      <c r="E2392" t="s">
        <v>28</v>
      </c>
      <c r="F2392">
        <v>535</v>
      </c>
      <c r="G2392">
        <v>0</v>
      </c>
      <c r="H2392">
        <v>130</v>
      </c>
      <c r="I2392">
        <v>665</v>
      </c>
    </row>
    <row r="2393" spans="1:9" x14ac:dyDescent="0.2">
      <c r="A2393" s="6" t="str">
        <f t="shared" si="37"/>
        <v>585-12/1/2017-SNLun</v>
      </c>
      <c r="B2393">
        <v>585</v>
      </c>
      <c r="C2393" t="s">
        <v>106</v>
      </c>
      <c r="D2393" t="s">
        <v>159</v>
      </c>
      <c r="E2393" t="s">
        <v>32</v>
      </c>
      <c r="F2393">
        <v>417</v>
      </c>
      <c r="G2393">
        <v>0</v>
      </c>
      <c r="H2393">
        <v>130</v>
      </c>
      <c r="I2393">
        <v>547</v>
      </c>
    </row>
    <row r="2394" spans="1:9" x14ac:dyDescent="0.2">
      <c r="A2394" s="6" t="str">
        <f t="shared" si="37"/>
        <v>585-12/1/2017-SP2</v>
      </c>
      <c r="B2394">
        <v>585</v>
      </c>
      <c r="C2394" t="s">
        <v>106</v>
      </c>
      <c r="D2394" t="s">
        <v>159</v>
      </c>
      <c r="E2394" t="s">
        <v>33</v>
      </c>
      <c r="F2394">
        <v>295</v>
      </c>
      <c r="G2394">
        <v>0</v>
      </c>
      <c r="H2394">
        <v>0</v>
      </c>
      <c r="I2394">
        <v>295</v>
      </c>
    </row>
    <row r="2395" spans="1:9" x14ac:dyDescent="0.2">
      <c r="A2395" s="6" t="str">
        <f t="shared" si="37"/>
        <v>5-1/1/2018-BRK</v>
      </c>
      <c r="B2395">
        <v>5</v>
      </c>
      <c r="C2395" t="s">
        <v>107</v>
      </c>
      <c r="D2395" t="s">
        <v>150</v>
      </c>
      <c r="E2395" t="s">
        <v>22</v>
      </c>
      <c r="F2395">
        <v>365</v>
      </c>
      <c r="G2395">
        <v>85</v>
      </c>
      <c r="H2395">
        <v>1105</v>
      </c>
      <c r="I2395">
        <v>1555</v>
      </c>
    </row>
    <row r="2396" spans="1:9" x14ac:dyDescent="0.2">
      <c r="A2396" s="6" t="str">
        <f t="shared" si="37"/>
        <v>5-1/1/2018-LUN</v>
      </c>
      <c r="B2396">
        <v>5</v>
      </c>
      <c r="C2396" t="s">
        <v>107</v>
      </c>
      <c r="D2396" t="s">
        <v>150</v>
      </c>
      <c r="E2396" t="s">
        <v>24</v>
      </c>
      <c r="F2396">
        <v>1293</v>
      </c>
      <c r="G2396">
        <v>415</v>
      </c>
      <c r="H2396">
        <v>10575</v>
      </c>
      <c r="I2396">
        <v>12283</v>
      </c>
    </row>
    <row r="2397" spans="1:9" x14ac:dyDescent="0.2">
      <c r="A2397" s="6" t="str">
        <f t="shared" si="37"/>
        <v>5-2/1/2018-BRK</v>
      </c>
      <c r="B2397">
        <v>5</v>
      </c>
      <c r="C2397" t="s">
        <v>107</v>
      </c>
      <c r="D2397" t="s">
        <v>151</v>
      </c>
      <c r="E2397" t="s">
        <v>22</v>
      </c>
      <c r="F2397">
        <v>352</v>
      </c>
      <c r="G2397">
        <v>95</v>
      </c>
      <c r="H2397">
        <v>1051</v>
      </c>
      <c r="I2397">
        <v>1498</v>
      </c>
    </row>
    <row r="2398" spans="1:9" x14ac:dyDescent="0.2">
      <c r="A2398" s="6" t="str">
        <f t="shared" si="37"/>
        <v>5-2/1/2018-LUN</v>
      </c>
      <c r="B2398">
        <v>5</v>
      </c>
      <c r="C2398" t="s">
        <v>107</v>
      </c>
      <c r="D2398" t="s">
        <v>151</v>
      </c>
      <c r="E2398" t="s">
        <v>24</v>
      </c>
      <c r="F2398">
        <v>1120</v>
      </c>
      <c r="G2398">
        <v>374</v>
      </c>
      <c r="H2398">
        <v>9512</v>
      </c>
      <c r="I2398">
        <v>11006</v>
      </c>
    </row>
    <row r="2399" spans="1:9" x14ac:dyDescent="0.2">
      <c r="A2399" s="6" t="str">
        <f t="shared" si="37"/>
        <v>5-3/1/2018-BRK</v>
      </c>
      <c r="B2399">
        <v>5</v>
      </c>
      <c r="C2399" t="s">
        <v>107</v>
      </c>
      <c r="D2399" t="s">
        <v>152</v>
      </c>
      <c r="E2399" t="s">
        <v>22</v>
      </c>
      <c r="F2399">
        <v>358</v>
      </c>
      <c r="G2399">
        <v>113</v>
      </c>
      <c r="H2399">
        <v>1254</v>
      </c>
      <c r="I2399">
        <v>1725</v>
      </c>
    </row>
    <row r="2400" spans="1:9" x14ac:dyDescent="0.2">
      <c r="A2400" s="6" t="str">
        <f t="shared" si="37"/>
        <v>5-3/1/2018-LUN</v>
      </c>
      <c r="B2400">
        <v>5</v>
      </c>
      <c r="C2400" t="s">
        <v>107</v>
      </c>
      <c r="D2400" t="s">
        <v>152</v>
      </c>
      <c r="E2400" t="s">
        <v>24</v>
      </c>
      <c r="F2400">
        <v>1294</v>
      </c>
      <c r="G2400">
        <v>438</v>
      </c>
      <c r="H2400">
        <v>11117</v>
      </c>
      <c r="I2400">
        <v>12849</v>
      </c>
    </row>
    <row r="2401" spans="1:9" x14ac:dyDescent="0.2">
      <c r="A2401" s="6" t="str">
        <f t="shared" si="37"/>
        <v>5-4/1/2018-BRK</v>
      </c>
      <c r="B2401">
        <v>5</v>
      </c>
      <c r="C2401" t="s">
        <v>107</v>
      </c>
      <c r="D2401" t="s">
        <v>153</v>
      </c>
      <c r="E2401" t="s">
        <v>22</v>
      </c>
      <c r="F2401">
        <v>396</v>
      </c>
      <c r="G2401">
        <v>133</v>
      </c>
      <c r="H2401">
        <v>1229</v>
      </c>
      <c r="I2401">
        <v>1758</v>
      </c>
    </row>
    <row r="2402" spans="1:9" x14ac:dyDescent="0.2">
      <c r="A2402" s="6" t="str">
        <f t="shared" si="37"/>
        <v>5-4/1/2018-LUN</v>
      </c>
      <c r="B2402">
        <v>5</v>
      </c>
      <c r="C2402" t="s">
        <v>107</v>
      </c>
      <c r="D2402" t="s">
        <v>153</v>
      </c>
      <c r="E2402" t="s">
        <v>24</v>
      </c>
      <c r="F2402">
        <v>1201</v>
      </c>
      <c r="G2402">
        <v>391</v>
      </c>
      <c r="H2402">
        <v>9844</v>
      </c>
      <c r="I2402">
        <v>11436</v>
      </c>
    </row>
    <row r="2403" spans="1:9" x14ac:dyDescent="0.2">
      <c r="A2403" s="6" t="str">
        <f t="shared" si="37"/>
        <v>5-5/1/2018-BRK</v>
      </c>
      <c r="B2403">
        <v>5</v>
      </c>
      <c r="C2403" t="s">
        <v>107</v>
      </c>
      <c r="D2403" t="s">
        <v>154</v>
      </c>
      <c r="E2403" t="s">
        <v>22</v>
      </c>
      <c r="F2403">
        <v>590</v>
      </c>
      <c r="G2403">
        <v>195</v>
      </c>
      <c r="H2403">
        <v>1425</v>
      </c>
      <c r="I2403">
        <v>2210</v>
      </c>
    </row>
    <row r="2404" spans="1:9" x14ac:dyDescent="0.2">
      <c r="A2404" s="6" t="str">
        <f t="shared" si="37"/>
        <v>5-5/1/2018-LUN</v>
      </c>
      <c r="B2404">
        <v>5</v>
      </c>
      <c r="C2404" t="s">
        <v>107</v>
      </c>
      <c r="D2404" t="s">
        <v>154</v>
      </c>
      <c r="E2404" t="s">
        <v>24</v>
      </c>
      <c r="F2404">
        <v>1783</v>
      </c>
      <c r="G2404">
        <v>514</v>
      </c>
      <c r="H2404">
        <v>13250</v>
      </c>
      <c r="I2404">
        <v>15547</v>
      </c>
    </row>
    <row r="2405" spans="1:9" x14ac:dyDescent="0.2">
      <c r="A2405" s="6" t="str">
        <f t="shared" si="37"/>
        <v>5-6/1/2018-BRK</v>
      </c>
      <c r="B2405">
        <v>5</v>
      </c>
      <c r="C2405" t="s">
        <v>107</v>
      </c>
      <c r="D2405" t="s">
        <v>155</v>
      </c>
      <c r="E2405" t="s">
        <v>22</v>
      </c>
      <c r="F2405">
        <v>328</v>
      </c>
      <c r="G2405">
        <v>133</v>
      </c>
      <c r="H2405">
        <v>800</v>
      </c>
      <c r="I2405">
        <v>1261</v>
      </c>
    </row>
    <row r="2406" spans="1:9" x14ac:dyDescent="0.2">
      <c r="A2406" s="6" t="str">
        <f t="shared" si="37"/>
        <v>5-6/1/2018-LUN</v>
      </c>
      <c r="B2406">
        <v>5</v>
      </c>
      <c r="C2406" t="s">
        <v>107</v>
      </c>
      <c r="D2406" t="s">
        <v>155</v>
      </c>
      <c r="E2406" t="s">
        <v>24</v>
      </c>
      <c r="F2406">
        <v>1011</v>
      </c>
      <c r="G2406">
        <v>300</v>
      </c>
      <c r="H2406">
        <v>7545</v>
      </c>
      <c r="I2406">
        <v>8856</v>
      </c>
    </row>
    <row r="2407" spans="1:9" x14ac:dyDescent="0.2">
      <c r="A2407" s="6" t="str">
        <f t="shared" si="37"/>
        <v>5-6/1/2018-BRK</v>
      </c>
      <c r="B2407">
        <v>5</v>
      </c>
      <c r="C2407" t="s">
        <v>107</v>
      </c>
      <c r="D2407" t="s">
        <v>155</v>
      </c>
      <c r="E2407" t="s">
        <v>22</v>
      </c>
      <c r="F2407">
        <v>4</v>
      </c>
      <c r="G2407">
        <v>0</v>
      </c>
      <c r="H2407">
        <v>66</v>
      </c>
      <c r="I2407">
        <v>70</v>
      </c>
    </row>
    <row r="2408" spans="1:9" x14ac:dyDescent="0.2">
      <c r="A2408" s="6" t="str">
        <f t="shared" si="37"/>
        <v>5-8/1/2017-BRK</v>
      </c>
      <c r="B2408">
        <v>5</v>
      </c>
      <c r="C2408" t="s">
        <v>107</v>
      </c>
      <c r="D2408" t="s">
        <v>160</v>
      </c>
      <c r="E2408" t="s">
        <v>22</v>
      </c>
      <c r="F2408">
        <v>23</v>
      </c>
      <c r="G2408">
        <v>4</v>
      </c>
      <c r="H2408">
        <v>29</v>
      </c>
      <c r="I2408">
        <v>56</v>
      </c>
    </row>
    <row r="2409" spans="1:9" x14ac:dyDescent="0.2">
      <c r="A2409" s="6" t="str">
        <f t="shared" si="37"/>
        <v>5-8/1/2017-LUN</v>
      </c>
      <c r="B2409">
        <v>5</v>
      </c>
      <c r="C2409" t="s">
        <v>107</v>
      </c>
      <c r="D2409" t="s">
        <v>160</v>
      </c>
      <c r="E2409" t="s">
        <v>24</v>
      </c>
      <c r="F2409">
        <v>122</v>
      </c>
      <c r="G2409">
        <v>45</v>
      </c>
      <c r="H2409">
        <v>906</v>
      </c>
      <c r="I2409">
        <v>1073</v>
      </c>
    </row>
    <row r="2410" spans="1:9" x14ac:dyDescent="0.2">
      <c r="A2410" s="6" t="str">
        <f t="shared" si="37"/>
        <v>5-9/1/2017-BRK</v>
      </c>
      <c r="B2410">
        <v>5</v>
      </c>
      <c r="C2410" t="s">
        <v>107</v>
      </c>
      <c r="D2410" t="s">
        <v>156</v>
      </c>
      <c r="E2410" t="s">
        <v>22</v>
      </c>
      <c r="F2410">
        <v>353</v>
      </c>
      <c r="G2410">
        <v>118</v>
      </c>
      <c r="H2410">
        <v>882</v>
      </c>
      <c r="I2410">
        <v>1353</v>
      </c>
    </row>
    <row r="2411" spans="1:9" x14ac:dyDescent="0.2">
      <c r="A2411" s="6" t="str">
        <f t="shared" si="37"/>
        <v>5-9/1/2017-LUN</v>
      </c>
      <c r="B2411">
        <v>5</v>
      </c>
      <c r="C2411" t="s">
        <v>107</v>
      </c>
      <c r="D2411" t="s">
        <v>156</v>
      </c>
      <c r="E2411" t="s">
        <v>24</v>
      </c>
      <c r="F2411">
        <v>1331</v>
      </c>
      <c r="G2411">
        <v>582</v>
      </c>
      <c r="H2411">
        <v>12095</v>
      </c>
      <c r="I2411">
        <v>14008</v>
      </c>
    </row>
    <row r="2412" spans="1:9" x14ac:dyDescent="0.2">
      <c r="A2412" s="6" t="str">
        <f t="shared" si="37"/>
        <v>5-10/1/2017-BRK</v>
      </c>
      <c r="B2412">
        <v>5</v>
      </c>
      <c r="C2412" t="s">
        <v>107</v>
      </c>
      <c r="D2412" t="s">
        <v>157</v>
      </c>
      <c r="E2412" t="s">
        <v>22</v>
      </c>
      <c r="F2412">
        <v>364</v>
      </c>
      <c r="G2412">
        <v>113</v>
      </c>
      <c r="H2412">
        <v>1091</v>
      </c>
      <c r="I2412">
        <v>1568</v>
      </c>
    </row>
    <row r="2413" spans="1:9" x14ac:dyDescent="0.2">
      <c r="A2413" s="6" t="str">
        <f t="shared" si="37"/>
        <v>5-10/1/2017-LUN</v>
      </c>
      <c r="B2413">
        <v>5</v>
      </c>
      <c r="C2413" t="s">
        <v>107</v>
      </c>
      <c r="D2413" t="s">
        <v>157</v>
      </c>
      <c r="E2413" t="s">
        <v>24</v>
      </c>
      <c r="F2413">
        <v>1273</v>
      </c>
      <c r="G2413">
        <v>433</v>
      </c>
      <c r="H2413">
        <v>10642</v>
      </c>
      <c r="I2413">
        <v>12348</v>
      </c>
    </row>
    <row r="2414" spans="1:9" x14ac:dyDescent="0.2">
      <c r="A2414" s="6" t="str">
        <f t="shared" si="37"/>
        <v>5-11/1/2017-BRK</v>
      </c>
      <c r="B2414">
        <v>5</v>
      </c>
      <c r="C2414" t="s">
        <v>107</v>
      </c>
      <c r="D2414" t="s">
        <v>158</v>
      </c>
      <c r="E2414" t="s">
        <v>22</v>
      </c>
      <c r="F2414">
        <v>358</v>
      </c>
      <c r="G2414">
        <v>91</v>
      </c>
      <c r="H2414">
        <v>1149</v>
      </c>
      <c r="I2414">
        <v>1598</v>
      </c>
    </row>
    <row r="2415" spans="1:9" x14ac:dyDescent="0.2">
      <c r="A2415" s="6" t="str">
        <f t="shared" si="37"/>
        <v>5-11/1/2017-LUN</v>
      </c>
      <c r="B2415">
        <v>5</v>
      </c>
      <c r="C2415" t="s">
        <v>107</v>
      </c>
      <c r="D2415" t="s">
        <v>158</v>
      </c>
      <c r="E2415" t="s">
        <v>24</v>
      </c>
      <c r="F2415">
        <v>1211</v>
      </c>
      <c r="G2415">
        <v>405</v>
      </c>
      <c r="H2415">
        <v>10160</v>
      </c>
      <c r="I2415">
        <v>11776</v>
      </c>
    </row>
    <row r="2416" spans="1:9" x14ac:dyDescent="0.2">
      <c r="A2416" s="6" t="str">
        <f t="shared" si="37"/>
        <v>5-12/1/2017-BRK</v>
      </c>
      <c r="B2416">
        <v>5</v>
      </c>
      <c r="C2416" t="s">
        <v>107</v>
      </c>
      <c r="D2416" t="s">
        <v>159</v>
      </c>
      <c r="E2416" t="s">
        <v>22</v>
      </c>
      <c r="F2416">
        <v>323</v>
      </c>
      <c r="G2416">
        <v>73</v>
      </c>
      <c r="H2416">
        <v>1075</v>
      </c>
      <c r="I2416">
        <v>1471</v>
      </c>
    </row>
    <row r="2417" spans="1:9" x14ac:dyDescent="0.2">
      <c r="A2417" s="6" t="str">
        <f t="shared" si="37"/>
        <v>5-12/1/2017-LUN</v>
      </c>
      <c r="B2417">
        <v>5</v>
      </c>
      <c r="C2417" t="s">
        <v>107</v>
      </c>
      <c r="D2417" t="s">
        <v>159</v>
      </c>
      <c r="E2417" t="s">
        <v>24</v>
      </c>
      <c r="F2417">
        <v>1100</v>
      </c>
      <c r="G2417">
        <v>351</v>
      </c>
      <c r="H2417">
        <v>9298</v>
      </c>
      <c r="I2417">
        <v>10749</v>
      </c>
    </row>
    <row r="2418" spans="1:9" x14ac:dyDescent="0.2">
      <c r="A2418" s="6" t="str">
        <f t="shared" si="37"/>
        <v>28-1/1/2018-BRK</v>
      </c>
      <c r="B2418">
        <v>28</v>
      </c>
      <c r="C2418" t="s">
        <v>108</v>
      </c>
      <c r="D2418" t="s">
        <v>150</v>
      </c>
      <c r="E2418" t="s">
        <v>22</v>
      </c>
      <c r="F2418">
        <v>353</v>
      </c>
      <c r="G2418">
        <v>113</v>
      </c>
      <c r="H2418">
        <v>736</v>
      </c>
      <c r="I2418">
        <v>1202</v>
      </c>
    </row>
    <row r="2419" spans="1:9" x14ac:dyDescent="0.2">
      <c r="A2419" s="6" t="str">
        <f t="shared" si="37"/>
        <v>28-1/1/2018-LUN</v>
      </c>
      <c r="B2419">
        <v>28</v>
      </c>
      <c r="C2419" t="s">
        <v>108</v>
      </c>
      <c r="D2419" t="s">
        <v>150</v>
      </c>
      <c r="E2419" t="s">
        <v>24</v>
      </c>
      <c r="F2419">
        <v>1520</v>
      </c>
      <c r="G2419">
        <v>568</v>
      </c>
      <c r="H2419">
        <v>13503</v>
      </c>
      <c r="I2419">
        <v>15591</v>
      </c>
    </row>
    <row r="2420" spans="1:9" x14ac:dyDescent="0.2">
      <c r="A2420" s="6" t="str">
        <f t="shared" si="37"/>
        <v>28-2/1/2018-BRK</v>
      </c>
      <c r="B2420">
        <v>28</v>
      </c>
      <c r="C2420" t="s">
        <v>108</v>
      </c>
      <c r="D2420" t="s">
        <v>151</v>
      </c>
      <c r="E2420" t="s">
        <v>22</v>
      </c>
      <c r="F2420">
        <v>409</v>
      </c>
      <c r="G2420">
        <v>102</v>
      </c>
      <c r="H2420">
        <v>950</v>
      </c>
      <c r="I2420">
        <v>1461</v>
      </c>
    </row>
    <row r="2421" spans="1:9" x14ac:dyDescent="0.2">
      <c r="A2421" s="6" t="str">
        <f t="shared" si="37"/>
        <v>28-2/1/2018-LUN</v>
      </c>
      <c r="B2421">
        <v>28</v>
      </c>
      <c r="C2421" t="s">
        <v>108</v>
      </c>
      <c r="D2421" t="s">
        <v>151</v>
      </c>
      <c r="E2421" t="s">
        <v>24</v>
      </c>
      <c r="F2421">
        <v>1390</v>
      </c>
      <c r="G2421">
        <v>514</v>
      </c>
      <c r="H2421">
        <v>13184</v>
      </c>
      <c r="I2421">
        <v>15088</v>
      </c>
    </row>
    <row r="2422" spans="1:9" x14ac:dyDescent="0.2">
      <c r="A2422" s="6" t="str">
        <f t="shared" si="37"/>
        <v>28-3/1/2018-BRK</v>
      </c>
      <c r="B2422">
        <v>28</v>
      </c>
      <c r="C2422" t="s">
        <v>108</v>
      </c>
      <c r="D2422" t="s">
        <v>152</v>
      </c>
      <c r="E2422" t="s">
        <v>22</v>
      </c>
      <c r="F2422">
        <v>382</v>
      </c>
      <c r="G2422">
        <v>115</v>
      </c>
      <c r="H2422">
        <v>854</v>
      </c>
      <c r="I2422">
        <v>1351</v>
      </c>
    </row>
    <row r="2423" spans="1:9" x14ac:dyDescent="0.2">
      <c r="A2423" s="6" t="str">
        <f t="shared" si="37"/>
        <v>28-3/1/2018-LUN</v>
      </c>
      <c r="B2423">
        <v>28</v>
      </c>
      <c r="C2423" t="s">
        <v>108</v>
      </c>
      <c r="D2423" t="s">
        <v>152</v>
      </c>
      <c r="E2423" t="s">
        <v>24</v>
      </c>
      <c r="F2423">
        <v>1343</v>
      </c>
      <c r="G2423">
        <v>521</v>
      </c>
      <c r="H2423">
        <v>12227</v>
      </c>
      <c r="I2423">
        <v>14091</v>
      </c>
    </row>
    <row r="2424" spans="1:9" x14ac:dyDescent="0.2">
      <c r="A2424" s="6" t="str">
        <f t="shared" si="37"/>
        <v>28-4/1/2018-BRK</v>
      </c>
      <c r="B2424">
        <v>28</v>
      </c>
      <c r="C2424" t="s">
        <v>108</v>
      </c>
      <c r="D2424" t="s">
        <v>153</v>
      </c>
      <c r="E2424" t="s">
        <v>22</v>
      </c>
      <c r="F2424">
        <v>403</v>
      </c>
      <c r="G2424">
        <v>95</v>
      </c>
      <c r="H2424">
        <v>881</v>
      </c>
      <c r="I2424">
        <v>1379</v>
      </c>
    </row>
    <row r="2425" spans="1:9" x14ac:dyDescent="0.2">
      <c r="A2425" s="6" t="str">
        <f t="shared" si="37"/>
        <v>28-4/1/2018-LUN</v>
      </c>
      <c r="B2425">
        <v>28</v>
      </c>
      <c r="C2425" t="s">
        <v>108</v>
      </c>
      <c r="D2425" t="s">
        <v>153</v>
      </c>
      <c r="E2425" t="s">
        <v>24</v>
      </c>
      <c r="F2425">
        <v>1317</v>
      </c>
      <c r="G2425">
        <v>527</v>
      </c>
      <c r="H2425">
        <v>12418</v>
      </c>
      <c r="I2425">
        <v>14262</v>
      </c>
    </row>
    <row r="2426" spans="1:9" x14ac:dyDescent="0.2">
      <c r="A2426" s="6" t="str">
        <f t="shared" si="37"/>
        <v>28-5/1/2018-BRK</v>
      </c>
      <c r="B2426">
        <v>28</v>
      </c>
      <c r="C2426" t="s">
        <v>108</v>
      </c>
      <c r="D2426" t="s">
        <v>154</v>
      </c>
      <c r="E2426" t="s">
        <v>22</v>
      </c>
      <c r="F2426">
        <v>582</v>
      </c>
      <c r="G2426">
        <v>136</v>
      </c>
      <c r="H2426">
        <v>1599</v>
      </c>
      <c r="I2426">
        <v>2317</v>
      </c>
    </row>
    <row r="2427" spans="1:9" x14ac:dyDescent="0.2">
      <c r="A2427" s="6" t="str">
        <f t="shared" si="37"/>
        <v>28-5/1/2018-LUN</v>
      </c>
      <c r="B2427">
        <v>28</v>
      </c>
      <c r="C2427" t="s">
        <v>108</v>
      </c>
      <c r="D2427" t="s">
        <v>154</v>
      </c>
      <c r="E2427" t="s">
        <v>24</v>
      </c>
      <c r="F2427">
        <v>1879</v>
      </c>
      <c r="G2427">
        <v>728</v>
      </c>
      <c r="H2427">
        <v>17571</v>
      </c>
      <c r="I2427">
        <v>20178</v>
      </c>
    </row>
    <row r="2428" spans="1:9" x14ac:dyDescent="0.2">
      <c r="A2428" s="6" t="str">
        <f t="shared" si="37"/>
        <v>28-6/1/2018-BRK</v>
      </c>
      <c r="B2428">
        <v>28</v>
      </c>
      <c r="C2428" t="s">
        <v>108</v>
      </c>
      <c r="D2428" t="s">
        <v>155</v>
      </c>
      <c r="E2428" t="s">
        <v>22</v>
      </c>
      <c r="F2428">
        <v>391</v>
      </c>
      <c r="G2428">
        <v>87</v>
      </c>
      <c r="H2428">
        <v>1180</v>
      </c>
      <c r="I2428">
        <v>1658</v>
      </c>
    </row>
    <row r="2429" spans="1:9" x14ac:dyDescent="0.2">
      <c r="A2429" s="6" t="str">
        <f t="shared" si="37"/>
        <v>28-6/1/2018-LUN</v>
      </c>
      <c r="B2429">
        <v>28</v>
      </c>
      <c r="C2429" t="s">
        <v>108</v>
      </c>
      <c r="D2429" t="s">
        <v>155</v>
      </c>
      <c r="E2429" t="s">
        <v>24</v>
      </c>
      <c r="F2429">
        <v>1315</v>
      </c>
      <c r="G2429">
        <v>494</v>
      </c>
      <c r="H2429">
        <v>11504</v>
      </c>
      <c r="I2429">
        <v>13313</v>
      </c>
    </row>
    <row r="2430" spans="1:9" x14ac:dyDescent="0.2">
      <c r="A2430" s="6" t="str">
        <f t="shared" si="37"/>
        <v>28-8/1/2017-BRK</v>
      </c>
      <c r="B2430">
        <v>28</v>
      </c>
      <c r="C2430" t="s">
        <v>108</v>
      </c>
      <c r="D2430" t="s">
        <v>160</v>
      </c>
      <c r="E2430" t="s">
        <v>22</v>
      </c>
      <c r="F2430">
        <v>4</v>
      </c>
      <c r="G2430">
        <v>2</v>
      </c>
      <c r="H2430">
        <v>12</v>
      </c>
      <c r="I2430">
        <v>18</v>
      </c>
    </row>
    <row r="2431" spans="1:9" x14ac:dyDescent="0.2">
      <c r="A2431" s="6" t="str">
        <f t="shared" si="37"/>
        <v>28-8/1/2017-LUN</v>
      </c>
      <c r="B2431">
        <v>28</v>
      </c>
      <c r="C2431" t="s">
        <v>108</v>
      </c>
      <c r="D2431" t="s">
        <v>160</v>
      </c>
      <c r="E2431" t="s">
        <v>24</v>
      </c>
      <c r="F2431">
        <v>353</v>
      </c>
      <c r="G2431">
        <v>121</v>
      </c>
      <c r="H2431">
        <v>2956</v>
      </c>
      <c r="I2431">
        <v>3430</v>
      </c>
    </row>
    <row r="2432" spans="1:9" x14ac:dyDescent="0.2">
      <c r="A2432" s="6" t="str">
        <f t="shared" si="37"/>
        <v>28-9/1/2017-BRK</v>
      </c>
      <c r="B2432">
        <v>28</v>
      </c>
      <c r="C2432" t="s">
        <v>108</v>
      </c>
      <c r="D2432" t="s">
        <v>156</v>
      </c>
      <c r="E2432" t="s">
        <v>22</v>
      </c>
      <c r="F2432">
        <v>151</v>
      </c>
      <c r="G2432">
        <v>35</v>
      </c>
      <c r="H2432">
        <v>410</v>
      </c>
      <c r="I2432">
        <v>596</v>
      </c>
    </row>
    <row r="2433" spans="1:9" x14ac:dyDescent="0.2">
      <c r="A2433" s="6" t="str">
        <f t="shared" si="37"/>
        <v>28-9/1/2017-LUN</v>
      </c>
      <c r="B2433">
        <v>28</v>
      </c>
      <c r="C2433" t="s">
        <v>108</v>
      </c>
      <c r="D2433" t="s">
        <v>156</v>
      </c>
      <c r="E2433" t="s">
        <v>24</v>
      </c>
      <c r="F2433">
        <v>1830</v>
      </c>
      <c r="G2433">
        <v>760</v>
      </c>
      <c r="H2433">
        <v>13883</v>
      </c>
      <c r="I2433">
        <v>16473</v>
      </c>
    </row>
    <row r="2434" spans="1:9" x14ac:dyDescent="0.2">
      <c r="A2434" s="6" t="str">
        <f t="shared" si="37"/>
        <v>28-10/1/2017-BRK</v>
      </c>
      <c r="B2434">
        <v>28</v>
      </c>
      <c r="C2434" t="s">
        <v>108</v>
      </c>
      <c r="D2434" t="s">
        <v>157</v>
      </c>
      <c r="E2434" t="s">
        <v>22</v>
      </c>
      <c r="F2434">
        <v>292</v>
      </c>
      <c r="G2434">
        <v>100</v>
      </c>
      <c r="H2434">
        <v>581</v>
      </c>
      <c r="I2434">
        <v>973</v>
      </c>
    </row>
    <row r="2435" spans="1:9" x14ac:dyDescent="0.2">
      <c r="A2435" s="6" t="str">
        <f t="shared" ref="A2435:A2498" si="38">B2435&amp;"-"&amp;D2435&amp;"-"&amp;E2435</f>
        <v>28-10/1/2017-LUN</v>
      </c>
      <c r="B2435">
        <v>28</v>
      </c>
      <c r="C2435" t="s">
        <v>108</v>
      </c>
      <c r="D2435" t="s">
        <v>157</v>
      </c>
      <c r="E2435" t="s">
        <v>24</v>
      </c>
      <c r="F2435">
        <v>1834</v>
      </c>
      <c r="G2435">
        <v>733</v>
      </c>
      <c r="H2435">
        <v>14300</v>
      </c>
      <c r="I2435">
        <v>16867</v>
      </c>
    </row>
    <row r="2436" spans="1:9" x14ac:dyDescent="0.2">
      <c r="A2436" s="6" t="str">
        <f t="shared" si="38"/>
        <v>28-11/1/2017-BRK</v>
      </c>
      <c r="B2436">
        <v>28</v>
      </c>
      <c r="C2436" t="s">
        <v>108</v>
      </c>
      <c r="D2436" t="s">
        <v>158</v>
      </c>
      <c r="E2436" t="s">
        <v>22</v>
      </c>
      <c r="F2436">
        <v>323</v>
      </c>
      <c r="G2436">
        <v>116</v>
      </c>
      <c r="H2436">
        <v>618</v>
      </c>
      <c r="I2436">
        <v>1057</v>
      </c>
    </row>
    <row r="2437" spans="1:9" x14ac:dyDescent="0.2">
      <c r="A2437" s="6" t="str">
        <f t="shared" si="38"/>
        <v>28-11/1/2017-LUN</v>
      </c>
      <c r="B2437">
        <v>28</v>
      </c>
      <c r="C2437" t="s">
        <v>108</v>
      </c>
      <c r="D2437" t="s">
        <v>158</v>
      </c>
      <c r="E2437" t="s">
        <v>24</v>
      </c>
      <c r="F2437">
        <v>1704</v>
      </c>
      <c r="G2437">
        <v>701</v>
      </c>
      <c r="H2437">
        <v>13817</v>
      </c>
      <c r="I2437">
        <v>16222</v>
      </c>
    </row>
    <row r="2438" spans="1:9" x14ac:dyDescent="0.2">
      <c r="A2438" s="6" t="str">
        <f t="shared" si="38"/>
        <v>28-12/1/2017-BRK</v>
      </c>
      <c r="B2438">
        <v>28</v>
      </c>
      <c r="C2438" t="s">
        <v>108</v>
      </c>
      <c r="D2438" t="s">
        <v>159</v>
      </c>
      <c r="E2438" t="s">
        <v>22</v>
      </c>
      <c r="F2438">
        <v>323</v>
      </c>
      <c r="G2438">
        <v>108</v>
      </c>
      <c r="H2438">
        <v>597</v>
      </c>
      <c r="I2438">
        <v>1028</v>
      </c>
    </row>
    <row r="2439" spans="1:9" x14ac:dyDescent="0.2">
      <c r="A2439" s="6" t="str">
        <f t="shared" si="38"/>
        <v>28-12/1/2017-LUN</v>
      </c>
      <c r="B2439">
        <v>28</v>
      </c>
      <c r="C2439" t="s">
        <v>108</v>
      </c>
      <c r="D2439" t="s">
        <v>159</v>
      </c>
      <c r="E2439" t="s">
        <v>24</v>
      </c>
      <c r="F2439">
        <v>1404</v>
      </c>
      <c r="G2439">
        <v>529</v>
      </c>
      <c r="H2439">
        <v>12093</v>
      </c>
      <c r="I2439">
        <v>14026</v>
      </c>
    </row>
    <row r="2440" spans="1:9" x14ac:dyDescent="0.2">
      <c r="A2440" s="6" t="str">
        <f t="shared" si="38"/>
        <v>53-1/1/2018-BRK</v>
      </c>
      <c r="B2440">
        <v>53</v>
      </c>
      <c r="C2440" t="s">
        <v>109</v>
      </c>
      <c r="D2440" t="s">
        <v>150</v>
      </c>
      <c r="E2440" t="s">
        <v>22</v>
      </c>
      <c r="F2440">
        <v>766</v>
      </c>
      <c r="G2440">
        <v>77</v>
      </c>
      <c r="H2440">
        <v>544</v>
      </c>
      <c r="I2440">
        <v>1387</v>
      </c>
    </row>
    <row r="2441" spans="1:9" x14ac:dyDescent="0.2">
      <c r="A2441" s="6" t="str">
        <f t="shared" si="38"/>
        <v>53-1/1/2018-LUN</v>
      </c>
      <c r="B2441">
        <v>53</v>
      </c>
      <c r="C2441" t="s">
        <v>109</v>
      </c>
      <c r="D2441" t="s">
        <v>150</v>
      </c>
      <c r="E2441" t="s">
        <v>24</v>
      </c>
      <c r="F2441">
        <v>1499</v>
      </c>
      <c r="G2441">
        <v>225</v>
      </c>
      <c r="H2441">
        <v>3365</v>
      </c>
      <c r="I2441">
        <v>5089</v>
      </c>
    </row>
    <row r="2442" spans="1:9" x14ac:dyDescent="0.2">
      <c r="A2442" s="6" t="str">
        <f t="shared" si="38"/>
        <v>53-1/1/2018-BRK</v>
      </c>
      <c r="B2442">
        <v>53</v>
      </c>
      <c r="C2442" t="s">
        <v>109</v>
      </c>
      <c r="D2442" t="s">
        <v>150</v>
      </c>
      <c r="E2442" t="s">
        <v>22</v>
      </c>
      <c r="F2442">
        <v>1732</v>
      </c>
      <c r="G2442">
        <v>245</v>
      </c>
      <c r="H2442">
        <v>946</v>
      </c>
      <c r="I2442">
        <v>2923</v>
      </c>
    </row>
    <row r="2443" spans="1:9" x14ac:dyDescent="0.2">
      <c r="A2443" s="6" t="str">
        <f t="shared" si="38"/>
        <v>53-1/1/2018-LUN</v>
      </c>
      <c r="B2443">
        <v>53</v>
      </c>
      <c r="C2443" t="s">
        <v>109</v>
      </c>
      <c r="D2443" t="s">
        <v>150</v>
      </c>
      <c r="E2443" t="s">
        <v>24</v>
      </c>
      <c r="F2443">
        <v>6859</v>
      </c>
      <c r="G2443">
        <v>1311</v>
      </c>
      <c r="H2443">
        <v>11976</v>
      </c>
      <c r="I2443">
        <v>20146</v>
      </c>
    </row>
    <row r="2444" spans="1:9" x14ac:dyDescent="0.2">
      <c r="A2444" s="6" t="str">
        <f t="shared" si="38"/>
        <v>53-1/1/2018-SNBrk</v>
      </c>
      <c r="B2444">
        <v>53</v>
      </c>
      <c r="C2444" t="s">
        <v>109</v>
      </c>
      <c r="D2444" t="s">
        <v>150</v>
      </c>
      <c r="E2444" t="s">
        <v>28</v>
      </c>
      <c r="F2444">
        <v>1612</v>
      </c>
      <c r="G2444">
        <v>116</v>
      </c>
      <c r="H2444">
        <v>383</v>
      </c>
      <c r="I2444">
        <v>2111</v>
      </c>
    </row>
    <row r="2445" spans="1:9" x14ac:dyDescent="0.2">
      <c r="A2445" s="6" t="str">
        <f t="shared" si="38"/>
        <v>53-2/1/2018-BRK</v>
      </c>
      <c r="B2445">
        <v>53</v>
      </c>
      <c r="C2445" t="s">
        <v>109</v>
      </c>
      <c r="D2445" t="s">
        <v>151</v>
      </c>
      <c r="E2445" t="s">
        <v>22</v>
      </c>
      <c r="F2445">
        <v>556</v>
      </c>
      <c r="G2445">
        <v>56</v>
      </c>
      <c r="H2445">
        <v>533</v>
      </c>
      <c r="I2445">
        <v>1145</v>
      </c>
    </row>
    <row r="2446" spans="1:9" x14ac:dyDescent="0.2">
      <c r="A2446" s="6" t="str">
        <f t="shared" si="38"/>
        <v>53-2/1/2018-LUN</v>
      </c>
      <c r="B2446">
        <v>53</v>
      </c>
      <c r="C2446" t="s">
        <v>109</v>
      </c>
      <c r="D2446" t="s">
        <v>151</v>
      </c>
      <c r="E2446" t="s">
        <v>24</v>
      </c>
      <c r="F2446">
        <v>1008</v>
      </c>
      <c r="G2446">
        <v>127</v>
      </c>
      <c r="H2446">
        <v>1855</v>
      </c>
      <c r="I2446">
        <v>2990</v>
      </c>
    </row>
    <row r="2447" spans="1:9" x14ac:dyDescent="0.2">
      <c r="A2447" s="6" t="str">
        <f t="shared" si="38"/>
        <v>53-2/1/2018-BRK</v>
      </c>
      <c r="B2447">
        <v>53</v>
      </c>
      <c r="C2447" t="s">
        <v>109</v>
      </c>
      <c r="D2447" t="s">
        <v>151</v>
      </c>
      <c r="E2447" t="s">
        <v>22</v>
      </c>
      <c r="F2447">
        <v>1607</v>
      </c>
      <c r="G2447">
        <v>196</v>
      </c>
      <c r="H2447">
        <v>990</v>
      </c>
      <c r="I2447">
        <v>2793</v>
      </c>
    </row>
    <row r="2448" spans="1:9" x14ac:dyDescent="0.2">
      <c r="A2448" s="6" t="str">
        <f t="shared" si="38"/>
        <v>53-2/1/2018-LUN</v>
      </c>
      <c r="B2448">
        <v>53</v>
      </c>
      <c r="C2448" t="s">
        <v>109</v>
      </c>
      <c r="D2448" t="s">
        <v>151</v>
      </c>
      <c r="E2448" t="s">
        <v>24</v>
      </c>
      <c r="F2448">
        <v>4418</v>
      </c>
      <c r="G2448">
        <v>898</v>
      </c>
      <c r="H2448">
        <v>9382</v>
      </c>
      <c r="I2448">
        <v>14698</v>
      </c>
    </row>
    <row r="2449" spans="1:9" x14ac:dyDescent="0.2">
      <c r="A2449" s="6" t="str">
        <f t="shared" si="38"/>
        <v>53-2/1/2018-SNBrk</v>
      </c>
      <c r="B2449">
        <v>53</v>
      </c>
      <c r="C2449" t="s">
        <v>109</v>
      </c>
      <c r="D2449" t="s">
        <v>151</v>
      </c>
      <c r="E2449" t="s">
        <v>28</v>
      </c>
      <c r="F2449">
        <v>757</v>
      </c>
      <c r="G2449">
        <v>56</v>
      </c>
      <c r="H2449">
        <v>199</v>
      </c>
      <c r="I2449">
        <v>1012</v>
      </c>
    </row>
    <row r="2450" spans="1:9" x14ac:dyDescent="0.2">
      <c r="A2450" s="6" t="str">
        <f t="shared" si="38"/>
        <v>53-2/1/2018-LUN</v>
      </c>
      <c r="B2450">
        <v>53</v>
      </c>
      <c r="C2450" t="s">
        <v>109</v>
      </c>
      <c r="D2450" t="s">
        <v>151</v>
      </c>
      <c r="E2450" t="s">
        <v>24</v>
      </c>
      <c r="F2450">
        <v>1483</v>
      </c>
      <c r="G2450">
        <v>270</v>
      </c>
      <c r="H2450">
        <v>968</v>
      </c>
      <c r="I2450">
        <v>2721</v>
      </c>
    </row>
    <row r="2451" spans="1:9" x14ac:dyDescent="0.2">
      <c r="A2451" s="6" t="str">
        <f t="shared" si="38"/>
        <v>53-2/1/2018-SNBrk</v>
      </c>
      <c r="B2451">
        <v>53</v>
      </c>
      <c r="C2451" t="s">
        <v>109</v>
      </c>
      <c r="D2451" t="s">
        <v>151</v>
      </c>
      <c r="E2451" t="s">
        <v>28</v>
      </c>
      <c r="F2451">
        <v>696</v>
      </c>
      <c r="G2451">
        <v>43</v>
      </c>
      <c r="H2451">
        <v>123</v>
      </c>
      <c r="I2451">
        <v>862</v>
      </c>
    </row>
    <row r="2452" spans="1:9" x14ac:dyDescent="0.2">
      <c r="A2452" s="6" t="str">
        <f t="shared" si="38"/>
        <v>53-2/1/2018-BRK</v>
      </c>
      <c r="B2452">
        <v>53</v>
      </c>
      <c r="C2452" t="s">
        <v>109</v>
      </c>
      <c r="D2452" t="s">
        <v>151</v>
      </c>
      <c r="E2452" t="s">
        <v>22</v>
      </c>
      <c r="F2452">
        <v>222</v>
      </c>
      <c r="G2452">
        <v>27</v>
      </c>
      <c r="H2452">
        <v>71</v>
      </c>
      <c r="I2452">
        <v>320</v>
      </c>
    </row>
    <row r="2453" spans="1:9" x14ac:dyDescent="0.2">
      <c r="A2453" s="6" t="str">
        <f t="shared" si="38"/>
        <v>53-2/1/2018-LUN</v>
      </c>
      <c r="B2453">
        <v>53</v>
      </c>
      <c r="C2453" t="s">
        <v>109</v>
      </c>
      <c r="D2453" t="s">
        <v>151</v>
      </c>
      <c r="E2453" t="s">
        <v>24</v>
      </c>
      <c r="F2453">
        <v>374</v>
      </c>
      <c r="G2453">
        <v>58</v>
      </c>
      <c r="H2453">
        <v>1291</v>
      </c>
      <c r="I2453">
        <v>1723</v>
      </c>
    </row>
    <row r="2454" spans="1:9" x14ac:dyDescent="0.2">
      <c r="A2454" s="6" t="str">
        <f t="shared" si="38"/>
        <v>53-3/1/2018-BRK</v>
      </c>
      <c r="B2454">
        <v>53</v>
      </c>
      <c r="C2454" t="s">
        <v>109</v>
      </c>
      <c r="D2454" t="s">
        <v>152</v>
      </c>
      <c r="E2454" t="s">
        <v>22</v>
      </c>
      <c r="F2454">
        <v>2571</v>
      </c>
      <c r="G2454">
        <v>271</v>
      </c>
      <c r="H2454">
        <v>1700</v>
      </c>
      <c r="I2454">
        <v>4542</v>
      </c>
    </row>
    <row r="2455" spans="1:9" x14ac:dyDescent="0.2">
      <c r="A2455" s="6" t="str">
        <f t="shared" si="38"/>
        <v>53-3/1/2018-LUN</v>
      </c>
      <c r="B2455">
        <v>53</v>
      </c>
      <c r="C2455" t="s">
        <v>109</v>
      </c>
      <c r="D2455" t="s">
        <v>152</v>
      </c>
      <c r="E2455" t="s">
        <v>24</v>
      </c>
      <c r="F2455">
        <v>6270</v>
      </c>
      <c r="G2455">
        <v>1107</v>
      </c>
      <c r="H2455">
        <v>13274</v>
      </c>
      <c r="I2455">
        <v>20651</v>
      </c>
    </row>
    <row r="2456" spans="1:9" x14ac:dyDescent="0.2">
      <c r="A2456" s="6" t="str">
        <f t="shared" si="38"/>
        <v>53-3/1/2018-SNBrk</v>
      </c>
      <c r="B2456">
        <v>53</v>
      </c>
      <c r="C2456" t="s">
        <v>109</v>
      </c>
      <c r="D2456" t="s">
        <v>152</v>
      </c>
      <c r="E2456" t="s">
        <v>28</v>
      </c>
      <c r="F2456">
        <v>818</v>
      </c>
      <c r="G2456">
        <v>64</v>
      </c>
      <c r="H2456">
        <v>205</v>
      </c>
      <c r="I2456">
        <v>1087</v>
      </c>
    </row>
    <row r="2457" spans="1:9" x14ac:dyDescent="0.2">
      <c r="A2457" s="6" t="str">
        <f t="shared" si="38"/>
        <v>53-3/1/2018-LUN</v>
      </c>
      <c r="B2457">
        <v>53</v>
      </c>
      <c r="C2457" t="s">
        <v>109</v>
      </c>
      <c r="D2457" t="s">
        <v>152</v>
      </c>
      <c r="E2457" t="s">
        <v>24</v>
      </c>
      <c r="F2457">
        <v>1436</v>
      </c>
      <c r="G2457">
        <v>254</v>
      </c>
      <c r="H2457">
        <v>1009</v>
      </c>
      <c r="I2457">
        <v>2699</v>
      </c>
    </row>
    <row r="2458" spans="1:9" x14ac:dyDescent="0.2">
      <c r="A2458" s="6" t="str">
        <f t="shared" si="38"/>
        <v>53-3/1/2018-SNBrk</v>
      </c>
      <c r="B2458">
        <v>53</v>
      </c>
      <c r="C2458" t="s">
        <v>109</v>
      </c>
      <c r="D2458" t="s">
        <v>152</v>
      </c>
      <c r="E2458" t="s">
        <v>28</v>
      </c>
      <c r="F2458">
        <v>627</v>
      </c>
      <c r="G2458">
        <v>40</v>
      </c>
      <c r="H2458">
        <v>114</v>
      </c>
      <c r="I2458">
        <v>781</v>
      </c>
    </row>
    <row r="2459" spans="1:9" x14ac:dyDescent="0.2">
      <c r="A2459" s="6" t="str">
        <f t="shared" si="38"/>
        <v>53-4/1/2018-BRK</v>
      </c>
      <c r="B2459">
        <v>53</v>
      </c>
      <c r="C2459" t="s">
        <v>109</v>
      </c>
      <c r="D2459" t="s">
        <v>153</v>
      </c>
      <c r="E2459" t="s">
        <v>22</v>
      </c>
      <c r="F2459">
        <v>2454</v>
      </c>
      <c r="G2459">
        <v>235</v>
      </c>
      <c r="H2459">
        <v>1666</v>
      </c>
      <c r="I2459">
        <v>4355</v>
      </c>
    </row>
    <row r="2460" spans="1:9" x14ac:dyDescent="0.2">
      <c r="A2460" s="6" t="str">
        <f t="shared" si="38"/>
        <v>53-4/1/2018-LUN</v>
      </c>
      <c r="B2460">
        <v>53</v>
      </c>
      <c r="C2460" t="s">
        <v>109</v>
      </c>
      <c r="D2460" t="s">
        <v>153</v>
      </c>
      <c r="E2460" t="s">
        <v>24</v>
      </c>
      <c r="F2460">
        <v>7233</v>
      </c>
      <c r="G2460">
        <v>1287</v>
      </c>
      <c r="H2460">
        <v>13347</v>
      </c>
      <c r="I2460">
        <v>21867</v>
      </c>
    </row>
    <row r="2461" spans="1:9" x14ac:dyDescent="0.2">
      <c r="A2461" s="6" t="str">
        <f t="shared" si="38"/>
        <v>53-4/1/2018-SNBrk</v>
      </c>
      <c r="B2461">
        <v>53</v>
      </c>
      <c r="C2461" t="s">
        <v>109</v>
      </c>
      <c r="D2461" t="s">
        <v>153</v>
      </c>
      <c r="E2461" t="s">
        <v>28</v>
      </c>
      <c r="F2461">
        <v>1439</v>
      </c>
      <c r="G2461">
        <v>105</v>
      </c>
      <c r="H2461">
        <v>361</v>
      </c>
      <c r="I2461">
        <v>1905</v>
      </c>
    </row>
    <row r="2462" spans="1:9" x14ac:dyDescent="0.2">
      <c r="A2462" s="6" t="str">
        <f t="shared" si="38"/>
        <v>53-5/1/2018-BRK</v>
      </c>
      <c r="B2462">
        <v>53</v>
      </c>
      <c r="C2462" t="s">
        <v>109</v>
      </c>
      <c r="D2462" t="s">
        <v>154</v>
      </c>
      <c r="E2462" t="s">
        <v>22</v>
      </c>
      <c r="F2462">
        <v>1041</v>
      </c>
      <c r="G2462">
        <v>93</v>
      </c>
      <c r="H2462">
        <v>780</v>
      </c>
      <c r="I2462">
        <v>1914</v>
      </c>
    </row>
    <row r="2463" spans="1:9" x14ac:dyDescent="0.2">
      <c r="A2463" s="6" t="str">
        <f t="shared" si="38"/>
        <v>53-5/1/2018-LUN</v>
      </c>
      <c r="B2463">
        <v>53</v>
      </c>
      <c r="C2463" t="s">
        <v>109</v>
      </c>
      <c r="D2463" t="s">
        <v>154</v>
      </c>
      <c r="E2463" t="s">
        <v>24</v>
      </c>
      <c r="F2463">
        <v>1846</v>
      </c>
      <c r="G2463">
        <v>250</v>
      </c>
      <c r="H2463">
        <v>3964</v>
      </c>
      <c r="I2463">
        <v>6060</v>
      </c>
    </row>
    <row r="2464" spans="1:9" x14ac:dyDescent="0.2">
      <c r="A2464" s="6" t="str">
        <f t="shared" si="38"/>
        <v>53-5/1/2018-BRK</v>
      </c>
      <c r="B2464">
        <v>53</v>
      </c>
      <c r="C2464" t="s">
        <v>109</v>
      </c>
      <c r="D2464" t="s">
        <v>154</v>
      </c>
      <c r="E2464" t="s">
        <v>22</v>
      </c>
      <c r="F2464">
        <v>2189</v>
      </c>
      <c r="G2464">
        <v>267</v>
      </c>
      <c r="H2464">
        <v>1528</v>
      </c>
      <c r="I2464">
        <v>3984</v>
      </c>
    </row>
    <row r="2465" spans="1:9" x14ac:dyDescent="0.2">
      <c r="A2465" s="6" t="str">
        <f t="shared" si="38"/>
        <v>53-5/1/2018-LUN</v>
      </c>
      <c r="B2465">
        <v>53</v>
      </c>
      <c r="C2465" t="s">
        <v>109</v>
      </c>
      <c r="D2465" t="s">
        <v>154</v>
      </c>
      <c r="E2465" t="s">
        <v>24</v>
      </c>
      <c r="F2465">
        <v>6179</v>
      </c>
      <c r="G2465">
        <v>1170</v>
      </c>
      <c r="H2465">
        <v>13292</v>
      </c>
      <c r="I2465">
        <v>20641</v>
      </c>
    </row>
    <row r="2466" spans="1:9" x14ac:dyDescent="0.2">
      <c r="A2466" s="6" t="str">
        <f t="shared" si="38"/>
        <v>53-5/1/2018-SNBrk</v>
      </c>
      <c r="B2466">
        <v>53</v>
      </c>
      <c r="C2466" t="s">
        <v>109</v>
      </c>
      <c r="D2466" t="s">
        <v>154</v>
      </c>
      <c r="E2466" t="s">
        <v>28</v>
      </c>
      <c r="F2466">
        <v>1107</v>
      </c>
      <c r="G2466">
        <v>110</v>
      </c>
      <c r="H2466">
        <v>373</v>
      </c>
      <c r="I2466">
        <v>1590</v>
      </c>
    </row>
    <row r="2467" spans="1:9" x14ac:dyDescent="0.2">
      <c r="A2467" s="6" t="str">
        <f t="shared" si="38"/>
        <v>53-5/1/2018-LUN</v>
      </c>
      <c r="B2467">
        <v>53</v>
      </c>
      <c r="C2467" t="s">
        <v>109</v>
      </c>
      <c r="D2467" t="s">
        <v>154</v>
      </c>
      <c r="E2467" t="s">
        <v>24</v>
      </c>
      <c r="F2467">
        <v>1973</v>
      </c>
      <c r="G2467">
        <v>353</v>
      </c>
      <c r="H2467">
        <v>1281</v>
      </c>
      <c r="I2467">
        <v>3607</v>
      </c>
    </row>
    <row r="2468" spans="1:9" x14ac:dyDescent="0.2">
      <c r="A2468" s="6" t="str">
        <f t="shared" si="38"/>
        <v>53-5/1/2018-SNBrk</v>
      </c>
      <c r="B2468">
        <v>53</v>
      </c>
      <c r="C2468" t="s">
        <v>109</v>
      </c>
      <c r="D2468" t="s">
        <v>154</v>
      </c>
      <c r="E2468" t="s">
        <v>28</v>
      </c>
      <c r="F2468">
        <v>908</v>
      </c>
      <c r="G2468">
        <v>63</v>
      </c>
      <c r="H2468">
        <v>194</v>
      </c>
      <c r="I2468">
        <v>1165</v>
      </c>
    </row>
    <row r="2469" spans="1:9" x14ac:dyDescent="0.2">
      <c r="A2469" s="6" t="str">
        <f t="shared" si="38"/>
        <v>53-6/1/2018-BRK</v>
      </c>
      <c r="B2469">
        <v>53</v>
      </c>
      <c r="C2469" t="s">
        <v>109</v>
      </c>
      <c r="D2469" t="s">
        <v>155</v>
      </c>
      <c r="E2469" t="s">
        <v>22</v>
      </c>
      <c r="F2469">
        <v>1214</v>
      </c>
      <c r="G2469">
        <v>128</v>
      </c>
      <c r="H2469">
        <v>1205</v>
      </c>
      <c r="I2469">
        <v>2547</v>
      </c>
    </row>
    <row r="2470" spans="1:9" x14ac:dyDescent="0.2">
      <c r="A2470" s="6" t="str">
        <f t="shared" si="38"/>
        <v>53-6/1/2018-LUN</v>
      </c>
      <c r="B2470">
        <v>53</v>
      </c>
      <c r="C2470" t="s">
        <v>109</v>
      </c>
      <c r="D2470" t="s">
        <v>155</v>
      </c>
      <c r="E2470" t="s">
        <v>24</v>
      </c>
      <c r="F2470">
        <v>3310</v>
      </c>
      <c r="G2470">
        <v>513</v>
      </c>
      <c r="H2470">
        <v>5351</v>
      </c>
      <c r="I2470">
        <v>9174</v>
      </c>
    </row>
    <row r="2471" spans="1:9" x14ac:dyDescent="0.2">
      <c r="A2471" s="6" t="str">
        <f t="shared" si="38"/>
        <v>53-6/1/2018-SNBrk</v>
      </c>
      <c r="B2471">
        <v>53</v>
      </c>
      <c r="C2471" t="s">
        <v>109</v>
      </c>
      <c r="D2471" t="s">
        <v>155</v>
      </c>
      <c r="E2471" t="s">
        <v>28</v>
      </c>
      <c r="F2471">
        <v>687</v>
      </c>
      <c r="G2471">
        <v>74</v>
      </c>
      <c r="H2471">
        <v>222</v>
      </c>
      <c r="I2471">
        <v>983</v>
      </c>
    </row>
    <row r="2472" spans="1:9" x14ac:dyDescent="0.2">
      <c r="A2472" s="6" t="str">
        <f t="shared" si="38"/>
        <v>53-6/1/2018-BRK</v>
      </c>
      <c r="B2472">
        <v>53</v>
      </c>
      <c r="C2472" t="s">
        <v>109</v>
      </c>
      <c r="D2472" t="s">
        <v>155</v>
      </c>
      <c r="E2472" t="s">
        <v>22</v>
      </c>
      <c r="F2472">
        <v>503</v>
      </c>
      <c r="G2472">
        <v>66</v>
      </c>
      <c r="H2472">
        <v>226</v>
      </c>
      <c r="I2472">
        <v>795</v>
      </c>
    </row>
    <row r="2473" spans="1:9" x14ac:dyDescent="0.2">
      <c r="A2473" s="6" t="str">
        <f t="shared" si="38"/>
        <v>53-6/1/2018-LUN</v>
      </c>
      <c r="B2473">
        <v>53</v>
      </c>
      <c r="C2473" t="s">
        <v>109</v>
      </c>
      <c r="D2473" t="s">
        <v>155</v>
      </c>
      <c r="E2473" t="s">
        <v>24</v>
      </c>
      <c r="F2473">
        <v>1710</v>
      </c>
      <c r="G2473">
        <v>316</v>
      </c>
      <c r="H2473">
        <v>3406</v>
      </c>
      <c r="I2473">
        <v>5432</v>
      </c>
    </row>
    <row r="2474" spans="1:9" x14ac:dyDescent="0.2">
      <c r="A2474" s="6" t="str">
        <f t="shared" si="38"/>
        <v>53-6/1/2018-SNBrk</v>
      </c>
      <c r="B2474">
        <v>53</v>
      </c>
      <c r="C2474" t="s">
        <v>109</v>
      </c>
      <c r="D2474" t="s">
        <v>155</v>
      </c>
      <c r="E2474" t="s">
        <v>28</v>
      </c>
      <c r="F2474">
        <v>359</v>
      </c>
      <c r="G2474">
        <v>32</v>
      </c>
      <c r="H2474">
        <v>65</v>
      </c>
      <c r="I2474">
        <v>456</v>
      </c>
    </row>
    <row r="2475" spans="1:9" x14ac:dyDescent="0.2">
      <c r="A2475" s="6" t="str">
        <f t="shared" si="38"/>
        <v>53-8/1/2017-BRK</v>
      </c>
      <c r="B2475">
        <v>53</v>
      </c>
      <c r="C2475" t="s">
        <v>109</v>
      </c>
      <c r="D2475" t="s">
        <v>160</v>
      </c>
      <c r="E2475" t="s">
        <v>22</v>
      </c>
      <c r="F2475">
        <v>36</v>
      </c>
      <c r="G2475">
        <v>5</v>
      </c>
      <c r="H2475">
        <v>25</v>
      </c>
      <c r="I2475">
        <v>66</v>
      </c>
    </row>
    <row r="2476" spans="1:9" x14ac:dyDescent="0.2">
      <c r="A2476" s="6" t="str">
        <f t="shared" si="38"/>
        <v>53-8/1/2017-LUN</v>
      </c>
      <c r="B2476">
        <v>53</v>
      </c>
      <c r="C2476" t="s">
        <v>109</v>
      </c>
      <c r="D2476" t="s">
        <v>160</v>
      </c>
      <c r="E2476" t="s">
        <v>24</v>
      </c>
      <c r="F2476">
        <v>129</v>
      </c>
      <c r="G2476">
        <v>25</v>
      </c>
      <c r="H2476">
        <v>416</v>
      </c>
      <c r="I2476">
        <v>570</v>
      </c>
    </row>
    <row r="2477" spans="1:9" x14ac:dyDescent="0.2">
      <c r="A2477" s="6" t="str">
        <f t="shared" si="38"/>
        <v>53-8/1/2017-LUN</v>
      </c>
      <c r="B2477">
        <v>53</v>
      </c>
      <c r="C2477" t="s">
        <v>109</v>
      </c>
      <c r="D2477" t="s">
        <v>160</v>
      </c>
      <c r="E2477" t="s">
        <v>24</v>
      </c>
      <c r="F2477">
        <v>67</v>
      </c>
      <c r="G2477">
        <v>9</v>
      </c>
      <c r="H2477">
        <v>124</v>
      </c>
      <c r="I2477">
        <v>200</v>
      </c>
    </row>
    <row r="2478" spans="1:9" x14ac:dyDescent="0.2">
      <c r="A2478" s="6" t="str">
        <f t="shared" si="38"/>
        <v>53-8/1/2017-SNBrk</v>
      </c>
      <c r="B2478">
        <v>53</v>
      </c>
      <c r="C2478" t="s">
        <v>109</v>
      </c>
      <c r="D2478" t="s">
        <v>160</v>
      </c>
      <c r="E2478" t="s">
        <v>28</v>
      </c>
      <c r="F2478">
        <v>15</v>
      </c>
      <c r="G2478">
        <v>1</v>
      </c>
      <c r="H2478">
        <v>7</v>
      </c>
      <c r="I2478">
        <v>23</v>
      </c>
    </row>
    <row r="2479" spans="1:9" x14ac:dyDescent="0.2">
      <c r="A2479" s="6" t="str">
        <f t="shared" si="38"/>
        <v>53-8/1/2017-LUN</v>
      </c>
      <c r="B2479">
        <v>53</v>
      </c>
      <c r="C2479" t="s">
        <v>109</v>
      </c>
      <c r="D2479" t="s">
        <v>160</v>
      </c>
      <c r="E2479" t="s">
        <v>24</v>
      </c>
      <c r="F2479">
        <v>29</v>
      </c>
      <c r="G2479">
        <v>3</v>
      </c>
      <c r="H2479">
        <v>36</v>
      </c>
      <c r="I2479">
        <v>68</v>
      </c>
    </row>
    <row r="2480" spans="1:9" x14ac:dyDescent="0.2">
      <c r="A2480" s="6" t="str">
        <f t="shared" si="38"/>
        <v>53-8/1/2017-SNBrk</v>
      </c>
      <c r="B2480">
        <v>53</v>
      </c>
      <c r="C2480" t="s">
        <v>109</v>
      </c>
      <c r="D2480" t="s">
        <v>160</v>
      </c>
      <c r="E2480" t="s">
        <v>28</v>
      </c>
      <c r="F2480">
        <v>11</v>
      </c>
      <c r="G2480">
        <v>3</v>
      </c>
      <c r="H2480">
        <v>5</v>
      </c>
      <c r="I2480">
        <v>19</v>
      </c>
    </row>
    <row r="2481" spans="1:9" x14ac:dyDescent="0.2">
      <c r="A2481" s="6" t="str">
        <f t="shared" si="38"/>
        <v>53-8/1/2017-BRK</v>
      </c>
      <c r="B2481">
        <v>53</v>
      </c>
      <c r="C2481" t="s">
        <v>109</v>
      </c>
      <c r="D2481" t="s">
        <v>160</v>
      </c>
      <c r="E2481" t="s">
        <v>22</v>
      </c>
      <c r="F2481">
        <v>23</v>
      </c>
      <c r="G2481">
        <v>2</v>
      </c>
      <c r="H2481">
        <v>14</v>
      </c>
      <c r="I2481">
        <v>39</v>
      </c>
    </row>
    <row r="2482" spans="1:9" x14ac:dyDescent="0.2">
      <c r="A2482" s="6" t="str">
        <f t="shared" si="38"/>
        <v>53-8/1/2017-LUN</v>
      </c>
      <c r="B2482">
        <v>53</v>
      </c>
      <c r="C2482" t="s">
        <v>109</v>
      </c>
      <c r="D2482" t="s">
        <v>160</v>
      </c>
      <c r="E2482" t="s">
        <v>24</v>
      </c>
      <c r="F2482">
        <v>106</v>
      </c>
      <c r="G2482">
        <v>17</v>
      </c>
      <c r="H2482">
        <v>163</v>
      </c>
      <c r="I2482">
        <v>286</v>
      </c>
    </row>
    <row r="2483" spans="1:9" x14ac:dyDescent="0.2">
      <c r="A2483" s="6" t="str">
        <f t="shared" si="38"/>
        <v>53-8/1/2017-BRK</v>
      </c>
      <c r="B2483">
        <v>53</v>
      </c>
      <c r="C2483" t="s">
        <v>109</v>
      </c>
      <c r="D2483" t="s">
        <v>160</v>
      </c>
      <c r="E2483" t="s">
        <v>22</v>
      </c>
      <c r="F2483">
        <v>59</v>
      </c>
      <c r="G2483">
        <v>1</v>
      </c>
      <c r="H2483">
        <v>26</v>
      </c>
      <c r="I2483">
        <v>86</v>
      </c>
    </row>
    <row r="2484" spans="1:9" x14ac:dyDescent="0.2">
      <c r="A2484" s="6" t="str">
        <f t="shared" si="38"/>
        <v>53-8/1/2017-LUN</v>
      </c>
      <c r="B2484">
        <v>53</v>
      </c>
      <c r="C2484" t="s">
        <v>109</v>
      </c>
      <c r="D2484" t="s">
        <v>160</v>
      </c>
      <c r="E2484" t="s">
        <v>24</v>
      </c>
      <c r="F2484">
        <v>151</v>
      </c>
      <c r="G2484">
        <v>16</v>
      </c>
      <c r="H2484">
        <v>311</v>
      </c>
      <c r="I2484">
        <v>478</v>
      </c>
    </row>
    <row r="2485" spans="1:9" x14ac:dyDescent="0.2">
      <c r="A2485" s="6" t="str">
        <f t="shared" si="38"/>
        <v>53-8/1/2017-LUN</v>
      </c>
      <c r="B2485">
        <v>53</v>
      </c>
      <c r="C2485" t="s">
        <v>109</v>
      </c>
      <c r="D2485" t="s">
        <v>160</v>
      </c>
      <c r="E2485" t="s">
        <v>24</v>
      </c>
      <c r="F2485">
        <v>114</v>
      </c>
      <c r="G2485">
        <v>28</v>
      </c>
      <c r="H2485">
        <v>200</v>
      </c>
      <c r="I2485">
        <v>342</v>
      </c>
    </row>
    <row r="2486" spans="1:9" x14ac:dyDescent="0.2">
      <c r="A2486" s="6" t="str">
        <f t="shared" si="38"/>
        <v>53-8/1/2017-SNBrk</v>
      </c>
      <c r="B2486">
        <v>53</v>
      </c>
      <c r="C2486" t="s">
        <v>109</v>
      </c>
      <c r="D2486" t="s">
        <v>160</v>
      </c>
      <c r="E2486" t="s">
        <v>28</v>
      </c>
      <c r="F2486">
        <v>20</v>
      </c>
      <c r="G2486">
        <v>6</v>
      </c>
      <c r="H2486">
        <v>0</v>
      </c>
      <c r="I2486">
        <v>26</v>
      </c>
    </row>
    <row r="2487" spans="1:9" x14ac:dyDescent="0.2">
      <c r="A2487" s="6" t="str">
        <f t="shared" si="38"/>
        <v>53-8/1/2017-LUN</v>
      </c>
      <c r="B2487">
        <v>53</v>
      </c>
      <c r="C2487" t="s">
        <v>109</v>
      </c>
      <c r="D2487" t="s">
        <v>160</v>
      </c>
      <c r="E2487" t="s">
        <v>24</v>
      </c>
      <c r="F2487">
        <v>114</v>
      </c>
      <c r="G2487">
        <v>9</v>
      </c>
      <c r="H2487">
        <v>76</v>
      </c>
      <c r="I2487">
        <v>199</v>
      </c>
    </row>
    <row r="2488" spans="1:9" x14ac:dyDescent="0.2">
      <c r="A2488" s="6" t="str">
        <f t="shared" si="38"/>
        <v>53-8/1/2017-SNBrk</v>
      </c>
      <c r="B2488">
        <v>53</v>
      </c>
      <c r="C2488" t="s">
        <v>109</v>
      </c>
      <c r="D2488" t="s">
        <v>160</v>
      </c>
      <c r="E2488" t="s">
        <v>28</v>
      </c>
      <c r="F2488">
        <v>43</v>
      </c>
      <c r="G2488">
        <v>3</v>
      </c>
      <c r="H2488">
        <v>3</v>
      </c>
      <c r="I2488">
        <v>49</v>
      </c>
    </row>
    <row r="2489" spans="1:9" x14ac:dyDescent="0.2">
      <c r="A2489" s="6" t="str">
        <f t="shared" si="38"/>
        <v>53-8/1/2017-BRK</v>
      </c>
      <c r="B2489">
        <v>53</v>
      </c>
      <c r="C2489" t="s">
        <v>109</v>
      </c>
      <c r="D2489" t="s">
        <v>160</v>
      </c>
      <c r="E2489" t="s">
        <v>22</v>
      </c>
      <c r="F2489">
        <v>14</v>
      </c>
      <c r="G2489">
        <v>0</v>
      </c>
      <c r="H2489">
        <v>3</v>
      </c>
      <c r="I2489">
        <v>17</v>
      </c>
    </row>
    <row r="2490" spans="1:9" x14ac:dyDescent="0.2">
      <c r="A2490" s="6" t="str">
        <f t="shared" si="38"/>
        <v>53-8/1/2017-LUN</v>
      </c>
      <c r="B2490">
        <v>53</v>
      </c>
      <c r="C2490" t="s">
        <v>109</v>
      </c>
      <c r="D2490" t="s">
        <v>160</v>
      </c>
      <c r="E2490" t="s">
        <v>24</v>
      </c>
      <c r="F2490">
        <v>50</v>
      </c>
      <c r="G2490">
        <v>6</v>
      </c>
      <c r="H2490">
        <v>169</v>
      </c>
      <c r="I2490">
        <v>225</v>
      </c>
    </row>
    <row r="2491" spans="1:9" x14ac:dyDescent="0.2">
      <c r="A2491" s="6" t="str">
        <f t="shared" si="38"/>
        <v>53-8/1/2017-BRK</v>
      </c>
      <c r="B2491">
        <v>53</v>
      </c>
      <c r="C2491" t="s">
        <v>109</v>
      </c>
      <c r="D2491" t="s">
        <v>160</v>
      </c>
      <c r="E2491" t="s">
        <v>22</v>
      </c>
      <c r="F2491">
        <v>10</v>
      </c>
      <c r="G2491">
        <v>0</v>
      </c>
      <c r="H2491">
        <v>7</v>
      </c>
      <c r="I2491">
        <v>17</v>
      </c>
    </row>
    <row r="2492" spans="1:9" x14ac:dyDescent="0.2">
      <c r="A2492" s="6" t="str">
        <f t="shared" si="38"/>
        <v>53-8/1/2017-LUN</v>
      </c>
      <c r="B2492">
        <v>53</v>
      </c>
      <c r="C2492" t="s">
        <v>109</v>
      </c>
      <c r="D2492" t="s">
        <v>160</v>
      </c>
      <c r="E2492" t="s">
        <v>24</v>
      </c>
      <c r="F2492">
        <v>35</v>
      </c>
      <c r="G2492">
        <v>3</v>
      </c>
      <c r="H2492">
        <v>143</v>
      </c>
      <c r="I2492">
        <v>181</v>
      </c>
    </row>
    <row r="2493" spans="1:9" x14ac:dyDescent="0.2">
      <c r="A2493" s="6" t="str">
        <f t="shared" si="38"/>
        <v>53-9/1/2017-BRK</v>
      </c>
      <c r="B2493">
        <v>53</v>
      </c>
      <c r="C2493" t="s">
        <v>109</v>
      </c>
      <c r="D2493" t="s">
        <v>156</v>
      </c>
      <c r="E2493" t="s">
        <v>22</v>
      </c>
      <c r="F2493">
        <v>857</v>
      </c>
      <c r="G2493">
        <v>71</v>
      </c>
      <c r="H2493">
        <v>621</v>
      </c>
      <c r="I2493">
        <v>1549</v>
      </c>
    </row>
    <row r="2494" spans="1:9" x14ac:dyDescent="0.2">
      <c r="A2494" s="6" t="str">
        <f t="shared" si="38"/>
        <v>53-9/1/2017-LUN</v>
      </c>
      <c r="B2494">
        <v>53</v>
      </c>
      <c r="C2494" t="s">
        <v>109</v>
      </c>
      <c r="D2494" t="s">
        <v>156</v>
      </c>
      <c r="E2494" t="s">
        <v>24</v>
      </c>
      <c r="F2494">
        <v>2336</v>
      </c>
      <c r="G2494">
        <v>380</v>
      </c>
      <c r="H2494">
        <v>6707</v>
      </c>
      <c r="I2494">
        <v>9423</v>
      </c>
    </row>
    <row r="2495" spans="1:9" x14ac:dyDescent="0.2">
      <c r="A2495" s="6" t="str">
        <f t="shared" si="38"/>
        <v>53-9/1/2017-LUN</v>
      </c>
      <c r="B2495">
        <v>53</v>
      </c>
      <c r="C2495" t="s">
        <v>109</v>
      </c>
      <c r="D2495" t="s">
        <v>156</v>
      </c>
      <c r="E2495" t="s">
        <v>24</v>
      </c>
      <c r="F2495">
        <v>845</v>
      </c>
      <c r="G2495">
        <v>102</v>
      </c>
      <c r="H2495">
        <v>1161</v>
      </c>
      <c r="I2495">
        <v>2108</v>
      </c>
    </row>
    <row r="2496" spans="1:9" x14ac:dyDescent="0.2">
      <c r="A2496" s="6" t="str">
        <f t="shared" si="38"/>
        <v>53-9/1/2017-SNBrk</v>
      </c>
      <c r="B2496">
        <v>53</v>
      </c>
      <c r="C2496" t="s">
        <v>109</v>
      </c>
      <c r="D2496" t="s">
        <v>156</v>
      </c>
      <c r="E2496" t="s">
        <v>28</v>
      </c>
      <c r="F2496">
        <v>415</v>
      </c>
      <c r="G2496">
        <v>46</v>
      </c>
      <c r="H2496">
        <v>173</v>
      </c>
      <c r="I2496">
        <v>634</v>
      </c>
    </row>
    <row r="2497" spans="1:9" x14ac:dyDescent="0.2">
      <c r="A2497" s="6" t="str">
        <f t="shared" si="38"/>
        <v>53-9/1/2017-LUN</v>
      </c>
      <c r="B2497">
        <v>53</v>
      </c>
      <c r="C2497" t="s">
        <v>109</v>
      </c>
      <c r="D2497" t="s">
        <v>156</v>
      </c>
      <c r="E2497" t="s">
        <v>24</v>
      </c>
      <c r="F2497">
        <v>529</v>
      </c>
      <c r="G2497">
        <v>52</v>
      </c>
      <c r="H2497">
        <v>479</v>
      </c>
      <c r="I2497">
        <v>1060</v>
      </c>
    </row>
    <row r="2498" spans="1:9" x14ac:dyDescent="0.2">
      <c r="A2498" s="6" t="str">
        <f t="shared" si="38"/>
        <v>53-9/1/2017-SNBrk</v>
      </c>
      <c r="B2498">
        <v>53</v>
      </c>
      <c r="C2498" t="s">
        <v>109</v>
      </c>
      <c r="D2498" t="s">
        <v>156</v>
      </c>
      <c r="E2498" t="s">
        <v>28</v>
      </c>
      <c r="F2498">
        <v>295</v>
      </c>
      <c r="G2498">
        <v>14</v>
      </c>
      <c r="H2498">
        <v>64</v>
      </c>
      <c r="I2498">
        <v>373</v>
      </c>
    </row>
    <row r="2499" spans="1:9" x14ac:dyDescent="0.2">
      <c r="A2499" s="6" t="str">
        <f t="shared" ref="A2499:A2562" si="39">B2499&amp;"-"&amp;D2499&amp;"-"&amp;E2499</f>
        <v>53-9/1/2017-BRK</v>
      </c>
      <c r="B2499">
        <v>53</v>
      </c>
      <c r="C2499" t="s">
        <v>109</v>
      </c>
      <c r="D2499" t="s">
        <v>156</v>
      </c>
      <c r="E2499" t="s">
        <v>22</v>
      </c>
      <c r="F2499">
        <v>355</v>
      </c>
      <c r="G2499">
        <v>11</v>
      </c>
      <c r="H2499">
        <v>40</v>
      </c>
      <c r="I2499">
        <v>406</v>
      </c>
    </row>
    <row r="2500" spans="1:9" x14ac:dyDescent="0.2">
      <c r="A2500" s="6" t="str">
        <f t="shared" si="39"/>
        <v>53-9/1/2017-LUN</v>
      </c>
      <c r="B2500">
        <v>53</v>
      </c>
      <c r="C2500" t="s">
        <v>109</v>
      </c>
      <c r="D2500" t="s">
        <v>156</v>
      </c>
      <c r="E2500" t="s">
        <v>24</v>
      </c>
      <c r="F2500">
        <v>671</v>
      </c>
      <c r="G2500">
        <v>57</v>
      </c>
      <c r="H2500">
        <v>1162</v>
      </c>
      <c r="I2500">
        <v>1890</v>
      </c>
    </row>
    <row r="2501" spans="1:9" x14ac:dyDescent="0.2">
      <c r="A2501" s="6" t="str">
        <f t="shared" si="39"/>
        <v>53-9/1/2017-BRK</v>
      </c>
      <c r="B2501">
        <v>53</v>
      </c>
      <c r="C2501" t="s">
        <v>109</v>
      </c>
      <c r="D2501" t="s">
        <v>156</v>
      </c>
      <c r="E2501" t="s">
        <v>22</v>
      </c>
      <c r="F2501">
        <v>436</v>
      </c>
      <c r="G2501">
        <v>30</v>
      </c>
      <c r="H2501">
        <v>235</v>
      </c>
      <c r="I2501">
        <v>701</v>
      </c>
    </row>
    <row r="2502" spans="1:9" x14ac:dyDescent="0.2">
      <c r="A2502" s="6" t="str">
        <f t="shared" si="39"/>
        <v>53-9/1/2017-LUN</v>
      </c>
      <c r="B2502">
        <v>53</v>
      </c>
      <c r="C2502" t="s">
        <v>109</v>
      </c>
      <c r="D2502" t="s">
        <v>156</v>
      </c>
      <c r="E2502" t="s">
        <v>24</v>
      </c>
      <c r="F2502">
        <v>1185</v>
      </c>
      <c r="G2502">
        <v>196</v>
      </c>
      <c r="H2502">
        <v>1721</v>
      </c>
      <c r="I2502">
        <v>3102</v>
      </c>
    </row>
    <row r="2503" spans="1:9" x14ac:dyDescent="0.2">
      <c r="A2503" s="6" t="str">
        <f t="shared" si="39"/>
        <v>53-9/1/2017-BRK</v>
      </c>
      <c r="B2503">
        <v>53</v>
      </c>
      <c r="C2503" t="s">
        <v>109</v>
      </c>
      <c r="D2503" t="s">
        <v>156</v>
      </c>
      <c r="E2503" t="s">
        <v>22</v>
      </c>
      <c r="F2503">
        <v>591</v>
      </c>
      <c r="G2503">
        <v>43</v>
      </c>
      <c r="H2503">
        <v>321</v>
      </c>
      <c r="I2503">
        <v>955</v>
      </c>
    </row>
    <row r="2504" spans="1:9" x14ac:dyDescent="0.2">
      <c r="A2504" s="6" t="str">
        <f t="shared" si="39"/>
        <v>53-9/1/2017-LUN</v>
      </c>
      <c r="B2504">
        <v>53</v>
      </c>
      <c r="C2504" t="s">
        <v>109</v>
      </c>
      <c r="D2504" t="s">
        <v>156</v>
      </c>
      <c r="E2504" t="s">
        <v>24</v>
      </c>
      <c r="F2504">
        <v>1286</v>
      </c>
      <c r="G2504">
        <v>161</v>
      </c>
      <c r="H2504">
        <v>2137</v>
      </c>
      <c r="I2504">
        <v>3584</v>
      </c>
    </row>
    <row r="2505" spans="1:9" x14ac:dyDescent="0.2">
      <c r="A2505" s="6" t="str">
        <f t="shared" si="39"/>
        <v>53-9/1/2017-LUN</v>
      </c>
      <c r="B2505">
        <v>53</v>
      </c>
      <c r="C2505" t="s">
        <v>109</v>
      </c>
      <c r="D2505" t="s">
        <v>156</v>
      </c>
      <c r="E2505" t="s">
        <v>24</v>
      </c>
      <c r="F2505">
        <v>1766</v>
      </c>
      <c r="G2505">
        <v>376</v>
      </c>
      <c r="H2505">
        <v>1209</v>
      </c>
      <c r="I2505">
        <v>3351</v>
      </c>
    </row>
    <row r="2506" spans="1:9" x14ac:dyDescent="0.2">
      <c r="A2506" s="6" t="str">
        <f t="shared" si="39"/>
        <v>53-9/1/2017-SNBrk</v>
      </c>
      <c r="B2506">
        <v>53</v>
      </c>
      <c r="C2506" t="s">
        <v>109</v>
      </c>
      <c r="D2506" t="s">
        <v>156</v>
      </c>
      <c r="E2506" t="s">
        <v>28</v>
      </c>
      <c r="F2506">
        <v>742</v>
      </c>
      <c r="G2506">
        <v>101</v>
      </c>
      <c r="H2506">
        <v>121</v>
      </c>
      <c r="I2506">
        <v>964</v>
      </c>
    </row>
    <row r="2507" spans="1:9" x14ac:dyDescent="0.2">
      <c r="A2507" s="6" t="str">
        <f t="shared" si="39"/>
        <v>53-9/1/2017-BRK</v>
      </c>
      <c r="B2507">
        <v>53</v>
      </c>
      <c r="C2507" t="s">
        <v>109</v>
      </c>
      <c r="D2507" t="s">
        <v>156</v>
      </c>
      <c r="E2507" t="s">
        <v>22</v>
      </c>
      <c r="F2507">
        <v>168</v>
      </c>
      <c r="G2507">
        <v>20</v>
      </c>
      <c r="H2507">
        <v>111</v>
      </c>
      <c r="I2507">
        <v>299</v>
      </c>
    </row>
    <row r="2508" spans="1:9" x14ac:dyDescent="0.2">
      <c r="A2508" s="6" t="str">
        <f t="shared" si="39"/>
        <v>53-9/1/2017-LUN</v>
      </c>
      <c r="B2508">
        <v>53</v>
      </c>
      <c r="C2508" t="s">
        <v>109</v>
      </c>
      <c r="D2508" t="s">
        <v>156</v>
      </c>
      <c r="E2508" t="s">
        <v>24</v>
      </c>
      <c r="F2508">
        <v>375</v>
      </c>
      <c r="G2508">
        <v>63</v>
      </c>
      <c r="H2508">
        <v>1517</v>
      </c>
      <c r="I2508">
        <v>1955</v>
      </c>
    </row>
    <row r="2509" spans="1:9" x14ac:dyDescent="0.2">
      <c r="A2509" s="6" t="str">
        <f t="shared" si="39"/>
        <v>53-10/1/2017-BRK</v>
      </c>
      <c r="B2509">
        <v>53</v>
      </c>
      <c r="C2509" t="s">
        <v>109</v>
      </c>
      <c r="D2509" t="s">
        <v>157</v>
      </c>
      <c r="E2509" t="s">
        <v>22</v>
      </c>
      <c r="F2509">
        <v>604</v>
      </c>
      <c r="G2509">
        <v>49</v>
      </c>
      <c r="H2509">
        <v>445</v>
      </c>
      <c r="I2509">
        <v>1098</v>
      </c>
    </row>
    <row r="2510" spans="1:9" x14ac:dyDescent="0.2">
      <c r="A2510" s="6" t="str">
        <f t="shared" si="39"/>
        <v>53-10/1/2017-LUN</v>
      </c>
      <c r="B2510">
        <v>53</v>
      </c>
      <c r="C2510" t="s">
        <v>109</v>
      </c>
      <c r="D2510" t="s">
        <v>157</v>
      </c>
      <c r="E2510" t="s">
        <v>24</v>
      </c>
      <c r="F2510">
        <v>1262</v>
      </c>
      <c r="G2510">
        <v>152</v>
      </c>
      <c r="H2510">
        <v>2252</v>
      </c>
      <c r="I2510">
        <v>3666</v>
      </c>
    </row>
    <row r="2511" spans="1:9" x14ac:dyDescent="0.2">
      <c r="A2511" s="6" t="str">
        <f t="shared" si="39"/>
        <v>53-10/1/2017-LUN</v>
      </c>
      <c r="B2511">
        <v>53</v>
      </c>
      <c r="C2511" t="s">
        <v>109</v>
      </c>
      <c r="D2511" t="s">
        <v>157</v>
      </c>
      <c r="E2511" t="s">
        <v>24</v>
      </c>
      <c r="F2511">
        <v>1519</v>
      </c>
      <c r="G2511">
        <v>340</v>
      </c>
      <c r="H2511">
        <v>1235</v>
      </c>
      <c r="I2511">
        <v>3094</v>
      </c>
    </row>
    <row r="2512" spans="1:9" x14ac:dyDescent="0.2">
      <c r="A2512" s="6" t="str">
        <f t="shared" si="39"/>
        <v>53-10/1/2017-SNBrk</v>
      </c>
      <c r="B2512">
        <v>53</v>
      </c>
      <c r="C2512" t="s">
        <v>109</v>
      </c>
      <c r="D2512" t="s">
        <v>157</v>
      </c>
      <c r="E2512" t="s">
        <v>28</v>
      </c>
      <c r="F2512">
        <v>686</v>
      </c>
      <c r="G2512">
        <v>85</v>
      </c>
      <c r="H2512">
        <v>146</v>
      </c>
      <c r="I2512">
        <v>917</v>
      </c>
    </row>
    <row r="2513" spans="1:9" x14ac:dyDescent="0.2">
      <c r="A2513" s="6" t="str">
        <f t="shared" si="39"/>
        <v>53-10/1/2017-BRK</v>
      </c>
      <c r="B2513">
        <v>53</v>
      </c>
      <c r="C2513" t="s">
        <v>109</v>
      </c>
      <c r="D2513" t="s">
        <v>157</v>
      </c>
      <c r="E2513" t="s">
        <v>22</v>
      </c>
      <c r="F2513">
        <v>1742</v>
      </c>
      <c r="G2513">
        <v>185</v>
      </c>
      <c r="H2513">
        <v>1055</v>
      </c>
      <c r="I2513">
        <v>2982</v>
      </c>
    </row>
    <row r="2514" spans="1:9" x14ac:dyDescent="0.2">
      <c r="A2514" s="6" t="str">
        <f t="shared" si="39"/>
        <v>53-10/1/2017-LUN</v>
      </c>
      <c r="B2514">
        <v>53</v>
      </c>
      <c r="C2514" t="s">
        <v>109</v>
      </c>
      <c r="D2514" t="s">
        <v>157</v>
      </c>
      <c r="E2514" t="s">
        <v>24</v>
      </c>
      <c r="F2514">
        <v>5026</v>
      </c>
      <c r="G2514">
        <v>977</v>
      </c>
      <c r="H2514">
        <v>11235</v>
      </c>
      <c r="I2514">
        <v>17238</v>
      </c>
    </row>
    <row r="2515" spans="1:9" x14ac:dyDescent="0.2">
      <c r="A2515" s="6" t="str">
        <f t="shared" si="39"/>
        <v>53-10/1/2017-SNBrk</v>
      </c>
      <c r="B2515">
        <v>53</v>
      </c>
      <c r="C2515" t="s">
        <v>109</v>
      </c>
      <c r="D2515" t="s">
        <v>157</v>
      </c>
      <c r="E2515" t="s">
        <v>28</v>
      </c>
      <c r="F2515">
        <v>790</v>
      </c>
      <c r="G2515">
        <v>71</v>
      </c>
      <c r="H2515">
        <v>303</v>
      </c>
      <c r="I2515">
        <v>1164</v>
      </c>
    </row>
    <row r="2516" spans="1:9" x14ac:dyDescent="0.2">
      <c r="A2516" s="6" t="str">
        <f t="shared" si="39"/>
        <v>53-10/1/2017-BRK</v>
      </c>
      <c r="B2516">
        <v>53</v>
      </c>
      <c r="C2516" t="s">
        <v>109</v>
      </c>
      <c r="D2516" t="s">
        <v>157</v>
      </c>
      <c r="E2516" t="s">
        <v>22</v>
      </c>
      <c r="F2516">
        <v>159</v>
      </c>
      <c r="G2516">
        <v>13</v>
      </c>
      <c r="H2516">
        <v>120</v>
      </c>
      <c r="I2516">
        <v>292</v>
      </c>
    </row>
    <row r="2517" spans="1:9" x14ac:dyDescent="0.2">
      <c r="A2517" s="6" t="str">
        <f t="shared" si="39"/>
        <v>53-10/1/2017-LUN</v>
      </c>
      <c r="B2517">
        <v>53</v>
      </c>
      <c r="C2517" t="s">
        <v>109</v>
      </c>
      <c r="D2517" t="s">
        <v>157</v>
      </c>
      <c r="E2517" t="s">
        <v>24</v>
      </c>
      <c r="F2517">
        <v>347</v>
      </c>
      <c r="G2517">
        <v>51</v>
      </c>
      <c r="H2517">
        <v>1458</v>
      </c>
      <c r="I2517">
        <v>1856</v>
      </c>
    </row>
    <row r="2518" spans="1:9" x14ac:dyDescent="0.2">
      <c r="A2518" s="6" t="str">
        <f t="shared" si="39"/>
        <v>53-11/1/2017-BRK</v>
      </c>
      <c r="B2518">
        <v>53</v>
      </c>
      <c r="C2518" t="s">
        <v>109</v>
      </c>
      <c r="D2518" t="s">
        <v>158</v>
      </c>
      <c r="E2518" t="s">
        <v>22</v>
      </c>
      <c r="F2518">
        <v>1984</v>
      </c>
      <c r="G2518">
        <v>261</v>
      </c>
      <c r="H2518">
        <v>1267</v>
      </c>
      <c r="I2518">
        <v>3512</v>
      </c>
    </row>
    <row r="2519" spans="1:9" x14ac:dyDescent="0.2">
      <c r="A2519" s="6" t="str">
        <f t="shared" si="39"/>
        <v>53-11/1/2017-LUN</v>
      </c>
      <c r="B2519">
        <v>53</v>
      </c>
      <c r="C2519" t="s">
        <v>109</v>
      </c>
      <c r="D2519" t="s">
        <v>158</v>
      </c>
      <c r="E2519" t="s">
        <v>24</v>
      </c>
      <c r="F2519">
        <v>6782</v>
      </c>
      <c r="G2519">
        <v>1393</v>
      </c>
      <c r="H2519">
        <v>13765</v>
      </c>
      <c r="I2519">
        <v>21940</v>
      </c>
    </row>
    <row r="2520" spans="1:9" x14ac:dyDescent="0.2">
      <c r="A2520" s="6" t="str">
        <f t="shared" si="39"/>
        <v>53-11/1/2017-SNBrk</v>
      </c>
      <c r="B2520">
        <v>53</v>
      </c>
      <c r="C2520" t="s">
        <v>109</v>
      </c>
      <c r="D2520" t="s">
        <v>158</v>
      </c>
      <c r="E2520" t="s">
        <v>28</v>
      </c>
      <c r="F2520">
        <v>1545</v>
      </c>
      <c r="G2520">
        <v>158</v>
      </c>
      <c r="H2520">
        <v>499</v>
      </c>
      <c r="I2520">
        <v>2202</v>
      </c>
    </row>
    <row r="2521" spans="1:9" x14ac:dyDescent="0.2">
      <c r="A2521" s="6" t="str">
        <f t="shared" si="39"/>
        <v>53-11/1/2017-BRK</v>
      </c>
      <c r="B2521">
        <v>53</v>
      </c>
      <c r="C2521" t="s">
        <v>109</v>
      </c>
      <c r="D2521" t="s">
        <v>158</v>
      </c>
      <c r="E2521" t="s">
        <v>22</v>
      </c>
      <c r="F2521">
        <v>540</v>
      </c>
      <c r="G2521">
        <v>26</v>
      </c>
      <c r="H2521">
        <v>420</v>
      </c>
      <c r="I2521">
        <v>986</v>
      </c>
    </row>
    <row r="2522" spans="1:9" x14ac:dyDescent="0.2">
      <c r="A2522" s="6" t="str">
        <f t="shared" si="39"/>
        <v>53-11/1/2017-LUN</v>
      </c>
      <c r="B2522">
        <v>53</v>
      </c>
      <c r="C2522" t="s">
        <v>109</v>
      </c>
      <c r="D2522" t="s">
        <v>158</v>
      </c>
      <c r="E2522" t="s">
        <v>24</v>
      </c>
      <c r="F2522">
        <v>1147</v>
      </c>
      <c r="G2522">
        <v>130</v>
      </c>
      <c r="H2522">
        <v>2093</v>
      </c>
      <c r="I2522">
        <v>3370</v>
      </c>
    </row>
    <row r="2523" spans="1:9" x14ac:dyDescent="0.2">
      <c r="A2523" s="6" t="str">
        <f t="shared" si="39"/>
        <v>53-12/1/2017-BRK</v>
      </c>
      <c r="B2523">
        <v>53</v>
      </c>
      <c r="C2523" t="s">
        <v>109</v>
      </c>
      <c r="D2523" t="s">
        <v>159</v>
      </c>
      <c r="E2523" t="s">
        <v>22</v>
      </c>
      <c r="F2523">
        <v>458</v>
      </c>
      <c r="G2523">
        <v>38</v>
      </c>
      <c r="H2523">
        <v>426</v>
      </c>
      <c r="I2523">
        <v>922</v>
      </c>
    </row>
    <row r="2524" spans="1:9" x14ac:dyDescent="0.2">
      <c r="A2524" s="6" t="str">
        <f t="shared" si="39"/>
        <v>53-12/1/2017-LUN</v>
      </c>
      <c r="B2524">
        <v>53</v>
      </c>
      <c r="C2524" t="s">
        <v>109</v>
      </c>
      <c r="D2524" t="s">
        <v>159</v>
      </c>
      <c r="E2524" t="s">
        <v>24</v>
      </c>
      <c r="F2524">
        <v>966</v>
      </c>
      <c r="G2524">
        <v>111</v>
      </c>
      <c r="H2524">
        <v>1854</v>
      </c>
      <c r="I2524">
        <v>2931</v>
      </c>
    </row>
    <row r="2525" spans="1:9" x14ac:dyDescent="0.2">
      <c r="A2525" s="6" t="str">
        <f t="shared" si="39"/>
        <v>53-12/1/2017-BRK</v>
      </c>
      <c r="B2525">
        <v>53</v>
      </c>
      <c r="C2525" t="s">
        <v>109</v>
      </c>
      <c r="D2525" t="s">
        <v>159</v>
      </c>
      <c r="E2525" t="s">
        <v>22</v>
      </c>
      <c r="F2525">
        <v>1390</v>
      </c>
      <c r="G2525">
        <v>190</v>
      </c>
      <c r="H2525">
        <v>792</v>
      </c>
      <c r="I2525">
        <v>2372</v>
      </c>
    </row>
    <row r="2526" spans="1:9" x14ac:dyDescent="0.2">
      <c r="A2526" s="6" t="str">
        <f t="shared" si="39"/>
        <v>53-12/1/2017-LUN</v>
      </c>
      <c r="B2526">
        <v>53</v>
      </c>
      <c r="C2526" t="s">
        <v>109</v>
      </c>
      <c r="D2526" t="s">
        <v>159</v>
      </c>
      <c r="E2526" t="s">
        <v>24</v>
      </c>
      <c r="F2526">
        <v>5237</v>
      </c>
      <c r="G2526">
        <v>1080</v>
      </c>
      <c r="H2526">
        <v>9813</v>
      </c>
      <c r="I2526">
        <v>16130</v>
      </c>
    </row>
    <row r="2527" spans="1:9" x14ac:dyDescent="0.2">
      <c r="A2527" s="6" t="str">
        <f t="shared" si="39"/>
        <v>53-12/1/2017-SNBrk</v>
      </c>
      <c r="B2527">
        <v>53</v>
      </c>
      <c r="C2527" t="s">
        <v>109</v>
      </c>
      <c r="D2527" t="s">
        <v>159</v>
      </c>
      <c r="E2527" t="s">
        <v>28</v>
      </c>
      <c r="F2527">
        <v>1235</v>
      </c>
      <c r="G2527">
        <v>136</v>
      </c>
      <c r="H2527">
        <v>370</v>
      </c>
      <c r="I2527">
        <v>1741</v>
      </c>
    </row>
    <row r="2528" spans="1:9" x14ac:dyDescent="0.2">
      <c r="A2528" s="6" t="str">
        <f t="shared" si="39"/>
        <v>53-12/1/2017-BRK</v>
      </c>
      <c r="B2528">
        <v>53</v>
      </c>
      <c r="C2528" t="s">
        <v>109</v>
      </c>
      <c r="D2528" t="s">
        <v>159</v>
      </c>
      <c r="E2528" t="s">
        <v>22</v>
      </c>
      <c r="F2528">
        <v>205</v>
      </c>
      <c r="G2528">
        <v>19</v>
      </c>
      <c r="H2528">
        <v>80</v>
      </c>
      <c r="I2528">
        <v>304</v>
      </c>
    </row>
    <row r="2529" spans="1:9" x14ac:dyDescent="0.2">
      <c r="A2529" s="6" t="str">
        <f t="shared" si="39"/>
        <v>53-12/1/2017-LUN</v>
      </c>
      <c r="B2529">
        <v>53</v>
      </c>
      <c r="C2529" t="s">
        <v>109</v>
      </c>
      <c r="D2529" t="s">
        <v>159</v>
      </c>
      <c r="E2529" t="s">
        <v>24</v>
      </c>
      <c r="F2529">
        <v>342</v>
      </c>
      <c r="G2529">
        <v>49</v>
      </c>
      <c r="H2529">
        <v>1217</v>
      </c>
      <c r="I2529">
        <v>1608</v>
      </c>
    </row>
    <row r="2530" spans="1:9" x14ac:dyDescent="0.2">
      <c r="A2530" s="6" t="str">
        <f t="shared" si="39"/>
        <v>586-1/1/2018-BRK</v>
      </c>
      <c r="B2530">
        <v>586</v>
      </c>
      <c r="C2530" t="s">
        <v>110</v>
      </c>
      <c r="D2530" t="s">
        <v>150</v>
      </c>
      <c r="E2530" t="s">
        <v>22</v>
      </c>
      <c r="F2530">
        <v>1420</v>
      </c>
      <c r="G2530">
        <v>0</v>
      </c>
      <c r="H2530">
        <v>0</v>
      </c>
      <c r="I2530">
        <v>1420</v>
      </c>
    </row>
    <row r="2531" spans="1:9" x14ac:dyDescent="0.2">
      <c r="A2531" s="6" t="str">
        <f t="shared" si="39"/>
        <v>586-1/1/2018-SNBrk</v>
      </c>
      <c r="B2531">
        <v>586</v>
      </c>
      <c r="C2531" t="s">
        <v>110</v>
      </c>
      <c r="D2531" t="s">
        <v>150</v>
      </c>
      <c r="E2531" t="s">
        <v>28</v>
      </c>
      <c r="F2531">
        <v>477</v>
      </c>
      <c r="G2531">
        <v>0</v>
      </c>
      <c r="H2531">
        <v>0</v>
      </c>
      <c r="I2531">
        <v>477</v>
      </c>
    </row>
    <row r="2532" spans="1:9" x14ac:dyDescent="0.2">
      <c r="A2532" s="6" t="str">
        <f t="shared" si="39"/>
        <v>586-1/1/2018-SNLun</v>
      </c>
      <c r="B2532">
        <v>586</v>
      </c>
      <c r="C2532" t="s">
        <v>110</v>
      </c>
      <c r="D2532" t="s">
        <v>150</v>
      </c>
      <c r="E2532" t="s">
        <v>32</v>
      </c>
      <c r="F2532">
        <v>1744</v>
      </c>
      <c r="G2532">
        <v>0</v>
      </c>
      <c r="H2532">
        <v>0</v>
      </c>
      <c r="I2532">
        <v>1744</v>
      </c>
    </row>
    <row r="2533" spans="1:9" x14ac:dyDescent="0.2">
      <c r="A2533" s="6" t="str">
        <f t="shared" si="39"/>
        <v>586-1/1/2018-SP2</v>
      </c>
      <c r="B2533">
        <v>586</v>
      </c>
      <c r="C2533" t="s">
        <v>110</v>
      </c>
      <c r="D2533" t="s">
        <v>150</v>
      </c>
      <c r="E2533" t="s">
        <v>33</v>
      </c>
      <c r="F2533">
        <v>1899</v>
      </c>
      <c r="G2533">
        <v>0</v>
      </c>
      <c r="H2533">
        <v>0</v>
      </c>
      <c r="I2533">
        <v>1899</v>
      </c>
    </row>
    <row r="2534" spans="1:9" x14ac:dyDescent="0.2">
      <c r="A2534" s="6" t="str">
        <f t="shared" si="39"/>
        <v>586-2/1/2018-BRK</v>
      </c>
      <c r="B2534">
        <v>586</v>
      </c>
      <c r="C2534" t="s">
        <v>110</v>
      </c>
      <c r="D2534" t="s">
        <v>151</v>
      </c>
      <c r="E2534" t="s">
        <v>22</v>
      </c>
      <c r="F2534">
        <v>1216</v>
      </c>
      <c r="G2534">
        <v>0</v>
      </c>
      <c r="H2534">
        <v>0</v>
      </c>
      <c r="I2534">
        <v>1216</v>
      </c>
    </row>
    <row r="2535" spans="1:9" x14ac:dyDescent="0.2">
      <c r="A2535" s="6" t="str">
        <f t="shared" si="39"/>
        <v>586-2/1/2018-SNBrk</v>
      </c>
      <c r="B2535">
        <v>586</v>
      </c>
      <c r="C2535" t="s">
        <v>110</v>
      </c>
      <c r="D2535" t="s">
        <v>151</v>
      </c>
      <c r="E2535" t="s">
        <v>28</v>
      </c>
      <c r="F2535">
        <v>523</v>
      </c>
      <c r="G2535">
        <v>0</v>
      </c>
      <c r="H2535">
        <v>0</v>
      </c>
      <c r="I2535">
        <v>523</v>
      </c>
    </row>
    <row r="2536" spans="1:9" x14ac:dyDescent="0.2">
      <c r="A2536" s="6" t="str">
        <f t="shared" si="39"/>
        <v>586-2/1/2018-SNLun</v>
      </c>
      <c r="B2536">
        <v>586</v>
      </c>
      <c r="C2536" t="s">
        <v>110</v>
      </c>
      <c r="D2536" t="s">
        <v>151</v>
      </c>
      <c r="E2536" t="s">
        <v>32</v>
      </c>
      <c r="F2536">
        <v>1901</v>
      </c>
      <c r="G2536">
        <v>0</v>
      </c>
      <c r="H2536">
        <v>29</v>
      </c>
      <c r="I2536">
        <v>1930</v>
      </c>
    </row>
    <row r="2537" spans="1:9" x14ac:dyDescent="0.2">
      <c r="A2537" s="6" t="str">
        <f t="shared" si="39"/>
        <v>586-2/1/2018-SP2</v>
      </c>
      <c r="B2537">
        <v>586</v>
      </c>
      <c r="C2537" t="s">
        <v>110</v>
      </c>
      <c r="D2537" t="s">
        <v>151</v>
      </c>
      <c r="E2537" t="s">
        <v>33</v>
      </c>
      <c r="F2537">
        <v>1859</v>
      </c>
      <c r="G2537">
        <v>0</v>
      </c>
      <c r="H2537">
        <v>0</v>
      </c>
      <c r="I2537">
        <v>1859</v>
      </c>
    </row>
    <row r="2538" spans="1:9" x14ac:dyDescent="0.2">
      <c r="A2538" s="6" t="str">
        <f t="shared" si="39"/>
        <v>586-3/1/2018-BRK</v>
      </c>
      <c r="B2538">
        <v>586</v>
      </c>
      <c r="C2538" t="s">
        <v>110</v>
      </c>
      <c r="D2538" t="s">
        <v>152</v>
      </c>
      <c r="E2538" t="s">
        <v>22</v>
      </c>
      <c r="F2538">
        <v>1422</v>
      </c>
      <c r="G2538">
        <v>0</v>
      </c>
      <c r="H2538">
        <v>0</v>
      </c>
      <c r="I2538">
        <v>1422</v>
      </c>
    </row>
    <row r="2539" spans="1:9" x14ac:dyDescent="0.2">
      <c r="A2539" s="6" t="str">
        <f t="shared" si="39"/>
        <v>586-3/1/2018-SNBrk</v>
      </c>
      <c r="B2539">
        <v>586</v>
      </c>
      <c r="C2539" t="s">
        <v>110</v>
      </c>
      <c r="D2539" t="s">
        <v>152</v>
      </c>
      <c r="E2539" t="s">
        <v>28</v>
      </c>
      <c r="F2539">
        <v>472</v>
      </c>
      <c r="G2539">
        <v>0</v>
      </c>
      <c r="H2539">
        <v>0</v>
      </c>
      <c r="I2539">
        <v>472</v>
      </c>
    </row>
    <row r="2540" spans="1:9" x14ac:dyDescent="0.2">
      <c r="A2540" s="6" t="str">
        <f t="shared" si="39"/>
        <v>586-3/1/2018-SNLun</v>
      </c>
      <c r="B2540">
        <v>586</v>
      </c>
      <c r="C2540" t="s">
        <v>110</v>
      </c>
      <c r="D2540" t="s">
        <v>152</v>
      </c>
      <c r="E2540" t="s">
        <v>32</v>
      </c>
      <c r="F2540">
        <v>1934</v>
      </c>
      <c r="G2540">
        <v>0</v>
      </c>
      <c r="H2540">
        <v>49</v>
      </c>
      <c r="I2540">
        <v>1983</v>
      </c>
    </row>
    <row r="2541" spans="1:9" x14ac:dyDescent="0.2">
      <c r="A2541" s="6" t="str">
        <f t="shared" si="39"/>
        <v>586-3/1/2018-SP2</v>
      </c>
      <c r="B2541">
        <v>586</v>
      </c>
      <c r="C2541" t="s">
        <v>110</v>
      </c>
      <c r="D2541" t="s">
        <v>152</v>
      </c>
      <c r="E2541" t="s">
        <v>33</v>
      </c>
      <c r="F2541">
        <v>2045</v>
      </c>
      <c r="G2541">
        <v>0</v>
      </c>
      <c r="H2541">
        <v>0</v>
      </c>
      <c r="I2541">
        <v>2045</v>
      </c>
    </row>
    <row r="2542" spans="1:9" x14ac:dyDescent="0.2">
      <c r="A2542" s="6" t="str">
        <f t="shared" si="39"/>
        <v>586-4/1/2018-BRK</v>
      </c>
      <c r="B2542">
        <v>586</v>
      </c>
      <c r="C2542" t="s">
        <v>110</v>
      </c>
      <c r="D2542" t="s">
        <v>153</v>
      </c>
      <c r="E2542" t="s">
        <v>22</v>
      </c>
      <c r="F2542">
        <v>1489</v>
      </c>
      <c r="G2542">
        <v>0</v>
      </c>
      <c r="H2542">
        <v>0</v>
      </c>
      <c r="I2542">
        <v>1489</v>
      </c>
    </row>
    <row r="2543" spans="1:9" x14ac:dyDescent="0.2">
      <c r="A2543" s="6" t="str">
        <f t="shared" si="39"/>
        <v>586-4/1/2018-SNBrk</v>
      </c>
      <c r="B2543">
        <v>586</v>
      </c>
      <c r="C2543" t="s">
        <v>110</v>
      </c>
      <c r="D2543" t="s">
        <v>153</v>
      </c>
      <c r="E2543" t="s">
        <v>28</v>
      </c>
      <c r="F2543">
        <v>447</v>
      </c>
      <c r="G2543">
        <v>0</v>
      </c>
      <c r="H2543">
        <v>0</v>
      </c>
      <c r="I2543">
        <v>447</v>
      </c>
    </row>
    <row r="2544" spans="1:9" x14ac:dyDescent="0.2">
      <c r="A2544" s="6" t="str">
        <f t="shared" si="39"/>
        <v>586-4/1/2018-SNLun</v>
      </c>
      <c r="B2544">
        <v>586</v>
      </c>
      <c r="C2544" t="s">
        <v>110</v>
      </c>
      <c r="D2544" t="s">
        <v>153</v>
      </c>
      <c r="E2544" t="s">
        <v>32</v>
      </c>
      <c r="F2544">
        <v>2135</v>
      </c>
      <c r="G2544">
        <v>0</v>
      </c>
      <c r="H2544">
        <v>45</v>
      </c>
      <c r="I2544">
        <v>2180</v>
      </c>
    </row>
    <row r="2545" spans="1:9" x14ac:dyDescent="0.2">
      <c r="A2545" s="6" t="str">
        <f t="shared" si="39"/>
        <v>586-4/1/2018-SP2</v>
      </c>
      <c r="B2545">
        <v>586</v>
      </c>
      <c r="C2545" t="s">
        <v>110</v>
      </c>
      <c r="D2545" t="s">
        <v>153</v>
      </c>
      <c r="E2545" t="s">
        <v>33</v>
      </c>
      <c r="F2545">
        <v>2085</v>
      </c>
      <c r="G2545">
        <v>0</v>
      </c>
      <c r="H2545">
        <v>0</v>
      </c>
      <c r="I2545">
        <v>2085</v>
      </c>
    </row>
    <row r="2546" spans="1:9" x14ac:dyDescent="0.2">
      <c r="A2546" s="6" t="str">
        <f t="shared" si="39"/>
        <v>586-5/1/2018-BRK</v>
      </c>
      <c r="B2546">
        <v>586</v>
      </c>
      <c r="C2546" t="s">
        <v>110</v>
      </c>
      <c r="D2546" t="s">
        <v>154</v>
      </c>
      <c r="E2546" t="s">
        <v>22</v>
      </c>
      <c r="F2546">
        <v>1706</v>
      </c>
      <c r="G2546">
        <v>0</v>
      </c>
      <c r="H2546">
        <v>0</v>
      </c>
      <c r="I2546">
        <v>1706</v>
      </c>
    </row>
    <row r="2547" spans="1:9" x14ac:dyDescent="0.2">
      <c r="A2547" s="6" t="str">
        <f t="shared" si="39"/>
        <v>586-5/1/2018-SNBrk</v>
      </c>
      <c r="B2547">
        <v>586</v>
      </c>
      <c r="C2547" t="s">
        <v>110</v>
      </c>
      <c r="D2547" t="s">
        <v>154</v>
      </c>
      <c r="E2547" t="s">
        <v>28</v>
      </c>
      <c r="F2547">
        <v>457</v>
      </c>
      <c r="G2547">
        <v>0</v>
      </c>
      <c r="H2547">
        <v>0</v>
      </c>
      <c r="I2547">
        <v>457</v>
      </c>
    </row>
    <row r="2548" spans="1:9" x14ac:dyDescent="0.2">
      <c r="A2548" s="6" t="str">
        <f t="shared" si="39"/>
        <v>586-5/1/2018-SNLun</v>
      </c>
      <c r="B2548">
        <v>586</v>
      </c>
      <c r="C2548" t="s">
        <v>110</v>
      </c>
      <c r="D2548" t="s">
        <v>154</v>
      </c>
      <c r="E2548" t="s">
        <v>32</v>
      </c>
      <c r="F2548">
        <v>2154</v>
      </c>
      <c r="G2548">
        <v>0</v>
      </c>
      <c r="H2548">
        <v>69</v>
      </c>
      <c r="I2548">
        <v>2223</v>
      </c>
    </row>
    <row r="2549" spans="1:9" x14ac:dyDescent="0.2">
      <c r="A2549" s="6" t="str">
        <f t="shared" si="39"/>
        <v>586-5/1/2018-SP2</v>
      </c>
      <c r="B2549">
        <v>586</v>
      </c>
      <c r="C2549" t="s">
        <v>110</v>
      </c>
      <c r="D2549" t="s">
        <v>154</v>
      </c>
      <c r="E2549" t="s">
        <v>33</v>
      </c>
      <c r="F2549">
        <v>2220</v>
      </c>
      <c r="G2549">
        <v>0</v>
      </c>
      <c r="H2549">
        <v>0</v>
      </c>
      <c r="I2549">
        <v>2220</v>
      </c>
    </row>
    <row r="2550" spans="1:9" x14ac:dyDescent="0.2">
      <c r="A2550" s="6" t="str">
        <f t="shared" si="39"/>
        <v>586-6/1/2018-BRK</v>
      </c>
      <c r="B2550">
        <v>586</v>
      </c>
      <c r="C2550" t="s">
        <v>110</v>
      </c>
      <c r="D2550" t="s">
        <v>155</v>
      </c>
      <c r="E2550" t="s">
        <v>22</v>
      </c>
      <c r="F2550">
        <v>1523</v>
      </c>
      <c r="G2550">
        <v>0</v>
      </c>
      <c r="H2550">
        <v>0</v>
      </c>
      <c r="I2550">
        <v>1523</v>
      </c>
    </row>
    <row r="2551" spans="1:9" x14ac:dyDescent="0.2">
      <c r="A2551" s="6" t="str">
        <f t="shared" si="39"/>
        <v>586-6/1/2018-SNBrk</v>
      </c>
      <c r="B2551">
        <v>586</v>
      </c>
      <c r="C2551" t="s">
        <v>110</v>
      </c>
      <c r="D2551" t="s">
        <v>155</v>
      </c>
      <c r="E2551" t="s">
        <v>28</v>
      </c>
      <c r="F2551">
        <v>528</v>
      </c>
      <c r="G2551">
        <v>0</v>
      </c>
      <c r="H2551">
        <v>0</v>
      </c>
      <c r="I2551">
        <v>528</v>
      </c>
    </row>
    <row r="2552" spans="1:9" x14ac:dyDescent="0.2">
      <c r="A2552" s="6" t="str">
        <f t="shared" si="39"/>
        <v>586-6/1/2018-SNLun</v>
      </c>
      <c r="B2552">
        <v>586</v>
      </c>
      <c r="C2552" t="s">
        <v>110</v>
      </c>
      <c r="D2552" t="s">
        <v>155</v>
      </c>
      <c r="E2552" t="s">
        <v>32</v>
      </c>
      <c r="F2552">
        <v>2053</v>
      </c>
      <c r="G2552">
        <v>0</v>
      </c>
      <c r="H2552">
        <v>44</v>
      </c>
      <c r="I2552">
        <v>2097</v>
      </c>
    </row>
    <row r="2553" spans="1:9" x14ac:dyDescent="0.2">
      <c r="A2553" s="6" t="str">
        <f t="shared" si="39"/>
        <v>586-6/1/2018-SP2</v>
      </c>
      <c r="B2553">
        <v>586</v>
      </c>
      <c r="C2553" t="s">
        <v>110</v>
      </c>
      <c r="D2553" t="s">
        <v>155</v>
      </c>
      <c r="E2553" t="s">
        <v>33</v>
      </c>
      <c r="F2553">
        <v>2095</v>
      </c>
      <c r="G2553">
        <v>0</v>
      </c>
      <c r="H2553">
        <v>0</v>
      </c>
      <c r="I2553">
        <v>2095</v>
      </c>
    </row>
    <row r="2554" spans="1:9" x14ac:dyDescent="0.2">
      <c r="A2554" s="6" t="str">
        <f t="shared" si="39"/>
        <v>586-9/1/2017-BRK</v>
      </c>
      <c r="B2554">
        <v>586</v>
      </c>
      <c r="C2554" t="s">
        <v>110</v>
      </c>
      <c r="D2554" t="s">
        <v>156</v>
      </c>
      <c r="E2554" t="s">
        <v>22</v>
      </c>
      <c r="F2554">
        <v>1253</v>
      </c>
      <c r="G2554">
        <v>0</v>
      </c>
      <c r="H2554">
        <v>0</v>
      </c>
      <c r="I2554">
        <v>1253</v>
      </c>
    </row>
    <row r="2555" spans="1:9" x14ac:dyDescent="0.2">
      <c r="A2555" s="6" t="str">
        <f t="shared" si="39"/>
        <v>586-9/1/2017-SNBrk</v>
      </c>
      <c r="B2555">
        <v>586</v>
      </c>
      <c r="C2555" t="s">
        <v>110</v>
      </c>
      <c r="D2555" t="s">
        <v>156</v>
      </c>
      <c r="E2555" t="s">
        <v>28</v>
      </c>
      <c r="F2555">
        <v>699</v>
      </c>
      <c r="G2555">
        <v>0</v>
      </c>
      <c r="H2555">
        <v>0</v>
      </c>
      <c r="I2555">
        <v>699</v>
      </c>
    </row>
    <row r="2556" spans="1:9" x14ac:dyDescent="0.2">
      <c r="A2556" s="6" t="str">
        <f t="shared" si="39"/>
        <v>586-9/1/2017-SNLun</v>
      </c>
      <c r="B2556">
        <v>586</v>
      </c>
      <c r="C2556" t="s">
        <v>110</v>
      </c>
      <c r="D2556" t="s">
        <v>156</v>
      </c>
      <c r="E2556" t="s">
        <v>32</v>
      </c>
      <c r="F2556">
        <v>1952</v>
      </c>
      <c r="G2556">
        <v>0</v>
      </c>
      <c r="H2556">
        <v>46</v>
      </c>
      <c r="I2556">
        <v>1998</v>
      </c>
    </row>
    <row r="2557" spans="1:9" x14ac:dyDescent="0.2">
      <c r="A2557" s="6" t="str">
        <f t="shared" si="39"/>
        <v>586-9/1/2017-SP2</v>
      </c>
      <c r="B2557">
        <v>586</v>
      </c>
      <c r="C2557" t="s">
        <v>110</v>
      </c>
      <c r="D2557" t="s">
        <v>156</v>
      </c>
      <c r="E2557" t="s">
        <v>33</v>
      </c>
      <c r="F2557">
        <v>1751</v>
      </c>
      <c r="G2557">
        <v>0</v>
      </c>
      <c r="H2557">
        <v>0</v>
      </c>
      <c r="I2557">
        <v>1751</v>
      </c>
    </row>
    <row r="2558" spans="1:9" x14ac:dyDescent="0.2">
      <c r="A2558" s="6" t="str">
        <f t="shared" si="39"/>
        <v>586-10/1/2017-BRK</v>
      </c>
      <c r="B2558">
        <v>586</v>
      </c>
      <c r="C2558" t="s">
        <v>110</v>
      </c>
      <c r="D2558" t="s">
        <v>157</v>
      </c>
      <c r="E2558" t="s">
        <v>22</v>
      </c>
      <c r="F2558">
        <v>1363</v>
      </c>
      <c r="G2558">
        <v>0</v>
      </c>
      <c r="H2558">
        <v>0</v>
      </c>
      <c r="I2558">
        <v>1363</v>
      </c>
    </row>
    <row r="2559" spans="1:9" x14ac:dyDescent="0.2">
      <c r="A2559" s="6" t="str">
        <f t="shared" si="39"/>
        <v>586-10/1/2017-SNBrk</v>
      </c>
      <c r="B2559">
        <v>586</v>
      </c>
      <c r="C2559" t="s">
        <v>110</v>
      </c>
      <c r="D2559" t="s">
        <v>157</v>
      </c>
      <c r="E2559" t="s">
        <v>28</v>
      </c>
      <c r="F2559">
        <v>466</v>
      </c>
      <c r="G2559">
        <v>0</v>
      </c>
      <c r="H2559">
        <v>0</v>
      </c>
      <c r="I2559">
        <v>466</v>
      </c>
    </row>
    <row r="2560" spans="1:9" x14ac:dyDescent="0.2">
      <c r="A2560" s="6" t="str">
        <f t="shared" si="39"/>
        <v>586-10/1/2017-SNLun</v>
      </c>
      <c r="B2560">
        <v>586</v>
      </c>
      <c r="C2560" t="s">
        <v>110</v>
      </c>
      <c r="D2560" t="s">
        <v>157</v>
      </c>
      <c r="E2560" t="s">
        <v>32</v>
      </c>
      <c r="F2560">
        <v>1865</v>
      </c>
      <c r="G2560">
        <v>0</v>
      </c>
      <c r="H2560">
        <v>57</v>
      </c>
      <c r="I2560">
        <v>1922</v>
      </c>
    </row>
    <row r="2561" spans="1:9" x14ac:dyDescent="0.2">
      <c r="A2561" s="6" t="str">
        <f t="shared" si="39"/>
        <v>586-10/1/2017-SP2</v>
      </c>
      <c r="B2561">
        <v>586</v>
      </c>
      <c r="C2561" t="s">
        <v>110</v>
      </c>
      <c r="D2561" t="s">
        <v>157</v>
      </c>
      <c r="E2561" t="s">
        <v>33</v>
      </c>
      <c r="F2561">
        <v>1913</v>
      </c>
      <c r="G2561">
        <v>0</v>
      </c>
      <c r="H2561">
        <v>0</v>
      </c>
      <c r="I2561">
        <v>1913</v>
      </c>
    </row>
    <row r="2562" spans="1:9" x14ac:dyDescent="0.2">
      <c r="A2562" s="6" t="str">
        <f t="shared" si="39"/>
        <v>586-11/1/2017-BRK</v>
      </c>
      <c r="B2562">
        <v>586</v>
      </c>
      <c r="C2562" t="s">
        <v>110</v>
      </c>
      <c r="D2562" t="s">
        <v>158</v>
      </c>
      <c r="E2562" t="s">
        <v>22</v>
      </c>
      <c r="F2562">
        <v>1156</v>
      </c>
      <c r="G2562">
        <v>0</v>
      </c>
      <c r="H2562">
        <v>0</v>
      </c>
      <c r="I2562">
        <v>1156</v>
      </c>
    </row>
    <row r="2563" spans="1:9" x14ac:dyDescent="0.2">
      <c r="A2563" s="6" t="str">
        <f t="shared" ref="A2563:A2626" si="40">B2563&amp;"-"&amp;D2563&amp;"-"&amp;E2563</f>
        <v>586-11/1/2017-SNBrk</v>
      </c>
      <c r="B2563">
        <v>586</v>
      </c>
      <c r="C2563" t="s">
        <v>110</v>
      </c>
      <c r="D2563" t="s">
        <v>158</v>
      </c>
      <c r="E2563" t="s">
        <v>28</v>
      </c>
      <c r="F2563">
        <v>407</v>
      </c>
      <c r="G2563">
        <v>0</v>
      </c>
      <c r="H2563">
        <v>0</v>
      </c>
      <c r="I2563">
        <v>407</v>
      </c>
    </row>
    <row r="2564" spans="1:9" x14ac:dyDescent="0.2">
      <c r="A2564" s="6" t="str">
        <f t="shared" si="40"/>
        <v>586-11/1/2017-SNLun</v>
      </c>
      <c r="B2564">
        <v>586</v>
      </c>
      <c r="C2564" t="s">
        <v>110</v>
      </c>
      <c r="D2564" t="s">
        <v>158</v>
      </c>
      <c r="E2564" t="s">
        <v>32</v>
      </c>
      <c r="F2564">
        <v>1744</v>
      </c>
      <c r="G2564">
        <v>0</v>
      </c>
      <c r="H2564">
        <v>50</v>
      </c>
      <c r="I2564">
        <v>1794</v>
      </c>
    </row>
    <row r="2565" spans="1:9" x14ac:dyDescent="0.2">
      <c r="A2565" s="6" t="str">
        <f t="shared" si="40"/>
        <v>586-11/1/2017-SP2</v>
      </c>
      <c r="B2565">
        <v>586</v>
      </c>
      <c r="C2565" t="s">
        <v>110</v>
      </c>
      <c r="D2565" t="s">
        <v>158</v>
      </c>
      <c r="E2565" t="s">
        <v>33</v>
      </c>
      <c r="F2565">
        <v>1482</v>
      </c>
      <c r="G2565">
        <v>0</v>
      </c>
      <c r="H2565">
        <v>0</v>
      </c>
      <c r="I2565">
        <v>1482</v>
      </c>
    </row>
    <row r="2566" spans="1:9" x14ac:dyDescent="0.2">
      <c r="A2566" s="6" t="str">
        <f t="shared" si="40"/>
        <v>586-12/1/2017-BRK</v>
      </c>
      <c r="B2566">
        <v>586</v>
      </c>
      <c r="C2566" t="s">
        <v>110</v>
      </c>
      <c r="D2566" t="s">
        <v>159</v>
      </c>
      <c r="E2566" t="s">
        <v>22</v>
      </c>
      <c r="F2566">
        <v>1327</v>
      </c>
      <c r="G2566">
        <v>0</v>
      </c>
      <c r="H2566">
        <v>0</v>
      </c>
      <c r="I2566">
        <v>1327</v>
      </c>
    </row>
    <row r="2567" spans="1:9" x14ac:dyDescent="0.2">
      <c r="A2567" s="6" t="str">
        <f t="shared" si="40"/>
        <v>586-12/1/2017-SNBrk</v>
      </c>
      <c r="B2567">
        <v>586</v>
      </c>
      <c r="C2567" t="s">
        <v>110</v>
      </c>
      <c r="D2567" t="s">
        <v>159</v>
      </c>
      <c r="E2567" t="s">
        <v>28</v>
      </c>
      <c r="F2567">
        <v>403</v>
      </c>
      <c r="G2567">
        <v>0</v>
      </c>
      <c r="H2567">
        <v>0</v>
      </c>
      <c r="I2567">
        <v>403</v>
      </c>
    </row>
    <row r="2568" spans="1:9" x14ac:dyDescent="0.2">
      <c r="A2568" s="6" t="str">
        <f t="shared" si="40"/>
        <v>586-12/1/2017-SNLun</v>
      </c>
      <c r="B2568">
        <v>586</v>
      </c>
      <c r="C2568" t="s">
        <v>110</v>
      </c>
      <c r="D2568" t="s">
        <v>159</v>
      </c>
      <c r="E2568" t="s">
        <v>32</v>
      </c>
      <c r="F2568">
        <v>1821</v>
      </c>
      <c r="G2568">
        <v>0</v>
      </c>
      <c r="H2568">
        <v>30</v>
      </c>
      <c r="I2568">
        <v>1851</v>
      </c>
    </row>
    <row r="2569" spans="1:9" x14ac:dyDescent="0.2">
      <c r="A2569" s="6" t="str">
        <f t="shared" si="40"/>
        <v>586-12/1/2017-SP2</v>
      </c>
      <c r="B2569">
        <v>586</v>
      </c>
      <c r="C2569" t="s">
        <v>110</v>
      </c>
      <c r="D2569" t="s">
        <v>159</v>
      </c>
      <c r="E2569" t="s">
        <v>33</v>
      </c>
      <c r="F2569">
        <v>1815</v>
      </c>
      <c r="G2569">
        <v>0</v>
      </c>
      <c r="H2569">
        <v>0</v>
      </c>
      <c r="I2569">
        <v>1815</v>
      </c>
    </row>
    <row r="2570" spans="1:9" x14ac:dyDescent="0.2">
      <c r="A2570" s="6" t="str">
        <f t="shared" si="40"/>
        <v>506-1/1/2018-SNBrk</v>
      </c>
      <c r="B2570">
        <v>506</v>
      </c>
      <c r="C2570" t="s">
        <v>111</v>
      </c>
      <c r="D2570" t="s">
        <v>150</v>
      </c>
      <c r="E2570" t="s">
        <v>28</v>
      </c>
      <c r="F2570">
        <v>549</v>
      </c>
      <c r="G2570">
        <v>0</v>
      </c>
      <c r="H2570">
        <v>0</v>
      </c>
      <c r="I2570">
        <v>549</v>
      </c>
    </row>
    <row r="2571" spans="1:9" x14ac:dyDescent="0.2">
      <c r="A2571" s="6" t="str">
        <f t="shared" si="40"/>
        <v>506-1/1/2018-SNLun</v>
      </c>
      <c r="B2571">
        <v>506</v>
      </c>
      <c r="C2571" t="s">
        <v>111</v>
      </c>
      <c r="D2571" t="s">
        <v>150</v>
      </c>
      <c r="E2571" t="s">
        <v>32</v>
      </c>
      <c r="F2571">
        <v>549</v>
      </c>
      <c r="G2571">
        <v>0</v>
      </c>
      <c r="H2571">
        <v>0</v>
      </c>
      <c r="I2571">
        <v>549</v>
      </c>
    </row>
    <row r="2572" spans="1:9" x14ac:dyDescent="0.2">
      <c r="A2572" s="6" t="str">
        <f t="shared" si="40"/>
        <v>506-2/1/2018-SNBrk</v>
      </c>
      <c r="B2572">
        <v>506</v>
      </c>
      <c r="C2572" t="s">
        <v>111</v>
      </c>
      <c r="D2572" t="s">
        <v>151</v>
      </c>
      <c r="E2572" t="s">
        <v>28</v>
      </c>
      <c r="F2572">
        <v>485</v>
      </c>
      <c r="G2572">
        <v>0</v>
      </c>
      <c r="H2572">
        <v>0</v>
      </c>
      <c r="I2572">
        <v>485</v>
      </c>
    </row>
    <row r="2573" spans="1:9" x14ac:dyDescent="0.2">
      <c r="A2573" s="6" t="str">
        <f t="shared" si="40"/>
        <v>506-2/1/2018-SNLun</v>
      </c>
      <c r="B2573">
        <v>506</v>
      </c>
      <c r="C2573" t="s">
        <v>111</v>
      </c>
      <c r="D2573" t="s">
        <v>151</v>
      </c>
      <c r="E2573" t="s">
        <v>32</v>
      </c>
      <c r="F2573">
        <v>487</v>
      </c>
      <c r="G2573">
        <v>0</v>
      </c>
      <c r="H2573">
        <v>0</v>
      </c>
      <c r="I2573">
        <v>487</v>
      </c>
    </row>
    <row r="2574" spans="1:9" x14ac:dyDescent="0.2">
      <c r="A2574" s="6" t="str">
        <f t="shared" si="40"/>
        <v>506-3/1/2018-SNBrk</v>
      </c>
      <c r="B2574">
        <v>506</v>
      </c>
      <c r="C2574" t="s">
        <v>111</v>
      </c>
      <c r="D2574" t="s">
        <v>152</v>
      </c>
      <c r="E2574" t="s">
        <v>28</v>
      </c>
      <c r="F2574">
        <v>533</v>
      </c>
      <c r="G2574">
        <v>0</v>
      </c>
      <c r="H2574">
        <v>0</v>
      </c>
      <c r="I2574">
        <v>533</v>
      </c>
    </row>
    <row r="2575" spans="1:9" x14ac:dyDescent="0.2">
      <c r="A2575" s="6" t="str">
        <f t="shared" si="40"/>
        <v>506-3/1/2018-SNLun</v>
      </c>
      <c r="B2575">
        <v>506</v>
      </c>
      <c r="C2575" t="s">
        <v>111</v>
      </c>
      <c r="D2575" t="s">
        <v>152</v>
      </c>
      <c r="E2575" t="s">
        <v>32</v>
      </c>
      <c r="F2575">
        <v>533</v>
      </c>
      <c r="G2575">
        <v>0</v>
      </c>
      <c r="H2575">
        <v>0</v>
      </c>
      <c r="I2575">
        <v>533</v>
      </c>
    </row>
    <row r="2576" spans="1:9" x14ac:dyDescent="0.2">
      <c r="A2576" s="6" t="str">
        <f t="shared" si="40"/>
        <v>506-4/1/2018-SNBrk</v>
      </c>
      <c r="B2576">
        <v>506</v>
      </c>
      <c r="C2576" t="s">
        <v>111</v>
      </c>
      <c r="D2576" t="s">
        <v>153</v>
      </c>
      <c r="E2576" t="s">
        <v>28</v>
      </c>
      <c r="F2576">
        <v>487</v>
      </c>
      <c r="G2576">
        <v>0</v>
      </c>
      <c r="H2576">
        <v>0</v>
      </c>
      <c r="I2576">
        <v>487</v>
      </c>
    </row>
    <row r="2577" spans="1:9" x14ac:dyDescent="0.2">
      <c r="A2577" s="6" t="str">
        <f t="shared" si="40"/>
        <v>506-4/1/2018-SNLun</v>
      </c>
      <c r="B2577">
        <v>506</v>
      </c>
      <c r="C2577" t="s">
        <v>111</v>
      </c>
      <c r="D2577" t="s">
        <v>153</v>
      </c>
      <c r="E2577" t="s">
        <v>32</v>
      </c>
      <c r="F2577">
        <v>494</v>
      </c>
      <c r="G2577">
        <v>0</v>
      </c>
      <c r="H2577">
        <v>0</v>
      </c>
      <c r="I2577">
        <v>494</v>
      </c>
    </row>
    <row r="2578" spans="1:9" x14ac:dyDescent="0.2">
      <c r="A2578" s="6" t="str">
        <f t="shared" si="40"/>
        <v>506-5/1/2018-SNBrk</v>
      </c>
      <c r="B2578">
        <v>506</v>
      </c>
      <c r="C2578" t="s">
        <v>111</v>
      </c>
      <c r="D2578" t="s">
        <v>154</v>
      </c>
      <c r="E2578" t="s">
        <v>28</v>
      </c>
      <c r="F2578">
        <v>552</v>
      </c>
      <c r="G2578">
        <v>0</v>
      </c>
      <c r="H2578">
        <v>0</v>
      </c>
      <c r="I2578">
        <v>552</v>
      </c>
    </row>
    <row r="2579" spans="1:9" x14ac:dyDescent="0.2">
      <c r="A2579" s="6" t="str">
        <f t="shared" si="40"/>
        <v>506-5/1/2018-SNLun</v>
      </c>
      <c r="B2579">
        <v>506</v>
      </c>
      <c r="C2579" t="s">
        <v>111</v>
      </c>
      <c r="D2579" t="s">
        <v>154</v>
      </c>
      <c r="E2579" t="s">
        <v>32</v>
      </c>
      <c r="F2579">
        <v>552</v>
      </c>
      <c r="G2579">
        <v>0</v>
      </c>
      <c r="H2579">
        <v>0</v>
      </c>
      <c r="I2579">
        <v>552</v>
      </c>
    </row>
    <row r="2580" spans="1:9" x14ac:dyDescent="0.2">
      <c r="A2580" s="6" t="str">
        <f t="shared" si="40"/>
        <v>506-6/1/2018-SNBrk</v>
      </c>
      <c r="B2580">
        <v>506</v>
      </c>
      <c r="C2580" t="s">
        <v>111</v>
      </c>
      <c r="D2580" t="s">
        <v>155</v>
      </c>
      <c r="E2580" t="s">
        <v>28</v>
      </c>
      <c r="F2580">
        <v>515</v>
      </c>
      <c r="G2580">
        <v>0</v>
      </c>
      <c r="H2580">
        <v>0</v>
      </c>
      <c r="I2580">
        <v>515</v>
      </c>
    </row>
    <row r="2581" spans="1:9" x14ac:dyDescent="0.2">
      <c r="A2581" s="6" t="str">
        <f t="shared" si="40"/>
        <v>506-6/1/2018-SNLun</v>
      </c>
      <c r="B2581">
        <v>506</v>
      </c>
      <c r="C2581" t="s">
        <v>111</v>
      </c>
      <c r="D2581" t="s">
        <v>155</v>
      </c>
      <c r="E2581" t="s">
        <v>32</v>
      </c>
      <c r="F2581">
        <v>517</v>
      </c>
      <c r="G2581">
        <v>0</v>
      </c>
      <c r="H2581">
        <v>0</v>
      </c>
      <c r="I2581">
        <v>517</v>
      </c>
    </row>
    <row r="2582" spans="1:9" x14ac:dyDescent="0.2">
      <c r="A2582" s="6" t="str">
        <f t="shared" si="40"/>
        <v>506-8/1/2017-SNBrk</v>
      </c>
      <c r="B2582">
        <v>506</v>
      </c>
      <c r="C2582" t="s">
        <v>111</v>
      </c>
      <c r="D2582" t="s">
        <v>160</v>
      </c>
      <c r="E2582" t="s">
        <v>28</v>
      </c>
      <c r="F2582">
        <v>550</v>
      </c>
      <c r="G2582">
        <v>0</v>
      </c>
      <c r="H2582">
        <v>0</v>
      </c>
      <c r="I2582">
        <v>550</v>
      </c>
    </row>
    <row r="2583" spans="1:9" x14ac:dyDescent="0.2">
      <c r="A2583" s="6" t="str">
        <f t="shared" si="40"/>
        <v>506-8/1/2017-SNLun</v>
      </c>
      <c r="B2583">
        <v>506</v>
      </c>
      <c r="C2583" t="s">
        <v>111</v>
      </c>
      <c r="D2583" t="s">
        <v>160</v>
      </c>
      <c r="E2583" t="s">
        <v>32</v>
      </c>
      <c r="F2583">
        <v>550</v>
      </c>
      <c r="G2583">
        <v>0</v>
      </c>
      <c r="H2583">
        <v>0</v>
      </c>
      <c r="I2583">
        <v>550</v>
      </c>
    </row>
    <row r="2584" spans="1:9" x14ac:dyDescent="0.2">
      <c r="A2584" s="6" t="str">
        <f t="shared" si="40"/>
        <v>506-9/1/2017-SNBrk</v>
      </c>
      <c r="B2584">
        <v>506</v>
      </c>
      <c r="C2584" t="s">
        <v>111</v>
      </c>
      <c r="D2584" t="s">
        <v>156</v>
      </c>
      <c r="E2584" t="s">
        <v>28</v>
      </c>
      <c r="F2584">
        <v>560</v>
      </c>
      <c r="G2584">
        <v>0</v>
      </c>
      <c r="H2584">
        <v>0</v>
      </c>
      <c r="I2584">
        <v>560</v>
      </c>
    </row>
    <row r="2585" spans="1:9" x14ac:dyDescent="0.2">
      <c r="A2585" s="6" t="str">
        <f t="shared" si="40"/>
        <v>506-9/1/2017-SNLun</v>
      </c>
      <c r="B2585">
        <v>506</v>
      </c>
      <c r="C2585" t="s">
        <v>111</v>
      </c>
      <c r="D2585" t="s">
        <v>156</v>
      </c>
      <c r="E2585" t="s">
        <v>32</v>
      </c>
      <c r="F2585">
        <v>565</v>
      </c>
      <c r="G2585">
        <v>0</v>
      </c>
      <c r="H2585">
        <v>0</v>
      </c>
      <c r="I2585">
        <v>565</v>
      </c>
    </row>
    <row r="2586" spans="1:9" x14ac:dyDescent="0.2">
      <c r="A2586" s="6" t="str">
        <f t="shared" si="40"/>
        <v>506-10/1/2017-SNBrk</v>
      </c>
      <c r="B2586">
        <v>506</v>
      </c>
      <c r="C2586" t="s">
        <v>111</v>
      </c>
      <c r="D2586" t="s">
        <v>157</v>
      </c>
      <c r="E2586" t="s">
        <v>28</v>
      </c>
      <c r="F2586">
        <v>604</v>
      </c>
      <c r="G2586">
        <v>0</v>
      </c>
      <c r="H2586">
        <v>0</v>
      </c>
      <c r="I2586">
        <v>604</v>
      </c>
    </row>
    <row r="2587" spans="1:9" x14ac:dyDescent="0.2">
      <c r="A2587" s="6" t="str">
        <f t="shared" si="40"/>
        <v>506-10/1/2017-SNLun</v>
      </c>
      <c r="B2587">
        <v>506</v>
      </c>
      <c r="C2587" t="s">
        <v>111</v>
      </c>
      <c r="D2587" t="s">
        <v>157</v>
      </c>
      <c r="E2587" t="s">
        <v>32</v>
      </c>
      <c r="F2587">
        <v>601</v>
      </c>
      <c r="G2587">
        <v>0</v>
      </c>
      <c r="H2587">
        <v>0</v>
      </c>
      <c r="I2587">
        <v>601</v>
      </c>
    </row>
    <row r="2588" spans="1:9" x14ac:dyDescent="0.2">
      <c r="A2588" s="6" t="str">
        <f t="shared" si="40"/>
        <v>506-11/1/2017-SNBrk</v>
      </c>
      <c r="B2588">
        <v>506</v>
      </c>
      <c r="C2588" t="s">
        <v>111</v>
      </c>
      <c r="D2588" t="s">
        <v>158</v>
      </c>
      <c r="E2588" t="s">
        <v>28</v>
      </c>
      <c r="F2588">
        <v>542</v>
      </c>
      <c r="G2588">
        <v>0</v>
      </c>
      <c r="H2588">
        <v>0</v>
      </c>
      <c r="I2588">
        <v>542</v>
      </c>
    </row>
    <row r="2589" spans="1:9" x14ac:dyDescent="0.2">
      <c r="A2589" s="6" t="str">
        <f t="shared" si="40"/>
        <v>506-11/1/2017-SNLun</v>
      </c>
      <c r="B2589">
        <v>506</v>
      </c>
      <c r="C2589" t="s">
        <v>111</v>
      </c>
      <c r="D2589" t="s">
        <v>158</v>
      </c>
      <c r="E2589" t="s">
        <v>32</v>
      </c>
      <c r="F2589">
        <v>538</v>
      </c>
      <c r="G2589">
        <v>0</v>
      </c>
      <c r="H2589">
        <v>0</v>
      </c>
      <c r="I2589">
        <v>538</v>
      </c>
    </row>
    <row r="2590" spans="1:9" x14ac:dyDescent="0.2">
      <c r="A2590" s="6" t="str">
        <f t="shared" si="40"/>
        <v>506-12/1/2017-SNBrk</v>
      </c>
      <c r="B2590">
        <v>506</v>
      </c>
      <c r="C2590" t="s">
        <v>111</v>
      </c>
      <c r="D2590" t="s">
        <v>159</v>
      </c>
      <c r="E2590" t="s">
        <v>28</v>
      </c>
      <c r="F2590">
        <v>502</v>
      </c>
      <c r="G2590">
        <v>0</v>
      </c>
      <c r="H2590">
        <v>0</v>
      </c>
      <c r="I2590">
        <v>502</v>
      </c>
    </row>
    <row r="2591" spans="1:9" x14ac:dyDescent="0.2">
      <c r="A2591" s="6" t="str">
        <f t="shared" si="40"/>
        <v>506-12/1/2017-SNLun</v>
      </c>
      <c r="B2591">
        <v>506</v>
      </c>
      <c r="C2591" t="s">
        <v>111</v>
      </c>
      <c r="D2591" t="s">
        <v>159</v>
      </c>
      <c r="E2591" t="s">
        <v>32</v>
      </c>
      <c r="F2591">
        <v>498</v>
      </c>
      <c r="G2591">
        <v>0</v>
      </c>
      <c r="H2591">
        <v>0</v>
      </c>
      <c r="I2591">
        <v>498</v>
      </c>
    </row>
    <row r="2592" spans="1:9" x14ac:dyDescent="0.2">
      <c r="A2592" s="6" t="str">
        <f t="shared" si="40"/>
        <v>202-1/1/2018-BRK</v>
      </c>
      <c r="B2592">
        <v>202</v>
      </c>
      <c r="C2592" t="s">
        <v>112</v>
      </c>
      <c r="D2592" t="s">
        <v>150</v>
      </c>
      <c r="E2592" t="s">
        <v>22</v>
      </c>
      <c r="F2592">
        <v>601</v>
      </c>
      <c r="G2592">
        <v>47</v>
      </c>
      <c r="H2592">
        <v>293</v>
      </c>
      <c r="I2592">
        <v>941</v>
      </c>
    </row>
    <row r="2593" spans="1:9" x14ac:dyDescent="0.2">
      <c r="A2593" s="6" t="str">
        <f t="shared" si="40"/>
        <v>202-1/1/2018-LUN</v>
      </c>
      <c r="B2593">
        <v>202</v>
      </c>
      <c r="C2593" t="s">
        <v>112</v>
      </c>
      <c r="D2593" t="s">
        <v>150</v>
      </c>
      <c r="E2593" t="s">
        <v>24</v>
      </c>
      <c r="F2593">
        <v>2844</v>
      </c>
      <c r="G2593">
        <v>559</v>
      </c>
      <c r="H2593">
        <v>10497</v>
      </c>
      <c r="I2593">
        <v>13900</v>
      </c>
    </row>
    <row r="2594" spans="1:9" x14ac:dyDescent="0.2">
      <c r="A2594" s="6" t="str">
        <f t="shared" si="40"/>
        <v>202-2/1/2018-BRK</v>
      </c>
      <c r="B2594">
        <v>202</v>
      </c>
      <c r="C2594" t="s">
        <v>112</v>
      </c>
      <c r="D2594" t="s">
        <v>151</v>
      </c>
      <c r="E2594" t="s">
        <v>22</v>
      </c>
      <c r="F2594">
        <v>764</v>
      </c>
      <c r="G2594">
        <v>74</v>
      </c>
      <c r="H2594">
        <v>356</v>
      </c>
      <c r="I2594">
        <v>1194</v>
      </c>
    </row>
    <row r="2595" spans="1:9" x14ac:dyDescent="0.2">
      <c r="A2595" s="6" t="str">
        <f t="shared" si="40"/>
        <v>202-2/1/2018-LUN</v>
      </c>
      <c r="B2595">
        <v>202</v>
      </c>
      <c r="C2595" t="s">
        <v>112</v>
      </c>
      <c r="D2595" t="s">
        <v>151</v>
      </c>
      <c r="E2595" t="s">
        <v>24</v>
      </c>
      <c r="F2595">
        <v>3465</v>
      </c>
      <c r="G2595">
        <v>722</v>
      </c>
      <c r="H2595">
        <v>12640</v>
      </c>
      <c r="I2595">
        <v>16827</v>
      </c>
    </row>
    <row r="2596" spans="1:9" x14ac:dyDescent="0.2">
      <c r="A2596" s="6" t="str">
        <f t="shared" si="40"/>
        <v>202-3/1/2018-BRK</v>
      </c>
      <c r="B2596">
        <v>202</v>
      </c>
      <c r="C2596" t="s">
        <v>112</v>
      </c>
      <c r="D2596" t="s">
        <v>152</v>
      </c>
      <c r="E2596" t="s">
        <v>22</v>
      </c>
      <c r="F2596">
        <v>759</v>
      </c>
      <c r="G2596">
        <v>80</v>
      </c>
      <c r="H2596">
        <v>320</v>
      </c>
      <c r="I2596">
        <v>1159</v>
      </c>
    </row>
    <row r="2597" spans="1:9" x14ac:dyDescent="0.2">
      <c r="A2597" s="6" t="str">
        <f t="shared" si="40"/>
        <v>202-3/1/2018-LUN</v>
      </c>
      <c r="B2597">
        <v>202</v>
      </c>
      <c r="C2597" t="s">
        <v>112</v>
      </c>
      <c r="D2597" t="s">
        <v>152</v>
      </c>
      <c r="E2597" t="s">
        <v>24</v>
      </c>
      <c r="F2597">
        <v>3421</v>
      </c>
      <c r="G2597">
        <v>735</v>
      </c>
      <c r="H2597">
        <v>12396</v>
      </c>
      <c r="I2597">
        <v>16552</v>
      </c>
    </row>
    <row r="2598" spans="1:9" x14ac:dyDescent="0.2">
      <c r="A2598" s="6" t="str">
        <f t="shared" si="40"/>
        <v>202-4/1/2018-BRK</v>
      </c>
      <c r="B2598">
        <v>202</v>
      </c>
      <c r="C2598" t="s">
        <v>112</v>
      </c>
      <c r="D2598" t="s">
        <v>153</v>
      </c>
      <c r="E2598" t="s">
        <v>22</v>
      </c>
      <c r="F2598">
        <v>800</v>
      </c>
      <c r="G2598">
        <v>65</v>
      </c>
      <c r="H2598">
        <v>363</v>
      </c>
      <c r="I2598">
        <v>1228</v>
      </c>
    </row>
    <row r="2599" spans="1:9" x14ac:dyDescent="0.2">
      <c r="A2599" s="6" t="str">
        <f t="shared" si="40"/>
        <v>202-4/1/2018-LUN</v>
      </c>
      <c r="B2599">
        <v>202</v>
      </c>
      <c r="C2599" t="s">
        <v>112</v>
      </c>
      <c r="D2599" t="s">
        <v>153</v>
      </c>
      <c r="E2599" t="s">
        <v>24</v>
      </c>
      <c r="F2599">
        <v>3442</v>
      </c>
      <c r="G2599">
        <v>647</v>
      </c>
      <c r="H2599">
        <v>12695</v>
      </c>
      <c r="I2599">
        <v>16784</v>
      </c>
    </row>
    <row r="2600" spans="1:9" x14ac:dyDescent="0.2">
      <c r="A2600" s="6" t="str">
        <f t="shared" si="40"/>
        <v>202-5/1/2018-BRK</v>
      </c>
      <c r="B2600">
        <v>202</v>
      </c>
      <c r="C2600" t="s">
        <v>112</v>
      </c>
      <c r="D2600" t="s">
        <v>154</v>
      </c>
      <c r="E2600" t="s">
        <v>22</v>
      </c>
      <c r="F2600">
        <v>1146</v>
      </c>
      <c r="G2600">
        <v>83</v>
      </c>
      <c r="H2600">
        <v>339</v>
      </c>
      <c r="I2600">
        <v>1568</v>
      </c>
    </row>
    <row r="2601" spans="1:9" x14ac:dyDescent="0.2">
      <c r="A2601" s="6" t="str">
        <f t="shared" si="40"/>
        <v>202-5/1/2018-LUN</v>
      </c>
      <c r="B2601">
        <v>202</v>
      </c>
      <c r="C2601" t="s">
        <v>112</v>
      </c>
      <c r="D2601" t="s">
        <v>154</v>
      </c>
      <c r="E2601" t="s">
        <v>24</v>
      </c>
      <c r="F2601">
        <v>4666</v>
      </c>
      <c r="G2601">
        <v>906</v>
      </c>
      <c r="H2601">
        <v>17006</v>
      </c>
      <c r="I2601">
        <v>22578</v>
      </c>
    </row>
    <row r="2602" spans="1:9" x14ac:dyDescent="0.2">
      <c r="A2602" s="6" t="str">
        <f t="shared" si="40"/>
        <v>202-6/1/2018-BRK</v>
      </c>
      <c r="B2602">
        <v>202</v>
      </c>
      <c r="C2602" t="s">
        <v>112</v>
      </c>
      <c r="D2602" t="s">
        <v>155</v>
      </c>
      <c r="E2602" t="s">
        <v>22</v>
      </c>
      <c r="F2602">
        <v>439</v>
      </c>
      <c r="G2602">
        <v>26</v>
      </c>
      <c r="H2602">
        <v>171</v>
      </c>
      <c r="I2602">
        <v>636</v>
      </c>
    </row>
    <row r="2603" spans="1:9" x14ac:dyDescent="0.2">
      <c r="A2603" s="6" t="str">
        <f t="shared" si="40"/>
        <v>202-6/1/2018-LUN</v>
      </c>
      <c r="B2603">
        <v>202</v>
      </c>
      <c r="C2603" t="s">
        <v>112</v>
      </c>
      <c r="D2603" t="s">
        <v>155</v>
      </c>
      <c r="E2603" t="s">
        <v>24</v>
      </c>
      <c r="F2603">
        <v>1610</v>
      </c>
      <c r="G2603">
        <v>278</v>
      </c>
      <c r="H2603">
        <v>5736</v>
      </c>
      <c r="I2603">
        <v>7624</v>
      </c>
    </row>
    <row r="2604" spans="1:9" x14ac:dyDescent="0.2">
      <c r="A2604" s="6" t="str">
        <f t="shared" si="40"/>
        <v>202-8/1/2017-BRK</v>
      </c>
      <c r="B2604">
        <v>202</v>
      </c>
      <c r="C2604" t="s">
        <v>112</v>
      </c>
      <c r="D2604" t="s">
        <v>160</v>
      </c>
      <c r="E2604" t="s">
        <v>22</v>
      </c>
      <c r="F2604">
        <v>45</v>
      </c>
      <c r="G2604">
        <v>7</v>
      </c>
      <c r="H2604">
        <v>9</v>
      </c>
      <c r="I2604">
        <v>61</v>
      </c>
    </row>
    <row r="2605" spans="1:9" x14ac:dyDescent="0.2">
      <c r="A2605" s="6" t="str">
        <f t="shared" si="40"/>
        <v>202-8/1/2017-LUN</v>
      </c>
      <c r="B2605">
        <v>202</v>
      </c>
      <c r="C2605" t="s">
        <v>112</v>
      </c>
      <c r="D2605" t="s">
        <v>160</v>
      </c>
      <c r="E2605" t="s">
        <v>24</v>
      </c>
      <c r="F2605">
        <v>426</v>
      </c>
      <c r="G2605">
        <v>124</v>
      </c>
      <c r="H2605">
        <v>1700</v>
      </c>
      <c r="I2605">
        <v>2250</v>
      </c>
    </row>
    <row r="2606" spans="1:9" x14ac:dyDescent="0.2">
      <c r="A2606" s="6" t="str">
        <f t="shared" si="40"/>
        <v>202-9/1/2017-BRK</v>
      </c>
      <c r="B2606">
        <v>202</v>
      </c>
      <c r="C2606" t="s">
        <v>112</v>
      </c>
      <c r="D2606" t="s">
        <v>156</v>
      </c>
      <c r="E2606" t="s">
        <v>22</v>
      </c>
      <c r="F2606">
        <v>912</v>
      </c>
      <c r="G2606">
        <v>67</v>
      </c>
      <c r="H2606">
        <v>311</v>
      </c>
      <c r="I2606">
        <v>1290</v>
      </c>
    </row>
    <row r="2607" spans="1:9" x14ac:dyDescent="0.2">
      <c r="A2607" s="6" t="str">
        <f t="shared" si="40"/>
        <v>202-9/1/2017-LUN</v>
      </c>
      <c r="B2607">
        <v>202</v>
      </c>
      <c r="C2607" t="s">
        <v>112</v>
      </c>
      <c r="D2607" t="s">
        <v>156</v>
      </c>
      <c r="E2607" t="s">
        <v>24</v>
      </c>
      <c r="F2607">
        <v>4778</v>
      </c>
      <c r="G2607">
        <v>1194</v>
      </c>
      <c r="H2607">
        <v>16220</v>
      </c>
      <c r="I2607">
        <v>22192</v>
      </c>
    </row>
    <row r="2608" spans="1:9" x14ac:dyDescent="0.2">
      <c r="A2608" s="6" t="str">
        <f t="shared" si="40"/>
        <v>202-10/1/2017-BRK</v>
      </c>
      <c r="B2608">
        <v>202</v>
      </c>
      <c r="C2608" t="s">
        <v>112</v>
      </c>
      <c r="D2608" t="s">
        <v>157</v>
      </c>
      <c r="E2608" t="s">
        <v>22</v>
      </c>
      <c r="F2608">
        <v>959</v>
      </c>
      <c r="G2608">
        <v>108</v>
      </c>
      <c r="H2608">
        <v>301</v>
      </c>
      <c r="I2608">
        <v>1368</v>
      </c>
    </row>
    <row r="2609" spans="1:9" x14ac:dyDescent="0.2">
      <c r="A2609" s="6" t="str">
        <f t="shared" si="40"/>
        <v>202-10/1/2017-LUN</v>
      </c>
      <c r="B2609">
        <v>202</v>
      </c>
      <c r="C2609" t="s">
        <v>112</v>
      </c>
      <c r="D2609" t="s">
        <v>157</v>
      </c>
      <c r="E2609" t="s">
        <v>24</v>
      </c>
      <c r="F2609">
        <v>4729</v>
      </c>
      <c r="G2609">
        <v>1120</v>
      </c>
      <c r="H2609">
        <v>16706</v>
      </c>
      <c r="I2609">
        <v>22555</v>
      </c>
    </row>
    <row r="2610" spans="1:9" x14ac:dyDescent="0.2">
      <c r="A2610" s="6" t="str">
        <f t="shared" si="40"/>
        <v>202-11/1/2017-BRK</v>
      </c>
      <c r="B2610">
        <v>202</v>
      </c>
      <c r="C2610" t="s">
        <v>112</v>
      </c>
      <c r="D2610" t="s">
        <v>158</v>
      </c>
      <c r="E2610" t="s">
        <v>22</v>
      </c>
      <c r="F2610">
        <v>903</v>
      </c>
      <c r="G2610">
        <v>96</v>
      </c>
      <c r="H2610">
        <v>306</v>
      </c>
      <c r="I2610">
        <v>1305</v>
      </c>
    </row>
    <row r="2611" spans="1:9" x14ac:dyDescent="0.2">
      <c r="A2611" s="6" t="str">
        <f t="shared" si="40"/>
        <v>202-11/1/2017-LUN</v>
      </c>
      <c r="B2611">
        <v>202</v>
      </c>
      <c r="C2611" t="s">
        <v>112</v>
      </c>
      <c r="D2611" t="s">
        <v>158</v>
      </c>
      <c r="E2611" t="s">
        <v>24</v>
      </c>
      <c r="F2611">
        <v>4067</v>
      </c>
      <c r="G2611">
        <v>812</v>
      </c>
      <c r="H2611">
        <v>14946</v>
      </c>
      <c r="I2611">
        <v>19825</v>
      </c>
    </row>
    <row r="2612" spans="1:9" x14ac:dyDescent="0.2">
      <c r="A2612" s="6" t="str">
        <f t="shared" si="40"/>
        <v>202-12/1/2017-BRK</v>
      </c>
      <c r="B2612">
        <v>202</v>
      </c>
      <c r="C2612" t="s">
        <v>112</v>
      </c>
      <c r="D2612" t="s">
        <v>159</v>
      </c>
      <c r="E2612" t="s">
        <v>22</v>
      </c>
      <c r="F2612">
        <v>772</v>
      </c>
      <c r="G2612">
        <v>48</v>
      </c>
      <c r="H2612">
        <v>287</v>
      </c>
      <c r="I2612">
        <v>1107</v>
      </c>
    </row>
    <row r="2613" spans="1:9" x14ac:dyDescent="0.2">
      <c r="A2613" s="6" t="str">
        <f t="shared" si="40"/>
        <v>202-12/1/2017-LUN</v>
      </c>
      <c r="B2613">
        <v>202</v>
      </c>
      <c r="C2613" t="s">
        <v>112</v>
      </c>
      <c r="D2613" t="s">
        <v>159</v>
      </c>
      <c r="E2613" t="s">
        <v>24</v>
      </c>
      <c r="F2613">
        <v>3404</v>
      </c>
      <c r="G2613">
        <v>661</v>
      </c>
      <c r="H2613">
        <v>12394</v>
      </c>
      <c r="I2613">
        <v>16459</v>
      </c>
    </row>
    <row r="2614" spans="1:9" x14ac:dyDescent="0.2">
      <c r="A2614" s="6" t="str">
        <f t="shared" si="40"/>
        <v>51-1/1/2018-SNBrk</v>
      </c>
      <c r="B2614">
        <v>51</v>
      </c>
      <c r="C2614" t="s">
        <v>113</v>
      </c>
      <c r="D2614" t="s">
        <v>150</v>
      </c>
      <c r="E2614" t="s">
        <v>28</v>
      </c>
      <c r="F2614">
        <v>1782</v>
      </c>
      <c r="G2614">
        <v>171</v>
      </c>
      <c r="H2614">
        <v>417</v>
      </c>
      <c r="I2614">
        <v>2370</v>
      </c>
    </row>
    <row r="2615" spans="1:9" x14ac:dyDescent="0.2">
      <c r="A2615" s="6" t="str">
        <f t="shared" si="40"/>
        <v>51-1/1/2018-SNLun</v>
      </c>
      <c r="B2615">
        <v>51</v>
      </c>
      <c r="C2615" t="s">
        <v>113</v>
      </c>
      <c r="D2615" t="s">
        <v>150</v>
      </c>
      <c r="E2615" t="s">
        <v>32</v>
      </c>
      <c r="F2615">
        <v>3481</v>
      </c>
      <c r="G2615">
        <v>508</v>
      </c>
      <c r="H2615">
        <v>1789</v>
      </c>
      <c r="I2615">
        <v>5778</v>
      </c>
    </row>
    <row r="2616" spans="1:9" x14ac:dyDescent="0.2">
      <c r="A2616" s="6" t="str">
        <f t="shared" si="40"/>
        <v>51-2/1/2018-SNBrk</v>
      </c>
      <c r="B2616">
        <v>51</v>
      </c>
      <c r="C2616" t="s">
        <v>113</v>
      </c>
      <c r="D2616" t="s">
        <v>151</v>
      </c>
      <c r="E2616" t="s">
        <v>28</v>
      </c>
      <c r="F2616">
        <v>1497</v>
      </c>
      <c r="G2616">
        <v>161</v>
      </c>
      <c r="H2616">
        <v>387</v>
      </c>
      <c r="I2616">
        <v>2045</v>
      </c>
    </row>
    <row r="2617" spans="1:9" x14ac:dyDescent="0.2">
      <c r="A2617" s="6" t="str">
        <f t="shared" si="40"/>
        <v>51-2/1/2018-SNLun</v>
      </c>
      <c r="B2617">
        <v>51</v>
      </c>
      <c r="C2617" t="s">
        <v>113</v>
      </c>
      <c r="D2617" t="s">
        <v>151</v>
      </c>
      <c r="E2617" t="s">
        <v>32</v>
      </c>
      <c r="F2617">
        <v>2936</v>
      </c>
      <c r="G2617">
        <v>452</v>
      </c>
      <c r="H2617">
        <v>1459</v>
      </c>
      <c r="I2617">
        <v>4847</v>
      </c>
    </row>
    <row r="2618" spans="1:9" x14ac:dyDescent="0.2">
      <c r="A2618" s="6" t="str">
        <f t="shared" si="40"/>
        <v>51-3/1/2018-SNBrk</v>
      </c>
      <c r="B2618">
        <v>51</v>
      </c>
      <c r="C2618" t="s">
        <v>113</v>
      </c>
      <c r="D2618" t="s">
        <v>152</v>
      </c>
      <c r="E2618" t="s">
        <v>28</v>
      </c>
      <c r="F2618">
        <v>1647</v>
      </c>
      <c r="G2618">
        <v>133</v>
      </c>
      <c r="H2618">
        <v>473</v>
      </c>
      <c r="I2618">
        <v>2253</v>
      </c>
    </row>
    <row r="2619" spans="1:9" x14ac:dyDescent="0.2">
      <c r="A2619" s="6" t="str">
        <f t="shared" si="40"/>
        <v>51-3/1/2018-SNLun</v>
      </c>
      <c r="B2619">
        <v>51</v>
      </c>
      <c r="C2619" t="s">
        <v>113</v>
      </c>
      <c r="D2619" t="s">
        <v>152</v>
      </c>
      <c r="E2619" t="s">
        <v>32</v>
      </c>
      <c r="F2619">
        <v>3134</v>
      </c>
      <c r="G2619">
        <v>410</v>
      </c>
      <c r="H2619">
        <v>1584</v>
      </c>
      <c r="I2619">
        <v>5128</v>
      </c>
    </row>
    <row r="2620" spans="1:9" x14ac:dyDescent="0.2">
      <c r="A2620" s="6" t="str">
        <f t="shared" si="40"/>
        <v>51-4/1/2018-SNBrk</v>
      </c>
      <c r="B2620">
        <v>51</v>
      </c>
      <c r="C2620" t="s">
        <v>113</v>
      </c>
      <c r="D2620" t="s">
        <v>153</v>
      </c>
      <c r="E2620" t="s">
        <v>28</v>
      </c>
      <c r="F2620">
        <v>1567</v>
      </c>
      <c r="G2620">
        <v>121</v>
      </c>
      <c r="H2620">
        <v>384</v>
      </c>
      <c r="I2620">
        <v>2072</v>
      </c>
    </row>
    <row r="2621" spans="1:9" x14ac:dyDescent="0.2">
      <c r="A2621" s="6" t="str">
        <f t="shared" si="40"/>
        <v>51-4/1/2018-SNLun</v>
      </c>
      <c r="B2621">
        <v>51</v>
      </c>
      <c r="C2621" t="s">
        <v>113</v>
      </c>
      <c r="D2621" t="s">
        <v>153</v>
      </c>
      <c r="E2621" t="s">
        <v>32</v>
      </c>
      <c r="F2621">
        <v>2859</v>
      </c>
      <c r="G2621">
        <v>343</v>
      </c>
      <c r="H2621">
        <v>1441</v>
      </c>
      <c r="I2621">
        <v>4643</v>
      </c>
    </row>
    <row r="2622" spans="1:9" x14ac:dyDescent="0.2">
      <c r="A2622" s="6" t="str">
        <f t="shared" si="40"/>
        <v>51-5/1/2018-SNBrk</v>
      </c>
      <c r="B2622">
        <v>51</v>
      </c>
      <c r="C2622" t="s">
        <v>113</v>
      </c>
      <c r="D2622" t="s">
        <v>154</v>
      </c>
      <c r="E2622" t="s">
        <v>28</v>
      </c>
      <c r="F2622">
        <v>2299</v>
      </c>
      <c r="G2622">
        <v>196</v>
      </c>
      <c r="H2622">
        <v>487</v>
      </c>
      <c r="I2622">
        <v>2982</v>
      </c>
    </row>
    <row r="2623" spans="1:9" x14ac:dyDescent="0.2">
      <c r="A2623" s="6" t="str">
        <f t="shared" si="40"/>
        <v>51-5/1/2018-SNLun</v>
      </c>
      <c r="B2623">
        <v>51</v>
      </c>
      <c r="C2623" t="s">
        <v>113</v>
      </c>
      <c r="D2623" t="s">
        <v>154</v>
      </c>
      <c r="E2623" t="s">
        <v>32</v>
      </c>
      <c r="F2623">
        <v>4160</v>
      </c>
      <c r="G2623">
        <v>485</v>
      </c>
      <c r="H2623">
        <v>2030</v>
      </c>
      <c r="I2623">
        <v>6675</v>
      </c>
    </row>
    <row r="2624" spans="1:9" x14ac:dyDescent="0.2">
      <c r="A2624" s="6" t="str">
        <f t="shared" si="40"/>
        <v>51-6/1/2018-SNBrk</v>
      </c>
      <c r="B2624">
        <v>51</v>
      </c>
      <c r="C2624" t="s">
        <v>113</v>
      </c>
      <c r="D2624" t="s">
        <v>155</v>
      </c>
      <c r="E2624" t="s">
        <v>28</v>
      </c>
      <c r="F2624">
        <v>1494</v>
      </c>
      <c r="G2624">
        <v>108</v>
      </c>
      <c r="H2624">
        <v>300</v>
      </c>
      <c r="I2624">
        <v>1902</v>
      </c>
    </row>
    <row r="2625" spans="1:9" x14ac:dyDescent="0.2">
      <c r="A2625" s="6" t="str">
        <f t="shared" si="40"/>
        <v>51-6/1/2018-SNLun</v>
      </c>
      <c r="B2625">
        <v>51</v>
      </c>
      <c r="C2625" t="s">
        <v>113</v>
      </c>
      <c r="D2625" t="s">
        <v>155</v>
      </c>
      <c r="E2625" t="s">
        <v>32</v>
      </c>
      <c r="F2625">
        <v>2832</v>
      </c>
      <c r="G2625">
        <v>342</v>
      </c>
      <c r="H2625">
        <v>1454</v>
      </c>
      <c r="I2625">
        <v>4628</v>
      </c>
    </row>
    <row r="2626" spans="1:9" x14ac:dyDescent="0.2">
      <c r="A2626" s="6" t="str">
        <f t="shared" si="40"/>
        <v>51-8/1/2017-SNBrk</v>
      </c>
      <c r="B2626">
        <v>51</v>
      </c>
      <c r="C2626" t="s">
        <v>113</v>
      </c>
      <c r="D2626" t="s">
        <v>160</v>
      </c>
      <c r="E2626" t="s">
        <v>28</v>
      </c>
      <c r="F2626">
        <v>197</v>
      </c>
      <c r="G2626">
        <v>27</v>
      </c>
      <c r="H2626">
        <v>63</v>
      </c>
      <c r="I2626">
        <v>287</v>
      </c>
    </row>
    <row r="2627" spans="1:9" x14ac:dyDescent="0.2">
      <c r="A2627" s="6" t="str">
        <f t="shared" ref="A2627:A2690" si="41">B2627&amp;"-"&amp;D2627&amp;"-"&amp;E2627</f>
        <v>51-8/1/2017-SNLun</v>
      </c>
      <c r="B2627">
        <v>51</v>
      </c>
      <c r="C2627" t="s">
        <v>113</v>
      </c>
      <c r="D2627" t="s">
        <v>160</v>
      </c>
      <c r="E2627" t="s">
        <v>32</v>
      </c>
      <c r="F2627">
        <v>472</v>
      </c>
      <c r="G2627">
        <v>112</v>
      </c>
      <c r="H2627">
        <v>273</v>
      </c>
      <c r="I2627">
        <v>857</v>
      </c>
    </row>
    <row r="2628" spans="1:9" x14ac:dyDescent="0.2">
      <c r="A2628" s="6" t="str">
        <f t="shared" si="41"/>
        <v>51-9/1/2017-SNBrk</v>
      </c>
      <c r="B2628">
        <v>51</v>
      </c>
      <c r="C2628" t="s">
        <v>113</v>
      </c>
      <c r="D2628" t="s">
        <v>156</v>
      </c>
      <c r="E2628" t="s">
        <v>28</v>
      </c>
      <c r="F2628">
        <v>1665</v>
      </c>
      <c r="G2628">
        <v>211</v>
      </c>
      <c r="H2628">
        <v>431</v>
      </c>
      <c r="I2628">
        <v>2307</v>
      </c>
    </row>
    <row r="2629" spans="1:9" x14ac:dyDescent="0.2">
      <c r="A2629" s="6" t="str">
        <f t="shared" si="41"/>
        <v>51-9/1/2017-SNLun</v>
      </c>
      <c r="B2629">
        <v>51</v>
      </c>
      <c r="C2629" t="s">
        <v>113</v>
      </c>
      <c r="D2629" t="s">
        <v>156</v>
      </c>
      <c r="E2629" t="s">
        <v>32</v>
      </c>
      <c r="F2629">
        <v>3414</v>
      </c>
      <c r="G2629">
        <v>615</v>
      </c>
      <c r="H2629">
        <v>1730</v>
      </c>
      <c r="I2629">
        <v>5759</v>
      </c>
    </row>
    <row r="2630" spans="1:9" x14ac:dyDescent="0.2">
      <c r="A2630" s="6" t="str">
        <f t="shared" si="41"/>
        <v>51-10/1/2017-SNBrk</v>
      </c>
      <c r="B2630">
        <v>51</v>
      </c>
      <c r="C2630" t="s">
        <v>113</v>
      </c>
      <c r="D2630" t="s">
        <v>157</v>
      </c>
      <c r="E2630" t="s">
        <v>28</v>
      </c>
      <c r="F2630">
        <v>1850</v>
      </c>
      <c r="G2630">
        <v>290</v>
      </c>
      <c r="H2630">
        <v>597</v>
      </c>
      <c r="I2630">
        <v>2737</v>
      </c>
    </row>
    <row r="2631" spans="1:9" x14ac:dyDescent="0.2">
      <c r="A2631" s="6" t="str">
        <f t="shared" si="41"/>
        <v>51-10/1/2017-SNLun</v>
      </c>
      <c r="B2631">
        <v>51</v>
      </c>
      <c r="C2631" t="s">
        <v>113</v>
      </c>
      <c r="D2631" t="s">
        <v>157</v>
      </c>
      <c r="E2631" t="s">
        <v>32</v>
      </c>
      <c r="F2631">
        <v>3145</v>
      </c>
      <c r="G2631">
        <v>630</v>
      </c>
      <c r="H2631">
        <v>1652</v>
      </c>
      <c r="I2631">
        <v>5427</v>
      </c>
    </row>
    <row r="2632" spans="1:9" x14ac:dyDescent="0.2">
      <c r="A2632" s="6" t="str">
        <f t="shared" si="41"/>
        <v>51-11/1/2017-SNBrk</v>
      </c>
      <c r="B2632">
        <v>51</v>
      </c>
      <c r="C2632" t="s">
        <v>113</v>
      </c>
      <c r="D2632" t="s">
        <v>158</v>
      </c>
      <c r="E2632" t="s">
        <v>28</v>
      </c>
      <c r="F2632">
        <v>1605</v>
      </c>
      <c r="G2632">
        <v>177</v>
      </c>
      <c r="H2632">
        <v>559</v>
      </c>
      <c r="I2632">
        <v>2341</v>
      </c>
    </row>
    <row r="2633" spans="1:9" x14ac:dyDescent="0.2">
      <c r="A2633" s="6" t="str">
        <f t="shared" si="41"/>
        <v>51-11/1/2017-SNLun</v>
      </c>
      <c r="B2633">
        <v>51</v>
      </c>
      <c r="C2633" t="s">
        <v>113</v>
      </c>
      <c r="D2633" t="s">
        <v>158</v>
      </c>
      <c r="E2633" t="s">
        <v>32</v>
      </c>
      <c r="F2633">
        <v>2866</v>
      </c>
      <c r="G2633">
        <v>526</v>
      </c>
      <c r="H2633">
        <v>1681</v>
      </c>
      <c r="I2633">
        <v>5073</v>
      </c>
    </row>
    <row r="2634" spans="1:9" x14ac:dyDescent="0.2">
      <c r="A2634" s="6" t="str">
        <f t="shared" si="41"/>
        <v>51-12/1/2017-SNBrk</v>
      </c>
      <c r="B2634">
        <v>51</v>
      </c>
      <c r="C2634" t="s">
        <v>113</v>
      </c>
      <c r="D2634" t="s">
        <v>159</v>
      </c>
      <c r="E2634" t="s">
        <v>28</v>
      </c>
      <c r="F2634">
        <v>1449</v>
      </c>
      <c r="G2634">
        <v>140</v>
      </c>
      <c r="H2634">
        <v>397</v>
      </c>
      <c r="I2634">
        <v>1986</v>
      </c>
    </row>
    <row r="2635" spans="1:9" x14ac:dyDescent="0.2">
      <c r="A2635" s="6" t="str">
        <f t="shared" si="41"/>
        <v>51-12/1/2017-SNLun</v>
      </c>
      <c r="B2635">
        <v>51</v>
      </c>
      <c r="C2635" t="s">
        <v>113</v>
      </c>
      <c r="D2635" t="s">
        <v>159</v>
      </c>
      <c r="E2635" t="s">
        <v>32</v>
      </c>
      <c r="F2635">
        <v>2573</v>
      </c>
      <c r="G2635">
        <v>421</v>
      </c>
      <c r="H2635">
        <v>1576</v>
      </c>
      <c r="I2635">
        <v>4570</v>
      </c>
    </row>
    <row r="2636" spans="1:9" x14ac:dyDescent="0.2">
      <c r="A2636" s="6" t="str">
        <f t="shared" si="41"/>
        <v>32-1/1/2018-LUN</v>
      </c>
      <c r="B2636">
        <v>32</v>
      </c>
      <c r="C2636" t="s">
        <v>114</v>
      </c>
      <c r="D2636" t="s">
        <v>150</v>
      </c>
      <c r="E2636" t="s">
        <v>24</v>
      </c>
      <c r="F2636">
        <v>121</v>
      </c>
      <c r="G2636">
        <v>17</v>
      </c>
      <c r="H2636">
        <v>806</v>
      </c>
      <c r="I2636">
        <v>944</v>
      </c>
    </row>
    <row r="2637" spans="1:9" x14ac:dyDescent="0.2">
      <c r="A2637" s="6" t="str">
        <f t="shared" si="41"/>
        <v>32-2/1/2018-LUN</v>
      </c>
      <c r="B2637">
        <v>32</v>
      </c>
      <c r="C2637" t="s">
        <v>114</v>
      </c>
      <c r="D2637" t="s">
        <v>151</v>
      </c>
      <c r="E2637" t="s">
        <v>24</v>
      </c>
      <c r="F2637">
        <v>89</v>
      </c>
      <c r="G2637">
        <v>6</v>
      </c>
      <c r="H2637">
        <v>555</v>
      </c>
      <c r="I2637">
        <v>650</v>
      </c>
    </row>
    <row r="2638" spans="1:9" x14ac:dyDescent="0.2">
      <c r="A2638" s="6" t="str">
        <f t="shared" si="41"/>
        <v>32-3/1/2018-LUN</v>
      </c>
      <c r="B2638">
        <v>32</v>
      </c>
      <c r="C2638" t="s">
        <v>114</v>
      </c>
      <c r="D2638" t="s">
        <v>152</v>
      </c>
      <c r="E2638" t="s">
        <v>24</v>
      </c>
      <c r="F2638">
        <v>174</v>
      </c>
      <c r="G2638">
        <v>0</v>
      </c>
      <c r="H2638">
        <v>919</v>
      </c>
      <c r="I2638">
        <v>1093</v>
      </c>
    </row>
    <row r="2639" spans="1:9" x14ac:dyDescent="0.2">
      <c r="A2639" s="6" t="str">
        <f t="shared" si="41"/>
        <v>32-4/1/2018-LUN</v>
      </c>
      <c r="B2639">
        <v>32</v>
      </c>
      <c r="C2639" t="s">
        <v>114</v>
      </c>
      <c r="D2639" t="s">
        <v>153</v>
      </c>
      <c r="E2639" t="s">
        <v>24</v>
      </c>
      <c r="F2639">
        <v>142</v>
      </c>
      <c r="G2639">
        <v>0</v>
      </c>
      <c r="H2639">
        <v>670</v>
      </c>
      <c r="I2639">
        <v>812</v>
      </c>
    </row>
    <row r="2640" spans="1:9" x14ac:dyDescent="0.2">
      <c r="A2640" s="6" t="str">
        <f t="shared" si="41"/>
        <v>32-5/1/2018-LUN</v>
      </c>
      <c r="B2640">
        <v>32</v>
      </c>
      <c r="C2640" t="s">
        <v>114</v>
      </c>
      <c r="D2640" t="s">
        <v>154</v>
      </c>
      <c r="E2640" t="s">
        <v>24</v>
      </c>
      <c r="F2640">
        <v>163</v>
      </c>
      <c r="G2640">
        <v>0</v>
      </c>
      <c r="H2640">
        <v>909</v>
      </c>
      <c r="I2640">
        <v>1072</v>
      </c>
    </row>
    <row r="2641" spans="1:9" x14ac:dyDescent="0.2">
      <c r="A2641" s="6" t="str">
        <f t="shared" si="41"/>
        <v>32-6/1/2018-LUN</v>
      </c>
      <c r="B2641">
        <v>32</v>
      </c>
      <c r="C2641" t="s">
        <v>114</v>
      </c>
      <c r="D2641" t="s">
        <v>155</v>
      </c>
      <c r="E2641" t="s">
        <v>24</v>
      </c>
      <c r="F2641">
        <v>103</v>
      </c>
      <c r="G2641">
        <v>0</v>
      </c>
      <c r="H2641">
        <v>688</v>
      </c>
      <c r="I2641">
        <v>791</v>
      </c>
    </row>
    <row r="2642" spans="1:9" x14ac:dyDescent="0.2">
      <c r="A2642" s="6" t="str">
        <f t="shared" si="41"/>
        <v>32-8/1/2017-LUN</v>
      </c>
      <c r="B2642">
        <v>32</v>
      </c>
      <c r="C2642" t="s">
        <v>114</v>
      </c>
      <c r="D2642" t="s">
        <v>160</v>
      </c>
      <c r="E2642" t="s">
        <v>24</v>
      </c>
      <c r="F2642">
        <v>10</v>
      </c>
      <c r="G2642">
        <v>0</v>
      </c>
      <c r="H2642">
        <v>41</v>
      </c>
      <c r="I2642">
        <v>51</v>
      </c>
    </row>
    <row r="2643" spans="1:9" x14ac:dyDescent="0.2">
      <c r="A2643" s="6" t="str">
        <f t="shared" si="41"/>
        <v>32-9/1/2017-LUN</v>
      </c>
      <c r="B2643">
        <v>32</v>
      </c>
      <c r="C2643" t="s">
        <v>114</v>
      </c>
      <c r="D2643" t="s">
        <v>156</v>
      </c>
      <c r="E2643" t="s">
        <v>24</v>
      </c>
      <c r="F2643">
        <v>113</v>
      </c>
      <c r="G2643">
        <v>21</v>
      </c>
      <c r="H2643">
        <v>792</v>
      </c>
      <c r="I2643">
        <v>926</v>
      </c>
    </row>
    <row r="2644" spans="1:9" x14ac:dyDescent="0.2">
      <c r="A2644" s="6" t="str">
        <f t="shared" si="41"/>
        <v>32-10/1/2017-LUN</v>
      </c>
      <c r="B2644">
        <v>32</v>
      </c>
      <c r="C2644" t="s">
        <v>114</v>
      </c>
      <c r="D2644" t="s">
        <v>157</v>
      </c>
      <c r="E2644" t="s">
        <v>24</v>
      </c>
      <c r="F2644">
        <v>147</v>
      </c>
      <c r="G2644">
        <v>18</v>
      </c>
      <c r="H2644">
        <v>826</v>
      </c>
      <c r="I2644">
        <v>991</v>
      </c>
    </row>
    <row r="2645" spans="1:9" x14ac:dyDescent="0.2">
      <c r="A2645" s="6" t="str">
        <f t="shared" si="41"/>
        <v>32-11/1/2017-LUN</v>
      </c>
      <c r="B2645">
        <v>32</v>
      </c>
      <c r="C2645" t="s">
        <v>114</v>
      </c>
      <c r="D2645" t="s">
        <v>158</v>
      </c>
      <c r="E2645" t="s">
        <v>24</v>
      </c>
      <c r="F2645">
        <v>134</v>
      </c>
      <c r="G2645">
        <v>14</v>
      </c>
      <c r="H2645">
        <v>854</v>
      </c>
      <c r="I2645">
        <v>1002</v>
      </c>
    </row>
    <row r="2646" spans="1:9" x14ac:dyDescent="0.2">
      <c r="A2646" s="6" t="str">
        <f t="shared" si="41"/>
        <v>32-12/1/2017-LUN</v>
      </c>
      <c r="B2646">
        <v>32</v>
      </c>
      <c r="C2646" t="s">
        <v>114</v>
      </c>
      <c r="D2646" t="s">
        <v>159</v>
      </c>
      <c r="E2646" t="s">
        <v>24</v>
      </c>
      <c r="F2646">
        <v>95</v>
      </c>
      <c r="G2646">
        <v>9</v>
      </c>
      <c r="H2646">
        <v>611</v>
      </c>
      <c r="I2646">
        <v>715</v>
      </c>
    </row>
    <row r="2647" spans="1:9" x14ac:dyDescent="0.2">
      <c r="A2647" s="6" t="str">
        <f t="shared" si="41"/>
        <v>48-1/1/2018-BRK</v>
      </c>
      <c r="B2647">
        <v>48</v>
      </c>
      <c r="C2647" t="s">
        <v>115</v>
      </c>
      <c r="D2647" t="s">
        <v>150</v>
      </c>
      <c r="E2647" t="s">
        <v>22</v>
      </c>
      <c r="F2647">
        <v>120</v>
      </c>
      <c r="G2647">
        <v>8</v>
      </c>
      <c r="H2647">
        <v>183</v>
      </c>
      <c r="I2647">
        <v>311</v>
      </c>
    </row>
    <row r="2648" spans="1:9" x14ac:dyDescent="0.2">
      <c r="A2648" s="6" t="str">
        <f t="shared" si="41"/>
        <v>48-1/1/2018-LUN</v>
      </c>
      <c r="B2648">
        <v>48</v>
      </c>
      <c r="C2648" t="s">
        <v>115</v>
      </c>
      <c r="D2648" t="s">
        <v>150</v>
      </c>
      <c r="E2648" t="s">
        <v>24</v>
      </c>
      <c r="F2648">
        <v>6243</v>
      </c>
      <c r="G2648">
        <v>1046</v>
      </c>
      <c r="H2648">
        <v>6644</v>
      </c>
      <c r="I2648">
        <v>13933</v>
      </c>
    </row>
    <row r="2649" spans="1:9" x14ac:dyDescent="0.2">
      <c r="A2649" s="6" t="str">
        <f t="shared" si="41"/>
        <v>48-1/1/2018-SNBrk</v>
      </c>
      <c r="B2649">
        <v>48</v>
      </c>
      <c r="C2649" t="s">
        <v>115</v>
      </c>
      <c r="D2649" t="s">
        <v>150</v>
      </c>
      <c r="E2649" t="s">
        <v>28</v>
      </c>
      <c r="F2649">
        <v>2983</v>
      </c>
      <c r="G2649">
        <v>352</v>
      </c>
      <c r="H2649">
        <v>970</v>
      </c>
      <c r="I2649">
        <v>4305</v>
      </c>
    </row>
    <row r="2650" spans="1:9" x14ac:dyDescent="0.2">
      <c r="A2650" s="6" t="str">
        <f t="shared" si="41"/>
        <v>48-1/1/2018-SUP</v>
      </c>
      <c r="B2650">
        <v>48</v>
      </c>
      <c r="C2650" t="s">
        <v>115</v>
      </c>
      <c r="D2650" t="s">
        <v>150</v>
      </c>
      <c r="E2650" t="s">
        <v>34</v>
      </c>
      <c r="F2650">
        <v>1183</v>
      </c>
      <c r="G2650">
        <v>0</v>
      </c>
      <c r="H2650">
        <v>0</v>
      </c>
      <c r="I2650">
        <v>1183</v>
      </c>
    </row>
    <row r="2651" spans="1:9" x14ac:dyDescent="0.2">
      <c r="A2651" s="6" t="str">
        <f t="shared" si="41"/>
        <v>48-2/1/2018-BRK</v>
      </c>
      <c r="B2651">
        <v>48</v>
      </c>
      <c r="C2651" t="s">
        <v>115</v>
      </c>
      <c r="D2651" t="s">
        <v>151</v>
      </c>
      <c r="E2651" t="s">
        <v>22</v>
      </c>
      <c r="F2651">
        <v>117</v>
      </c>
      <c r="G2651">
        <v>11</v>
      </c>
      <c r="H2651">
        <v>136</v>
      </c>
      <c r="I2651">
        <v>264</v>
      </c>
    </row>
    <row r="2652" spans="1:9" x14ac:dyDescent="0.2">
      <c r="A2652" s="6" t="str">
        <f t="shared" si="41"/>
        <v>48-2/1/2018-LUN</v>
      </c>
      <c r="B2652">
        <v>48</v>
      </c>
      <c r="C2652" t="s">
        <v>115</v>
      </c>
      <c r="D2652" t="s">
        <v>151</v>
      </c>
      <c r="E2652" t="s">
        <v>24</v>
      </c>
      <c r="F2652">
        <v>5685</v>
      </c>
      <c r="G2652">
        <v>951</v>
      </c>
      <c r="H2652">
        <v>6243</v>
      </c>
      <c r="I2652">
        <v>12879</v>
      </c>
    </row>
    <row r="2653" spans="1:9" x14ac:dyDescent="0.2">
      <c r="A2653" s="6" t="str">
        <f t="shared" si="41"/>
        <v>48-2/1/2018-SNBrk</v>
      </c>
      <c r="B2653">
        <v>48</v>
      </c>
      <c r="C2653" t="s">
        <v>115</v>
      </c>
      <c r="D2653" t="s">
        <v>151</v>
      </c>
      <c r="E2653" t="s">
        <v>28</v>
      </c>
      <c r="F2653">
        <v>2690</v>
      </c>
      <c r="G2653">
        <v>299</v>
      </c>
      <c r="H2653">
        <v>929</v>
      </c>
      <c r="I2653">
        <v>3918</v>
      </c>
    </row>
    <row r="2654" spans="1:9" x14ac:dyDescent="0.2">
      <c r="A2654" s="6" t="str">
        <f t="shared" si="41"/>
        <v>48-2/1/2018-SUP</v>
      </c>
      <c r="B2654">
        <v>48</v>
      </c>
      <c r="C2654" t="s">
        <v>115</v>
      </c>
      <c r="D2654" t="s">
        <v>151</v>
      </c>
      <c r="E2654" t="s">
        <v>34</v>
      </c>
      <c r="F2654">
        <v>900</v>
      </c>
      <c r="G2654">
        <v>0</v>
      </c>
      <c r="H2654">
        <v>0</v>
      </c>
      <c r="I2654">
        <v>900</v>
      </c>
    </row>
    <row r="2655" spans="1:9" x14ac:dyDescent="0.2">
      <c r="A2655" s="6" t="str">
        <f t="shared" si="41"/>
        <v>48-3/1/2018-BRK</v>
      </c>
      <c r="B2655">
        <v>48</v>
      </c>
      <c r="C2655" t="s">
        <v>115</v>
      </c>
      <c r="D2655" t="s">
        <v>152</v>
      </c>
      <c r="E2655" t="s">
        <v>22</v>
      </c>
      <c r="F2655">
        <v>144</v>
      </c>
      <c r="G2655">
        <v>14</v>
      </c>
      <c r="H2655">
        <v>184</v>
      </c>
      <c r="I2655">
        <v>342</v>
      </c>
    </row>
    <row r="2656" spans="1:9" x14ac:dyDescent="0.2">
      <c r="A2656" s="6" t="str">
        <f t="shared" si="41"/>
        <v>48-3/1/2018-LUN</v>
      </c>
      <c r="B2656">
        <v>48</v>
      </c>
      <c r="C2656" t="s">
        <v>115</v>
      </c>
      <c r="D2656" t="s">
        <v>152</v>
      </c>
      <c r="E2656" t="s">
        <v>24</v>
      </c>
      <c r="F2656">
        <v>6635</v>
      </c>
      <c r="G2656">
        <v>1109</v>
      </c>
      <c r="H2656">
        <v>6973</v>
      </c>
      <c r="I2656">
        <v>14717</v>
      </c>
    </row>
    <row r="2657" spans="1:9" x14ac:dyDescent="0.2">
      <c r="A2657" s="6" t="str">
        <f t="shared" si="41"/>
        <v>48-3/1/2018-SNBrk</v>
      </c>
      <c r="B2657">
        <v>48</v>
      </c>
      <c r="C2657" t="s">
        <v>115</v>
      </c>
      <c r="D2657" t="s">
        <v>152</v>
      </c>
      <c r="E2657" t="s">
        <v>28</v>
      </c>
      <c r="F2657">
        <v>3149</v>
      </c>
      <c r="G2657">
        <v>395</v>
      </c>
      <c r="H2657">
        <v>1051</v>
      </c>
      <c r="I2657">
        <v>4595</v>
      </c>
    </row>
    <row r="2658" spans="1:9" x14ac:dyDescent="0.2">
      <c r="A2658" s="6" t="str">
        <f t="shared" si="41"/>
        <v>48-3/1/2018-SUP</v>
      </c>
      <c r="B2658">
        <v>48</v>
      </c>
      <c r="C2658" t="s">
        <v>115</v>
      </c>
      <c r="D2658" t="s">
        <v>152</v>
      </c>
      <c r="E2658" t="s">
        <v>34</v>
      </c>
      <c r="F2658">
        <v>918</v>
      </c>
      <c r="G2658">
        <v>0</v>
      </c>
      <c r="H2658">
        <v>0</v>
      </c>
      <c r="I2658">
        <v>918</v>
      </c>
    </row>
    <row r="2659" spans="1:9" x14ac:dyDescent="0.2">
      <c r="A2659" s="6" t="str">
        <f t="shared" si="41"/>
        <v>48-4/1/2018-BRK</v>
      </c>
      <c r="B2659">
        <v>48</v>
      </c>
      <c r="C2659" t="s">
        <v>115</v>
      </c>
      <c r="D2659" t="s">
        <v>153</v>
      </c>
      <c r="E2659" t="s">
        <v>22</v>
      </c>
      <c r="F2659">
        <v>121</v>
      </c>
      <c r="G2659">
        <v>6</v>
      </c>
      <c r="H2659">
        <v>195</v>
      </c>
      <c r="I2659">
        <v>322</v>
      </c>
    </row>
    <row r="2660" spans="1:9" x14ac:dyDescent="0.2">
      <c r="A2660" s="6" t="str">
        <f t="shared" si="41"/>
        <v>48-4/1/2018-LUN</v>
      </c>
      <c r="B2660">
        <v>48</v>
      </c>
      <c r="C2660" t="s">
        <v>115</v>
      </c>
      <c r="D2660" t="s">
        <v>153</v>
      </c>
      <c r="E2660" t="s">
        <v>24</v>
      </c>
      <c r="F2660">
        <v>5641</v>
      </c>
      <c r="G2660">
        <v>879</v>
      </c>
      <c r="H2660">
        <v>5985</v>
      </c>
      <c r="I2660">
        <v>12505</v>
      </c>
    </row>
    <row r="2661" spans="1:9" x14ac:dyDescent="0.2">
      <c r="A2661" s="6" t="str">
        <f t="shared" si="41"/>
        <v>48-4/1/2018-SNBrk</v>
      </c>
      <c r="B2661">
        <v>48</v>
      </c>
      <c r="C2661" t="s">
        <v>115</v>
      </c>
      <c r="D2661" t="s">
        <v>153</v>
      </c>
      <c r="E2661" t="s">
        <v>28</v>
      </c>
      <c r="F2661">
        <v>2817</v>
      </c>
      <c r="G2661">
        <v>334</v>
      </c>
      <c r="H2661">
        <v>998</v>
      </c>
      <c r="I2661">
        <v>4149</v>
      </c>
    </row>
    <row r="2662" spans="1:9" x14ac:dyDescent="0.2">
      <c r="A2662" s="6" t="str">
        <f t="shared" si="41"/>
        <v>48-4/1/2018-SUP</v>
      </c>
      <c r="B2662">
        <v>48</v>
      </c>
      <c r="C2662" t="s">
        <v>115</v>
      </c>
      <c r="D2662" t="s">
        <v>153</v>
      </c>
      <c r="E2662" t="s">
        <v>34</v>
      </c>
      <c r="F2662">
        <v>852</v>
      </c>
      <c r="G2662">
        <v>0</v>
      </c>
      <c r="H2662">
        <v>0</v>
      </c>
      <c r="I2662">
        <v>852</v>
      </c>
    </row>
    <row r="2663" spans="1:9" x14ac:dyDescent="0.2">
      <c r="A2663" s="6" t="str">
        <f t="shared" si="41"/>
        <v>48-5/1/2018-BRK</v>
      </c>
      <c r="B2663">
        <v>48</v>
      </c>
      <c r="C2663" t="s">
        <v>115</v>
      </c>
      <c r="D2663" t="s">
        <v>154</v>
      </c>
      <c r="E2663" t="s">
        <v>22</v>
      </c>
      <c r="F2663">
        <v>172</v>
      </c>
      <c r="G2663">
        <v>18</v>
      </c>
      <c r="H2663">
        <v>274</v>
      </c>
      <c r="I2663">
        <v>464</v>
      </c>
    </row>
    <row r="2664" spans="1:9" x14ac:dyDescent="0.2">
      <c r="A2664" s="6" t="str">
        <f t="shared" si="41"/>
        <v>48-5/1/2018-LUN</v>
      </c>
      <c r="B2664">
        <v>48</v>
      </c>
      <c r="C2664" t="s">
        <v>115</v>
      </c>
      <c r="D2664" t="s">
        <v>154</v>
      </c>
      <c r="E2664" t="s">
        <v>24</v>
      </c>
      <c r="F2664">
        <v>8207</v>
      </c>
      <c r="G2664">
        <v>1280</v>
      </c>
      <c r="H2664">
        <v>8647</v>
      </c>
      <c r="I2664">
        <v>18134</v>
      </c>
    </row>
    <row r="2665" spans="1:9" x14ac:dyDescent="0.2">
      <c r="A2665" s="6" t="str">
        <f t="shared" si="41"/>
        <v>48-5/1/2018-SNBrk</v>
      </c>
      <c r="B2665">
        <v>48</v>
      </c>
      <c r="C2665" t="s">
        <v>115</v>
      </c>
      <c r="D2665" t="s">
        <v>154</v>
      </c>
      <c r="E2665" t="s">
        <v>28</v>
      </c>
      <c r="F2665">
        <v>3976</v>
      </c>
      <c r="G2665">
        <v>508</v>
      </c>
      <c r="H2665">
        <v>1410</v>
      </c>
      <c r="I2665">
        <v>5894</v>
      </c>
    </row>
    <row r="2666" spans="1:9" x14ac:dyDescent="0.2">
      <c r="A2666" s="6" t="str">
        <f t="shared" si="41"/>
        <v>48-5/1/2018-SUP</v>
      </c>
      <c r="B2666">
        <v>48</v>
      </c>
      <c r="C2666" t="s">
        <v>115</v>
      </c>
      <c r="D2666" t="s">
        <v>154</v>
      </c>
      <c r="E2666" t="s">
        <v>34</v>
      </c>
      <c r="F2666">
        <v>1260</v>
      </c>
      <c r="G2666">
        <v>0</v>
      </c>
      <c r="H2666">
        <v>0</v>
      </c>
      <c r="I2666">
        <v>1260</v>
      </c>
    </row>
    <row r="2667" spans="1:9" x14ac:dyDescent="0.2">
      <c r="A2667" s="6" t="str">
        <f t="shared" si="41"/>
        <v>48-6/1/2018-BRK</v>
      </c>
      <c r="B2667">
        <v>48</v>
      </c>
      <c r="C2667" t="s">
        <v>115</v>
      </c>
      <c r="D2667" t="s">
        <v>155</v>
      </c>
      <c r="E2667" t="s">
        <v>22</v>
      </c>
      <c r="F2667">
        <v>94</v>
      </c>
      <c r="G2667">
        <v>13</v>
      </c>
      <c r="H2667">
        <v>150</v>
      </c>
      <c r="I2667">
        <v>257</v>
      </c>
    </row>
    <row r="2668" spans="1:9" x14ac:dyDescent="0.2">
      <c r="A2668" s="6" t="str">
        <f t="shared" si="41"/>
        <v>48-6/1/2018-LUN</v>
      </c>
      <c r="B2668">
        <v>48</v>
      </c>
      <c r="C2668" t="s">
        <v>115</v>
      </c>
      <c r="D2668" t="s">
        <v>155</v>
      </c>
      <c r="E2668" t="s">
        <v>24</v>
      </c>
      <c r="F2668">
        <v>4647</v>
      </c>
      <c r="G2668">
        <v>623</v>
      </c>
      <c r="H2668">
        <v>4243</v>
      </c>
      <c r="I2668">
        <v>9513</v>
      </c>
    </row>
    <row r="2669" spans="1:9" x14ac:dyDescent="0.2">
      <c r="A2669" s="6" t="str">
        <f t="shared" si="41"/>
        <v>48-6/1/2018-SNBrk</v>
      </c>
      <c r="B2669">
        <v>48</v>
      </c>
      <c r="C2669" t="s">
        <v>115</v>
      </c>
      <c r="D2669" t="s">
        <v>155</v>
      </c>
      <c r="E2669" t="s">
        <v>28</v>
      </c>
      <c r="F2669">
        <v>2366</v>
      </c>
      <c r="G2669">
        <v>288</v>
      </c>
      <c r="H2669">
        <v>719</v>
      </c>
      <c r="I2669">
        <v>3373</v>
      </c>
    </row>
    <row r="2670" spans="1:9" x14ac:dyDescent="0.2">
      <c r="A2670" s="6" t="str">
        <f t="shared" si="41"/>
        <v>48-6/1/2018-SUP</v>
      </c>
      <c r="B2670">
        <v>48</v>
      </c>
      <c r="C2670" t="s">
        <v>115</v>
      </c>
      <c r="D2670" t="s">
        <v>155</v>
      </c>
      <c r="E2670" t="s">
        <v>34</v>
      </c>
      <c r="F2670">
        <v>498</v>
      </c>
      <c r="G2670">
        <v>0</v>
      </c>
      <c r="H2670">
        <v>0</v>
      </c>
      <c r="I2670">
        <v>498</v>
      </c>
    </row>
    <row r="2671" spans="1:9" x14ac:dyDescent="0.2">
      <c r="A2671" s="6" t="str">
        <f t="shared" si="41"/>
        <v>48-8/1/2017-BRK</v>
      </c>
      <c r="B2671">
        <v>48</v>
      </c>
      <c r="C2671" t="s">
        <v>115</v>
      </c>
      <c r="D2671" t="s">
        <v>160</v>
      </c>
      <c r="E2671" t="s">
        <v>22</v>
      </c>
      <c r="F2671">
        <v>7</v>
      </c>
      <c r="G2671">
        <v>0</v>
      </c>
      <c r="H2671">
        <v>18</v>
      </c>
      <c r="I2671">
        <v>25</v>
      </c>
    </row>
    <row r="2672" spans="1:9" x14ac:dyDescent="0.2">
      <c r="A2672" s="6" t="str">
        <f t="shared" si="41"/>
        <v>48-8/1/2017-LUN</v>
      </c>
      <c r="B2672">
        <v>48</v>
      </c>
      <c r="C2672" t="s">
        <v>115</v>
      </c>
      <c r="D2672" t="s">
        <v>160</v>
      </c>
      <c r="E2672" t="s">
        <v>24</v>
      </c>
      <c r="F2672">
        <v>1016</v>
      </c>
      <c r="G2672">
        <v>168</v>
      </c>
      <c r="H2672">
        <v>1054</v>
      </c>
      <c r="I2672">
        <v>2238</v>
      </c>
    </row>
    <row r="2673" spans="1:9" x14ac:dyDescent="0.2">
      <c r="A2673" s="6" t="str">
        <f t="shared" si="41"/>
        <v>48-8/1/2017-SNBrk</v>
      </c>
      <c r="B2673">
        <v>48</v>
      </c>
      <c r="C2673" t="s">
        <v>115</v>
      </c>
      <c r="D2673" t="s">
        <v>160</v>
      </c>
      <c r="E2673" t="s">
        <v>28</v>
      </c>
      <c r="F2673">
        <v>464</v>
      </c>
      <c r="G2673">
        <v>64</v>
      </c>
      <c r="H2673">
        <v>160</v>
      </c>
      <c r="I2673">
        <v>688</v>
      </c>
    </row>
    <row r="2674" spans="1:9" x14ac:dyDescent="0.2">
      <c r="A2674" s="6" t="str">
        <f t="shared" si="41"/>
        <v>48-9/1/2017-BRK</v>
      </c>
      <c r="B2674">
        <v>48</v>
      </c>
      <c r="C2674" t="s">
        <v>115</v>
      </c>
      <c r="D2674" t="s">
        <v>156</v>
      </c>
      <c r="E2674" t="s">
        <v>22</v>
      </c>
      <c r="F2674">
        <v>122</v>
      </c>
      <c r="G2674">
        <v>8</v>
      </c>
      <c r="H2674">
        <v>181</v>
      </c>
      <c r="I2674">
        <v>311</v>
      </c>
    </row>
    <row r="2675" spans="1:9" x14ac:dyDescent="0.2">
      <c r="A2675" s="6" t="str">
        <f t="shared" si="41"/>
        <v>48-9/1/2017-LUN</v>
      </c>
      <c r="B2675">
        <v>48</v>
      </c>
      <c r="C2675" t="s">
        <v>115</v>
      </c>
      <c r="D2675" t="s">
        <v>156</v>
      </c>
      <c r="E2675" t="s">
        <v>24</v>
      </c>
      <c r="F2675">
        <v>6170</v>
      </c>
      <c r="G2675">
        <v>1292</v>
      </c>
      <c r="H2675">
        <v>7257</v>
      </c>
      <c r="I2675">
        <v>14719</v>
      </c>
    </row>
    <row r="2676" spans="1:9" x14ac:dyDescent="0.2">
      <c r="A2676" s="6" t="str">
        <f t="shared" si="41"/>
        <v>48-9/1/2017-SNBrk</v>
      </c>
      <c r="B2676">
        <v>48</v>
      </c>
      <c r="C2676" t="s">
        <v>115</v>
      </c>
      <c r="D2676" t="s">
        <v>156</v>
      </c>
      <c r="E2676" t="s">
        <v>28</v>
      </c>
      <c r="F2676">
        <v>2804</v>
      </c>
      <c r="G2676">
        <v>482</v>
      </c>
      <c r="H2676">
        <v>929</v>
      </c>
      <c r="I2676">
        <v>4215</v>
      </c>
    </row>
    <row r="2677" spans="1:9" x14ac:dyDescent="0.2">
      <c r="A2677" s="6" t="str">
        <f t="shared" si="41"/>
        <v>48-9/1/2017-SUP</v>
      </c>
      <c r="B2677">
        <v>48</v>
      </c>
      <c r="C2677" t="s">
        <v>115</v>
      </c>
      <c r="D2677" t="s">
        <v>156</v>
      </c>
      <c r="E2677" t="s">
        <v>34</v>
      </c>
      <c r="F2677">
        <v>815</v>
      </c>
      <c r="G2677">
        <v>0</v>
      </c>
      <c r="H2677">
        <v>0</v>
      </c>
      <c r="I2677">
        <v>815</v>
      </c>
    </row>
    <row r="2678" spans="1:9" x14ac:dyDescent="0.2">
      <c r="A2678" s="6" t="str">
        <f t="shared" si="41"/>
        <v>48-10/1/2017-BRK</v>
      </c>
      <c r="B2678">
        <v>48</v>
      </c>
      <c r="C2678" t="s">
        <v>115</v>
      </c>
      <c r="D2678" t="s">
        <v>157</v>
      </c>
      <c r="E2678" t="s">
        <v>22</v>
      </c>
      <c r="F2678">
        <v>124</v>
      </c>
      <c r="G2678">
        <v>10</v>
      </c>
      <c r="H2678">
        <v>183</v>
      </c>
      <c r="I2678">
        <v>317</v>
      </c>
    </row>
    <row r="2679" spans="1:9" x14ac:dyDescent="0.2">
      <c r="A2679" s="6" t="str">
        <f t="shared" si="41"/>
        <v>48-10/1/2017-LUN</v>
      </c>
      <c r="B2679">
        <v>48</v>
      </c>
      <c r="C2679" t="s">
        <v>115</v>
      </c>
      <c r="D2679" t="s">
        <v>157</v>
      </c>
      <c r="E2679" t="s">
        <v>24</v>
      </c>
      <c r="F2679">
        <v>6634</v>
      </c>
      <c r="G2679">
        <v>1085</v>
      </c>
      <c r="H2679">
        <v>7528</v>
      </c>
      <c r="I2679">
        <v>15247</v>
      </c>
    </row>
    <row r="2680" spans="1:9" x14ac:dyDescent="0.2">
      <c r="A2680" s="6" t="str">
        <f t="shared" si="41"/>
        <v>48-10/1/2017-SNBrk</v>
      </c>
      <c r="B2680">
        <v>48</v>
      </c>
      <c r="C2680" t="s">
        <v>115</v>
      </c>
      <c r="D2680" t="s">
        <v>157</v>
      </c>
      <c r="E2680" t="s">
        <v>28</v>
      </c>
      <c r="F2680">
        <v>3193</v>
      </c>
      <c r="G2680">
        <v>407</v>
      </c>
      <c r="H2680">
        <v>1155</v>
      </c>
      <c r="I2680">
        <v>4755</v>
      </c>
    </row>
    <row r="2681" spans="1:9" x14ac:dyDescent="0.2">
      <c r="A2681" s="6" t="str">
        <f t="shared" si="41"/>
        <v>48-10/1/2017-SUP</v>
      </c>
      <c r="B2681">
        <v>48</v>
      </c>
      <c r="C2681" t="s">
        <v>115</v>
      </c>
      <c r="D2681" t="s">
        <v>157</v>
      </c>
      <c r="E2681" t="s">
        <v>34</v>
      </c>
      <c r="F2681">
        <v>927</v>
      </c>
      <c r="G2681">
        <v>0</v>
      </c>
      <c r="H2681">
        <v>0</v>
      </c>
      <c r="I2681">
        <v>927</v>
      </c>
    </row>
    <row r="2682" spans="1:9" x14ac:dyDescent="0.2">
      <c r="A2682" s="6" t="str">
        <f t="shared" si="41"/>
        <v>48-11/1/2017-BRK</v>
      </c>
      <c r="B2682">
        <v>48</v>
      </c>
      <c r="C2682" t="s">
        <v>115</v>
      </c>
      <c r="D2682" t="s">
        <v>158</v>
      </c>
      <c r="E2682" t="s">
        <v>22</v>
      </c>
      <c r="F2682">
        <v>132</v>
      </c>
      <c r="G2682">
        <v>6</v>
      </c>
      <c r="H2682">
        <v>244</v>
      </c>
      <c r="I2682">
        <v>382</v>
      </c>
    </row>
    <row r="2683" spans="1:9" x14ac:dyDescent="0.2">
      <c r="A2683" s="6" t="str">
        <f t="shared" si="41"/>
        <v>48-11/1/2017-LUN</v>
      </c>
      <c r="B2683">
        <v>48</v>
      </c>
      <c r="C2683" t="s">
        <v>115</v>
      </c>
      <c r="D2683" t="s">
        <v>158</v>
      </c>
      <c r="E2683" t="s">
        <v>24</v>
      </c>
      <c r="F2683">
        <v>6423</v>
      </c>
      <c r="G2683">
        <v>1128</v>
      </c>
      <c r="H2683">
        <v>7492</v>
      </c>
      <c r="I2683">
        <v>15043</v>
      </c>
    </row>
    <row r="2684" spans="1:9" x14ac:dyDescent="0.2">
      <c r="A2684" s="6" t="str">
        <f t="shared" si="41"/>
        <v>48-11/1/2017-SNBrk</v>
      </c>
      <c r="B2684">
        <v>48</v>
      </c>
      <c r="C2684" t="s">
        <v>115</v>
      </c>
      <c r="D2684" t="s">
        <v>158</v>
      </c>
      <c r="E2684" t="s">
        <v>28</v>
      </c>
      <c r="F2684">
        <v>1206</v>
      </c>
      <c r="G2684">
        <v>356</v>
      </c>
      <c r="H2684">
        <v>1103</v>
      </c>
      <c r="I2684">
        <v>2665</v>
      </c>
    </row>
    <row r="2685" spans="1:9" x14ac:dyDescent="0.2">
      <c r="A2685" s="6" t="str">
        <f t="shared" si="41"/>
        <v>48-11/1/2017-SUP</v>
      </c>
      <c r="B2685">
        <v>48</v>
      </c>
      <c r="C2685" t="s">
        <v>115</v>
      </c>
      <c r="D2685" t="s">
        <v>158</v>
      </c>
      <c r="E2685" t="s">
        <v>34</v>
      </c>
      <c r="F2685">
        <v>1180</v>
      </c>
      <c r="G2685">
        <v>0</v>
      </c>
      <c r="H2685">
        <v>0</v>
      </c>
      <c r="I2685">
        <v>1180</v>
      </c>
    </row>
    <row r="2686" spans="1:9" x14ac:dyDescent="0.2">
      <c r="A2686" s="6" t="str">
        <f t="shared" si="41"/>
        <v>48-11/1/2017-BRK</v>
      </c>
      <c r="B2686">
        <v>48</v>
      </c>
      <c r="C2686" t="s">
        <v>115</v>
      </c>
      <c r="D2686" t="s">
        <v>158</v>
      </c>
      <c r="E2686" t="s">
        <v>22</v>
      </c>
      <c r="F2686">
        <v>15</v>
      </c>
      <c r="G2686">
        <v>0</v>
      </c>
      <c r="H2686">
        <v>0</v>
      </c>
      <c r="I2686">
        <v>15</v>
      </c>
    </row>
    <row r="2687" spans="1:9" x14ac:dyDescent="0.2">
      <c r="A2687" s="6" t="str">
        <f t="shared" si="41"/>
        <v>48-11/1/2017-SNBrk</v>
      </c>
      <c r="B2687">
        <v>48</v>
      </c>
      <c r="C2687" t="s">
        <v>115</v>
      </c>
      <c r="D2687" t="s">
        <v>158</v>
      </c>
      <c r="E2687" t="s">
        <v>28</v>
      </c>
      <c r="F2687">
        <v>1772</v>
      </c>
      <c r="G2687">
        <v>0</v>
      </c>
      <c r="H2687">
        <v>0</v>
      </c>
      <c r="I2687">
        <v>1772</v>
      </c>
    </row>
    <row r="2688" spans="1:9" x14ac:dyDescent="0.2">
      <c r="A2688" s="6" t="str">
        <f t="shared" si="41"/>
        <v>48-12/1/2017-BRK</v>
      </c>
      <c r="B2688">
        <v>48</v>
      </c>
      <c r="C2688" t="s">
        <v>115</v>
      </c>
      <c r="D2688" t="s">
        <v>159</v>
      </c>
      <c r="E2688" t="s">
        <v>22</v>
      </c>
      <c r="F2688">
        <v>97</v>
      </c>
      <c r="G2688">
        <v>5</v>
      </c>
      <c r="H2688">
        <v>169</v>
      </c>
      <c r="I2688">
        <v>271</v>
      </c>
    </row>
    <row r="2689" spans="1:9" x14ac:dyDescent="0.2">
      <c r="A2689" s="6" t="str">
        <f t="shared" si="41"/>
        <v>48-12/1/2017-LUN</v>
      </c>
      <c r="B2689">
        <v>48</v>
      </c>
      <c r="C2689" t="s">
        <v>115</v>
      </c>
      <c r="D2689" t="s">
        <v>159</v>
      </c>
      <c r="E2689" t="s">
        <v>24</v>
      </c>
      <c r="F2689">
        <v>4980</v>
      </c>
      <c r="G2689">
        <v>876</v>
      </c>
      <c r="H2689">
        <v>5681</v>
      </c>
      <c r="I2689">
        <v>11537</v>
      </c>
    </row>
    <row r="2690" spans="1:9" x14ac:dyDescent="0.2">
      <c r="A2690" s="6" t="str">
        <f t="shared" si="41"/>
        <v>48-12/1/2017-SNBrk</v>
      </c>
      <c r="B2690">
        <v>48</v>
      </c>
      <c r="C2690" t="s">
        <v>115</v>
      </c>
      <c r="D2690" t="s">
        <v>159</v>
      </c>
      <c r="E2690" t="s">
        <v>28</v>
      </c>
      <c r="F2690">
        <v>2385</v>
      </c>
      <c r="G2690">
        <v>275</v>
      </c>
      <c r="H2690">
        <v>827</v>
      </c>
      <c r="I2690">
        <v>3487</v>
      </c>
    </row>
    <row r="2691" spans="1:9" x14ac:dyDescent="0.2">
      <c r="A2691" s="6" t="str">
        <f t="shared" ref="A2691:A2754" si="42">B2691&amp;"-"&amp;D2691&amp;"-"&amp;E2691</f>
        <v>48-12/1/2017-SUP</v>
      </c>
      <c r="B2691">
        <v>48</v>
      </c>
      <c r="C2691" t="s">
        <v>115</v>
      </c>
      <c r="D2691" t="s">
        <v>159</v>
      </c>
      <c r="E2691" t="s">
        <v>34</v>
      </c>
      <c r="F2691">
        <v>718</v>
      </c>
      <c r="G2691">
        <v>0</v>
      </c>
      <c r="H2691">
        <v>0</v>
      </c>
      <c r="I2691">
        <v>718</v>
      </c>
    </row>
    <row r="2692" spans="1:9" x14ac:dyDescent="0.2">
      <c r="A2692" s="6" t="str">
        <f t="shared" si="42"/>
        <v>52-1/1/2018-BRK</v>
      </c>
      <c r="B2692">
        <v>52</v>
      </c>
      <c r="C2692" t="s">
        <v>116</v>
      </c>
      <c r="D2692" t="s">
        <v>150</v>
      </c>
      <c r="E2692" t="s">
        <v>22</v>
      </c>
      <c r="F2692">
        <v>1564</v>
      </c>
      <c r="G2692">
        <v>247</v>
      </c>
      <c r="H2692">
        <v>1532</v>
      </c>
      <c r="I2692">
        <v>3343</v>
      </c>
    </row>
    <row r="2693" spans="1:9" x14ac:dyDescent="0.2">
      <c r="A2693" s="6" t="str">
        <f t="shared" si="42"/>
        <v>52-1/1/2018-LUN</v>
      </c>
      <c r="B2693">
        <v>52</v>
      </c>
      <c r="C2693" t="s">
        <v>116</v>
      </c>
      <c r="D2693" t="s">
        <v>150</v>
      </c>
      <c r="E2693" t="s">
        <v>24</v>
      </c>
      <c r="F2693">
        <v>4046</v>
      </c>
      <c r="G2693">
        <v>664</v>
      </c>
      <c r="H2693">
        <v>8965</v>
      </c>
      <c r="I2693">
        <v>13675</v>
      </c>
    </row>
    <row r="2694" spans="1:9" x14ac:dyDescent="0.2">
      <c r="A2694" s="6" t="str">
        <f t="shared" si="42"/>
        <v>52-1/1/2018-SNBrk</v>
      </c>
      <c r="B2694">
        <v>52</v>
      </c>
      <c r="C2694" t="s">
        <v>116</v>
      </c>
      <c r="D2694" t="s">
        <v>150</v>
      </c>
      <c r="E2694" t="s">
        <v>28</v>
      </c>
      <c r="F2694">
        <v>973</v>
      </c>
      <c r="G2694">
        <v>74</v>
      </c>
      <c r="H2694">
        <v>240</v>
      </c>
      <c r="I2694">
        <v>1287</v>
      </c>
    </row>
    <row r="2695" spans="1:9" x14ac:dyDescent="0.2">
      <c r="A2695" s="6" t="str">
        <f t="shared" si="42"/>
        <v>52-1/1/2018-SP2</v>
      </c>
      <c r="B2695">
        <v>52</v>
      </c>
      <c r="C2695" t="s">
        <v>116</v>
      </c>
      <c r="D2695" t="s">
        <v>150</v>
      </c>
      <c r="E2695" t="s">
        <v>33</v>
      </c>
      <c r="F2695">
        <v>249</v>
      </c>
      <c r="G2695">
        <v>77</v>
      </c>
      <c r="H2695">
        <v>807</v>
      </c>
      <c r="I2695">
        <v>1133</v>
      </c>
    </row>
    <row r="2696" spans="1:9" x14ac:dyDescent="0.2">
      <c r="A2696" s="6" t="str">
        <f t="shared" si="42"/>
        <v>52-2/1/2018-BRK</v>
      </c>
      <c r="B2696">
        <v>52</v>
      </c>
      <c r="C2696" t="s">
        <v>116</v>
      </c>
      <c r="D2696" t="s">
        <v>151</v>
      </c>
      <c r="E2696" t="s">
        <v>22</v>
      </c>
      <c r="F2696">
        <v>1564</v>
      </c>
      <c r="G2696">
        <v>280</v>
      </c>
      <c r="H2696">
        <v>1607</v>
      </c>
      <c r="I2696">
        <v>3451</v>
      </c>
    </row>
    <row r="2697" spans="1:9" x14ac:dyDescent="0.2">
      <c r="A2697" s="6" t="str">
        <f t="shared" si="42"/>
        <v>52-2/1/2018-LUN</v>
      </c>
      <c r="B2697">
        <v>52</v>
      </c>
      <c r="C2697" t="s">
        <v>116</v>
      </c>
      <c r="D2697" t="s">
        <v>151</v>
      </c>
      <c r="E2697" t="s">
        <v>24</v>
      </c>
      <c r="F2697">
        <v>4223</v>
      </c>
      <c r="G2697">
        <v>670</v>
      </c>
      <c r="H2697">
        <v>9228</v>
      </c>
      <c r="I2697">
        <v>14121</v>
      </c>
    </row>
    <row r="2698" spans="1:9" x14ac:dyDescent="0.2">
      <c r="A2698" s="6" t="str">
        <f t="shared" si="42"/>
        <v>52-2/1/2018-SNBrk</v>
      </c>
      <c r="B2698">
        <v>52</v>
      </c>
      <c r="C2698" t="s">
        <v>116</v>
      </c>
      <c r="D2698" t="s">
        <v>151</v>
      </c>
      <c r="E2698" t="s">
        <v>28</v>
      </c>
      <c r="F2698">
        <v>1059</v>
      </c>
      <c r="G2698">
        <v>84</v>
      </c>
      <c r="H2698">
        <v>317</v>
      </c>
      <c r="I2698">
        <v>1460</v>
      </c>
    </row>
    <row r="2699" spans="1:9" x14ac:dyDescent="0.2">
      <c r="A2699" s="6" t="str">
        <f t="shared" si="42"/>
        <v>52-2/1/2018-SP2</v>
      </c>
      <c r="B2699">
        <v>52</v>
      </c>
      <c r="C2699" t="s">
        <v>116</v>
      </c>
      <c r="D2699" t="s">
        <v>151</v>
      </c>
      <c r="E2699" t="s">
        <v>33</v>
      </c>
      <c r="F2699">
        <v>180</v>
      </c>
      <c r="G2699">
        <v>53</v>
      </c>
      <c r="H2699">
        <v>604</v>
      </c>
      <c r="I2699">
        <v>837</v>
      </c>
    </row>
    <row r="2700" spans="1:9" x14ac:dyDescent="0.2">
      <c r="A2700" s="6" t="str">
        <f t="shared" si="42"/>
        <v>52-3/1/2018-BRK</v>
      </c>
      <c r="B2700">
        <v>52</v>
      </c>
      <c r="C2700" t="s">
        <v>116</v>
      </c>
      <c r="D2700" t="s">
        <v>152</v>
      </c>
      <c r="E2700" t="s">
        <v>22</v>
      </c>
      <c r="F2700">
        <v>1610</v>
      </c>
      <c r="G2700">
        <v>242</v>
      </c>
      <c r="H2700">
        <v>1675</v>
      </c>
      <c r="I2700">
        <v>3527</v>
      </c>
    </row>
    <row r="2701" spans="1:9" x14ac:dyDescent="0.2">
      <c r="A2701" s="6" t="str">
        <f t="shared" si="42"/>
        <v>52-3/1/2018-LUN</v>
      </c>
      <c r="B2701">
        <v>52</v>
      </c>
      <c r="C2701" t="s">
        <v>116</v>
      </c>
      <c r="D2701" t="s">
        <v>152</v>
      </c>
      <c r="E2701" t="s">
        <v>24</v>
      </c>
      <c r="F2701">
        <v>4248</v>
      </c>
      <c r="G2701">
        <v>648</v>
      </c>
      <c r="H2701">
        <v>9411</v>
      </c>
      <c r="I2701">
        <v>14307</v>
      </c>
    </row>
    <row r="2702" spans="1:9" x14ac:dyDescent="0.2">
      <c r="A2702" s="6" t="str">
        <f t="shared" si="42"/>
        <v>52-3/1/2018-SNBrk</v>
      </c>
      <c r="B2702">
        <v>52</v>
      </c>
      <c r="C2702" t="s">
        <v>116</v>
      </c>
      <c r="D2702" t="s">
        <v>152</v>
      </c>
      <c r="E2702" t="s">
        <v>28</v>
      </c>
      <c r="F2702">
        <v>1126</v>
      </c>
      <c r="G2702">
        <v>106</v>
      </c>
      <c r="H2702">
        <v>315</v>
      </c>
      <c r="I2702">
        <v>1547</v>
      </c>
    </row>
    <row r="2703" spans="1:9" x14ac:dyDescent="0.2">
      <c r="A2703" s="6" t="str">
        <f t="shared" si="42"/>
        <v>52-3/1/2018-SP2</v>
      </c>
      <c r="B2703">
        <v>52</v>
      </c>
      <c r="C2703" t="s">
        <v>116</v>
      </c>
      <c r="D2703" t="s">
        <v>152</v>
      </c>
      <c r="E2703" t="s">
        <v>33</v>
      </c>
      <c r="F2703">
        <v>252</v>
      </c>
      <c r="G2703">
        <v>73</v>
      </c>
      <c r="H2703">
        <v>834</v>
      </c>
      <c r="I2703">
        <v>1159</v>
      </c>
    </row>
    <row r="2704" spans="1:9" x14ac:dyDescent="0.2">
      <c r="A2704" s="6" t="str">
        <f t="shared" si="42"/>
        <v>52-4/1/2018-BRK</v>
      </c>
      <c r="B2704">
        <v>52</v>
      </c>
      <c r="C2704" t="s">
        <v>116</v>
      </c>
      <c r="D2704" t="s">
        <v>153</v>
      </c>
      <c r="E2704" t="s">
        <v>22</v>
      </c>
      <c r="F2704">
        <v>1444</v>
      </c>
      <c r="G2704">
        <v>226</v>
      </c>
      <c r="H2704">
        <v>1746</v>
      </c>
      <c r="I2704">
        <v>3416</v>
      </c>
    </row>
    <row r="2705" spans="1:9" x14ac:dyDescent="0.2">
      <c r="A2705" s="6" t="str">
        <f t="shared" si="42"/>
        <v>52-4/1/2018-LUN</v>
      </c>
      <c r="B2705">
        <v>52</v>
      </c>
      <c r="C2705" t="s">
        <v>116</v>
      </c>
      <c r="D2705" t="s">
        <v>153</v>
      </c>
      <c r="E2705" t="s">
        <v>24</v>
      </c>
      <c r="F2705">
        <v>3916</v>
      </c>
      <c r="G2705">
        <v>556</v>
      </c>
      <c r="H2705">
        <v>8469</v>
      </c>
      <c r="I2705">
        <v>12941</v>
      </c>
    </row>
    <row r="2706" spans="1:9" x14ac:dyDescent="0.2">
      <c r="A2706" s="6" t="str">
        <f t="shared" si="42"/>
        <v>52-4/1/2018-SNBrk</v>
      </c>
      <c r="B2706">
        <v>52</v>
      </c>
      <c r="C2706" t="s">
        <v>116</v>
      </c>
      <c r="D2706" t="s">
        <v>153</v>
      </c>
      <c r="E2706" t="s">
        <v>28</v>
      </c>
      <c r="F2706">
        <v>1089</v>
      </c>
      <c r="G2706">
        <v>75</v>
      </c>
      <c r="H2706">
        <v>304</v>
      </c>
      <c r="I2706">
        <v>1468</v>
      </c>
    </row>
    <row r="2707" spans="1:9" x14ac:dyDescent="0.2">
      <c r="A2707" s="6" t="str">
        <f t="shared" si="42"/>
        <v>52-4/1/2018-SP2</v>
      </c>
      <c r="B2707">
        <v>52</v>
      </c>
      <c r="C2707" t="s">
        <v>116</v>
      </c>
      <c r="D2707" t="s">
        <v>153</v>
      </c>
      <c r="E2707" t="s">
        <v>33</v>
      </c>
      <c r="F2707">
        <v>255</v>
      </c>
      <c r="G2707">
        <v>69</v>
      </c>
      <c r="H2707">
        <v>880</v>
      </c>
      <c r="I2707">
        <v>1204</v>
      </c>
    </row>
    <row r="2708" spans="1:9" x14ac:dyDescent="0.2">
      <c r="A2708" s="6" t="str">
        <f t="shared" si="42"/>
        <v>52-5/1/2018-BRK</v>
      </c>
      <c r="B2708">
        <v>52</v>
      </c>
      <c r="C2708" t="s">
        <v>116</v>
      </c>
      <c r="D2708" t="s">
        <v>154</v>
      </c>
      <c r="E2708" t="s">
        <v>22</v>
      </c>
      <c r="F2708">
        <v>1928</v>
      </c>
      <c r="G2708">
        <v>346</v>
      </c>
      <c r="H2708">
        <v>2464</v>
      </c>
      <c r="I2708">
        <v>4738</v>
      </c>
    </row>
    <row r="2709" spans="1:9" x14ac:dyDescent="0.2">
      <c r="A2709" s="6" t="str">
        <f t="shared" si="42"/>
        <v>52-5/1/2018-LUN</v>
      </c>
      <c r="B2709">
        <v>52</v>
      </c>
      <c r="C2709" t="s">
        <v>116</v>
      </c>
      <c r="D2709" t="s">
        <v>154</v>
      </c>
      <c r="E2709" t="s">
        <v>24</v>
      </c>
      <c r="F2709">
        <v>5314</v>
      </c>
      <c r="G2709">
        <v>835</v>
      </c>
      <c r="H2709">
        <v>11691</v>
      </c>
      <c r="I2709">
        <v>17840</v>
      </c>
    </row>
    <row r="2710" spans="1:9" x14ac:dyDescent="0.2">
      <c r="A2710" s="6" t="str">
        <f t="shared" si="42"/>
        <v>52-5/1/2018-SNBrk</v>
      </c>
      <c r="B2710">
        <v>52</v>
      </c>
      <c r="C2710" t="s">
        <v>116</v>
      </c>
      <c r="D2710" t="s">
        <v>154</v>
      </c>
      <c r="E2710" t="s">
        <v>28</v>
      </c>
      <c r="F2710">
        <v>1537</v>
      </c>
      <c r="G2710">
        <v>95</v>
      </c>
      <c r="H2710">
        <v>366</v>
      </c>
      <c r="I2710">
        <v>1998</v>
      </c>
    </row>
    <row r="2711" spans="1:9" x14ac:dyDescent="0.2">
      <c r="A2711" s="6" t="str">
        <f t="shared" si="42"/>
        <v>52-5/1/2018-SP2</v>
      </c>
      <c r="B2711">
        <v>52</v>
      </c>
      <c r="C2711" t="s">
        <v>116</v>
      </c>
      <c r="D2711" t="s">
        <v>154</v>
      </c>
      <c r="E2711" t="s">
        <v>33</v>
      </c>
      <c r="F2711">
        <v>345</v>
      </c>
      <c r="G2711">
        <v>77</v>
      </c>
      <c r="H2711">
        <v>1058</v>
      </c>
      <c r="I2711">
        <v>1480</v>
      </c>
    </row>
    <row r="2712" spans="1:9" x14ac:dyDescent="0.2">
      <c r="A2712" s="6" t="str">
        <f t="shared" si="42"/>
        <v>52-6/1/2018-BRK</v>
      </c>
      <c r="B2712">
        <v>52</v>
      </c>
      <c r="C2712" t="s">
        <v>116</v>
      </c>
      <c r="D2712" t="s">
        <v>155</v>
      </c>
      <c r="E2712" t="s">
        <v>22</v>
      </c>
      <c r="F2712">
        <v>1134</v>
      </c>
      <c r="G2712">
        <v>216</v>
      </c>
      <c r="H2712">
        <v>1387</v>
      </c>
      <c r="I2712">
        <v>2737</v>
      </c>
    </row>
    <row r="2713" spans="1:9" x14ac:dyDescent="0.2">
      <c r="A2713" s="6" t="str">
        <f t="shared" si="42"/>
        <v>52-6/1/2018-LUN</v>
      </c>
      <c r="B2713">
        <v>52</v>
      </c>
      <c r="C2713" t="s">
        <v>116</v>
      </c>
      <c r="D2713" t="s">
        <v>155</v>
      </c>
      <c r="E2713" t="s">
        <v>24</v>
      </c>
      <c r="F2713">
        <v>3084</v>
      </c>
      <c r="G2713">
        <v>483</v>
      </c>
      <c r="H2713">
        <v>6813</v>
      </c>
      <c r="I2713">
        <v>10380</v>
      </c>
    </row>
    <row r="2714" spans="1:9" x14ac:dyDescent="0.2">
      <c r="A2714" s="6" t="str">
        <f t="shared" si="42"/>
        <v>52-6/1/2018-SNBrk</v>
      </c>
      <c r="B2714">
        <v>52</v>
      </c>
      <c r="C2714" t="s">
        <v>116</v>
      </c>
      <c r="D2714" t="s">
        <v>155</v>
      </c>
      <c r="E2714" t="s">
        <v>28</v>
      </c>
      <c r="F2714">
        <v>891</v>
      </c>
      <c r="G2714">
        <v>50</v>
      </c>
      <c r="H2714">
        <v>222</v>
      </c>
      <c r="I2714">
        <v>1163</v>
      </c>
    </row>
    <row r="2715" spans="1:9" x14ac:dyDescent="0.2">
      <c r="A2715" s="6" t="str">
        <f t="shared" si="42"/>
        <v>52-6/1/2018-SP2</v>
      </c>
      <c r="B2715">
        <v>52</v>
      </c>
      <c r="C2715" t="s">
        <v>116</v>
      </c>
      <c r="D2715" t="s">
        <v>155</v>
      </c>
      <c r="E2715" t="s">
        <v>33</v>
      </c>
      <c r="F2715">
        <v>241</v>
      </c>
      <c r="G2715">
        <v>45</v>
      </c>
      <c r="H2715">
        <v>652</v>
      </c>
      <c r="I2715">
        <v>938</v>
      </c>
    </row>
    <row r="2716" spans="1:9" x14ac:dyDescent="0.2">
      <c r="A2716" s="6" t="str">
        <f t="shared" si="42"/>
        <v>52-8/1/2017-BRK</v>
      </c>
      <c r="B2716">
        <v>52</v>
      </c>
      <c r="C2716" t="s">
        <v>116</v>
      </c>
      <c r="D2716" t="s">
        <v>160</v>
      </c>
      <c r="E2716" t="s">
        <v>22</v>
      </c>
      <c r="F2716">
        <v>105</v>
      </c>
      <c r="G2716">
        <v>15</v>
      </c>
      <c r="H2716">
        <v>112</v>
      </c>
      <c r="I2716">
        <v>232</v>
      </c>
    </row>
    <row r="2717" spans="1:9" x14ac:dyDescent="0.2">
      <c r="A2717" s="6" t="str">
        <f t="shared" si="42"/>
        <v>52-8/1/2017-LUN</v>
      </c>
      <c r="B2717">
        <v>52</v>
      </c>
      <c r="C2717" t="s">
        <v>116</v>
      </c>
      <c r="D2717" t="s">
        <v>160</v>
      </c>
      <c r="E2717" t="s">
        <v>24</v>
      </c>
      <c r="F2717">
        <v>664</v>
      </c>
      <c r="G2717">
        <v>106</v>
      </c>
      <c r="H2717">
        <v>1501</v>
      </c>
      <c r="I2717">
        <v>2271</v>
      </c>
    </row>
    <row r="2718" spans="1:9" x14ac:dyDescent="0.2">
      <c r="A2718" s="6" t="str">
        <f t="shared" si="42"/>
        <v>52-8/1/2017-SNBrk</v>
      </c>
      <c r="B2718">
        <v>52</v>
      </c>
      <c r="C2718" t="s">
        <v>116</v>
      </c>
      <c r="D2718" t="s">
        <v>160</v>
      </c>
      <c r="E2718" t="s">
        <v>28</v>
      </c>
      <c r="F2718">
        <v>182</v>
      </c>
      <c r="G2718">
        <v>10</v>
      </c>
      <c r="H2718">
        <v>15</v>
      </c>
      <c r="I2718">
        <v>207</v>
      </c>
    </row>
    <row r="2719" spans="1:9" x14ac:dyDescent="0.2">
      <c r="A2719" s="6" t="str">
        <f t="shared" si="42"/>
        <v>52-9/1/2017-BRK</v>
      </c>
      <c r="B2719">
        <v>52</v>
      </c>
      <c r="C2719" t="s">
        <v>116</v>
      </c>
      <c r="D2719" t="s">
        <v>156</v>
      </c>
      <c r="E2719" t="s">
        <v>22</v>
      </c>
      <c r="F2719">
        <v>1308</v>
      </c>
      <c r="G2719">
        <v>142</v>
      </c>
      <c r="H2719">
        <v>1268</v>
      </c>
      <c r="I2719">
        <v>2718</v>
      </c>
    </row>
    <row r="2720" spans="1:9" x14ac:dyDescent="0.2">
      <c r="A2720" s="6" t="str">
        <f t="shared" si="42"/>
        <v>52-9/1/2017-LUN</v>
      </c>
      <c r="B2720">
        <v>52</v>
      </c>
      <c r="C2720" t="s">
        <v>116</v>
      </c>
      <c r="D2720" t="s">
        <v>156</v>
      </c>
      <c r="E2720" t="s">
        <v>24</v>
      </c>
      <c r="F2720">
        <v>4862</v>
      </c>
      <c r="G2720">
        <v>625</v>
      </c>
      <c r="H2720">
        <v>9502</v>
      </c>
      <c r="I2720">
        <v>14989</v>
      </c>
    </row>
    <row r="2721" spans="1:9" x14ac:dyDescent="0.2">
      <c r="A2721" s="6" t="str">
        <f t="shared" si="42"/>
        <v>52-9/1/2017-SNBrk</v>
      </c>
      <c r="B2721">
        <v>52</v>
      </c>
      <c r="C2721" t="s">
        <v>116</v>
      </c>
      <c r="D2721" t="s">
        <v>156</v>
      </c>
      <c r="E2721" t="s">
        <v>28</v>
      </c>
      <c r="F2721">
        <v>1300</v>
      </c>
      <c r="G2721">
        <v>84</v>
      </c>
      <c r="H2721">
        <v>206</v>
      </c>
      <c r="I2721">
        <v>1590</v>
      </c>
    </row>
    <row r="2722" spans="1:9" x14ac:dyDescent="0.2">
      <c r="A2722" s="6" t="str">
        <f t="shared" si="42"/>
        <v>52-9/1/2017-SP2</v>
      </c>
      <c r="B2722">
        <v>52</v>
      </c>
      <c r="C2722" t="s">
        <v>116</v>
      </c>
      <c r="D2722" t="s">
        <v>156</v>
      </c>
      <c r="E2722" t="s">
        <v>33</v>
      </c>
      <c r="F2722">
        <v>219</v>
      </c>
      <c r="G2722">
        <v>57</v>
      </c>
      <c r="H2722">
        <v>579</v>
      </c>
      <c r="I2722">
        <v>855</v>
      </c>
    </row>
    <row r="2723" spans="1:9" x14ac:dyDescent="0.2">
      <c r="A2723" s="6" t="str">
        <f t="shared" si="42"/>
        <v>52-10/1/2017-BRK</v>
      </c>
      <c r="B2723">
        <v>52</v>
      </c>
      <c r="C2723" t="s">
        <v>116</v>
      </c>
      <c r="D2723" t="s">
        <v>157</v>
      </c>
      <c r="E2723" t="s">
        <v>22</v>
      </c>
      <c r="F2723">
        <v>1628</v>
      </c>
      <c r="G2723">
        <v>210</v>
      </c>
      <c r="H2723">
        <v>1582</v>
      </c>
      <c r="I2723">
        <v>3420</v>
      </c>
    </row>
    <row r="2724" spans="1:9" x14ac:dyDescent="0.2">
      <c r="A2724" s="6" t="str">
        <f t="shared" si="42"/>
        <v>52-10/1/2017-LUN</v>
      </c>
      <c r="B2724">
        <v>52</v>
      </c>
      <c r="C2724" t="s">
        <v>116</v>
      </c>
      <c r="D2724" t="s">
        <v>157</v>
      </c>
      <c r="E2724" t="s">
        <v>24</v>
      </c>
      <c r="F2724">
        <v>4823</v>
      </c>
      <c r="G2724">
        <v>799</v>
      </c>
      <c r="H2724">
        <v>10651</v>
      </c>
      <c r="I2724">
        <v>16273</v>
      </c>
    </row>
    <row r="2725" spans="1:9" x14ac:dyDescent="0.2">
      <c r="A2725" s="6" t="str">
        <f t="shared" si="42"/>
        <v>52-10/1/2017-SNBrk</v>
      </c>
      <c r="B2725">
        <v>52</v>
      </c>
      <c r="C2725" t="s">
        <v>116</v>
      </c>
      <c r="D2725" t="s">
        <v>157</v>
      </c>
      <c r="E2725" t="s">
        <v>28</v>
      </c>
      <c r="F2725">
        <v>1237</v>
      </c>
      <c r="G2725">
        <v>107</v>
      </c>
      <c r="H2725">
        <v>264</v>
      </c>
      <c r="I2725">
        <v>1608</v>
      </c>
    </row>
    <row r="2726" spans="1:9" x14ac:dyDescent="0.2">
      <c r="A2726" s="6" t="str">
        <f t="shared" si="42"/>
        <v>52-10/1/2017-SP2</v>
      </c>
      <c r="B2726">
        <v>52</v>
      </c>
      <c r="C2726" t="s">
        <v>116</v>
      </c>
      <c r="D2726" t="s">
        <v>157</v>
      </c>
      <c r="E2726" t="s">
        <v>33</v>
      </c>
      <c r="F2726">
        <v>330</v>
      </c>
      <c r="G2726">
        <v>66</v>
      </c>
      <c r="H2726">
        <v>748</v>
      </c>
      <c r="I2726">
        <v>1144</v>
      </c>
    </row>
    <row r="2727" spans="1:9" x14ac:dyDescent="0.2">
      <c r="A2727" s="6" t="str">
        <f t="shared" si="42"/>
        <v>52-11/1/2017-BRK</v>
      </c>
      <c r="B2727">
        <v>52</v>
      </c>
      <c r="C2727" t="s">
        <v>116</v>
      </c>
      <c r="D2727" t="s">
        <v>158</v>
      </c>
      <c r="E2727" t="s">
        <v>22</v>
      </c>
      <c r="F2727">
        <v>1473</v>
      </c>
      <c r="G2727">
        <v>242</v>
      </c>
      <c r="H2727">
        <v>1573</v>
      </c>
      <c r="I2727">
        <v>3288</v>
      </c>
    </row>
    <row r="2728" spans="1:9" x14ac:dyDescent="0.2">
      <c r="A2728" s="6" t="str">
        <f t="shared" si="42"/>
        <v>52-11/1/2017-LUN</v>
      </c>
      <c r="B2728">
        <v>52</v>
      </c>
      <c r="C2728" t="s">
        <v>116</v>
      </c>
      <c r="D2728" t="s">
        <v>158</v>
      </c>
      <c r="E2728" t="s">
        <v>24</v>
      </c>
      <c r="F2728">
        <v>3973</v>
      </c>
      <c r="G2728">
        <v>648</v>
      </c>
      <c r="H2728">
        <v>9262</v>
      </c>
      <c r="I2728">
        <v>13883</v>
      </c>
    </row>
    <row r="2729" spans="1:9" x14ac:dyDescent="0.2">
      <c r="A2729" s="6" t="str">
        <f t="shared" si="42"/>
        <v>52-11/1/2017-SNBrk</v>
      </c>
      <c r="B2729">
        <v>52</v>
      </c>
      <c r="C2729" t="s">
        <v>116</v>
      </c>
      <c r="D2729" t="s">
        <v>158</v>
      </c>
      <c r="E2729" t="s">
        <v>28</v>
      </c>
      <c r="F2729">
        <v>974</v>
      </c>
      <c r="G2729">
        <v>88</v>
      </c>
      <c r="H2729">
        <v>265</v>
      </c>
      <c r="I2729">
        <v>1327</v>
      </c>
    </row>
    <row r="2730" spans="1:9" x14ac:dyDescent="0.2">
      <c r="A2730" s="6" t="str">
        <f t="shared" si="42"/>
        <v>52-11/1/2017-SP2</v>
      </c>
      <c r="B2730">
        <v>52</v>
      </c>
      <c r="C2730" t="s">
        <v>116</v>
      </c>
      <c r="D2730" t="s">
        <v>158</v>
      </c>
      <c r="E2730" t="s">
        <v>33</v>
      </c>
      <c r="F2730">
        <v>297</v>
      </c>
      <c r="G2730">
        <v>56</v>
      </c>
      <c r="H2730">
        <v>799</v>
      </c>
      <c r="I2730">
        <v>1152</v>
      </c>
    </row>
    <row r="2731" spans="1:9" x14ac:dyDescent="0.2">
      <c r="A2731" s="6" t="str">
        <f t="shared" si="42"/>
        <v>52-12/1/2017-BRK</v>
      </c>
      <c r="B2731">
        <v>52</v>
      </c>
      <c r="C2731" t="s">
        <v>116</v>
      </c>
      <c r="D2731" t="s">
        <v>159</v>
      </c>
      <c r="E2731" t="s">
        <v>22</v>
      </c>
      <c r="F2731">
        <v>1423</v>
      </c>
      <c r="G2731">
        <v>234</v>
      </c>
      <c r="H2731">
        <v>1459</v>
      </c>
      <c r="I2731">
        <v>3116</v>
      </c>
    </row>
    <row r="2732" spans="1:9" x14ac:dyDescent="0.2">
      <c r="A2732" s="6" t="str">
        <f t="shared" si="42"/>
        <v>52-12/1/2017-LUN</v>
      </c>
      <c r="B2732">
        <v>52</v>
      </c>
      <c r="C2732" t="s">
        <v>116</v>
      </c>
      <c r="D2732" t="s">
        <v>159</v>
      </c>
      <c r="E2732" t="s">
        <v>24</v>
      </c>
      <c r="F2732">
        <v>3812</v>
      </c>
      <c r="G2732">
        <v>626</v>
      </c>
      <c r="H2732">
        <v>8938</v>
      </c>
      <c r="I2732">
        <v>13376</v>
      </c>
    </row>
    <row r="2733" spans="1:9" x14ac:dyDescent="0.2">
      <c r="A2733" s="6" t="str">
        <f t="shared" si="42"/>
        <v>52-12/1/2017-SNBrk</v>
      </c>
      <c r="B2733">
        <v>52</v>
      </c>
      <c r="C2733" t="s">
        <v>116</v>
      </c>
      <c r="D2733" t="s">
        <v>159</v>
      </c>
      <c r="E2733" t="s">
        <v>28</v>
      </c>
      <c r="F2733">
        <v>948</v>
      </c>
      <c r="G2733">
        <v>74</v>
      </c>
      <c r="H2733">
        <v>238</v>
      </c>
      <c r="I2733">
        <v>1260</v>
      </c>
    </row>
    <row r="2734" spans="1:9" x14ac:dyDescent="0.2">
      <c r="A2734" s="6" t="str">
        <f t="shared" si="42"/>
        <v>52-12/1/2017-SP2</v>
      </c>
      <c r="B2734">
        <v>52</v>
      </c>
      <c r="C2734" t="s">
        <v>116</v>
      </c>
      <c r="D2734" t="s">
        <v>159</v>
      </c>
      <c r="E2734" t="s">
        <v>33</v>
      </c>
      <c r="F2734">
        <v>220</v>
      </c>
      <c r="G2734">
        <v>61</v>
      </c>
      <c r="H2734">
        <v>624</v>
      </c>
      <c r="I2734">
        <v>905</v>
      </c>
    </row>
    <row r="2735" spans="1:9" x14ac:dyDescent="0.2">
      <c r="A2735" s="6" t="str">
        <f t="shared" si="42"/>
        <v>301-1/1/2018-BRK</v>
      </c>
      <c r="B2735">
        <v>301</v>
      </c>
      <c r="C2735" t="s">
        <v>117</v>
      </c>
      <c r="D2735" t="s">
        <v>150</v>
      </c>
      <c r="E2735" t="s">
        <v>22</v>
      </c>
      <c r="F2735">
        <v>610</v>
      </c>
      <c r="G2735">
        <v>126</v>
      </c>
      <c r="H2735">
        <v>944</v>
      </c>
      <c r="I2735">
        <v>1680</v>
      </c>
    </row>
    <row r="2736" spans="1:9" x14ac:dyDescent="0.2">
      <c r="A2736" s="6" t="str">
        <f t="shared" si="42"/>
        <v>301-1/1/2018-LUN</v>
      </c>
      <c r="B2736">
        <v>301</v>
      </c>
      <c r="C2736" t="s">
        <v>117</v>
      </c>
      <c r="D2736" t="s">
        <v>150</v>
      </c>
      <c r="E2736" t="s">
        <v>24</v>
      </c>
      <c r="F2736">
        <v>1009</v>
      </c>
      <c r="G2736">
        <v>300</v>
      </c>
      <c r="H2736">
        <v>3092</v>
      </c>
      <c r="I2736">
        <v>4401</v>
      </c>
    </row>
    <row r="2737" spans="1:9" x14ac:dyDescent="0.2">
      <c r="A2737" s="6" t="str">
        <f t="shared" si="42"/>
        <v>301-2/1/2018-BRK</v>
      </c>
      <c r="B2737">
        <v>301</v>
      </c>
      <c r="C2737" t="s">
        <v>117</v>
      </c>
      <c r="D2737" t="s">
        <v>151</v>
      </c>
      <c r="E2737" t="s">
        <v>22</v>
      </c>
      <c r="F2737">
        <v>563</v>
      </c>
      <c r="G2737">
        <v>99</v>
      </c>
      <c r="H2737">
        <v>741</v>
      </c>
      <c r="I2737">
        <v>1403</v>
      </c>
    </row>
    <row r="2738" spans="1:9" x14ac:dyDescent="0.2">
      <c r="A2738" s="6" t="str">
        <f t="shared" si="42"/>
        <v>301-2/1/2018-LUN</v>
      </c>
      <c r="B2738">
        <v>301</v>
      </c>
      <c r="C2738" t="s">
        <v>117</v>
      </c>
      <c r="D2738" t="s">
        <v>151</v>
      </c>
      <c r="E2738" t="s">
        <v>24</v>
      </c>
      <c r="F2738">
        <v>903</v>
      </c>
      <c r="G2738">
        <v>246</v>
      </c>
      <c r="H2738">
        <v>2651</v>
      </c>
      <c r="I2738">
        <v>3800</v>
      </c>
    </row>
    <row r="2739" spans="1:9" x14ac:dyDescent="0.2">
      <c r="A2739" s="6" t="str">
        <f t="shared" si="42"/>
        <v>301-3/1/2018-BRK</v>
      </c>
      <c r="B2739">
        <v>301</v>
      </c>
      <c r="C2739" t="s">
        <v>117</v>
      </c>
      <c r="D2739" t="s">
        <v>152</v>
      </c>
      <c r="E2739" t="s">
        <v>22</v>
      </c>
      <c r="F2739">
        <v>606</v>
      </c>
      <c r="G2739">
        <v>102</v>
      </c>
      <c r="H2739">
        <v>916</v>
      </c>
      <c r="I2739">
        <v>1624</v>
      </c>
    </row>
    <row r="2740" spans="1:9" x14ac:dyDescent="0.2">
      <c r="A2740" s="6" t="str">
        <f t="shared" si="42"/>
        <v>301-3/1/2018-LUN</v>
      </c>
      <c r="B2740">
        <v>301</v>
      </c>
      <c r="C2740" t="s">
        <v>117</v>
      </c>
      <c r="D2740" t="s">
        <v>152</v>
      </c>
      <c r="E2740" t="s">
        <v>24</v>
      </c>
      <c r="F2740">
        <v>959</v>
      </c>
      <c r="G2740">
        <v>243</v>
      </c>
      <c r="H2740">
        <v>2888</v>
      </c>
      <c r="I2740">
        <v>4090</v>
      </c>
    </row>
    <row r="2741" spans="1:9" x14ac:dyDescent="0.2">
      <c r="A2741" s="6" t="str">
        <f t="shared" si="42"/>
        <v>301-4/1/2018-BRK</v>
      </c>
      <c r="B2741">
        <v>301</v>
      </c>
      <c r="C2741" t="s">
        <v>117</v>
      </c>
      <c r="D2741" t="s">
        <v>153</v>
      </c>
      <c r="E2741" t="s">
        <v>22</v>
      </c>
      <c r="F2741">
        <v>558</v>
      </c>
      <c r="G2741">
        <v>93</v>
      </c>
      <c r="H2741">
        <v>798</v>
      </c>
      <c r="I2741">
        <v>1449</v>
      </c>
    </row>
    <row r="2742" spans="1:9" x14ac:dyDescent="0.2">
      <c r="A2742" s="6" t="str">
        <f t="shared" si="42"/>
        <v>301-4/1/2018-LUN</v>
      </c>
      <c r="B2742">
        <v>301</v>
      </c>
      <c r="C2742" t="s">
        <v>117</v>
      </c>
      <c r="D2742" t="s">
        <v>153</v>
      </c>
      <c r="E2742" t="s">
        <v>24</v>
      </c>
      <c r="F2742">
        <v>906</v>
      </c>
      <c r="G2742">
        <v>221</v>
      </c>
      <c r="H2742">
        <v>2642</v>
      </c>
      <c r="I2742">
        <v>3769</v>
      </c>
    </row>
    <row r="2743" spans="1:9" x14ac:dyDescent="0.2">
      <c r="A2743" s="6" t="str">
        <f t="shared" si="42"/>
        <v>301-5/1/2018-BRK</v>
      </c>
      <c r="B2743">
        <v>301</v>
      </c>
      <c r="C2743" t="s">
        <v>117</v>
      </c>
      <c r="D2743" t="s">
        <v>154</v>
      </c>
      <c r="E2743" t="s">
        <v>22</v>
      </c>
      <c r="F2743">
        <v>824</v>
      </c>
      <c r="G2743">
        <v>110</v>
      </c>
      <c r="H2743">
        <v>1163</v>
      </c>
      <c r="I2743">
        <v>2097</v>
      </c>
    </row>
    <row r="2744" spans="1:9" x14ac:dyDescent="0.2">
      <c r="A2744" s="6" t="str">
        <f t="shared" si="42"/>
        <v>301-5/1/2018-LUN</v>
      </c>
      <c r="B2744">
        <v>301</v>
      </c>
      <c r="C2744" t="s">
        <v>117</v>
      </c>
      <c r="D2744" t="s">
        <v>154</v>
      </c>
      <c r="E2744" t="s">
        <v>24</v>
      </c>
      <c r="F2744">
        <v>1255</v>
      </c>
      <c r="G2744">
        <v>289</v>
      </c>
      <c r="H2744">
        <v>3564</v>
      </c>
      <c r="I2744">
        <v>5108</v>
      </c>
    </row>
    <row r="2745" spans="1:9" x14ac:dyDescent="0.2">
      <c r="A2745" s="6" t="str">
        <f t="shared" si="42"/>
        <v>301-6/1/2018-BRK</v>
      </c>
      <c r="B2745">
        <v>301</v>
      </c>
      <c r="C2745" t="s">
        <v>117</v>
      </c>
      <c r="D2745" t="s">
        <v>155</v>
      </c>
      <c r="E2745" t="s">
        <v>22</v>
      </c>
      <c r="F2745">
        <v>493</v>
      </c>
      <c r="G2745">
        <v>79</v>
      </c>
      <c r="H2745">
        <v>647</v>
      </c>
      <c r="I2745">
        <v>1219</v>
      </c>
    </row>
    <row r="2746" spans="1:9" x14ac:dyDescent="0.2">
      <c r="A2746" s="6" t="str">
        <f t="shared" si="42"/>
        <v>301-6/1/2018-LUN</v>
      </c>
      <c r="B2746">
        <v>301</v>
      </c>
      <c r="C2746" t="s">
        <v>117</v>
      </c>
      <c r="D2746" t="s">
        <v>155</v>
      </c>
      <c r="E2746" t="s">
        <v>24</v>
      </c>
      <c r="F2746">
        <v>695</v>
      </c>
      <c r="G2746">
        <v>176</v>
      </c>
      <c r="H2746">
        <v>1663</v>
      </c>
      <c r="I2746">
        <v>2534</v>
      </c>
    </row>
    <row r="2747" spans="1:9" x14ac:dyDescent="0.2">
      <c r="A2747" s="6" t="str">
        <f t="shared" si="42"/>
        <v>301-8/1/2017-BRK</v>
      </c>
      <c r="B2747">
        <v>301</v>
      </c>
      <c r="C2747" t="s">
        <v>117</v>
      </c>
      <c r="D2747" t="s">
        <v>160</v>
      </c>
      <c r="E2747" t="s">
        <v>22</v>
      </c>
      <c r="F2747">
        <v>21</v>
      </c>
      <c r="G2747">
        <v>1</v>
      </c>
      <c r="H2747">
        <v>24</v>
      </c>
      <c r="I2747">
        <v>46</v>
      </c>
    </row>
    <row r="2748" spans="1:9" x14ac:dyDescent="0.2">
      <c r="A2748" s="6" t="str">
        <f t="shared" si="42"/>
        <v>301-8/1/2017-LUN</v>
      </c>
      <c r="B2748">
        <v>301</v>
      </c>
      <c r="C2748" t="s">
        <v>117</v>
      </c>
      <c r="D2748" t="s">
        <v>160</v>
      </c>
      <c r="E2748" t="s">
        <v>24</v>
      </c>
      <c r="F2748">
        <v>80</v>
      </c>
      <c r="G2748">
        <v>12</v>
      </c>
      <c r="H2748">
        <v>249</v>
      </c>
      <c r="I2748">
        <v>341</v>
      </c>
    </row>
    <row r="2749" spans="1:9" x14ac:dyDescent="0.2">
      <c r="A2749" s="6" t="str">
        <f t="shared" si="42"/>
        <v>301-9/1/2017-BRK</v>
      </c>
      <c r="B2749">
        <v>301</v>
      </c>
      <c r="C2749" t="s">
        <v>117</v>
      </c>
      <c r="D2749" t="s">
        <v>156</v>
      </c>
      <c r="E2749" t="s">
        <v>22</v>
      </c>
      <c r="F2749">
        <v>656</v>
      </c>
      <c r="G2749">
        <v>93</v>
      </c>
      <c r="H2749">
        <v>921</v>
      </c>
      <c r="I2749">
        <v>1670</v>
      </c>
    </row>
    <row r="2750" spans="1:9" x14ac:dyDescent="0.2">
      <c r="A2750" s="6" t="str">
        <f t="shared" si="42"/>
        <v>301-9/1/2017-LUN</v>
      </c>
      <c r="B2750">
        <v>301</v>
      </c>
      <c r="C2750" t="s">
        <v>117</v>
      </c>
      <c r="D2750" t="s">
        <v>156</v>
      </c>
      <c r="E2750" t="s">
        <v>24</v>
      </c>
      <c r="F2750">
        <v>1369</v>
      </c>
      <c r="G2750">
        <v>271</v>
      </c>
      <c r="H2750">
        <v>3578</v>
      </c>
      <c r="I2750">
        <v>5218</v>
      </c>
    </row>
    <row r="2751" spans="1:9" x14ac:dyDescent="0.2">
      <c r="A2751" s="6" t="str">
        <f t="shared" si="42"/>
        <v>301-10/1/2017-BRK</v>
      </c>
      <c r="B2751">
        <v>301</v>
      </c>
      <c r="C2751" t="s">
        <v>117</v>
      </c>
      <c r="D2751" t="s">
        <v>157</v>
      </c>
      <c r="E2751" t="s">
        <v>22</v>
      </c>
      <c r="F2751">
        <v>589</v>
      </c>
      <c r="G2751">
        <v>108</v>
      </c>
      <c r="H2751">
        <v>984</v>
      </c>
      <c r="I2751">
        <v>1681</v>
      </c>
    </row>
    <row r="2752" spans="1:9" x14ac:dyDescent="0.2">
      <c r="A2752" s="6" t="str">
        <f t="shared" si="42"/>
        <v>301-10/1/2017-LUN</v>
      </c>
      <c r="B2752">
        <v>301</v>
      </c>
      <c r="C2752" t="s">
        <v>117</v>
      </c>
      <c r="D2752" t="s">
        <v>157</v>
      </c>
      <c r="E2752" t="s">
        <v>24</v>
      </c>
      <c r="F2752">
        <v>1065</v>
      </c>
      <c r="G2752">
        <v>285</v>
      </c>
      <c r="H2752">
        <v>3271</v>
      </c>
      <c r="I2752">
        <v>4621</v>
      </c>
    </row>
    <row r="2753" spans="1:9" x14ac:dyDescent="0.2">
      <c r="A2753" s="6" t="str">
        <f t="shared" si="42"/>
        <v>301-11/1/2017-BRK</v>
      </c>
      <c r="B2753">
        <v>301</v>
      </c>
      <c r="C2753" t="s">
        <v>117</v>
      </c>
      <c r="D2753" t="s">
        <v>158</v>
      </c>
      <c r="E2753" t="s">
        <v>22</v>
      </c>
      <c r="F2753">
        <v>615</v>
      </c>
      <c r="G2753">
        <v>87</v>
      </c>
      <c r="H2753">
        <v>1010</v>
      </c>
      <c r="I2753">
        <v>1712</v>
      </c>
    </row>
    <row r="2754" spans="1:9" x14ac:dyDescent="0.2">
      <c r="A2754" s="6" t="str">
        <f t="shared" si="42"/>
        <v>301-11/1/2017-LUN</v>
      </c>
      <c r="B2754">
        <v>301</v>
      </c>
      <c r="C2754" t="s">
        <v>117</v>
      </c>
      <c r="D2754" t="s">
        <v>158</v>
      </c>
      <c r="E2754" t="s">
        <v>24</v>
      </c>
      <c r="F2754">
        <v>1030</v>
      </c>
      <c r="G2754">
        <v>257</v>
      </c>
      <c r="H2754">
        <v>3265</v>
      </c>
      <c r="I2754">
        <v>4552</v>
      </c>
    </row>
    <row r="2755" spans="1:9" x14ac:dyDescent="0.2">
      <c r="A2755" s="6" t="str">
        <f t="shared" ref="A2755:A2818" si="43">B2755&amp;"-"&amp;D2755&amp;"-"&amp;E2755</f>
        <v>301-12/1/2017-BRK</v>
      </c>
      <c r="B2755">
        <v>301</v>
      </c>
      <c r="C2755" t="s">
        <v>117</v>
      </c>
      <c r="D2755" t="s">
        <v>159</v>
      </c>
      <c r="E2755" t="s">
        <v>22</v>
      </c>
      <c r="F2755">
        <v>521</v>
      </c>
      <c r="G2755">
        <v>79</v>
      </c>
      <c r="H2755">
        <v>781</v>
      </c>
      <c r="I2755">
        <v>1381</v>
      </c>
    </row>
    <row r="2756" spans="1:9" x14ac:dyDescent="0.2">
      <c r="A2756" s="6" t="str">
        <f t="shared" si="43"/>
        <v>301-12/1/2017-LUN</v>
      </c>
      <c r="B2756">
        <v>301</v>
      </c>
      <c r="C2756" t="s">
        <v>117</v>
      </c>
      <c r="D2756" t="s">
        <v>159</v>
      </c>
      <c r="E2756" t="s">
        <v>24</v>
      </c>
      <c r="F2756">
        <v>832</v>
      </c>
      <c r="G2756">
        <v>224</v>
      </c>
      <c r="H2756">
        <v>2675</v>
      </c>
      <c r="I2756">
        <v>3731</v>
      </c>
    </row>
    <row r="2757" spans="1:9" x14ac:dyDescent="0.2">
      <c r="A2757" s="6" t="str">
        <f t="shared" si="43"/>
        <v>33-1/1/2018-BRK</v>
      </c>
      <c r="B2757">
        <v>33</v>
      </c>
      <c r="C2757" t="s">
        <v>118</v>
      </c>
      <c r="D2757" t="s">
        <v>150</v>
      </c>
      <c r="E2757" t="s">
        <v>22</v>
      </c>
      <c r="F2757">
        <v>379</v>
      </c>
      <c r="G2757">
        <v>53</v>
      </c>
      <c r="H2757">
        <v>190</v>
      </c>
      <c r="I2757">
        <v>622</v>
      </c>
    </row>
    <row r="2758" spans="1:9" x14ac:dyDescent="0.2">
      <c r="A2758" s="6" t="str">
        <f t="shared" si="43"/>
        <v>33-1/1/2018-LUN</v>
      </c>
      <c r="B2758">
        <v>33</v>
      </c>
      <c r="C2758" t="s">
        <v>118</v>
      </c>
      <c r="D2758" t="s">
        <v>150</v>
      </c>
      <c r="E2758" t="s">
        <v>24</v>
      </c>
      <c r="F2758">
        <v>3230</v>
      </c>
      <c r="G2758">
        <v>840</v>
      </c>
      <c r="H2758">
        <v>6118</v>
      </c>
      <c r="I2758">
        <v>10188</v>
      </c>
    </row>
    <row r="2759" spans="1:9" x14ac:dyDescent="0.2">
      <c r="A2759" s="6" t="str">
        <f t="shared" si="43"/>
        <v>33-1/1/2018-MLK</v>
      </c>
      <c r="B2759">
        <v>33</v>
      </c>
      <c r="C2759" t="s">
        <v>118</v>
      </c>
      <c r="D2759" t="s">
        <v>150</v>
      </c>
      <c r="E2759" t="s">
        <v>46</v>
      </c>
      <c r="F2759">
        <v>0</v>
      </c>
      <c r="G2759">
        <v>0</v>
      </c>
      <c r="H2759">
        <v>499</v>
      </c>
      <c r="I2759">
        <v>499</v>
      </c>
    </row>
    <row r="2760" spans="1:9" x14ac:dyDescent="0.2">
      <c r="A2760" s="6" t="str">
        <f t="shared" si="43"/>
        <v>33-1/1/2018-SNBrk</v>
      </c>
      <c r="B2760">
        <v>33</v>
      </c>
      <c r="C2760" t="s">
        <v>118</v>
      </c>
      <c r="D2760" t="s">
        <v>150</v>
      </c>
      <c r="E2760" t="s">
        <v>28</v>
      </c>
      <c r="F2760">
        <v>996</v>
      </c>
      <c r="G2760">
        <v>183</v>
      </c>
      <c r="H2760">
        <v>715</v>
      </c>
      <c r="I2760">
        <v>1894</v>
      </c>
    </row>
    <row r="2761" spans="1:9" x14ac:dyDescent="0.2">
      <c r="A2761" s="6" t="str">
        <f t="shared" si="43"/>
        <v>33-2/1/2018-BRK</v>
      </c>
      <c r="B2761">
        <v>33</v>
      </c>
      <c r="C2761" t="s">
        <v>118</v>
      </c>
      <c r="D2761" t="s">
        <v>151</v>
      </c>
      <c r="E2761" t="s">
        <v>22</v>
      </c>
      <c r="F2761">
        <v>321</v>
      </c>
      <c r="G2761">
        <v>51</v>
      </c>
      <c r="H2761">
        <v>171</v>
      </c>
      <c r="I2761">
        <v>543</v>
      </c>
    </row>
    <row r="2762" spans="1:9" x14ac:dyDescent="0.2">
      <c r="A2762" s="6" t="str">
        <f t="shared" si="43"/>
        <v>33-2/1/2018-LUN</v>
      </c>
      <c r="B2762">
        <v>33</v>
      </c>
      <c r="C2762" t="s">
        <v>118</v>
      </c>
      <c r="D2762" t="s">
        <v>151</v>
      </c>
      <c r="E2762" t="s">
        <v>24</v>
      </c>
      <c r="F2762">
        <v>2926</v>
      </c>
      <c r="G2762">
        <v>740</v>
      </c>
      <c r="H2762">
        <v>5597</v>
      </c>
      <c r="I2762">
        <v>9263</v>
      </c>
    </row>
    <row r="2763" spans="1:9" x14ac:dyDescent="0.2">
      <c r="A2763" s="6" t="str">
        <f t="shared" si="43"/>
        <v>33-2/1/2018-MLK</v>
      </c>
      <c r="B2763">
        <v>33</v>
      </c>
      <c r="C2763" t="s">
        <v>118</v>
      </c>
      <c r="D2763" t="s">
        <v>151</v>
      </c>
      <c r="E2763" t="s">
        <v>46</v>
      </c>
      <c r="F2763">
        <v>0</v>
      </c>
      <c r="G2763">
        <v>0</v>
      </c>
      <c r="H2763">
        <v>382</v>
      </c>
      <c r="I2763">
        <v>382</v>
      </c>
    </row>
    <row r="2764" spans="1:9" x14ac:dyDescent="0.2">
      <c r="A2764" s="6" t="str">
        <f t="shared" si="43"/>
        <v>33-2/1/2018-SNBrk</v>
      </c>
      <c r="B2764">
        <v>33</v>
      </c>
      <c r="C2764" t="s">
        <v>118</v>
      </c>
      <c r="D2764" t="s">
        <v>151</v>
      </c>
      <c r="E2764" t="s">
        <v>28</v>
      </c>
      <c r="F2764">
        <v>916</v>
      </c>
      <c r="G2764">
        <v>204</v>
      </c>
      <c r="H2764">
        <v>604</v>
      </c>
      <c r="I2764">
        <v>1724</v>
      </c>
    </row>
    <row r="2765" spans="1:9" x14ac:dyDescent="0.2">
      <c r="A2765" s="6" t="str">
        <f t="shared" si="43"/>
        <v>33-3/1/2018-BRK</v>
      </c>
      <c r="B2765">
        <v>33</v>
      </c>
      <c r="C2765" t="s">
        <v>118</v>
      </c>
      <c r="D2765" t="s">
        <v>152</v>
      </c>
      <c r="E2765" t="s">
        <v>22</v>
      </c>
      <c r="F2765">
        <v>346</v>
      </c>
      <c r="G2765">
        <v>62</v>
      </c>
      <c r="H2765">
        <v>223</v>
      </c>
      <c r="I2765">
        <v>631</v>
      </c>
    </row>
    <row r="2766" spans="1:9" x14ac:dyDescent="0.2">
      <c r="A2766" s="6" t="str">
        <f t="shared" si="43"/>
        <v>33-3/1/2018-LUN</v>
      </c>
      <c r="B2766">
        <v>33</v>
      </c>
      <c r="C2766" t="s">
        <v>118</v>
      </c>
      <c r="D2766" t="s">
        <v>152</v>
      </c>
      <c r="E2766" t="s">
        <v>24</v>
      </c>
      <c r="F2766">
        <v>3155</v>
      </c>
      <c r="G2766">
        <v>772</v>
      </c>
      <c r="H2766">
        <v>6218</v>
      </c>
      <c r="I2766">
        <v>10145</v>
      </c>
    </row>
    <row r="2767" spans="1:9" x14ac:dyDescent="0.2">
      <c r="A2767" s="6" t="str">
        <f t="shared" si="43"/>
        <v>33-3/1/2018-MLK</v>
      </c>
      <c r="B2767">
        <v>33</v>
      </c>
      <c r="C2767" t="s">
        <v>118</v>
      </c>
      <c r="D2767" t="s">
        <v>152</v>
      </c>
      <c r="E2767" t="s">
        <v>46</v>
      </c>
      <c r="F2767">
        <v>0</v>
      </c>
      <c r="G2767">
        <v>0</v>
      </c>
      <c r="H2767">
        <v>419</v>
      </c>
      <c r="I2767">
        <v>419</v>
      </c>
    </row>
    <row r="2768" spans="1:9" x14ac:dyDescent="0.2">
      <c r="A2768" s="6" t="str">
        <f t="shared" si="43"/>
        <v>33-3/1/2018-SNBrk</v>
      </c>
      <c r="B2768">
        <v>33</v>
      </c>
      <c r="C2768" t="s">
        <v>118</v>
      </c>
      <c r="D2768" t="s">
        <v>152</v>
      </c>
      <c r="E2768" t="s">
        <v>28</v>
      </c>
      <c r="F2768">
        <v>932</v>
      </c>
      <c r="G2768">
        <v>241</v>
      </c>
      <c r="H2768">
        <v>753</v>
      </c>
      <c r="I2768">
        <v>1926</v>
      </c>
    </row>
    <row r="2769" spans="1:9" x14ac:dyDescent="0.2">
      <c r="A2769" s="6" t="str">
        <f t="shared" si="43"/>
        <v>33-4/1/2018-BRK</v>
      </c>
      <c r="B2769">
        <v>33</v>
      </c>
      <c r="C2769" t="s">
        <v>118</v>
      </c>
      <c r="D2769" t="s">
        <v>153</v>
      </c>
      <c r="E2769" t="s">
        <v>22</v>
      </c>
      <c r="F2769">
        <v>340</v>
      </c>
      <c r="G2769">
        <v>54</v>
      </c>
      <c r="H2769">
        <v>189</v>
      </c>
      <c r="I2769">
        <v>583</v>
      </c>
    </row>
    <row r="2770" spans="1:9" x14ac:dyDescent="0.2">
      <c r="A2770" s="6" t="str">
        <f t="shared" si="43"/>
        <v>33-4/1/2018-LUN</v>
      </c>
      <c r="B2770">
        <v>33</v>
      </c>
      <c r="C2770" t="s">
        <v>118</v>
      </c>
      <c r="D2770" t="s">
        <v>153</v>
      </c>
      <c r="E2770" t="s">
        <v>24</v>
      </c>
      <c r="F2770">
        <v>2739</v>
      </c>
      <c r="G2770">
        <v>657</v>
      </c>
      <c r="H2770">
        <v>5244</v>
      </c>
      <c r="I2770">
        <v>8640</v>
      </c>
    </row>
    <row r="2771" spans="1:9" x14ac:dyDescent="0.2">
      <c r="A2771" s="6" t="str">
        <f t="shared" si="43"/>
        <v>33-4/1/2018-MLK</v>
      </c>
      <c r="B2771">
        <v>33</v>
      </c>
      <c r="C2771" t="s">
        <v>118</v>
      </c>
      <c r="D2771" t="s">
        <v>153</v>
      </c>
      <c r="E2771" t="s">
        <v>46</v>
      </c>
      <c r="F2771">
        <v>0</v>
      </c>
      <c r="G2771">
        <v>0</v>
      </c>
      <c r="H2771">
        <v>475</v>
      </c>
      <c r="I2771">
        <v>475</v>
      </c>
    </row>
    <row r="2772" spans="1:9" x14ac:dyDescent="0.2">
      <c r="A2772" s="6" t="str">
        <f t="shared" si="43"/>
        <v>33-4/1/2018-SNBrk</v>
      </c>
      <c r="B2772">
        <v>33</v>
      </c>
      <c r="C2772" t="s">
        <v>118</v>
      </c>
      <c r="D2772" t="s">
        <v>153</v>
      </c>
      <c r="E2772" t="s">
        <v>28</v>
      </c>
      <c r="F2772">
        <v>963</v>
      </c>
      <c r="G2772">
        <v>223</v>
      </c>
      <c r="H2772">
        <v>815</v>
      </c>
      <c r="I2772">
        <v>2001</v>
      </c>
    </row>
    <row r="2773" spans="1:9" x14ac:dyDescent="0.2">
      <c r="A2773" s="6" t="str">
        <f t="shared" si="43"/>
        <v>33-5/1/2018-BRK</v>
      </c>
      <c r="B2773">
        <v>33</v>
      </c>
      <c r="C2773" t="s">
        <v>118</v>
      </c>
      <c r="D2773" t="s">
        <v>154</v>
      </c>
      <c r="E2773" t="s">
        <v>22</v>
      </c>
      <c r="F2773">
        <v>478</v>
      </c>
      <c r="G2773">
        <v>59</v>
      </c>
      <c r="H2773">
        <v>290</v>
      </c>
      <c r="I2773">
        <v>827</v>
      </c>
    </row>
    <row r="2774" spans="1:9" x14ac:dyDescent="0.2">
      <c r="A2774" s="6" t="str">
        <f t="shared" si="43"/>
        <v>33-5/1/2018-LUN</v>
      </c>
      <c r="B2774">
        <v>33</v>
      </c>
      <c r="C2774" t="s">
        <v>118</v>
      </c>
      <c r="D2774" t="s">
        <v>154</v>
      </c>
      <c r="E2774" t="s">
        <v>24</v>
      </c>
      <c r="F2774">
        <v>4012</v>
      </c>
      <c r="G2774">
        <v>876</v>
      </c>
      <c r="H2774">
        <v>7342</v>
      </c>
      <c r="I2774">
        <v>12230</v>
      </c>
    </row>
    <row r="2775" spans="1:9" x14ac:dyDescent="0.2">
      <c r="A2775" s="6" t="str">
        <f t="shared" si="43"/>
        <v>33-5/1/2018-MLK</v>
      </c>
      <c r="B2775">
        <v>33</v>
      </c>
      <c r="C2775" t="s">
        <v>118</v>
      </c>
      <c r="D2775" t="s">
        <v>154</v>
      </c>
      <c r="E2775" t="s">
        <v>46</v>
      </c>
      <c r="F2775">
        <v>0</v>
      </c>
      <c r="G2775">
        <v>0</v>
      </c>
      <c r="H2775">
        <v>642</v>
      </c>
      <c r="I2775">
        <v>642</v>
      </c>
    </row>
    <row r="2776" spans="1:9" x14ac:dyDescent="0.2">
      <c r="A2776" s="6" t="str">
        <f t="shared" si="43"/>
        <v>33-5/1/2018-SNBrk</v>
      </c>
      <c r="B2776">
        <v>33</v>
      </c>
      <c r="C2776" t="s">
        <v>118</v>
      </c>
      <c r="D2776" t="s">
        <v>154</v>
      </c>
      <c r="E2776" t="s">
        <v>28</v>
      </c>
      <c r="F2776">
        <v>1404</v>
      </c>
      <c r="G2776">
        <v>289</v>
      </c>
      <c r="H2776">
        <v>1070</v>
      </c>
      <c r="I2776">
        <v>2763</v>
      </c>
    </row>
    <row r="2777" spans="1:9" x14ac:dyDescent="0.2">
      <c r="A2777" s="6" t="str">
        <f t="shared" si="43"/>
        <v>33-6/1/2018-BRK</v>
      </c>
      <c r="B2777">
        <v>33</v>
      </c>
      <c r="C2777" t="s">
        <v>118</v>
      </c>
      <c r="D2777" t="s">
        <v>155</v>
      </c>
      <c r="E2777" t="s">
        <v>22</v>
      </c>
      <c r="F2777">
        <v>216</v>
      </c>
      <c r="G2777">
        <v>19</v>
      </c>
      <c r="H2777">
        <v>135</v>
      </c>
      <c r="I2777">
        <v>370</v>
      </c>
    </row>
    <row r="2778" spans="1:9" x14ac:dyDescent="0.2">
      <c r="A2778" s="6" t="str">
        <f t="shared" si="43"/>
        <v>33-6/1/2018-LUN</v>
      </c>
      <c r="B2778">
        <v>33</v>
      </c>
      <c r="C2778" t="s">
        <v>118</v>
      </c>
      <c r="D2778" t="s">
        <v>155</v>
      </c>
      <c r="E2778" t="s">
        <v>24</v>
      </c>
      <c r="F2778">
        <v>1811</v>
      </c>
      <c r="G2778">
        <v>387</v>
      </c>
      <c r="H2778">
        <v>3435</v>
      </c>
      <c r="I2778">
        <v>5633</v>
      </c>
    </row>
    <row r="2779" spans="1:9" x14ac:dyDescent="0.2">
      <c r="A2779" s="6" t="str">
        <f t="shared" si="43"/>
        <v>33-6/1/2018-MLK</v>
      </c>
      <c r="B2779">
        <v>33</v>
      </c>
      <c r="C2779" t="s">
        <v>118</v>
      </c>
      <c r="D2779" t="s">
        <v>155</v>
      </c>
      <c r="E2779" t="s">
        <v>46</v>
      </c>
      <c r="F2779">
        <v>0</v>
      </c>
      <c r="G2779">
        <v>0</v>
      </c>
      <c r="H2779">
        <v>325</v>
      </c>
      <c r="I2779">
        <v>325</v>
      </c>
    </row>
    <row r="2780" spans="1:9" x14ac:dyDescent="0.2">
      <c r="A2780" s="6" t="str">
        <f t="shared" si="43"/>
        <v>33-6/1/2018-SNBrk</v>
      </c>
      <c r="B2780">
        <v>33</v>
      </c>
      <c r="C2780" t="s">
        <v>118</v>
      </c>
      <c r="D2780" t="s">
        <v>155</v>
      </c>
      <c r="E2780" t="s">
        <v>28</v>
      </c>
      <c r="F2780">
        <v>590</v>
      </c>
      <c r="G2780">
        <v>100</v>
      </c>
      <c r="H2780">
        <v>449</v>
      </c>
      <c r="I2780">
        <v>1139</v>
      </c>
    </row>
    <row r="2781" spans="1:9" x14ac:dyDescent="0.2">
      <c r="A2781" s="6" t="str">
        <f t="shared" si="43"/>
        <v>33-8/1/2017-BRK</v>
      </c>
      <c r="B2781">
        <v>33</v>
      </c>
      <c r="C2781" t="s">
        <v>118</v>
      </c>
      <c r="D2781" t="s">
        <v>160</v>
      </c>
      <c r="E2781" t="s">
        <v>22</v>
      </c>
      <c r="F2781">
        <v>42</v>
      </c>
      <c r="G2781">
        <v>12</v>
      </c>
      <c r="H2781">
        <v>18</v>
      </c>
      <c r="I2781">
        <v>72</v>
      </c>
    </row>
    <row r="2782" spans="1:9" x14ac:dyDescent="0.2">
      <c r="A2782" s="6" t="str">
        <f t="shared" si="43"/>
        <v>33-8/1/2017-LUN</v>
      </c>
      <c r="B2782">
        <v>33</v>
      </c>
      <c r="C2782" t="s">
        <v>118</v>
      </c>
      <c r="D2782" t="s">
        <v>160</v>
      </c>
      <c r="E2782" t="s">
        <v>24</v>
      </c>
      <c r="F2782">
        <v>695</v>
      </c>
      <c r="G2782">
        <v>152</v>
      </c>
      <c r="H2782">
        <v>1091</v>
      </c>
      <c r="I2782">
        <v>1938</v>
      </c>
    </row>
    <row r="2783" spans="1:9" x14ac:dyDescent="0.2">
      <c r="A2783" s="6" t="str">
        <f t="shared" si="43"/>
        <v>33-8/1/2017-MLK</v>
      </c>
      <c r="B2783">
        <v>33</v>
      </c>
      <c r="C2783" t="s">
        <v>118</v>
      </c>
      <c r="D2783" t="s">
        <v>160</v>
      </c>
      <c r="E2783" t="s">
        <v>46</v>
      </c>
      <c r="F2783">
        <v>0</v>
      </c>
      <c r="G2783">
        <v>0</v>
      </c>
      <c r="H2783">
        <v>60</v>
      </c>
      <c r="I2783">
        <v>60</v>
      </c>
    </row>
    <row r="2784" spans="1:9" x14ac:dyDescent="0.2">
      <c r="A2784" s="6" t="str">
        <f t="shared" si="43"/>
        <v>33-8/1/2017-SNBrk</v>
      </c>
      <c r="B2784">
        <v>33</v>
      </c>
      <c r="C2784" t="s">
        <v>118</v>
      </c>
      <c r="D2784" t="s">
        <v>160</v>
      </c>
      <c r="E2784" t="s">
        <v>28</v>
      </c>
      <c r="F2784">
        <v>120</v>
      </c>
      <c r="G2784">
        <v>22</v>
      </c>
      <c r="H2784">
        <v>50</v>
      </c>
      <c r="I2784">
        <v>192</v>
      </c>
    </row>
    <row r="2785" spans="1:9" x14ac:dyDescent="0.2">
      <c r="A2785" s="6" t="str">
        <f t="shared" si="43"/>
        <v>33-9/1/2017-BRK</v>
      </c>
      <c r="B2785">
        <v>33</v>
      </c>
      <c r="C2785" t="s">
        <v>118</v>
      </c>
      <c r="D2785" t="s">
        <v>156</v>
      </c>
      <c r="E2785" t="s">
        <v>22</v>
      </c>
      <c r="F2785">
        <v>402</v>
      </c>
      <c r="G2785">
        <v>83</v>
      </c>
      <c r="H2785">
        <v>153</v>
      </c>
      <c r="I2785">
        <v>638</v>
      </c>
    </row>
    <row r="2786" spans="1:9" x14ac:dyDescent="0.2">
      <c r="A2786" s="6" t="str">
        <f t="shared" si="43"/>
        <v>33-9/1/2017-LUN</v>
      </c>
      <c r="B2786">
        <v>33</v>
      </c>
      <c r="C2786" t="s">
        <v>118</v>
      </c>
      <c r="D2786" t="s">
        <v>156</v>
      </c>
      <c r="E2786" t="s">
        <v>24</v>
      </c>
      <c r="F2786">
        <v>3834</v>
      </c>
      <c r="G2786">
        <v>799</v>
      </c>
      <c r="H2786">
        <v>6034</v>
      </c>
      <c r="I2786">
        <v>10667</v>
      </c>
    </row>
    <row r="2787" spans="1:9" x14ac:dyDescent="0.2">
      <c r="A2787" s="6" t="str">
        <f t="shared" si="43"/>
        <v>33-9/1/2017-MLK</v>
      </c>
      <c r="B2787">
        <v>33</v>
      </c>
      <c r="C2787" t="s">
        <v>118</v>
      </c>
      <c r="D2787" t="s">
        <v>156</v>
      </c>
      <c r="E2787" t="s">
        <v>46</v>
      </c>
      <c r="F2787">
        <v>0</v>
      </c>
      <c r="G2787">
        <v>0</v>
      </c>
      <c r="H2787">
        <v>256</v>
      </c>
      <c r="I2787">
        <v>256</v>
      </c>
    </row>
    <row r="2788" spans="1:9" x14ac:dyDescent="0.2">
      <c r="A2788" s="6" t="str">
        <f t="shared" si="43"/>
        <v>33-9/1/2017-SNBrk</v>
      </c>
      <c r="B2788">
        <v>33</v>
      </c>
      <c r="C2788" t="s">
        <v>118</v>
      </c>
      <c r="D2788" t="s">
        <v>156</v>
      </c>
      <c r="E2788" t="s">
        <v>28</v>
      </c>
      <c r="F2788">
        <v>1125</v>
      </c>
      <c r="G2788">
        <v>145</v>
      </c>
      <c r="H2788">
        <v>460</v>
      </c>
      <c r="I2788">
        <v>1730</v>
      </c>
    </row>
    <row r="2789" spans="1:9" x14ac:dyDescent="0.2">
      <c r="A2789" s="6" t="str">
        <f t="shared" si="43"/>
        <v>33-10/1/2017-BRK</v>
      </c>
      <c r="B2789">
        <v>33</v>
      </c>
      <c r="C2789" t="s">
        <v>118</v>
      </c>
      <c r="D2789" t="s">
        <v>157</v>
      </c>
      <c r="E2789" t="s">
        <v>22</v>
      </c>
      <c r="F2789">
        <v>431</v>
      </c>
      <c r="G2789">
        <v>75</v>
      </c>
      <c r="H2789">
        <v>218</v>
      </c>
      <c r="I2789">
        <v>724</v>
      </c>
    </row>
    <row r="2790" spans="1:9" x14ac:dyDescent="0.2">
      <c r="A2790" s="6" t="str">
        <f t="shared" si="43"/>
        <v>33-10/1/2017-LUN</v>
      </c>
      <c r="B2790">
        <v>33</v>
      </c>
      <c r="C2790" t="s">
        <v>118</v>
      </c>
      <c r="D2790" t="s">
        <v>157</v>
      </c>
      <c r="E2790" t="s">
        <v>24</v>
      </c>
      <c r="F2790">
        <v>3538</v>
      </c>
      <c r="G2790">
        <v>936</v>
      </c>
      <c r="H2790">
        <v>7101</v>
      </c>
      <c r="I2790">
        <v>11575</v>
      </c>
    </row>
    <row r="2791" spans="1:9" x14ac:dyDescent="0.2">
      <c r="A2791" s="6" t="str">
        <f t="shared" si="43"/>
        <v>33-10/1/2017-MLK</v>
      </c>
      <c r="B2791">
        <v>33</v>
      </c>
      <c r="C2791" t="s">
        <v>118</v>
      </c>
      <c r="D2791" t="s">
        <v>157</v>
      </c>
      <c r="E2791" t="s">
        <v>46</v>
      </c>
      <c r="F2791">
        <v>0</v>
      </c>
      <c r="G2791">
        <v>0</v>
      </c>
      <c r="H2791">
        <v>692</v>
      </c>
      <c r="I2791">
        <v>692</v>
      </c>
    </row>
    <row r="2792" spans="1:9" x14ac:dyDescent="0.2">
      <c r="A2792" s="6" t="str">
        <f t="shared" si="43"/>
        <v>33-10/1/2017-SNBrk</v>
      </c>
      <c r="B2792">
        <v>33</v>
      </c>
      <c r="C2792" t="s">
        <v>118</v>
      </c>
      <c r="D2792" t="s">
        <v>157</v>
      </c>
      <c r="E2792" t="s">
        <v>28</v>
      </c>
      <c r="F2792">
        <v>1130</v>
      </c>
      <c r="G2792">
        <v>227</v>
      </c>
      <c r="H2792">
        <v>724</v>
      </c>
      <c r="I2792">
        <v>2081</v>
      </c>
    </row>
    <row r="2793" spans="1:9" x14ac:dyDescent="0.2">
      <c r="A2793" s="6" t="str">
        <f t="shared" si="43"/>
        <v>33-11/1/2017-BRK</v>
      </c>
      <c r="B2793">
        <v>33</v>
      </c>
      <c r="C2793" t="s">
        <v>118</v>
      </c>
      <c r="D2793" t="s">
        <v>158</v>
      </c>
      <c r="E2793" t="s">
        <v>22</v>
      </c>
      <c r="F2793">
        <v>365</v>
      </c>
      <c r="G2793">
        <v>69</v>
      </c>
      <c r="H2793">
        <v>220</v>
      </c>
      <c r="I2793">
        <v>654</v>
      </c>
    </row>
    <row r="2794" spans="1:9" x14ac:dyDescent="0.2">
      <c r="A2794" s="6" t="str">
        <f t="shared" si="43"/>
        <v>33-11/1/2017-LUN</v>
      </c>
      <c r="B2794">
        <v>33</v>
      </c>
      <c r="C2794" t="s">
        <v>118</v>
      </c>
      <c r="D2794" t="s">
        <v>158</v>
      </c>
      <c r="E2794" t="s">
        <v>24</v>
      </c>
      <c r="F2794">
        <v>3180</v>
      </c>
      <c r="G2794">
        <v>958</v>
      </c>
      <c r="H2794">
        <v>6602</v>
      </c>
      <c r="I2794">
        <v>10740</v>
      </c>
    </row>
    <row r="2795" spans="1:9" x14ac:dyDescent="0.2">
      <c r="A2795" s="6" t="str">
        <f t="shared" si="43"/>
        <v>33-11/1/2017-MLK</v>
      </c>
      <c r="B2795">
        <v>33</v>
      </c>
      <c r="C2795" t="s">
        <v>118</v>
      </c>
      <c r="D2795" t="s">
        <v>158</v>
      </c>
      <c r="E2795" t="s">
        <v>46</v>
      </c>
      <c r="F2795">
        <v>0</v>
      </c>
      <c r="G2795">
        <v>0</v>
      </c>
      <c r="H2795">
        <v>538</v>
      </c>
      <c r="I2795">
        <v>538</v>
      </c>
    </row>
    <row r="2796" spans="1:9" x14ac:dyDescent="0.2">
      <c r="A2796" s="6" t="str">
        <f t="shared" si="43"/>
        <v>33-11/1/2017-SNBrk</v>
      </c>
      <c r="B2796">
        <v>33</v>
      </c>
      <c r="C2796" t="s">
        <v>118</v>
      </c>
      <c r="D2796" t="s">
        <v>158</v>
      </c>
      <c r="E2796" t="s">
        <v>28</v>
      </c>
      <c r="F2796">
        <v>1006</v>
      </c>
      <c r="G2796">
        <v>242</v>
      </c>
      <c r="H2796">
        <v>781</v>
      </c>
      <c r="I2796">
        <v>2029</v>
      </c>
    </row>
    <row r="2797" spans="1:9" x14ac:dyDescent="0.2">
      <c r="A2797" s="6" t="str">
        <f t="shared" si="43"/>
        <v>33-12/1/2017-BRK</v>
      </c>
      <c r="B2797">
        <v>33</v>
      </c>
      <c r="C2797" t="s">
        <v>118</v>
      </c>
      <c r="D2797" t="s">
        <v>159</v>
      </c>
      <c r="E2797" t="s">
        <v>22</v>
      </c>
      <c r="F2797">
        <v>317</v>
      </c>
      <c r="G2797">
        <v>55</v>
      </c>
      <c r="H2797">
        <v>172</v>
      </c>
      <c r="I2797">
        <v>544</v>
      </c>
    </row>
    <row r="2798" spans="1:9" x14ac:dyDescent="0.2">
      <c r="A2798" s="6" t="str">
        <f t="shared" si="43"/>
        <v>33-12/1/2017-LUN</v>
      </c>
      <c r="B2798">
        <v>33</v>
      </c>
      <c r="C2798" t="s">
        <v>118</v>
      </c>
      <c r="D2798" t="s">
        <v>159</v>
      </c>
      <c r="E2798" t="s">
        <v>24</v>
      </c>
      <c r="F2798">
        <v>2780</v>
      </c>
      <c r="G2798">
        <v>835</v>
      </c>
      <c r="H2798">
        <v>5525</v>
      </c>
      <c r="I2798">
        <v>9140</v>
      </c>
    </row>
    <row r="2799" spans="1:9" x14ac:dyDescent="0.2">
      <c r="A2799" s="6" t="str">
        <f t="shared" si="43"/>
        <v>33-12/1/2017-MLK</v>
      </c>
      <c r="B2799">
        <v>33</v>
      </c>
      <c r="C2799" t="s">
        <v>118</v>
      </c>
      <c r="D2799" t="s">
        <v>159</v>
      </c>
      <c r="E2799" t="s">
        <v>46</v>
      </c>
      <c r="F2799">
        <v>0</v>
      </c>
      <c r="G2799">
        <v>0</v>
      </c>
      <c r="H2799">
        <v>395</v>
      </c>
      <c r="I2799">
        <v>395</v>
      </c>
    </row>
    <row r="2800" spans="1:9" x14ac:dyDescent="0.2">
      <c r="A2800" s="6" t="str">
        <f t="shared" si="43"/>
        <v>33-12/1/2017-SNBrk</v>
      </c>
      <c r="B2800">
        <v>33</v>
      </c>
      <c r="C2800" t="s">
        <v>118</v>
      </c>
      <c r="D2800" t="s">
        <v>159</v>
      </c>
      <c r="E2800" t="s">
        <v>28</v>
      </c>
      <c r="F2800">
        <v>828</v>
      </c>
      <c r="G2800">
        <v>194</v>
      </c>
      <c r="H2800">
        <v>563</v>
      </c>
      <c r="I2800">
        <v>1585</v>
      </c>
    </row>
    <row r="2801" spans="1:9" x14ac:dyDescent="0.2">
      <c r="A2801" s="6" t="str">
        <f t="shared" si="43"/>
        <v>54-1/1/2018-SNBrk</v>
      </c>
      <c r="B2801">
        <v>54</v>
      </c>
      <c r="C2801" t="s">
        <v>119</v>
      </c>
      <c r="D2801" t="s">
        <v>150</v>
      </c>
      <c r="E2801" t="s">
        <v>28</v>
      </c>
      <c r="F2801">
        <v>9614</v>
      </c>
      <c r="G2801">
        <v>866</v>
      </c>
      <c r="H2801">
        <v>5145</v>
      </c>
      <c r="I2801">
        <v>15625</v>
      </c>
    </row>
    <row r="2802" spans="1:9" x14ac:dyDescent="0.2">
      <c r="A2802" s="6" t="str">
        <f t="shared" si="43"/>
        <v>54-1/1/2018-SNLun</v>
      </c>
      <c r="B2802">
        <v>54</v>
      </c>
      <c r="C2802" t="s">
        <v>119</v>
      </c>
      <c r="D2802" t="s">
        <v>150</v>
      </c>
      <c r="E2802" t="s">
        <v>32</v>
      </c>
      <c r="F2802">
        <v>21758</v>
      </c>
      <c r="G2802">
        <v>2259</v>
      </c>
      <c r="H2802">
        <v>15843</v>
      </c>
      <c r="I2802">
        <v>39860</v>
      </c>
    </row>
    <row r="2803" spans="1:9" x14ac:dyDescent="0.2">
      <c r="A2803" s="6" t="str">
        <f t="shared" si="43"/>
        <v>54-1/1/2018-SNBrk</v>
      </c>
      <c r="B2803">
        <v>54</v>
      </c>
      <c r="C2803" t="s">
        <v>119</v>
      </c>
      <c r="D2803" t="s">
        <v>150</v>
      </c>
      <c r="E2803" t="s">
        <v>28</v>
      </c>
      <c r="F2803">
        <v>-361</v>
      </c>
      <c r="G2803">
        <v>-29</v>
      </c>
      <c r="H2803">
        <v>-477</v>
      </c>
      <c r="I2803">
        <v>-867</v>
      </c>
    </row>
    <row r="2804" spans="1:9" x14ac:dyDescent="0.2">
      <c r="A2804" s="6" t="str">
        <f t="shared" si="43"/>
        <v>54-1/1/2018-SNLun</v>
      </c>
      <c r="B2804">
        <v>54</v>
      </c>
      <c r="C2804" t="s">
        <v>119</v>
      </c>
      <c r="D2804" t="s">
        <v>150</v>
      </c>
      <c r="E2804" t="s">
        <v>32</v>
      </c>
      <c r="F2804">
        <v>-1061</v>
      </c>
      <c r="G2804">
        <v>-106</v>
      </c>
      <c r="H2804">
        <v>-1030</v>
      </c>
      <c r="I2804">
        <v>-2197</v>
      </c>
    </row>
    <row r="2805" spans="1:9" x14ac:dyDescent="0.2">
      <c r="A2805" s="6" t="str">
        <f t="shared" si="43"/>
        <v>54-2/1/2018-MLK</v>
      </c>
      <c r="B2805">
        <v>54</v>
      </c>
      <c r="C2805" t="s">
        <v>119</v>
      </c>
      <c r="D2805" t="s">
        <v>151</v>
      </c>
      <c r="E2805" t="s">
        <v>46</v>
      </c>
      <c r="F2805">
        <v>177</v>
      </c>
      <c r="G2805">
        <v>0</v>
      </c>
      <c r="H2805">
        <v>154</v>
      </c>
      <c r="I2805">
        <v>331</v>
      </c>
    </row>
    <row r="2806" spans="1:9" x14ac:dyDescent="0.2">
      <c r="A2806" s="6" t="str">
        <f t="shared" si="43"/>
        <v>54-2/1/2018-SNBrk</v>
      </c>
      <c r="B2806">
        <v>54</v>
      </c>
      <c r="C2806" t="s">
        <v>119</v>
      </c>
      <c r="D2806" t="s">
        <v>151</v>
      </c>
      <c r="E2806" t="s">
        <v>28</v>
      </c>
      <c r="F2806">
        <v>8448</v>
      </c>
      <c r="G2806">
        <v>801</v>
      </c>
      <c r="H2806">
        <v>4196</v>
      </c>
      <c r="I2806">
        <v>13445</v>
      </c>
    </row>
    <row r="2807" spans="1:9" x14ac:dyDescent="0.2">
      <c r="A2807" s="6" t="str">
        <f t="shared" si="43"/>
        <v>54-2/1/2018-SNLun</v>
      </c>
      <c r="B2807">
        <v>54</v>
      </c>
      <c r="C2807" t="s">
        <v>119</v>
      </c>
      <c r="D2807" t="s">
        <v>151</v>
      </c>
      <c r="E2807" t="s">
        <v>32</v>
      </c>
      <c r="F2807">
        <v>19143</v>
      </c>
      <c r="G2807">
        <v>2055</v>
      </c>
      <c r="H2807">
        <v>13429</v>
      </c>
      <c r="I2807">
        <v>34627</v>
      </c>
    </row>
    <row r="2808" spans="1:9" x14ac:dyDescent="0.2">
      <c r="A2808" s="6" t="str">
        <f t="shared" si="43"/>
        <v>54-3/1/2018-MLK</v>
      </c>
      <c r="B2808">
        <v>54</v>
      </c>
      <c r="C2808" t="s">
        <v>119</v>
      </c>
      <c r="D2808" t="s">
        <v>152</v>
      </c>
      <c r="E2808" t="s">
        <v>46</v>
      </c>
      <c r="F2808">
        <v>170</v>
      </c>
      <c r="G2808">
        <v>0</v>
      </c>
      <c r="H2808">
        <v>199</v>
      </c>
      <c r="I2808">
        <v>369</v>
      </c>
    </row>
    <row r="2809" spans="1:9" x14ac:dyDescent="0.2">
      <c r="A2809" s="6" t="str">
        <f t="shared" si="43"/>
        <v>54-3/1/2018-SNBrk</v>
      </c>
      <c r="B2809">
        <v>54</v>
      </c>
      <c r="C2809" t="s">
        <v>119</v>
      </c>
      <c r="D2809" t="s">
        <v>152</v>
      </c>
      <c r="E2809" t="s">
        <v>28</v>
      </c>
      <c r="F2809">
        <v>8656</v>
      </c>
      <c r="G2809">
        <v>852</v>
      </c>
      <c r="H2809">
        <v>4546</v>
      </c>
      <c r="I2809">
        <v>14054</v>
      </c>
    </row>
    <row r="2810" spans="1:9" x14ac:dyDescent="0.2">
      <c r="A2810" s="6" t="str">
        <f t="shared" si="43"/>
        <v>54-3/1/2018-SNLun</v>
      </c>
      <c r="B2810">
        <v>54</v>
      </c>
      <c r="C2810" t="s">
        <v>119</v>
      </c>
      <c r="D2810" t="s">
        <v>152</v>
      </c>
      <c r="E2810" t="s">
        <v>32</v>
      </c>
      <c r="F2810">
        <v>19614</v>
      </c>
      <c r="G2810">
        <v>2013</v>
      </c>
      <c r="H2810">
        <v>13522</v>
      </c>
      <c r="I2810">
        <v>35149</v>
      </c>
    </row>
    <row r="2811" spans="1:9" x14ac:dyDescent="0.2">
      <c r="A2811" s="6" t="str">
        <f t="shared" si="43"/>
        <v>54-4/1/2018-MLK</v>
      </c>
      <c r="B2811">
        <v>54</v>
      </c>
      <c r="C2811" t="s">
        <v>119</v>
      </c>
      <c r="D2811" t="s">
        <v>153</v>
      </c>
      <c r="E2811" t="s">
        <v>46</v>
      </c>
      <c r="F2811">
        <v>224</v>
      </c>
      <c r="G2811">
        <v>0</v>
      </c>
      <c r="H2811">
        <v>187</v>
      </c>
      <c r="I2811">
        <v>411</v>
      </c>
    </row>
    <row r="2812" spans="1:9" x14ac:dyDescent="0.2">
      <c r="A2812" s="6" t="str">
        <f t="shared" si="43"/>
        <v>54-4/1/2018-SNBrk</v>
      </c>
      <c r="B2812">
        <v>54</v>
      </c>
      <c r="C2812" t="s">
        <v>119</v>
      </c>
      <c r="D2812" t="s">
        <v>153</v>
      </c>
      <c r="E2812" t="s">
        <v>28</v>
      </c>
      <c r="F2812">
        <v>8433</v>
      </c>
      <c r="G2812">
        <v>794</v>
      </c>
      <c r="H2812">
        <v>4181</v>
      </c>
      <c r="I2812">
        <v>13408</v>
      </c>
    </row>
    <row r="2813" spans="1:9" x14ac:dyDescent="0.2">
      <c r="A2813" s="6" t="str">
        <f t="shared" si="43"/>
        <v>54-4/1/2018-SNLun</v>
      </c>
      <c r="B2813">
        <v>54</v>
      </c>
      <c r="C2813" t="s">
        <v>119</v>
      </c>
      <c r="D2813" t="s">
        <v>153</v>
      </c>
      <c r="E2813" t="s">
        <v>32</v>
      </c>
      <c r="F2813">
        <v>18775</v>
      </c>
      <c r="G2813">
        <v>1837</v>
      </c>
      <c r="H2813">
        <v>13131</v>
      </c>
      <c r="I2813">
        <v>33743</v>
      </c>
    </row>
    <row r="2814" spans="1:9" x14ac:dyDescent="0.2">
      <c r="A2814" s="6" t="str">
        <f t="shared" si="43"/>
        <v>54-5/1/2018-SNBrk</v>
      </c>
      <c r="B2814">
        <v>54</v>
      </c>
      <c r="C2814" t="s">
        <v>119</v>
      </c>
      <c r="D2814" t="s">
        <v>154</v>
      </c>
      <c r="E2814" t="s">
        <v>28</v>
      </c>
      <c r="F2814">
        <v>3966</v>
      </c>
      <c r="G2814">
        <v>236</v>
      </c>
      <c r="H2814">
        <v>883</v>
      </c>
      <c r="I2814">
        <v>5085</v>
      </c>
    </row>
    <row r="2815" spans="1:9" x14ac:dyDescent="0.2">
      <c r="A2815" s="6" t="str">
        <f t="shared" si="43"/>
        <v>54-5/1/2018-SNLun</v>
      </c>
      <c r="B2815">
        <v>54</v>
      </c>
      <c r="C2815" t="s">
        <v>119</v>
      </c>
      <c r="D2815" t="s">
        <v>154</v>
      </c>
      <c r="E2815" t="s">
        <v>32</v>
      </c>
      <c r="F2815">
        <v>9465</v>
      </c>
      <c r="G2815">
        <v>913</v>
      </c>
      <c r="H2815">
        <v>6706</v>
      </c>
      <c r="I2815">
        <v>17084</v>
      </c>
    </row>
    <row r="2816" spans="1:9" x14ac:dyDescent="0.2">
      <c r="A2816" s="6" t="str">
        <f t="shared" si="43"/>
        <v>54-5/1/2018-SUP</v>
      </c>
      <c r="B2816">
        <v>54</v>
      </c>
      <c r="C2816" t="s">
        <v>119</v>
      </c>
      <c r="D2816" t="s">
        <v>154</v>
      </c>
      <c r="E2816" t="s">
        <v>34</v>
      </c>
      <c r="F2816">
        <v>37</v>
      </c>
      <c r="G2816">
        <v>0</v>
      </c>
      <c r="H2816">
        <v>0</v>
      </c>
      <c r="I2816">
        <v>37</v>
      </c>
    </row>
    <row r="2817" spans="1:9" x14ac:dyDescent="0.2">
      <c r="A2817" s="6" t="str">
        <f t="shared" si="43"/>
        <v>54-5/1/2018-SNBrk</v>
      </c>
      <c r="B2817">
        <v>54</v>
      </c>
      <c r="C2817" t="s">
        <v>119</v>
      </c>
      <c r="D2817" t="s">
        <v>154</v>
      </c>
      <c r="E2817" t="s">
        <v>28</v>
      </c>
      <c r="F2817">
        <v>1461</v>
      </c>
      <c r="G2817">
        <v>110</v>
      </c>
      <c r="H2817">
        <v>853</v>
      </c>
      <c r="I2817">
        <v>2424</v>
      </c>
    </row>
    <row r="2818" spans="1:9" x14ac:dyDescent="0.2">
      <c r="A2818" s="6" t="str">
        <f t="shared" si="43"/>
        <v>54-5/1/2018-SNLun</v>
      </c>
      <c r="B2818">
        <v>54</v>
      </c>
      <c r="C2818" t="s">
        <v>119</v>
      </c>
      <c r="D2818" t="s">
        <v>154</v>
      </c>
      <c r="E2818" t="s">
        <v>32</v>
      </c>
      <c r="F2818">
        <v>3139</v>
      </c>
      <c r="G2818">
        <v>372</v>
      </c>
      <c r="H2818">
        <v>1924</v>
      </c>
      <c r="I2818">
        <v>5435</v>
      </c>
    </row>
    <row r="2819" spans="1:9" x14ac:dyDescent="0.2">
      <c r="A2819" s="6" t="str">
        <f t="shared" ref="A2819:A2882" si="44">B2819&amp;"-"&amp;D2819&amp;"-"&amp;E2819</f>
        <v>54-5/1/2018-MLK</v>
      </c>
      <c r="B2819">
        <v>54</v>
      </c>
      <c r="C2819" t="s">
        <v>119</v>
      </c>
      <c r="D2819" t="s">
        <v>154</v>
      </c>
      <c r="E2819" t="s">
        <v>46</v>
      </c>
      <c r="F2819">
        <v>353</v>
      </c>
      <c r="G2819">
        <v>0</v>
      </c>
      <c r="H2819">
        <v>237</v>
      </c>
      <c r="I2819">
        <v>590</v>
      </c>
    </row>
    <row r="2820" spans="1:9" x14ac:dyDescent="0.2">
      <c r="A2820" s="6" t="str">
        <f t="shared" si="44"/>
        <v>54-5/1/2018-SNBrk</v>
      </c>
      <c r="B2820">
        <v>54</v>
      </c>
      <c r="C2820" t="s">
        <v>119</v>
      </c>
      <c r="D2820" t="s">
        <v>154</v>
      </c>
      <c r="E2820" t="s">
        <v>28</v>
      </c>
      <c r="F2820">
        <v>1212</v>
      </c>
      <c r="G2820">
        <v>265</v>
      </c>
      <c r="H2820">
        <v>912</v>
      </c>
      <c r="I2820">
        <v>2389</v>
      </c>
    </row>
    <row r="2821" spans="1:9" x14ac:dyDescent="0.2">
      <c r="A2821" s="6" t="str">
        <f t="shared" si="44"/>
        <v>54-5/1/2018-SNLun</v>
      </c>
      <c r="B2821">
        <v>54</v>
      </c>
      <c r="C2821" t="s">
        <v>119</v>
      </c>
      <c r="D2821" t="s">
        <v>154</v>
      </c>
      <c r="E2821" t="s">
        <v>32</v>
      </c>
      <c r="F2821">
        <v>1724</v>
      </c>
      <c r="G2821">
        <v>293</v>
      </c>
      <c r="H2821">
        <v>1024</v>
      </c>
      <c r="I2821">
        <v>3041</v>
      </c>
    </row>
    <row r="2822" spans="1:9" x14ac:dyDescent="0.2">
      <c r="A2822" s="6" t="str">
        <f t="shared" si="44"/>
        <v>54-5/1/2018-SNBrk</v>
      </c>
      <c r="B2822">
        <v>54</v>
      </c>
      <c r="C2822" t="s">
        <v>119</v>
      </c>
      <c r="D2822" t="s">
        <v>154</v>
      </c>
      <c r="E2822" t="s">
        <v>28</v>
      </c>
      <c r="F2822">
        <v>848</v>
      </c>
      <c r="G2822">
        <v>36</v>
      </c>
      <c r="H2822">
        <v>806</v>
      </c>
      <c r="I2822">
        <v>1690</v>
      </c>
    </row>
    <row r="2823" spans="1:9" x14ac:dyDescent="0.2">
      <c r="A2823" s="6" t="str">
        <f t="shared" si="44"/>
        <v>54-5/1/2018-SNLun</v>
      </c>
      <c r="B2823">
        <v>54</v>
      </c>
      <c r="C2823" t="s">
        <v>119</v>
      </c>
      <c r="D2823" t="s">
        <v>154</v>
      </c>
      <c r="E2823" t="s">
        <v>32</v>
      </c>
      <c r="F2823">
        <v>1561</v>
      </c>
      <c r="G2823">
        <v>130</v>
      </c>
      <c r="H2823">
        <v>1118</v>
      </c>
      <c r="I2823">
        <v>2809</v>
      </c>
    </row>
    <row r="2824" spans="1:9" x14ac:dyDescent="0.2">
      <c r="A2824" s="6" t="str">
        <f t="shared" si="44"/>
        <v>54-5/1/2018-SNBrk</v>
      </c>
      <c r="B2824">
        <v>54</v>
      </c>
      <c r="C2824" t="s">
        <v>119</v>
      </c>
      <c r="D2824" t="s">
        <v>154</v>
      </c>
      <c r="E2824" t="s">
        <v>28</v>
      </c>
      <c r="F2824">
        <v>325</v>
      </c>
      <c r="G2824">
        <v>90</v>
      </c>
      <c r="H2824">
        <v>604</v>
      </c>
      <c r="I2824">
        <v>1019</v>
      </c>
    </row>
    <row r="2825" spans="1:9" x14ac:dyDescent="0.2">
      <c r="A2825" s="6" t="str">
        <f t="shared" si="44"/>
        <v>54-5/1/2018-SNLun</v>
      </c>
      <c r="B2825">
        <v>54</v>
      </c>
      <c r="C2825" t="s">
        <v>119</v>
      </c>
      <c r="D2825" t="s">
        <v>154</v>
      </c>
      <c r="E2825" t="s">
        <v>32</v>
      </c>
      <c r="F2825">
        <v>466</v>
      </c>
      <c r="G2825">
        <v>111</v>
      </c>
      <c r="H2825">
        <v>799</v>
      </c>
      <c r="I2825">
        <v>1376</v>
      </c>
    </row>
    <row r="2826" spans="1:9" x14ac:dyDescent="0.2">
      <c r="A2826" s="6" t="str">
        <f t="shared" si="44"/>
        <v>54-5/1/2018-SNBrk</v>
      </c>
      <c r="B2826">
        <v>54</v>
      </c>
      <c r="C2826" t="s">
        <v>119</v>
      </c>
      <c r="D2826" t="s">
        <v>154</v>
      </c>
      <c r="E2826" t="s">
        <v>28</v>
      </c>
      <c r="F2826">
        <v>784</v>
      </c>
      <c r="G2826">
        <v>41</v>
      </c>
      <c r="H2826">
        <v>445</v>
      </c>
      <c r="I2826">
        <v>1270</v>
      </c>
    </row>
    <row r="2827" spans="1:9" x14ac:dyDescent="0.2">
      <c r="A2827" s="6" t="str">
        <f t="shared" si="44"/>
        <v>54-5/1/2018-SNLun</v>
      </c>
      <c r="B2827">
        <v>54</v>
      </c>
      <c r="C2827" t="s">
        <v>119</v>
      </c>
      <c r="D2827" t="s">
        <v>154</v>
      </c>
      <c r="E2827" t="s">
        <v>32</v>
      </c>
      <c r="F2827">
        <v>2711</v>
      </c>
      <c r="G2827">
        <v>68</v>
      </c>
      <c r="H2827">
        <v>1680</v>
      </c>
      <c r="I2827">
        <v>4459</v>
      </c>
    </row>
    <row r="2828" spans="1:9" x14ac:dyDescent="0.2">
      <c r="A2828" s="6" t="str">
        <f t="shared" si="44"/>
        <v>54-5/1/2018-SNBrk</v>
      </c>
      <c r="B2828">
        <v>54</v>
      </c>
      <c r="C2828" t="s">
        <v>119</v>
      </c>
      <c r="D2828" t="s">
        <v>154</v>
      </c>
      <c r="E2828" t="s">
        <v>28</v>
      </c>
      <c r="F2828">
        <v>195</v>
      </c>
      <c r="G2828">
        <v>44</v>
      </c>
      <c r="H2828">
        <v>133</v>
      </c>
      <c r="I2828">
        <v>372</v>
      </c>
    </row>
    <row r="2829" spans="1:9" x14ac:dyDescent="0.2">
      <c r="A2829" s="6" t="str">
        <f t="shared" si="44"/>
        <v>54-5/1/2018-SNLun</v>
      </c>
      <c r="B2829">
        <v>54</v>
      </c>
      <c r="C2829" t="s">
        <v>119</v>
      </c>
      <c r="D2829" t="s">
        <v>154</v>
      </c>
      <c r="E2829" t="s">
        <v>32</v>
      </c>
      <c r="F2829">
        <v>496</v>
      </c>
      <c r="G2829">
        <v>68</v>
      </c>
      <c r="H2829">
        <v>405</v>
      </c>
      <c r="I2829">
        <v>969</v>
      </c>
    </row>
    <row r="2830" spans="1:9" x14ac:dyDescent="0.2">
      <c r="A2830" s="6" t="str">
        <f t="shared" si="44"/>
        <v>54-5/1/2018-SNBrk</v>
      </c>
      <c r="B2830">
        <v>54</v>
      </c>
      <c r="C2830" t="s">
        <v>119</v>
      </c>
      <c r="D2830" t="s">
        <v>154</v>
      </c>
      <c r="E2830" t="s">
        <v>28</v>
      </c>
      <c r="F2830">
        <v>1897</v>
      </c>
      <c r="G2830">
        <v>92</v>
      </c>
      <c r="H2830">
        <v>319</v>
      </c>
      <c r="I2830">
        <v>2308</v>
      </c>
    </row>
    <row r="2831" spans="1:9" x14ac:dyDescent="0.2">
      <c r="A2831" s="6" t="str">
        <f t="shared" si="44"/>
        <v>54-5/1/2018-SNLun</v>
      </c>
      <c r="B2831">
        <v>54</v>
      </c>
      <c r="C2831" t="s">
        <v>119</v>
      </c>
      <c r="D2831" t="s">
        <v>154</v>
      </c>
      <c r="E2831" t="s">
        <v>32</v>
      </c>
      <c r="F2831">
        <v>5476</v>
      </c>
      <c r="G2831">
        <v>544</v>
      </c>
      <c r="H2831">
        <v>4575</v>
      </c>
      <c r="I2831">
        <v>10595</v>
      </c>
    </row>
    <row r="2832" spans="1:9" x14ac:dyDescent="0.2">
      <c r="A2832" s="6" t="str">
        <f t="shared" si="44"/>
        <v>54-5/1/2018-SNBrk</v>
      </c>
      <c r="B2832">
        <v>54</v>
      </c>
      <c r="C2832" t="s">
        <v>119</v>
      </c>
      <c r="D2832" t="s">
        <v>154</v>
      </c>
      <c r="E2832" t="s">
        <v>28</v>
      </c>
      <c r="F2832">
        <v>718</v>
      </c>
      <c r="G2832">
        <v>60</v>
      </c>
      <c r="H2832">
        <v>231</v>
      </c>
      <c r="I2832">
        <v>1009</v>
      </c>
    </row>
    <row r="2833" spans="1:9" x14ac:dyDescent="0.2">
      <c r="A2833" s="6" t="str">
        <f t="shared" si="44"/>
        <v>54-5/1/2018-SNLun</v>
      </c>
      <c r="B2833">
        <v>54</v>
      </c>
      <c r="C2833" t="s">
        <v>119</v>
      </c>
      <c r="D2833" t="s">
        <v>154</v>
      </c>
      <c r="E2833" t="s">
        <v>32</v>
      </c>
      <c r="F2833">
        <v>919</v>
      </c>
      <c r="G2833">
        <v>58</v>
      </c>
      <c r="H2833">
        <v>249</v>
      </c>
      <c r="I2833">
        <v>1226</v>
      </c>
    </row>
    <row r="2834" spans="1:9" x14ac:dyDescent="0.2">
      <c r="A2834" s="6" t="str">
        <f t="shared" si="44"/>
        <v>54-6/1/2018-SNBrk</v>
      </c>
      <c r="B2834">
        <v>54</v>
      </c>
      <c r="C2834" t="s">
        <v>119</v>
      </c>
      <c r="D2834" t="s">
        <v>155</v>
      </c>
      <c r="E2834" t="s">
        <v>28</v>
      </c>
      <c r="F2834">
        <v>966</v>
      </c>
      <c r="G2834">
        <v>73</v>
      </c>
      <c r="H2834">
        <v>529</v>
      </c>
      <c r="I2834">
        <v>1568</v>
      </c>
    </row>
    <row r="2835" spans="1:9" x14ac:dyDescent="0.2">
      <c r="A2835" s="6" t="str">
        <f t="shared" si="44"/>
        <v>54-6/1/2018-SNLun</v>
      </c>
      <c r="B2835">
        <v>54</v>
      </c>
      <c r="C2835" t="s">
        <v>119</v>
      </c>
      <c r="D2835" t="s">
        <v>155</v>
      </c>
      <c r="E2835" t="s">
        <v>32</v>
      </c>
      <c r="F2835">
        <v>2034</v>
      </c>
      <c r="G2835">
        <v>237</v>
      </c>
      <c r="H2835">
        <v>1287</v>
      </c>
      <c r="I2835">
        <v>3558</v>
      </c>
    </row>
    <row r="2836" spans="1:9" x14ac:dyDescent="0.2">
      <c r="A2836" s="6" t="str">
        <f t="shared" si="44"/>
        <v>54-6/1/2018-MLK</v>
      </c>
      <c r="B2836">
        <v>54</v>
      </c>
      <c r="C2836" t="s">
        <v>119</v>
      </c>
      <c r="D2836" t="s">
        <v>155</v>
      </c>
      <c r="E2836" t="s">
        <v>46</v>
      </c>
      <c r="F2836">
        <v>155</v>
      </c>
      <c r="G2836">
        <v>0</v>
      </c>
      <c r="H2836">
        <v>106</v>
      </c>
      <c r="I2836">
        <v>261</v>
      </c>
    </row>
    <row r="2837" spans="1:9" x14ac:dyDescent="0.2">
      <c r="A2837" s="6" t="str">
        <f t="shared" si="44"/>
        <v>54-6/1/2018-SNBrk</v>
      </c>
      <c r="B2837">
        <v>54</v>
      </c>
      <c r="C2837" t="s">
        <v>119</v>
      </c>
      <c r="D2837" t="s">
        <v>155</v>
      </c>
      <c r="E2837" t="s">
        <v>28</v>
      </c>
      <c r="F2837">
        <v>825</v>
      </c>
      <c r="G2837">
        <v>176</v>
      </c>
      <c r="H2837">
        <v>636</v>
      </c>
      <c r="I2837">
        <v>1637</v>
      </c>
    </row>
    <row r="2838" spans="1:9" x14ac:dyDescent="0.2">
      <c r="A2838" s="6" t="str">
        <f t="shared" si="44"/>
        <v>54-6/1/2018-SNLun</v>
      </c>
      <c r="B2838">
        <v>54</v>
      </c>
      <c r="C2838" t="s">
        <v>119</v>
      </c>
      <c r="D2838" t="s">
        <v>155</v>
      </c>
      <c r="E2838" t="s">
        <v>32</v>
      </c>
      <c r="F2838">
        <v>1118</v>
      </c>
      <c r="G2838">
        <v>185</v>
      </c>
      <c r="H2838">
        <v>636</v>
      </c>
      <c r="I2838">
        <v>1939</v>
      </c>
    </row>
    <row r="2839" spans="1:9" x14ac:dyDescent="0.2">
      <c r="A2839" s="6" t="str">
        <f t="shared" si="44"/>
        <v>54-6/1/2018-SNBrk</v>
      </c>
      <c r="B2839">
        <v>54</v>
      </c>
      <c r="C2839" t="s">
        <v>119</v>
      </c>
      <c r="D2839" t="s">
        <v>155</v>
      </c>
      <c r="E2839" t="s">
        <v>28</v>
      </c>
      <c r="F2839">
        <v>594</v>
      </c>
      <c r="G2839">
        <v>25</v>
      </c>
      <c r="H2839">
        <v>561</v>
      </c>
      <c r="I2839">
        <v>1180</v>
      </c>
    </row>
    <row r="2840" spans="1:9" x14ac:dyDescent="0.2">
      <c r="A2840" s="6" t="str">
        <f t="shared" si="44"/>
        <v>54-6/1/2018-SNLun</v>
      </c>
      <c r="B2840">
        <v>54</v>
      </c>
      <c r="C2840" t="s">
        <v>119</v>
      </c>
      <c r="D2840" t="s">
        <v>155</v>
      </c>
      <c r="E2840" t="s">
        <v>32</v>
      </c>
      <c r="F2840">
        <v>985</v>
      </c>
      <c r="G2840">
        <v>83</v>
      </c>
      <c r="H2840">
        <v>747</v>
      </c>
      <c r="I2840">
        <v>1815</v>
      </c>
    </row>
    <row r="2841" spans="1:9" x14ac:dyDescent="0.2">
      <c r="A2841" s="6" t="str">
        <f t="shared" si="44"/>
        <v>54-6/1/2018-SNBrk</v>
      </c>
      <c r="B2841">
        <v>54</v>
      </c>
      <c r="C2841" t="s">
        <v>119</v>
      </c>
      <c r="D2841" t="s">
        <v>155</v>
      </c>
      <c r="E2841" t="s">
        <v>28</v>
      </c>
      <c r="F2841">
        <v>271</v>
      </c>
      <c r="G2841">
        <v>67</v>
      </c>
      <c r="H2841">
        <v>483</v>
      </c>
      <c r="I2841">
        <v>821</v>
      </c>
    </row>
    <row r="2842" spans="1:9" x14ac:dyDescent="0.2">
      <c r="A2842" s="6" t="str">
        <f t="shared" si="44"/>
        <v>54-6/1/2018-SNLun</v>
      </c>
      <c r="B2842">
        <v>54</v>
      </c>
      <c r="C2842" t="s">
        <v>119</v>
      </c>
      <c r="D2842" t="s">
        <v>155</v>
      </c>
      <c r="E2842" t="s">
        <v>32</v>
      </c>
      <c r="F2842">
        <v>376</v>
      </c>
      <c r="G2842">
        <v>92</v>
      </c>
      <c r="H2842">
        <v>709</v>
      </c>
      <c r="I2842">
        <v>1177</v>
      </c>
    </row>
    <row r="2843" spans="1:9" x14ac:dyDescent="0.2">
      <c r="A2843" s="6" t="str">
        <f t="shared" si="44"/>
        <v>54-6/1/2018-SNBrk</v>
      </c>
      <c r="B2843">
        <v>54</v>
      </c>
      <c r="C2843" t="s">
        <v>119</v>
      </c>
      <c r="D2843" t="s">
        <v>155</v>
      </c>
      <c r="E2843" t="s">
        <v>28</v>
      </c>
      <c r="F2843">
        <v>532</v>
      </c>
      <c r="G2843">
        <v>32</v>
      </c>
      <c r="H2843">
        <v>317</v>
      </c>
      <c r="I2843">
        <v>881</v>
      </c>
    </row>
    <row r="2844" spans="1:9" x14ac:dyDescent="0.2">
      <c r="A2844" s="6" t="str">
        <f t="shared" si="44"/>
        <v>54-6/1/2018-SNLun</v>
      </c>
      <c r="B2844">
        <v>54</v>
      </c>
      <c r="C2844" t="s">
        <v>119</v>
      </c>
      <c r="D2844" t="s">
        <v>155</v>
      </c>
      <c r="E2844" t="s">
        <v>32</v>
      </c>
      <c r="F2844">
        <v>1763</v>
      </c>
      <c r="G2844">
        <v>42</v>
      </c>
      <c r="H2844">
        <v>1125</v>
      </c>
      <c r="I2844">
        <v>2930</v>
      </c>
    </row>
    <row r="2845" spans="1:9" x14ac:dyDescent="0.2">
      <c r="A2845" s="6" t="str">
        <f t="shared" si="44"/>
        <v>54-6/1/2018-SNBrk</v>
      </c>
      <c r="B2845">
        <v>54</v>
      </c>
      <c r="C2845" t="s">
        <v>119</v>
      </c>
      <c r="D2845" t="s">
        <v>155</v>
      </c>
      <c r="E2845" t="s">
        <v>28</v>
      </c>
      <c r="F2845">
        <v>139</v>
      </c>
      <c r="G2845">
        <v>15</v>
      </c>
      <c r="H2845">
        <v>106</v>
      </c>
      <c r="I2845">
        <v>260</v>
      </c>
    </row>
    <row r="2846" spans="1:9" x14ac:dyDescent="0.2">
      <c r="A2846" s="6" t="str">
        <f t="shared" si="44"/>
        <v>54-6/1/2018-SNLun</v>
      </c>
      <c r="B2846">
        <v>54</v>
      </c>
      <c r="C2846" t="s">
        <v>119</v>
      </c>
      <c r="D2846" t="s">
        <v>155</v>
      </c>
      <c r="E2846" t="s">
        <v>32</v>
      </c>
      <c r="F2846">
        <v>335</v>
      </c>
      <c r="G2846">
        <v>43</v>
      </c>
      <c r="H2846">
        <v>263</v>
      </c>
      <c r="I2846">
        <v>641</v>
      </c>
    </row>
    <row r="2847" spans="1:9" x14ac:dyDescent="0.2">
      <c r="A2847" s="6" t="str">
        <f t="shared" si="44"/>
        <v>54-6/1/2018-SNBrk</v>
      </c>
      <c r="B2847">
        <v>54</v>
      </c>
      <c r="C2847" t="s">
        <v>119</v>
      </c>
      <c r="D2847" t="s">
        <v>155</v>
      </c>
      <c r="E2847" t="s">
        <v>28</v>
      </c>
      <c r="F2847">
        <v>1110</v>
      </c>
      <c r="G2847">
        <v>46</v>
      </c>
      <c r="H2847">
        <v>177</v>
      </c>
      <c r="I2847">
        <v>1333</v>
      </c>
    </row>
    <row r="2848" spans="1:9" x14ac:dyDescent="0.2">
      <c r="A2848" s="6" t="str">
        <f t="shared" si="44"/>
        <v>54-6/1/2018-SNLun</v>
      </c>
      <c r="B2848">
        <v>54</v>
      </c>
      <c r="C2848" t="s">
        <v>119</v>
      </c>
      <c r="D2848" t="s">
        <v>155</v>
      </c>
      <c r="E2848" t="s">
        <v>32</v>
      </c>
      <c r="F2848">
        <v>3268</v>
      </c>
      <c r="G2848">
        <v>316</v>
      </c>
      <c r="H2848">
        <v>2659</v>
      </c>
      <c r="I2848">
        <v>6243</v>
      </c>
    </row>
    <row r="2849" spans="1:9" x14ac:dyDescent="0.2">
      <c r="A2849" s="6" t="str">
        <f t="shared" si="44"/>
        <v>54-6/1/2018-SNBrk</v>
      </c>
      <c r="B2849">
        <v>54</v>
      </c>
      <c r="C2849" t="s">
        <v>119</v>
      </c>
      <c r="D2849" t="s">
        <v>155</v>
      </c>
      <c r="E2849" t="s">
        <v>28</v>
      </c>
      <c r="F2849">
        <v>450</v>
      </c>
      <c r="G2849">
        <v>36</v>
      </c>
      <c r="H2849">
        <v>168</v>
      </c>
      <c r="I2849">
        <v>654</v>
      </c>
    </row>
    <row r="2850" spans="1:9" x14ac:dyDescent="0.2">
      <c r="A2850" s="6" t="str">
        <f t="shared" si="44"/>
        <v>54-6/1/2018-SNLun</v>
      </c>
      <c r="B2850">
        <v>54</v>
      </c>
      <c r="C2850" t="s">
        <v>119</v>
      </c>
      <c r="D2850" t="s">
        <v>155</v>
      </c>
      <c r="E2850" t="s">
        <v>32</v>
      </c>
      <c r="F2850">
        <v>600</v>
      </c>
      <c r="G2850">
        <v>38</v>
      </c>
      <c r="H2850">
        <v>170</v>
      </c>
      <c r="I2850">
        <v>808</v>
      </c>
    </row>
    <row r="2851" spans="1:9" x14ac:dyDescent="0.2">
      <c r="A2851" s="6" t="str">
        <f t="shared" si="44"/>
        <v>54-6/1/2018-SNBrk</v>
      </c>
      <c r="B2851">
        <v>54</v>
      </c>
      <c r="C2851" t="s">
        <v>119</v>
      </c>
      <c r="D2851" t="s">
        <v>155</v>
      </c>
      <c r="E2851" t="s">
        <v>28</v>
      </c>
      <c r="F2851">
        <v>1569</v>
      </c>
      <c r="G2851">
        <v>96</v>
      </c>
      <c r="H2851">
        <v>171</v>
      </c>
      <c r="I2851">
        <v>1836</v>
      </c>
    </row>
    <row r="2852" spans="1:9" x14ac:dyDescent="0.2">
      <c r="A2852" s="6" t="str">
        <f t="shared" si="44"/>
        <v>54-6/1/2018-SNLun</v>
      </c>
      <c r="B2852">
        <v>54</v>
      </c>
      <c r="C2852" t="s">
        <v>119</v>
      </c>
      <c r="D2852" t="s">
        <v>155</v>
      </c>
      <c r="E2852" t="s">
        <v>32</v>
      </c>
      <c r="F2852">
        <v>3408</v>
      </c>
      <c r="G2852">
        <v>400</v>
      </c>
      <c r="H2852">
        <v>3030</v>
      </c>
      <c r="I2852">
        <v>6838</v>
      </c>
    </row>
    <row r="2853" spans="1:9" x14ac:dyDescent="0.2">
      <c r="A2853" s="6" t="str">
        <f t="shared" si="44"/>
        <v>54-6/1/2018-SNBrk</v>
      </c>
      <c r="B2853">
        <v>54</v>
      </c>
      <c r="C2853" t="s">
        <v>119</v>
      </c>
      <c r="D2853" t="s">
        <v>155</v>
      </c>
      <c r="E2853" t="s">
        <v>28</v>
      </c>
      <c r="F2853">
        <v>1098</v>
      </c>
      <c r="G2853">
        <v>55</v>
      </c>
      <c r="H2853">
        <v>422</v>
      </c>
      <c r="I2853">
        <v>1575</v>
      </c>
    </row>
    <row r="2854" spans="1:9" x14ac:dyDescent="0.2">
      <c r="A2854" s="6" t="str">
        <f t="shared" si="44"/>
        <v>54-6/1/2018-SNLun</v>
      </c>
      <c r="B2854">
        <v>54</v>
      </c>
      <c r="C2854" t="s">
        <v>119</v>
      </c>
      <c r="D2854" t="s">
        <v>155</v>
      </c>
      <c r="E2854" t="s">
        <v>32</v>
      </c>
      <c r="F2854">
        <v>2324</v>
      </c>
      <c r="G2854">
        <v>107</v>
      </c>
      <c r="H2854">
        <v>634</v>
      </c>
      <c r="I2854">
        <v>3065</v>
      </c>
    </row>
    <row r="2855" spans="1:9" x14ac:dyDescent="0.2">
      <c r="A2855" s="6" t="str">
        <f t="shared" si="44"/>
        <v>54-6/1/2018-SUP</v>
      </c>
      <c r="B2855">
        <v>54</v>
      </c>
      <c r="C2855" t="s">
        <v>119</v>
      </c>
      <c r="D2855" t="s">
        <v>155</v>
      </c>
      <c r="E2855" t="s">
        <v>34</v>
      </c>
      <c r="F2855">
        <v>347</v>
      </c>
      <c r="G2855">
        <v>0</v>
      </c>
      <c r="H2855">
        <v>0</v>
      </c>
      <c r="I2855">
        <v>347</v>
      </c>
    </row>
    <row r="2856" spans="1:9" x14ac:dyDescent="0.2">
      <c r="A2856" s="6" t="str">
        <f t="shared" si="44"/>
        <v>54-8/1/2017-SNBrk</v>
      </c>
      <c r="B2856">
        <v>54</v>
      </c>
      <c r="C2856" t="s">
        <v>119</v>
      </c>
      <c r="D2856" t="s">
        <v>160</v>
      </c>
      <c r="E2856" t="s">
        <v>28</v>
      </c>
      <c r="F2856">
        <v>670</v>
      </c>
      <c r="G2856">
        <v>125</v>
      </c>
      <c r="H2856">
        <v>799</v>
      </c>
      <c r="I2856">
        <v>1594</v>
      </c>
    </row>
    <row r="2857" spans="1:9" x14ac:dyDescent="0.2">
      <c r="A2857" s="6" t="str">
        <f t="shared" si="44"/>
        <v>54-8/1/2017-SNLun</v>
      </c>
      <c r="B2857">
        <v>54</v>
      </c>
      <c r="C2857" t="s">
        <v>119</v>
      </c>
      <c r="D2857" t="s">
        <v>160</v>
      </c>
      <c r="E2857" t="s">
        <v>32</v>
      </c>
      <c r="F2857">
        <v>1759</v>
      </c>
      <c r="G2857">
        <v>246</v>
      </c>
      <c r="H2857">
        <v>1717</v>
      </c>
      <c r="I2857">
        <v>3722</v>
      </c>
    </row>
    <row r="2858" spans="1:9" x14ac:dyDescent="0.2">
      <c r="A2858" s="6" t="str">
        <f t="shared" si="44"/>
        <v>54-9/1/2017-MLK</v>
      </c>
      <c r="B2858">
        <v>54</v>
      </c>
      <c r="C2858" t="s">
        <v>119</v>
      </c>
      <c r="D2858" t="s">
        <v>156</v>
      </c>
      <c r="E2858" t="s">
        <v>46</v>
      </c>
      <c r="F2858">
        <v>183</v>
      </c>
      <c r="G2858">
        <v>0</v>
      </c>
      <c r="H2858">
        <v>153</v>
      </c>
      <c r="I2858">
        <v>336</v>
      </c>
    </row>
    <row r="2859" spans="1:9" x14ac:dyDescent="0.2">
      <c r="A2859" s="6" t="str">
        <f t="shared" si="44"/>
        <v>54-9/1/2017-SNBrk</v>
      </c>
      <c r="B2859">
        <v>54</v>
      </c>
      <c r="C2859" t="s">
        <v>119</v>
      </c>
      <c r="D2859" t="s">
        <v>156</v>
      </c>
      <c r="E2859" t="s">
        <v>28</v>
      </c>
      <c r="F2859">
        <v>8904</v>
      </c>
      <c r="G2859">
        <v>950</v>
      </c>
      <c r="H2859">
        <v>4583</v>
      </c>
      <c r="I2859">
        <v>14437</v>
      </c>
    </row>
    <row r="2860" spans="1:9" x14ac:dyDescent="0.2">
      <c r="A2860" s="6" t="str">
        <f t="shared" si="44"/>
        <v>54-9/1/2017-SNLun</v>
      </c>
      <c r="B2860">
        <v>54</v>
      </c>
      <c r="C2860" t="s">
        <v>119</v>
      </c>
      <c r="D2860" t="s">
        <v>156</v>
      </c>
      <c r="E2860" t="s">
        <v>32</v>
      </c>
      <c r="F2860">
        <v>22853</v>
      </c>
      <c r="G2860">
        <v>2796</v>
      </c>
      <c r="H2860">
        <v>17265</v>
      </c>
      <c r="I2860">
        <v>42914</v>
      </c>
    </row>
    <row r="2861" spans="1:9" x14ac:dyDescent="0.2">
      <c r="A2861" s="6" t="str">
        <f t="shared" si="44"/>
        <v>54-10/1/2017-MLK</v>
      </c>
      <c r="B2861">
        <v>54</v>
      </c>
      <c r="C2861" t="s">
        <v>119</v>
      </c>
      <c r="D2861" t="s">
        <v>157</v>
      </c>
      <c r="E2861" t="s">
        <v>46</v>
      </c>
      <c r="F2861">
        <v>189</v>
      </c>
      <c r="G2861">
        <v>0</v>
      </c>
      <c r="H2861">
        <v>154</v>
      </c>
      <c r="I2861">
        <v>343</v>
      </c>
    </row>
    <row r="2862" spans="1:9" x14ac:dyDescent="0.2">
      <c r="A2862" s="6" t="str">
        <f t="shared" si="44"/>
        <v>54-10/1/2017-SNBrk</v>
      </c>
      <c r="B2862">
        <v>54</v>
      </c>
      <c r="C2862" t="s">
        <v>119</v>
      </c>
      <c r="D2862" t="s">
        <v>157</v>
      </c>
      <c r="E2862" t="s">
        <v>28</v>
      </c>
      <c r="F2862">
        <v>9457</v>
      </c>
      <c r="G2862">
        <v>927</v>
      </c>
      <c r="H2862">
        <v>4565</v>
      </c>
      <c r="I2862">
        <v>14949</v>
      </c>
    </row>
    <row r="2863" spans="1:9" x14ac:dyDescent="0.2">
      <c r="A2863" s="6" t="str">
        <f t="shared" si="44"/>
        <v>54-10/1/2017-SNLun</v>
      </c>
      <c r="B2863">
        <v>54</v>
      </c>
      <c r="C2863" t="s">
        <v>119</v>
      </c>
      <c r="D2863" t="s">
        <v>157</v>
      </c>
      <c r="E2863" t="s">
        <v>32</v>
      </c>
      <c r="F2863">
        <v>23259</v>
      </c>
      <c r="G2863">
        <v>2471</v>
      </c>
      <c r="H2863">
        <v>17254</v>
      </c>
      <c r="I2863">
        <v>42984</v>
      </c>
    </row>
    <row r="2864" spans="1:9" x14ac:dyDescent="0.2">
      <c r="A2864" s="6" t="str">
        <f t="shared" si="44"/>
        <v>54-11/1/2017-MLK</v>
      </c>
      <c r="B2864">
        <v>54</v>
      </c>
      <c r="C2864" t="s">
        <v>119</v>
      </c>
      <c r="D2864" t="s">
        <v>158</v>
      </c>
      <c r="E2864" t="s">
        <v>46</v>
      </c>
      <c r="F2864">
        <v>158</v>
      </c>
      <c r="G2864">
        <v>0</v>
      </c>
      <c r="H2864">
        <v>137</v>
      </c>
      <c r="I2864">
        <v>295</v>
      </c>
    </row>
    <row r="2865" spans="1:9" x14ac:dyDescent="0.2">
      <c r="A2865" s="6" t="str">
        <f t="shared" si="44"/>
        <v>54-11/1/2017-SNBrk</v>
      </c>
      <c r="B2865">
        <v>54</v>
      </c>
      <c r="C2865" t="s">
        <v>119</v>
      </c>
      <c r="D2865" t="s">
        <v>158</v>
      </c>
      <c r="E2865" t="s">
        <v>28</v>
      </c>
      <c r="F2865">
        <v>8253</v>
      </c>
      <c r="G2865">
        <v>779</v>
      </c>
      <c r="H2865">
        <v>4271</v>
      </c>
      <c r="I2865">
        <v>13303</v>
      </c>
    </row>
    <row r="2866" spans="1:9" x14ac:dyDescent="0.2">
      <c r="A2866" s="6" t="str">
        <f t="shared" si="44"/>
        <v>54-11/1/2017-SNLun</v>
      </c>
      <c r="B2866">
        <v>54</v>
      </c>
      <c r="C2866" t="s">
        <v>119</v>
      </c>
      <c r="D2866" t="s">
        <v>158</v>
      </c>
      <c r="E2866" t="s">
        <v>32</v>
      </c>
      <c r="F2866">
        <v>19764</v>
      </c>
      <c r="G2866">
        <v>1953</v>
      </c>
      <c r="H2866">
        <v>15044</v>
      </c>
      <c r="I2866">
        <v>36761</v>
      </c>
    </row>
    <row r="2867" spans="1:9" x14ac:dyDescent="0.2">
      <c r="A2867" s="6" t="str">
        <f t="shared" si="44"/>
        <v>54-12/1/2017-MLK</v>
      </c>
      <c r="B2867">
        <v>54</v>
      </c>
      <c r="C2867" t="s">
        <v>119</v>
      </c>
      <c r="D2867" t="s">
        <v>159</v>
      </c>
      <c r="E2867" t="s">
        <v>46</v>
      </c>
      <c r="F2867">
        <v>147</v>
      </c>
      <c r="G2867">
        <v>0</v>
      </c>
      <c r="H2867">
        <v>125</v>
      </c>
      <c r="I2867">
        <v>272</v>
      </c>
    </row>
    <row r="2868" spans="1:9" x14ac:dyDescent="0.2">
      <c r="A2868" s="6" t="str">
        <f t="shared" si="44"/>
        <v>54-12/1/2017-SNBrk</v>
      </c>
      <c r="B2868">
        <v>54</v>
      </c>
      <c r="C2868" t="s">
        <v>119</v>
      </c>
      <c r="D2868" t="s">
        <v>159</v>
      </c>
      <c r="E2868" t="s">
        <v>28</v>
      </c>
      <c r="F2868">
        <v>7354</v>
      </c>
      <c r="G2868">
        <v>621</v>
      </c>
      <c r="H2868">
        <v>3578</v>
      </c>
      <c r="I2868">
        <v>11553</v>
      </c>
    </row>
    <row r="2869" spans="1:9" x14ac:dyDescent="0.2">
      <c r="A2869" s="6" t="str">
        <f t="shared" si="44"/>
        <v>54-12/1/2017-SNLun</v>
      </c>
      <c r="B2869">
        <v>54</v>
      </c>
      <c r="C2869" t="s">
        <v>119</v>
      </c>
      <c r="D2869" t="s">
        <v>159</v>
      </c>
      <c r="E2869" t="s">
        <v>32</v>
      </c>
      <c r="F2869">
        <v>16924</v>
      </c>
      <c r="G2869">
        <v>1706</v>
      </c>
      <c r="H2869">
        <v>12418</v>
      </c>
      <c r="I2869">
        <v>31048</v>
      </c>
    </row>
    <row r="2870" spans="1:9" x14ac:dyDescent="0.2">
      <c r="A2870" s="6" t="str">
        <f t="shared" si="44"/>
        <v>54-12/1/2017-SNBrk</v>
      </c>
      <c r="B2870">
        <v>54</v>
      </c>
      <c r="C2870" t="s">
        <v>119</v>
      </c>
      <c r="D2870" t="s">
        <v>159</v>
      </c>
      <c r="E2870" t="s">
        <v>28</v>
      </c>
      <c r="F2870">
        <v>0</v>
      </c>
      <c r="G2870">
        <v>46</v>
      </c>
      <c r="H2870">
        <v>47</v>
      </c>
      <c r="I2870">
        <v>93</v>
      </c>
    </row>
    <row r="2871" spans="1:9" x14ac:dyDescent="0.2">
      <c r="A2871" s="6" t="str">
        <f t="shared" si="44"/>
        <v>54-12/1/2017-SNLun</v>
      </c>
      <c r="B2871">
        <v>54</v>
      </c>
      <c r="C2871" t="s">
        <v>119</v>
      </c>
      <c r="D2871" t="s">
        <v>159</v>
      </c>
      <c r="E2871" t="s">
        <v>32</v>
      </c>
      <c r="F2871">
        <v>0</v>
      </c>
      <c r="G2871">
        <v>174</v>
      </c>
      <c r="H2871">
        <v>198</v>
      </c>
      <c r="I2871">
        <v>372</v>
      </c>
    </row>
    <row r="2872" spans="1:9" x14ac:dyDescent="0.2">
      <c r="A2872" s="6" t="str">
        <f t="shared" si="44"/>
        <v>57-1/1/2018-BRK</v>
      </c>
      <c r="B2872">
        <v>57</v>
      </c>
      <c r="C2872" t="s">
        <v>120</v>
      </c>
      <c r="D2872" t="s">
        <v>150</v>
      </c>
      <c r="E2872" t="s">
        <v>22</v>
      </c>
      <c r="F2872">
        <v>2271</v>
      </c>
      <c r="G2872">
        <v>325</v>
      </c>
      <c r="H2872">
        <v>2839</v>
      </c>
      <c r="I2872">
        <v>5435</v>
      </c>
    </row>
    <row r="2873" spans="1:9" x14ac:dyDescent="0.2">
      <c r="A2873" s="6" t="str">
        <f t="shared" si="44"/>
        <v>57-1/1/2018-LUN</v>
      </c>
      <c r="B2873">
        <v>57</v>
      </c>
      <c r="C2873" t="s">
        <v>120</v>
      </c>
      <c r="D2873" t="s">
        <v>150</v>
      </c>
      <c r="E2873" t="s">
        <v>24</v>
      </c>
      <c r="F2873">
        <v>4149</v>
      </c>
      <c r="G2873">
        <v>1044</v>
      </c>
      <c r="H2873">
        <v>15841</v>
      </c>
      <c r="I2873">
        <v>21034</v>
      </c>
    </row>
    <row r="2874" spans="1:9" x14ac:dyDescent="0.2">
      <c r="A2874" s="6" t="str">
        <f t="shared" si="44"/>
        <v>57-1/1/2018-MLK</v>
      </c>
      <c r="B2874">
        <v>57</v>
      </c>
      <c r="C2874" t="s">
        <v>120</v>
      </c>
      <c r="D2874" t="s">
        <v>150</v>
      </c>
      <c r="E2874" t="s">
        <v>46</v>
      </c>
      <c r="F2874">
        <v>1003</v>
      </c>
      <c r="G2874">
        <v>0</v>
      </c>
      <c r="H2874">
        <v>3035</v>
      </c>
      <c r="I2874">
        <v>4038</v>
      </c>
    </row>
    <row r="2875" spans="1:9" x14ac:dyDescent="0.2">
      <c r="A2875" s="6" t="str">
        <f t="shared" si="44"/>
        <v>57-1/1/2018-SNBrk</v>
      </c>
      <c r="B2875">
        <v>57</v>
      </c>
      <c r="C2875" t="s">
        <v>120</v>
      </c>
      <c r="D2875" t="s">
        <v>150</v>
      </c>
      <c r="E2875" t="s">
        <v>28</v>
      </c>
      <c r="F2875">
        <v>553</v>
      </c>
      <c r="G2875">
        <v>32</v>
      </c>
      <c r="H2875">
        <v>166</v>
      </c>
      <c r="I2875">
        <v>751</v>
      </c>
    </row>
    <row r="2876" spans="1:9" x14ac:dyDescent="0.2">
      <c r="A2876" s="6" t="str">
        <f t="shared" si="44"/>
        <v>57-1/1/2018-SP2</v>
      </c>
      <c r="B2876">
        <v>57</v>
      </c>
      <c r="C2876" t="s">
        <v>120</v>
      </c>
      <c r="D2876" t="s">
        <v>150</v>
      </c>
      <c r="E2876" t="s">
        <v>33</v>
      </c>
      <c r="F2876">
        <v>33</v>
      </c>
      <c r="G2876">
        <v>0</v>
      </c>
      <c r="H2876">
        <v>1</v>
      </c>
      <c r="I2876">
        <v>34</v>
      </c>
    </row>
    <row r="2877" spans="1:9" x14ac:dyDescent="0.2">
      <c r="A2877" s="6" t="str">
        <f t="shared" si="44"/>
        <v>57-2/1/2018-BRK</v>
      </c>
      <c r="B2877">
        <v>57</v>
      </c>
      <c r="C2877" t="s">
        <v>120</v>
      </c>
      <c r="D2877" t="s">
        <v>151</v>
      </c>
      <c r="E2877" t="s">
        <v>22</v>
      </c>
      <c r="F2877">
        <v>2353</v>
      </c>
      <c r="G2877">
        <v>291</v>
      </c>
      <c r="H2877">
        <v>2452</v>
      </c>
      <c r="I2877">
        <v>5096</v>
      </c>
    </row>
    <row r="2878" spans="1:9" x14ac:dyDescent="0.2">
      <c r="A2878" s="6" t="str">
        <f t="shared" si="44"/>
        <v>57-2/1/2018-LUN</v>
      </c>
      <c r="B2878">
        <v>57</v>
      </c>
      <c r="C2878" t="s">
        <v>120</v>
      </c>
      <c r="D2878" t="s">
        <v>151</v>
      </c>
      <c r="E2878" t="s">
        <v>24</v>
      </c>
      <c r="F2878">
        <v>3917</v>
      </c>
      <c r="G2878">
        <v>998</v>
      </c>
      <c r="H2878">
        <v>14658</v>
      </c>
      <c r="I2878">
        <v>19573</v>
      </c>
    </row>
    <row r="2879" spans="1:9" x14ac:dyDescent="0.2">
      <c r="A2879" s="6" t="str">
        <f t="shared" si="44"/>
        <v>57-2/1/2018-MLK</v>
      </c>
      <c r="B2879">
        <v>57</v>
      </c>
      <c r="C2879" t="s">
        <v>120</v>
      </c>
      <c r="D2879" t="s">
        <v>151</v>
      </c>
      <c r="E2879" t="s">
        <v>46</v>
      </c>
      <c r="F2879">
        <v>931</v>
      </c>
      <c r="G2879">
        <v>0</v>
      </c>
      <c r="H2879">
        <v>2795</v>
      </c>
      <c r="I2879">
        <v>3726</v>
      </c>
    </row>
    <row r="2880" spans="1:9" x14ac:dyDescent="0.2">
      <c r="A2880" s="6" t="str">
        <f t="shared" si="44"/>
        <v>57-2/1/2018-SNBrk</v>
      </c>
      <c r="B2880">
        <v>57</v>
      </c>
      <c r="C2880" t="s">
        <v>120</v>
      </c>
      <c r="D2880" t="s">
        <v>151</v>
      </c>
      <c r="E2880" t="s">
        <v>28</v>
      </c>
      <c r="F2880">
        <v>367</v>
      </c>
      <c r="G2880">
        <v>31</v>
      </c>
      <c r="H2880">
        <v>226</v>
      </c>
      <c r="I2880">
        <v>624</v>
      </c>
    </row>
    <row r="2881" spans="1:9" x14ac:dyDescent="0.2">
      <c r="A2881" s="6" t="str">
        <f t="shared" si="44"/>
        <v>57-2/1/2018-SP2</v>
      </c>
      <c r="B2881">
        <v>57</v>
      </c>
      <c r="C2881" t="s">
        <v>120</v>
      </c>
      <c r="D2881" t="s">
        <v>151</v>
      </c>
      <c r="E2881" t="s">
        <v>33</v>
      </c>
      <c r="F2881">
        <v>34</v>
      </c>
      <c r="G2881">
        <v>0</v>
      </c>
      <c r="H2881">
        <v>0</v>
      </c>
      <c r="I2881">
        <v>34</v>
      </c>
    </row>
    <row r="2882" spans="1:9" x14ac:dyDescent="0.2">
      <c r="A2882" s="6" t="str">
        <f t="shared" si="44"/>
        <v>57-3/1/2018-BRK</v>
      </c>
      <c r="B2882">
        <v>57</v>
      </c>
      <c r="C2882" t="s">
        <v>120</v>
      </c>
      <c r="D2882" t="s">
        <v>152</v>
      </c>
      <c r="E2882" t="s">
        <v>22</v>
      </c>
      <c r="F2882">
        <v>2453</v>
      </c>
      <c r="G2882">
        <v>296</v>
      </c>
      <c r="H2882">
        <v>2345</v>
      </c>
      <c r="I2882">
        <v>5094</v>
      </c>
    </row>
    <row r="2883" spans="1:9" x14ac:dyDescent="0.2">
      <c r="A2883" s="6" t="str">
        <f t="shared" ref="A2883:A2946" si="45">B2883&amp;"-"&amp;D2883&amp;"-"&amp;E2883</f>
        <v>57-3/1/2018-LUN</v>
      </c>
      <c r="B2883">
        <v>57</v>
      </c>
      <c r="C2883" t="s">
        <v>120</v>
      </c>
      <c r="D2883" t="s">
        <v>152</v>
      </c>
      <c r="E2883" t="s">
        <v>24</v>
      </c>
      <c r="F2883">
        <v>4036</v>
      </c>
      <c r="G2883">
        <v>948</v>
      </c>
      <c r="H2883">
        <v>13923</v>
      </c>
      <c r="I2883">
        <v>18907</v>
      </c>
    </row>
    <row r="2884" spans="1:9" x14ac:dyDescent="0.2">
      <c r="A2884" s="6" t="str">
        <f t="shared" si="45"/>
        <v>57-3/1/2018-MLK</v>
      </c>
      <c r="B2884">
        <v>57</v>
      </c>
      <c r="C2884" t="s">
        <v>120</v>
      </c>
      <c r="D2884" t="s">
        <v>152</v>
      </c>
      <c r="E2884" t="s">
        <v>46</v>
      </c>
      <c r="F2884">
        <v>1087</v>
      </c>
      <c r="G2884">
        <v>0</v>
      </c>
      <c r="H2884">
        <v>3007</v>
      </c>
      <c r="I2884">
        <v>4094</v>
      </c>
    </row>
    <row r="2885" spans="1:9" x14ac:dyDescent="0.2">
      <c r="A2885" s="6" t="str">
        <f t="shared" si="45"/>
        <v>57-3/1/2018-SNBrk</v>
      </c>
      <c r="B2885">
        <v>57</v>
      </c>
      <c r="C2885" t="s">
        <v>120</v>
      </c>
      <c r="D2885" t="s">
        <v>152</v>
      </c>
      <c r="E2885" t="s">
        <v>28</v>
      </c>
      <c r="F2885">
        <v>526</v>
      </c>
      <c r="G2885">
        <v>26</v>
      </c>
      <c r="H2885">
        <v>214</v>
      </c>
      <c r="I2885">
        <v>766</v>
      </c>
    </row>
    <row r="2886" spans="1:9" x14ac:dyDescent="0.2">
      <c r="A2886" s="6" t="str">
        <f t="shared" si="45"/>
        <v>57-3/1/2018-SP2</v>
      </c>
      <c r="B2886">
        <v>57</v>
      </c>
      <c r="C2886" t="s">
        <v>120</v>
      </c>
      <c r="D2886" t="s">
        <v>152</v>
      </c>
      <c r="E2886" t="s">
        <v>33</v>
      </c>
      <c r="F2886">
        <v>35</v>
      </c>
      <c r="G2886">
        <v>0</v>
      </c>
      <c r="H2886">
        <v>0</v>
      </c>
      <c r="I2886">
        <v>35</v>
      </c>
    </row>
    <row r="2887" spans="1:9" x14ac:dyDescent="0.2">
      <c r="A2887" s="6" t="str">
        <f t="shared" si="45"/>
        <v>57-4/1/2018-BRK</v>
      </c>
      <c r="B2887">
        <v>57</v>
      </c>
      <c r="C2887" t="s">
        <v>120</v>
      </c>
      <c r="D2887" t="s">
        <v>153</v>
      </c>
      <c r="E2887" t="s">
        <v>22</v>
      </c>
      <c r="F2887">
        <v>2312</v>
      </c>
      <c r="G2887">
        <v>234</v>
      </c>
      <c r="H2887">
        <v>2029</v>
      </c>
      <c r="I2887">
        <v>4575</v>
      </c>
    </row>
    <row r="2888" spans="1:9" x14ac:dyDescent="0.2">
      <c r="A2888" s="6" t="str">
        <f t="shared" si="45"/>
        <v>57-4/1/2018-LUN</v>
      </c>
      <c r="B2888">
        <v>57</v>
      </c>
      <c r="C2888" t="s">
        <v>120</v>
      </c>
      <c r="D2888" t="s">
        <v>153</v>
      </c>
      <c r="E2888" t="s">
        <v>24</v>
      </c>
      <c r="F2888">
        <v>3988</v>
      </c>
      <c r="G2888">
        <v>933</v>
      </c>
      <c r="H2888">
        <v>13841</v>
      </c>
      <c r="I2888">
        <v>18762</v>
      </c>
    </row>
    <row r="2889" spans="1:9" x14ac:dyDescent="0.2">
      <c r="A2889" s="6" t="str">
        <f t="shared" si="45"/>
        <v>57-4/1/2018-MLK</v>
      </c>
      <c r="B2889">
        <v>57</v>
      </c>
      <c r="C2889" t="s">
        <v>120</v>
      </c>
      <c r="D2889" t="s">
        <v>153</v>
      </c>
      <c r="E2889" t="s">
        <v>46</v>
      </c>
      <c r="F2889">
        <v>1080</v>
      </c>
      <c r="G2889">
        <v>0</v>
      </c>
      <c r="H2889">
        <v>3049</v>
      </c>
      <c r="I2889">
        <v>4129</v>
      </c>
    </row>
    <row r="2890" spans="1:9" x14ac:dyDescent="0.2">
      <c r="A2890" s="6" t="str">
        <f t="shared" si="45"/>
        <v>57-4/1/2018-SNBrk</v>
      </c>
      <c r="B2890">
        <v>57</v>
      </c>
      <c r="C2890" t="s">
        <v>120</v>
      </c>
      <c r="D2890" t="s">
        <v>153</v>
      </c>
      <c r="E2890" t="s">
        <v>28</v>
      </c>
      <c r="F2890">
        <v>562</v>
      </c>
      <c r="G2890">
        <v>28</v>
      </c>
      <c r="H2890">
        <v>176</v>
      </c>
      <c r="I2890">
        <v>766</v>
      </c>
    </row>
    <row r="2891" spans="1:9" x14ac:dyDescent="0.2">
      <c r="A2891" s="6" t="str">
        <f t="shared" si="45"/>
        <v>57-4/1/2018-SP2</v>
      </c>
      <c r="B2891">
        <v>57</v>
      </c>
      <c r="C2891" t="s">
        <v>120</v>
      </c>
      <c r="D2891" t="s">
        <v>153</v>
      </c>
      <c r="E2891" t="s">
        <v>33</v>
      </c>
      <c r="F2891">
        <v>50</v>
      </c>
      <c r="G2891">
        <v>1</v>
      </c>
      <c r="H2891">
        <v>42</v>
      </c>
      <c r="I2891">
        <v>93</v>
      </c>
    </row>
    <row r="2892" spans="1:9" x14ac:dyDescent="0.2">
      <c r="A2892" s="6" t="str">
        <f t="shared" si="45"/>
        <v>57-5/1/2018-BRK</v>
      </c>
      <c r="B2892">
        <v>57</v>
      </c>
      <c r="C2892" t="s">
        <v>120</v>
      </c>
      <c r="D2892" t="s">
        <v>154</v>
      </c>
      <c r="E2892" t="s">
        <v>22</v>
      </c>
      <c r="F2892">
        <v>3222</v>
      </c>
      <c r="G2892">
        <v>283</v>
      </c>
      <c r="H2892">
        <v>2822</v>
      </c>
      <c r="I2892">
        <v>6327</v>
      </c>
    </row>
    <row r="2893" spans="1:9" x14ac:dyDescent="0.2">
      <c r="A2893" s="6" t="str">
        <f t="shared" si="45"/>
        <v>57-5/1/2018-LUN</v>
      </c>
      <c r="B2893">
        <v>57</v>
      </c>
      <c r="C2893" t="s">
        <v>120</v>
      </c>
      <c r="D2893" t="s">
        <v>154</v>
      </c>
      <c r="E2893" t="s">
        <v>24</v>
      </c>
      <c r="F2893">
        <v>5577</v>
      </c>
      <c r="G2893">
        <v>1269</v>
      </c>
      <c r="H2893">
        <v>19175</v>
      </c>
      <c r="I2893">
        <v>26021</v>
      </c>
    </row>
    <row r="2894" spans="1:9" x14ac:dyDescent="0.2">
      <c r="A2894" s="6" t="str">
        <f t="shared" si="45"/>
        <v>57-5/1/2018-MLK</v>
      </c>
      <c r="B2894">
        <v>57</v>
      </c>
      <c r="C2894" t="s">
        <v>120</v>
      </c>
      <c r="D2894" t="s">
        <v>154</v>
      </c>
      <c r="E2894" t="s">
        <v>46</v>
      </c>
      <c r="F2894">
        <v>1496</v>
      </c>
      <c r="G2894">
        <v>0</v>
      </c>
      <c r="H2894">
        <v>3954</v>
      </c>
      <c r="I2894">
        <v>5450</v>
      </c>
    </row>
    <row r="2895" spans="1:9" x14ac:dyDescent="0.2">
      <c r="A2895" s="6" t="str">
        <f t="shared" si="45"/>
        <v>57-5/1/2018-SNBrk</v>
      </c>
      <c r="B2895">
        <v>57</v>
      </c>
      <c r="C2895" t="s">
        <v>120</v>
      </c>
      <c r="D2895" t="s">
        <v>154</v>
      </c>
      <c r="E2895" t="s">
        <v>28</v>
      </c>
      <c r="F2895">
        <v>835</v>
      </c>
      <c r="G2895">
        <v>26</v>
      </c>
      <c r="H2895">
        <v>256</v>
      </c>
      <c r="I2895">
        <v>1117</v>
      </c>
    </row>
    <row r="2896" spans="1:9" x14ac:dyDescent="0.2">
      <c r="A2896" s="6" t="str">
        <f t="shared" si="45"/>
        <v>57-5/1/2018-SP2</v>
      </c>
      <c r="B2896">
        <v>57</v>
      </c>
      <c r="C2896" t="s">
        <v>120</v>
      </c>
      <c r="D2896" t="s">
        <v>154</v>
      </c>
      <c r="E2896" t="s">
        <v>33</v>
      </c>
      <c r="F2896">
        <v>34</v>
      </c>
      <c r="G2896">
        <v>3</v>
      </c>
      <c r="H2896">
        <v>77</v>
      </c>
      <c r="I2896">
        <v>114</v>
      </c>
    </row>
    <row r="2897" spans="1:9" x14ac:dyDescent="0.2">
      <c r="A2897" s="6" t="str">
        <f t="shared" si="45"/>
        <v>57-6/1/2018-BRK</v>
      </c>
      <c r="B2897">
        <v>57</v>
      </c>
      <c r="C2897" t="s">
        <v>120</v>
      </c>
      <c r="D2897" t="s">
        <v>155</v>
      </c>
      <c r="E2897" t="s">
        <v>22</v>
      </c>
      <c r="F2897">
        <v>1513</v>
      </c>
      <c r="G2897">
        <v>113</v>
      </c>
      <c r="H2897">
        <v>1176</v>
      </c>
      <c r="I2897">
        <v>2802</v>
      </c>
    </row>
    <row r="2898" spans="1:9" x14ac:dyDescent="0.2">
      <c r="A2898" s="6" t="str">
        <f t="shared" si="45"/>
        <v>57-6/1/2018-LUN</v>
      </c>
      <c r="B2898">
        <v>57</v>
      </c>
      <c r="C2898" t="s">
        <v>120</v>
      </c>
      <c r="D2898" t="s">
        <v>155</v>
      </c>
      <c r="E2898" t="s">
        <v>24</v>
      </c>
      <c r="F2898">
        <v>1609</v>
      </c>
      <c r="G2898">
        <v>424</v>
      </c>
      <c r="H2898">
        <v>7110</v>
      </c>
      <c r="I2898">
        <v>9143</v>
      </c>
    </row>
    <row r="2899" spans="1:9" x14ac:dyDescent="0.2">
      <c r="A2899" s="6" t="str">
        <f t="shared" si="45"/>
        <v>57-6/1/2018-BRK</v>
      </c>
      <c r="B2899">
        <v>57</v>
      </c>
      <c r="C2899" t="s">
        <v>120</v>
      </c>
      <c r="D2899" t="s">
        <v>155</v>
      </c>
      <c r="E2899" t="s">
        <v>22</v>
      </c>
      <c r="F2899">
        <v>460</v>
      </c>
      <c r="G2899">
        <v>82</v>
      </c>
      <c r="H2899">
        <v>767</v>
      </c>
      <c r="I2899">
        <v>1309</v>
      </c>
    </row>
    <row r="2900" spans="1:9" x14ac:dyDescent="0.2">
      <c r="A2900" s="6" t="str">
        <f t="shared" si="45"/>
        <v>57-6/1/2018-LUN</v>
      </c>
      <c r="B2900">
        <v>57</v>
      </c>
      <c r="C2900" t="s">
        <v>120</v>
      </c>
      <c r="D2900" t="s">
        <v>155</v>
      </c>
      <c r="E2900" t="s">
        <v>24</v>
      </c>
      <c r="F2900">
        <v>1736</v>
      </c>
      <c r="G2900">
        <v>387</v>
      </c>
      <c r="H2900">
        <v>4544</v>
      </c>
      <c r="I2900">
        <v>6667</v>
      </c>
    </row>
    <row r="2901" spans="1:9" x14ac:dyDescent="0.2">
      <c r="A2901" s="6" t="str">
        <f t="shared" si="45"/>
        <v>57-6/1/2018-SNBrk</v>
      </c>
      <c r="B2901">
        <v>57</v>
      </c>
      <c r="C2901" t="s">
        <v>120</v>
      </c>
      <c r="D2901" t="s">
        <v>155</v>
      </c>
      <c r="E2901" t="s">
        <v>28</v>
      </c>
      <c r="F2901">
        <v>525</v>
      </c>
      <c r="G2901">
        <v>14</v>
      </c>
      <c r="H2901">
        <v>145</v>
      </c>
      <c r="I2901">
        <v>684</v>
      </c>
    </row>
    <row r="2902" spans="1:9" x14ac:dyDescent="0.2">
      <c r="A2902" s="6" t="str">
        <f t="shared" si="45"/>
        <v>57-6/1/2018-SP2</v>
      </c>
      <c r="B2902">
        <v>57</v>
      </c>
      <c r="C2902" t="s">
        <v>120</v>
      </c>
      <c r="D2902" t="s">
        <v>155</v>
      </c>
      <c r="E2902" t="s">
        <v>33</v>
      </c>
      <c r="F2902">
        <v>30</v>
      </c>
      <c r="G2902">
        <v>0</v>
      </c>
      <c r="H2902">
        <v>0</v>
      </c>
      <c r="I2902">
        <v>30</v>
      </c>
    </row>
    <row r="2903" spans="1:9" x14ac:dyDescent="0.2">
      <c r="A2903" s="6" t="str">
        <f t="shared" si="45"/>
        <v>57-8/1/2017-BRK</v>
      </c>
      <c r="B2903">
        <v>57</v>
      </c>
      <c r="C2903" t="s">
        <v>120</v>
      </c>
      <c r="D2903" t="s">
        <v>160</v>
      </c>
      <c r="E2903" t="s">
        <v>22</v>
      </c>
      <c r="F2903">
        <v>63</v>
      </c>
      <c r="G2903">
        <v>17</v>
      </c>
      <c r="H2903">
        <v>95</v>
      </c>
      <c r="I2903">
        <v>175</v>
      </c>
    </row>
    <row r="2904" spans="1:9" x14ac:dyDescent="0.2">
      <c r="A2904" s="6" t="str">
        <f t="shared" si="45"/>
        <v>57-8/1/2017-LUN</v>
      </c>
      <c r="B2904">
        <v>57</v>
      </c>
      <c r="C2904" t="s">
        <v>120</v>
      </c>
      <c r="D2904" t="s">
        <v>160</v>
      </c>
      <c r="E2904" t="s">
        <v>24</v>
      </c>
      <c r="F2904">
        <v>612</v>
      </c>
      <c r="G2904">
        <v>117</v>
      </c>
      <c r="H2904">
        <v>2034</v>
      </c>
      <c r="I2904">
        <v>2763</v>
      </c>
    </row>
    <row r="2905" spans="1:9" x14ac:dyDescent="0.2">
      <c r="A2905" s="6" t="str">
        <f t="shared" si="45"/>
        <v>57-8/1/2017-MLK</v>
      </c>
      <c r="B2905">
        <v>57</v>
      </c>
      <c r="C2905" t="s">
        <v>120</v>
      </c>
      <c r="D2905" t="s">
        <v>160</v>
      </c>
      <c r="E2905" t="s">
        <v>46</v>
      </c>
      <c r="F2905">
        <v>142</v>
      </c>
      <c r="G2905">
        <v>0</v>
      </c>
      <c r="H2905">
        <v>674</v>
      </c>
      <c r="I2905">
        <v>816</v>
      </c>
    </row>
    <row r="2906" spans="1:9" x14ac:dyDescent="0.2">
      <c r="A2906" s="6" t="str">
        <f t="shared" si="45"/>
        <v>57-8/1/2017-SNBrk</v>
      </c>
      <c r="B2906">
        <v>57</v>
      </c>
      <c r="C2906" t="s">
        <v>120</v>
      </c>
      <c r="D2906" t="s">
        <v>160</v>
      </c>
      <c r="E2906" t="s">
        <v>28</v>
      </c>
      <c r="F2906">
        <v>24</v>
      </c>
      <c r="G2906">
        <v>1</v>
      </c>
      <c r="H2906">
        <v>9</v>
      </c>
      <c r="I2906">
        <v>34</v>
      </c>
    </row>
    <row r="2907" spans="1:9" x14ac:dyDescent="0.2">
      <c r="A2907" s="6" t="str">
        <f t="shared" si="45"/>
        <v>57-9/1/2017-BRK</v>
      </c>
      <c r="B2907">
        <v>57</v>
      </c>
      <c r="C2907" t="s">
        <v>120</v>
      </c>
      <c r="D2907" t="s">
        <v>156</v>
      </c>
      <c r="E2907" t="s">
        <v>22</v>
      </c>
      <c r="F2907">
        <v>1719</v>
      </c>
      <c r="G2907">
        <v>244</v>
      </c>
      <c r="H2907">
        <v>1717</v>
      </c>
      <c r="I2907">
        <v>3680</v>
      </c>
    </row>
    <row r="2908" spans="1:9" x14ac:dyDescent="0.2">
      <c r="A2908" s="6" t="str">
        <f t="shared" si="45"/>
        <v>57-9/1/2017-LUN</v>
      </c>
      <c r="B2908">
        <v>57</v>
      </c>
      <c r="C2908" t="s">
        <v>120</v>
      </c>
      <c r="D2908" t="s">
        <v>156</v>
      </c>
      <c r="E2908" t="s">
        <v>24</v>
      </c>
      <c r="F2908">
        <v>4575</v>
      </c>
      <c r="G2908">
        <v>1132</v>
      </c>
      <c r="H2908">
        <v>16292</v>
      </c>
      <c r="I2908">
        <v>21999</v>
      </c>
    </row>
    <row r="2909" spans="1:9" x14ac:dyDescent="0.2">
      <c r="A2909" s="6" t="str">
        <f t="shared" si="45"/>
        <v>57-9/1/2017-MLK</v>
      </c>
      <c r="B2909">
        <v>57</v>
      </c>
      <c r="C2909" t="s">
        <v>120</v>
      </c>
      <c r="D2909" t="s">
        <v>156</v>
      </c>
      <c r="E2909" t="s">
        <v>46</v>
      </c>
      <c r="F2909">
        <v>1230</v>
      </c>
      <c r="G2909">
        <v>0</v>
      </c>
      <c r="H2909">
        <v>3327</v>
      </c>
      <c r="I2909">
        <v>4557</v>
      </c>
    </row>
    <row r="2910" spans="1:9" x14ac:dyDescent="0.2">
      <c r="A2910" s="6" t="str">
        <f t="shared" si="45"/>
        <v>57-9/1/2017-SNBrk</v>
      </c>
      <c r="B2910">
        <v>57</v>
      </c>
      <c r="C2910" t="s">
        <v>120</v>
      </c>
      <c r="D2910" t="s">
        <v>156</v>
      </c>
      <c r="E2910" t="s">
        <v>28</v>
      </c>
      <c r="F2910">
        <v>506</v>
      </c>
      <c r="G2910">
        <v>37</v>
      </c>
      <c r="H2910">
        <v>234</v>
      </c>
      <c r="I2910">
        <v>777</v>
      </c>
    </row>
    <row r="2911" spans="1:9" x14ac:dyDescent="0.2">
      <c r="A2911" s="6" t="str">
        <f t="shared" si="45"/>
        <v>57-9/1/2017-SP2</v>
      </c>
      <c r="B2911">
        <v>57</v>
      </c>
      <c r="C2911" t="s">
        <v>120</v>
      </c>
      <c r="D2911" t="s">
        <v>156</v>
      </c>
      <c r="E2911" t="s">
        <v>33</v>
      </c>
      <c r="F2911">
        <v>16</v>
      </c>
      <c r="G2911">
        <v>0</v>
      </c>
      <c r="H2911">
        <v>45</v>
      </c>
      <c r="I2911">
        <v>61</v>
      </c>
    </row>
    <row r="2912" spans="1:9" x14ac:dyDescent="0.2">
      <c r="A2912" s="6" t="str">
        <f t="shared" si="45"/>
        <v>57-10/1/2017-BRK</v>
      </c>
      <c r="B2912">
        <v>57</v>
      </c>
      <c r="C2912" t="s">
        <v>120</v>
      </c>
      <c r="D2912" t="s">
        <v>157</v>
      </c>
      <c r="E2912" t="s">
        <v>22</v>
      </c>
      <c r="F2912">
        <v>2045</v>
      </c>
      <c r="G2912">
        <v>316</v>
      </c>
      <c r="H2912">
        <v>2400</v>
      </c>
      <c r="I2912">
        <v>4761</v>
      </c>
    </row>
    <row r="2913" spans="1:9" x14ac:dyDescent="0.2">
      <c r="A2913" s="6" t="str">
        <f t="shared" si="45"/>
        <v>57-10/1/2017-LUN</v>
      </c>
      <c r="B2913">
        <v>57</v>
      </c>
      <c r="C2913" t="s">
        <v>120</v>
      </c>
      <c r="D2913" t="s">
        <v>157</v>
      </c>
      <c r="E2913" t="s">
        <v>24</v>
      </c>
      <c r="F2913">
        <v>4653</v>
      </c>
      <c r="G2913">
        <v>1169</v>
      </c>
      <c r="H2913">
        <v>17501</v>
      </c>
      <c r="I2913">
        <v>23323</v>
      </c>
    </row>
    <row r="2914" spans="1:9" x14ac:dyDescent="0.2">
      <c r="A2914" s="6" t="str">
        <f t="shared" si="45"/>
        <v>57-10/1/2017-MLK</v>
      </c>
      <c r="B2914">
        <v>57</v>
      </c>
      <c r="C2914" t="s">
        <v>120</v>
      </c>
      <c r="D2914" t="s">
        <v>157</v>
      </c>
      <c r="E2914" t="s">
        <v>46</v>
      </c>
      <c r="F2914">
        <v>1278</v>
      </c>
      <c r="G2914">
        <v>0</v>
      </c>
      <c r="H2914">
        <v>3628</v>
      </c>
      <c r="I2914">
        <v>4906</v>
      </c>
    </row>
    <row r="2915" spans="1:9" x14ac:dyDescent="0.2">
      <c r="A2915" s="6" t="str">
        <f t="shared" si="45"/>
        <v>57-10/1/2017-SNBrk</v>
      </c>
      <c r="B2915">
        <v>57</v>
      </c>
      <c r="C2915" t="s">
        <v>120</v>
      </c>
      <c r="D2915" t="s">
        <v>157</v>
      </c>
      <c r="E2915" t="s">
        <v>28</v>
      </c>
      <c r="F2915">
        <v>495</v>
      </c>
      <c r="G2915">
        <v>24</v>
      </c>
      <c r="H2915">
        <v>199</v>
      </c>
      <c r="I2915">
        <v>718</v>
      </c>
    </row>
    <row r="2916" spans="1:9" x14ac:dyDescent="0.2">
      <c r="A2916" s="6" t="str">
        <f t="shared" si="45"/>
        <v>57-10/1/2017-SP2</v>
      </c>
      <c r="B2916">
        <v>57</v>
      </c>
      <c r="C2916" t="s">
        <v>120</v>
      </c>
      <c r="D2916" t="s">
        <v>157</v>
      </c>
      <c r="E2916" t="s">
        <v>33</v>
      </c>
      <c r="F2916">
        <v>44</v>
      </c>
      <c r="G2916">
        <v>0</v>
      </c>
      <c r="H2916">
        <v>0</v>
      </c>
      <c r="I2916">
        <v>44</v>
      </c>
    </row>
    <row r="2917" spans="1:9" x14ac:dyDescent="0.2">
      <c r="A2917" s="6" t="str">
        <f t="shared" si="45"/>
        <v>57-10/1/2017-LUN</v>
      </c>
      <c r="B2917">
        <v>57</v>
      </c>
      <c r="C2917" t="s">
        <v>120</v>
      </c>
      <c r="D2917" t="s">
        <v>157</v>
      </c>
      <c r="E2917" t="s">
        <v>24</v>
      </c>
      <c r="F2917">
        <v>-46</v>
      </c>
      <c r="G2917">
        <v>-3</v>
      </c>
      <c r="H2917">
        <v>-136</v>
      </c>
      <c r="I2917">
        <v>-185</v>
      </c>
    </row>
    <row r="2918" spans="1:9" x14ac:dyDescent="0.2">
      <c r="A2918" s="6" t="str">
        <f t="shared" si="45"/>
        <v>57-11/1/2017-BRK</v>
      </c>
      <c r="B2918">
        <v>57</v>
      </c>
      <c r="C2918" t="s">
        <v>120</v>
      </c>
      <c r="D2918" t="s">
        <v>158</v>
      </c>
      <c r="E2918" t="s">
        <v>22</v>
      </c>
      <c r="F2918">
        <v>2053</v>
      </c>
      <c r="G2918">
        <v>291</v>
      </c>
      <c r="H2918">
        <v>2026</v>
      </c>
      <c r="I2918">
        <v>4370</v>
      </c>
    </row>
    <row r="2919" spans="1:9" x14ac:dyDescent="0.2">
      <c r="A2919" s="6" t="str">
        <f t="shared" si="45"/>
        <v>57-11/1/2017-LUN</v>
      </c>
      <c r="B2919">
        <v>57</v>
      </c>
      <c r="C2919" t="s">
        <v>120</v>
      </c>
      <c r="D2919" t="s">
        <v>158</v>
      </c>
      <c r="E2919" t="s">
        <v>24</v>
      </c>
      <c r="F2919">
        <v>4066</v>
      </c>
      <c r="G2919">
        <v>1094</v>
      </c>
      <c r="H2919">
        <v>16259</v>
      </c>
      <c r="I2919">
        <v>21419</v>
      </c>
    </row>
    <row r="2920" spans="1:9" x14ac:dyDescent="0.2">
      <c r="A2920" s="6" t="str">
        <f t="shared" si="45"/>
        <v>57-11/1/2017-MLK</v>
      </c>
      <c r="B2920">
        <v>57</v>
      </c>
      <c r="C2920" t="s">
        <v>120</v>
      </c>
      <c r="D2920" t="s">
        <v>158</v>
      </c>
      <c r="E2920" t="s">
        <v>46</v>
      </c>
      <c r="F2920">
        <v>1159</v>
      </c>
      <c r="G2920">
        <v>0</v>
      </c>
      <c r="H2920">
        <v>3302</v>
      </c>
      <c r="I2920">
        <v>4461</v>
      </c>
    </row>
    <row r="2921" spans="1:9" x14ac:dyDescent="0.2">
      <c r="A2921" s="6" t="str">
        <f t="shared" si="45"/>
        <v>57-11/1/2017-SNBrk</v>
      </c>
      <c r="B2921">
        <v>57</v>
      </c>
      <c r="C2921" t="s">
        <v>120</v>
      </c>
      <c r="D2921" t="s">
        <v>158</v>
      </c>
      <c r="E2921" t="s">
        <v>28</v>
      </c>
      <c r="F2921">
        <v>470</v>
      </c>
      <c r="G2921">
        <v>36</v>
      </c>
      <c r="H2921">
        <v>164</v>
      </c>
      <c r="I2921">
        <v>670</v>
      </c>
    </row>
    <row r="2922" spans="1:9" x14ac:dyDescent="0.2">
      <c r="A2922" s="6" t="str">
        <f t="shared" si="45"/>
        <v>57-11/1/2017-SP2</v>
      </c>
      <c r="B2922">
        <v>57</v>
      </c>
      <c r="C2922" t="s">
        <v>120</v>
      </c>
      <c r="D2922" t="s">
        <v>158</v>
      </c>
      <c r="E2922" t="s">
        <v>33</v>
      </c>
      <c r="F2922">
        <v>49</v>
      </c>
      <c r="G2922">
        <v>0</v>
      </c>
      <c r="H2922">
        <v>0</v>
      </c>
      <c r="I2922">
        <v>49</v>
      </c>
    </row>
    <row r="2923" spans="1:9" x14ac:dyDescent="0.2">
      <c r="A2923" s="6" t="str">
        <f t="shared" si="45"/>
        <v>57-12/1/2017-BRK</v>
      </c>
      <c r="B2923">
        <v>57</v>
      </c>
      <c r="C2923" t="s">
        <v>120</v>
      </c>
      <c r="D2923" t="s">
        <v>159</v>
      </c>
      <c r="E2923" t="s">
        <v>22</v>
      </c>
      <c r="F2923">
        <v>1676</v>
      </c>
      <c r="G2923">
        <v>250</v>
      </c>
      <c r="H2923">
        <v>1720</v>
      </c>
      <c r="I2923">
        <v>3646</v>
      </c>
    </row>
    <row r="2924" spans="1:9" x14ac:dyDescent="0.2">
      <c r="A2924" s="6" t="str">
        <f t="shared" si="45"/>
        <v>57-12/1/2017-LUN</v>
      </c>
      <c r="B2924">
        <v>57</v>
      </c>
      <c r="C2924" t="s">
        <v>120</v>
      </c>
      <c r="D2924" t="s">
        <v>159</v>
      </c>
      <c r="E2924" t="s">
        <v>24</v>
      </c>
      <c r="F2924">
        <v>3671</v>
      </c>
      <c r="G2924">
        <v>889</v>
      </c>
      <c r="H2924">
        <v>14354</v>
      </c>
      <c r="I2924">
        <v>18914</v>
      </c>
    </row>
    <row r="2925" spans="1:9" x14ac:dyDescent="0.2">
      <c r="A2925" s="6" t="str">
        <f t="shared" si="45"/>
        <v>57-12/1/2017-MLK</v>
      </c>
      <c r="B2925">
        <v>57</v>
      </c>
      <c r="C2925" t="s">
        <v>120</v>
      </c>
      <c r="D2925" t="s">
        <v>159</v>
      </c>
      <c r="E2925" t="s">
        <v>46</v>
      </c>
      <c r="F2925">
        <v>1032</v>
      </c>
      <c r="G2925">
        <v>0</v>
      </c>
      <c r="H2925">
        <v>2944</v>
      </c>
      <c r="I2925">
        <v>3976</v>
      </c>
    </row>
    <row r="2926" spans="1:9" x14ac:dyDescent="0.2">
      <c r="A2926" s="6" t="str">
        <f t="shared" si="45"/>
        <v>57-12/1/2017-SNBrk</v>
      </c>
      <c r="B2926">
        <v>57</v>
      </c>
      <c r="C2926" t="s">
        <v>120</v>
      </c>
      <c r="D2926" t="s">
        <v>159</v>
      </c>
      <c r="E2926" t="s">
        <v>28</v>
      </c>
      <c r="F2926">
        <v>373</v>
      </c>
      <c r="G2926">
        <v>41</v>
      </c>
      <c r="H2926">
        <v>148</v>
      </c>
      <c r="I2926">
        <v>562</v>
      </c>
    </row>
    <row r="2927" spans="1:9" x14ac:dyDescent="0.2">
      <c r="A2927" s="6" t="str">
        <f t="shared" si="45"/>
        <v>57-12/1/2017-SP2</v>
      </c>
      <c r="B2927">
        <v>57</v>
      </c>
      <c r="C2927" t="s">
        <v>120</v>
      </c>
      <c r="D2927" t="s">
        <v>159</v>
      </c>
      <c r="E2927" t="s">
        <v>33</v>
      </c>
      <c r="F2927">
        <v>29</v>
      </c>
      <c r="G2927">
        <v>0</v>
      </c>
      <c r="H2927">
        <v>0</v>
      </c>
      <c r="I2927">
        <v>29</v>
      </c>
    </row>
    <row r="2928" spans="1:9" x14ac:dyDescent="0.2">
      <c r="A2928" s="6" t="str">
        <f t="shared" si="45"/>
        <v>17-1/1/2018-BRK</v>
      </c>
      <c r="B2928">
        <v>17</v>
      </c>
      <c r="C2928" t="s">
        <v>121</v>
      </c>
      <c r="D2928" t="s">
        <v>150</v>
      </c>
      <c r="E2928" t="s">
        <v>22</v>
      </c>
      <c r="F2928">
        <v>566</v>
      </c>
      <c r="G2928">
        <v>43</v>
      </c>
      <c r="H2928">
        <v>505</v>
      </c>
      <c r="I2928">
        <v>1114</v>
      </c>
    </row>
    <row r="2929" spans="1:9" x14ac:dyDescent="0.2">
      <c r="A2929" s="6" t="str">
        <f t="shared" si="45"/>
        <v>17-1/1/2018-LUN</v>
      </c>
      <c r="B2929">
        <v>17</v>
      </c>
      <c r="C2929" t="s">
        <v>121</v>
      </c>
      <c r="D2929" t="s">
        <v>150</v>
      </c>
      <c r="E2929" t="s">
        <v>24</v>
      </c>
      <c r="F2929">
        <v>2189</v>
      </c>
      <c r="G2929">
        <v>359</v>
      </c>
      <c r="H2929">
        <v>7969</v>
      </c>
      <c r="I2929">
        <v>10517</v>
      </c>
    </row>
    <row r="2930" spans="1:9" x14ac:dyDescent="0.2">
      <c r="A2930" s="6" t="str">
        <f t="shared" si="45"/>
        <v>17-1/1/2018-BRK</v>
      </c>
      <c r="B2930">
        <v>17</v>
      </c>
      <c r="C2930" t="s">
        <v>121</v>
      </c>
      <c r="D2930" t="s">
        <v>150</v>
      </c>
      <c r="E2930" t="s">
        <v>22</v>
      </c>
      <c r="F2930">
        <v>-73</v>
      </c>
      <c r="G2930">
        <v>7</v>
      </c>
      <c r="H2930">
        <v>66</v>
      </c>
      <c r="I2930">
        <v>0</v>
      </c>
    </row>
    <row r="2931" spans="1:9" x14ac:dyDescent="0.2">
      <c r="A2931" s="6" t="str">
        <f t="shared" si="45"/>
        <v>17-1/1/2018-LUN</v>
      </c>
      <c r="B2931">
        <v>17</v>
      </c>
      <c r="C2931" t="s">
        <v>121</v>
      </c>
      <c r="D2931" t="s">
        <v>150</v>
      </c>
      <c r="E2931" t="s">
        <v>24</v>
      </c>
      <c r="F2931">
        <v>-290</v>
      </c>
      <c r="G2931">
        <v>44</v>
      </c>
      <c r="H2931">
        <v>246</v>
      </c>
      <c r="I2931">
        <v>0</v>
      </c>
    </row>
    <row r="2932" spans="1:9" x14ac:dyDescent="0.2">
      <c r="A2932" s="6" t="str">
        <f t="shared" si="45"/>
        <v>17-2/1/2018-BRK</v>
      </c>
      <c r="B2932">
        <v>17</v>
      </c>
      <c r="C2932" t="s">
        <v>121</v>
      </c>
      <c r="D2932" t="s">
        <v>151</v>
      </c>
      <c r="E2932" t="s">
        <v>22</v>
      </c>
      <c r="F2932">
        <v>535</v>
      </c>
      <c r="G2932">
        <v>46</v>
      </c>
      <c r="H2932">
        <v>636</v>
      </c>
      <c r="I2932">
        <v>1217</v>
      </c>
    </row>
    <row r="2933" spans="1:9" x14ac:dyDescent="0.2">
      <c r="A2933" s="6" t="str">
        <f t="shared" si="45"/>
        <v>17-2/1/2018-LUN</v>
      </c>
      <c r="B2933">
        <v>17</v>
      </c>
      <c r="C2933" t="s">
        <v>121</v>
      </c>
      <c r="D2933" t="s">
        <v>151</v>
      </c>
      <c r="E2933" t="s">
        <v>24</v>
      </c>
      <c r="F2933">
        <v>2084</v>
      </c>
      <c r="G2933">
        <v>322</v>
      </c>
      <c r="H2933">
        <v>7524</v>
      </c>
      <c r="I2933">
        <v>9930</v>
      </c>
    </row>
    <row r="2934" spans="1:9" x14ac:dyDescent="0.2">
      <c r="A2934" s="6" t="str">
        <f t="shared" si="45"/>
        <v>17-2/1/2018-BRK</v>
      </c>
      <c r="B2934">
        <v>17</v>
      </c>
      <c r="C2934" t="s">
        <v>121</v>
      </c>
      <c r="D2934" t="s">
        <v>151</v>
      </c>
      <c r="E2934" t="s">
        <v>22</v>
      </c>
      <c r="F2934">
        <v>0</v>
      </c>
      <c r="G2934">
        <v>0</v>
      </c>
      <c r="H2934">
        <v>-64</v>
      </c>
      <c r="I2934">
        <v>-64</v>
      </c>
    </row>
    <row r="2935" spans="1:9" x14ac:dyDescent="0.2">
      <c r="A2935" s="6" t="str">
        <f t="shared" si="45"/>
        <v>17-3/1/2018-BRK</v>
      </c>
      <c r="B2935">
        <v>17</v>
      </c>
      <c r="C2935" t="s">
        <v>121</v>
      </c>
      <c r="D2935" t="s">
        <v>152</v>
      </c>
      <c r="E2935" t="s">
        <v>22</v>
      </c>
      <c r="F2935">
        <v>597</v>
      </c>
      <c r="G2935">
        <v>55</v>
      </c>
      <c r="H2935">
        <v>468</v>
      </c>
      <c r="I2935">
        <v>1120</v>
      </c>
    </row>
    <row r="2936" spans="1:9" x14ac:dyDescent="0.2">
      <c r="A2936" s="6" t="str">
        <f t="shared" si="45"/>
        <v>17-3/1/2018-LUN</v>
      </c>
      <c r="B2936">
        <v>17</v>
      </c>
      <c r="C2936" t="s">
        <v>121</v>
      </c>
      <c r="D2936" t="s">
        <v>152</v>
      </c>
      <c r="E2936" t="s">
        <v>24</v>
      </c>
      <c r="F2936">
        <v>2096</v>
      </c>
      <c r="G2936">
        <v>344</v>
      </c>
      <c r="H2936">
        <v>7499</v>
      </c>
      <c r="I2936">
        <v>9939</v>
      </c>
    </row>
    <row r="2937" spans="1:9" x14ac:dyDescent="0.2">
      <c r="A2937" s="6" t="str">
        <f t="shared" si="45"/>
        <v>17-4/1/2018-BRK</v>
      </c>
      <c r="B2937">
        <v>17</v>
      </c>
      <c r="C2937" t="s">
        <v>121</v>
      </c>
      <c r="D2937" t="s">
        <v>153</v>
      </c>
      <c r="E2937" t="s">
        <v>22</v>
      </c>
      <c r="F2937">
        <v>416</v>
      </c>
      <c r="G2937">
        <v>63</v>
      </c>
      <c r="H2937">
        <v>285</v>
      </c>
      <c r="I2937">
        <v>764</v>
      </c>
    </row>
    <row r="2938" spans="1:9" x14ac:dyDescent="0.2">
      <c r="A2938" s="6" t="str">
        <f t="shared" si="45"/>
        <v>17-4/1/2018-LUN</v>
      </c>
      <c r="B2938">
        <v>17</v>
      </c>
      <c r="C2938" t="s">
        <v>121</v>
      </c>
      <c r="D2938" t="s">
        <v>153</v>
      </c>
      <c r="E2938" t="s">
        <v>24</v>
      </c>
      <c r="F2938">
        <v>1515</v>
      </c>
      <c r="G2938">
        <v>298</v>
      </c>
      <c r="H2938">
        <v>5580</v>
      </c>
      <c r="I2938">
        <v>7393</v>
      </c>
    </row>
    <row r="2939" spans="1:9" x14ac:dyDescent="0.2">
      <c r="A2939" s="6" t="str">
        <f t="shared" si="45"/>
        <v>17-4/1/2018-BRK</v>
      </c>
      <c r="B2939">
        <v>17</v>
      </c>
      <c r="C2939" t="s">
        <v>121</v>
      </c>
      <c r="D2939" t="s">
        <v>153</v>
      </c>
      <c r="E2939" t="s">
        <v>22</v>
      </c>
      <c r="F2939">
        <v>149</v>
      </c>
      <c r="G2939">
        <v>0</v>
      </c>
      <c r="H2939">
        <v>286</v>
      </c>
      <c r="I2939">
        <v>435</v>
      </c>
    </row>
    <row r="2940" spans="1:9" x14ac:dyDescent="0.2">
      <c r="A2940" s="6" t="str">
        <f t="shared" si="45"/>
        <v>17-4/1/2018-LUN</v>
      </c>
      <c r="B2940">
        <v>17</v>
      </c>
      <c r="C2940" t="s">
        <v>121</v>
      </c>
      <c r="D2940" t="s">
        <v>153</v>
      </c>
      <c r="E2940" t="s">
        <v>24</v>
      </c>
      <c r="F2940">
        <v>509</v>
      </c>
      <c r="G2940">
        <v>80</v>
      </c>
      <c r="H2940">
        <v>2294</v>
      </c>
      <c r="I2940">
        <v>2883</v>
      </c>
    </row>
    <row r="2941" spans="1:9" x14ac:dyDescent="0.2">
      <c r="A2941" s="6" t="str">
        <f t="shared" si="45"/>
        <v>17-5/1/2018-BRK</v>
      </c>
      <c r="B2941">
        <v>17</v>
      </c>
      <c r="C2941" t="s">
        <v>121</v>
      </c>
      <c r="D2941" t="s">
        <v>154</v>
      </c>
      <c r="E2941" t="s">
        <v>22</v>
      </c>
      <c r="F2941">
        <v>793</v>
      </c>
      <c r="G2941">
        <v>109</v>
      </c>
      <c r="H2941">
        <v>882</v>
      </c>
      <c r="I2941">
        <v>1784</v>
      </c>
    </row>
    <row r="2942" spans="1:9" x14ac:dyDescent="0.2">
      <c r="A2942" s="6" t="str">
        <f t="shared" si="45"/>
        <v>17-5/1/2018-LUN</v>
      </c>
      <c r="B2942">
        <v>17</v>
      </c>
      <c r="C2942" t="s">
        <v>121</v>
      </c>
      <c r="D2942" t="s">
        <v>154</v>
      </c>
      <c r="E2942" t="s">
        <v>24</v>
      </c>
      <c r="F2942">
        <v>2709</v>
      </c>
      <c r="G2942">
        <v>577</v>
      </c>
      <c r="H2942">
        <v>11130</v>
      </c>
      <c r="I2942">
        <v>14416</v>
      </c>
    </row>
    <row r="2943" spans="1:9" x14ac:dyDescent="0.2">
      <c r="A2943" s="6" t="str">
        <f t="shared" si="45"/>
        <v>17-6/1/2018-BRK</v>
      </c>
      <c r="B2943">
        <v>17</v>
      </c>
      <c r="C2943" t="s">
        <v>121</v>
      </c>
      <c r="D2943" t="s">
        <v>155</v>
      </c>
      <c r="E2943" t="s">
        <v>22</v>
      </c>
      <c r="F2943">
        <v>431</v>
      </c>
      <c r="G2943">
        <v>51</v>
      </c>
      <c r="H2943">
        <v>414</v>
      </c>
      <c r="I2943">
        <v>896</v>
      </c>
    </row>
    <row r="2944" spans="1:9" x14ac:dyDescent="0.2">
      <c r="A2944" s="6" t="str">
        <f t="shared" si="45"/>
        <v>17-6/1/2018-LUN</v>
      </c>
      <c r="B2944">
        <v>17</v>
      </c>
      <c r="C2944" t="s">
        <v>121</v>
      </c>
      <c r="D2944" t="s">
        <v>155</v>
      </c>
      <c r="E2944" t="s">
        <v>24</v>
      </c>
      <c r="F2944">
        <v>1466</v>
      </c>
      <c r="G2944">
        <v>302</v>
      </c>
      <c r="H2944">
        <v>6013</v>
      </c>
      <c r="I2944">
        <v>7781</v>
      </c>
    </row>
    <row r="2945" spans="1:9" x14ac:dyDescent="0.2">
      <c r="A2945" s="6" t="str">
        <f t="shared" si="45"/>
        <v>17-8/1/2017-BRK</v>
      </c>
      <c r="B2945">
        <v>17</v>
      </c>
      <c r="C2945" t="s">
        <v>121</v>
      </c>
      <c r="D2945" t="s">
        <v>160</v>
      </c>
      <c r="E2945" t="s">
        <v>22</v>
      </c>
      <c r="F2945">
        <v>21</v>
      </c>
      <c r="G2945">
        <v>8</v>
      </c>
      <c r="H2945">
        <v>17</v>
      </c>
      <c r="I2945">
        <v>46</v>
      </c>
    </row>
    <row r="2946" spans="1:9" x14ac:dyDescent="0.2">
      <c r="A2946" s="6" t="str">
        <f t="shared" si="45"/>
        <v>17-8/1/2017-LUN</v>
      </c>
      <c r="B2946">
        <v>17</v>
      </c>
      <c r="C2946" t="s">
        <v>121</v>
      </c>
      <c r="D2946" t="s">
        <v>160</v>
      </c>
      <c r="E2946" t="s">
        <v>24</v>
      </c>
      <c r="F2946">
        <v>228</v>
      </c>
      <c r="G2946">
        <v>44</v>
      </c>
      <c r="H2946">
        <v>746</v>
      </c>
      <c r="I2946">
        <v>1018</v>
      </c>
    </row>
    <row r="2947" spans="1:9" x14ac:dyDescent="0.2">
      <c r="A2947" s="6" t="str">
        <f t="shared" ref="A2947:A3010" si="46">B2947&amp;"-"&amp;D2947&amp;"-"&amp;E2947</f>
        <v>17-8/1/2017-BRK</v>
      </c>
      <c r="B2947">
        <v>17</v>
      </c>
      <c r="C2947" t="s">
        <v>121</v>
      </c>
      <c r="D2947" t="s">
        <v>160</v>
      </c>
      <c r="E2947" t="s">
        <v>22</v>
      </c>
      <c r="F2947">
        <v>22</v>
      </c>
      <c r="G2947">
        <v>0</v>
      </c>
      <c r="H2947">
        <v>14</v>
      </c>
      <c r="I2947">
        <v>36</v>
      </c>
    </row>
    <row r="2948" spans="1:9" x14ac:dyDescent="0.2">
      <c r="A2948" s="6" t="str">
        <f t="shared" si="46"/>
        <v>17-8/1/2017-LUN</v>
      </c>
      <c r="B2948">
        <v>17</v>
      </c>
      <c r="C2948" t="s">
        <v>121</v>
      </c>
      <c r="D2948" t="s">
        <v>160</v>
      </c>
      <c r="E2948" t="s">
        <v>24</v>
      </c>
      <c r="F2948">
        <v>85</v>
      </c>
      <c r="G2948">
        <v>10</v>
      </c>
      <c r="H2948">
        <v>258</v>
      </c>
      <c r="I2948">
        <v>353</v>
      </c>
    </row>
    <row r="2949" spans="1:9" x14ac:dyDescent="0.2">
      <c r="A2949" s="6" t="str">
        <f t="shared" si="46"/>
        <v>17-8/1/2017-BRK</v>
      </c>
      <c r="B2949">
        <v>17</v>
      </c>
      <c r="C2949" t="s">
        <v>121</v>
      </c>
      <c r="D2949" t="s">
        <v>160</v>
      </c>
      <c r="E2949" t="s">
        <v>22</v>
      </c>
      <c r="F2949">
        <v>2</v>
      </c>
      <c r="G2949">
        <v>2</v>
      </c>
      <c r="H2949">
        <v>2</v>
      </c>
      <c r="I2949">
        <v>6</v>
      </c>
    </row>
    <row r="2950" spans="1:9" x14ac:dyDescent="0.2">
      <c r="A2950" s="6" t="str">
        <f t="shared" si="46"/>
        <v>17-8/1/2017-LUN</v>
      </c>
      <c r="B2950">
        <v>17</v>
      </c>
      <c r="C2950" t="s">
        <v>121</v>
      </c>
      <c r="D2950" t="s">
        <v>160</v>
      </c>
      <c r="E2950" t="s">
        <v>24</v>
      </c>
      <c r="F2950">
        <v>92</v>
      </c>
      <c r="G2950">
        <v>13</v>
      </c>
      <c r="H2950">
        <v>443</v>
      </c>
      <c r="I2950">
        <v>548</v>
      </c>
    </row>
    <row r="2951" spans="1:9" x14ac:dyDescent="0.2">
      <c r="A2951" s="6" t="str">
        <f t="shared" si="46"/>
        <v>17-9/1/2017-BRK</v>
      </c>
      <c r="B2951">
        <v>17</v>
      </c>
      <c r="C2951" t="s">
        <v>121</v>
      </c>
      <c r="D2951" t="s">
        <v>156</v>
      </c>
      <c r="E2951" t="s">
        <v>22</v>
      </c>
      <c r="F2951">
        <v>138</v>
      </c>
      <c r="G2951">
        <v>15</v>
      </c>
      <c r="H2951">
        <v>75</v>
      </c>
      <c r="I2951">
        <v>228</v>
      </c>
    </row>
    <row r="2952" spans="1:9" x14ac:dyDescent="0.2">
      <c r="A2952" s="6" t="str">
        <f t="shared" si="46"/>
        <v>17-9/1/2017-LUN</v>
      </c>
      <c r="B2952">
        <v>17</v>
      </c>
      <c r="C2952" t="s">
        <v>121</v>
      </c>
      <c r="D2952" t="s">
        <v>156</v>
      </c>
      <c r="E2952" t="s">
        <v>24</v>
      </c>
      <c r="F2952">
        <v>596</v>
      </c>
      <c r="G2952">
        <v>86</v>
      </c>
      <c r="H2952">
        <v>2183</v>
      </c>
      <c r="I2952">
        <v>2865</v>
      </c>
    </row>
    <row r="2953" spans="1:9" x14ac:dyDescent="0.2">
      <c r="A2953" s="6" t="str">
        <f t="shared" si="46"/>
        <v>17-9/1/2017-BRK</v>
      </c>
      <c r="B2953">
        <v>17</v>
      </c>
      <c r="C2953" t="s">
        <v>121</v>
      </c>
      <c r="D2953" t="s">
        <v>156</v>
      </c>
      <c r="E2953" t="s">
        <v>22</v>
      </c>
      <c r="F2953">
        <v>181</v>
      </c>
      <c r="G2953">
        <v>21</v>
      </c>
      <c r="H2953">
        <v>63</v>
      </c>
      <c r="I2953">
        <v>265</v>
      </c>
    </row>
    <row r="2954" spans="1:9" x14ac:dyDescent="0.2">
      <c r="A2954" s="6" t="str">
        <f t="shared" si="46"/>
        <v>17-9/1/2017-LUN</v>
      </c>
      <c r="B2954">
        <v>17</v>
      </c>
      <c r="C2954" t="s">
        <v>121</v>
      </c>
      <c r="D2954" t="s">
        <v>156</v>
      </c>
      <c r="E2954" t="s">
        <v>24</v>
      </c>
      <c r="F2954">
        <v>575</v>
      </c>
      <c r="G2954">
        <v>74</v>
      </c>
      <c r="H2954">
        <v>1701</v>
      </c>
      <c r="I2954">
        <v>2350</v>
      </c>
    </row>
    <row r="2955" spans="1:9" x14ac:dyDescent="0.2">
      <c r="A2955" s="6" t="str">
        <f t="shared" si="46"/>
        <v>17-9/1/2017-BRK</v>
      </c>
      <c r="B2955">
        <v>17</v>
      </c>
      <c r="C2955" t="s">
        <v>121</v>
      </c>
      <c r="D2955" t="s">
        <v>156</v>
      </c>
      <c r="E2955" t="s">
        <v>22</v>
      </c>
      <c r="F2955">
        <v>154</v>
      </c>
      <c r="G2955">
        <v>46</v>
      </c>
      <c r="H2955">
        <v>114</v>
      </c>
      <c r="I2955">
        <v>314</v>
      </c>
    </row>
    <row r="2956" spans="1:9" x14ac:dyDescent="0.2">
      <c r="A2956" s="6" t="str">
        <f t="shared" si="46"/>
        <v>17-9/1/2017-LUN</v>
      </c>
      <c r="B2956">
        <v>17</v>
      </c>
      <c r="C2956" t="s">
        <v>121</v>
      </c>
      <c r="D2956" t="s">
        <v>156</v>
      </c>
      <c r="E2956" t="s">
        <v>24</v>
      </c>
      <c r="F2956">
        <v>832</v>
      </c>
      <c r="G2956">
        <v>231</v>
      </c>
      <c r="H2956">
        <v>2478</v>
      </c>
      <c r="I2956">
        <v>3541</v>
      </c>
    </row>
    <row r="2957" spans="1:9" x14ac:dyDescent="0.2">
      <c r="A2957" s="6" t="str">
        <f t="shared" si="46"/>
        <v>17-9/1/2017-BRK</v>
      </c>
      <c r="B2957">
        <v>17</v>
      </c>
      <c r="C2957" t="s">
        <v>121</v>
      </c>
      <c r="D2957" t="s">
        <v>156</v>
      </c>
      <c r="E2957" t="s">
        <v>22</v>
      </c>
      <c r="F2957">
        <v>16</v>
      </c>
      <c r="G2957">
        <v>20</v>
      </c>
      <c r="H2957">
        <v>14</v>
      </c>
      <c r="I2957">
        <v>50</v>
      </c>
    </row>
    <row r="2958" spans="1:9" x14ac:dyDescent="0.2">
      <c r="A2958" s="6" t="str">
        <f t="shared" si="46"/>
        <v>17-9/1/2017-LUN</v>
      </c>
      <c r="B2958">
        <v>17</v>
      </c>
      <c r="C2958" t="s">
        <v>121</v>
      </c>
      <c r="D2958" t="s">
        <v>156</v>
      </c>
      <c r="E2958" t="s">
        <v>24</v>
      </c>
      <c r="F2958">
        <v>623</v>
      </c>
      <c r="G2958">
        <v>149</v>
      </c>
      <c r="H2958">
        <v>2132</v>
      </c>
      <c r="I2958">
        <v>2904</v>
      </c>
    </row>
    <row r="2959" spans="1:9" x14ac:dyDescent="0.2">
      <c r="A2959" s="6" t="str">
        <f t="shared" si="46"/>
        <v>17-10/1/2017-BRK</v>
      </c>
      <c r="B2959">
        <v>17</v>
      </c>
      <c r="C2959" t="s">
        <v>121</v>
      </c>
      <c r="D2959" t="s">
        <v>157</v>
      </c>
      <c r="E2959" t="s">
        <v>22</v>
      </c>
      <c r="F2959">
        <v>636</v>
      </c>
      <c r="G2959">
        <v>80</v>
      </c>
      <c r="H2959">
        <v>471</v>
      </c>
      <c r="I2959">
        <v>1187</v>
      </c>
    </row>
    <row r="2960" spans="1:9" x14ac:dyDescent="0.2">
      <c r="A2960" s="6" t="str">
        <f t="shared" si="46"/>
        <v>17-10/1/2017-LUN</v>
      </c>
      <c r="B2960">
        <v>17</v>
      </c>
      <c r="C2960" t="s">
        <v>121</v>
      </c>
      <c r="D2960" t="s">
        <v>157</v>
      </c>
      <c r="E2960" t="s">
        <v>24</v>
      </c>
      <c r="F2960">
        <v>2644</v>
      </c>
      <c r="G2960">
        <v>548</v>
      </c>
      <c r="H2960">
        <v>8768</v>
      </c>
      <c r="I2960">
        <v>11960</v>
      </c>
    </row>
    <row r="2961" spans="1:9" x14ac:dyDescent="0.2">
      <c r="A2961" s="6" t="str">
        <f t="shared" si="46"/>
        <v>17-11/1/2017-BRK</v>
      </c>
      <c r="B2961">
        <v>17</v>
      </c>
      <c r="C2961" t="s">
        <v>121</v>
      </c>
      <c r="D2961" t="s">
        <v>158</v>
      </c>
      <c r="E2961" t="s">
        <v>22</v>
      </c>
      <c r="F2961">
        <v>673</v>
      </c>
      <c r="G2961">
        <v>34</v>
      </c>
      <c r="H2961">
        <v>526</v>
      </c>
      <c r="I2961">
        <v>1233</v>
      </c>
    </row>
    <row r="2962" spans="1:9" x14ac:dyDescent="0.2">
      <c r="A2962" s="6" t="str">
        <f t="shared" si="46"/>
        <v>17-11/1/2017-LUN</v>
      </c>
      <c r="B2962">
        <v>17</v>
      </c>
      <c r="C2962" t="s">
        <v>121</v>
      </c>
      <c r="D2962" t="s">
        <v>158</v>
      </c>
      <c r="E2962" t="s">
        <v>24</v>
      </c>
      <c r="F2962">
        <v>2300</v>
      </c>
      <c r="G2962">
        <v>378</v>
      </c>
      <c r="H2962">
        <v>7603</v>
      </c>
      <c r="I2962">
        <v>10281</v>
      </c>
    </row>
    <row r="2963" spans="1:9" x14ac:dyDescent="0.2">
      <c r="A2963" s="6" t="str">
        <f t="shared" si="46"/>
        <v>17-12/1/2017-BRK</v>
      </c>
      <c r="B2963">
        <v>17</v>
      </c>
      <c r="C2963" t="s">
        <v>121</v>
      </c>
      <c r="D2963" t="s">
        <v>159</v>
      </c>
      <c r="E2963" t="s">
        <v>22</v>
      </c>
      <c r="F2963">
        <v>534</v>
      </c>
      <c r="G2963">
        <v>33</v>
      </c>
      <c r="H2963">
        <v>430</v>
      </c>
      <c r="I2963">
        <v>997</v>
      </c>
    </row>
    <row r="2964" spans="1:9" x14ac:dyDescent="0.2">
      <c r="A2964" s="6" t="str">
        <f t="shared" si="46"/>
        <v>17-12/1/2017-LUN</v>
      </c>
      <c r="B2964">
        <v>17</v>
      </c>
      <c r="C2964" t="s">
        <v>121</v>
      </c>
      <c r="D2964" t="s">
        <v>159</v>
      </c>
      <c r="E2964" t="s">
        <v>24</v>
      </c>
      <c r="F2964">
        <v>1992</v>
      </c>
      <c r="G2964">
        <v>311</v>
      </c>
      <c r="H2964">
        <v>7022</v>
      </c>
      <c r="I2964">
        <v>9325</v>
      </c>
    </row>
    <row r="2965" spans="1:9" x14ac:dyDescent="0.2">
      <c r="A2965" s="6" t="str">
        <f t="shared" si="46"/>
        <v>35-1/1/2018-BRK</v>
      </c>
      <c r="B2965">
        <v>35</v>
      </c>
      <c r="C2965" t="s">
        <v>122</v>
      </c>
      <c r="D2965" t="s">
        <v>150</v>
      </c>
      <c r="E2965" t="s">
        <v>22</v>
      </c>
      <c r="F2965">
        <v>219</v>
      </c>
      <c r="G2965">
        <v>69</v>
      </c>
      <c r="H2965">
        <v>156</v>
      </c>
      <c r="I2965">
        <v>444</v>
      </c>
    </row>
    <row r="2966" spans="1:9" x14ac:dyDescent="0.2">
      <c r="A2966" s="6" t="str">
        <f t="shared" si="46"/>
        <v>35-1/1/2018-LUN</v>
      </c>
      <c r="B2966">
        <v>35</v>
      </c>
      <c r="C2966" t="s">
        <v>122</v>
      </c>
      <c r="D2966" t="s">
        <v>150</v>
      </c>
      <c r="E2966" t="s">
        <v>24</v>
      </c>
      <c r="F2966">
        <v>3333</v>
      </c>
      <c r="G2966">
        <v>734</v>
      </c>
      <c r="H2966">
        <v>4030</v>
      </c>
      <c r="I2966">
        <v>8097</v>
      </c>
    </row>
    <row r="2967" spans="1:9" x14ac:dyDescent="0.2">
      <c r="A2967" s="6" t="str">
        <f t="shared" si="46"/>
        <v>35-1/1/2018-SNBrk</v>
      </c>
      <c r="B2967">
        <v>35</v>
      </c>
      <c r="C2967" t="s">
        <v>122</v>
      </c>
      <c r="D2967" t="s">
        <v>150</v>
      </c>
      <c r="E2967" t="s">
        <v>28</v>
      </c>
      <c r="F2967">
        <v>1487</v>
      </c>
      <c r="G2967">
        <v>256</v>
      </c>
      <c r="H2967">
        <v>844</v>
      </c>
      <c r="I2967">
        <v>2587</v>
      </c>
    </row>
    <row r="2968" spans="1:9" x14ac:dyDescent="0.2">
      <c r="A2968" s="6" t="str">
        <f t="shared" si="46"/>
        <v>35-2/1/2018-BRK</v>
      </c>
      <c r="B2968">
        <v>35</v>
      </c>
      <c r="C2968" t="s">
        <v>122</v>
      </c>
      <c r="D2968" t="s">
        <v>151</v>
      </c>
      <c r="E2968" t="s">
        <v>22</v>
      </c>
      <c r="F2968">
        <v>162</v>
      </c>
      <c r="G2968">
        <v>40</v>
      </c>
      <c r="H2968">
        <v>131</v>
      </c>
      <c r="I2968">
        <v>333</v>
      </c>
    </row>
    <row r="2969" spans="1:9" x14ac:dyDescent="0.2">
      <c r="A2969" s="6" t="str">
        <f t="shared" si="46"/>
        <v>35-2/1/2018-LUN</v>
      </c>
      <c r="B2969">
        <v>35</v>
      </c>
      <c r="C2969" t="s">
        <v>122</v>
      </c>
      <c r="D2969" t="s">
        <v>151</v>
      </c>
      <c r="E2969" t="s">
        <v>24</v>
      </c>
      <c r="F2969">
        <v>2845</v>
      </c>
      <c r="G2969">
        <v>602</v>
      </c>
      <c r="H2969">
        <v>3266</v>
      </c>
      <c r="I2969">
        <v>6713</v>
      </c>
    </row>
    <row r="2970" spans="1:9" x14ac:dyDescent="0.2">
      <c r="A2970" s="6" t="str">
        <f t="shared" si="46"/>
        <v>35-2/1/2018-SNBrk</v>
      </c>
      <c r="B2970">
        <v>35</v>
      </c>
      <c r="C2970" t="s">
        <v>122</v>
      </c>
      <c r="D2970" t="s">
        <v>151</v>
      </c>
      <c r="E2970" t="s">
        <v>28</v>
      </c>
      <c r="F2970">
        <v>1333</v>
      </c>
      <c r="G2970">
        <v>200</v>
      </c>
      <c r="H2970">
        <v>666</v>
      </c>
      <c r="I2970">
        <v>2199</v>
      </c>
    </row>
    <row r="2971" spans="1:9" x14ac:dyDescent="0.2">
      <c r="A2971" s="6" t="str">
        <f t="shared" si="46"/>
        <v>35-3/1/2018-BRK</v>
      </c>
      <c r="B2971">
        <v>35</v>
      </c>
      <c r="C2971" t="s">
        <v>122</v>
      </c>
      <c r="D2971" t="s">
        <v>152</v>
      </c>
      <c r="E2971" t="s">
        <v>22</v>
      </c>
      <c r="F2971">
        <v>191</v>
      </c>
      <c r="G2971">
        <v>52</v>
      </c>
      <c r="H2971">
        <v>166</v>
      </c>
      <c r="I2971">
        <v>409</v>
      </c>
    </row>
    <row r="2972" spans="1:9" x14ac:dyDescent="0.2">
      <c r="A2972" s="6" t="str">
        <f t="shared" si="46"/>
        <v>35-3/1/2018-LUN</v>
      </c>
      <c r="B2972">
        <v>35</v>
      </c>
      <c r="C2972" t="s">
        <v>122</v>
      </c>
      <c r="D2972" t="s">
        <v>152</v>
      </c>
      <c r="E2972" t="s">
        <v>24</v>
      </c>
      <c r="F2972">
        <v>3144</v>
      </c>
      <c r="G2972">
        <v>689</v>
      </c>
      <c r="H2972">
        <v>3696</v>
      </c>
      <c r="I2972">
        <v>7529</v>
      </c>
    </row>
    <row r="2973" spans="1:9" x14ac:dyDescent="0.2">
      <c r="A2973" s="6" t="str">
        <f t="shared" si="46"/>
        <v>35-3/1/2018-SNBrk</v>
      </c>
      <c r="B2973">
        <v>35</v>
      </c>
      <c r="C2973" t="s">
        <v>122</v>
      </c>
      <c r="D2973" t="s">
        <v>152</v>
      </c>
      <c r="E2973" t="s">
        <v>28</v>
      </c>
      <c r="F2973">
        <v>1641</v>
      </c>
      <c r="G2973">
        <v>259</v>
      </c>
      <c r="H2973">
        <v>899</v>
      </c>
      <c r="I2973">
        <v>2799</v>
      </c>
    </row>
    <row r="2974" spans="1:9" x14ac:dyDescent="0.2">
      <c r="A2974" s="6" t="str">
        <f t="shared" si="46"/>
        <v>35-4/1/2018-BRK</v>
      </c>
      <c r="B2974">
        <v>35</v>
      </c>
      <c r="C2974" t="s">
        <v>122</v>
      </c>
      <c r="D2974" t="s">
        <v>153</v>
      </c>
      <c r="E2974" t="s">
        <v>22</v>
      </c>
      <c r="F2974">
        <v>166</v>
      </c>
      <c r="G2974">
        <v>50</v>
      </c>
      <c r="H2974">
        <v>174</v>
      </c>
      <c r="I2974">
        <v>390</v>
      </c>
    </row>
    <row r="2975" spans="1:9" x14ac:dyDescent="0.2">
      <c r="A2975" s="6" t="str">
        <f t="shared" si="46"/>
        <v>35-4/1/2018-LUN</v>
      </c>
      <c r="B2975">
        <v>35</v>
      </c>
      <c r="C2975" t="s">
        <v>122</v>
      </c>
      <c r="D2975" t="s">
        <v>153</v>
      </c>
      <c r="E2975" t="s">
        <v>24</v>
      </c>
      <c r="F2975">
        <v>2828</v>
      </c>
      <c r="G2975">
        <v>598</v>
      </c>
      <c r="H2975">
        <v>3208</v>
      </c>
      <c r="I2975">
        <v>6634</v>
      </c>
    </row>
    <row r="2976" spans="1:9" x14ac:dyDescent="0.2">
      <c r="A2976" s="6" t="str">
        <f t="shared" si="46"/>
        <v>35-4/1/2018-SNBrk</v>
      </c>
      <c r="B2976">
        <v>35</v>
      </c>
      <c r="C2976" t="s">
        <v>122</v>
      </c>
      <c r="D2976" t="s">
        <v>153</v>
      </c>
      <c r="E2976" t="s">
        <v>28</v>
      </c>
      <c r="F2976">
        <v>1595</v>
      </c>
      <c r="G2976">
        <v>233</v>
      </c>
      <c r="H2976">
        <v>890</v>
      </c>
      <c r="I2976">
        <v>2718</v>
      </c>
    </row>
    <row r="2977" spans="1:9" x14ac:dyDescent="0.2">
      <c r="A2977" s="6" t="str">
        <f t="shared" si="46"/>
        <v>35-5/1/2018-BRK</v>
      </c>
      <c r="B2977">
        <v>35</v>
      </c>
      <c r="C2977" t="s">
        <v>122</v>
      </c>
      <c r="D2977" t="s">
        <v>154</v>
      </c>
      <c r="E2977" t="s">
        <v>22</v>
      </c>
      <c r="F2977">
        <v>239</v>
      </c>
      <c r="G2977">
        <v>67</v>
      </c>
      <c r="H2977">
        <v>267</v>
      </c>
      <c r="I2977">
        <v>573</v>
      </c>
    </row>
    <row r="2978" spans="1:9" x14ac:dyDescent="0.2">
      <c r="A2978" s="6" t="str">
        <f t="shared" si="46"/>
        <v>35-5/1/2018-LUN</v>
      </c>
      <c r="B2978">
        <v>35</v>
      </c>
      <c r="C2978" t="s">
        <v>122</v>
      </c>
      <c r="D2978" t="s">
        <v>154</v>
      </c>
      <c r="E2978" t="s">
        <v>24</v>
      </c>
      <c r="F2978">
        <v>3781</v>
      </c>
      <c r="G2978">
        <v>794</v>
      </c>
      <c r="H2978">
        <v>4163</v>
      </c>
      <c r="I2978">
        <v>8738</v>
      </c>
    </row>
    <row r="2979" spans="1:9" x14ac:dyDescent="0.2">
      <c r="A2979" s="6" t="str">
        <f t="shared" si="46"/>
        <v>35-5/1/2018-SNBrk</v>
      </c>
      <c r="B2979">
        <v>35</v>
      </c>
      <c r="C2979" t="s">
        <v>122</v>
      </c>
      <c r="D2979" t="s">
        <v>154</v>
      </c>
      <c r="E2979" t="s">
        <v>28</v>
      </c>
      <c r="F2979">
        <v>2233</v>
      </c>
      <c r="G2979">
        <v>294</v>
      </c>
      <c r="H2979">
        <v>1156</v>
      </c>
      <c r="I2979">
        <v>3683</v>
      </c>
    </row>
    <row r="2980" spans="1:9" x14ac:dyDescent="0.2">
      <c r="A2980" s="6" t="str">
        <f t="shared" si="46"/>
        <v>35-6/1/2018-BRK</v>
      </c>
      <c r="B2980">
        <v>35</v>
      </c>
      <c r="C2980" t="s">
        <v>122</v>
      </c>
      <c r="D2980" t="s">
        <v>155</v>
      </c>
      <c r="E2980" t="s">
        <v>22</v>
      </c>
      <c r="F2980">
        <v>91</v>
      </c>
      <c r="G2980">
        <v>33</v>
      </c>
      <c r="H2980">
        <v>84</v>
      </c>
      <c r="I2980">
        <v>208</v>
      </c>
    </row>
    <row r="2981" spans="1:9" x14ac:dyDescent="0.2">
      <c r="A2981" s="6" t="str">
        <f t="shared" si="46"/>
        <v>35-6/1/2018-LUN</v>
      </c>
      <c r="B2981">
        <v>35</v>
      </c>
      <c r="C2981" t="s">
        <v>122</v>
      </c>
      <c r="D2981" t="s">
        <v>155</v>
      </c>
      <c r="E2981" t="s">
        <v>24</v>
      </c>
      <c r="F2981">
        <v>1289</v>
      </c>
      <c r="G2981">
        <v>282</v>
      </c>
      <c r="H2981">
        <v>1453</v>
      </c>
      <c r="I2981">
        <v>3024</v>
      </c>
    </row>
    <row r="2982" spans="1:9" x14ac:dyDescent="0.2">
      <c r="A2982" s="6" t="str">
        <f t="shared" si="46"/>
        <v>35-6/1/2018-SNBrk</v>
      </c>
      <c r="B2982">
        <v>35</v>
      </c>
      <c r="C2982" t="s">
        <v>122</v>
      </c>
      <c r="D2982" t="s">
        <v>155</v>
      </c>
      <c r="E2982" t="s">
        <v>28</v>
      </c>
      <c r="F2982">
        <v>776</v>
      </c>
      <c r="G2982">
        <v>108</v>
      </c>
      <c r="H2982">
        <v>352</v>
      </c>
      <c r="I2982">
        <v>1236</v>
      </c>
    </row>
    <row r="2983" spans="1:9" x14ac:dyDescent="0.2">
      <c r="A2983" s="6" t="str">
        <f t="shared" si="46"/>
        <v>35-8/1/2017-BRK</v>
      </c>
      <c r="B2983">
        <v>35</v>
      </c>
      <c r="C2983" t="s">
        <v>122</v>
      </c>
      <c r="D2983" t="s">
        <v>160</v>
      </c>
      <c r="E2983" t="s">
        <v>22</v>
      </c>
      <c r="F2983">
        <v>9</v>
      </c>
      <c r="G2983">
        <v>10</v>
      </c>
      <c r="H2983">
        <v>26</v>
      </c>
      <c r="I2983">
        <v>45</v>
      </c>
    </row>
    <row r="2984" spans="1:9" x14ac:dyDescent="0.2">
      <c r="A2984" s="6" t="str">
        <f t="shared" si="46"/>
        <v>35-8/1/2017-LUN</v>
      </c>
      <c r="B2984">
        <v>35</v>
      </c>
      <c r="C2984" t="s">
        <v>122</v>
      </c>
      <c r="D2984" t="s">
        <v>160</v>
      </c>
      <c r="E2984" t="s">
        <v>24</v>
      </c>
      <c r="F2984">
        <v>574</v>
      </c>
      <c r="G2984">
        <v>122</v>
      </c>
      <c r="H2984">
        <v>703</v>
      </c>
      <c r="I2984">
        <v>1399</v>
      </c>
    </row>
    <row r="2985" spans="1:9" x14ac:dyDescent="0.2">
      <c r="A2985" s="6" t="str">
        <f t="shared" si="46"/>
        <v>35-8/1/2017-SNBrk</v>
      </c>
      <c r="B2985">
        <v>35</v>
      </c>
      <c r="C2985" t="s">
        <v>122</v>
      </c>
      <c r="D2985" t="s">
        <v>160</v>
      </c>
      <c r="E2985" t="s">
        <v>28</v>
      </c>
      <c r="F2985">
        <v>177</v>
      </c>
      <c r="G2985">
        <v>22</v>
      </c>
      <c r="H2985">
        <v>63</v>
      </c>
      <c r="I2985">
        <v>262</v>
      </c>
    </row>
    <row r="2986" spans="1:9" x14ac:dyDescent="0.2">
      <c r="A2986" s="6" t="str">
        <f t="shared" si="46"/>
        <v>35-9/1/2017-BRK</v>
      </c>
      <c r="B2986">
        <v>35</v>
      </c>
      <c r="C2986" t="s">
        <v>122</v>
      </c>
      <c r="D2986" t="s">
        <v>156</v>
      </c>
      <c r="E2986" t="s">
        <v>22</v>
      </c>
      <c r="F2986">
        <v>124</v>
      </c>
      <c r="G2986">
        <v>68</v>
      </c>
      <c r="H2986">
        <v>173</v>
      </c>
      <c r="I2986">
        <v>365</v>
      </c>
    </row>
    <row r="2987" spans="1:9" x14ac:dyDescent="0.2">
      <c r="A2987" s="6" t="str">
        <f t="shared" si="46"/>
        <v>35-9/1/2017-LUN</v>
      </c>
      <c r="B2987">
        <v>35</v>
      </c>
      <c r="C2987" t="s">
        <v>122</v>
      </c>
      <c r="D2987" t="s">
        <v>156</v>
      </c>
      <c r="E2987" t="s">
        <v>24</v>
      </c>
      <c r="F2987">
        <v>3049</v>
      </c>
      <c r="G2987">
        <v>802</v>
      </c>
      <c r="H2987">
        <v>3607</v>
      </c>
      <c r="I2987">
        <v>7458</v>
      </c>
    </row>
    <row r="2988" spans="1:9" x14ac:dyDescent="0.2">
      <c r="A2988" s="6" t="str">
        <f t="shared" si="46"/>
        <v>35-9/1/2017-SNBrk</v>
      </c>
      <c r="B2988">
        <v>35</v>
      </c>
      <c r="C2988" t="s">
        <v>122</v>
      </c>
      <c r="D2988" t="s">
        <v>156</v>
      </c>
      <c r="E2988" t="s">
        <v>28</v>
      </c>
      <c r="F2988">
        <v>1358</v>
      </c>
      <c r="G2988">
        <v>269</v>
      </c>
      <c r="H2988">
        <v>544</v>
      </c>
      <c r="I2988">
        <v>2171</v>
      </c>
    </row>
    <row r="2989" spans="1:9" x14ac:dyDescent="0.2">
      <c r="A2989" s="6" t="str">
        <f t="shared" si="46"/>
        <v>35-10/1/2017-BRK</v>
      </c>
      <c r="B2989">
        <v>35</v>
      </c>
      <c r="C2989" t="s">
        <v>122</v>
      </c>
      <c r="D2989" t="s">
        <v>157</v>
      </c>
      <c r="E2989" t="s">
        <v>22</v>
      </c>
      <c r="F2989">
        <v>126</v>
      </c>
      <c r="G2989">
        <v>55</v>
      </c>
      <c r="H2989">
        <v>213</v>
      </c>
      <c r="I2989">
        <v>394</v>
      </c>
    </row>
    <row r="2990" spans="1:9" x14ac:dyDescent="0.2">
      <c r="A2990" s="6" t="str">
        <f t="shared" si="46"/>
        <v>35-10/1/2017-LUN</v>
      </c>
      <c r="B2990">
        <v>35</v>
      </c>
      <c r="C2990" t="s">
        <v>122</v>
      </c>
      <c r="D2990" t="s">
        <v>157</v>
      </c>
      <c r="E2990" t="s">
        <v>24</v>
      </c>
      <c r="F2990">
        <v>2963</v>
      </c>
      <c r="G2990">
        <v>675</v>
      </c>
      <c r="H2990">
        <v>3920</v>
      </c>
      <c r="I2990">
        <v>7558</v>
      </c>
    </row>
    <row r="2991" spans="1:9" x14ac:dyDescent="0.2">
      <c r="A2991" s="6" t="str">
        <f t="shared" si="46"/>
        <v>35-10/1/2017-SNBrk</v>
      </c>
      <c r="B2991">
        <v>35</v>
      </c>
      <c r="C2991" t="s">
        <v>122</v>
      </c>
      <c r="D2991" t="s">
        <v>157</v>
      </c>
      <c r="E2991" t="s">
        <v>28</v>
      </c>
      <c r="F2991">
        <v>1515</v>
      </c>
      <c r="G2991">
        <v>293</v>
      </c>
      <c r="H2991">
        <v>750</v>
      </c>
      <c r="I2991">
        <v>2558</v>
      </c>
    </row>
    <row r="2992" spans="1:9" x14ac:dyDescent="0.2">
      <c r="A2992" s="6" t="str">
        <f t="shared" si="46"/>
        <v>35-11/1/2017-BRK</v>
      </c>
      <c r="B2992">
        <v>35</v>
      </c>
      <c r="C2992" t="s">
        <v>122</v>
      </c>
      <c r="D2992" t="s">
        <v>158</v>
      </c>
      <c r="E2992" t="s">
        <v>22</v>
      </c>
      <c r="F2992">
        <v>170</v>
      </c>
      <c r="G2992">
        <v>63</v>
      </c>
      <c r="H2992">
        <v>206</v>
      </c>
      <c r="I2992">
        <v>439</v>
      </c>
    </row>
    <row r="2993" spans="1:9" x14ac:dyDescent="0.2">
      <c r="A2993" s="6" t="str">
        <f t="shared" si="46"/>
        <v>35-11/1/2017-LUN</v>
      </c>
      <c r="B2993">
        <v>35</v>
      </c>
      <c r="C2993" t="s">
        <v>122</v>
      </c>
      <c r="D2993" t="s">
        <v>158</v>
      </c>
      <c r="E2993" t="s">
        <v>24</v>
      </c>
      <c r="F2993">
        <v>2871</v>
      </c>
      <c r="G2993">
        <v>670</v>
      </c>
      <c r="H2993">
        <v>3713</v>
      </c>
      <c r="I2993">
        <v>7254</v>
      </c>
    </row>
    <row r="2994" spans="1:9" x14ac:dyDescent="0.2">
      <c r="A2994" s="6" t="str">
        <f t="shared" si="46"/>
        <v>35-11/1/2017-SNBrk</v>
      </c>
      <c r="B2994">
        <v>35</v>
      </c>
      <c r="C2994" t="s">
        <v>122</v>
      </c>
      <c r="D2994" t="s">
        <v>158</v>
      </c>
      <c r="E2994" t="s">
        <v>28</v>
      </c>
      <c r="F2994">
        <v>1452</v>
      </c>
      <c r="G2994">
        <v>272</v>
      </c>
      <c r="H2994">
        <v>740</v>
      </c>
      <c r="I2994">
        <v>2464</v>
      </c>
    </row>
    <row r="2995" spans="1:9" x14ac:dyDescent="0.2">
      <c r="A2995" s="6" t="str">
        <f t="shared" si="46"/>
        <v>35-12/1/2017-BRK</v>
      </c>
      <c r="B2995">
        <v>35</v>
      </c>
      <c r="C2995" t="s">
        <v>122</v>
      </c>
      <c r="D2995" t="s">
        <v>159</v>
      </c>
      <c r="E2995" t="s">
        <v>22</v>
      </c>
      <c r="F2995">
        <v>184</v>
      </c>
      <c r="G2995">
        <v>51</v>
      </c>
      <c r="H2995">
        <v>152</v>
      </c>
      <c r="I2995">
        <v>387</v>
      </c>
    </row>
    <row r="2996" spans="1:9" x14ac:dyDescent="0.2">
      <c r="A2996" s="6" t="str">
        <f t="shared" si="46"/>
        <v>35-12/1/2017-LUN</v>
      </c>
      <c r="B2996">
        <v>35</v>
      </c>
      <c r="C2996" t="s">
        <v>122</v>
      </c>
      <c r="D2996" t="s">
        <v>159</v>
      </c>
      <c r="E2996" t="s">
        <v>24</v>
      </c>
      <c r="F2996">
        <v>2619</v>
      </c>
      <c r="G2996">
        <v>580</v>
      </c>
      <c r="H2996">
        <v>3201</v>
      </c>
      <c r="I2996">
        <v>6400</v>
      </c>
    </row>
    <row r="2997" spans="1:9" x14ac:dyDescent="0.2">
      <c r="A2997" s="6" t="str">
        <f t="shared" si="46"/>
        <v>35-12/1/2017-SNBrk</v>
      </c>
      <c r="B2997">
        <v>35</v>
      </c>
      <c r="C2997" t="s">
        <v>122</v>
      </c>
      <c r="D2997" t="s">
        <v>159</v>
      </c>
      <c r="E2997" t="s">
        <v>28</v>
      </c>
      <c r="F2997">
        <v>1260</v>
      </c>
      <c r="G2997">
        <v>228</v>
      </c>
      <c r="H2997">
        <v>670</v>
      </c>
      <c r="I2997">
        <v>2158</v>
      </c>
    </row>
    <row r="2998" spans="1:9" x14ac:dyDescent="0.2">
      <c r="A2998" s="6" t="str">
        <f t="shared" si="46"/>
        <v>80-1/1/2018-BRK</v>
      </c>
      <c r="B2998">
        <v>80</v>
      </c>
      <c r="C2998" t="s">
        <v>123</v>
      </c>
      <c r="D2998" t="s">
        <v>150</v>
      </c>
      <c r="E2998" t="s">
        <v>22</v>
      </c>
      <c r="F2998">
        <v>76</v>
      </c>
      <c r="G2998">
        <v>6</v>
      </c>
      <c r="H2998">
        <v>111</v>
      </c>
      <c r="I2998">
        <v>193</v>
      </c>
    </row>
    <row r="2999" spans="1:9" x14ac:dyDescent="0.2">
      <c r="A2999" s="6" t="str">
        <f t="shared" si="46"/>
        <v>80-1/1/2018-LUN</v>
      </c>
      <c r="B2999">
        <v>80</v>
      </c>
      <c r="C2999" t="s">
        <v>123</v>
      </c>
      <c r="D2999" t="s">
        <v>150</v>
      </c>
      <c r="E2999" t="s">
        <v>24</v>
      </c>
      <c r="F2999">
        <v>4561</v>
      </c>
      <c r="G2999">
        <v>862</v>
      </c>
      <c r="H2999">
        <v>5851</v>
      </c>
      <c r="I2999">
        <v>11274</v>
      </c>
    </row>
    <row r="3000" spans="1:9" x14ac:dyDescent="0.2">
      <c r="A3000" s="6" t="str">
        <f t="shared" si="46"/>
        <v>80-1/1/2018-SNBrk</v>
      </c>
      <c r="B3000">
        <v>80</v>
      </c>
      <c r="C3000" t="s">
        <v>123</v>
      </c>
      <c r="D3000" t="s">
        <v>150</v>
      </c>
      <c r="E3000" t="s">
        <v>28</v>
      </c>
      <c r="F3000">
        <v>1771</v>
      </c>
      <c r="G3000">
        <v>238</v>
      </c>
      <c r="H3000">
        <v>709</v>
      </c>
      <c r="I3000">
        <v>2718</v>
      </c>
    </row>
    <row r="3001" spans="1:9" x14ac:dyDescent="0.2">
      <c r="A3001" s="6" t="str">
        <f t="shared" si="46"/>
        <v>80-2/1/2018-BRK</v>
      </c>
      <c r="B3001">
        <v>80</v>
      </c>
      <c r="C3001" t="s">
        <v>123</v>
      </c>
      <c r="D3001" t="s">
        <v>151</v>
      </c>
      <c r="E3001" t="s">
        <v>22</v>
      </c>
      <c r="F3001">
        <v>92</v>
      </c>
      <c r="G3001">
        <v>10</v>
      </c>
      <c r="H3001">
        <v>91</v>
      </c>
      <c r="I3001">
        <v>193</v>
      </c>
    </row>
    <row r="3002" spans="1:9" x14ac:dyDescent="0.2">
      <c r="A3002" s="6" t="str">
        <f t="shared" si="46"/>
        <v>80-2/1/2018-LUN</v>
      </c>
      <c r="B3002">
        <v>80</v>
      </c>
      <c r="C3002" t="s">
        <v>123</v>
      </c>
      <c r="D3002" t="s">
        <v>151</v>
      </c>
      <c r="E3002" t="s">
        <v>24</v>
      </c>
      <c r="F3002">
        <v>4030</v>
      </c>
      <c r="G3002">
        <v>694</v>
      </c>
      <c r="H3002">
        <v>4749</v>
      </c>
      <c r="I3002">
        <v>9473</v>
      </c>
    </row>
    <row r="3003" spans="1:9" x14ac:dyDescent="0.2">
      <c r="A3003" s="6" t="str">
        <f t="shared" si="46"/>
        <v>80-2/1/2018-SNBrk</v>
      </c>
      <c r="B3003">
        <v>80</v>
      </c>
      <c r="C3003" t="s">
        <v>123</v>
      </c>
      <c r="D3003" t="s">
        <v>151</v>
      </c>
      <c r="E3003" t="s">
        <v>28</v>
      </c>
      <c r="F3003">
        <v>1561</v>
      </c>
      <c r="G3003">
        <v>165</v>
      </c>
      <c r="H3003">
        <v>592</v>
      </c>
      <c r="I3003">
        <v>2318</v>
      </c>
    </row>
    <row r="3004" spans="1:9" x14ac:dyDescent="0.2">
      <c r="A3004" s="6" t="str">
        <f t="shared" si="46"/>
        <v>80-3/1/2018-BRK</v>
      </c>
      <c r="B3004">
        <v>80</v>
      </c>
      <c r="C3004" t="s">
        <v>123</v>
      </c>
      <c r="D3004" t="s">
        <v>152</v>
      </c>
      <c r="E3004" t="s">
        <v>22</v>
      </c>
      <c r="F3004">
        <v>91</v>
      </c>
      <c r="G3004">
        <v>7</v>
      </c>
      <c r="H3004">
        <v>84</v>
      </c>
      <c r="I3004">
        <v>182</v>
      </c>
    </row>
    <row r="3005" spans="1:9" x14ac:dyDescent="0.2">
      <c r="A3005" s="6" t="str">
        <f t="shared" si="46"/>
        <v>80-3/1/2018-LUN</v>
      </c>
      <c r="B3005">
        <v>80</v>
      </c>
      <c r="C3005" t="s">
        <v>123</v>
      </c>
      <c r="D3005" t="s">
        <v>152</v>
      </c>
      <c r="E3005" t="s">
        <v>24</v>
      </c>
      <c r="F3005">
        <v>4470</v>
      </c>
      <c r="G3005">
        <v>774</v>
      </c>
      <c r="H3005">
        <v>5226</v>
      </c>
      <c r="I3005">
        <v>10470</v>
      </c>
    </row>
    <row r="3006" spans="1:9" x14ac:dyDescent="0.2">
      <c r="A3006" s="6" t="str">
        <f t="shared" si="46"/>
        <v>80-3/1/2018-SNBrk</v>
      </c>
      <c r="B3006">
        <v>80</v>
      </c>
      <c r="C3006" t="s">
        <v>123</v>
      </c>
      <c r="D3006" t="s">
        <v>152</v>
      </c>
      <c r="E3006" t="s">
        <v>28</v>
      </c>
      <c r="F3006">
        <v>1852</v>
      </c>
      <c r="G3006">
        <v>195</v>
      </c>
      <c r="H3006">
        <v>696</v>
      </c>
      <c r="I3006">
        <v>2743</v>
      </c>
    </row>
    <row r="3007" spans="1:9" x14ac:dyDescent="0.2">
      <c r="A3007" s="6" t="str">
        <f t="shared" si="46"/>
        <v>80-4/1/2018-BRK</v>
      </c>
      <c r="B3007">
        <v>80</v>
      </c>
      <c r="C3007" t="s">
        <v>123</v>
      </c>
      <c r="D3007" t="s">
        <v>153</v>
      </c>
      <c r="E3007" t="s">
        <v>22</v>
      </c>
      <c r="F3007">
        <v>78</v>
      </c>
      <c r="G3007">
        <v>9</v>
      </c>
      <c r="H3007">
        <v>59</v>
      </c>
      <c r="I3007">
        <v>146</v>
      </c>
    </row>
    <row r="3008" spans="1:9" x14ac:dyDescent="0.2">
      <c r="A3008" s="6" t="str">
        <f t="shared" si="46"/>
        <v>80-4/1/2018-LUN</v>
      </c>
      <c r="B3008">
        <v>80</v>
      </c>
      <c r="C3008" t="s">
        <v>123</v>
      </c>
      <c r="D3008" t="s">
        <v>153</v>
      </c>
      <c r="E3008" t="s">
        <v>24</v>
      </c>
      <c r="F3008">
        <v>3770</v>
      </c>
      <c r="G3008">
        <v>614</v>
      </c>
      <c r="H3008">
        <v>4370</v>
      </c>
      <c r="I3008">
        <v>8754</v>
      </c>
    </row>
    <row r="3009" spans="1:9" x14ac:dyDescent="0.2">
      <c r="A3009" s="6" t="str">
        <f t="shared" si="46"/>
        <v>80-4/1/2018-SNBrk</v>
      </c>
      <c r="B3009">
        <v>80</v>
      </c>
      <c r="C3009" t="s">
        <v>123</v>
      </c>
      <c r="D3009" t="s">
        <v>153</v>
      </c>
      <c r="E3009" t="s">
        <v>28</v>
      </c>
      <c r="F3009">
        <v>1706</v>
      </c>
      <c r="G3009">
        <v>170</v>
      </c>
      <c r="H3009">
        <v>656</v>
      </c>
      <c r="I3009">
        <v>2532</v>
      </c>
    </row>
    <row r="3010" spans="1:9" x14ac:dyDescent="0.2">
      <c r="A3010" s="6" t="str">
        <f t="shared" si="46"/>
        <v>80-5/1/2018-BRK</v>
      </c>
      <c r="B3010">
        <v>80</v>
      </c>
      <c r="C3010" t="s">
        <v>123</v>
      </c>
      <c r="D3010" t="s">
        <v>154</v>
      </c>
      <c r="E3010" t="s">
        <v>22</v>
      </c>
      <c r="F3010">
        <v>103</v>
      </c>
      <c r="G3010">
        <v>4</v>
      </c>
      <c r="H3010">
        <v>94</v>
      </c>
      <c r="I3010">
        <v>201</v>
      </c>
    </row>
    <row r="3011" spans="1:9" x14ac:dyDescent="0.2">
      <c r="A3011" s="6" t="str">
        <f t="shared" ref="A3011:A3074" si="47">B3011&amp;"-"&amp;D3011&amp;"-"&amp;E3011</f>
        <v>80-5/1/2018-LUN</v>
      </c>
      <c r="B3011">
        <v>80</v>
      </c>
      <c r="C3011" t="s">
        <v>123</v>
      </c>
      <c r="D3011" t="s">
        <v>154</v>
      </c>
      <c r="E3011" t="s">
        <v>24</v>
      </c>
      <c r="F3011">
        <v>5707</v>
      </c>
      <c r="G3011">
        <v>931</v>
      </c>
      <c r="H3011">
        <v>6564</v>
      </c>
      <c r="I3011">
        <v>13202</v>
      </c>
    </row>
    <row r="3012" spans="1:9" x14ac:dyDescent="0.2">
      <c r="A3012" s="6" t="str">
        <f t="shared" si="47"/>
        <v>80-5/1/2018-SNBrk</v>
      </c>
      <c r="B3012">
        <v>80</v>
      </c>
      <c r="C3012" t="s">
        <v>123</v>
      </c>
      <c r="D3012" t="s">
        <v>154</v>
      </c>
      <c r="E3012" t="s">
        <v>28</v>
      </c>
      <c r="F3012">
        <v>2618</v>
      </c>
      <c r="G3012">
        <v>272</v>
      </c>
      <c r="H3012">
        <v>971</v>
      </c>
      <c r="I3012">
        <v>3861</v>
      </c>
    </row>
    <row r="3013" spans="1:9" x14ac:dyDescent="0.2">
      <c r="A3013" s="6" t="str">
        <f t="shared" si="47"/>
        <v>80-6/1/2018-BRK</v>
      </c>
      <c r="B3013">
        <v>80</v>
      </c>
      <c r="C3013" t="s">
        <v>123</v>
      </c>
      <c r="D3013" t="s">
        <v>155</v>
      </c>
      <c r="E3013" t="s">
        <v>22</v>
      </c>
      <c r="F3013">
        <v>63</v>
      </c>
      <c r="G3013">
        <v>9</v>
      </c>
      <c r="H3013">
        <v>61</v>
      </c>
      <c r="I3013">
        <v>133</v>
      </c>
    </row>
    <row r="3014" spans="1:9" x14ac:dyDescent="0.2">
      <c r="A3014" s="6" t="str">
        <f t="shared" si="47"/>
        <v>80-6/1/2018-LUN</v>
      </c>
      <c r="B3014">
        <v>80</v>
      </c>
      <c r="C3014" t="s">
        <v>123</v>
      </c>
      <c r="D3014" t="s">
        <v>155</v>
      </c>
      <c r="E3014" t="s">
        <v>24</v>
      </c>
      <c r="F3014">
        <v>3978</v>
      </c>
      <c r="G3014">
        <v>650</v>
      </c>
      <c r="H3014">
        <v>4454</v>
      </c>
      <c r="I3014">
        <v>9082</v>
      </c>
    </row>
    <row r="3015" spans="1:9" x14ac:dyDescent="0.2">
      <c r="A3015" s="6" t="str">
        <f t="shared" si="47"/>
        <v>80-6/1/2018-SNBrk</v>
      </c>
      <c r="B3015">
        <v>80</v>
      </c>
      <c r="C3015" t="s">
        <v>123</v>
      </c>
      <c r="D3015" t="s">
        <v>155</v>
      </c>
      <c r="E3015" t="s">
        <v>28</v>
      </c>
      <c r="F3015">
        <v>1767</v>
      </c>
      <c r="G3015">
        <v>153</v>
      </c>
      <c r="H3015">
        <v>595</v>
      </c>
      <c r="I3015">
        <v>2515</v>
      </c>
    </row>
    <row r="3016" spans="1:9" x14ac:dyDescent="0.2">
      <c r="A3016" s="6" t="str">
        <f t="shared" si="47"/>
        <v>80-8/1/2017-BRK</v>
      </c>
      <c r="B3016">
        <v>80</v>
      </c>
      <c r="C3016" t="s">
        <v>123</v>
      </c>
      <c r="D3016" t="s">
        <v>160</v>
      </c>
      <c r="E3016" t="s">
        <v>22</v>
      </c>
      <c r="F3016">
        <v>8</v>
      </c>
      <c r="G3016">
        <v>3</v>
      </c>
      <c r="H3016">
        <v>10</v>
      </c>
      <c r="I3016">
        <v>21</v>
      </c>
    </row>
    <row r="3017" spans="1:9" x14ac:dyDescent="0.2">
      <c r="A3017" s="6" t="str">
        <f t="shared" si="47"/>
        <v>80-8/1/2017-LUN</v>
      </c>
      <c r="B3017">
        <v>80</v>
      </c>
      <c r="C3017" t="s">
        <v>123</v>
      </c>
      <c r="D3017" t="s">
        <v>160</v>
      </c>
      <c r="E3017" t="s">
        <v>24</v>
      </c>
      <c r="F3017">
        <v>1083</v>
      </c>
      <c r="G3017">
        <v>159</v>
      </c>
      <c r="H3017">
        <v>1024</v>
      </c>
      <c r="I3017">
        <v>2266</v>
      </c>
    </row>
    <row r="3018" spans="1:9" x14ac:dyDescent="0.2">
      <c r="A3018" s="6" t="str">
        <f t="shared" si="47"/>
        <v>80-8/1/2017-SNBrk</v>
      </c>
      <c r="B3018">
        <v>80</v>
      </c>
      <c r="C3018" t="s">
        <v>123</v>
      </c>
      <c r="D3018" t="s">
        <v>160</v>
      </c>
      <c r="E3018" t="s">
        <v>28</v>
      </c>
      <c r="F3018">
        <v>285</v>
      </c>
      <c r="G3018">
        <v>23</v>
      </c>
      <c r="H3018">
        <v>105</v>
      </c>
      <c r="I3018">
        <v>413</v>
      </c>
    </row>
    <row r="3019" spans="1:9" x14ac:dyDescent="0.2">
      <c r="A3019" s="6" t="str">
        <f t="shared" si="47"/>
        <v>80-9/1/2017-BRK</v>
      </c>
      <c r="B3019">
        <v>80</v>
      </c>
      <c r="C3019" t="s">
        <v>123</v>
      </c>
      <c r="D3019" t="s">
        <v>156</v>
      </c>
      <c r="E3019" t="s">
        <v>22</v>
      </c>
      <c r="F3019">
        <v>58</v>
      </c>
      <c r="G3019">
        <v>15</v>
      </c>
      <c r="H3019">
        <v>90</v>
      </c>
      <c r="I3019">
        <v>163</v>
      </c>
    </row>
    <row r="3020" spans="1:9" x14ac:dyDescent="0.2">
      <c r="A3020" s="6" t="str">
        <f t="shared" si="47"/>
        <v>80-9/1/2017-LUN</v>
      </c>
      <c r="B3020">
        <v>80</v>
      </c>
      <c r="C3020" t="s">
        <v>123</v>
      </c>
      <c r="D3020" t="s">
        <v>156</v>
      </c>
      <c r="E3020" t="s">
        <v>24</v>
      </c>
      <c r="F3020">
        <v>5275</v>
      </c>
      <c r="G3020">
        <v>1029</v>
      </c>
      <c r="H3020">
        <v>5096</v>
      </c>
      <c r="I3020">
        <v>11400</v>
      </c>
    </row>
    <row r="3021" spans="1:9" x14ac:dyDescent="0.2">
      <c r="A3021" s="6" t="str">
        <f t="shared" si="47"/>
        <v>80-9/1/2017-SNBrk</v>
      </c>
      <c r="B3021">
        <v>80</v>
      </c>
      <c r="C3021" t="s">
        <v>123</v>
      </c>
      <c r="D3021" t="s">
        <v>156</v>
      </c>
      <c r="E3021" t="s">
        <v>28</v>
      </c>
      <c r="F3021">
        <v>2026</v>
      </c>
      <c r="G3021">
        <v>227</v>
      </c>
      <c r="H3021">
        <v>673</v>
      </c>
      <c r="I3021">
        <v>2926</v>
      </c>
    </row>
    <row r="3022" spans="1:9" x14ac:dyDescent="0.2">
      <c r="A3022" s="6" t="str">
        <f t="shared" si="47"/>
        <v>80-10/1/2017-BRK</v>
      </c>
      <c r="B3022">
        <v>80</v>
      </c>
      <c r="C3022" t="s">
        <v>123</v>
      </c>
      <c r="D3022" t="s">
        <v>157</v>
      </c>
      <c r="E3022" t="s">
        <v>22</v>
      </c>
      <c r="F3022">
        <v>22</v>
      </c>
      <c r="G3022">
        <v>4</v>
      </c>
      <c r="H3022">
        <v>123</v>
      </c>
      <c r="I3022">
        <v>149</v>
      </c>
    </row>
    <row r="3023" spans="1:9" x14ac:dyDescent="0.2">
      <c r="A3023" s="6" t="str">
        <f t="shared" si="47"/>
        <v>80-10/1/2017-LUN</v>
      </c>
      <c r="B3023">
        <v>80</v>
      </c>
      <c r="C3023" t="s">
        <v>123</v>
      </c>
      <c r="D3023" t="s">
        <v>157</v>
      </c>
      <c r="E3023" t="s">
        <v>24</v>
      </c>
      <c r="F3023">
        <v>4598</v>
      </c>
      <c r="G3023">
        <v>901</v>
      </c>
      <c r="H3023">
        <v>5559</v>
      </c>
      <c r="I3023">
        <v>11058</v>
      </c>
    </row>
    <row r="3024" spans="1:9" x14ac:dyDescent="0.2">
      <c r="A3024" s="6" t="str">
        <f t="shared" si="47"/>
        <v>80-10/1/2017-SNBrk</v>
      </c>
      <c r="B3024">
        <v>80</v>
      </c>
      <c r="C3024" t="s">
        <v>123</v>
      </c>
      <c r="D3024" t="s">
        <v>157</v>
      </c>
      <c r="E3024" t="s">
        <v>28</v>
      </c>
      <c r="F3024">
        <v>1909</v>
      </c>
      <c r="G3024">
        <v>230</v>
      </c>
      <c r="H3024">
        <v>786</v>
      </c>
      <c r="I3024">
        <v>2925</v>
      </c>
    </row>
    <row r="3025" spans="1:9" x14ac:dyDescent="0.2">
      <c r="A3025" s="6" t="str">
        <f t="shared" si="47"/>
        <v>80-11/1/2017-BRK</v>
      </c>
      <c r="B3025">
        <v>80</v>
      </c>
      <c r="C3025" t="s">
        <v>123</v>
      </c>
      <c r="D3025" t="s">
        <v>158</v>
      </c>
      <c r="E3025" t="s">
        <v>22</v>
      </c>
      <c r="F3025">
        <v>35</v>
      </c>
      <c r="G3025">
        <v>0</v>
      </c>
      <c r="H3025">
        <v>108</v>
      </c>
      <c r="I3025">
        <v>143</v>
      </c>
    </row>
    <row r="3026" spans="1:9" x14ac:dyDescent="0.2">
      <c r="A3026" s="6" t="str">
        <f t="shared" si="47"/>
        <v>80-11/1/2017-LUN</v>
      </c>
      <c r="B3026">
        <v>80</v>
      </c>
      <c r="C3026" t="s">
        <v>123</v>
      </c>
      <c r="D3026" t="s">
        <v>158</v>
      </c>
      <c r="E3026" t="s">
        <v>24</v>
      </c>
      <c r="F3026">
        <v>4289</v>
      </c>
      <c r="G3026">
        <v>886</v>
      </c>
      <c r="H3026">
        <v>5559</v>
      </c>
      <c r="I3026">
        <v>10734</v>
      </c>
    </row>
    <row r="3027" spans="1:9" x14ac:dyDescent="0.2">
      <c r="A3027" s="6" t="str">
        <f t="shared" si="47"/>
        <v>80-11/1/2017-SNBrk</v>
      </c>
      <c r="B3027">
        <v>80</v>
      </c>
      <c r="C3027" t="s">
        <v>123</v>
      </c>
      <c r="D3027" t="s">
        <v>158</v>
      </c>
      <c r="E3027" t="s">
        <v>28</v>
      </c>
      <c r="F3027">
        <v>1798</v>
      </c>
      <c r="G3027">
        <v>243</v>
      </c>
      <c r="H3027">
        <v>784</v>
      </c>
      <c r="I3027">
        <v>2825</v>
      </c>
    </row>
    <row r="3028" spans="1:9" x14ac:dyDescent="0.2">
      <c r="A3028" s="6" t="str">
        <f t="shared" si="47"/>
        <v>80-12/1/2017-BRK</v>
      </c>
      <c r="B3028">
        <v>80</v>
      </c>
      <c r="C3028" t="s">
        <v>123</v>
      </c>
      <c r="D3028" t="s">
        <v>159</v>
      </c>
      <c r="E3028" t="s">
        <v>22</v>
      </c>
      <c r="F3028">
        <v>41</v>
      </c>
      <c r="G3028">
        <v>0</v>
      </c>
      <c r="H3028">
        <v>82</v>
      </c>
      <c r="I3028">
        <v>123</v>
      </c>
    </row>
    <row r="3029" spans="1:9" x14ac:dyDescent="0.2">
      <c r="A3029" s="6" t="str">
        <f t="shared" si="47"/>
        <v>80-12/1/2017-LUN</v>
      </c>
      <c r="B3029">
        <v>80</v>
      </c>
      <c r="C3029" t="s">
        <v>123</v>
      </c>
      <c r="D3029" t="s">
        <v>159</v>
      </c>
      <c r="E3029" t="s">
        <v>24</v>
      </c>
      <c r="F3029">
        <v>3633</v>
      </c>
      <c r="G3029">
        <v>741</v>
      </c>
      <c r="H3029">
        <v>4706</v>
      </c>
      <c r="I3029">
        <v>9080</v>
      </c>
    </row>
    <row r="3030" spans="1:9" x14ac:dyDescent="0.2">
      <c r="A3030" s="6" t="str">
        <f t="shared" si="47"/>
        <v>80-12/1/2017-SNBrk</v>
      </c>
      <c r="B3030">
        <v>80</v>
      </c>
      <c r="C3030" t="s">
        <v>123</v>
      </c>
      <c r="D3030" t="s">
        <v>159</v>
      </c>
      <c r="E3030" t="s">
        <v>28</v>
      </c>
      <c r="F3030">
        <v>1531</v>
      </c>
      <c r="G3030">
        <v>217</v>
      </c>
      <c r="H3030">
        <v>700</v>
      </c>
      <c r="I3030">
        <v>2448</v>
      </c>
    </row>
    <row r="3031" spans="1:9" x14ac:dyDescent="0.2">
      <c r="A3031" s="6" t="str">
        <f t="shared" si="47"/>
        <v>56-1/1/2018-BRK</v>
      </c>
      <c r="B3031">
        <v>56</v>
      </c>
      <c r="C3031" t="s">
        <v>124</v>
      </c>
      <c r="D3031" t="s">
        <v>150</v>
      </c>
      <c r="E3031" t="s">
        <v>22</v>
      </c>
      <c r="F3031">
        <v>6</v>
      </c>
      <c r="G3031">
        <v>3</v>
      </c>
      <c r="H3031">
        <v>27</v>
      </c>
      <c r="I3031">
        <v>36</v>
      </c>
    </row>
    <row r="3032" spans="1:9" x14ac:dyDescent="0.2">
      <c r="A3032" s="6" t="str">
        <f t="shared" si="47"/>
        <v>56-1/1/2018-SNBrk</v>
      </c>
      <c r="B3032">
        <v>56</v>
      </c>
      <c r="C3032" t="s">
        <v>124</v>
      </c>
      <c r="D3032" t="s">
        <v>150</v>
      </c>
      <c r="E3032" t="s">
        <v>28</v>
      </c>
      <c r="F3032">
        <v>4749</v>
      </c>
      <c r="G3032">
        <v>782</v>
      </c>
      <c r="H3032">
        <v>1502</v>
      </c>
      <c r="I3032">
        <v>7033</v>
      </c>
    </row>
    <row r="3033" spans="1:9" x14ac:dyDescent="0.2">
      <c r="A3033" s="6" t="str">
        <f t="shared" si="47"/>
        <v>56-1/1/2018-SNLun</v>
      </c>
      <c r="B3033">
        <v>56</v>
      </c>
      <c r="C3033" t="s">
        <v>124</v>
      </c>
      <c r="D3033" t="s">
        <v>150</v>
      </c>
      <c r="E3033" t="s">
        <v>32</v>
      </c>
      <c r="F3033">
        <v>8535</v>
      </c>
      <c r="G3033">
        <v>1713</v>
      </c>
      <c r="H3033">
        <v>6923</v>
      </c>
      <c r="I3033">
        <v>17171</v>
      </c>
    </row>
    <row r="3034" spans="1:9" x14ac:dyDescent="0.2">
      <c r="A3034" s="6" t="str">
        <f t="shared" si="47"/>
        <v>56-2/1/2018-BRK</v>
      </c>
      <c r="B3034">
        <v>56</v>
      </c>
      <c r="C3034" t="s">
        <v>124</v>
      </c>
      <c r="D3034" t="s">
        <v>151</v>
      </c>
      <c r="E3034" t="s">
        <v>22</v>
      </c>
      <c r="F3034">
        <v>1</v>
      </c>
      <c r="G3034">
        <v>4</v>
      </c>
      <c r="H3034">
        <v>7</v>
      </c>
      <c r="I3034">
        <v>12</v>
      </c>
    </row>
    <row r="3035" spans="1:9" x14ac:dyDescent="0.2">
      <c r="A3035" s="6" t="str">
        <f t="shared" si="47"/>
        <v>56-2/1/2018-SNBrk</v>
      </c>
      <c r="B3035">
        <v>56</v>
      </c>
      <c r="C3035" t="s">
        <v>124</v>
      </c>
      <c r="D3035" t="s">
        <v>151</v>
      </c>
      <c r="E3035" t="s">
        <v>28</v>
      </c>
      <c r="F3035">
        <v>3986</v>
      </c>
      <c r="G3035">
        <v>665</v>
      </c>
      <c r="H3035">
        <v>1106</v>
      </c>
      <c r="I3035">
        <v>5757</v>
      </c>
    </row>
    <row r="3036" spans="1:9" x14ac:dyDescent="0.2">
      <c r="A3036" s="6" t="str">
        <f t="shared" si="47"/>
        <v>56-2/1/2018-SNLun</v>
      </c>
      <c r="B3036">
        <v>56</v>
      </c>
      <c r="C3036" t="s">
        <v>124</v>
      </c>
      <c r="D3036" t="s">
        <v>151</v>
      </c>
      <c r="E3036" t="s">
        <v>32</v>
      </c>
      <c r="F3036">
        <v>7214</v>
      </c>
      <c r="G3036">
        <v>1434</v>
      </c>
      <c r="H3036">
        <v>5494</v>
      </c>
      <c r="I3036">
        <v>14142</v>
      </c>
    </row>
    <row r="3037" spans="1:9" x14ac:dyDescent="0.2">
      <c r="A3037" s="6" t="str">
        <f t="shared" si="47"/>
        <v>56-3/1/2018-BRK</v>
      </c>
      <c r="B3037">
        <v>56</v>
      </c>
      <c r="C3037" t="s">
        <v>124</v>
      </c>
      <c r="D3037" t="s">
        <v>152</v>
      </c>
      <c r="E3037" t="s">
        <v>22</v>
      </c>
      <c r="F3037">
        <v>20</v>
      </c>
      <c r="G3037">
        <v>2</v>
      </c>
      <c r="H3037">
        <v>25</v>
      </c>
      <c r="I3037">
        <v>47</v>
      </c>
    </row>
    <row r="3038" spans="1:9" x14ac:dyDescent="0.2">
      <c r="A3038" s="6" t="str">
        <f t="shared" si="47"/>
        <v>56-3/1/2018-SNBrk</v>
      </c>
      <c r="B3038">
        <v>56</v>
      </c>
      <c r="C3038" t="s">
        <v>124</v>
      </c>
      <c r="D3038" t="s">
        <v>152</v>
      </c>
      <c r="E3038" t="s">
        <v>28</v>
      </c>
      <c r="F3038">
        <v>4148</v>
      </c>
      <c r="G3038">
        <v>629</v>
      </c>
      <c r="H3038">
        <v>1086</v>
      </c>
      <c r="I3038">
        <v>5863</v>
      </c>
    </row>
    <row r="3039" spans="1:9" x14ac:dyDescent="0.2">
      <c r="A3039" s="6" t="str">
        <f t="shared" si="47"/>
        <v>56-3/1/2018-SNLun</v>
      </c>
      <c r="B3039">
        <v>56</v>
      </c>
      <c r="C3039" t="s">
        <v>124</v>
      </c>
      <c r="D3039" t="s">
        <v>152</v>
      </c>
      <c r="E3039" t="s">
        <v>32</v>
      </c>
      <c r="F3039">
        <v>7521</v>
      </c>
      <c r="G3039">
        <v>1460</v>
      </c>
      <c r="H3039">
        <v>5794</v>
      </c>
      <c r="I3039">
        <v>14775</v>
      </c>
    </row>
    <row r="3040" spans="1:9" x14ac:dyDescent="0.2">
      <c r="A3040" s="6" t="str">
        <f t="shared" si="47"/>
        <v>56-4/1/2018-BRK</v>
      </c>
      <c r="B3040">
        <v>56</v>
      </c>
      <c r="C3040" t="s">
        <v>124</v>
      </c>
      <c r="D3040" t="s">
        <v>153</v>
      </c>
      <c r="E3040" t="s">
        <v>22</v>
      </c>
      <c r="F3040">
        <v>36</v>
      </c>
      <c r="G3040">
        <v>1</v>
      </c>
      <c r="H3040">
        <v>20</v>
      </c>
      <c r="I3040">
        <v>57</v>
      </c>
    </row>
    <row r="3041" spans="1:9" x14ac:dyDescent="0.2">
      <c r="A3041" s="6" t="str">
        <f t="shared" si="47"/>
        <v>56-4/1/2018-SNBrk</v>
      </c>
      <c r="B3041">
        <v>56</v>
      </c>
      <c r="C3041" t="s">
        <v>124</v>
      </c>
      <c r="D3041" t="s">
        <v>153</v>
      </c>
      <c r="E3041" t="s">
        <v>28</v>
      </c>
      <c r="F3041">
        <v>3893</v>
      </c>
      <c r="G3041">
        <v>583</v>
      </c>
      <c r="H3041">
        <v>1068</v>
      </c>
      <c r="I3041">
        <v>5544</v>
      </c>
    </row>
    <row r="3042" spans="1:9" x14ac:dyDescent="0.2">
      <c r="A3042" s="6" t="str">
        <f t="shared" si="47"/>
        <v>56-4/1/2018-SNLun</v>
      </c>
      <c r="B3042">
        <v>56</v>
      </c>
      <c r="C3042" t="s">
        <v>124</v>
      </c>
      <c r="D3042" t="s">
        <v>153</v>
      </c>
      <c r="E3042" t="s">
        <v>32</v>
      </c>
      <c r="F3042">
        <v>6967</v>
      </c>
      <c r="G3042">
        <v>1328</v>
      </c>
      <c r="H3042">
        <v>5255</v>
      </c>
      <c r="I3042">
        <v>13550</v>
      </c>
    </row>
    <row r="3043" spans="1:9" x14ac:dyDescent="0.2">
      <c r="A3043" s="6" t="str">
        <f t="shared" si="47"/>
        <v>56-5/1/2018-BRK</v>
      </c>
      <c r="B3043">
        <v>56</v>
      </c>
      <c r="C3043" t="s">
        <v>124</v>
      </c>
      <c r="D3043" t="s">
        <v>154</v>
      </c>
      <c r="E3043" t="s">
        <v>22</v>
      </c>
      <c r="F3043">
        <v>21</v>
      </c>
      <c r="G3043">
        <v>2</v>
      </c>
      <c r="H3043">
        <v>14</v>
      </c>
      <c r="I3043">
        <v>37</v>
      </c>
    </row>
    <row r="3044" spans="1:9" x14ac:dyDescent="0.2">
      <c r="A3044" s="6" t="str">
        <f t="shared" si="47"/>
        <v>56-5/1/2018-SNBrk</v>
      </c>
      <c r="B3044">
        <v>56</v>
      </c>
      <c r="C3044" t="s">
        <v>124</v>
      </c>
      <c r="D3044" t="s">
        <v>154</v>
      </c>
      <c r="E3044" t="s">
        <v>28</v>
      </c>
      <c r="F3044">
        <v>6087</v>
      </c>
      <c r="G3044">
        <v>835</v>
      </c>
      <c r="H3044">
        <v>1598</v>
      </c>
      <c r="I3044">
        <v>8520</v>
      </c>
    </row>
    <row r="3045" spans="1:9" x14ac:dyDescent="0.2">
      <c r="A3045" s="6" t="str">
        <f t="shared" si="47"/>
        <v>56-5/1/2018-SNLun</v>
      </c>
      <c r="B3045">
        <v>56</v>
      </c>
      <c r="C3045" t="s">
        <v>124</v>
      </c>
      <c r="D3045" t="s">
        <v>154</v>
      </c>
      <c r="E3045" t="s">
        <v>32</v>
      </c>
      <c r="F3045">
        <v>10506</v>
      </c>
      <c r="G3045">
        <v>1900</v>
      </c>
      <c r="H3045">
        <v>7787</v>
      </c>
      <c r="I3045">
        <v>20193</v>
      </c>
    </row>
    <row r="3046" spans="1:9" x14ac:dyDescent="0.2">
      <c r="A3046" s="6" t="str">
        <f t="shared" si="47"/>
        <v>56-6/1/2018-BRK</v>
      </c>
      <c r="B3046">
        <v>56</v>
      </c>
      <c r="C3046" t="s">
        <v>124</v>
      </c>
      <c r="D3046" t="s">
        <v>155</v>
      </c>
      <c r="E3046" t="s">
        <v>22</v>
      </c>
      <c r="F3046">
        <v>0</v>
      </c>
      <c r="G3046">
        <v>1</v>
      </c>
      <c r="H3046">
        <v>8</v>
      </c>
      <c r="I3046">
        <v>9</v>
      </c>
    </row>
    <row r="3047" spans="1:9" x14ac:dyDescent="0.2">
      <c r="A3047" s="6" t="str">
        <f t="shared" si="47"/>
        <v>56-6/1/2018-SNBrk</v>
      </c>
      <c r="B3047">
        <v>56</v>
      </c>
      <c r="C3047" t="s">
        <v>124</v>
      </c>
      <c r="D3047" t="s">
        <v>155</v>
      </c>
      <c r="E3047" t="s">
        <v>28</v>
      </c>
      <c r="F3047">
        <v>4098</v>
      </c>
      <c r="G3047">
        <v>595</v>
      </c>
      <c r="H3047">
        <v>1029</v>
      </c>
      <c r="I3047">
        <v>5722</v>
      </c>
    </row>
    <row r="3048" spans="1:9" x14ac:dyDescent="0.2">
      <c r="A3048" s="6" t="str">
        <f t="shared" si="47"/>
        <v>56-6/1/2018-SNLun</v>
      </c>
      <c r="B3048">
        <v>56</v>
      </c>
      <c r="C3048" t="s">
        <v>124</v>
      </c>
      <c r="D3048" t="s">
        <v>155</v>
      </c>
      <c r="E3048" t="s">
        <v>32</v>
      </c>
      <c r="F3048">
        <v>6909</v>
      </c>
      <c r="G3048">
        <v>1276</v>
      </c>
      <c r="H3048">
        <v>4978</v>
      </c>
      <c r="I3048">
        <v>13163</v>
      </c>
    </row>
    <row r="3049" spans="1:9" x14ac:dyDescent="0.2">
      <c r="A3049" s="6" t="str">
        <f t="shared" si="47"/>
        <v>56-8/1/2017-BRK</v>
      </c>
      <c r="B3049">
        <v>56</v>
      </c>
      <c r="C3049" t="s">
        <v>124</v>
      </c>
      <c r="D3049" t="s">
        <v>160</v>
      </c>
      <c r="E3049" t="s">
        <v>22</v>
      </c>
      <c r="F3049">
        <v>0</v>
      </c>
      <c r="G3049">
        <v>0</v>
      </c>
      <c r="H3049">
        <v>2</v>
      </c>
      <c r="I3049">
        <v>2</v>
      </c>
    </row>
    <row r="3050" spans="1:9" x14ac:dyDescent="0.2">
      <c r="A3050" s="6" t="str">
        <f t="shared" si="47"/>
        <v>56-8/1/2017-SNBrk</v>
      </c>
      <c r="B3050">
        <v>56</v>
      </c>
      <c r="C3050" t="s">
        <v>124</v>
      </c>
      <c r="D3050" t="s">
        <v>160</v>
      </c>
      <c r="E3050" t="s">
        <v>28</v>
      </c>
      <c r="F3050">
        <v>282</v>
      </c>
      <c r="G3050">
        <v>32</v>
      </c>
      <c r="H3050">
        <v>87</v>
      </c>
      <c r="I3050">
        <v>401</v>
      </c>
    </row>
    <row r="3051" spans="1:9" x14ac:dyDescent="0.2">
      <c r="A3051" s="6" t="str">
        <f t="shared" si="47"/>
        <v>56-8/1/2017-SNLun</v>
      </c>
      <c r="B3051">
        <v>56</v>
      </c>
      <c r="C3051" t="s">
        <v>124</v>
      </c>
      <c r="D3051" t="s">
        <v>160</v>
      </c>
      <c r="E3051" t="s">
        <v>32</v>
      </c>
      <c r="F3051">
        <v>841</v>
      </c>
      <c r="G3051">
        <v>126</v>
      </c>
      <c r="H3051">
        <v>690</v>
      </c>
      <c r="I3051">
        <v>1657</v>
      </c>
    </row>
    <row r="3052" spans="1:9" x14ac:dyDescent="0.2">
      <c r="A3052" s="6" t="str">
        <f t="shared" si="47"/>
        <v>56-9/1/2017-BRK</v>
      </c>
      <c r="B3052">
        <v>56</v>
      </c>
      <c r="C3052" t="s">
        <v>124</v>
      </c>
      <c r="D3052" t="s">
        <v>156</v>
      </c>
      <c r="E3052" t="s">
        <v>22</v>
      </c>
      <c r="F3052">
        <v>11</v>
      </c>
      <c r="G3052">
        <v>5</v>
      </c>
      <c r="H3052">
        <v>31</v>
      </c>
      <c r="I3052">
        <v>47</v>
      </c>
    </row>
    <row r="3053" spans="1:9" x14ac:dyDescent="0.2">
      <c r="A3053" s="6" t="str">
        <f t="shared" si="47"/>
        <v>56-9/1/2017-SNBrk</v>
      </c>
      <c r="B3053">
        <v>56</v>
      </c>
      <c r="C3053" t="s">
        <v>124</v>
      </c>
      <c r="D3053" t="s">
        <v>156</v>
      </c>
      <c r="E3053" t="s">
        <v>28</v>
      </c>
      <c r="F3053">
        <v>5008</v>
      </c>
      <c r="G3053">
        <v>783</v>
      </c>
      <c r="H3053">
        <v>1134</v>
      </c>
      <c r="I3053">
        <v>6925</v>
      </c>
    </row>
    <row r="3054" spans="1:9" x14ac:dyDescent="0.2">
      <c r="A3054" s="6" t="str">
        <f t="shared" si="47"/>
        <v>56-9/1/2017-SNLun</v>
      </c>
      <c r="B3054">
        <v>56</v>
      </c>
      <c r="C3054" t="s">
        <v>124</v>
      </c>
      <c r="D3054" t="s">
        <v>156</v>
      </c>
      <c r="E3054" t="s">
        <v>32</v>
      </c>
      <c r="F3054">
        <v>9758</v>
      </c>
      <c r="G3054">
        <v>1858</v>
      </c>
      <c r="H3054">
        <v>6476</v>
      </c>
      <c r="I3054">
        <v>18092</v>
      </c>
    </row>
    <row r="3055" spans="1:9" x14ac:dyDescent="0.2">
      <c r="A3055" s="6" t="str">
        <f t="shared" si="47"/>
        <v>56-10/1/2017-BRK</v>
      </c>
      <c r="B3055">
        <v>56</v>
      </c>
      <c r="C3055" t="s">
        <v>124</v>
      </c>
      <c r="D3055" t="s">
        <v>157</v>
      </c>
      <c r="E3055" t="s">
        <v>22</v>
      </c>
      <c r="F3055">
        <v>0</v>
      </c>
      <c r="G3055">
        <v>0</v>
      </c>
      <c r="H3055">
        <v>74</v>
      </c>
      <c r="I3055">
        <v>74</v>
      </c>
    </row>
    <row r="3056" spans="1:9" x14ac:dyDescent="0.2">
      <c r="A3056" s="6" t="str">
        <f t="shared" si="47"/>
        <v>56-10/1/2017-SNBrk</v>
      </c>
      <c r="B3056">
        <v>56</v>
      </c>
      <c r="C3056" t="s">
        <v>124</v>
      </c>
      <c r="D3056" t="s">
        <v>157</v>
      </c>
      <c r="E3056" t="s">
        <v>28</v>
      </c>
      <c r="F3056">
        <v>4798</v>
      </c>
      <c r="G3056">
        <v>803</v>
      </c>
      <c r="H3056">
        <v>1680</v>
      </c>
      <c r="I3056">
        <v>7281</v>
      </c>
    </row>
    <row r="3057" spans="1:9" x14ac:dyDescent="0.2">
      <c r="A3057" s="6" t="str">
        <f t="shared" si="47"/>
        <v>56-10/1/2017-SNLun</v>
      </c>
      <c r="B3057">
        <v>56</v>
      </c>
      <c r="C3057" t="s">
        <v>124</v>
      </c>
      <c r="D3057" t="s">
        <v>157</v>
      </c>
      <c r="E3057" t="s">
        <v>32</v>
      </c>
      <c r="F3057">
        <v>8379</v>
      </c>
      <c r="G3057">
        <v>1738</v>
      </c>
      <c r="H3057">
        <v>7283</v>
      </c>
      <c r="I3057">
        <v>17400</v>
      </c>
    </row>
    <row r="3058" spans="1:9" x14ac:dyDescent="0.2">
      <c r="A3058" s="6" t="str">
        <f t="shared" si="47"/>
        <v>56-11/1/2017-BRK</v>
      </c>
      <c r="B3058">
        <v>56</v>
      </c>
      <c r="C3058" t="s">
        <v>124</v>
      </c>
      <c r="D3058" t="s">
        <v>158</v>
      </c>
      <c r="E3058" t="s">
        <v>22</v>
      </c>
      <c r="F3058">
        <v>1</v>
      </c>
      <c r="G3058">
        <v>0</v>
      </c>
      <c r="H3058">
        <v>84</v>
      </c>
      <c r="I3058">
        <v>85</v>
      </c>
    </row>
    <row r="3059" spans="1:9" x14ac:dyDescent="0.2">
      <c r="A3059" s="6" t="str">
        <f t="shared" si="47"/>
        <v>56-11/1/2017-SNBrk</v>
      </c>
      <c r="B3059">
        <v>56</v>
      </c>
      <c r="C3059" t="s">
        <v>124</v>
      </c>
      <c r="D3059" t="s">
        <v>158</v>
      </c>
      <c r="E3059" t="s">
        <v>28</v>
      </c>
      <c r="F3059">
        <v>4986</v>
      </c>
      <c r="G3059">
        <v>801</v>
      </c>
      <c r="H3059">
        <v>1485</v>
      </c>
      <c r="I3059">
        <v>7272</v>
      </c>
    </row>
    <row r="3060" spans="1:9" x14ac:dyDescent="0.2">
      <c r="A3060" s="6" t="str">
        <f t="shared" si="47"/>
        <v>56-11/1/2017-SNLun</v>
      </c>
      <c r="B3060">
        <v>56</v>
      </c>
      <c r="C3060" t="s">
        <v>124</v>
      </c>
      <c r="D3060" t="s">
        <v>158</v>
      </c>
      <c r="E3060" t="s">
        <v>32</v>
      </c>
      <c r="F3060">
        <v>8307</v>
      </c>
      <c r="G3060">
        <v>1588</v>
      </c>
      <c r="H3060">
        <v>7006</v>
      </c>
      <c r="I3060">
        <v>16901</v>
      </c>
    </row>
    <row r="3061" spans="1:9" x14ac:dyDescent="0.2">
      <c r="A3061" s="6" t="str">
        <f t="shared" si="47"/>
        <v>56-12/1/2017-BRK</v>
      </c>
      <c r="B3061">
        <v>56</v>
      </c>
      <c r="C3061" t="s">
        <v>124</v>
      </c>
      <c r="D3061" t="s">
        <v>159</v>
      </c>
      <c r="E3061" t="s">
        <v>22</v>
      </c>
      <c r="F3061">
        <v>1</v>
      </c>
      <c r="G3061">
        <v>0</v>
      </c>
      <c r="H3061">
        <v>58</v>
      </c>
      <c r="I3061">
        <v>59</v>
      </c>
    </row>
    <row r="3062" spans="1:9" x14ac:dyDescent="0.2">
      <c r="A3062" s="6" t="str">
        <f t="shared" si="47"/>
        <v>56-12/1/2017-SNBrk</v>
      </c>
      <c r="B3062">
        <v>56</v>
      </c>
      <c r="C3062" t="s">
        <v>124</v>
      </c>
      <c r="D3062" t="s">
        <v>159</v>
      </c>
      <c r="E3062" t="s">
        <v>28</v>
      </c>
      <c r="F3062">
        <v>3602</v>
      </c>
      <c r="G3062">
        <v>588</v>
      </c>
      <c r="H3062">
        <v>1117</v>
      </c>
      <c r="I3062">
        <v>5307</v>
      </c>
    </row>
    <row r="3063" spans="1:9" x14ac:dyDescent="0.2">
      <c r="A3063" s="6" t="str">
        <f t="shared" si="47"/>
        <v>56-12/1/2017-SNLun</v>
      </c>
      <c r="B3063">
        <v>56</v>
      </c>
      <c r="C3063" t="s">
        <v>124</v>
      </c>
      <c r="D3063" t="s">
        <v>159</v>
      </c>
      <c r="E3063" t="s">
        <v>32</v>
      </c>
      <c r="F3063">
        <v>6155</v>
      </c>
      <c r="G3063">
        <v>1269</v>
      </c>
      <c r="H3063">
        <v>5179</v>
      </c>
      <c r="I3063">
        <v>12603</v>
      </c>
    </row>
    <row r="3064" spans="1:9" x14ac:dyDescent="0.2">
      <c r="A3064" s="6" t="str">
        <f t="shared" si="47"/>
        <v>85-1/1/2018-BRK</v>
      </c>
      <c r="B3064">
        <v>85</v>
      </c>
      <c r="C3064" t="s">
        <v>125</v>
      </c>
      <c r="D3064" t="s">
        <v>150</v>
      </c>
      <c r="E3064" t="s">
        <v>22</v>
      </c>
      <c r="F3064">
        <v>501</v>
      </c>
      <c r="G3064">
        <v>0</v>
      </c>
      <c r="H3064">
        <v>347</v>
      </c>
      <c r="I3064">
        <v>848</v>
      </c>
    </row>
    <row r="3065" spans="1:9" x14ac:dyDescent="0.2">
      <c r="A3065" s="6" t="str">
        <f t="shared" si="47"/>
        <v>85-1/1/2018-LUN</v>
      </c>
      <c r="B3065">
        <v>85</v>
      </c>
      <c r="C3065" t="s">
        <v>125</v>
      </c>
      <c r="D3065" t="s">
        <v>150</v>
      </c>
      <c r="E3065" t="s">
        <v>24</v>
      </c>
      <c r="F3065">
        <v>861</v>
      </c>
      <c r="G3065">
        <v>20</v>
      </c>
      <c r="H3065">
        <v>1881</v>
      </c>
      <c r="I3065">
        <v>2762</v>
      </c>
    </row>
    <row r="3066" spans="1:9" x14ac:dyDescent="0.2">
      <c r="A3066" s="6" t="str">
        <f t="shared" si="47"/>
        <v>85-2/1/2018-BRK</v>
      </c>
      <c r="B3066">
        <v>85</v>
      </c>
      <c r="C3066" t="s">
        <v>125</v>
      </c>
      <c r="D3066" t="s">
        <v>151</v>
      </c>
      <c r="E3066" t="s">
        <v>22</v>
      </c>
      <c r="F3066">
        <v>473</v>
      </c>
      <c r="G3066">
        <v>0</v>
      </c>
      <c r="H3066">
        <v>350</v>
      </c>
      <c r="I3066">
        <v>823</v>
      </c>
    </row>
    <row r="3067" spans="1:9" x14ac:dyDescent="0.2">
      <c r="A3067" s="6" t="str">
        <f t="shared" si="47"/>
        <v>85-2/1/2018-LUN</v>
      </c>
      <c r="B3067">
        <v>85</v>
      </c>
      <c r="C3067" t="s">
        <v>125</v>
      </c>
      <c r="D3067" t="s">
        <v>151</v>
      </c>
      <c r="E3067" t="s">
        <v>24</v>
      </c>
      <c r="F3067">
        <v>775</v>
      </c>
      <c r="G3067">
        <v>17</v>
      </c>
      <c r="H3067">
        <v>1722</v>
      </c>
      <c r="I3067">
        <v>2514</v>
      </c>
    </row>
    <row r="3068" spans="1:9" x14ac:dyDescent="0.2">
      <c r="A3068" s="6" t="str">
        <f t="shared" si="47"/>
        <v>85-3/1/2018-BRK</v>
      </c>
      <c r="B3068">
        <v>85</v>
      </c>
      <c r="C3068" t="s">
        <v>125</v>
      </c>
      <c r="D3068" t="s">
        <v>152</v>
      </c>
      <c r="E3068" t="s">
        <v>22</v>
      </c>
      <c r="F3068">
        <v>573</v>
      </c>
      <c r="G3068">
        <v>0</v>
      </c>
      <c r="H3068">
        <v>475</v>
      </c>
      <c r="I3068">
        <v>1048</v>
      </c>
    </row>
    <row r="3069" spans="1:9" x14ac:dyDescent="0.2">
      <c r="A3069" s="6" t="str">
        <f t="shared" si="47"/>
        <v>85-3/1/2018-LUN</v>
      </c>
      <c r="B3069">
        <v>85</v>
      </c>
      <c r="C3069" t="s">
        <v>125</v>
      </c>
      <c r="D3069" t="s">
        <v>152</v>
      </c>
      <c r="E3069" t="s">
        <v>24</v>
      </c>
      <c r="F3069">
        <v>922</v>
      </c>
      <c r="G3069">
        <v>19</v>
      </c>
      <c r="H3069">
        <v>2024</v>
      </c>
      <c r="I3069">
        <v>2965</v>
      </c>
    </row>
    <row r="3070" spans="1:9" x14ac:dyDescent="0.2">
      <c r="A3070" s="6" t="str">
        <f t="shared" si="47"/>
        <v>85-4/1/2018-BRK</v>
      </c>
      <c r="B3070">
        <v>85</v>
      </c>
      <c r="C3070" t="s">
        <v>125</v>
      </c>
      <c r="D3070" t="s">
        <v>153</v>
      </c>
      <c r="E3070" t="s">
        <v>22</v>
      </c>
      <c r="F3070">
        <v>469</v>
      </c>
      <c r="G3070">
        <v>1</v>
      </c>
      <c r="H3070">
        <v>426</v>
      </c>
      <c r="I3070">
        <v>896</v>
      </c>
    </row>
    <row r="3071" spans="1:9" x14ac:dyDescent="0.2">
      <c r="A3071" s="6" t="str">
        <f t="shared" si="47"/>
        <v>85-4/1/2018-LUN</v>
      </c>
      <c r="B3071">
        <v>85</v>
      </c>
      <c r="C3071" t="s">
        <v>125</v>
      </c>
      <c r="D3071" t="s">
        <v>153</v>
      </c>
      <c r="E3071" t="s">
        <v>24</v>
      </c>
      <c r="F3071">
        <v>746</v>
      </c>
      <c r="G3071">
        <v>16</v>
      </c>
      <c r="H3071">
        <v>1847</v>
      </c>
      <c r="I3071">
        <v>2609</v>
      </c>
    </row>
    <row r="3072" spans="1:9" x14ac:dyDescent="0.2">
      <c r="A3072" s="6" t="str">
        <f t="shared" si="47"/>
        <v>85-5/1/2018-BRK</v>
      </c>
      <c r="B3072">
        <v>85</v>
      </c>
      <c r="C3072" t="s">
        <v>125</v>
      </c>
      <c r="D3072" t="s">
        <v>154</v>
      </c>
      <c r="E3072" t="s">
        <v>22</v>
      </c>
      <c r="F3072">
        <v>712</v>
      </c>
      <c r="G3072">
        <v>1</v>
      </c>
      <c r="H3072">
        <v>592</v>
      </c>
      <c r="I3072">
        <v>1305</v>
      </c>
    </row>
    <row r="3073" spans="1:9" x14ac:dyDescent="0.2">
      <c r="A3073" s="6" t="str">
        <f t="shared" si="47"/>
        <v>85-5/1/2018-LUN</v>
      </c>
      <c r="B3073">
        <v>85</v>
      </c>
      <c r="C3073" t="s">
        <v>125</v>
      </c>
      <c r="D3073" t="s">
        <v>154</v>
      </c>
      <c r="E3073" t="s">
        <v>24</v>
      </c>
      <c r="F3073">
        <v>1048</v>
      </c>
      <c r="G3073">
        <v>39</v>
      </c>
      <c r="H3073">
        <v>2507</v>
      </c>
      <c r="I3073">
        <v>3594</v>
      </c>
    </row>
    <row r="3074" spans="1:9" x14ac:dyDescent="0.2">
      <c r="A3074" s="6" t="str">
        <f t="shared" si="47"/>
        <v>85-6/1/2018-BRK</v>
      </c>
      <c r="B3074">
        <v>85</v>
      </c>
      <c r="C3074" t="s">
        <v>125</v>
      </c>
      <c r="D3074" t="s">
        <v>155</v>
      </c>
      <c r="E3074" t="s">
        <v>22</v>
      </c>
      <c r="F3074">
        <v>515</v>
      </c>
      <c r="G3074">
        <v>0</v>
      </c>
      <c r="H3074">
        <v>357</v>
      </c>
      <c r="I3074">
        <v>872</v>
      </c>
    </row>
    <row r="3075" spans="1:9" x14ac:dyDescent="0.2">
      <c r="A3075" s="6" t="str">
        <f t="shared" ref="A3075:A3138" si="48">B3075&amp;"-"&amp;D3075&amp;"-"&amp;E3075</f>
        <v>85-6/1/2018-LUN</v>
      </c>
      <c r="B3075">
        <v>85</v>
      </c>
      <c r="C3075" t="s">
        <v>125</v>
      </c>
      <c r="D3075" t="s">
        <v>155</v>
      </c>
      <c r="E3075" t="s">
        <v>24</v>
      </c>
      <c r="F3075">
        <v>687</v>
      </c>
      <c r="G3075">
        <v>26</v>
      </c>
      <c r="H3075">
        <v>1449</v>
      </c>
      <c r="I3075">
        <v>2162</v>
      </c>
    </row>
    <row r="3076" spans="1:9" x14ac:dyDescent="0.2">
      <c r="A3076" s="6" t="str">
        <f t="shared" si="48"/>
        <v>85-8/1/2017-BRK</v>
      </c>
      <c r="B3076">
        <v>85</v>
      </c>
      <c r="C3076" t="s">
        <v>125</v>
      </c>
      <c r="D3076" t="s">
        <v>160</v>
      </c>
      <c r="E3076" t="s">
        <v>22</v>
      </c>
      <c r="F3076">
        <v>43</v>
      </c>
      <c r="G3076">
        <v>3</v>
      </c>
      <c r="H3076">
        <v>35</v>
      </c>
      <c r="I3076">
        <v>81</v>
      </c>
    </row>
    <row r="3077" spans="1:9" x14ac:dyDescent="0.2">
      <c r="A3077" s="6" t="str">
        <f t="shared" si="48"/>
        <v>85-8/1/2017-LUN</v>
      </c>
      <c r="B3077">
        <v>85</v>
      </c>
      <c r="C3077" t="s">
        <v>125</v>
      </c>
      <c r="D3077" t="s">
        <v>160</v>
      </c>
      <c r="E3077" t="s">
        <v>24</v>
      </c>
      <c r="F3077">
        <v>128</v>
      </c>
      <c r="G3077">
        <v>7</v>
      </c>
      <c r="H3077">
        <v>274</v>
      </c>
      <c r="I3077">
        <v>409</v>
      </c>
    </row>
    <row r="3078" spans="1:9" x14ac:dyDescent="0.2">
      <c r="A3078" s="6" t="str">
        <f t="shared" si="48"/>
        <v>85-9/1/2017-BRK</v>
      </c>
      <c r="B3078">
        <v>85</v>
      </c>
      <c r="C3078" t="s">
        <v>125</v>
      </c>
      <c r="D3078" t="s">
        <v>156</v>
      </c>
      <c r="E3078" t="s">
        <v>22</v>
      </c>
      <c r="F3078">
        <v>402</v>
      </c>
      <c r="G3078">
        <v>41</v>
      </c>
      <c r="H3078">
        <v>374</v>
      </c>
      <c r="I3078">
        <v>817</v>
      </c>
    </row>
    <row r="3079" spans="1:9" x14ac:dyDescent="0.2">
      <c r="A3079" s="6" t="str">
        <f t="shared" si="48"/>
        <v>85-9/1/2017-LUN</v>
      </c>
      <c r="B3079">
        <v>85</v>
      </c>
      <c r="C3079" t="s">
        <v>125</v>
      </c>
      <c r="D3079" t="s">
        <v>156</v>
      </c>
      <c r="E3079" t="s">
        <v>24</v>
      </c>
      <c r="F3079">
        <v>742</v>
      </c>
      <c r="G3079">
        <v>38</v>
      </c>
      <c r="H3079">
        <v>1886</v>
      </c>
      <c r="I3079">
        <v>2666</v>
      </c>
    </row>
    <row r="3080" spans="1:9" x14ac:dyDescent="0.2">
      <c r="A3080" s="6" t="str">
        <f t="shared" si="48"/>
        <v>85-10/1/2017-BRK</v>
      </c>
      <c r="B3080">
        <v>85</v>
      </c>
      <c r="C3080" t="s">
        <v>125</v>
      </c>
      <c r="D3080" t="s">
        <v>157</v>
      </c>
      <c r="E3080" t="s">
        <v>22</v>
      </c>
      <c r="F3080">
        <v>547</v>
      </c>
      <c r="G3080">
        <v>25</v>
      </c>
      <c r="H3080">
        <v>502</v>
      </c>
      <c r="I3080">
        <v>1074</v>
      </c>
    </row>
    <row r="3081" spans="1:9" x14ac:dyDescent="0.2">
      <c r="A3081" s="6" t="str">
        <f t="shared" si="48"/>
        <v>85-10/1/2017-LUN</v>
      </c>
      <c r="B3081">
        <v>85</v>
      </c>
      <c r="C3081" t="s">
        <v>125</v>
      </c>
      <c r="D3081" t="s">
        <v>157</v>
      </c>
      <c r="E3081" t="s">
        <v>24</v>
      </c>
      <c r="F3081">
        <v>855</v>
      </c>
      <c r="G3081">
        <v>75</v>
      </c>
      <c r="H3081">
        <v>2109</v>
      </c>
      <c r="I3081">
        <v>3039</v>
      </c>
    </row>
    <row r="3082" spans="1:9" x14ac:dyDescent="0.2">
      <c r="A3082" s="6" t="str">
        <f t="shared" si="48"/>
        <v>85-11/1/2017-BRK</v>
      </c>
      <c r="B3082">
        <v>85</v>
      </c>
      <c r="C3082" t="s">
        <v>125</v>
      </c>
      <c r="D3082" t="s">
        <v>158</v>
      </c>
      <c r="E3082" t="s">
        <v>22</v>
      </c>
      <c r="F3082">
        <v>539</v>
      </c>
      <c r="G3082">
        <v>37</v>
      </c>
      <c r="H3082">
        <v>467</v>
      </c>
      <c r="I3082">
        <v>1043</v>
      </c>
    </row>
    <row r="3083" spans="1:9" x14ac:dyDescent="0.2">
      <c r="A3083" s="6" t="str">
        <f t="shared" si="48"/>
        <v>85-11/1/2017-LUN</v>
      </c>
      <c r="B3083">
        <v>85</v>
      </c>
      <c r="C3083" t="s">
        <v>125</v>
      </c>
      <c r="D3083" t="s">
        <v>158</v>
      </c>
      <c r="E3083" t="s">
        <v>24</v>
      </c>
      <c r="F3083">
        <v>808</v>
      </c>
      <c r="G3083">
        <v>62</v>
      </c>
      <c r="H3083">
        <v>2026</v>
      </c>
      <c r="I3083">
        <v>2896</v>
      </c>
    </row>
    <row r="3084" spans="1:9" x14ac:dyDescent="0.2">
      <c r="A3084" s="6" t="str">
        <f t="shared" si="48"/>
        <v>85-12/1/2017-BRK</v>
      </c>
      <c r="B3084">
        <v>85</v>
      </c>
      <c r="C3084" t="s">
        <v>125</v>
      </c>
      <c r="D3084" t="s">
        <v>159</v>
      </c>
      <c r="E3084" t="s">
        <v>22</v>
      </c>
      <c r="F3084">
        <v>454</v>
      </c>
      <c r="G3084">
        <v>0</v>
      </c>
      <c r="H3084">
        <v>339</v>
      </c>
      <c r="I3084">
        <v>793</v>
      </c>
    </row>
    <row r="3085" spans="1:9" x14ac:dyDescent="0.2">
      <c r="A3085" s="6" t="str">
        <f t="shared" si="48"/>
        <v>85-12/1/2017-LUN</v>
      </c>
      <c r="B3085">
        <v>85</v>
      </c>
      <c r="C3085" t="s">
        <v>125</v>
      </c>
      <c r="D3085" t="s">
        <v>159</v>
      </c>
      <c r="E3085" t="s">
        <v>24</v>
      </c>
      <c r="F3085">
        <v>715</v>
      </c>
      <c r="G3085">
        <v>22</v>
      </c>
      <c r="H3085">
        <v>1569</v>
      </c>
      <c r="I3085">
        <v>2306</v>
      </c>
    </row>
    <row r="3086" spans="1:9" x14ac:dyDescent="0.2">
      <c r="A3086" s="6" t="str">
        <f t="shared" si="48"/>
        <v>13-1/1/2018-SNBrk</v>
      </c>
      <c r="B3086">
        <v>13</v>
      </c>
      <c r="C3086" t="s">
        <v>126</v>
      </c>
      <c r="D3086" t="s">
        <v>150</v>
      </c>
      <c r="E3086" t="s">
        <v>28</v>
      </c>
      <c r="F3086">
        <v>695</v>
      </c>
      <c r="G3086">
        <v>194</v>
      </c>
      <c r="H3086">
        <v>184</v>
      </c>
      <c r="I3086">
        <v>1073</v>
      </c>
    </row>
    <row r="3087" spans="1:9" x14ac:dyDescent="0.2">
      <c r="A3087" s="6" t="str">
        <f t="shared" si="48"/>
        <v>13-1/1/2018-SNLun</v>
      </c>
      <c r="B3087">
        <v>13</v>
      </c>
      <c r="C3087" t="s">
        <v>126</v>
      </c>
      <c r="D3087" t="s">
        <v>150</v>
      </c>
      <c r="E3087" t="s">
        <v>32</v>
      </c>
      <c r="F3087">
        <v>1905</v>
      </c>
      <c r="G3087">
        <v>558</v>
      </c>
      <c r="H3087">
        <v>1148</v>
      </c>
      <c r="I3087">
        <v>3611</v>
      </c>
    </row>
    <row r="3088" spans="1:9" x14ac:dyDescent="0.2">
      <c r="A3088" s="6" t="str">
        <f t="shared" si="48"/>
        <v>13-1/1/2018-SP2</v>
      </c>
      <c r="B3088">
        <v>13</v>
      </c>
      <c r="C3088" t="s">
        <v>126</v>
      </c>
      <c r="D3088" t="s">
        <v>150</v>
      </c>
      <c r="E3088" t="s">
        <v>33</v>
      </c>
      <c r="F3088">
        <v>42</v>
      </c>
      <c r="G3088">
        <v>20</v>
      </c>
      <c r="H3088">
        <v>86</v>
      </c>
      <c r="I3088">
        <v>148</v>
      </c>
    </row>
    <row r="3089" spans="1:9" x14ac:dyDescent="0.2">
      <c r="A3089" s="6" t="str">
        <f t="shared" si="48"/>
        <v>13-2/1/2018-SNBrk</v>
      </c>
      <c r="B3089">
        <v>13</v>
      </c>
      <c r="C3089" t="s">
        <v>126</v>
      </c>
      <c r="D3089" t="s">
        <v>151</v>
      </c>
      <c r="E3089" t="s">
        <v>28</v>
      </c>
      <c r="F3089">
        <v>630</v>
      </c>
      <c r="G3089">
        <v>177</v>
      </c>
      <c r="H3089">
        <v>152</v>
      </c>
      <c r="I3089">
        <v>959</v>
      </c>
    </row>
    <row r="3090" spans="1:9" x14ac:dyDescent="0.2">
      <c r="A3090" s="6" t="str">
        <f t="shared" si="48"/>
        <v>13-2/1/2018-SNLun</v>
      </c>
      <c r="B3090">
        <v>13</v>
      </c>
      <c r="C3090" t="s">
        <v>126</v>
      </c>
      <c r="D3090" t="s">
        <v>151</v>
      </c>
      <c r="E3090" t="s">
        <v>32</v>
      </c>
      <c r="F3090">
        <v>1491</v>
      </c>
      <c r="G3090">
        <v>463</v>
      </c>
      <c r="H3090">
        <v>967</v>
      </c>
      <c r="I3090">
        <v>2921</v>
      </c>
    </row>
    <row r="3091" spans="1:9" x14ac:dyDescent="0.2">
      <c r="A3091" s="6" t="str">
        <f t="shared" si="48"/>
        <v>13-2/1/2018-SP2</v>
      </c>
      <c r="B3091">
        <v>13</v>
      </c>
      <c r="C3091" t="s">
        <v>126</v>
      </c>
      <c r="D3091" t="s">
        <v>151</v>
      </c>
      <c r="E3091" t="s">
        <v>33</v>
      </c>
      <c r="F3091">
        <v>56</v>
      </c>
      <c r="G3091">
        <v>25</v>
      </c>
      <c r="H3091">
        <v>113</v>
      </c>
      <c r="I3091">
        <v>194</v>
      </c>
    </row>
    <row r="3092" spans="1:9" x14ac:dyDescent="0.2">
      <c r="A3092" s="6" t="str">
        <f t="shared" si="48"/>
        <v>13-3/1/2018-SNBrk</v>
      </c>
      <c r="B3092">
        <v>13</v>
      </c>
      <c r="C3092" t="s">
        <v>126</v>
      </c>
      <c r="D3092" t="s">
        <v>152</v>
      </c>
      <c r="E3092" t="s">
        <v>28</v>
      </c>
      <c r="F3092">
        <v>856</v>
      </c>
      <c r="G3092">
        <v>231</v>
      </c>
      <c r="H3092">
        <v>238</v>
      </c>
      <c r="I3092">
        <v>1325</v>
      </c>
    </row>
    <row r="3093" spans="1:9" x14ac:dyDescent="0.2">
      <c r="A3093" s="6" t="str">
        <f t="shared" si="48"/>
        <v>13-3/1/2018-SNLun</v>
      </c>
      <c r="B3093">
        <v>13</v>
      </c>
      <c r="C3093" t="s">
        <v>126</v>
      </c>
      <c r="D3093" t="s">
        <v>152</v>
      </c>
      <c r="E3093" t="s">
        <v>32</v>
      </c>
      <c r="F3093">
        <v>2085</v>
      </c>
      <c r="G3093">
        <v>631</v>
      </c>
      <c r="H3093">
        <v>1437</v>
      </c>
      <c r="I3093">
        <v>4153</v>
      </c>
    </row>
    <row r="3094" spans="1:9" x14ac:dyDescent="0.2">
      <c r="A3094" s="6" t="str">
        <f t="shared" si="48"/>
        <v>13-3/1/2018-SP2</v>
      </c>
      <c r="B3094">
        <v>13</v>
      </c>
      <c r="C3094" t="s">
        <v>126</v>
      </c>
      <c r="D3094" t="s">
        <v>152</v>
      </c>
      <c r="E3094" t="s">
        <v>33</v>
      </c>
      <c r="F3094">
        <v>14</v>
      </c>
      <c r="G3094">
        <v>18</v>
      </c>
      <c r="H3094">
        <v>44</v>
      </c>
      <c r="I3094">
        <v>76</v>
      </c>
    </row>
    <row r="3095" spans="1:9" x14ac:dyDescent="0.2">
      <c r="A3095" s="6" t="str">
        <f t="shared" si="48"/>
        <v>13-3/1/2018-SNBrk</v>
      </c>
      <c r="B3095">
        <v>13</v>
      </c>
      <c r="C3095" t="s">
        <v>126</v>
      </c>
      <c r="D3095" t="s">
        <v>152</v>
      </c>
      <c r="E3095" t="s">
        <v>28</v>
      </c>
      <c r="F3095">
        <v>-50</v>
      </c>
      <c r="G3095">
        <v>-45</v>
      </c>
      <c r="H3095">
        <v>95</v>
      </c>
      <c r="I3095">
        <v>0</v>
      </c>
    </row>
    <row r="3096" spans="1:9" x14ac:dyDescent="0.2">
      <c r="A3096" s="6" t="str">
        <f t="shared" si="48"/>
        <v>13-3/1/2018-SNLun</v>
      </c>
      <c r="B3096">
        <v>13</v>
      </c>
      <c r="C3096" t="s">
        <v>126</v>
      </c>
      <c r="D3096" t="s">
        <v>152</v>
      </c>
      <c r="E3096" t="s">
        <v>32</v>
      </c>
      <c r="F3096">
        <v>-124</v>
      </c>
      <c r="G3096">
        <v>-128</v>
      </c>
      <c r="H3096">
        <v>252</v>
      </c>
      <c r="I3096">
        <v>0</v>
      </c>
    </row>
    <row r="3097" spans="1:9" x14ac:dyDescent="0.2">
      <c r="A3097" s="6" t="str">
        <f t="shared" si="48"/>
        <v>13-4/1/2018-SNBrk</v>
      </c>
      <c r="B3097">
        <v>13</v>
      </c>
      <c r="C3097" t="s">
        <v>126</v>
      </c>
      <c r="D3097" t="s">
        <v>153</v>
      </c>
      <c r="E3097" t="s">
        <v>28</v>
      </c>
      <c r="F3097">
        <v>632</v>
      </c>
      <c r="G3097">
        <v>178</v>
      </c>
      <c r="H3097">
        <v>158</v>
      </c>
      <c r="I3097">
        <v>968</v>
      </c>
    </row>
    <row r="3098" spans="1:9" x14ac:dyDescent="0.2">
      <c r="A3098" s="6" t="str">
        <f t="shared" si="48"/>
        <v>13-4/1/2018-SNLun</v>
      </c>
      <c r="B3098">
        <v>13</v>
      </c>
      <c r="C3098" t="s">
        <v>126</v>
      </c>
      <c r="D3098" t="s">
        <v>153</v>
      </c>
      <c r="E3098" t="s">
        <v>32</v>
      </c>
      <c r="F3098">
        <v>1554</v>
      </c>
      <c r="G3098">
        <v>480</v>
      </c>
      <c r="H3098">
        <v>1085</v>
      </c>
      <c r="I3098">
        <v>3119</v>
      </c>
    </row>
    <row r="3099" spans="1:9" x14ac:dyDescent="0.2">
      <c r="A3099" s="6" t="str">
        <f t="shared" si="48"/>
        <v>13-4/1/2018-SP2</v>
      </c>
      <c r="B3099">
        <v>13</v>
      </c>
      <c r="C3099" t="s">
        <v>126</v>
      </c>
      <c r="D3099" t="s">
        <v>153</v>
      </c>
      <c r="E3099" t="s">
        <v>33</v>
      </c>
      <c r="F3099">
        <v>6</v>
      </c>
      <c r="G3099">
        <v>12</v>
      </c>
      <c r="H3099">
        <v>21</v>
      </c>
      <c r="I3099">
        <v>39</v>
      </c>
    </row>
    <row r="3100" spans="1:9" x14ac:dyDescent="0.2">
      <c r="A3100" s="6" t="str">
        <f t="shared" si="48"/>
        <v>13-5/1/2018-SNBrk</v>
      </c>
      <c r="B3100">
        <v>13</v>
      </c>
      <c r="C3100" t="s">
        <v>126</v>
      </c>
      <c r="D3100" t="s">
        <v>154</v>
      </c>
      <c r="E3100" t="s">
        <v>28</v>
      </c>
      <c r="F3100">
        <v>909</v>
      </c>
      <c r="G3100">
        <v>266</v>
      </c>
      <c r="H3100">
        <v>258</v>
      </c>
      <c r="I3100">
        <v>1433</v>
      </c>
    </row>
    <row r="3101" spans="1:9" x14ac:dyDescent="0.2">
      <c r="A3101" s="6" t="str">
        <f t="shared" si="48"/>
        <v>13-5/1/2018-SNLun</v>
      </c>
      <c r="B3101">
        <v>13</v>
      </c>
      <c r="C3101" t="s">
        <v>126</v>
      </c>
      <c r="D3101" t="s">
        <v>154</v>
      </c>
      <c r="E3101" t="s">
        <v>32</v>
      </c>
      <c r="F3101">
        <v>2179</v>
      </c>
      <c r="G3101">
        <v>700</v>
      </c>
      <c r="H3101">
        <v>1543</v>
      </c>
      <c r="I3101">
        <v>4422</v>
      </c>
    </row>
    <row r="3102" spans="1:9" x14ac:dyDescent="0.2">
      <c r="A3102" s="6" t="str">
        <f t="shared" si="48"/>
        <v>13-5/1/2018-SP2</v>
      </c>
      <c r="B3102">
        <v>13</v>
      </c>
      <c r="C3102" t="s">
        <v>126</v>
      </c>
      <c r="D3102" t="s">
        <v>154</v>
      </c>
      <c r="E3102" t="s">
        <v>33</v>
      </c>
      <c r="F3102">
        <v>101</v>
      </c>
      <c r="G3102">
        <v>34</v>
      </c>
      <c r="H3102">
        <v>136</v>
      </c>
      <c r="I3102">
        <v>271</v>
      </c>
    </row>
    <row r="3103" spans="1:9" x14ac:dyDescent="0.2">
      <c r="A3103" s="6" t="str">
        <f t="shared" si="48"/>
        <v>13-6/1/2018-SNBrk</v>
      </c>
      <c r="B3103">
        <v>13</v>
      </c>
      <c r="C3103" t="s">
        <v>126</v>
      </c>
      <c r="D3103" t="s">
        <v>155</v>
      </c>
      <c r="E3103" t="s">
        <v>28</v>
      </c>
      <c r="F3103">
        <v>621</v>
      </c>
      <c r="G3103">
        <v>153</v>
      </c>
      <c r="H3103">
        <v>214</v>
      </c>
      <c r="I3103">
        <v>988</v>
      </c>
    </row>
    <row r="3104" spans="1:9" x14ac:dyDescent="0.2">
      <c r="A3104" s="6" t="str">
        <f t="shared" si="48"/>
        <v>13-6/1/2018-SNLun</v>
      </c>
      <c r="B3104">
        <v>13</v>
      </c>
      <c r="C3104" t="s">
        <v>126</v>
      </c>
      <c r="D3104" t="s">
        <v>155</v>
      </c>
      <c r="E3104" t="s">
        <v>32</v>
      </c>
      <c r="F3104">
        <v>1378</v>
      </c>
      <c r="G3104">
        <v>376</v>
      </c>
      <c r="H3104">
        <v>1007</v>
      </c>
      <c r="I3104">
        <v>2761</v>
      </c>
    </row>
    <row r="3105" spans="1:9" x14ac:dyDescent="0.2">
      <c r="A3105" s="6" t="str">
        <f t="shared" si="48"/>
        <v>13-6/1/2018-SP2</v>
      </c>
      <c r="B3105">
        <v>13</v>
      </c>
      <c r="C3105" t="s">
        <v>126</v>
      </c>
      <c r="D3105" t="s">
        <v>155</v>
      </c>
      <c r="E3105" t="s">
        <v>33</v>
      </c>
      <c r="F3105">
        <v>36</v>
      </c>
      <c r="G3105">
        <v>15</v>
      </c>
      <c r="H3105">
        <v>55</v>
      </c>
      <c r="I3105">
        <v>106</v>
      </c>
    </row>
    <row r="3106" spans="1:9" x14ac:dyDescent="0.2">
      <c r="A3106" s="6" t="str">
        <f t="shared" si="48"/>
        <v>13-9/1/2017-SNBrk</v>
      </c>
      <c r="B3106">
        <v>13</v>
      </c>
      <c r="C3106" t="s">
        <v>126</v>
      </c>
      <c r="D3106" t="s">
        <v>156</v>
      </c>
      <c r="E3106" t="s">
        <v>28</v>
      </c>
      <c r="F3106">
        <v>515</v>
      </c>
      <c r="G3106">
        <v>106</v>
      </c>
      <c r="H3106">
        <v>335</v>
      </c>
      <c r="I3106">
        <v>956</v>
      </c>
    </row>
    <row r="3107" spans="1:9" x14ac:dyDescent="0.2">
      <c r="A3107" s="6" t="str">
        <f t="shared" si="48"/>
        <v>13-9/1/2017-SNLun</v>
      </c>
      <c r="B3107">
        <v>13</v>
      </c>
      <c r="C3107" t="s">
        <v>126</v>
      </c>
      <c r="D3107" t="s">
        <v>156</v>
      </c>
      <c r="E3107" t="s">
        <v>32</v>
      </c>
      <c r="F3107">
        <v>1877</v>
      </c>
      <c r="G3107">
        <v>433</v>
      </c>
      <c r="H3107">
        <v>1214</v>
      </c>
      <c r="I3107">
        <v>3524</v>
      </c>
    </row>
    <row r="3108" spans="1:9" x14ac:dyDescent="0.2">
      <c r="A3108" s="6" t="str">
        <f t="shared" si="48"/>
        <v>13-9/1/2017-SP2</v>
      </c>
      <c r="B3108">
        <v>13</v>
      </c>
      <c r="C3108" t="s">
        <v>126</v>
      </c>
      <c r="D3108" t="s">
        <v>156</v>
      </c>
      <c r="E3108" t="s">
        <v>33</v>
      </c>
      <c r="F3108">
        <v>3</v>
      </c>
      <c r="G3108">
        <v>9</v>
      </c>
      <c r="H3108">
        <v>26</v>
      </c>
      <c r="I3108">
        <v>38</v>
      </c>
    </row>
    <row r="3109" spans="1:9" x14ac:dyDescent="0.2">
      <c r="A3109" s="6" t="str">
        <f t="shared" si="48"/>
        <v>13-10/1/2017-SNBrk</v>
      </c>
      <c r="B3109">
        <v>13</v>
      </c>
      <c r="C3109" t="s">
        <v>126</v>
      </c>
      <c r="D3109" t="s">
        <v>157</v>
      </c>
      <c r="E3109" t="s">
        <v>28</v>
      </c>
      <c r="F3109">
        <v>762</v>
      </c>
      <c r="G3109">
        <v>187</v>
      </c>
      <c r="H3109">
        <v>404</v>
      </c>
      <c r="I3109">
        <v>1353</v>
      </c>
    </row>
    <row r="3110" spans="1:9" x14ac:dyDescent="0.2">
      <c r="A3110" s="6" t="str">
        <f t="shared" si="48"/>
        <v>13-10/1/2017-SNLun</v>
      </c>
      <c r="B3110">
        <v>13</v>
      </c>
      <c r="C3110" t="s">
        <v>126</v>
      </c>
      <c r="D3110" t="s">
        <v>157</v>
      </c>
      <c r="E3110" t="s">
        <v>32</v>
      </c>
      <c r="F3110">
        <v>2032</v>
      </c>
      <c r="G3110">
        <v>548</v>
      </c>
      <c r="H3110">
        <v>1318</v>
      </c>
      <c r="I3110">
        <v>3898</v>
      </c>
    </row>
    <row r="3111" spans="1:9" x14ac:dyDescent="0.2">
      <c r="A3111" s="6" t="str">
        <f t="shared" si="48"/>
        <v>13-10/1/2017-SP2</v>
      </c>
      <c r="B3111">
        <v>13</v>
      </c>
      <c r="C3111" t="s">
        <v>126</v>
      </c>
      <c r="D3111" t="s">
        <v>157</v>
      </c>
      <c r="E3111" t="s">
        <v>33</v>
      </c>
      <c r="F3111">
        <v>97</v>
      </c>
      <c r="G3111">
        <v>27</v>
      </c>
      <c r="H3111">
        <v>110</v>
      </c>
      <c r="I3111">
        <v>234</v>
      </c>
    </row>
    <row r="3112" spans="1:9" x14ac:dyDescent="0.2">
      <c r="A3112" s="6" t="str">
        <f t="shared" si="48"/>
        <v>13-11/1/2017-SNBrk</v>
      </c>
      <c r="B3112">
        <v>13</v>
      </c>
      <c r="C3112" t="s">
        <v>126</v>
      </c>
      <c r="D3112" t="s">
        <v>158</v>
      </c>
      <c r="E3112" t="s">
        <v>28</v>
      </c>
      <c r="F3112">
        <v>750</v>
      </c>
      <c r="G3112">
        <v>193</v>
      </c>
      <c r="H3112">
        <v>400</v>
      </c>
      <c r="I3112">
        <v>1343</v>
      </c>
    </row>
    <row r="3113" spans="1:9" x14ac:dyDescent="0.2">
      <c r="A3113" s="6" t="str">
        <f t="shared" si="48"/>
        <v>13-11/1/2017-SNLun</v>
      </c>
      <c r="B3113">
        <v>13</v>
      </c>
      <c r="C3113" t="s">
        <v>126</v>
      </c>
      <c r="D3113" t="s">
        <v>158</v>
      </c>
      <c r="E3113" t="s">
        <v>32</v>
      </c>
      <c r="F3113">
        <v>1749</v>
      </c>
      <c r="G3113">
        <v>560</v>
      </c>
      <c r="H3113">
        <v>1336</v>
      </c>
      <c r="I3113">
        <v>3645</v>
      </c>
    </row>
    <row r="3114" spans="1:9" x14ac:dyDescent="0.2">
      <c r="A3114" s="6" t="str">
        <f t="shared" si="48"/>
        <v>13-11/1/2017-SP2</v>
      </c>
      <c r="B3114">
        <v>13</v>
      </c>
      <c r="C3114" t="s">
        <v>126</v>
      </c>
      <c r="D3114" t="s">
        <v>158</v>
      </c>
      <c r="E3114" t="s">
        <v>33</v>
      </c>
      <c r="F3114">
        <v>83</v>
      </c>
      <c r="G3114">
        <v>40</v>
      </c>
      <c r="H3114">
        <v>144</v>
      </c>
      <c r="I3114">
        <v>267</v>
      </c>
    </row>
    <row r="3115" spans="1:9" x14ac:dyDescent="0.2">
      <c r="A3115" s="6" t="str">
        <f t="shared" si="48"/>
        <v>13-12/1/2017-SNBrk</v>
      </c>
      <c r="B3115">
        <v>13</v>
      </c>
      <c r="C3115" t="s">
        <v>126</v>
      </c>
      <c r="D3115" t="s">
        <v>159</v>
      </c>
      <c r="E3115" t="s">
        <v>28</v>
      </c>
      <c r="F3115">
        <v>781</v>
      </c>
      <c r="G3115">
        <v>213</v>
      </c>
      <c r="H3115">
        <v>254</v>
      </c>
      <c r="I3115">
        <v>1248</v>
      </c>
    </row>
    <row r="3116" spans="1:9" x14ac:dyDescent="0.2">
      <c r="A3116" s="6" t="str">
        <f t="shared" si="48"/>
        <v>13-12/1/2017-SNLun</v>
      </c>
      <c r="B3116">
        <v>13</v>
      </c>
      <c r="C3116" t="s">
        <v>126</v>
      </c>
      <c r="D3116" t="s">
        <v>159</v>
      </c>
      <c r="E3116" t="s">
        <v>32</v>
      </c>
      <c r="F3116">
        <v>1504</v>
      </c>
      <c r="G3116">
        <v>454</v>
      </c>
      <c r="H3116">
        <v>1089</v>
      </c>
      <c r="I3116">
        <v>3047</v>
      </c>
    </row>
    <row r="3117" spans="1:9" x14ac:dyDescent="0.2">
      <c r="A3117" s="6" t="str">
        <f t="shared" si="48"/>
        <v>55-1/1/2018-BRK</v>
      </c>
      <c r="B3117">
        <v>55</v>
      </c>
      <c r="C3117" t="s">
        <v>127</v>
      </c>
      <c r="D3117" t="s">
        <v>150</v>
      </c>
      <c r="E3117" t="s">
        <v>22</v>
      </c>
      <c r="F3117">
        <v>152</v>
      </c>
      <c r="G3117">
        <v>18</v>
      </c>
      <c r="H3117">
        <v>252</v>
      </c>
      <c r="I3117">
        <v>422</v>
      </c>
    </row>
    <row r="3118" spans="1:9" x14ac:dyDescent="0.2">
      <c r="A3118" s="6" t="str">
        <f t="shared" si="48"/>
        <v>55-1/1/2018-LUN</v>
      </c>
      <c r="B3118">
        <v>55</v>
      </c>
      <c r="C3118" t="s">
        <v>127</v>
      </c>
      <c r="D3118" t="s">
        <v>150</v>
      </c>
      <c r="E3118" t="s">
        <v>24</v>
      </c>
      <c r="F3118">
        <v>701</v>
      </c>
      <c r="G3118">
        <v>159</v>
      </c>
      <c r="H3118">
        <v>4659</v>
      </c>
      <c r="I3118">
        <v>5519</v>
      </c>
    </row>
    <row r="3119" spans="1:9" x14ac:dyDescent="0.2">
      <c r="A3119" s="6" t="str">
        <f t="shared" si="48"/>
        <v>55-1/1/2018-BRK</v>
      </c>
      <c r="B3119">
        <v>55</v>
      </c>
      <c r="C3119" t="s">
        <v>127</v>
      </c>
      <c r="D3119" t="s">
        <v>150</v>
      </c>
      <c r="E3119" t="s">
        <v>22</v>
      </c>
      <c r="F3119">
        <v>1079</v>
      </c>
      <c r="G3119">
        <v>246</v>
      </c>
      <c r="H3119">
        <v>2186</v>
      </c>
      <c r="I3119">
        <v>3511</v>
      </c>
    </row>
    <row r="3120" spans="1:9" x14ac:dyDescent="0.2">
      <c r="A3120" s="6" t="str">
        <f t="shared" si="48"/>
        <v>55-1/1/2018-LUN</v>
      </c>
      <c r="B3120">
        <v>55</v>
      </c>
      <c r="C3120" t="s">
        <v>127</v>
      </c>
      <c r="D3120" t="s">
        <v>150</v>
      </c>
      <c r="E3120" t="s">
        <v>24</v>
      </c>
      <c r="F3120">
        <v>3796</v>
      </c>
      <c r="G3120">
        <v>1053</v>
      </c>
      <c r="H3120">
        <v>19758</v>
      </c>
      <c r="I3120">
        <v>24607</v>
      </c>
    </row>
    <row r="3121" spans="1:9" x14ac:dyDescent="0.2">
      <c r="A3121" s="6" t="str">
        <f t="shared" si="48"/>
        <v>55-2/1/2018-BRK</v>
      </c>
      <c r="B3121">
        <v>55</v>
      </c>
      <c r="C3121" t="s">
        <v>127</v>
      </c>
      <c r="D3121" t="s">
        <v>151</v>
      </c>
      <c r="E3121" t="s">
        <v>22</v>
      </c>
      <c r="F3121">
        <v>133</v>
      </c>
      <c r="G3121">
        <v>12</v>
      </c>
      <c r="H3121">
        <v>152</v>
      </c>
      <c r="I3121">
        <v>297</v>
      </c>
    </row>
    <row r="3122" spans="1:9" x14ac:dyDescent="0.2">
      <c r="A3122" s="6" t="str">
        <f t="shared" si="48"/>
        <v>55-2/1/2018-LUN</v>
      </c>
      <c r="B3122">
        <v>55</v>
      </c>
      <c r="C3122" t="s">
        <v>127</v>
      </c>
      <c r="D3122" t="s">
        <v>151</v>
      </c>
      <c r="E3122" t="s">
        <v>24</v>
      </c>
      <c r="F3122">
        <v>648</v>
      </c>
      <c r="G3122">
        <v>155</v>
      </c>
      <c r="H3122">
        <v>4103</v>
      </c>
      <c r="I3122">
        <v>4906</v>
      </c>
    </row>
    <row r="3123" spans="1:9" x14ac:dyDescent="0.2">
      <c r="A3123" s="6" t="str">
        <f t="shared" si="48"/>
        <v>55-2/1/2018-BRK</v>
      </c>
      <c r="B3123">
        <v>55</v>
      </c>
      <c r="C3123" t="s">
        <v>127</v>
      </c>
      <c r="D3123" t="s">
        <v>151</v>
      </c>
      <c r="E3123" t="s">
        <v>22</v>
      </c>
      <c r="F3123">
        <v>1012</v>
      </c>
      <c r="G3123">
        <v>252</v>
      </c>
      <c r="H3123">
        <v>1957</v>
      </c>
      <c r="I3123">
        <v>3221</v>
      </c>
    </row>
    <row r="3124" spans="1:9" x14ac:dyDescent="0.2">
      <c r="A3124" s="6" t="str">
        <f t="shared" si="48"/>
        <v>55-2/1/2018-LUN</v>
      </c>
      <c r="B3124">
        <v>55</v>
      </c>
      <c r="C3124" t="s">
        <v>127</v>
      </c>
      <c r="D3124" t="s">
        <v>151</v>
      </c>
      <c r="E3124" t="s">
        <v>24</v>
      </c>
      <c r="F3124">
        <v>3692</v>
      </c>
      <c r="G3124">
        <v>1059</v>
      </c>
      <c r="H3124">
        <v>19711</v>
      </c>
      <c r="I3124">
        <v>24462</v>
      </c>
    </row>
    <row r="3125" spans="1:9" x14ac:dyDescent="0.2">
      <c r="A3125" s="6" t="str">
        <f t="shared" si="48"/>
        <v>55-3/1/2018-BRK</v>
      </c>
      <c r="B3125">
        <v>55</v>
      </c>
      <c r="C3125" t="s">
        <v>127</v>
      </c>
      <c r="D3125" t="s">
        <v>152</v>
      </c>
      <c r="E3125" t="s">
        <v>22</v>
      </c>
      <c r="F3125">
        <v>123</v>
      </c>
      <c r="G3125">
        <v>19</v>
      </c>
      <c r="H3125">
        <v>172</v>
      </c>
      <c r="I3125">
        <v>314</v>
      </c>
    </row>
    <row r="3126" spans="1:9" x14ac:dyDescent="0.2">
      <c r="A3126" s="6" t="str">
        <f t="shared" si="48"/>
        <v>55-3/1/2018-LUN</v>
      </c>
      <c r="B3126">
        <v>55</v>
      </c>
      <c r="C3126" t="s">
        <v>127</v>
      </c>
      <c r="D3126" t="s">
        <v>152</v>
      </c>
      <c r="E3126" t="s">
        <v>24</v>
      </c>
      <c r="F3126">
        <v>625</v>
      </c>
      <c r="G3126">
        <v>157</v>
      </c>
      <c r="H3126">
        <v>4188</v>
      </c>
      <c r="I3126">
        <v>4970</v>
      </c>
    </row>
    <row r="3127" spans="1:9" x14ac:dyDescent="0.2">
      <c r="A3127" s="6" t="str">
        <f t="shared" si="48"/>
        <v>55-3/1/2018-BRK</v>
      </c>
      <c r="B3127">
        <v>55</v>
      </c>
      <c r="C3127" t="s">
        <v>127</v>
      </c>
      <c r="D3127" t="s">
        <v>152</v>
      </c>
      <c r="E3127" t="s">
        <v>22</v>
      </c>
      <c r="F3127">
        <v>1169</v>
      </c>
      <c r="G3127">
        <v>260</v>
      </c>
      <c r="H3127">
        <v>2205</v>
      </c>
      <c r="I3127">
        <v>3634</v>
      </c>
    </row>
    <row r="3128" spans="1:9" x14ac:dyDescent="0.2">
      <c r="A3128" s="6" t="str">
        <f t="shared" si="48"/>
        <v>55-3/1/2018-LUN</v>
      </c>
      <c r="B3128">
        <v>55</v>
      </c>
      <c r="C3128" t="s">
        <v>127</v>
      </c>
      <c r="D3128" t="s">
        <v>152</v>
      </c>
      <c r="E3128" t="s">
        <v>24</v>
      </c>
      <c r="F3128">
        <v>3782</v>
      </c>
      <c r="G3128">
        <v>1062</v>
      </c>
      <c r="H3128">
        <v>19231</v>
      </c>
      <c r="I3128">
        <v>24075</v>
      </c>
    </row>
    <row r="3129" spans="1:9" x14ac:dyDescent="0.2">
      <c r="A3129" s="6" t="str">
        <f t="shared" si="48"/>
        <v>55-4/1/2018-BRK</v>
      </c>
      <c r="B3129">
        <v>55</v>
      </c>
      <c r="C3129" t="s">
        <v>127</v>
      </c>
      <c r="D3129" t="s">
        <v>153</v>
      </c>
      <c r="E3129" t="s">
        <v>22</v>
      </c>
      <c r="F3129">
        <v>1285</v>
      </c>
      <c r="G3129">
        <v>281</v>
      </c>
      <c r="H3129">
        <v>2329</v>
      </c>
      <c r="I3129">
        <v>3895</v>
      </c>
    </row>
    <row r="3130" spans="1:9" x14ac:dyDescent="0.2">
      <c r="A3130" s="6" t="str">
        <f t="shared" si="48"/>
        <v>55-4/1/2018-LUN</v>
      </c>
      <c r="B3130">
        <v>55</v>
      </c>
      <c r="C3130" t="s">
        <v>127</v>
      </c>
      <c r="D3130" t="s">
        <v>153</v>
      </c>
      <c r="E3130" t="s">
        <v>24</v>
      </c>
      <c r="F3130">
        <v>3928</v>
      </c>
      <c r="G3130">
        <v>1083</v>
      </c>
      <c r="H3130">
        <v>19234</v>
      </c>
      <c r="I3130">
        <v>24245</v>
      </c>
    </row>
    <row r="3131" spans="1:9" x14ac:dyDescent="0.2">
      <c r="A3131" s="6" t="str">
        <f t="shared" si="48"/>
        <v>55-4/1/2018-BRK</v>
      </c>
      <c r="B3131">
        <v>55</v>
      </c>
      <c r="C3131" t="s">
        <v>127</v>
      </c>
      <c r="D3131" t="s">
        <v>153</v>
      </c>
      <c r="E3131" t="s">
        <v>22</v>
      </c>
      <c r="F3131">
        <v>155</v>
      </c>
      <c r="G3131">
        <v>26</v>
      </c>
      <c r="H3131">
        <v>280</v>
      </c>
      <c r="I3131">
        <v>461</v>
      </c>
    </row>
    <row r="3132" spans="1:9" x14ac:dyDescent="0.2">
      <c r="A3132" s="6" t="str">
        <f t="shared" si="48"/>
        <v>55-4/1/2018-LUN</v>
      </c>
      <c r="B3132">
        <v>55</v>
      </c>
      <c r="C3132" t="s">
        <v>127</v>
      </c>
      <c r="D3132" t="s">
        <v>153</v>
      </c>
      <c r="E3132" t="s">
        <v>24</v>
      </c>
      <c r="F3132">
        <v>670</v>
      </c>
      <c r="G3132">
        <v>167</v>
      </c>
      <c r="H3132">
        <v>4228</v>
      </c>
      <c r="I3132">
        <v>5065</v>
      </c>
    </row>
    <row r="3133" spans="1:9" x14ac:dyDescent="0.2">
      <c r="A3133" s="6" t="str">
        <f t="shared" si="48"/>
        <v>55-5/1/2018-BRK</v>
      </c>
      <c r="B3133">
        <v>55</v>
      </c>
      <c r="C3133" t="s">
        <v>127</v>
      </c>
      <c r="D3133" t="s">
        <v>154</v>
      </c>
      <c r="E3133" t="s">
        <v>22</v>
      </c>
      <c r="F3133">
        <v>207</v>
      </c>
      <c r="G3133">
        <v>37</v>
      </c>
      <c r="H3133">
        <v>428</v>
      </c>
      <c r="I3133">
        <v>672</v>
      </c>
    </row>
    <row r="3134" spans="1:9" x14ac:dyDescent="0.2">
      <c r="A3134" s="6" t="str">
        <f t="shared" si="48"/>
        <v>55-5/1/2018-LUN</v>
      </c>
      <c r="B3134">
        <v>55</v>
      </c>
      <c r="C3134" t="s">
        <v>127</v>
      </c>
      <c r="D3134" t="s">
        <v>154</v>
      </c>
      <c r="E3134" t="s">
        <v>24</v>
      </c>
      <c r="F3134">
        <v>943</v>
      </c>
      <c r="G3134">
        <v>262</v>
      </c>
      <c r="H3134">
        <v>6333</v>
      </c>
      <c r="I3134">
        <v>7538</v>
      </c>
    </row>
    <row r="3135" spans="1:9" x14ac:dyDescent="0.2">
      <c r="A3135" s="6" t="str">
        <f t="shared" si="48"/>
        <v>55-5/1/2018-BRK</v>
      </c>
      <c r="B3135">
        <v>55</v>
      </c>
      <c r="C3135" t="s">
        <v>127</v>
      </c>
      <c r="D3135" t="s">
        <v>154</v>
      </c>
      <c r="E3135" t="s">
        <v>22</v>
      </c>
      <c r="F3135">
        <v>1701</v>
      </c>
      <c r="G3135">
        <v>379</v>
      </c>
      <c r="H3135">
        <v>3374</v>
      </c>
      <c r="I3135">
        <v>5454</v>
      </c>
    </row>
    <row r="3136" spans="1:9" x14ac:dyDescent="0.2">
      <c r="A3136" s="6" t="str">
        <f t="shared" si="48"/>
        <v>55-5/1/2018-LUN</v>
      </c>
      <c r="B3136">
        <v>55</v>
      </c>
      <c r="C3136" t="s">
        <v>127</v>
      </c>
      <c r="D3136" t="s">
        <v>154</v>
      </c>
      <c r="E3136" t="s">
        <v>24</v>
      </c>
      <c r="F3136">
        <v>5382</v>
      </c>
      <c r="G3136">
        <v>1454</v>
      </c>
      <c r="H3136">
        <v>25418</v>
      </c>
      <c r="I3136">
        <v>32254</v>
      </c>
    </row>
    <row r="3137" spans="1:9" x14ac:dyDescent="0.2">
      <c r="A3137" s="6" t="str">
        <f t="shared" si="48"/>
        <v>55-6/1/2018-BRK</v>
      </c>
      <c r="B3137">
        <v>55</v>
      </c>
      <c r="C3137" t="s">
        <v>127</v>
      </c>
      <c r="D3137" t="s">
        <v>155</v>
      </c>
      <c r="E3137" t="s">
        <v>22</v>
      </c>
      <c r="F3137">
        <v>123</v>
      </c>
      <c r="G3137">
        <v>29</v>
      </c>
      <c r="H3137">
        <v>191</v>
      </c>
      <c r="I3137">
        <v>343</v>
      </c>
    </row>
    <row r="3138" spans="1:9" x14ac:dyDescent="0.2">
      <c r="A3138" s="6" t="str">
        <f t="shared" si="48"/>
        <v>55-6/1/2018-LUN</v>
      </c>
      <c r="B3138">
        <v>55</v>
      </c>
      <c r="C3138" t="s">
        <v>127</v>
      </c>
      <c r="D3138" t="s">
        <v>155</v>
      </c>
      <c r="E3138" t="s">
        <v>24</v>
      </c>
      <c r="F3138">
        <v>569</v>
      </c>
      <c r="G3138">
        <v>163</v>
      </c>
      <c r="H3138">
        <v>3660</v>
      </c>
      <c r="I3138">
        <v>4392</v>
      </c>
    </row>
    <row r="3139" spans="1:9" x14ac:dyDescent="0.2">
      <c r="A3139" s="6" t="str">
        <f t="shared" ref="A3139:A3202" si="49">B3139&amp;"-"&amp;D3139&amp;"-"&amp;E3139</f>
        <v>55-6/1/2018-BRK</v>
      </c>
      <c r="B3139">
        <v>55</v>
      </c>
      <c r="C3139" t="s">
        <v>127</v>
      </c>
      <c r="D3139" t="s">
        <v>155</v>
      </c>
      <c r="E3139" t="s">
        <v>22</v>
      </c>
      <c r="F3139">
        <v>1233</v>
      </c>
      <c r="G3139">
        <v>234</v>
      </c>
      <c r="H3139">
        <v>2287</v>
      </c>
      <c r="I3139">
        <v>3754</v>
      </c>
    </row>
    <row r="3140" spans="1:9" x14ac:dyDescent="0.2">
      <c r="A3140" s="6" t="str">
        <f t="shared" si="49"/>
        <v>55-6/1/2018-LUN</v>
      </c>
      <c r="B3140">
        <v>55</v>
      </c>
      <c r="C3140" t="s">
        <v>127</v>
      </c>
      <c r="D3140" t="s">
        <v>155</v>
      </c>
      <c r="E3140" t="s">
        <v>24</v>
      </c>
      <c r="F3140">
        <v>3383</v>
      </c>
      <c r="G3140">
        <v>895</v>
      </c>
      <c r="H3140">
        <v>15942</v>
      </c>
      <c r="I3140">
        <v>20220</v>
      </c>
    </row>
    <row r="3141" spans="1:9" x14ac:dyDescent="0.2">
      <c r="A3141" s="6" t="str">
        <f t="shared" si="49"/>
        <v>55-8/1/2017-BRK</v>
      </c>
      <c r="B3141">
        <v>55</v>
      </c>
      <c r="C3141" t="s">
        <v>127</v>
      </c>
      <c r="D3141" t="s">
        <v>160</v>
      </c>
      <c r="E3141" t="s">
        <v>22</v>
      </c>
      <c r="F3141">
        <v>23</v>
      </c>
      <c r="G3141">
        <v>4</v>
      </c>
      <c r="H3141">
        <v>28</v>
      </c>
      <c r="I3141">
        <v>55</v>
      </c>
    </row>
    <row r="3142" spans="1:9" x14ac:dyDescent="0.2">
      <c r="A3142" s="6" t="str">
        <f t="shared" si="49"/>
        <v>55-8/1/2017-LUN</v>
      </c>
      <c r="B3142">
        <v>55</v>
      </c>
      <c r="C3142" t="s">
        <v>127</v>
      </c>
      <c r="D3142" t="s">
        <v>160</v>
      </c>
      <c r="E3142" t="s">
        <v>24</v>
      </c>
      <c r="F3142">
        <v>217</v>
      </c>
      <c r="G3142">
        <v>68</v>
      </c>
      <c r="H3142">
        <v>1191</v>
      </c>
      <c r="I3142">
        <v>1476</v>
      </c>
    </row>
    <row r="3143" spans="1:9" x14ac:dyDescent="0.2">
      <c r="A3143" s="6" t="str">
        <f t="shared" si="49"/>
        <v>55-8/1/2017-BRK</v>
      </c>
      <c r="B3143">
        <v>55</v>
      </c>
      <c r="C3143" t="s">
        <v>127</v>
      </c>
      <c r="D3143" t="s">
        <v>160</v>
      </c>
      <c r="E3143" t="s">
        <v>22</v>
      </c>
      <c r="F3143">
        <v>5</v>
      </c>
      <c r="G3143">
        <v>0</v>
      </c>
      <c r="H3143">
        <v>6</v>
      </c>
      <c r="I3143">
        <v>11</v>
      </c>
    </row>
    <row r="3144" spans="1:9" x14ac:dyDescent="0.2">
      <c r="A3144" s="6" t="str">
        <f t="shared" si="49"/>
        <v>55-8/1/2017-LUN</v>
      </c>
      <c r="B3144">
        <v>55</v>
      </c>
      <c r="C3144" t="s">
        <v>127</v>
      </c>
      <c r="D3144" t="s">
        <v>160</v>
      </c>
      <c r="E3144" t="s">
        <v>24</v>
      </c>
      <c r="F3144">
        <v>63</v>
      </c>
      <c r="G3144">
        <v>11</v>
      </c>
      <c r="H3144">
        <v>269</v>
      </c>
      <c r="I3144">
        <v>343</v>
      </c>
    </row>
    <row r="3145" spans="1:9" x14ac:dyDescent="0.2">
      <c r="A3145" s="6" t="str">
        <f t="shared" si="49"/>
        <v>55-8/1/2017-BRK</v>
      </c>
      <c r="B3145">
        <v>55</v>
      </c>
      <c r="C3145" t="s">
        <v>127</v>
      </c>
      <c r="D3145" t="s">
        <v>160</v>
      </c>
      <c r="E3145" t="s">
        <v>22</v>
      </c>
      <c r="F3145">
        <v>1</v>
      </c>
      <c r="G3145">
        <v>0</v>
      </c>
      <c r="H3145">
        <v>0</v>
      </c>
      <c r="I3145">
        <v>1</v>
      </c>
    </row>
    <row r="3146" spans="1:9" x14ac:dyDescent="0.2">
      <c r="A3146" s="6" t="str">
        <f t="shared" si="49"/>
        <v>55-8/1/2017-LUN</v>
      </c>
      <c r="B3146">
        <v>55</v>
      </c>
      <c r="C3146" t="s">
        <v>127</v>
      </c>
      <c r="D3146" t="s">
        <v>160</v>
      </c>
      <c r="E3146" t="s">
        <v>24</v>
      </c>
      <c r="F3146">
        <v>29</v>
      </c>
      <c r="G3146">
        <v>6</v>
      </c>
      <c r="H3146">
        <v>109</v>
      </c>
      <c r="I3146">
        <v>144</v>
      </c>
    </row>
    <row r="3147" spans="1:9" x14ac:dyDescent="0.2">
      <c r="A3147" s="6" t="str">
        <f t="shared" si="49"/>
        <v>55-9/1/2017-BRK</v>
      </c>
      <c r="B3147">
        <v>55</v>
      </c>
      <c r="C3147" t="s">
        <v>127</v>
      </c>
      <c r="D3147" t="s">
        <v>156</v>
      </c>
      <c r="E3147" t="s">
        <v>22</v>
      </c>
      <c r="F3147">
        <v>1465</v>
      </c>
      <c r="G3147">
        <v>249</v>
      </c>
      <c r="H3147">
        <v>2075</v>
      </c>
      <c r="I3147">
        <v>3789</v>
      </c>
    </row>
    <row r="3148" spans="1:9" x14ac:dyDescent="0.2">
      <c r="A3148" s="6" t="str">
        <f t="shared" si="49"/>
        <v>55-9/1/2017-LUN</v>
      </c>
      <c r="B3148">
        <v>55</v>
      </c>
      <c r="C3148" t="s">
        <v>127</v>
      </c>
      <c r="D3148" t="s">
        <v>156</v>
      </c>
      <c r="E3148" t="s">
        <v>24</v>
      </c>
      <c r="F3148">
        <v>4896</v>
      </c>
      <c r="G3148">
        <v>1525</v>
      </c>
      <c r="H3148">
        <v>24229</v>
      </c>
      <c r="I3148">
        <v>30650</v>
      </c>
    </row>
    <row r="3149" spans="1:9" x14ac:dyDescent="0.2">
      <c r="A3149" s="6" t="str">
        <f t="shared" si="49"/>
        <v>55-9/1/2017-BRK</v>
      </c>
      <c r="B3149">
        <v>55</v>
      </c>
      <c r="C3149" t="s">
        <v>127</v>
      </c>
      <c r="D3149" t="s">
        <v>156</v>
      </c>
      <c r="E3149" t="s">
        <v>22</v>
      </c>
      <c r="F3149">
        <v>140</v>
      </c>
      <c r="G3149">
        <v>14</v>
      </c>
      <c r="H3149">
        <v>323</v>
      </c>
      <c r="I3149">
        <v>477</v>
      </c>
    </row>
    <row r="3150" spans="1:9" x14ac:dyDescent="0.2">
      <c r="A3150" s="6" t="str">
        <f t="shared" si="49"/>
        <v>55-9/1/2017-LUN</v>
      </c>
      <c r="B3150">
        <v>55</v>
      </c>
      <c r="C3150" t="s">
        <v>127</v>
      </c>
      <c r="D3150" t="s">
        <v>156</v>
      </c>
      <c r="E3150" t="s">
        <v>24</v>
      </c>
      <c r="F3150">
        <v>819</v>
      </c>
      <c r="G3150">
        <v>159</v>
      </c>
      <c r="H3150">
        <v>4916</v>
      </c>
      <c r="I3150">
        <v>5894</v>
      </c>
    </row>
    <row r="3151" spans="1:9" x14ac:dyDescent="0.2">
      <c r="A3151" s="6" t="str">
        <f t="shared" si="49"/>
        <v>55-10/1/2017-BRK</v>
      </c>
      <c r="B3151">
        <v>55</v>
      </c>
      <c r="C3151" t="s">
        <v>127</v>
      </c>
      <c r="D3151" t="s">
        <v>157</v>
      </c>
      <c r="E3151" t="s">
        <v>22</v>
      </c>
      <c r="F3151">
        <v>211</v>
      </c>
      <c r="G3151">
        <v>18</v>
      </c>
      <c r="H3151">
        <v>380</v>
      </c>
      <c r="I3151">
        <v>609</v>
      </c>
    </row>
    <row r="3152" spans="1:9" x14ac:dyDescent="0.2">
      <c r="A3152" s="6" t="str">
        <f t="shared" si="49"/>
        <v>55-10/1/2017-LUN</v>
      </c>
      <c r="B3152">
        <v>55</v>
      </c>
      <c r="C3152" t="s">
        <v>127</v>
      </c>
      <c r="D3152" t="s">
        <v>157</v>
      </c>
      <c r="E3152" t="s">
        <v>24</v>
      </c>
      <c r="F3152">
        <v>770</v>
      </c>
      <c r="G3152">
        <v>163</v>
      </c>
      <c r="H3152">
        <v>4800</v>
      </c>
      <c r="I3152">
        <v>5733</v>
      </c>
    </row>
    <row r="3153" spans="1:9" x14ac:dyDescent="0.2">
      <c r="A3153" s="6" t="str">
        <f t="shared" si="49"/>
        <v>55-10/1/2017-BRK</v>
      </c>
      <c r="B3153">
        <v>55</v>
      </c>
      <c r="C3153" t="s">
        <v>127</v>
      </c>
      <c r="D3153" t="s">
        <v>157</v>
      </c>
      <c r="E3153" t="s">
        <v>22</v>
      </c>
      <c r="F3153">
        <v>1489</v>
      </c>
      <c r="G3153">
        <v>274</v>
      </c>
      <c r="H3153">
        <v>2488</v>
      </c>
      <c r="I3153">
        <v>4251</v>
      </c>
    </row>
    <row r="3154" spans="1:9" x14ac:dyDescent="0.2">
      <c r="A3154" s="6" t="str">
        <f t="shared" si="49"/>
        <v>55-10/1/2017-LUN</v>
      </c>
      <c r="B3154">
        <v>55</v>
      </c>
      <c r="C3154" t="s">
        <v>127</v>
      </c>
      <c r="D3154" t="s">
        <v>157</v>
      </c>
      <c r="E3154" t="s">
        <v>24</v>
      </c>
      <c r="F3154">
        <v>4416</v>
      </c>
      <c r="G3154">
        <v>1227</v>
      </c>
      <c r="H3154">
        <v>23201</v>
      </c>
      <c r="I3154">
        <v>28844</v>
      </c>
    </row>
    <row r="3155" spans="1:9" x14ac:dyDescent="0.2">
      <c r="A3155" s="6" t="str">
        <f t="shared" si="49"/>
        <v>55-11/1/2017-BRK</v>
      </c>
      <c r="B3155">
        <v>55</v>
      </c>
      <c r="C3155" t="s">
        <v>127</v>
      </c>
      <c r="D3155" t="s">
        <v>158</v>
      </c>
      <c r="E3155" t="s">
        <v>22</v>
      </c>
      <c r="F3155">
        <v>145</v>
      </c>
      <c r="G3155">
        <v>15</v>
      </c>
      <c r="H3155">
        <v>294</v>
      </c>
      <c r="I3155">
        <v>454</v>
      </c>
    </row>
    <row r="3156" spans="1:9" x14ac:dyDescent="0.2">
      <c r="A3156" s="6" t="str">
        <f t="shared" si="49"/>
        <v>55-11/1/2017-LUN</v>
      </c>
      <c r="B3156">
        <v>55</v>
      </c>
      <c r="C3156" t="s">
        <v>127</v>
      </c>
      <c r="D3156" t="s">
        <v>158</v>
      </c>
      <c r="E3156" t="s">
        <v>24</v>
      </c>
      <c r="F3156">
        <v>641</v>
      </c>
      <c r="G3156">
        <v>144</v>
      </c>
      <c r="H3156">
        <v>4175</v>
      </c>
      <c r="I3156">
        <v>4960</v>
      </c>
    </row>
    <row r="3157" spans="1:9" x14ac:dyDescent="0.2">
      <c r="A3157" s="6" t="str">
        <f t="shared" si="49"/>
        <v>55-11/1/2017-BRK</v>
      </c>
      <c r="B3157">
        <v>55</v>
      </c>
      <c r="C3157" t="s">
        <v>127</v>
      </c>
      <c r="D3157" t="s">
        <v>158</v>
      </c>
      <c r="E3157" t="s">
        <v>22</v>
      </c>
      <c r="F3157">
        <v>1345</v>
      </c>
      <c r="G3157">
        <v>278</v>
      </c>
      <c r="H3157">
        <v>2551</v>
      </c>
      <c r="I3157">
        <v>4174</v>
      </c>
    </row>
    <row r="3158" spans="1:9" x14ac:dyDescent="0.2">
      <c r="A3158" s="6" t="str">
        <f t="shared" si="49"/>
        <v>55-11/1/2017-LUN</v>
      </c>
      <c r="B3158">
        <v>55</v>
      </c>
      <c r="C3158" t="s">
        <v>127</v>
      </c>
      <c r="D3158" t="s">
        <v>158</v>
      </c>
      <c r="E3158" t="s">
        <v>24</v>
      </c>
      <c r="F3158">
        <v>3963</v>
      </c>
      <c r="G3158">
        <v>1234</v>
      </c>
      <c r="H3158">
        <v>22592</v>
      </c>
      <c r="I3158">
        <v>27789</v>
      </c>
    </row>
    <row r="3159" spans="1:9" x14ac:dyDescent="0.2">
      <c r="A3159" s="6" t="str">
        <f t="shared" si="49"/>
        <v>55-12/1/2017-BRK</v>
      </c>
      <c r="B3159">
        <v>55</v>
      </c>
      <c r="C3159" t="s">
        <v>127</v>
      </c>
      <c r="D3159" t="s">
        <v>159</v>
      </c>
      <c r="E3159" t="s">
        <v>22</v>
      </c>
      <c r="F3159">
        <v>1094</v>
      </c>
      <c r="G3159">
        <v>232</v>
      </c>
      <c r="H3159">
        <v>2149</v>
      </c>
      <c r="I3159">
        <v>3475</v>
      </c>
    </row>
    <row r="3160" spans="1:9" x14ac:dyDescent="0.2">
      <c r="A3160" s="6" t="str">
        <f t="shared" si="49"/>
        <v>55-12/1/2017-LUN</v>
      </c>
      <c r="B3160">
        <v>55</v>
      </c>
      <c r="C3160" t="s">
        <v>127</v>
      </c>
      <c r="D3160" t="s">
        <v>159</v>
      </c>
      <c r="E3160" t="s">
        <v>24</v>
      </c>
      <c r="F3160">
        <v>3469</v>
      </c>
      <c r="G3160">
        <v>1046</v>
      </c>
      <c r="H3160">
        <v>18917</v>
      </c>
      <c r="I3160">
        <v>23432</v>
      </c>
    </row>
    <row r="3161" spans="1:9" x14ac:dyDescent="0.2">
      <c r="A3161" s="6" t="str">
        <f t="shared" si="49"/>
        <v>55-12/1/2017-BRK</v>
      </c>
      <c r="B3161">
        <v>55</v>
      </c>
      <c r="C3161" t="s">
        <v>127</v>
      </c>
      <c r="D3161" t="s">
        <v>159</v>
      </c>
      <c r="E3161" t="s">
        <v>22</v>
      </c>
      <c r="F3161">
        <v>133</v>
      </c>
      <c r="G3161">
        <v>14</v>
      </c>
      <c r="H3161">
        <v>256</v>
      </c>
      <c r="I3161">
        <v>403</v>
      </c>
    </row>
    <row r="3162" spans="1:9" x14ac:dyDescent="0.2">
      <c r="A3162" s="6" t="str">
        <f t="shared" si="49"/>
        <v>55-12/1/2017-LUN</v>
      </c>
      <c r="B3162">
        <v>55</v>
      </c>
      <c r="C3162" t="s">
        <v>127</v>
      </c>
      <c r="D3162" t="s">
        <v>159</v>
      </c>
      <c r="E3162" t="s">
        <v>24</v>
      </c>
      <c r="F3162">
        <v>554</v>
      </c>
      <c r="G3162">
        <v>128</v>
      </c>
      <c r="H3162">
        <v>3836</v>
      </c>
      <c r="I3162">
        <v>4518</v>
      </c>
    </row>
    <row r="3163" spans="1:9" x14ac:dyDescent="0.2">
      <c r="A3163" s="6" t="str">
        <f t="shared" si="49"/>
        <v>101-1/1/2018-BRK</v>
      </c>
      <c r="B3163">
        <v>101</v>
      </c>
      <c r="C3163" t="s">
        <v>128</v>
      </c>
      <c r="D3163" t="s">
        <v>150</v>
      </c>
      <c r="E3163" t="s">
        <v>22</v>
      </c>
      <c r="F3163">
        <v>750</v>
      </c>
      <c r="G3163">
        <v>124</v>
      </c>
      <c r="H3163">
        <v>429</v>
      </c>
      <c r="I3163">
        <v>1303</v>
      </c>
    </row>
    <row r="3164" spans="1:9" x14ac:dyDescent="0.2">
      <c r="A3164" s="6" t="str">
        <f t="shared" si="49"/>
        <v>101-1/1/2018-LUN</v>
      </c>
      <c r="B3164">
        <v>101</v>
      </c>
      <c r="C3164" t="s">
        <v>128</v>
      </c>
      <c r="D3164" t="s">
        <v>150</v>
      </c>
      <c r="E3164" t="s">
        <v>24</v>
      </c>
      <c r="F3164">
        <v>2139</v>
      </c>
      <c r="G3164">
        <v>491</v>
      </c>
      <c r="H3164">
        <v>2243</v>
      </c>
      <c r="I3164">
        <v>4873</v>
      </c>
    </row>
    <row r="3165" spans="1:9" x14ac:dyDescent="0.2">
      <c r="A3165" s="6" t="str">
        <f t="shared" si="49"/>
        <v>101-2/1/2018-BRK</v>
      </c>
      <c r="B3165">
        <v>101</v>
      </c>
      <c r="C3165" t="s">
        <v>128</v>
      </c>
      <c r="D3165" t="s">
        <v>151</v>
      </c>
      <c r="E3165" t="s">
        <v>22</v>
      </c>
      <c r="F3165">
        <v>774</v>
      </c>
      <c r="G3165">
        <v>115</v>
      </c>
      <c r="H3165">
        <v>439</v>
      </c>
      <c r="I3165">
        <v>1328</v>
      </c>
    </row>
    <row r="3166" spans="1:9" x14ac:dyDescent="0.2">
      <c r="A3166" s="6" t="str">
        <f t="shared" si="49"/>
        <v>101-2/1/2018-LUN</v>
      </c>
      <c r="B3166">
        <v>101</v>
      </c>
      <c r="C3166" t="s">
        <v>128</v>
      </c>
      <c r="D3166" t="s">
        <v>151</v>
      </c>
      <c r="E3166" t="s">
        <v>24</v>
      </c>
      <c r="F3166">
        <v>1896</v>
      </c>
      <c r="G3166">
        <v>430</v>
      </c>
      <c r="H3166">
        <v>1932</v>
      </c>
      <c r="I3166">
        <v>4258</v>
      </c>
    </row>
    <row r="3167" spans="1:9" x14ac:dyDescent="0.2">
      <c r="A3167" s="6" t="str">
        <f t="shared" si="49"/>
        <v>101-3/1/2018-BRK</v>
      </c>
      <c r="B3167">
        <v>101</v>
      </c>
      <c r="C3167" t="s">
        <v>128</v>
      </c>
      <c r="D3167" t="s">
        <v>152</v>
      </c>
      <c r="E3167" t="s">
        <v>22</v>
      </c>
      <c r="F3167">
        <v>884</v>
      </c>
      <c r="G3167">
        <v>132</v>
      </c>
      <c r="H3167">
        <v>508</v>
      </c>
      <c r="I3167">
        <v>1524</v>
      </c>
    </row>
    <row r="3168" spans="1:9" x14ac:dyDescent="0.2">
      <c r="A3168" s="6" t="str">
        <f t="shared" si="49"/>
        <v>101-3/1/2018-LUN</v>
      </c>
      <c r="B3168">
        <v>101</v>
      </c>
      <c r="C3168" t="s">
        <v>128</v>
      </c>
      <c r="D3168" t="s">
        <v>152</v>
      </c>
      <c r="E3168" t="s">
        <v>24</v>
      </c>
      <c r="F3168">
        <v>1768</v>
      </c>
      <c r="G3168">
        <v>403</v>
      </c>
      <c r="H3168">
        <v>1871</v>
      </c>
      <c r="I3168">
        <v>4042</v>
      </c>
    </row>
    <row r="3169" spans="1:9" x14ac:dyDescent="0.2">
      <c r="A3169" s="6" t="str">
        <f t="shared" si="49"/>
        <v>101-4/1/2018-BRK</v>
      </c>
      <c r="B3169">
        <v>101</v>
      </c>
      <c r="C3169" t="s">
        <v>128</v>
      </c>
      <c r="D3169" t="s">
        <v>153</v>
      </c>
      <c r="E3169" t="s">
        <v>22</v>
      </c>
      <c r="F3169">
        <v>927</v>
      </c>
      <c r="G3169">
        <v>128</v>
      </c>
      <c r="H3169">
        <v>484</v>
      </c>
      <c r="I3169">
        <v>1539</v>
      </c>
    </row>
    <row r="3170" spans="1:9" x14ac:dyDescent="0.2">
      <c r="A3170" s="6" t="str">
        <f t="shared" si="49"/>
        <v>101-4/1/2018-LUN</v>
      </c>
      <c r="B3170">
        <v>101</v>
      </c>
      <c r="C3170" t="s">
        <v>128</v>
      </c>
      <c r="D3170" t="s">
        <v>153</v>
      </c>
      <c r="E3170" t="s">
        <v>24</v>
      </c>
      <c r="F3170">
        <v>1774</v>
      </c>
      <c r="G3170">
        <v>399</v>
      </c>
      <c r="H3170">
        <v>1764</v>
      </c>
      <c r="I3170">
        <v>3937</v>
      </c>
    </row>
    <row r="3171" spans="1:9" x14ac:dyDescent="0.2">
      <c r="A3171" s="6" t="str">
        <f t="shared" si="49"/>
        <v>101-5/1/2018-BRK</v>
      </c>
      <c r="B3171">
        <v>101</v>
      </c>
      <c r="C3171" t="s">
        <v>128</v>
      </c>
      <c r="D3171" t="s">
        <v>154</v>
      </c>
      <c r="E3171" t="s">
        <v>22</v>
      </c>
      <c r="F3171">
        <v>1331</v>
      </c>
      <c r="G3171">
        <v>177</v>
      </c>
      <c r="H3171">
        <v>612</v>
      </c>
      <c r="I3171">
        <v>2120</v>
      </c>
    </row>
    <row r="3172" spans="1:9" x14ac:dyDescent="0.2">
      <c r="A3172" s="6" t="str">
        <f t="shared" si="49"/>
        <v>101-5/1/2018-LUN</v>
      </c>
      <c r="B3172">
        <v>101</v>
      </c>
      <c r="C3172" t="s">
        <v>128</v>
      </c>
      <c r="D3172" t="s">
        <v>154</v>
      </c>
      <c r="E3172" t="s">
        <v>24</v>
      </c>
      <c r="F3172">
        <v>2553</v>
      </c>
      <c r="G3172">
        <v>585</v>
      </c>
      <c r="H3172">
        <v>2481</v>
      </c>
      <c r="I3172">
        <v>5619</v>
      </c>
    </row>
    <row r="3173" spans="1:9" x14ac:dyDescent="0.2">
      <c r="A3173" s="6" t="str">
        <f t="shared" si="49"/>
        <v>101-6/1/2018-BRK</v>
      </c>
      <c r="B3173">
        <v>101</v>
      </c>
      <c r="C3173" t="s">
        <v>128</v>
      </c>
      <c r="D3173" t="s">
        <v>155</v>
      </c>
      <c r="E3173" t="s">
        <v>22</v>
      </c>
      <c r="F3173">
        <v>983</v>
      </c>
      <c r="G3173">
        <v>123</v>
      </c>
      <c r="H3173">
        <v>466</v>
      </c>
      <c r="I3173">
        <v>1572</v>
      </c>
    </row>
    <row r="3174" spans="1:9" x14ac:dyDescent="0.2">
      <c r="A3174" s="6" t="str">
        <f t="shared" si="49"/>
        <v>101-6/1/2018-LUN</v>
      </c>
      <c r="B3174">
        <v>101</v>
      </c>
      <c r="C3174" t="s">
        <v>128</v>
      </c>
      <c r="D3174" t="s">
        <v>155</v>
      </c>
      <c r="E3174" t="s">
        <v>24</v>
      </c>
      <c r="F3174">
        <v>1645</v>
      </c>
      <c r="G3174">
        <v>358</v>
      </c>
      <c r="H3174">
        <v>1570</v>
      </c>
      <c r="I3174">
        <v>3573</v>
      </c>
    </row>
    <row r="3175" spans="1:9" x14ac:dyDescent="0.2">
      <c r="A3175" s="6" t="str">
        <f t="shared" si="49"/>
        <v>101-12/1/2017-BRK</v>
      </c>
      <c r="B3175">
        <v>101</v>
      </c>
      <c r="C3175" t="s">
        <v>128</v>
      </c>
      <c r="D3175" t="s">
        <v>159</v>
      </c>
      <c r="E3175" t="s">
        <v>22</v>
      </c>
      <c r="F3175">
        <v>808</v>
      </c>
      <c r="G3175">
        <v>144</v>
      </c>
      <c r="H3175">
        <v>388</v>
      </c>
      <c r="I3175">
        <v>1340</v>
      </c>
    </row>
    <row r="3176" spans="1:9" x14ac:dyDescent="0.2">
      <c r="A3176" s="6" t="str">
        <f t="shared" si="49"/>
        <v>101-12/1/2017-LUN</v>
      </c>
      <c r="B3176">
        <v>101</v>
      </c>
      <c r="C3176" t="s">
        <v>128</v>
      </c>
      <c r="D3176" t="s">
        <v>159</v>
      </c>
      <c r="E3176" t="s">
        <v>24</v>
      </c>
      <c r="F3176">
        <v>1778</v>
      </c>
      <c r="G3176">
        <v>394</v>
      </c>
      <c r="H3176">
        <v>1788</v>
      </c>
      <c r="I3176">
        <v>3960</v>
      </c>
    </row>
    <row r="3177" spans="1:9" x14ac:dyDescent="0.2">
      <c r="A3177" s="6" t="str">
        <f t="shared" si="49"/>
        <v>101-12/1/2017-BRK</v>
      </c>
      <c r="B3177">
        <v>101</v>
      </c>
      <c r="C3177" t="s">
        <v>128</v>
      </c>
      <c r="D3177" t="s">
        <v>159</v>
      </c>
      <c r="E3177" t="s">
        <v>22</v>
      </c>
      <c r="F3177">
        <v>-808</v>
      </c>
      <c r="G3177">
        <v>-144</v>
      </c>
      <c r="H3177">
        <v>-388</v>
      </c>
      <c r="I3177">
        <v>-1340</v>
      </c>
    </row>
    <row r="3178" spans="1:9" x14ac:dyDescent="0.2">
      <c r="A3178" s="6" t="str">
        <f t="shared" si="49"/>
        <v>101-12/1/2017-LUN</v>
      </c>
      <c r="B3178">
        <v>101</v>
      </c>
      <c r="C3178" t="s">
        <v>128</v>
      </c>
      <c r="D3178" t="s">
        <v>159</v>
      </c>
      <c r="E3178" t="s">
        <v>24</v>
      </c>
      <c r="F3178">
        <v>-1778</v>
      </c>
      <c r="G3178">
        <v>-394</v>
      </c>
      <c r="H3178">
        <v>-1788</v>
      </c>
      <c r="I3178">
        <v>-3960</v>
      </c>
    </row>
    <row r="3179" spans="1:9" x14ac:dyDescent="0.2">
      <c r="A3179" s="6" t="str">
        <f t="shared" si="49"/>
        <v>593-1/1/2018-SNBrk</v>
      </c>
      <c r="B3179">
        <v>593</v>
      </c>
      <c r="C3179" t="s">
        <v>129</v>
      </c>
      <c r="D3179" t="s">
        <v>150</v>
      </c>
      <c r="E3179" t="s">
        <v>28</v>
      </c>
      <c r="F3179">
        <v>455</v>
      </c>
      <c r="G3179">
        <v>0</v>
      </c>
      <c r="H3179">
        <v>0</v>
      </c>
      <c r="I3179">
        <v>455</v>
      </c>
    </row>
    <row r="3180" spans="1:9" x14ac:dyDescent="0.2">
      <c r="A3180" s="6" t="str">
        <f t="shared" si="49"/>
        <v>593-1/1/2018-SNLun</v>
      </c>
      <c r="B3180">
        <v>593</v>
      </c>
      <c r="C3180" t="s">
        <v>129</v>
      </c>
      <c r="D3180" t="s">
        <v>150</v>
      </c>
      <c r="E3180" t="s">
        <v>32</v>
      </c>
      <c r="F3180">
        <v>255</v>
      </c>
      <c r="G3180">
        <v>0</v>
      </c>
      <c r="H3180">
        <v>0</v>
      </c>
      <c r="I3180">
        <v>255</v>
      </c>
    </row>
    <row r="3181" spans="1:9" x14ac:dyDescent="0.2">
      <c r="A3181" s="6" t="str">
        <f t="shared" si="49"/>
        <v>593-2/1/2018-SNBrk</v>
      </c>
      <c r="B3181">
        <v>593</v>
      </c>
      <c r="C3181" t="s">
        <v>129</v>
      </c>
      <c r="D3181" t="s">
        <v>151</v>
      </c>
      <c r="E3181" t="s">
        <v>28</v>
      </c>
      <c r="F3181">
        <v>328</v>
      </c>
      <c r="G3181">
        <v>0</v>
      </c>
      <c r="H3181">
        <v>0</v>
      </c>
      <c r="I3181">
        <v>328</v>
      </c>
    </row>
    <row r="3182" spans="1:9" x14ac:dyDescent="0.2">
      <c r="A3182" s="6" t="str">
        <f t="shared" si="49"/>
        <v>593-2/1/2018-SNLun</v>
      </c>
      <c r="B3182">
        <v>593</v>
      </c>
      <c r="C3182" t="s">
        <v>129</v>
      </c>
      <c r="D3182" t="s">
        <v>151</v>
      </c>
      <c r="E3182" t="s">
        <v>32</v>
      </c>
      <c r="F3182">
        <v>158</v>
      </c>
      <c r="G3182">
        <v>0</v>
      </c>
      <c r="H3182">
        <v>0</v>
      </c>
      <c r="I3182">
        <v>158</v>
      </c>
    </row>
    <row r="3183" spans="1:9" x14ac:dyDescent="0.2">
      <c r="A3183" s="6" t="str">
        <f t="shared" si="49"/>
        <v>593-3/1/2018-SNBrk</v>
      </c>
      <c r="B3183">
        <v>593</v>
      </c>
      <c r="C3183" t="s">
        <v>129</v>
      </c>
      <c r="D3183" t="s">
        <v>152</v>
      </c>
      <c r="E3183" t="s">
        <v>28</v>
      </c>
      <c r="F3183">
        <v>437</v>
      </c>
      <c r="G3183">
        <v>0</v>
      </c>
      <c r="H3183">
        <v>0</v>
      </c>
      <c r="I3183">
        <v>437</v>
      </c>
    </row>
    <row r="3184" spans="1:9" x14ac:dyDescent="0.2">
      <c r="A3184" s="6" t="str">
        <f t="shared" si="49"/>
        <v>593-3/1/2018-SNLun</v>
      </c>
      <c r="B3184">
        <v>593</v>
      </c>
      <c r="C3184" t="s">
        <v>129</v>
      </c>
      <c r="D3184" t="s">
        <v>152</v>
      </c>
      <c r="E3184" t="s">
        <v>32</v>
      </c>
      <c r="F3184">
        <v>207</v>
      </c>
      <c r="G3184">
        <v>0</v>
      </c>
      <c r="H3184">
        <v>0</v>
      </c>
      <c r="I3184">
        <v>207</v>
      </c>
    </row>
    <row r="3185" spans="1:9" x14ac:dyDescent="0.2">
      <c r="A3185" s="6" t="str">
        <f t="shared" si="49"/>
        <v>593-4/1/2018-SNBrk</v>
      </c>
      <c r="B3185">
        <v>593</v>
      </c>
      <c r="C3185" t="s">
        <v>129</v>
      </c>
      <c r="D3185" t="s">
        <v>153</v>
      </c>
      <c r="E3185" t="s">
        <v>28</v>
      </c>
      <c r="F3185">
        <v>419</v>
      </c>
      <c r="G3185">
        <v>0</v>
      </c>
      <c r="H3185">
        <v>0</v>
      </c>
      <c r="I3185">
        <v>419</v>
      </c>
    </row>
    <row r="3186" spans="1:9" x14ac:dyDescent="0.2">
      <c r="A3186" s="6" t="str">
        <f t="shared" si="49"/>
        <v>593-4/1/2018-SNLun</v>
      </c>
      <c r="B3186">
        <v>593</v>
      </c>
      <c r="C3186" t="s">
        <v>129</v>
      </c>
      <c r="D3186" t="s">
        <v>153</v>
      </c>
      <c r="E3186" t="s">
        <v>32</v>
      </c>
      <c r="F3186">
        <v>209</v>
      </c>
      <c r="G3186">
        <v>0</v>
      </c>
      <c r="H3186">
        <v>0</v>
      </c>
      <c r="I3186">
        <v>209</v>
      </c>
    </row>
    <row r="3187" spans="1:9" x14ac:dyDescent="0.2">
      <c r="A3187" s="6" t="str">
        <f t="shared" si="49"/>
        <v>593-5/1/2018-SNBrk</v>
      </c>
      <c r="B3187">
        <v>593</v>
      </c>
      <c r="C3187" t="s">
        <v>129</v>
      </c>
      <c r="D3187" t="s">
        <v>154</v>
      </c>
      <c r="E3187" t="s">
        <v>28</v>
      </c>
      <c r="F3187">
        <v>439</v>
      </c>
      <c r="G3187">
        <v>0</v>
      </c>
      <c r="H3187">
        <v>0</v>
      </c>
      <c r="I3187">
        <v>439</v>
      </c>
    </row>
    <row r="3188" spans="1:9" x14ac:dyDescent="0.2">
      <c r="A3188" s="6" t="str">
        <f t="shared" si="49"/>
        <v>593-5/1/2018-SNLun</v>
      </c>
      <c r="B3188">
        <v>593</v>
      </c>
      <c r="C3188" t="s">
        <v>129</v>
      </c>
      <c r="D3188" t="s">
        <v>154</v>
      </c>
      <c r="E3188" t="s">
        <v>32</v>
      </c>
      <c r="F3188">
        <v>143</v>
      </c>
      <c r="G3188">
        <v>0</v>
      </c>
      <c r="H3188">
        <v>0</v>
      </c>
      <c r="I3188">
        <v>143</v>
      </c>
    </row>
    <row r="3189" spans="1:9" x14ac:dyDescent="0.2">
      <c r="A3189" s="6" t="str">
        <f t="shared" si="49"/>
        <v>593-6/1/2018-SNBrk</v>
      </c>
      <c r="B3189">
        <v>593</v>
      </c>
      <c r="C3189" t="s">
        <v>129</v>
      </c>
      <c r="D3189" t="s">
        <v>155</v>
      </c>
      <c r="E3189" t="s">
        <v>28</v>
      </c>
      <c r="F3189">
        <v>424</v>
      </c>
      <c r="G3189">
        <v>0</v>
      </c>
      <c r="H3189">
        <v>0</v>
      </c>
      <c r="I3189">
        <v>424</v>
      </c>
    </row>
    <row r="3190" spans="1:9" x14ac:dyDescent="0.2">
      <c r="A3190" s="6" t="str">
        <f t="shared" si="49"/>
        <v>593-6/1/2018-SNLun</v>
      </c>
      <c r="B3190">
        <v>593</v>
      </c>
      <c r="C3190" t="s">
        <v>129</v>
      </c>
      <c r="D3190" t="s">
        <v>155</v>
      </c>
      <c r="E3190" t="s">
        <v>32</v>
      </c>
      <c r="F3190">
        <v>248</v>
      </c>
      <c r="G3190">
        <v>0</v>
      </c>
      <c r="H3190">
        <v>0</v>
      </c>
      <c r="I3190">
        <v>248</v>
      </c>
    </row>
    <row r="3191" spans="1:9" x14ac:dyDescent="0.2">
      <c r="A3191" s="6" t="str">
        <f t="shared" si="49"/>
        <v>593-8/1/2017-SNBrk</v>
      </c>
      <c r="B3191">
        <v>593</v>
      </c>
      <c r="C3191" t="s">
        <v>129</v>
      </c>
      <c r="D3191" t="s">
        <v>160</v>
      </c>
      <c r="E3191" t="s">
        <v>28</v>
      </c>
      <c r="F3191">
        <v>414</v>
      </c>
      <c r="G3191">
        <v>0</v>
      </c>
      <c r="H3191">
        <v>0</v>
      </c>
      <c r="I3191">
        <v>414</v>
      </c>
    </row>
    <row r="3192" spans="1:9" x14ac:dyDescent="0.2">
      <c r="A3192" s="6" t="str">
        <f t="shared" si="49"/>
        <v>593-8/1/2017-SNLun</v>
      </c>
      <c r="B3192">
        <v>593</v>
      </c>
      <c r="C3192" t="s">
        <v>129</v>
      </c>
      <c r="D3192" t="s">
        <v>160</v>
      </c>
      <c r="E3192" t="s">
        <v>32</v>
      </c>
      <c r="F3192">
        <v>356</v>
      </c>
      <c r="G3192">
        <v>0</v>
      </c>
      <c r="H3192">
        <v>0</v>
      </c>
      <c r="I3192">
        <v>356</v>
      </c>
    </row>
    <row r="3193" spans="1:9" x14ac:dyDescent="0.2">
      <c r="A3193" s="6" t="str">
        <f t="shared" si="49"/>
        <v>593-9/1/2017-SNBrk</v>
      </c>
      <c r="B3193">
        <v>593</v>
      </c>
      <c r="C3193" t="s">
        <v>129</v>
      </c>
      <c r="D3193" t="s">
        <v>156</v>
      </c>
      <c r="E3193" t="s">
        <v>28</v>
      </c>
      <c r="F3193">
        <v>355</v>
      </c>
      <c r="G3193">
        <v>0</v>
      </c>
      <c r="H3193">
        <v>0</v>
      </c>
      <c r="I3193">
        <v>355</v>
      </c>
    </row>
    <row r="3194" spans="1:9" x14ac:dyDescent="0.2">
      <c r="A3194" s="6" t="str">
        <f t="shared" si="49"/>
        <v>593-9/1/2017-SNLun</v>
      </c>
      <c r="B3194">
        <v>593</v>
      </c>
      <c r="C3194" t="s">
        <v>129</v>
      </c>
      <c r="D3194" t="s">
        <v>156</v>
      </c>
      <c r="E3194" t="s">
        <v>32</v>
      </c>
      <c r="F3194">
        <v>166</v>
      </c>
      <c r="G3194">
        <v>0</v>
      </c>
      <c r="H3194">
        <v>0</v>
      </c>
      <c r="I3194">
        <v>166</v>
      </c>
    </row>
    <row r="3195" spans="1:9" x14ac:dyDescent="0.2">
      <c r="A3195" s="6" t="str">
        <f t="shared" si="49"/>
        <v>593-10/1/2017-SNBrk</v>
      </c>
      <c r="B3195">
        <v>593</v>
      </c>
      <c r="C3195" t="s">
        <v>129</v>
      </c>
      <c r="D3195" t="s">
        <v>157</v>
      </c>
      <c r="E3195" t="s">
        <v>28</v>
      </c>
      <c r="F3195">
        <v>487</v>
      </c>
      <c r="G3195">
        <v>0</v>
      </c>
      <c r="H3195">
        <v>0</v>
      </c>
      <c r="I3195">
        <v>487</v>
      </c>
    </row>
    <row r="3196" spans="1:9" x14ac:dyDescent="0.2">
      <c r="A3196" s="6" t="str">
        <f t="shared" si="49"/>
        <v>593-10/1/2017-SNLun</v>
      </c>
      <c r="B3196">
        <v>593</v>
      </c>
      <c r="C3196" t="s">
        <v>129</v>
      </c>
      <c r="D3196" t="s">
        <v>157</v>
      </c>
      <c r="E3196" t="s">
        <v>32</v>
      </c>
      <c r="F3196">
        <v>224</v>
      </c>
      <c r="G3196">
        <v>0</v>
      </c>
      <c r="H3196">
        <v>0</v>
      </c>
      <c r="I3196">
        <v>224</v>
      </c>
    </row>
    <row r="3197" spans="1:9" x14ac:dyDescent="0.2">
      <c r="A3197" s="6" t="str">
        <f t="shared" si="49"/>
        <v>593-11/1/2017-SNBrk</v>
      </c>
      <c r="B3197">
        <v>593</v>
      </c>
      <c r="C3197" t="s">
        <v>129</v>
      </c>
      <c r="D3197" t="s">
        <v>158</v>
      </c>
      <c r="E3197" t="s">
        <v>28</v>
      </c>
      <c r="F3197">
        <v>387</v>
      </c>
      <c r="G3197">
        <v>0</v>
      </c>
      <c r="H3197">
        <v>0</v>
      </c>
      <c r="I3197">
        <v>387</v>
      </c>
    </row>
    <row r="3198" spans="1:9" x14ac:dyDescent="0.2">
      <c r="A3198" s="6" t="str">
        <f t="shared" si="49"/>
        <v>593-11/1/2017-SNLun</v>
      </c>
      <c r="B3198">
        <v>593</v>
      </c>
      <c r="C3198" t="s">
        <v>129</v>
      </c>
      <c r="D3198" t="s">
        <v>158</v>
      </c>
      <c r="E3198" t="s">
        <v>32</v>
      </c>
      <c r="F3198">
        <v>163</v>
      </c>
      <c r="G3198">
        <v>0</v>
      </c>
      <c r="H3198">
        <v>0</v>
      </c>
      <c r="I3198">
        <v>163</v>
      </c>
    </row>
    <row r="3199" spans="1:9" x14ac:dyDescent="0.2">
      <c r="A3199" s="6" t="str">
        <f t="shared" si="49"/>
        <v>593-12/1/2017-SNBrk</v>
      </c>
      <c r="B3199">
        <v>593</v>
      </c>
      <c r="C3199" t="s">
        <v>129</v>
      </c>
      <c r="D3199" t="s">
        <v>159</v>
      </c>
      <c r="E3199" t="s">
        <v>28</v>
      </c>
      <c r="F3199">
        <v>437</v>
      </c>
      <c r="G3199">
        <v>0</v>
      </c>
      <c r="H3199">
        <v>0</v>
      </c>
      <c r="I3199">
        <v>437</v>
      </c>
    </row>
    <row r="3200" spans="1:9" x14ac:dyDescent="0.2">
      <c r="A3200" s="6" t="str">
        <f t="shared" si="49"/>
        <v>593-12/1/2017-SNLun</v>
      </c>
      <c r="B3200">
        <v>593</v>
      </c>
      <c r="C3200" t="s">
        <v>129</v>
      </c>
      <c r="D3200" t="s">
        <v>159</v>
      </c>
      <c r="E3200" t="s">
        <v>32</v>
      </c>
      <c r="F3200">
        <v>207</v>
      </c>
      <c r="G3200">
        <v>0</v>
      </c>
      <c r="H3200">
        <v>0</v>
      </c>
      <c r="I3200">
        <v>207</v>
      </c>
    </row>
    <row r="3201" spans="1:9" x14ac:dyDescent="0.2">
      <c r="A3201" s="6" t="str">
        <f t="shared" si="49"/>
        <v>36-1/1/2018-SNBrk</v>
      </c>
      <c r="B3201">
        <v>36</v>
      </c>
      <c r="C3201" t="s">
        <v>130</v>
      </c>
      <c r="D3201" t="s">
        <v>150</v>
      </c>
      <c r="E3201" t="s">
        <v>28</v>
      </c>
      <c r="F3201">
        <v>1747</v>
      </c>
      <c r="G3201">
        <v>379</v>
      </c>
      <c r="H3201">
        <v>430</v>
      </c>
      <c r="I3201">
        <v>2556</v>
      </c>
    </row>
    <row r="3202" spans="1:9" x14ac:dyDescent="0.2">
      <c r="A3202" s="6" t="str">
        <f t="shared" si="49"/>
        <v>36-1/1/2018-SNLun</v>
      </c>
      <c r="B3202">
        <v>36</v>
      </c>
      <c r="C3202" t="s">
        <v>130</v>
      </c>
      <c r="D3202" t="s">
        <v>150</v>
      </c>
      <c r="E3202" t="s">
        <v>32</v>
      </c>
      <c r="F3202">
        <v>4549</v>
      </c>
      <c r="G3202">
        <v>1475</v>
      </c>
      <c r="H3202">
        <v>4078</v>
      </c>
      <c r="I3202">
        <v>10102</v>
      </c>
    </row>
    <row r="3203" spans="1:9" x14ac:dyDescent="0.2">
      <c r="A3203" s="6" t="str">
        <f t="shared" ref="A3203:A3266" si="50">B3203&amp;"-"&amp;D3203&amp;"-"&amp;E3203</f>
        <v>36-2/1/2018-SNBrk</v>
      </c>
      <c r="B3203">
        <v>36</v>
      </c>
      <c r="C3203" t="s">
        <v>130</v>
      </c>
      <c r="D3203" t="s">
        <v>151</v>
      </c>
      <c r="E3203" t="s">
        <v>28</v>
      </c>
      <c r="F3203">
        <v>1666</v>
      </c>
      <c r="G3203">
        <v>396</v>
      </c>
      <c r="H3203">
        <v>408</v>
      </c>
      <c r="I3203">
        <v>2470</v>
      </c>
    </row>
    <row r="3204" spans="1:9" x14ac:dyDescent="0.2">
      <c r="A3204" s="6" t="str">
        <f t="shared" si="50"/>
        <v>36-2/1/2018-SNLun</v>
      </c>
      <c r="B3204">
        <v>36</v>
      </c>
      <c r="C3204" t="s">
        <v>130</v>
      </c>
      <c r="D3204" t="s">
        <v>151</v>
      </c>
      <c r="E3204" t="s">
        <v>32</v>
      </c>
      <c r="F3204">
        <v>3987</v>
      </c>
      <c r="G3204">
        <v>1296</v>
      </c>
      <c r="H3204">
        <v>3690</v>
      </c>
      <c r="I3204">
        <v>8973</v>
      </c>
    </row>
    <row r="3205" spans="1:9" x14ac:dyDescent="0.2">
      <c r="A3205" s="6" t="str">
        <f t="shared" si="50"/>
        <v>36-3/1/2018-SNBrk</v>
      </c>
      <c r="B3205">
        <v>36</v>
      </c>
      <c r="C3205" t="s">
        <v>130</v>
      </c>
      <c r="D3205" t="s">
        <v>152</v>
      </c>
      <c r="E3205" t="s">
        <v>28</v>
      </c>
      <c r="F3205">
        <v>1988</v>
      </c>
      <c r="G3205">
        <v>476</v>
      </c>
      <c r="H3205">
        <v>546</v>
      </c>
      <c r="I3205">
        <v>3010</v>
      </c>
    </row>
    <row r="3206" spans="1:9" x14ac:dyDescent="0.2">
      <c r="A3206" s="6" t="str">
        <f t="shared" si="50"/>
        <v>36-3/1/2018-SNLun</v>
      </c>
      <c r="B3206">
        <v>36</v>
      </c>
      <c r="C3206" t="s">
        <v>130</v>
      </c>
      <c r="D3206" t="s">
        <v>152</v>
      </c>
      <c r="E3206" t="s">
        <v>32</v>
      </c>
      <c r="F3206">
        <v>4832</v>
      </c>
      <c r="G3206">
        <v>1539</v>
      </c>
      <c r="H3206">
        <v>4488</v>
      </c>
      <c r="I3206">
        <v>10859</v>
      </c>
    </row>
    <row r="3207" spans="1:9" x14ac:dyDescent="0.2">
      <c r="A3207" s="6" t="str">
        <f t="shared" si="50"/>
        <v>36-4/1/2018-SNBrk</v>
      </c>
      <c r="B3207">
        <v>36</v>
      </c>
      <c r="C3207" t="s">
        <v>130</v>
      </c>
      <c r="D3207" t="s">
        <v>153</v>
      </c>
      <c r="E3207" t="s">
        <v>28</v>
      </c>
      <c r="F3207">
        <v>1538</v>
      </c>
      <c r="G3207">
        <v>414</v>
      </c>
      <c r="H3207">
        <v>425</v>
      </c>
      <c r="I3207">
        <v>2377</v>
      </c>
    </row>
    <row r="3208" spans="1:9" x14ac:dyDescent="0.2">
      <c r="A3208" s="6" t="str">
        <f t="shared" si="50"/>
        <v>36-4/1/2018-SNLun</v>
      </c>
      <c r="B3208">
        <v>36</v>
      </c>
      <c r="C3208" t="s">
        <v>130</v>
      </c>
      <c r="D3208" t="s">
        <v>153</v>
      </c>
      <c r="E3208" t="s">
        <v>32</v>
      </c>
      <c r="F3208">
        <v>3871</v>
      </c>
      <c r="G3208">
        <v>1239</v>
      </c>
      <c r="H3208">
        <v>3557</v>
      </c>
      <c r="I3208">
        <v>8667</v>
      </c>
    </row>
    <row r="3209" spans="1:9" x14ac:dyDescent="0.2">
      <c r="A3209" s="6" t="str">
        <f t="shared" si="50"/>
        <v>36-5/1/2018-SNBrk</v>
      </c>
      <c r="B3209">
        <v>36</v>
      </c>
      <c r="C3209" t="s">
        <v>130</v>
      </c>
      <c r="D3209" t="s">
        <v>154</v>
      </c>
      <c r="E3209" t="s">
        <v>28</v>
      </c>
      <c r="F3209">
        <v>2529</v>
      </c>
      <c r="G3209">
        <v>649</v>
      </c>
      <c r="H3209">
        <v>1125</v>
      </c>
      <c r="I3209">
        <v>4303</v>
      </c>
    </row>
    <row r="3210" spans="1:9" x14ac:dyDescent="0.2">
      <c r="A3210" s="6" t="str">
        <f t="shared" si="50"/>
        <v>36-5/1/2018-SNLun</v>
      </c>
      <c r="B3210">
        <v>36</v>
      </c>
      <c r="C3210" t="s">
        <v>130</v>
      </c>
      <c r="D3210" t="s">
        <v>154</v>
      </c>
      <c r="E3210" t="s">
        <v>32</v>
      </c>
      <c r="F3210">
        <v>5602</v>
      </c>
      <c r="G3210">
        <v>1798</v>
      </c>
      <c r="H3210">
        <v>5339</v>
      </c>
      <c r="I3210">
        <v>12739</v>
      </c>
    </row>
    <row r="3211" spans="1:9" x14ac:dyDescent="0.2">
      <c r="A3211" s="6" t="str">
        <f t="shared" si="50"/>
        <v>36-6/1/2018-SNBrk</v>
      </c>
      <c r="B3211">
        <v>36</v>
      </c>
      <c r="C3211" t="s">
        <v>130</v>
      </c>
      <c r="D3211" t="s">
        <v>155</v>
      </c>
      <c r="E3211" t="s">
        <v>28</v>
      </c>
      <c r="F3211">
        <v>1109</v>
      </c>
      <c r="G3211">
        <v>274</v>
      </c>
      <c r="H3211">
        <v>334</v>
      </c>
      <c r="I3211">
        <v>1717</v>
      </c>
    </row>
    <row r="3212" spans="1:9" x14ac:dyDescent="0.2">
      <c r="A3212" s="6" t="str">
        <f t="shared" si="50"/>
        <v>36-6/1/2018-SNLun</v>
      </c>
      <c r="B3212">
        <v>36</v>
      </c>
      <c r="C3212" t="s">
        <v>130</v>
      </c>
      <c r="D3212" t="s">
        <v>155</v>
      </c>
      <c r="E3212" t="s">
        <v>32</v>
      </c>
      <c r="F3212">
        <v>2710</v>
      </c>
      <c r="G3212">
        <v>833</v>
      </c>
      <c r="H3212">
        <v>2479</v>
      </c>
      <c r="I3212">
        <v>6022</v>
      </c>
    </row>
    <row r="3213" spans="1:9" x14ac:dyDescent="0.2">
      <c r="A3213" s="6" t="str">
        <f t="shared" si="50"/>
        <v>36-9/1/2017-SNBrk</v>
      </c>
      <c r="B3213">
        <v>36</v>
      </c>
      <c r="C3213" t="s">
        <v>130</v>
      </c>
      <c r="D3213" t="s">
        <v>156</v>
      </c>
      <c r="E3213" t="s">
        <v>28</v>
      </c>
      <c r="F3213">
        <v>1895</v>
      </c>
      <c r="G3213">
        <v>275</v>
      </c>
      <c r="H3213">
        <v>348</v>
      </c>
      <c r="I3213">
        <v>2518</v>
      </c>
    </row>
    <row r="3214" spans="1:9" x14ac:dyDescent="0.2">
      <c r="A3214" s="6" t="str">
        <f t="shared" si="50"/>
        <v>36-9/1/2017-SNLun</v>
      </c>
      <c r="B3214">
        <v>36</v>
      </c>
      <c r="C3214" t="s">
        <v>130</v>
      </c>
      <c r="D3214" t="s">
        <v>156</v>
      </c>
      <c r="E3214" t="s">
        <v>32</v>
      </c>
      <c r="F3214">
        <v>5236</v>
      </c>
      <c r="G3214">
        <v>1443</v>
      </c>
      <c r="H3214">
        <v>3663</v>
      </c>
      <c r="I3214">
        <v>10342</v>
      </c>
    </row>
    <row r="3215" spans="1:9" x14ac:dyDescent="0.2">
      <c r="A3215" s="6" t="str">
        <f t="shared" si="50"/>
        <v>36-10/1/2017-SNBrk</v>
      </c>
      <c r="B3215">
        <v>36</v>
      </c>
      <c r="C3215" t="s">
        <v>130</v>
      </c>
      <c r="D3215" t="s">
        <v>157</v>
      </c>
      <c r="E3215" t="s">
        <v>28</v>
      </c>
      <c r="F3215">
        <v>2144</v>
      </c>
      <c r="G3215">
        <v>322</v>
      </c>
      <c r="H3215">
        <v>462</v>
      </c>
      <c r="I3215">
        <v>2928</v>
      </c>
    </row>
    <row r="3216" spans="1:9" x14ac:dyDescent="0.2">
      <c r="A3216" s="6" t="str">
        <f t="shared" si="50"/>
        <v>36-10/1/2017-SNLun</v>
      </c>
      <c r="B3216">
        <v>36</v>
      </c>
      <c r="C3216" t="s">
        <v>130</v>
      </c>
      <c r="D3216" t="s">
        <v>157</v>
      </c>
      <c r="E3216" t="s">
        <v>32</v>
      </c>
      <c r="F3216">
        <v>5482</v>
      </c>
      <c r="G3216">
        <v>1540</v>
      </c>
      <c r="H3216">
        <v>4488</v>
      </c>
      <c r="I3216">
        <v>11510</v>
      </c>
    </row>
    <row r="3217" spans="1:9" x14ac:dyDescent="0.2">
      <c r="A3217" s="6" t="str">
        <f t="shared" si="50"/>
        <v>36-11/1/2017-SNBrk</v>
      </c>
      <c r="B3217">
        <v>36</v>
      </c>
      <c r="C3217" t="s">
        <v>130</v>
      </c>
      <c r="D3217" t="s">
        <v>158</v>
      </c>
      <c r="E3217" t="s">
        <v>28</v>
      </c>
      <c r="F3217">
        <v>1891</v>
      </c>
      <c r="G3217">
        <v>313</v>
      </c>
      <c r="H3217">
        <v>415</v>
      </c>
      <c r="I3217">
        <v>2619</v>
      </c>
    </row>
    <row r="3218" spans="1:9" x14ac:dyDescent="0.2">
      <c r="A3218" s="6" t="str">
        <f t="shared" si="50"/>
        <v>36-11/1/2017-SNLun</v>
      </c>
      <c r="B3218">
        <v>36</v>
      </c>
      <c r="C3218" t="s">
        <v>130</v>
      </c>
      <c r="D3218" t="s">
        <v>158</v>
      </c>
      <c r="E3218" t="s">
        <v>32</v>
      </c>
      <c r="F3218">
        <v>4658</v>
      </c>
      <c r="G3218">
        <v>1346</v>
      </c>
      <c r="H3218">
        <v>4237</v>
      </c>
      <c r="I3218">
        <v>10241</v>
      </c>
    </row>
    <row r="3219" spans="1:9" x14ac:dyDescent="0.2">
      <c r="A3219" s="6" t="str">
        <f t="shared" si="50"/>
        <v>36-12/1/2017-SNBrk</v>
      </c>
      <c r="B3219">
        <v>36</v>
      </c>
      <c r="C3219" t="s">
        <v>130</v>
      </c>
      <c r="D3219" t="s">
        <v>159</v>
      </c>
      <c r="E3219" t="s">
        <v>28</v>
      </c>
      <c r="F3219">
        <v>1613</v>
      </c>
      <c r="G3219">
        <v>357</v>
      </c>
      <c r="H3219">
        <v>411</v>
      </c>
      <c r="I3219">
        <v>2381</v>
      </c>
    </row>
    <row r="3220" spans="1:9" x14ac:dyDescent="0.2">
      <c r="A3220" s="6" t="str">
        <f t="shared" si="50"/>
        <v>36-12/1/2017-SNLun</v>
      </c>
      <c r="B3220">
        <v>36</v>
      </c>
      <c r="C3220" t="s">
        <v>130</v>
      </c>
      <c r="D3220" t="s">
        <v>159</v>
      </c>
      <c r="E3220" t="s">
        <v>32</v>
      </c>
      <c r="F3220">
        <v>3969</v>
      </c>
      <c r="G3220">
        <v>1317</v>
      </c>
      <c r="H3220">
        <v>3853</v>
      </c>
      <c r="I3220">
        <v>9139</v>
      </c>
    </row>
    <row r="3221" spans="1:9" x14ac:dyDescent="0.2">
      <c r="A3221" s="6" t="str">
        <f t="shared" si="50"/>
        <v>63-1/1/2018-BRK</v>
      </c>
      <c r="B3221">
        <v>63</v>
      </c>
      <c r="C3221" t="s">
        <v>131</v>
      </c>
      <c r="D3221" t="s">
        <v>150</v>
      </c>
      <c r="E3221" t="s">
        <v>22</v>
      </c>
      <c r="F3221">
        <v>414</v>
      </c>
      <c r="G3221">
        <v>15</v>
      </c>
      <c r="H3221">
        <v>160</v>
      </c>
      <c r="I3221">
        <v>589</v>
      </c>
    </row>
    <row r="3222" spans="1:9" x14ac:dyDescent="0.2">
      <c r="A3222" s="6" t="str">
        <f t="shared" si="50"/>
        <v>63-1/1/2018-LUN</v>
      </c>
      <c r="B3222">
        <v>63</v>
      </c>
      <c r="C3222" t="s">
        <v>131</v>
      </c>
      <c r="D3222" t="s">
        <v>150</v>
      </c>
      <c r="E3222" t="s">
        <v>24</v>
      </c>
      <c r="F3222">
        <v>1182</v>
      </c>
      <c r="G3222">
        <v>302</v>
      </c>
      <c r="H3222">
        <v>1945</v>
      </c>
      <c r="I3222">
        <v>3429</v>
      </c>
    </row>
    <row r="3223" spans="1:9" x14ac:dyDescent="0.2">
      <c r="A3223" s="6" t="str">
        <f t="shared" si="50"/>
        <v>63-1/1/2018-MLK</v>
      </c>
      <c r="B3223">
        <v>63</v>
      </c>
      <c r="C3223" t="s">
        <v>131</v>
      </c>
      <c r="D3223" t="s">
        <v>150</v>
      </c>
      <c r="E3223" t="s">
        <v>46</v>
      </c>
      <c r="F3223">
        <v>59</v>
      </c>
      <c r="G3223">
        <v>0</v>
      </c>
      <c r="H3223">
        <v>399</v>
      </c>
      <c r="I3223">
        <v>458</v>
      </c>
    </row>
    <row r="3224" spans="1:9" x14ac:dyDescent="0.2">
      <c r="A3224" s="6" t="str">
        <f t="shared" si="50"/>
        <v>63-1/1/2018-SNBrk</v>
      </c>
      <c r="B3224">
        <v>63</v>
      </c>
      <c r="C3224" t="s">
        <v>131</v>
      </c>
      <c r="D3224" t="s">
        <v>150</v>
      </c>
      <c r="E3224" t="s">
        <v>28</v>
      </c>
      <c r="F3224">
        <v>318</v>
      </c>
      <c r="G3224">
        <v>115</v>
      </c>
      <c r="H3224">
        <v>187</v>
      </c>
      <c r="I3224">
        <v>620</v>
      </c>
    </row>
    <row r="3225" spans="1:9" x14ac:dyDescent="0.2">
      <c r="A3225" s="6" t="str">
        <f t="shared" si="50"/>
        <v>63-2/1/2018-BRK</v>
      </c>
      <c r="B3225">
        <v>63</v>
      </c>
      <c r="C3225" t="s">
        <v>131</v>
      </c>
      <c r="D3225" t="s">
        <v>151</v>
      </c>
      <c r="E3225" t="s">
        <v>22</v>
      </c>
      <c r="F3225">
        <v>269</v>
      </c>
      <c r="G3225">
        <v>20</v>
      </c>
      <c r="H3225">
        <v>195</v>
      </c>
      <c r="I3225">
        <v>484</v>
      </c>
    </row>
    <row r="3226" spans="1:9" x14ac:dyDescent="0.2">
      <c r="A3226" s="6" t="str">
        <f t="shared" si="50"/>
        <v>63-2/1/2018-LUN</v>
      </c>
      <c r="B3226">
        <v>63</v>
      </c>
      <c r="C3226" t="s">
        <v>131</v>
      </c>
      <c r="D3226" t="s">
        <v>151</v>
      </c>
      <c r="E3226" t="s">
        <v>24</v>
      </c>
      <c r="F3226">
        <v>985</v>
      </c>
      <c r="G3226">
        <v>269</v>
      </c>
      <c r="H3226">
        <v>1646</v>
      </c>
      <c r="I3226">
        <v>2900</v>
      </c>
    </row>
    <row r="3227" spans="1:9" x14ac:dyDescent="0.2">
      <c r="A3227" s="6" t="str">
        <f t="shared" si="50"/>
        <v>63-2/1/2018-MLK</v>
      </c>
      <c r="B3227">
        <v>63</v>
      </c>
      <c r="C3227" t="s">
        <v>131</v>
      </c>
      <c r="D3227" t="s">
        <v>151</v>
      </c>
      <c r="E3227" t="s">
        <v>46</v>
      </c>
      <c r="F3227">
        <v>56</v>
      </c>
      <c r="G3227">
        <v>0</v>
      </c>
      <c r="H3227">
        <v>302</v>
      </c>
      <c r="I3227">
        <v>358</v>
      </c>
    </row>
    <row r="3228" spans="1:9" x14ac:dyDescent="0.2">
      <c r="A3228" s="6" t="str">
        <f t="shared" si="50"/>
        <v>63-2/1/2018-SNBrk</v>
      </c>
      <c r="B3228">
        <v>63</v>
      </c>
      <c r="C3228" t="s">
        <v>131</v>
      </c>
      <c r="D3228" t="s">
        <v>151</v>
      </c>
      <c r="E3228" t="s">
        <v>28</v>
      </c>
      <c r="F3228">
        <v>263</v>
      </c>
      <c r="G3228">
        <v>109</v>
      </c>
      <c r="H3228">
        <v>164</v>
      </c>
      <c r="I3228">
        <v>536</v>
      </c>
    </row>
    <row r="3229" spans="1:9" x14ac:dyDescent="0.2">
      <c r="A3229" s="6" t="str">
        <f t="shared" si="50"/>
        <v>63-3/1/2018-BRK</v>
      </c>
      <c r="B3229">
        <v>63</v>
      </c>
      <c r="C3229" t="s">
        <v>131</v>
      </c>
      <c r="D3229" t="s">
        <v>152</v>
      </c>
      <c r="E3229" t="s">
        <v>22</v>
      </c>
      <c r="F3229">
        <v>257</v>
      </c>
      <c r="G3229">
        <v>29</v>
      </c>
      <c r="H3229">
        <v>182</v>
      </c>
      <c r="I3229">
        <v>468</v>
      </c>
    </row>
    <row r="3230" spans="1:9" x14ac:dyDescent="0.2">
      <c r="A3230" s="6" t="str">
        <f t="shared" si="50"/>
        <v>63-3/1/2018-LUN</v>
      </c>
      <c r="B3230">
        <v>63</v>
      </c>
      <c r="C3230" t="s">
        <v>131</v>
      </c>
      <c r="D3230" t="s">
        <v>152</v>
      </c>
      <c r="E3230" t="s">
        <v>24</v>
      </c>
      <c r="F3230">
        <v>1122</v>
      </c>
      <c r="G3230">
        <v>328</v>
      </c>
      <c r="H3230">
        <v>1920</v>
      </c>
      <c r="I3230">
        <v>3370</v>
      </c>
    </row>
    <row r="3231" spans="1:9" x14ac:dyDescent="0.2">
      <c r="A3231" s="6" t="str">
        <f t="shared" si="50"/>
        <v>63-3/1/2018-MLK</v>
      </c>
      <c r="B3231">
        <v>63</v>
      </c>
      <c r="C3231" t="s">
        <v>131</v>
      </c>
      <c r="D3231" t="s">
        <v>152</v>
      </c>
      <c r="E3231" t="s">
        <v>46</v>
      </c>
      <c r="F3231">
        <v>55</v>
      </c>
      <c r="G3231">
        <v>0</v>
      </c>
      <c r="H3231">
        <v>357</v>
      </c>
      <c r="I3231">
        <v>412</v>
      </c>
    </row>
    <row r="3232" spans="1:9" x14ac:dyDescent="0.2">
      <c r="A3232" s="6" t="str">
        <f t="shared" si="50"/>
        <v>63-3/1/2018-SNBrk</v>
      </c>
      <c r="B3232">
        <v>63</v>
      </c>
      <c r="C3232" t="s">
        <v>131</v>
      </c>
      <c r="D3232" t="s">
        <v>152</v>
      </c>
      <c r="E3232" t="s">
        <v>28</v>
      </c>
      <c r="F3232">
        <v>310</v>
      </c>
      <c r="G3232">
        <v>146</v>
      </c>
      <c r="H3232">
        <v>249</v>
      </c>
      <c r="I3232">
        <v>705</v>
      </c>
    </row>
    <row r="3233" spans="1:9" x14ac:dyDescent="0.2">
      <c r="A3233" s="6" t="str">
        <f t="shared" si="50"/>
        <v>63-4/1/2018-BRK</v>
      </c>
      <c r="B3233">
        <v>63</v>
      </c>
      <c r="C3233" t="s">
        <v>131</v>
      </c>
      <c r="D3233" t="s">
        <v>153</v>
      </c>
      <c r="E3233" t="s">
        <v>22</v>
      </c>
      <c r="F3233">
        <v>213</v>
      </c>
      <c r="G3233">
        <v>34</v>
      </c>
      <c r="H3233">
        <v>167</v>
      </c>
      <c r="I3233">
        <v>414</v>
      </c>
    </row>
    <row r="3234" spans="1:9" x14ac:dyDescent="0.2">
      <c r="A3234" s="6" t="str">
        <f t="shared" si="50"/>
        <v>63-4/1/2018-LUN</v>
      </c>
      <c r="B3234">
        <v>63</v>
      </c>
      <c r="C3234" t="s">
        <v>131</v>
      </c>
      <c r="D3234" t="s">
        <v>153</v>
      </c>
      <c r="E3234" t="s">
        <v>24</v>
      </c>
      <c r="F3234">
        <v>996</v>
      </c>
      <c r="G3234">
        <v>285</v>
      </c>
      <c r="H3234">
        <v>1594</v>
      </c>
      <c r="I3234">
        <v>2875</v>
      </c>
    </row>
    <row r="3235" spans="1:9" x14ac:dyDescent="0.2">
      <c r="A3235" s="6" t="str">
        <f t="shared" si="50"/>
        <v>63-4/1/2018-MLK</v>
      </c>
      <c r="B3235">
        <v>63</v>
      </c>
      <c r="C3235" t="s">
        <v>131</v>
      </c>
      <c r="D3235" t="s">
        <v>153</v>
      </c>
      <c r="E3235" t="s">
        <v>46</v>
      </c>
      <c r="F3235">
        <v>53</v>
      </c>
      <c r="G3235">
        <v>0</v>
      </c>
      <c r="H3235">
        <v>301</v>
      </c>
      <c r="I3235">
        <v>354</v>
      </c>
    </row>
    <row r="3236" spans="1:9" x14ac:dyDescent="0.2">
      <c r="A3236" s="6" t="str">
        <f t="shared" si="50"/>
        <v>63-4/1/2018-SNBrk</v>
      </c>
      <c r="B3236">
        <v>63</v>
      </c>
      <c r="C3236" t="s">
        <v>131</v>
      </c>
      <c r="D3236" t="s">
        <v>153</v>
      </c>
      <c r="E3236" t="s">
        <v>28</v>
      </c>
      <c r="F3236">
        <v>277</v>
      </c>
      <c r="G3236">
        <v>134</v>
      </c>
      <c r="H3236">
        <v>207</v>
      </c>
      <c r="I3236">
        <v>618</v>
      </c>
    </row>
    <row r="3237" spans="1:9" x14ac:dyDescent="0.2">
      <c r="A3237" s="6" t="str">
        <f t="shared" si="50"/>
        <v>63-5/1/2018-BRK</v>
      </c>
      <c r="B3237">
        <v>63</v>
      </c>
      <c r="C3237" t="s">
        <v>131</v>
      </c>
      <c r="D3237" t="s">
        <v>154</v>
      </c>
      <c r="E3237" t="s">
        <v>22</v>
      </c>
      <c r="F3237">
        <v>309</v>
      </c>
      <c r="G3237">
        <v>60</v>
      </c>
      <c r="H3237">
        <v>378</v>
      </c>
      <c r="I3237">
        <v>747</v>
      </c>
    </row>
    <row r="3238" spans="1:9" x14ac:dyDescent="0.2">
      <c r="A3238" s="6" t="str">
        <f t="shared" si="50"/>
        <v>63-5/1/2018-LUN</v>
      </c>
      <c r="B3238">
        <v>63</v>
      </c>
      <c r="C3238" t="s">
        <v>131</v>
      </c>
      <c r="D3238" t="s">
        <v>154</v>
      </c>
      <c r="E3238" t="s">
        <v>24</v>
      </c>
      <c r="F3238">
        <v>1469</v>
      </c>
      <c r="G3238">
        <v>412</v>
      </c>
      <c r="H3238">
        <v>2265</v>
      </c>
      <c r="I3238">
        <v>4146</v>
      </c>
    </row>
    <row r="3239" spans="1:9" x14ac:dyDescent="0.2">
      <c r="A3239" s="6" t="str">
        <f t="shared" si="50"/>
        <v>63-5/1/2018-MLK</v>
      </c>
      <c r="B3239">
        <v>63</v>
      </c>
      <c r="C3239" t="s">
        <v>131</v>
      </c>
      <c r="D3239" t="s">
        <v>154</v>
      </c>
      <c r="E3239" t="s">
        <v>46</v>
      </c>
      <c r="F3239">
        <v>79</v>
      </c>
      <c r="G3239">
        <v>0</v>
      </c>
      <c r="H3239">
        <v>457</v>
      </c>
      <c r="I3239">
        <v>536</v>
      </c>
    </row>
    <row r="3240" spans="1:9" x14ac:dyDescent="0.2">
      <c r="A3240" s="6" t="str">
        <f t="shared" si="50"/>
        <v>63-5/1/2018-SNBrk</v>
      </c>
      <c r="B3240">
        <v>63</v>
      </c>
      <c r="C3240" t="s">
        <v>131</v>
      </c>
      <c r="D3240" t="s">
        <v>154</v>
      </c>
      <c r="E3240" t="s">
        <v>28</v>
      </c>
      <c r="F3240">
        <v>388</v>
      </c>
      <c r="G3240">
        <v>164</v>
      </c>
      <c r="H3240">
        <v>335</v>
      </c>
      <c r="I3240">
        <v>887</v>
      </c>
    </row>
    <row r="3241" spans="1:9" x14ac:dyDescent="0.2">
      <c r="A3241" s="6" t="str">
        <f t="shared" si="50"/>
        <v>63-6/1/2018-BRK</v>
      </c>
      <c r="B3241">
        <v>63</v>
      </c>
      <c r="C3241" t="s">
        <v>131</v>
      </c>
      <c r="D3241" t="s">
        <v>155</v>
      </c>
      <c r="E3241" t="s">
        <v>22</v>
      </c>
      <c r="F3241">
        <v>171</v>
      </c>
      <c r="G3241">
        <v>28</v>
      </c>
      <c r="H3241">
        <v>146</v>
      </c>
      <c r="I3241">
        <v>345</v>
      </c>
    </row>
    <row r="3242" spans="1:9" x14ac:dyDescent="0.2">
      <c r="A3242" s="6" t="str">
        <f t="shared" si="50"/>
        <v>63-6/1/2018-LUN</v>
      </c>
      <c r="B3242">
        <v>63</v>
      </c>
      <c r="C3242" t="s">
        <v>131</v>
      </c>
      <c r="D3242" t="s">
        <v>155</v>
      </c>
      <c r="E3242" t="s">
        <v>24</v>
      </c>
      <c r="F3242">
        <v>853</v>
      </c>
      <c r="G3242">
        <v>249</v>
      </c>
      <c r="H3242">
        <v>1298</v>
      </c>
      <c r="I3242">
        <v>2400</v>
      </c>
    </row>
    <row r="3243" spans="1:9" x14ac:dyDescent="0.2">
      <c r="A3243" s="6" t="str">
        <f t="shared" si="50"/>
        <v>63-6/1/2018-MLK</v>
      </c>
      <c r="B3243">
        <v>63</v>
      </c>
      <c r="C3243" t="s">
        <v>131</v>
      </c>
      <c r="D3243" t="s">
        <v>155</v>
      </c>
      <c r="E3243" t="s">
        <v>46</v>
      </c>
      <c r="F3243">
        <v>37</v>
      </c>
      <c r="G3243">
        <v>0</v>
      </c>
      <c r="H3243">
        <v>204</v>
      </c>
      <c r="I3243">
        <v>241</v>
      </c>
    </row>
    <row r="3244" spans="1:9" x14ac:dyDescent="0.2">
      <c r="A3244" s="6" t="str">
        <f t="shared" si="50"/>
        <v>63-6/1/2018-SNBrk</v>
      </c>
      <c r="B3244">
        <v>63</v>
      </c>
      <c r="C3244" t="s">
        <v>131</v>
      </c>
      <c r="D3244" t="s">
        <v>155</v>
      </c>
      <c r="E3244" t="s">
        <v>28</v>
      </c>
      <c r="F3244">
        <v>224</v>
      </c>
      <c r="G3244">
        <v>99</v>
      </c>
      <c r="H3244">
        <v>193</v>
      </c>
      <c r="I3244">
        <v>516</v>
      </c>
    </row>
    <row r="3245" spans="1:9" x14ac:dyDescent="0.2">
      <c r="A3245" s="6" t="str">
        <f t="shared" si="50"/>
        <v>63-9/1/2017-BRK</v>
      </c>
      <c r="B3245">
        <v>63</v>
      </c>
      <c r="C3245" t="s">
        <v>131</v>
      </c>
      <c r="D3245" t="s">
        <v>156</v>
      </c>
      <c r="E3245" t="s">
        <v>22</v>
      </c>
      <c r="F3245">
        <v>497</v>
      </c>
      <c r="G3245">
        <v>0</v>
      </c>
      <c r="H3245">
        <v>118</v>
      </c>
      <c r="I3245">
        <v>615</v>
      </c>
    </row>
    <row r="3246" spans="1:9" x14ac:dyDescent="0.2">
      <c r="A3246" s="6" t="str">
        <f t="shared" si="50"/>
        <v>63-9/1/2017-LUN</v>
      </c>
      <c r="B3246">
        <v>63</v>
      </c>
      <c r="C3246" t="s">
        <v>131</v>
      </c>
      <c r="D3246" t="s">
        <v>156</v>
      </c>
      <c r="E3246" t="s">
        <v>24</v>
      </c>
      <c r="F3246">
        <v>1409</v>
      </c>
      <c r="G3246">
        <v>254</v>
      </c>
      <c r="H3246">
        <v>2075</v>
      </c>
      <c r="I3246">
        <v>3738</v>
      </c>
    </row>
    <row r="3247" spans="1:9" x14ac:dyDescent="0.2">
      <c r="A3247" s="6" t="str">
        <f t="shared" si="50"/>
        <v>63-9/1/2017-MLK</v>
      </c>
      <c r="B3247">
        <v>63</v>
      </c>
      <c r="C3247" t="s">
        <v>131</v>
      </c>
      <c r="D3247" t="s">
        <v>156</v>
      </c>
      <c r="E3247" t="s">
        <v>46</v>
      </c>
      <c r="F3247">
        <v>61</v>
      </c>
      <c r="G3247">
        <v>0</v>
      </c>
      <c r="H3247">
        <v>277</v>
      </c>
      <c r="I3247">
        <v>338</v>
      </c>
    </row>
    <row r="3248" spans="1:9" x14ac:dyDescent="0.2">
      <c r="A3248" s="6" t="str">
        <f t="shared" si="50"/>
        <v>63-9/1/2017-SNBrk</v>
      </c>
      <c r="B3248">
        <v>63</v>
      </c>
      <c r="C3248" t="s">
        <v>131</v>
      </c>
      <c r="D3248" t="s">
        <v>156</v>
      </c>
      <c r="E3248" t="s">
        <v>28</v>
      </c>
      <c r="F3248">
        <v>329</v>
      </c>
      <c r="G3248">
        <v>81</v>
      </c>
      <c r="H3248">
        <v>202</v>
      </c>
      <c r="I3248">
        <v>612</v>
      </c>
    </row>
    <row r="3249" spans="1:9" x14ac:dyDescent="0.2">
      <c r="A3249" s="6" t="str">
        <f t="shared" si="50"/>
        <v>63-10/1/2017-BRK</v>
      </c>
      <c r="B3249">
        <v>63</v>
      </c>
      <c r="C3249" t="s">
        <v>131</v>
      </c>
      <c r="D3249" t="s">
        <v>157</v>
      </c>
      <c r="E3249" t="s">
        <v>22</v>
      </c>
      <c r="F3249">
        <v>596</v>
      </c>
      <c r="G3249">
        <v>8</v>
      </c>
      <c r="H3249">
        <v>156</v>
      </c>
      <c r="I3249">
        <v>760</v>
      </c>
    </row>
    <row r="3250" spans="1:9" x14ac:dyDescent="0.2">
      <c r="A3250" s="6" t="str">
        <f t="shared" si="50"/>
        <v>63-10/1/2017-LUN</v>
      </c>
      <c r="B3250">
        <v>63</v>
      </c>
      <c r="C3250" t="s">
        <v>131</v>
      </c>
      <c r="D3250" t="s">
        <v>157</v>
      </c>
      <c r="E3250" t="s">
        <v>24</v>
      </c>
      <c r="F3250">
        <v>1434</v>
      </c>
      <c r="G3250">
        <v>275</v>
      </c>
      <c r="H3250">
        <v>2318</v>
      </c>
      <c r="I3250">
        <v>4027</v>
      </c>
    </row>
    <row r="3251" spans="1:9" x14ac:dyDescent="0.2">
      <c r="A3251" s="6" t="str">
        <f t="shared" si="50"/>
        <v>63-10/1/2017-MLK</v>
      </c>
      <c r="B3251">
        <v>63</v>
      </c>
      <c r="C3251" t="s">
        <v>131</v>
      </c>
      <c r="D3251" t="s">
        <v>157</v>
      </c>
      <c r="E3251" t="s">
        <v>46</v>
      </c>
      <c r="F3251">
        <v>72</v>
      </c>
      <c r="G3251">
        <v>0</v>
      </c>
      <c r="H3251">
        <v>305</v>
      </c>
      <c r="I3251">
        <v>377</v>
      </c>
    </row>
    <row r="3252" spans="1:9" x14ac:dyDescent="0.2">
      <c r="A3252" s="6" t="str">
        <f t="shared" si="50"/>
        <v>63-10/1/2017-SNBrk</v>
      </c>
      <c r="B3252">
        <v>63</v>
      </c>
      <c r="C3252" t="s">
        <v>131</v>
      </c>
      <c r="D3252" t="s">
        <v>157</v>
      </c>
      <c r="E3252" t="s">
        <v>28</v>
      </c>
      <c r="F3252">
        <v>392</v>
      </c>
      <c r="G3252">
        <v>56</v>
      </c>
      <c r="H3252">
        <v>231</v>
      </c>
      <c r="I3252">
        <v>679</v>
      </c>
    </row>
    <row r="3253" spans="1:9" x14ac:dyDescent="0.2">
      <c r="A3253" s="6" t="str">
        <f t="shared" si="50"/>
        <v>63-11/1/2017-BRK</v>
      </c>
      <c r="B3253">
        <v>63</v>
      </c>
      <c r="C3253" t="s">
        <v>131</v>
      </c>
      <c r="D3253" t="s">
        <v>158</v>
      </c>
      <c r="E3253" t="s">
        <v>22</v>
      </c>
      <c r="F3253">
        <v>574</v>
      </c>
      <c r="G3253">
        <v>16</v>
      </c>
      <c r="H3253">
        <v>165</v>
      </c>
      <c r="I3253">
        <v>755</v>
      </c>
    </row>
    <row r="3254" spans="1:9" x14ac:dyDescent="0.2">
      <c r="A3254" s="6" t="str">
        <f t="shared" si="50"/>
        <v>63-11/1/2017-LUN</v>
      </c>
      <c r="B3254">
        <v>63</v>
      </c>
      <c r="C3254" t="s">
        <v>131</v>
      </c>
      <c r="D3254" t="s">
        <v>158</v>
      </c>
      <c r="E3254" t="s">
        <v>24</v>
      </c>
      <c r="F3254">
        <v>1275</v>
      </c>
      <c r="G3254">
        <v>265</v>
      </c>
      <c r="H3254">
        <v>2115</v>
      </c>
      <c r="I3254">
        <v>3655</v>
      </c>
    </row>
    <row r="3255" spans="1:9" x14ac:dyDescent="0.2">
      <c r="A3255" s="6" t="str">
        <f t="shared" si="50"/>
        <v>63-11/1/2017-MLK</v>
      </c>
      <c r="B3255">
        <v>63</v>
      </c>
      <c r="C3255" t="s">
        <v>131</v>
      </c>
      <c r="D3255" t="s">
        <v>158</v>
      </c>
      <c r="E3255" t="s">
        <v>46</v>
      </c>
      <c r="F3255">
        <v>64</v>
      </c>
      <c r="G3255">
        <v>0</v>
      </c>
      <c r="H3255">
        <v>317</v>
      </c>
      <c r="I3255">
        <v>381</v>
      </c>
    </row>
    <row r="3256" spans="1:9" x14ac:dyDescent="0.2">
      <c r="A3256" s="6" t="str">
        <f t="shared" si="50"/>
        <v>63-11/1/2017-SNBrk</v>
      </c>
      <c r="B3256">
        <v>63</v>
      </c>
      <c r="C3256" t="s">
        <v>131</v>
      </c>
      <c r="D3256" t="s">
        <v>158</v>
      </c>
      <c r="E3256" t="s">
        <v>28</v>
      </c>
      <c r="F3256">
        <v>322</v>
      </c>
      <c r="G3256">
        <v>79</v>
      </c>
      <c r="H3256">
        <v>195</v>
      </c>
      <c r="I3256">
        <v>596</v>
      </c>
    </row>
    <row r="3257" spans="1:9" x14ac:dyDescent="0.2">
      <c r="A3257" s="6" t="str">
        <f t="shared" si="50"/>
        <v>63-12/1/2017-BRK</v>
      </c>
      <c r="B3257">
        <v>63</v>
      </c>
      <c r="C3257" t="s">
        <v>131</v>
      </c>
      <c r="D3257" t="s">
        <v>159</v>
      </c>
      <c r="E3257" t="s">
        <v>22</v>
      </c>
      <c r="F3257">
        <v>479</v>
      </c>
      <c r="G3257">
        <v>14</v>
      </c>
      <c r="H3257">
        <v>156</v>
      </c>
      <c r="I3257">
        <v>649</v>
      </c>
    </row>
    <row r="3258" spans="1:9" x14ac:dyDescent="0.2">
      <c r="A3258" s="6" t="str">
        <f t="shared" si="50"/>
        <v>63-12/1/2017-LUN</v>
      </c>
      <c r="B3258">
        <v>63</v>
      </c>
      <c r="C3258" t="s">
        <v>131</v>
      </c>
      <c r="D3258" t="s">
        <v>159</v>
      </c>
      <c r="E3258" t="s">
        <v>24</v>
      </c>
      <c r="F3258">
        <v>977</v>
      </c>
      <c r="G3258">
        <v>226</v>
      </c>
      <c r="H3258">
        <v>1709</v>
      </c>
      <c r="I3258">
        <v>2912</v>
      </c>
    </row>
    <row r="3259" spans="1:9" x14ac:dyDescent="0.2">
      <c r="A3259" s="6" t="str">
        <f t="shared" si="50"/>
        <v>63-12/1/2017-MLK</v>
      </c>
      <c r="B3259">
        <v>63</v>
      </c>
      <c r="C3259" t="s">
        <v>131</v>
      </c>
      <c r="D3259" t="s">
        <v>159</v>
      </c>
      <c r="E3259" t="s">
        <v>46</v>
      </c>
      <c r="F3259">
        <v>54</v>
      </c>
      <c r="G3259">
        <v>0</v>
      </c>
      <c r="H3259">
        <v>277</v>
      </c>
      <c r="I3259">
        <v>331</v>
      </c>
    </row>
    <row r="3260" spans="1:9" x14ac:dyDescent="0.2">
      <c r="A3260" s="6" t="str">
        <f t="shared" si="50"/>
        <v>63-12/1/2017-SNBrk</v>
      </c>
      <c r="B3260">
        <v>63</v>
      </c>
      <c r="C3260" t="s">
        <v>131</v>
      </c>
      <c r="D3260" t="s">
        <v>159</v>
      </c>
      <c r="E3260" t="s">
        <v>28</v>
      </c>
      <c r="F3260">
        <v>281</v>
      </c>
      <c r="G3260">
        <v>66</v>
      </c>
      <c r="H3260">
        <v>177</v>
      </c>
      <c r="I3260">
        <v>524</v>
      </c>
    </row>
    <row r="3261" spans="1:9" x14ac:dyDescent="0.2">
      <c r="A3261" s="6" t="str">
        <f t="shared" si="50"/>
        <v>94-1/1/2018-SNBrk</v>
      </c>
      <c r="B3261">
        <v>94</v>
      </c>
      <c r="C3261" t="s">
        <v>132</v>
      </c>
      <c r="D3261" t="s">
        <v>150</v>
      </c>
      <c r="E3261" t="s">
        <v>28</v>
      </c>
      <c r="F3261">
        <v>2379</v>
      </c>
      <c r="G3261">
        <v>0</v>
      </c>
      <c r="H3261">
        <v>773</v>
      </c>
      <c r="I3261">
        <v>3152</v>
      </c>
    </row>
    <row r="3262" spans="1:9" x14ac:dyDescent="0.2">
      <c r="A3262" s="6" t="str">
        <f t="shared" si="50"/>
        <v>94-1/1/2018-SNLun</v>
      </c>
      <c r="B3262">
        <v>94</v>
      </c>
      <c r="C3262" t="s">
        <v>132</v>
      </c>
      <c r="D3262" t="s">
        <v>150</v>
      </c>
      <c r="E3262" t="s">
        <v>32</v>
      </c>
      <c r="F3262">
        <v>4516</v>
      </c>
      <c r="G3262">
        <v>0</v>
      </c>
      <c r="H3262">
        <v>1467</v>
      </c>
      <c r="I3262">
        <v>5983</v>
      </c>
    </row>
    <row r="3263" spans="1:9" x14ac:dyDescent="0.2">
      <c r="A3263" s="6" t="str">
        <f t="shared" si="50"/>
        <v>94-2/1/2018-SNBrk</v>
      </c>
      <c r="B3263">
        <v>94</v>
      </c>
      <c r="C3263" t="s">
        <v>132</v>
      </c>
      <c r="D3263" t="s">
        <v>151</v>
      </c>
      <c r="E3263" t="s">
        <v>28</v>
      </c>
      <c r="F3263">
        <v>2243</v>
      </c>
      <c r="G3263">
        <v>0</v>
      </c>
      <c r="H3263">
        <v>728</v>
      </c>
      <c r="I3263">
        <v>2971</v>
      </c>
    </row>
    <row r="3264" spans="1:9" x14ac:dyDescent="0.2">
      <c r="A3264" s="6" t="str">
        <f t="shared" si="50"/>
        <v>94-2/1/2018-SNLun</v>
      </c>
      <c r="B3264">
        <v>94</v>
      </c>
      <c r="C3264" t="s">
        <v>132</v>
      </c>
      <c r="D3264" t="s">
        <v>151</v>
      </c>
      <c r="E3264" t="s">
        <v>32</v>
      </c>
      <c r="F3264">
        <v>3920</v>
      </c>
      <c r="G3264">
        <v>0</v>
      </c>
      <c r="H3264">
        <v>1273</v>
      </c>
      <c r="I3264">
        <v>5193</v>
      </c>
    </row>
    <row r="3265" spans="1:9" x14ac:dyDescent="0.2">
      <c r="A3265" s="6" t="str">
        <f t="shared" si="50"/>
        <v>94-3/1/2018-SNBrk</v>
      </c>
      <c r="B3265">
        <v>94</v>
      </c>
      <c r="C3265" t="s">
        <v>132</v>
      </c>
      <c r="D3265" t="s">
        <v>152</v>
      </c>
      <c r="E3265" t="s">
        <v>28</v>
      </c>
      <c r="F3265">
        <v>2290</v>
      </c>
      <c r="G3265">
        <v>0</v>
      </c>
      <c r="H3265">
        <v>744</v>
      </c>
      <c r="I3265">
        <v>3034</v>
      </c>
    </row>
    <row r="3266" spans="1:9" x14ac:dyDescent="0.2">
      <c r="A3266" s="6" t="str">
        <f t="shared" si="50"/>
        <v>94-3/1/2018-SNLun</v>
      </c>
      <c r="B3266">
        <v>94</v>
      </c>
      <c r="C3266" t="s">
        <v>132</v>
      </c>
      <c r="D3266" t="s">
        <v>152</v>
      </c>
      <c r="E3266" t="s">
        <v>32</v>
      </c>
      <c r="F3266">
        <v>3927</v>
      </c>
      <c r="G3266">
        <v>0</v>
      </c>
      <c r="H3266">
        <v>1275</v>
      </c>
      <c r="I3266">
        <v>5202</v>
      </c>
    </row>
    <row r="3267" spans="1:9" x14ac:dyDescent="0.2">
      <c r="A3267" s="6" t="str">
        <f t="shared" ref="A3267:A3330" si="51">B3267&amp;"-"&amp;D3267&amp;"-"&amp;E3267</f>
        <v>94-4/1/2018-SNBrk</v>
      </c>
      <c r="B3267">
        <v>94</v>
      </c>
      <c r="C3267" t="s">
        <v>132</v>
      </c>
      <c r="D3267" t="s">
        <v>153</v>
      </c>
      <c r="E3267" t="s">
        <v>28</v>
      </c>
      <c r="F3267">
        <v>2332</v>
      </c>
      <c r="G3267">
        <v>0</v>
      </c>
      <c r="H3267">
        <v>758</v>
      </c>
      <c r="I3267">
        <v>3090</v>
      </c>
    </row>
    <row r="3268" spans="1:9" x14ac:dyDescent="0.2">
      <c r="A3268" s="6" t="str">
        <f t="shared" si="51"/>
        <v>94-4/1/2018-SNLun</v>
      </c>
      <c r="B3268">
        <v>94</v>
      </c>
      <c r="C3268" t="s">
        <v>132</v>
      </c>
      <c r="D3268" t="s">
        <v>153</v>
      </c>
      <c r="E3268" t="s">
        <v>32</v>
      </c>
      <c r="F3268">
        <v>3976</v>
      </c>
      <c r="G3268">
        <v>0</v>
      </c>
      <c r="H3268">
        <v>1291</v>
      </c>
      <c r="I3268">
        <v>5267</v>
      </c>
    </row>
    <row r="3269" spans="1:9" x14ac:dyDescent="0.2">
      <c r="A3269" s="6" t="str">
        <f t="shared" si="51"/>
        <v>94-5/1/2018-SNBrk</v>
      </c>
      <c r="B3269">
        <v>94</v>
      </c>
      <c r="C3269" t="s">
        <v>132</v>
      </c>
      <c r="D3269" t="s">
        <v>154</v>
      </c>
      <c r="E3269" t="s">
        <v>28</v>
      </c>
      <c r="F3269">
        <v>3281</v>
      </c>
      <c r="G3269">
        <v>0</v>
      </c>
      <c r="H3269">
        <v>1065</v>
      </c>
      <c r="I3269">
        <v>4346</v>
      </c>
    </row>
    <row r="3270" spans="1:9" x14ac:dyDescent="0.2">
      <c r="A3270" s="6" t="str">
        <f t="shared" si="51"/>
        <v>94-5/1/2018-SNLun</v>
      </c>
      <c r="B3270">
        <v>94</v>
      </c>
      <c r="C3270" t="s">
        <v>132</v>
      </c>
      <c r="D3270" t="s">
        <v>154</v>
      </c>
      <c r="E3270" t="s">
        <v>32</v>
      </c>
      <c r="F3270">
        <v>5336</v>
      </c>
      <c r="G3270">
        <v>0</v>
      </c>
      <c r="H3270">
        <v>1733</v>
      </c>
      <c r="I3270">
        <v>7069</v>
      </c>
    </row>
    <row r="3271" spans="1:9" x14ac:dyDescent="0.2">
      <c r="A3271" s="6" t="str">
        <f t="shared" si="51"/>
        <v>94-8/1/2017-SNBrk</v>
      </c>
      <c r="B3271">
        <v>94</v>
      </c>
      <c r="C3271" t="s">
        <v>132</v>
      </c>
      <c r="D3271" t="s">
        <v>160</v>
      </c>
      <c r="E3271" t="s">
        <v>28</v>
      </c>
      <c r="F3271">
        <v>390</v>
      </c>
      <c r="G3271">
        <v>0</v>
      </c>
      <c r="H3271">
        <v>126</v>
      </c>
      <c r="I3271">
        <v>516</v>
      </c>
    </row>
    <row r="3272" spans="1:9" x14ac:dyDescent="0.2">
      <c r="A3272" s="6" t="str">
        <f t="shared" si="51"/>
        <v>94-8/1/2017-SNLun</v>
      </c>
      <c r="B3272">
        <v>94</v>
      </c>
      <c r="C3272" t="s">
        <v>132</v>
      </c>
      <c r="D3272" t="s">
        <v>160</v>
      </c>
      <c r="E3272" t="s">
        <v>32</v>
      </c>
      <c r="F3272">
        <v>671</v>
      </c>
      <c r="G3272">
        <v>0</v>
      </c>
      <c r="H3272">
        <v>218</v>
      </c>
      <c r="I3272">
        <v>889</v>
      </c>
    </row>
    <row r="3273" spans="1:9" x14ac:dyDescent="0.2">
      <c r="A3273" s="6" t="str">
        <f t="shared" si="51"/>
        <v>94-9/1/2017-SNBrk</v>
      </c>
      <c r="B3273">
        <v>94</v>
      </c>
      <c r="C3273" t="s">
        <v>132</v>
      </c>
      <c r="D3273" t="s">
        <v>156</v>
      </c>
      <c r="E3273" t="s">
        <v>28</v>
      </c>
      <c r="F3273">
        <v>3037</v>
      </c>
      <c r="G3273">
        <v>0</v>
      </c>
      <c r="H3273">
        <v>986</v>
      </c>
      <c r="I3273">
        <v>4023</v>
      </c>
    </row>
    <row r="3274" spans="1:9" x14ac:dyDescent="0.2">
      <c r="A3274" s="6" t="str">
        <f t="shared" si="51"/>
        <v>94-9/1/2017-SNLun</v>
      </c>
      <c r="B3274">
        <v>94</v>
      </c>
      <c r="C3274" t="s">
        <v>132</v>
      </c>
      <c r="D3274" t="s">
        <v>156</v>
      </c>
      <c r="E3274" t="s">
        <v>32</v>
      </c>
      <c r="F3274">
        <v>4839</v>
      </c>
      <c r="G3274">
        <v>0</v>
      </c>
      <c r="H3274">
        <v>1572</v>
      </c>
      <c r="I3274">
        <v>6411</v>
      </c>
    </row>
    <row r="3275" spans="1:9" x14ac:dyDescent="0.2">
      <c r="A3275" s="6" t="str">
        <f t="shared" si="51"/>
        <v>94-10/1/2017-SNBrk</v>
      </c>
      <c r="B3275">
        <v>94</v>
      </c>
      <c r="C3275" t="s">
        <v>132</v>
      </c>
      <c r="D3275" t="s">
        <v>157</v>
      </c>
      <c r="E3275" t="s">
        <v>28</v>
      </c>
      <c r="F3275">
        <v>3266</v>
      </c>
      <c r="G3275">
        <v>0</v>
      </c>
      <c r="H3275">
        <v>1061</v>
      </c>
      <c r="I3275">
        <v>4327</v>
      </c>
    </row>
    <row r="3276" spans="1:9" x14ac:dyDescent="0.2">
      <c r="A3276" s="6" t="str">
        <f t="shared" si="51"/>
        <v>94-10/1/2017-SNLun</v>
      </c>
      <c r="B3276">
        <v>94</v>
      </c>
      <c r="C3276" t="s">
        <v>132</v>
      </c>
      <c r="D3276" t="s">
        <v>157</v>
      </c>
      <c r="E3276" t="s">
        <v>32</v>
      </c>
      <c r="F3276">
        <v>5021</v>
      </c>
      <c r="G3276">
        <v>0</v>
      </c>
      <c r="H3276">
        <v>1630</v>
      </c>
      <c r="I3276">
        <v>6651</v>
      </c>
    </row>
    <row r="3277" spans="1:9" x14ac:dyDescent="0.2">
      <c r="A3277" s="6" t="str">
        <f t="shared" si="51"/>
        <v>94-11/1/2017-SNBrk</v>
      </c>
      <c r="B3277">
        <v>94</v>
      </c>
      <c r="C3277" t="s">
        <v>132</v>
      </c>
      <c r="D3277" t="s">
        <v>158</v>
      </c>
      <c r="E3277" t="s">
        <v>28</v>
      </c>
      <c r="F3277">
        <v>2822</v>
      </c>
      <c r="G3277">
        <v>0</v>
      </c>
      <c r="H3277">
        <v>916</v>
      </c>
      <c r="I3277">
        <v>3738</v>
      </c>
    </row>
    <row r="3278" spans="1:9" x14ac:dyDescent="0.2">
      <c r="A3278" s="6" t="str">
        <f t="shared" si="51"/>
        <v>94-11/1/2017-SNLun</v>
      </c>
      <c r="B3278">
        <v>94</v>
      </c>
      <c r="C3278" t="s">
        <v>132</v>
      </c>
      <c r="D3278" t="s">
        <v>158</v>
      </c>
      <c r="E3278" t="s">
        <v>32</v>
      </c>
      <c r="F3278">
        <v>4460</v>
      </c>
      <c r="G3278">
        <v>0</v>
      </c>
      <c r="H3278">
        <v>1449</v>
      </c>
      <c r="I3278">
        <v>5909</v>
      </c>
    </row>
    <row r="3279" spans="1:9" x14ac:dyDescent="0.2">
      <c r="A3279" s="6" t="str">
        <f t="shared" si="51"/>
        <v>94-12/1/2017-SNBrk</v>
      </c>
      <c r="B3279">
        <v>94</v>
      </c>
      <c r="C3279" t="s">
        <v>132</v>
      </c>
      <c r="D3279" t="s">
        <v>159</v>
      </c>
      <c r="E3279" t="s">
        <v>28</v>
      </c>
      <c r="F3279">
        <v>1945</v>
      </c>
      <c r="G3279">
        <v>0</v>
      </c>
      <c r="H3279">
        <v>632</v>
      </c>
      <c r="I3279">
        <v>2577</v>
      </c>
    </row>
    <row r="3280" spans="1:9" x14ac:dyDescent="0.2">
      <c r="A3280" s="6" t="str">
        <f t="shared" si="51"/>
        <v>94-12/1/2017-SNLun</v>
      </c>
      <c r="B3280">
        <v>94</v>
      </c>
      <c r="C3280" t="s">
        <v>132</v>
      </c>
      <c r="D3280" t="s">
        <v>159</v>
      </c>
      <c r="E3280" t="s">
        <v>32</v>
      </c>
      <c r="F3280">
        <v>3239</v>
      </c>
      <c r="G3280">
        <v>0</v>
      </c>
      <c r="H3280">
        <v>1052</v>
      </c>
      <c r="I3280">
        <v>4291</v>
      </c>
    </row>
    <row r="3281" spans="1:9" x14ac:dyDescent="0.2">
      <c r="A3281" s="6" t="str">
        <f t="shared" si="51"/>
        <v>95-1/1/2018-BRK</v>
      </c>
      <c r="B3281">
        <v>95</v>
      </c>
      <c r="C3281" t="s">
        <v>133</v>
      </c>
      <c r="D3281" t="s">
        <v>150</v>
      </c>
      <c r="E3281" t="s">
        <v>22</v>
      </c>
      <c r="F3281">
        <v>163</v>
      </c>
      <c r="G3281">
        <v>23</v>
      </c>
      <c r="H3281">
        <v>514</v>
      </c>
      <c r="I3281">
        <v>700</v>
      </c>
    </row>
    <row r="3282" spans="1:9" x14ac:dyDescent="0.2">
      <c r="A3282" s="6" t="str">
        <f t="shared" si="51"/>
        <v>95-1/1/2018-LUN</v>
      </c>
      <c r="B3282">
        <v>95</v>
      </c>
      <c r="C3282" t="s">
        <v>133</v>
      </c>
      <c r="D3282" t="s">
        <v>150</v>
      </c>
      <c r="E3282" t="s">
        <v>24</v>
      </c>
      <c r="F3282">
        <v>711</v>
      </c>
      <c r="G3282">
        <v>201</v>
      </c>
      <c r="H3282">
        <v>14221</v>
      </c>
      <c r="I3282">
        <v>15133</v>
      </c>
    </row>
    <row r="3283" spans="1:9" x14ac:dyDescent="0.2">
      <c r="A3283" s="6" t="str">
        <f t="shared" si="51"/>
        <v>95-1/1/2018-MLK</v>
      </c>
      <c r="B3283">
        <v>95</v>
      </c>
      <c r="C3283" t="s">
        <v>133</v>
      </c>
      <c r="D3283" t="s">
        <v>150</v>
      </c>
      <c r="E3283" t="s">
        <v>46</v>
      </c>
      <c r="F3283">
        <v>14</v>
      </c>
      <c r="G3283">
        <v>0</v>
      </c>
      <c r="H3283">
        <v>787</v>
      </c>
      <c r="I3283">
        <v>801</v>
      </c>
    </row>
    <row r="3284" spans="1:9" x14ac:dyDescent="0.2">
      <c r="A3284" s="6" t="str">
        <f t="shared" si="51"/>
        <v>95-2/1/2018-BRK</v>
      </c>
      <c r="B3284">
        <v>95</v>
      </c>
      <c r="C3284" t="s">
        <v>133</v>
      </c>
      <c r="D3284" t="s">
        <v>151</v>
      </c>
      <c r="E3284" t="s">
        <v>22</v>
      </c>
      <c r="F3284">
        <v>169</v>
      </c>
      <c r="G3284">
        <v>21</v>
      </c>
      <c r="H3284">
        <v>390</v>
      </c>
      <c r="I3284">
        <v>580</v>
      </c>
    </row>
    <row r="3285" spans="1:9" x14ac:dyDescent="0.2">
      <c r="A3285" s="6" t="str">
        <f t="shared" si="51"/>
        <v>95-2/1/2018-LUN</v>
      </c>
      <c r="B3285">
        <v>95</v>
      </c>
      <c r="C3285" t="s">
        <v>133</v>
      </c>
      <c r="D3285" t="s">
        <v>151</v>
      </c>
      <c r="E3285" t="s">
        <v>24</v>
      </c>
      <c r="F3285">
        <v>681</v>
      </c>
      <c r="G3285">
        <v>199</v>
      </c>
      <c r="H3285">
        <v>13452</v>
      </c>
      <c r="I3285">
        <v>14332</v>
      </c>
    </row>
    <row r="3286" spans="1:9" x14ac:dyDescent="0.2">
      <c r="A3286" s="6" t="str">
        <f t="shared" si="51"/>
        <v>95-2/1/2018-MLK</v>
      </c>
      <c r="B3286">
        <v>95</v>
      </c>
      <c r="C3286" t="s">
        <v>133</v>
      </c>
      <c r="D3286" t="s">
        <v>151</v>
      </c>
      <c r="E3286" t="s">
        <v>46</v>
      </c>
      <c r="F3286">
        <v>9</v>
      </c>
      <c r="G3286">
        <v>0</v>
      </c>
      <c r="H3286">
        <v>663</v>
      </c>
      <c r="I3286">
        <v>672</v>
      </c>
    </row>
    <row r="3287" spans="1:9" x14ac:dyDescent="0.2">
      <c r="A3287" s="6" t="str">
        <f t="shared" si="51"/>
        <v>95-3/1/2018-BRK</v>
      </c>
      <c r="B3287">
        <v>95</v>
      </c>
      <c r="C3287" t="s">
        <v>133</v>
      </c>
      <c r="D3287" t="s">
        <v>152</v>
      </c>
      <c r="E3287" t="s">
        <v>22</v>
      </c>
      <c r="F3287">
        <v>187</v>
      </c>
      <c r="G3287">
        <v>14</v>
      </c>
      <c r="H3287">
        <v>507</v>
      </c>
      <c r="I3287">
        <v>708</v>
      </c>
    </row>
    <row r="3288" spans="1:9" x14ac:dyDescent="0.2">
      <c r="A3288" s="6" t="str">
        <f t="shared" si="51"/>
        <v>95-3/1/2018-LUN</v>
      </c>
      <c r="B3288">
        <v>95</v>
      </c>
      <c r="C3288" t="s">
        <v>133</v>
      </c>
      <c r="D3288" t="s">
        <v>152</v>
      </c>
      <c r="E3288" t="s">
        <v>24</v>
      </c>
      <c r="F3288">
        <v>710</v>
      </c>
      <c r="G3288">
        <v>207</v>
      </c>
      <c r="H3288">
        <v>14193</v>
      </c>
      <c r="I3288">
        <v>15110</v>
      </c>
    </row>
    <row r="3289" spans="1:9" x14ac:dyDescent="0.2">
      <c r="A3289" s="6" t="str">
        <f t="shared" si="51"/>
        <v>95-3/1/2018-MLK</v>
      </c>
      <c r="B3289">
        <v>95</v>
      </c>
      <c r="C3289" t="s">
        <v>133</v>
      </c>
      <c r="D3289" t="s">
        <v>152</v>
      </c>
      <c r="E3289" t="s">
        <v>46</v>
      </c>
      <c r="F3289">
        <v>4</v>
      </c>
      <c r="G3289">
        <v>0</v>
      </c>
      <c r="H3289">
        <v>746</v>
      </c>
      <c r="I3289">
        <v>750</v>
      </c>
    </row>
    <row r="3290" spans="1:9" x14ac:dyDescent="0.2">
      <c r="A3290" s="6" t="str">
        <f t="shared" si="51"/>
        <v>95-4/1/2018-BRK</v>
      </c>
      <c r="B3290">
        <v>95</v>
      </c>
      <c r="C3290" t="s">
        <v>133</v>
      </c>
      <c r="D3290" t="s">
        <v>153</v>
      </c>
      <c r="E3290" t="s">
        <v>22</v>
      </c>
      <c r="F3290">
        <v>199</v>
      </c>
      <c r="G3290">
        <v>18</v>
      </c>
      <c r="H3290">
        <v>484</v>
      </c>
      <c r="I3290">
        <v>701</v>
      </c>
    </row>
    <row r="3291" spans="1:9" x14ac:dyDescent="0.2">
      <c r="A3291" s="6" t="str">
        <f t="shared" si="51"/>
        <v>95-4/1/2018-LUN</v>
      </c>
      <c r="B3291">
        <v>95</v>
      </c>
      <c r="C3291" t="s">
        <v>133</v>
      </c>
      <c r="D3291" t="s">
        <v>153</v>
      </c>
      <c r="E3291" t="s">
        <v>24</v>
      </c>
      <c r="F3291">
        <v>642</v>
      </c>
      <c r="G3291">
        <v>198</v>
      </c>
      <c r="H3291">
        <v>13500</v>
      </c>
      <c r="I3291">
        <v>14340</v>
      </c>
    </row>
    <row r="3292" spans="1:9" x14ac:dyDescent="0.2">
      <c r="A3292" s="6" t="str">
        <f t="shared" si="51"/>
        <v>95-4/1/2018-MLK</v>
      </c>
      <c r="B3292">
        <v>95</v>
      </c>
      <c r="C3292" t="s">
        <v>133</v>
      </c>
      <c r="D3292" t="s">
        <v>153</v>
      </c>
      <c r="E3292" t="s">
        <v>46</v>
      </c>
      <c r="F3292">
        <v>3</v>
      </c>
      <c r="G3292">
        <v>0</v>
      </c>
      <c r="H3292">
        <v>675</v>
      </c>
      <c r="I3292">
        <v>678</v>
      </c>
    </row>
    <row r="3293" spans="1:9" x14ac:dyDescent="0.2">
      <c r="A3293" s="6" t="str">
        <f t="shared" si="51"/>
        <v>95-5/1/2018-BRK</v>
      </c>
      <c r="B3293">
        <v>95</v>
      </c>
      <c r="C3293" t="s">
        <v>133</v>
      </c>
      <c r="D3293" t="s">
        <v>154</v>
      </c>
      <c r="E3293" t="s">
        <v>22</v>
      </c>
      <c r="F3293">
        <v>277</v>
      </c>
      <c r="G3293">
        <v>17</v>
      </c>
      <c r="H3293">
        <v>648</v>
      </c>
      <c r="I3293">
        <v>942</v>
      </c>
    </row>
    <row r="3294" spans="1:9" x14ac:dyDescent="0.2">
      <c r="A3294" s="6" t="str">
        <f t="shared" si="51"/>
        <v>95-5/1/2018-LUN</v>
      </c>
      <c r="B3294">
        <v>95</v>
      </c>
      <c r="C3294" t="s">
        <v>133</v>
      </c>
      <c r="D3294" t="s">
        <v>154</v>
      </c>
      <c r="E3294" t="s">
        <v>24</v>
      </c>
      <c r="F3294">
        <v>884</v>
      </c>
      <c r="G3294">
        <v>269</v>
      </c>
      <c r="H3294">
        <v>18381</v>
      </c>
      <c r="I3294">
        <v>19534</v>
      </c>
    </row>
    <row r="3295" spans="1:9" x14ac:dyDescent="0.2">
      <c r="A3295" s="6" t="str">
        <f t="shared" si="51"/>
        <v>95-5/1/2018-MLK</v>
      </c>
      <c r="B3295">
        <v>95</v>
      </c>
      <c r="C3295" t="s">
        <v>133</v>
      </c>
      <c r="D3295" t="s">
        <v>154</v>
      </c>
      <c r="E3295" t="s">
        <v>46</v>
      </c>
      <c r="F3295">
        <v>5</v>
      </c>
      <c r="G3295">
        <v>0</v>
      </c>
      <c r="H3295">
        <v>968</v>
      </c>
      <c r="I3295">
        <v>973</v>
      </c>
    </row>
    <row r="3296" spans="1:9" x14ac:dyDescent="0.2">
      <c r="A3296" s="6" t="str">
        <f t="shared" si="51"/>
        <v>95-6/1/2018-BRK</v>
      </c>
      <c r="B3296">
        <v>95</v>
      </c>
      <c r="C3296" t="s">
        <v>133</v>
      </c>
      <c r="D3296" t="s">
        <v>155</v>
      </c>
      <c r="E3296" t="s">
        <v>22</v>
      </c>
      <c r="F3296">
        <v>197</v>
      </c>
      <c r="G3296">
        <v>6</v>
      </c>
      <c r="H3296">
        <v>394</v>
      </c>
      <c r="I3296">
        <v>597</v>
      </c>
    </row>
    <row r="3297" spans="1:9" x14ac:dyDescent="0.2">
      <c r="A3297" s="6" t="str">
        <f t="shared" si="51"/>
        <v>95-6/1/2018-LUN</v>
      </c>
      <c r="B3297">
        <v>95</v>
      </c>
      <c r="C3297" t="s">
        <v>133</v>
      </c>
      <c r="D3297" t="s">
        <v>155</v>
      </c>
      <c r="E3297" t="s">
        <v>24</v>
      </c>
      <c r="F3297">
        <v>581</v>
      </c>
      <c r="G3297">
        <v>173</v>
      </c>
      <c r="H3297">
        <v>12059</v>
      </c>
      <c r="I3297">
        <v>12813</v>
      </c>
    </row>
    <row r="3298" spans="1:9" x14ac:dyDescent="0.2">
      <c r="A3298" s="6" t="str">
        <f t="shared" si="51"/>
        <v>95-6/1/2018-MLK</v>
      </c>
      <c r="B3298">
        <v>95</v>
      </c>
      <c r="C3298" t="s">
        <v>133</v>
      </c>
      <c r="D3298" t="s">
        <v>155</v>
      </c>
      <c r="E3298" t="s">
        <v>46</v>
      </c>
      <c r="F3298">
        <v>4</v>
      </c>
      <c r="G3298">
        <v>0</v>
      </c>
      <c r="H3298">
        <v>537</v>
      </c>
      <c r="I3298">
        <v>541</v>
      </c>
    </row>
    <row r="3299" spans="1:9" x14ac:dyDescent="0.2">
      <c r="A3299" s="6" t="str">
        <f t="shared" si="51"/>
        <v>95-8/1/2017-BRK</v>
      </c>
      <c r="B3299">
        <v>95</v>
      </c>
      <c r="C3299" t="s">
        <v>133</v>
      </c>
      <c r="D3299" t="s">
        <v>160</v>
      </c>
      <c r="E3299" t="s">
        <v>22</v>
      </c>
      <c r="F3299">
        <v>5</v>
      </c>
      <c r="G3299">
        <v>2</v>
      </c>
      <c r="H3299">
        <v>9</v>
      </c>
      <c r="I3299">
        <v>16</v>
      </c>
    </row>
    <row r="3300" spans="1:9" x14ac:dyDescent="0.2">
      <c r="A3300" s="6" t="str">
        <f t="shared" si="51"/>
        <v>95-8/1/2017-LUN</v>
      </c>
      <c r="B3300">
        <v>95</v>
      </c>
      <c r="C3300" t="s">
        <v>133</v>
      </c>
      <c r="D3300" t="s">
        <v>160</v>
      </c>
      <c r="E3300" t="s">
        <v>24</v>
      </c>
      <c r="F3300">
        <v>83</v>
      </c>
      <c r="G3300">
        <v>28</v>
      </c>
      <c r="H3300">
        <v>1272</v>
      </c>
      <c r="I3300">
        <v>1383</v>
      </c>
    </row>
    <row r="3301" spans="1:9" x14ac:dyDescent="0.2">
      <c r="A3301" s="6" t="str">
        <f t="shared" si="51"/>
        <v>95-9/1/2017-BRK</v>
      </c>
      <c r="B3301">
        <v>95</v>
      </c>
      <c r="C3301" t="s">
        <v>133</v>
      </c>
      <c r="D3301" t="s">
        <v>156</v>
      </c>
      <c r="E3301" t="s">
        <v>22</v>
      </c>
      <c r="F3301">
        <v>122</v>
      </c>
      <c r="G3301">
        <v>28</v>
      </c>
      <c r="H3301">
        <v>383</v>
      </c>
      <c r="I3301">
        <v>533</v>
      </c>
    </row>
    <row r="3302" spans="1:9" x14ac:dyDescent="0.2">
      <c r="A3302" s="6" t="str">
        <f t="shared" si="51"/>
        <v>95-9/1/2017-LUN</v>
      </c>
      <c r="B3302">
        <v>95</v>
      </c>
      <c r="C3302" t="s">
        <v>133</v>
      </c>
      <c r="D3302" t="s">
        <v>156</v>
      </c>
      <c r="E3302" t="s">
        <v>24</v>
      </c>
      <c r="F3302">
        <v>948</v>
      </c>
      <c r="G3302">
        <v>258</v>
      </c>
      <c r="H3302">
        <v>16233</v>
      </c>
      <c r="I3302">
        <v>17439</v>
      </c>
    </row>
    <row r="3303" spans="1:9" x14ac:dyDescent="0.2">
      <c r="A3303" s="6" t="str">
        <f t="shared" si="51"/>
        <v>95-9/1/2017-MLK</v>
      </c>
      <c r="B3303">
        <v>95</v>
      </c>
      <c r="C3303" t="s">
        <v>133</v>
      </c>
      <c r="D3303" t="s">
        <v>156</v>
      </c>
      <c r="E3303" t="s">
        <v>46</v>
      </c>
      <c r="F3303">
        <v>44</v>
      </c>
      <c r="G3303">
        <v>0</v>
      </c>
      <c r="H3303">
        <v>1226</v>
      </c>
      <c r="I3303">
        <v>1270</v>
      </c>
    </row>
    <row r="3304" spans="1:9" x14ac:dyDescent="0.2">
      <c r="A3304" s="6" t="str">
        <f t="shared" si="51"/>
        <v>95-10/1/2017-BRK</v>
      </c>
      <c r="B3304">
        <v>95</v>
      </c>
      <c r="C3304" t="s">
        <v>133</v>
      </c>
      <c r="D3304" t="s">
        <v>157</v>
      </c>
      <c r="E3304" t="s">
        <v>22</v>
      </c>
      <c r="F3304">
        <v>157</v>
      </c>
      <c r="G3304">
        <v>21</v>
      </c>
      <c r="H3304">
        <v>409</v>
      </c>
      <c r="I3304">
        <v>587</v>
      </c>
    </row>
    <row r="3305" spans="1:9" x14ac:dyDescent="0.2">
      <c r="A3305" s="6" t="str">
        <f t="shared" si="51"/>
        <v>95-10/1/2017-LUN</v>
      </c>
      <c r="B3305">
        <v>95</v>
      </c>
      <c r="C3305" t="s">
        <v>133</v>
      </c>
      <c r="D3305" t="s">
        <v>157</v>
      </c>
      <c r="E3305" t="s">
        <v>24</v>
      </c>
      <c r="F3305">
        <v>847</v>
      </c>
      <c r="G3305">
        <v>246</v>
      </c>
      <c r="H3305">
        <v>14454</v>
      </c>
      <c r="I3305">
        <v>15547</v>
      </c>
    </row>
    <row r="3306" spans="1:9" x14ac:dyDescent="0.2">
      <c r="A3306" s="6" t="str">
        <f t="shared" si="51"/>
        <v>95-10/1/2017-MLK</v>
      </c>
      <c r="B3306">
        <v>95</v>
      </c>
      <c r="C3306" t="s">
        <v>133</v>
      </c>
      <c r="D3306" t="s">
        <v>157</v>
      </c>
      <c r="E3306" t="s">
        <v>46</v>
      </c>
      <c r="F3306">
        <v>18</v>
      </c>
      <c r="G3306">
        <v>0</v>
      </c>
      <c r="H3306">
        <v>906</v>
      </c>
      <c r="I3306">
        <v>924</v>
      </c>
    </row>
    <row r="3307" spans="1:9" x14ac:dyDescent="0.2">
      <c r="A3307" s="6" t="str">
        <f t="shared" si="51"/>
        <v>95-11/1/2017-BRK</v>
      </c>
      <c r="B3307">
        <v>95</v>
      </c>
      <c r="C3307" t="s">
        <v>133</v>
      </c>
      <c r="D3307" t="s">
        <v>158</v>
      </c>
      <c r="E3307" t="s">
        <v>22</v>
      </c>
      <c r="F3307">
        <v>149</v>
      </c>
      <c r="G3307">
        <v>16</v>
      </c>
      <c r="H3307">
        <v>590</v>
      </c>
      <c r="I3307">
        <v>755</v>
      </c>
    </row>
    <row r="3308" spans="1:9" x14ac:dyDescent="0.2">
      <c r="A3308" s="6" t="str">
        <f t="shared" si="51"/>
        <v>95-11/1/2017-LUN</v>
      </c>
      <c r="B3308">
        <v>95</v>
      </c>
      <c r="C3308" t="s">
        <v>133</v>
      </c>
      <c r="D3308" t="s">
        <v>158</v>
      </c>
      <c r="E3308" t="s">
        <v>24</v>
      </c>
      <c r="F3308">
        <v>735</v>
      </c>
      <c r="G3308">
        <v>201</v>
      </c>
      <c r="H3308">
        <v>15955</v>
      </c>
      <c r="I3308">
        <v>16891</v>
      </c>
    </row>
    <row r="3309" spans="1:9" x14ac:dyDescent="0.2">
      <c r="A3309" s="6" t="str">
        <f t="shared" si="51"/>
        <v>95-11/1/2017-MLK</v>
      </c>
      <c r="B3309">
        <v>95</v>
      </c>
      <c r="C3309" t="s">
        <v>133</v>
      </c>
      <c r="D3309" t="s">
        <v>158</v>
      </c>
      <c r="E3309" t="s">
        <v>46</v>
      </c>
      <c r="F3309">
        <v>18</v>
      </c>
      <c r="G3309">
        <v>0</v>
      </c>
      <c r="H3309">
        <v>857</v>
      </c>
      <c r="I3309">
        <v>875</v>
      </c>
    </row>
    <row r="3310" spans="1:9" x14ac:dyDescent="0.2">
      <c r="A3310" s="6" t="str">
        <f t="shared" si="51"/>
        <v>95-12/1/2017-BRK</v>
      </c>
      <c r="B3310">
        <v>95</v>
      </c>
      <c r="C3310" t="s">
        <v>133</v>
      </c>
      <c r="D3310" t="s">
        <v>159</v>
      </c>
      <c r="E3310" t="s">
        <v>22</v>
      </c>
      <c r="F3310">
        <v>144</v>
      </c>
      <c r="G3310">
        <v>10</v>
      </c>
      <c r="H3310">
        <v>431</v>
      </c>
      <c r="I3310">
        <v>585</v>
      </c>
    </row>
    <row r="3311" spans="1:9" x14ac:dyDescent="0.2">
      <c r="A3311" s="6" t="str">
        <f t="shared" si="51"/>
        <v>95-12/1/2017-LUN</v>
      </c>
      <c r="B3311">
        <v>95</v>
      </c>
      <c r="C3311" t="s">
        <v>133</v>
      </c>
      <c r="D3311" t="s">
        <v>159</v>
      </c>
      <c r="E3311" t="s">
        <v>24</v>
      </c>
      <c r="F3311">
        <v>652</v>
      </c>
      <c r="G3311">
        <v>167</v>
      </c>
      <c r="H3311">
        <v>12762</v>
      </c>
      <c r="I3311">
        <v>13581</v>
      </c>
    </row>
    <row r="3312" spans="1:9" x14ac:dyDescent="0.2">
      <c r="A3312" s="6" t="str">
        <f t="shared" si="51"/>
        <v>95-12/1/2017-MLK</v>
      </c>
      <c r="B3312">
        <v>95</v>
      </c>
      <c r="C3312" t="s">
        <v>133</v>
      </c>
      <c r="D3312" t="s">
        <v>159</v>
      </c>
      <c r="E3312" t="s">
        <v>46</v>
      </c>
      <c r="F3312">
        <v>13</v>
      </c>
      <c r="G3312">
        <v>0</v>
      </c>
      <c r="H3312">
        <v>719</v>
      </c>
      <c r="I3312">
        <v>732</v>
      </c>
    </row>
    <row r="3313" spans="1:9" x14ac:dyDescent="0.2">
      <c r="A3313" s="6" t="str">
        <f t="shared" si="51"/>
        <v>21-1/1/2018-LUN</v>
      </c>
      <c r="B3313">
        <v>21</v>
      </c>
      <c r="C3313" t="s">
        <v>134</v>
      </c>
      <c r="D3313" t="s">
        <v>150</v>
      </c>
      <c r="E3313" t="s">
        <v>24</v>
      </c>
      <c r="F3313">
        <v>3264</v>
      </c>
      <c r="G3313">
        <v>436</v>
      </c>
      <c r="H3313">
        <v>3716</v>
      </c>
      <c r="I3313">
        <v>7416</v>
      </c>
    </row>
    <row r="3314" spans="1:9" x14ac:dyDescent="0.2">
      <c r="A3314" s="6" t="str">
        <f t="shared" si="51"/>
        <v>21-1/1/2018-SNBrk</v>
      </c>
      <c r="B3314">
        <v>21</v>
      </c>
      <c r="C3314" t="s">
        <v>134</v>
      </c>
      <c r="D3314" t="s">
        <v>150</v>
      </c>
      <c r="E3314" t="s">
        <v>28</v>
      </c>
      <c r="F3314">
        <v>1735</v>
      </c>
      <c r="G3314">
        <v>224</v>
      </c>
      <c r="H3314">
        <v>1265</v>
      </c>
      <c r="I3314">
        <v>3224</v>
      </c>
    </row>
    <row r="3315" spans="1:9" x14ac:dyDescent="0.2">
      <c r="A3315" s="6" t="str">
        <f t="shared" si="51"/>
        <v>21-1/1/2018-SP2</v>
      </c>
      <c r="B3315">
        <v>21</v>
      </c>
      <c r="C3315" t="s">
        <v>134</v>
      </c>
      <c r="D3315" t="s">
        <v>150</v>
      </c>
      <c r="E3315" t="s">
        <v>33</v>
      </c>
      <c r="F3315">
        <v>991</v>
      </c>
      <c r="G3315">
        <v>0</v>
      </c>
      <c r="H3315">
        <v>0</v>
      </c>
      <c r="I3315">
        <v>991</v>
      </c>
    </row>
    <row r="3316" spans="1:9" x14ac:dyDescent="0.2">
      <c r="A3316" s="6" t="str">
        <f t="shared" si="51"/>
        <v>21-1/1/2018-SUP</v>
      </c>
      <c r="B3316">
        <v>21</v>
      </c>
      <c r="C3316" t="s">
        <v>134</v>
      </c>
      <c r="D3316" t="s">
        <v>150</v>
      </c>
      <c r="E3316" t="s">
        <v>34</v>
      </c>
      <c r="F3316">
        <v>991</v>
      </c>
      <c r="G3316">
        <v>0</v>
      </c>
      <c r="H3316">
        <v>0</v>
      </c>
      <c r="I3316">
        <v>991</v>
      </c>
    </row>
    <row r="3317" spans="1:9" x14ac:dyDescent="0.2">
      <c r="A3317" s="6" t="str">
        <f t="shared" si="51"/>
        <v>21-1/1/2018-MLK</v>
      </c>
      <c r="B3317">
        <v>21</v>
      </c>
      <c r="C3317" t="s">
        <v>134</v>
      </c>
      <c r="D3317" t="s">
        <v>150</v>
      </c>
      <c r="E3317" t="s">
        <v>46</v>
      </c>
      <c r="F3317">
        <v>1</v>
      </c>
      <c r="G3317">
        <v>0</v>
      </c>
      <c r="H3317">
        <v>320</v>
      </c>
      <c r="I3317">
        <v>321</v>
      </c>
    </row>
    <row r="3318" spans="1:9" x14ac:dyDescent="0.2">
      <c r="A3318" s="6" t="str">
        <f t="shared" si="51"/>
        <v>21-1/1/2018-BRK</v>
      </c>
      <c r="B3318">
        <v>21</v>
      </c>
      <c r="C3318" t="s">
        <v>134</v>
      </c>
      <c r="D3318" t="s">
        <v>150</v>
      </c>
      <c r="E3318" t="s">
        <v>22</v>
      </c>
      <c r="F3318">
        <v>36</v>
      </c>
      <c r="G3318">
        <v>31</v>
      </c>
      <c r="H3318">
        <v>373</v>
      </c>
      <c r="I3318">
        <v>440</v>
      </c>
    </row>
    <row r="3319" spans="1:9" x14ac:dyDescent="0.2">
      <c r="A3319" s="6" t="str">
        <f t="shared" si="51"/>
        <v>21-1/1/2018-LUN</v>
      </c>
      <c r="B3319">
        <v>21</v>
      </c>
      <c r="C3319" t="s">
        <v>134</v>
      </c>
      <c r="D3319" t="s">
        <v>150</v>
      </c>
      <c r="E3319" t="s">
        <v>24</v>
      </c>
      <c r="F3319">
        <v>81</v>
      </c>
      <c r="G3319">
        <v>36</v>
      </c>
      <c r="H3319">
        <v>1873</v>
      </c>
      <c r="I3319">
        <v>1990</v>
      </c>
    </row>
    <row r="3320" spans="1:9" x14ac:dyDescent="0.2">
      <c r="A3320" s="6" t="str">
        <f t="shared" si="51"/>
        <v>21-1/1/2018-BRK</v>
      </c>
      <c r="B3320">
        <v>21</v>
      </c>
      <c r="C3320" t="s">
        <v>134</v>
      </c>
      <c r="D3320" t="s">
        <v>150</v>
      </c>
      <c r="E3320" t="s">
        <v>22</v>
      </c>
      <c r="F3320">
        <v>42</v>
      </c>
      <c r="G3320">
        <v>1</v>
      </c>
      <c r="H3320">
        <v>168</v>
      </c>
      <c r="I3320">
        <v>211</v>
      </c>
    </row>
    <row r="3321" spans="1:9" x14ac:dyDescent="0.2">
      <c r="A3321" s="6" t="str">
        <f t="shared" si="51"/>
        <v>21-1/1/2018-LUN</v>
      </c>
      <c r="B3321">
        <v>21</v>
      </c>
      <c r="C3321" t="s">
        <v>134</v>
      </c>
      <c r="D3321" t="s">
        <v>150</v>
      </c>
      <c r="E3321" t="s">
        <v>24</v>
      </c>
      <c r="F3321">
        <v>275</v>
      </c>
      <c r="G3321">
        <v>56</v>
      </c>
      <c r="H3321">
        <v>2582</v>
      </c>
      <c r="I3321">
        <v>2913</v>
      </c>
    </row>
    <row r="3322" spans="1:9" x14ac:dyDescent="0.2">
      <c r="A3322" s="6" t="str">
        <f t="shared" si="51"/>
        <v>21-1/1/2018-BRK</v>
      </c>
      <c r="B3322">
        <v>21</v>
      </c>
      <c r="C3322" t="s">
        <v>134</v>
      </c>
      <c r="D3322" t="s">
        <v>150</v>
      </c>
      <c r="E3322" t="s">
        <v>22</v>
      </c>
      <c r="F3322">
        <v>814</v>
      </c>
      <c r="G3322">
        <v>96</v>
      </c>
      <c r="H3322">
        <v>269</v>
      </c>
      <c r="I3322">
        <v>1179</v>
      </c>
    </row>
    <row r="3323" spans="1:9" x14ac:dyDescent="0.2">
      <c r="A3323" s="6" t="str">
        <f t="shared" si="51"/>
        <v>21-1/1/2018-LUN</v>
      </c>
      <c r="B3323">
        <v>21</v>
      </c>
      <c r="C3323" t="s">
        <v>134</v>
      </c>
      <c r="D3323" t="s">
        <v>150</v>
      </c>
      <c r="E3323" t="s">
        <v>24</v>
      </c>
      <c r="F3323">
        <v>1396</v>
      </c>
      <c r="G3323">
        <v>332</v>
      </c>
      <c r="H3323">
        <v>3510</v>
      </c>
      <c r="I3323">
        <v>5238</v>
      </c>
    </row>
    <row r="3324" spans="1:9" x14ac:dyDescent="0.2">
      <c r="A3324" s="6" t="str">
        <f t="shared" si="51"/>
        <v>21-2/1/2018-BRK</v>
      </c>
      <c r="B3324">
        <v>21</v>
      </c>
      <c r="C3324" t="s">
        <v>134</v>
      </c>
      <c r="D3324" t="s">
        <v>151</v>
      </c>
      <c r="E3324" t="s">
        <v>22</v>
      </c>
      <c r="F3324">
        <v>822</v>
      </c>
      <c r="G3324">
        <v>96</v>
      </c>
      <c r="H3324">
        <v>345</v>
      </c>
      <c r="I3324">
        <v>1263</v>
      </c>
    </row>
    <row r="3325" spans="1:9" x14ac:dyDescent="0.2">
      <c r="A3325" s="6" t="str">
        <f t="shared" si="51"/>
        <v>21-2/1/2018-LUN</v>
      </c>
      <c r="B3325">
        <v>21</v>
      </c>
      <c r="C3325" t="s">
        <v>134</v>
      </c>
      <c r="D3325" t="s">
        <v>151</v>
      </c>
      <c r="E3325" t="s">
        <v>24</v>
      </c>
      <c r="F3325">
        <v>1326</v>
      </c>
      <c r="G3325">
        <v>281</v>
      </c>
      <c r="H3325">
        <v>3162</v>
      </c>
      <c r="I3325">
        <v>4769</v>
      </c>
    </row>
    <row r="3326" spans="1:9" x14ac:dyDescent="0.2">
      <c r="A3326" s="6" t="str">
        <f t="shared" si="51"/>
        <v>21-2/1/2018-MLK</v>
      </c>
      <c r="B3326">
        <v>21</v>
      </c>
      <c r="C3326" t="s">
        <v>134</v>
      </c>
      <c r="D3326" t="s">
        <v>151</v>
      </c>
      <c r="E3326" t="s">
        <v>46</v>
      </c>
      <c r="F3326">
        <v>15</v>
      </c>
      <c r="G3326">
        <v>0</v>
      </c>
      <c r="H3326">
        <v>229</v>
      </c>
      <c r="I3326">
        <v>244</v>
      </c>
    </row>
    <row r="3327" spans="1:9" x14ac:dyDescent="0.2">
      <c r="A3327" s="6" t="str">
        <f t="shared" si="51"/>
        <v>21-2/1/2018-BRK</v>
      </c>
      <c r="B3327">
        <v>21</v>
      </c>
      <c r="C3327" t="s">
        <v>134</v>
      </c>
      <c r="D3327" t="s">
        <v>151</v>
      </c>
      <c r="E3327" t="s">
        <v>22</v>
      </c>
      <c r="F3327">
        <v>44</v>
      </c>
      <c r="G3327">
        <v>26</v>
      </c>
      <c r="H3327">
        <v>321</v>
      </c>
      <c r="I3327">
        <v>391</v>
      </c>
    </row>
    <row r="3328" spans="1:9" x14ac:dyDescent="0.2">
      <c r="A3328" s="6" t="str">
        <f t="shared" si="51"/>
        <v>21-2/1/2018-LUN</v>
      </c>
      <c r="B3328">
        <v>21</v>
      </c>
      <c r="C3328" t="s">
        <v>134</v>
      </c>
      <c r="D3328" t="s">
        <v>151</v>
      </c>
      <c r="E3328" t="s">
        <v>24</v>
      </c>
      <c r="F3328">
        <v>78</v>
      </c>
      <c r="G3328">
        <v>34</v>
      </c>
      <c r="H3328">
        <v>1843</v>
      </c>
      <c r="I3328">
        <v>1955</v>
      </c>
    </row>
    <row r="3329" spans="1:9" x14ac:dyDescent="0.2">
      <c r="A3329" s="6" t="str">
        <f t="shared" si="51"/>
        <v>21-2/1/2018-BRK</v>
      </c>
      <c r="B3329">
        <v>21</v>
      </c>
      <c r="C3329" t="s">
        <v>134</v>
      </c>
      <c r="D3329" t="s">
        <v>151</v>
      </c>
      <c r="E3329" t="s">
        <v>22</v>
      </c>
      <c r="F3329">
        <v>45</v>
      </c>
      <c r="G3329">
        <v>4</v>
      </c>
      <c r="H3329">
        <v>179</v>
      </c>
      <c r="I3329">
        <v>228</v>
      </c>
    </row>
    <row r="3330" spans="1:9" x14ac:dyDescent="0.2">
      <c r="A3330" s="6" t="str">
        <f t="shared" si="51"/>
        <v>21-2/1/2018-LUN</v>
      </c>
      <c r="B3330">
        <v>21</v>
      </c>
      <c r="C3330" t="s">
        <v>134</v>
      </c>
      <c r="D3330" t="s">
        <v>151</v>
      </c>
      <c r="E3330" t="s">
        <v>24</v>
      </c>
      <c r="F3330">
        <v>263</v>
      </c>
      <c r="G3330">
        <v>51</v>
      </c>
      <c r="H3330">
        <v>2636</v>
      </c>
      <c r="I3330">
        <v>2950</v>
      </c>
    </row>
    <row r="3331" spans="1:9" x14ac:dyDescent="0.2">
      <c r="A3331" s="6" t="str">
        <f t="shared" ref="A3331:A3394" si="52">B3331&amp;"-"&amp;D3331&amp;"-"&amp;E3331</f>
        <v>21-2/1/2018-LUN</v>
      </c>
      <c r="B3331">
        <v>21</v>
      </c>
      <c r="C3331" t="s">
        <v>134</v>
      </c>
      <c r="D3331" t="s">
        <v>151</v>
      </c>
      <c r="E3331" t="s">
        <v>24</v>
      </c>
      <c r="F3331">
        <v>2898</v>
      </c>
      <c r="G3331">
        <v>405</v>
      </c>
      <c r="H3331">
        <v>3459</v>
      </c>
      <c r="I3331">
        <v>6762</v>
      </c>
    </row>
    <row r="3332" spans="1:9" x14ac:dyDescent="0.2">
      <c r="A3332" s="6" t="str">
        <f t="shared" si="52"/>
        <v>21-2/1/2018-SNBrk</v>
      </c>
      <c r="B3332">
        <v>21</v>
      </c>
      <c r="C3332" t="s">
        <v>134</v>
      </c>
      <c r="D3332" t="s">
        <v>151</v>
      </c>
      <c r="E3332" t="s">
        <v>28</v>
      </c>
      <c r="F3332">
        <v>1636</v>
      </c>
      <c r="G3332">
        <v>218</v>
      </c>
      <c r="H3332">
        <v>1190</v>
      </c>
      <c r="I3332">
        <v>3044</v>
      </c>
    </row>
    <row r="3333" spans="1:9" x14ac:dyDescent="0.2">
      <c r="A3333" s="6" t="str">
        <f t="shared" si="52"/>
        <v>21-2/1/2018-SP2</v>
      </c>
      <c r="B3333">
        <v>21</v>
      </c>
      <c r="C3333" t="s">
        <v>134</v>
      </c>
      <c r="D3333" t="s">
        <v>151</v>
      </c>
      <c r="E3333" t="s">
        <v>33</v>
      </c>
      <c r="F3333">
        <v>1062</v>
      </c>
      <c r="G3333">
        <v>0</v>
      </c>
      <c r="H3333">
        <v>0</v>
      </c>
      <c r="I3333">
        <v>1062</v>
      </c>
    </row>
    <row r="3334" spans="1:9" x14ac:dyDescent="0.2">
      <c r="A3334" s="6" t="str">
        <f t="shared" si="52"/>
        <v>21-2/1/2018-SUP</v>
      </c>
      <c r="B3334">
        <v>21</v>
      </c>
      <c r="C3334" t="s">
        <v>134</v>
      </c>
      <c r="D3334" t="s">
        <v>151</v>
      </c>
      <c r="E3334" t="s">
        <v>34</v>
      </c>
      <c r="F3334">
        <v>1062</v>
      </c>
      <c r="G3334">
        <v>0</v>
      </c>
      <c r="H3334">
        <v>0</v>
      </c>
      <c r="I3334">
        <v>1062</v>
      </c>
    </row>
    <row r="3335" spans="1:9" x14ac:dyDescent="0.2">
      <c r="A3335" s="6" t="str">
        <f t="shared" si="52"/>
        <v>21-3/1/2018-BRK</v>
      </c>
      <c r="B3335">
        <v>21</v>
      </c>
      <c r="C3335" t="s">
        <v>134</v>
      </c>
      <c r="D3335" t="s">
        <v>152</v>
      </c>
      <c r="E3335" t="s">
        <v>22</v>
      </c>
      <c r="F3335">
        <v>40</v>
      </c>
      <c r="G3335">
        <v>30</v>
      </c>
      <c r="H3335">
        <v>388</v>
      </c>
      <c r="I3335">
        <v>458</v>
      </c>
    </row>
    <row r="3336" spans="1:9" x14ac:dyDescent="0.2">
      <c r="A3336" s="6" t="str">
        <f t="shared" si="52"/>
        <v>21-3/1/2018-LUN</v>
      </c>
      <c r="B3336">
        <v>21</v>
      </c>
      <c r="C3336" t="s">
        <v>134</v>
      </c>
      <c r="D3336" t="s">
        <v>152</v>
      </c>
      <c r="E3336" t="s">
        <v>24</v>
      </c>
      <c r="F3336">
        <v>81</v>
      </c>
      <c r="G3336">
        <v>31</v>
      </c>
      <c r="H3336">
        <v>1852</v>
      </c>
      <c r="I3336">
        <v>1964</v>
      </c>
    </row>
    <row r="3337" spans="1:9" x14ac:dyDescent="0.2">
      <c r="A3337" s="6" t="str">
        <f t="shared" si="52"/>
        <v>21-3/1/2018-BRK</v>
      </c>
      <c r="B3337">
        <v>21</v>
      </c>
      <c r="C3337" t="s">
        <v>134</v>
      </c>
      <c r="D3337" t="s">
        <v>152</v>
      </c>
      <c r="E3337" t="s">
        <v>22</v>
      </c>
      <c r="F3337">
        <v>759</v>
      </c>
      <c r="G3337">
        <v>106</v>
      </c>
      <c r="H3337">
        <v>314</v>
      </c>
      <c r="I3337">
        <v>1179</v>
      </c>
    </row>
    <row r="3338" spans="1:9" x14ac:dyDescent="0.2">
      <c r="A3338" s="6" t="str">
        <f t="shared" si="52"/>
        <v>21-3/1/2018-LUN</v>
      </c>
      <c r="B3338">
        <v>21</v>
      </c>
      <c r="C3338" t="s">
        <v>134</v>
      </c>
      <c r="D3338" t="s">
        <v>152</v>
      </c>
      <c r="E3338" t="s">
        <v>24</v>
      </c>
      <c r="F3338">
        <v>1334</v>
      </c>
      <c r="G3338">
        <v>259</v>
      </c>
      <c r="H3338">
        <v>3161</v>
      </c>
      <c r="I3338">
        <v>4754</v>
      </c>
    </row>
    <row r="3339" spans="1:9" x14ac:dyDescent="0.2">
      <c r="A3339" s="6" t="str">
        <f t="shared" si="52"/>
        <v>21-3/1/2018-BRK</v>
      </c>
      <c r="B3339">
        <v>21</v>
      </c>
      <c r="C3339" t="s">
        <v>134</v>
      </c>
      <c r="D3339" t="s">
        <v>152</v>
      </c>
      <c r="E3339" t="s">
        <v>22</v>
      </c>
      <c r="F3339">
        <v>32</v>
      </c>
      <c r="G3339">
        <v>4</v>
      </c>
      <c r="H3339">
        <v>182</v>
      </c>
      <c r="I3339">
        <v>218</v>
      </c>
    </row>
    <row r="3340" spans="1:9" x14ac:dyDescent="0.2">
      <c r="A3340" s="6" t="str">
        <f t="shared" si="52"/>
        <v>21-3/1/2018-LUN</v>
      </c>
      <c r="B3340">
        <v>21</v>
      </c>
      <c r="C3340" t="s">
        <v>134</v>
      </c>
      <c r="D3340" t="s">
        <v>152</v>
      </c>
      <c r="E3340" t="s">
        <v>24</v>
      </c>
      <c r="F3340">
        <v>268</v>
      </c>
      <c r="G3340">
        <v>51</v>
      </c>
      <c r="H3340">
        <v>2608</v>
      </c>
      <c r="I3340">
        <v>2927</v>
      </c>
    </row>
    <row r="3341" spans="1:9" x14ac:dyDescent="0.2">
      <c r="A3341" s="6" t="str">
        <f t="shared" si="52"/>
        <v>21-3/1/2018-MLK</v>
      </c>
      <c r="B3341">
        <v>21</v>
      </c>
      <c r="C3341" t="s">
        <v>134</v>
      </c>
      <c r="D3341" t="s">
        <v>152</v>
      </c>
      <c r="E3341" t="s">
        <v>46</v>
      </c>
      <c r="F3341">
        <v>0</v>
      </c>
      <c r="G3341">
        <v>0</v>
      </c>
      <c r="H3341">
        <v>345</v>
      </c>
      <c r="I3341">
        <v>345</v>
      </c>
    </row>
    <row r="3342" spans="1:9" x14ac:dyDescent="0.2">
      <c r="A3342" s="6" t="str">
        <f t="shared" si="52"/>
        <v>21-3/1/2018-LUN</v>
      </c>
      <c r="B3342">
        <v>21</v>
      </c>
      <c r="C3342" t="s">
        <v>134</v>
      </c>
      <c r="D3342" t="s">
        <v>152</v>
      </c>
      <c r="E3342" t="s">
        <v>24</v>
      </c>
      <c r="F3342">
        <v>3036</v>
      </c>
      <c r="G3342">
        <v>442</v>
      </c>
      <c r="H3342">
        <v>3683</v>
      </c>
      <c r="I3342">
        <v>7161</v>
      </c>
    </row>
    <row r="3343" spans="1:9" x14ac:dyDescent="0.2">
      <c r="A3343" s="6" t="str">
        <f t="shared" si="52"/>
        <v>21-3/1/2018-SNBrk</v>
      </c>
      <c r="B3343">
        <v>21</v>
      </c>
      <c r="C3343" t="s">
        <v>134</v>
      </c>
      <c r="D3343" t="s">
        <v>152</v>
      </c>
      <c r="E3343" t="s">
        <v>28</v>
      </c>
      <c r="F3343">
        <v>1641</v>
      </c>
      <c r="G3343">
        <v>214</v>
      </c>
      <c r="H3343">
        <v>1272</v>
      </c>
      <c r="I3343">
        <v>3127</v>
      </c>
    </row>
    <row r="3344" spans="1:9" x14ac:dyDescent="0.2">
      <c r="A3344" s="6" t="str">
        <f t="shared" si="52"/>
        <v>21-3/1/2018-SP2</v>
      </c>
      <c r="B3344">
        <v>21</v>
      </c>
      <c r="C3344" t="s">
        <v>134</v>
      </c>
      <c r="D3344" t="s">
        <v>152</v>
      </c>
      <c r="E3344" t="s">
        <v>33</v>
      </c>
      <c r="F3344">
        <v>968</v>
      </c>
      <c r="G3344">
        <v>0</v>
      </c>
      <c r="H3344">
        <v>0</v>
      </c>
      <c r="I3344">
        <v>968</v>
      </c>
    </row>
    <row r="3345" spans="1:9" x14ac:dyDescent="0.2">
      <c r="A3345" s="6" t="str">
        <f t="shared" si="52"/>
        <v>21-3/1/2018-SUP</v>
      </c>
      <c r="B3345">
        <v>21</v>
      </c>
      <c r="C3345" t="s">
        <v>134</v>
      </c>
      <c r="D3345" t="s">
        <v>152</v>
      </c>
      <c r="E3345" t="s">
        <v>34</v>
      </c>
      <c r="F3345">
        <v>968</v>
      </c>
      <c r="G3345">
        <v>0</v>
      </c>
      <c r="H3345">
        <v>0</v>
      </c>
      <c r="I3345">
        <v>968</v>
      </c>
    </row>
    <row r="3346" spans="1:9" x14ac:dyDescent="0.2">
      <c r="A3346" s="6" t="str">
        <f t="shared" si="52"/>
        <v>21-4/1/2018-MLK</v>
      </c>
      <c r="B3346">
        <v>21</v>
      </c>
      <c r="C3346" t="s">
        <v>134</v>
      </c>
      <c r="D3346" t="s">
        <v>153</v>
      </c>
      <c r="E3346" t="s">
        <v>46</v>
      </c>
      <c r="F3346">
        <v>16</v>
      </c>
      <c r="G3346">
        <v>0</v>
      </c>
      <c r="H3346">
        <v>217</v>
      </c>
      <c r="I3346">
        <v>233</v>
      </c>
    </row>
    <row r="3347" spans="1:9" x14ac:dyDescent="0.2">
      <c r="A3347" s="6" t="str">
        <f t="shared" si="52"/>
        <v>21-4/1/2018-BRK</v>
      </c>
      <c r="B3347">
        <v>21</v>
      </c>
      <c r="C3347" t="s">
        <v>134</v>
      </c>
      <c r="D3347" t="s">
        <v>153</v>
      </c>
      <c r="E3347" t="s">
        <v>22</v>
      </c>
      <c r="F3347">
        <v>57</v>
      </c>
      <c r="G3347">
        <v>6</v>
      </c>
      <c r="H3347">
        <v>218</v>
      </c>
      <c r="I3347">
        <v>281</v>
      </c>
    </row>
    <row r="3348" spans="1:9" x14ac:dyDescent="0.2">
      <c r="A3348" s="6" t="str">
        <f t="shared" si="52"/>
        <v>21-4/1/2018-LUN</v>
      </c>
      <c r="B3348">
        <v>21</v>
      </c>
      <c r="C3348" t="s">
        <v>134</v>
      </c>
      <c r="D3348" t="s">
        <v>153</v>
      </c>
      <c r="E3348" t="s">
        <v>24</v>
      </c>
      <c r="F3348">
        <v>264</v>
      </c>
      <c r="G3348">
        <v>47</v>
      </c>
      <c r="H3348">
        <v>2404</v>
      </c>
      <c r="I3348">
        <v>2715</v>
      </c>
    </row>
    <row r="3349" spans="1:9" x14ac:dyDescent="0.2">
      <c r="A3349" s="6" t="str">
        <f t="shared" si="52"/>
        <v>21-4/1/2018-BRK</v>
      </c>
      <c r="B3349">
        <v>21</v>
      </c>
      <c r="C3349" t="s">
        <v>134</v>
      </c>
      <c r="D3349" t="s">
        <v>153</v>
      </c>
      <c r="E3349" t="s">
        <v>22</v>
      </c>
      <c r="F3349">
        <v>64</v>
      </c>
      <c r="G3349">
        <v>0</v>
      </c>
      <c r="H3349">
        <v>279</v>
      </c>
      <c r="I3349">
        <v>343</v>
      </c>
    </row>
    <row r="3350" spans="1:9" x14ac:dyDescent="0.2">
      <c r="A3350" s="6" t="str">
        <f t="shared" si="52"/>
        <v>21-4/1/2018-LUN</v>
      </c>
      <c r="B3350">
        <v>21</v>
      </c>
      <c r="C3350" t="s">
        <v>134</v>
      </c>
      <c r="D3350" t="s">
        <v>153</v>
      </c>
      <c r="E3350" t="s">
        <v>24</v>
      </c>
      <c r="F3350">
        <v>102</v>
      </c>
      <c r="G3350">
        <v>0</v>
      </c>
      <c r="H3350">
        <v>1668</v>
      </c>
      <c r="I3350">
        <v>1770</v>
      </c>
    </row>
    <row r="3351" spans="1:9" x14ac:dyDescent="0.2">
      <c r="A3351" s="6" t="str">
        <f t="shared" si="52"/>
        <v>21-4/1/2018-LUN</v>
      </c>
      <c r="B3351">
        <v>21</v>
      </c>
      <c r="C3351" t="s">
        <v>134</v>
      </c>
      <c r="D3351" t="s">
        <v>153</v>
      </c>
      <c r="E3351" t="s">
        <v>24</v>
      </c>
      <c r="F3351">
        <v>2884</v>
      </c>
      <c r="G3351">
        <v>410</v>
      </c>
      <c r="H3351">
        <v>3207</v>
      </c>
      <c r="I3351">
        <v>6501</v>
      </c>
    </row>
    <row r="3352" spans="1:9" x14ac:dyDescent="0.2">
      <c r="A3352" s="6" t="str">
        <f t="shared" si="52"/>
        <v>21-4/1/2018-SNBrk</v>
      </c>
      <c r="B3352">
        <v>21</v>
      </c>
      <c r="C3352" t="s">
        <v>134</v>
      </c>
      <c r="D3352" t="s">
        <v>153</v>
      </c>
      <c r="E3352" t="s">
        <v>28</v>
      </c>
      <c r="F3352">
        <v>1638</v>
      </c>
      <c r="G3352">
        <v>215</v>
      </c>
      <c r="H3352">
        <v>1137</v>
      </c>
      <c r="I3352">
        <v>2990</v>
      </c>
    </row>
    <row r="3353" spans="1:9" x14ac:dyDescent="0.2">
      <c r="A3353" s="6" t="str">
        <f t="shared" si="52"/>
        <v>21-4/1/2018-SP2</v>
      </c>
      <c r="B3353">
        <v>21</v>
      </c>
      <c r="C3353" t="s">
        <v>134</v>
      </c>
      <c r="D3353" t="s">
        <v>153</v>
      </c>
      <c r="E3353" t="s">
        <v>33</v>
      </c>
      <c r="F3353">
        <v>946</v>
      </c>
      <c r="G3353">
        <v>0</v>
      </c>
      <c r="H3353">
        <v>0</v>
      </c>
      <c r="I3353">
        <v>946</v>
      </c>
    </row>
    <row r="3354" spans="1:9" x14ac:dyDescent="0.2">
      <c r="A3354" s="6" t="str">
        <f t="shared" si="52"/>
        <v>21-4/1/2018-SUP</v>
      </c>
      <c r="B3354">
        <v>21</v>
      </c>
      <c r="C3354" t="s">
        <v>134</v>
      </c>
      <c r="D3354" t="s">
        <v>153</v>
      </c>
      <c r="E3354" t="s">
        <v>34</v>
      </c>
      <c r="F3354">
        <v>946</v>
      </c>
      <c r="G3354">
        <v>0</v>
      </c>
      <c r="H3354">
        <v>0</v>
      </c>
      <c r="I3354">
        <v>946</v>
      </c>
    </row>
    <row r="3355" spans="1:9" x14ac:dyDescent="0.2">
      <c r="A3355" s="6" t="str">
        <f t="shared" si="52"/>
        <v>21-4/1/2018-BRK</v>
      </c>
      <c r="B3355">
        <v>21</v>
      </c>
      <c r="C3355" t="s">
        <v>134</v>
      </c>
      <c r="D3355" t="s">
        <v>153</v>
      </c>
      <c r="E3355" t="s">
        <v>22</v>
      </c>
      <c r="F3355">
        <v>749</v>
      </c>
      <c r="G3355">
        <v>116</v>
      </c>
      <c r="H3355">
        <v>332</v>
      </c>
      <c r="I3355">
        <v>1197</v>
      </c>
    </row>
    <row r="3356" spans="1:9" x14ac:dyDescent="0.2">
      <c r="A3356" s="6" t="str">
        <f t="shared" si="52"/>
        <v>21-4/1/2018-LUN</v>
      </c>
      <c r="B3356">
        <v>21</v>
      </c>
      <c r="C3356" t="s">
        <v>134</v>
      </c>
      <c r="D3356" t="s">
        <v>153</v>
      </c>
      <c r="E3356" t="s">
        <v>24</v>
      </c>
      <c r="F3356">
        <v>1185</v>
      </c>
      <c r="G3356">
        <v>255</v>
      </c>
      <c r="H3356">
        <v>2976</v>
      </c>
      <c r="I3356">
        <v>4416</v>
      </c>
    </row>
    <row r="3357" spans="1:9" x14ac:dyDescent="0.2">
      <c r="A3357" s="6" t="str">
        <f t="shared" si="52"/>
        <v>21-5/1/2018-BRK</v>
      </c>
      <c r="B3357">
        <v>21</v>
      </c>
      <c r="C3357" t="s">
        <v>134</v>
      </c>
      <c r="D3357" t="s">
        <v>154</v>
      </c>
      <c r="E3357" t="s">
        <v>22</v>
      </c>
      <c r="F3357">
        <v>96</v>
      </c>
      <c r="G3357">
        <v>0</v>
      </c>
      <c r="H3357">
        <v>430</v>
      </c>
      <c r="I3357">
        <v>526</v>
      </c>
    </row>
    <row r="3358" spans="1:9" x14ac:dyDescent="0.2">
      <c r="A3358" s="6" t="str">
        <f t="shared" si="52"/>
        <v>21-5/1/2018-LUN</v>
      </c>
      <c r="B3358">
        <v>21</v>
      </c>
      <c r="C3358" t="s">
        <v>134</v>
      </c>
      <c r="D3358" t="s">
        <v>154</v>
      </c>
      <c r="E3358" t="s">
        <v>24</v>
      </c>
      <c r="F3358">
        <v>142</v>
      </c>
      <c r="G3358">
        <v>0</v>
      </c>
      <c r="H3358">
        <v>2384</v>
      </c>
      <c r="I3358">
        <v>2526</v>
      </c>
    </row>
    <row r="3359" spans="1:9" x14ac:dyDescent="0.2">
      <c r="A3359" s="6" t="str">
        <f t="shared" si="52"/>
        <v>21-5/1/2018-BRK</v>
      </c>
      <c r="B3359">
        <v>21</v>
      </c>
      <c r="C3359" t="s">
        <v>134</v>
      </c>
      <c r="D3359" t="s">
        <v>154</v>
      </c>
      <c r="E3359" t="s">
        <v>22</v>
      </c>
      <c r="F3359">
        <v>1077</v>
      </c>
      <c r="G3359">
        <v>147</v>
      </c>
      <c r="H3359">
        <v>457</v>
      </c>
      <c r="I3359">
        <v>1681</v>
      </c>
    </row>
    <row r="3360" spans="1:9" x14ac:dyDescent="0.2">
      <c r="A3360" s="6" t="str">
        <f t="shared" si="52"/>
        <v>21-5/1/2018-LUN</v>
      </c>
      <c r="B3360">
        <v>21</v>
      </c>
      <c r="C3360" t="s">
        <v>134</v>
      </c>
      <c r="D3360" t="s">
        <v>154</v>
      </c>
      <c r="E3360" t="s">
        <v>24</v>
      </c>
      <c r="F3360">
        <v>1633</v>
      </c>
      <c r="G3360">
        <v>353</v>
      </c>
      <c r="H3360">
        <v>4244</v>
      </c>
      <c r="I3360">
        <v>6230</v>
      </c>
    </row>
    <row r="3361" spans="1:9" x14ac:dyDescent="0.2">
      <c r="A3361" s="6" t="str">
        <f t="shared" si="52"/>
        <v>21-5/1/2018-BRK</v>
      </c>
      <c r="B3361">
        <v>21</v>
      </c>
      <c r="C3361" t="s">
        <v>134</v>
      </c>
      <c r="D3361" t="s">
        <v>154</v>
      </c>
      <c r="E3361" t="s">
        <v>22</v>
      </c>
      <c r="F3361">
        <v>59</v>
      </c>
      <c r="G3361">
        <v>14</v>
      </c>
      <c r="H3361">
        <v>240</v>
      </c>
      <c r="I3361">
        <v>313</v>
      </c>
    </row>
    <row r="3362" spans="1:9" x14ac:dyDescent="0.2">
      <c r="A3362" s="6" t="str">
        <f t="shared" si="52"/>
        <v>21-5/1/2018-LUN</v>
      </c>
      <c r="B3362">
        <v>21</v>
      </c>
      <c r="C3362" t="s">
        <v>134</v>
      </c>
      <c r="D3362" t="s">
        <v>154</v>
      </c>
      <c r="E3362" t="s">
        <v>24</v>
      </c>
      <c r="F3362">
        <v>382</v>
      </c>
      <c r="G3362">
        <v>71</v>
      </c>
      <c r="H3362">
        <v>3602</v>
      </c>
      <c r="I3362">
        <v>4055</v>
      </c>
    </row>
    <row r="3363" spans="1:9" x14ac:dyDescent="0.2">
      <c r="A3363" s="6" t="str">
        <f t="shared" si="52"/>
        <v>21-5/1/2018-MLK</v>
      </c>
      <c r="B3363">
        <v>21</v>
      </c>
      <c r="C3363" t="s">
        <v>134</v>
      </c>
      <c r="D3363" t="s">
        <v>154</v>
      </c>
      <c r="E3363" t="s">
        <v>46</v>
      </c>
      <c r="F3363">
        <v>22</v>
      </c>
      <c r="G3363">
        <v>0</v>
      </c>
      <c r="H3363">
        <v>316</v>
      </c>
      <c r="I3363">
        <v>338</v>
      </c>
    </row>
    <row r="3364" spans="1:9" x14ac:dyDescent="0.2">
      <c r="A3364" s="6" t="str">
        <f t="shared" si="52"/>
        <v>21-5/1/2018-LUN</v>
      </c>
      <c r="B3364">
        <v>21</v>
      </c>
      <c r="C3364" t="s">
        <v>134</v>
      </c>
      <c r="D3364" t="s">
        <v>154</v>
      </c>
      <c r="E3364" t="s">
        <v>24</v>
      </c>
      <c r="F3364">
        <v>4009</v>
      </c>
      <c r="G3364">
        <v>593</v>
      </c>
      <c r="H3364">
        <v>4467</v>
      </c>
      <c r="I3364">
        <v>9069</v>
      </c>
    </row>
    <row r="3365" spans="1:9" x14ac:dyDescent="0.2">
      <c r="A3365" s="6" t="str">
        <f t="shared" si="52"/>
        <v>21-5/1/2018-SNBrk</v>
      </c>
      <c r="B3365">
        <v>21</v>
      </c>
      <c r="C3365" t="s">
        <v>134</v>
      </c>
      <c r="D3365" t="s">
        <v>154</v>
      </c>
      <c r="E3365" t="s">
        <v>28</v>
      </c>
      <c r="F3365">
        <v>2325</v>
      </c>
      <c r="G3365">
        <v>325</v>
      </c>
      <c r="H3365">
        <v>1712</v>
      </c>
      <c r="I3365">
        <v>4362</v>
      </c>
    </row>
    <row r="3366" spans="1:9" x14ac:dyDescent="0.2">
      <c r="A3366" s="6" t="str">
        <f t="shared" si="52"/>
        <v>21-5/1/2018-SP2</v>
      </c>
      <c r="B3366">
        <v>21</v>
      </c>
      <c r="C3366" t="s">
        <v>134</v>
      </c>
      <c r="D3366" t="s">
        <v>154</v>
      </c>
      <c r="E3366" t="s">
        <v>33</v>
      </c>
      <c r="F3366">
        <v>1032</v>
      </c>
      <c r="G3366">
        <v>0</v>
      </c>
      <c r="H3366">
        <v>0</v>
      </c>
      <c r="I3366">
        <v>1032</v>
      </c>
    </row>
    <row r="3367" spans="1:9" x14ac:dyDescent="0.2">
      <c r="A3367" s="6" t="str">
        <f t="shared" si="52"/>
        <v>21-5/1/2018-SUP</v>
      </c>
      <c r="B3367">
        <v>21</v>
      </c>
      <c r="C3367" t="s">
        <v>134</v>
      </c>
      <c r="D3367" t="s">
        <v>154</v>
      </c>
      <c r="E3367" t="s">
        <v>34</v>
      </c>
      <c r="F3367">
        <v>1032</v>
      </c>
      <c r="G3367">
        <v>0</v>
      </c>
      <c r="H3367">
        <v>0</v>
      </c>
      <c r="I3367">
        <v>1032</v>
      </c>
    </row>
    <row r="3368" spans="1:9" x14ac:dyDescent="0.2">
      <c r="A3368" s="6" t="str">
        <f t="shared" si="52"/>
        <v>21-6/1/2018-BRK</v>
      </c>
      <c r="B3368">
        <v>21</v>
      </c>
      <c r="C3368" t="s">
        <v>134</v>
      </c>
      <c r="D3368" t="s">
        <v>155</v>
      </c>
      <c r="E3368" t="s">
        <v>22</v>
      </c>
      <c r="F3368">
        <v>556</v>
      </c>
      <c r="G3368">
        <v>63</v>
      </c>
      <c r="H3368">
        <v>211</v>
      </c>
      <c r="I3368">
        <v>830</v>
      </c>
    </row>
    <row r="3369" spans="1:9" x14ac:dyDescent="0.2">
      <c r="A3369" s="6" t="str">
        <f t="shared" si="52"/>
        <v>21-6/1/2018-LUN</v>
      </c>
      <c r="B3369">
        <v>21</v>
      </c>
      <c r="C3369" t="s">
        <v>134</v>
      </c>
      <c r="D3369" t="s">
        <v>155</v>
      </c>
      <c r="E3369" t="s">
        <v>24</v>
      </c>
      <c r="F3369">
        <v>667</v>
      </c>
      <c r="G3369">
        <v>132</v>
      </c>
      <c r="H3369">
        <v>2044</v>
      </c>
      <c r="I3369">
        <v>2843</v>
      </c>
    </row>
    <row r="3370" spans="1:9" x14ac:dyDescent="0.2">
      <c r="A3370" s="6" t="str">
        <f t="shared" si="52"/>
        <v>21-6/1/2018-MLK</v>
      </c>
      <c r="B3370">
        <v>21</v>
      </c>
      <c r="C3370" t="s">
        <v>134</v>
      </c>
      <c r="D3370" t="s">
        <v>155</v>
      </c>
      <c r="E3370" t="s">
        <v>46</v>
      </c>
      <c r="F3370">
        <v>16</v>
      </c>
      <c r="G3370">
        <v>0</v>
      </c>
      <c r="H3370">
        <v>204</v>
      </c>
      <c r="I3370">
        <v>220</v>
      </c>
    </row>
    <row r="3371" spans="1:9" x14ac:dyDescent="0.2">
      <c r="A3371" s="6" t="str">
        <f t="shared" si="52"/>
        <v>21-6/1/2018-BRK</v>
      </c>
      <c r="B3371">
        <v>21</v>
      </c>
      <c r="C3371" t="s">
        <v>134</v>
      </c>
      <c r="D3371" t="s">
        <v>155</v>
      </c>
      <c r="E3371" t="s">
        <v>22</v>
      </c>
      <c r="F3371">
        <v>46</v>
      </c>
      <c r="G3371">
        <v>0</v>
      </c>
      <c r="H3371">
        <v>180</v>
      </c>
      <c r="I3371">
        <v>226</v>
      </c>
    </row>
    <row r="3372" spans="1:9" x14ac:dyDescent="0.2">
      <c r="A3372" s="6" t="str">
        <f t="shared" si="52"/>
        <v>21-6/1/2018-LUN</v>
      </c>
      <c r="B3372">
        <v>21</v>
      </c>
      <c r="C3372" t="s">
        <v>134</v>
      </c>
      <c r="D3372" t="s">
        <v>155</v>
      </c>
      <c r="E3372" t="s">
        <v>24</v>
      </c>
      <c r="F3372">
        <v>72</v>
      </c>
      <c r="G3372">
        <v>0</v>
      </c>
      <c r="H3372">
        <v>1216</v>
      </c>
      <c r="I3372">
        <v>1288</v>
      </c>
    </row>
    <row r="3373" spans="1:9" x14ac:dyDescent="0.2">
      <c r="A3373" s="6" t="str">
        <f t="shared" si="52"/>
        <v>21-6/1/2018-BRK</v>
      </c>
      <c r="B3373">
        <v>21</v>
      </c>
      <c r="C3373" t="s">
        <v>134</v>
      </c>
      <c r="D3373" t="s">
        <v>155</v>
      </c>
      <c r="E3373" t="s">
        <v>22</v>
      </c>
      <c r="F3373">
        <v>47</v>
      </c>
      <c r="G3373">
        <v>7</v>
      </c>
      <c r="H3373">
        <v>159</v>
      </c>
      <c r="I3373">
        <v>213</v>
      </c>
    </row>
    <row r="3374" spans="1:9" x14ac:dyDescent="0.2">
      <c r="A3374" s="6" t="str">
        <f t="shared" si="52"/>
        <v>21-6/1/2018-LUN</v>
      </c>
      <c r="B3374">
        <v>21</v>
      </c>
      <c r="C3374" t="s">
        <v>134</v>
      </c>
      <c r="D3374" t="s">
        <v>155</v>
      </c>
      <c r="E3374" t="s">
        <v>24</v>
      </c>
      <c r="F3374">
        <v>219</v>
      </c>
      <c r="G3374">
        <v>37</v>
      </c>
      <c r="H3374">
        <v>1992</v>
      </c>
      <c r="I3374">
        <v>2248</v>
      </c>
    </row>
    <row r="3375" spans="1:9" x14ac:dyDescent="0.2">
      <c r="A3375" s="6" t="str">
        <f t="shared" si="52"/>
        <v>21-6/1/2018-LUN</v>
      </c>
      <c r="B3375">
        <v>21</v>
      </c>
      <c r="C3375" t="s">
        <v>134</v>
      </c>
      <c r="D3375" t="s">
        <v>155</v>
      </c>
      <c r="E3375" t="s">
        <v>24</v>
      </c>
      <c r="F3375">
        <v>1994</v>
      </c>
      <c r="G3375">
        <v>319</v>
      </c>
      <c r="H3375">
        <v>2239</v>
      </c>
      <c r="I3375">
        <v>4552</v>
      </c>
    </row>
    <row r="3376" spans="1:9" x14ac:dyDescent="0.2">
      <c r="A3376" s="6" t="str">
        <f t="shared" si="52"/>
        <v>21-6/1/2018-SNBrk</v>
      </c>
      <c r="B3376">
        <v>21</v>
      </c>
      <c r="C3376" t="s">
        <v>134</v>
      </c>
      <c r="D3376" t="s">
        <v>155</v>
      </c>
      <c r="E3376" t="s">
        <v>28</v>
      </c>
      <c r="F3376">
        <v>1019</v>
      </c>
      <c r="G3376">
        <v>171</v>
      </c>
      <c r="H3376">
        <v>688</v>
      </c>
      <c r="I3376">
        <v>1878</v>
      </c>
    </row>
    <row r="3377" spans="1:9" x14ac:dyDescent="0.2">
      <c r="A3377" s="6" t="str">
        <f t="shared" si="52"/>
        <v>21-8/1/2017-BRK</v>
      </c>
      <c r="B3377">
        <v>21</v>
      </c>
      <c r="C3377" t="s">
        <v>134</v>
      </c>
      <c r="D3377" t="s">
        <v>160</v>
      </c>
      <c r="E3377" t="s">
        <v>22</v>
      </c>
      <c r="F3377">
        <v>2</v>
      </c>
      <c r="G3377">
        <v>0</v>
      </c>
      <c r="H3377">
        <v>19</v>
      </c>
      <c r="I3377">
        <v>21</v>
      </c>
    </row>
    <row r="3378" spans="1:9" x14ac:dyDescent="0.2">
      <c r="A3378" s="6" t="str">
        <f t="shared" si="52"/>
        <v>21-8/1/2017-LUN</v>
      </c>
      <c r="B3378">
        <v>21</v>
      </c>
      <c r="C3378" t="s">
        <v>134</v>
      </c>
      <c r="D3378" t="s">
        <v>160</v>
      </c>
      <c r="E3378" t="s">
        <v>24</v>
      </c>
      <c r="F3378">
        <v>42</v>
      </c>
      <c r="G3378">
        <v>14</v>
      </c>
      <c r="H3378">
        <v>376</v>
      </c>
      <c r="I3378">
        <v>432</v>
      </c>
    </row>
    <row r="3379" spans="1:9" x14ac:dyDescent="0.2">
      <c r="A3379" s="6" t="str">
        <f t="shared" si="52"/>
        <v>21-8/1/2017-BRK</v>
      </c>
      <c r="B3379">
        <v>21</v>
      </c>
      <c r="C3379" t="s">
        <v>134</v>
      </c>
      <c r="D3379" t="s">
        <v>160</v>
      </c>
      <c r="E3379" t="s">
        <v>22</v>
      </c>
      <c r="F3379">
        <v>3</v>
      </c>
      <c r="G3379">
        <v>6</v>
      </c>
      <c r="H3379">
        <v>65</v>
      </c>
      <c r="I3379">
        <v>74</v>
      </c>
    </row>
    <row r="3380" spans="1:9" x14ac:dyDescent="0.2">
      <c r="A3380" s="6" t="str">
        <f t="shared" si="52"/>
        <v>21-8/1/2017-LUN</v>
      </c>
      <c r="B3380">
        <v>21</v>
      </c>
      <c r="C3380" t="s">
        <v>134</v>
      </c>
      <c r="D3380" t="s">
        <v>160</v>
      </c>
      <c r="E3380" t="s">
        <v>24</v>
      </c>
      <c r="F3380">
        <v>11</v>
      </c>
      <c r="G3380">
        <v>6</v>
      </c>
      <c r="H3380">
        <v>259</v>
      </c>
      <c r="I3380">
        <v>276</v>
      </c>
    </row>
    <row r="3381" spans="1:9" x14ac:dyDescent="0.2">
      <c r="A3381" s="6" t="str">
        <f t="shared" si="52"/>
        <v>21-8/1/2017-MLK</v>
      </c>
      <c r="B3381">
        <v>21</v>
      </c>
      <c r="C3381" t="s">
        <v>134</v>
      </c>
      <c r="D3381" t="s">
        <v>160</v>
      </c>
      <c r="E3381" t="s">
        <v>46</v>
      </c>
      <c r="F3381">
        <v>0</v>
      </c>
      <c r="G3381">
        <v>0</v>
      </c>
      <c r="H3381">
        <v>56</v>
      </c>
      <c r="I3381">
        <v>56</v>
      </c>
    </row>
    <row r="3382" spans="1:9" x14ac:dyDescent="0.2">
      <c r="A3382" s="6" t="str">
        <f t="shared" si="52"/>
        <v>21-8/1/2017-BRK</v>
      </c>
      <c r="B3382">
        <v>21</v>
      </c>
      <c r="C3382" t="s">
        <v>134</v>
      </c>
      <c r="D3382" t="s">
        <v>160</v>
      </c>
      <c r="E3382" t="s">
        <v>22</v>
      </c>
      <c r="F3382">
        <v>73</v>
      </c>
      <c r="G3382">
        <v>10</v>
      </c>
      <c r="H3382">
        <v>22</v>
      </c>
      <c r="I3382">
        <v>105</v>
      </c>
    </row>
    <row r="3383" spans="1:9" x14ac:dyDescent="0.2">
      <c r="A3383" s="6" t="str">
        <f t="shared" si="52"/>
        <v>21-8/1/2017-LUN</v>
      </c>
      <c r="B3383">
        <v>21</v>
      </c>
      <c r="C3383" t="s">
        <v>134</v>
      </c>
      <c r="D3383" t="s">
        <v>160</v>
      </c>
      <c r="E3383" t="s">
        <v>24</v>
      </c>
      <c r="F3383">
        <v>291</v>
      </c>
      <c r="G3383">
        <v>52</v>
      </c>
      <c r="H3383">
        <v>842</v>
      </c>
      <c r="I3383">
        <v>1185</v>
      </c>
    </row>
    <row r="3384" spans="1:9" x14ac:dyDescent="0.2">
      <c r="A3384" s="6" t="str">
        <f t="shared" si="52"/>
        <v>21-8/1/2017-LUN</v>
      </c>
      <c r="B3384">
        <v>21</v>
      </c>
      <c r="C3384" t="s">
        <v>134</v>
      </c>
      <c r="D3384" t="s">
        <v>160</v>
      </c>
      <c r="E3384" t="s">
        <v>24</v>
      </c>
      <c r="F3384">
        <v>468</v>
      </c>
      <c r="G3384">
        <v>78</v>
      </c>
      <c r="H3384">
        <v>466</v>
      </c>
      <c r="I3384">
        <v>1012</v>
      </c>
    </row>
    <row r="3385" spans="1:9" x14ac:dyDescent="0.2">
      <c r="A3385" s="6" t="str">
        <f t="shared" si="52"/>
        <v>21-8/1/2017-SNBrk</v>
      </c>
      <c r="B3385">
        <v>21</v>
      </c>
      <c r="C3385" t="s">
        <v>134</v>
      </c>
      <c r="D3385" t="s">
        <v>160</v>
      </c>
      <c r="E3385" t="s">
        <v>28</v>
      </c>
      <c r="F3385">
        <v>164</v>
      </c>
      <c r="G3385">
        <v>28</v>
      </c>
      <c r="H3385">
        <v>89</v>
      </c>
      <c r="I3385">
        <v>281</v>
      </c>
    </row>
    <row r="3386" spans="1:9" x14ac:dyDescent="0.2">
      <c r="A3386" s="6" t="str">
        <f t="shared" si="52"/>
        <v>21-9/1/2017-BRK</v>
      </c>
      <c r="B3386">
        <v>21</v>
      </c>
      <c r="C3386" t="s">
        <v>134</v>
      </c>
      <c r="D3386" t="s">
        <v>156</v>
      </c>
      <c r="E3386" t="s">
        <v>22</v>
      </c>
      <c r="F3386">
        <v>26</v>
      </c>
      <c r="G3386">
        <v>32</v>
      </c>
      <c r="H3386">
        <v>372</v>
      </c>
      <c r="I3386">
        <v>430</v>
      </c>
    </row>
    <row r="3387" spans="1:9" x14ac:dyDescent="0.2">
      <c r="A3387" s="6" t="str">
        <f t="shared" si="52"/>
        <v>21-9/1/2017-LUN</v>
      </c>
      <c r="B3387">
        <v>21</v>
      </c>
      <c r="C3387" t="s">
        <v>134</v>
      </c>
      <c r="D3387" t="s">
        <v>156</v>
      </c>
      <c r="E3387" t="s">
        <v>24</v>
      </c>
      <c r="F3387">
        <v>102</v>
      </c>
      <c r="G3387">
        <v>34</v>
      </c>
      <c r="H3387">
        <v>1634</v>
      </c>
      <c r="I3387">
        <v>1770</v>
      </c>
    </row>
    <row r="3388" spans="1:9" x14ac:dyDescent="0.2">
      <c r="A3388" s="6" t="str">
        <f t="shared" si="52"/>
        <v>21-9/1/2017-BRK</v>
      </c>
      <c r="B3388">
        <v>21</v>
      </c>
      <c r="C3388" t="s">
        <v>134</v>
      </c>
      <c r="D3388" t="s">
        <v>156</v>
      </c>
      <c r="E3388" t="s">
        <v>22</v>
      </c>
      <c r="F3388">
        <v>19</v>
      </c>
      <c r="G3388">
        <v>10</v>
      </c>
      <c r="H3388">
        <v>162</v>
      </c>
      <c r="I3388">
        <v>191</v>
      </c>
    </row>
    <row r="3389" spans="1:9" x14ac:dyDescent="0.2">
      <c r="A3389" s="6" t="str">
        <f t="shared" si="52"/>
        <v>21-9/1/2017-LUN</v>
      </c>
      <c r="B3389">
        <v>21</v>
      </c>
      <c r="C3389" t="s">
        <v>134</v>
      </c>
      <c r="D3389" t="s">
        <v>156</v>
      </c>
      <c r="E3389" t="s">
        <v>24</v>
      </c>
      <c r="F3389">
        <v>335</v>
      </c>
      <c r="G3389">
        <v>78</v>
      </c>
      <c r="H3389">
        <v>2758</v>
      </c>
      <c r="I3389">
        <v>3171</v>
      </c>
    </row>
    <row r="3390" spans="1:9" x14ac:dyDescent="0.2">
      <c r="A3390" s="6" t="str">
        <f t="shared" si="52"/>
        <v>21-9/1/2017-MLK</v>
      </c>
      <c r="B3390">
        <v>21</v>
      </c>
      <c r="C3390" t="s">
        <v>134</v>
      </c>
      <c r="D3390" t="s">
        <v>156</v>
      </c>
      <c r="E3390" t="s">
        <v>46</v>
      </c>
      <c r="F3390">
        <v>3</v>
      </c>
      <c r="G3390">
        <v>0</v>
      </c>
      <c r="H3390">
        <v>308</v>
      </c>
      <c r="I3390">
        <v>311</v>
      </c>
    </row>
    <row r="3391" spans="1:9" x14ac:dyDescent="0.2">
      <c r="A3391" s="6" t="str">
        <f t="shared" si="52"/>
        <v>21-9/1/2017-LUN</v>
      </c>
      <c r="B3391">
        <v>21</v>
      </c>
      <c r="C3391" t="s">
        <v>134</v>
      </c>
      <c r="D3391" t="s">
        <v>156</v>
      </c>
      <c r="E3391" t="s">
        <v>24</v>
      </c>
      <c r="F3391">
        <v>3719</v>
      </c>
      <c r="G3391">
        <v>481</v>
      </c>
      <c r="H3391">
        <v>3693</v>
      </c>
      <c r="I3391">
        <v>7893</v>
      </c>
    </row>
    <row r="3392" spans="1:9" x14ac:dyDescent="0.2">
      <c r="A3392" s="6" t="str">
        <f t="shared" si="52"/>
        <v>21-9/1/2017-SNBrk</v>
      </c>
      <c r="B3392">
        <v>21</v>
      </c>
      <c r="C3392" t="s">
        <v>134</v>
      </c>
      <c r="D3392" t="s">
        <v>156</v>
      </c>
      <c r="E3392" t="s">
        <v>28</v>
      </c>
      <c r="F3392">
        <v>1962</v>
      </c>
      <c r="G3392">
        <v>10</v>
      </c>
      <c r="H3392">
        <v>3231</v>
      </c>
      <c r="I3392">
        <v>5203</v>
      </c>
    </row>
    <row r="3393" spans="1:9" x14ac:dyDescent="0.2">
      <c r="A3393" s="6" t="str">
        <f t="shared" si="52"/>
        <v>21-9/1/2017-SP2</v>
      </c>
      <c r="B3393">
        <v>21</v>
      </c>
      <c r="C3393" t="s">
        <v>134</v>
      </c>
      <c r="D3393" t="s">
        <v>156</v>
      </c>
      <c r="E3393" t="s">
        <v>33</v>
      </c>
      <c r="F3393">
        <v>527</v>
      </c>
      <c r="G3393">
        <v>0</v>
      </c>
      <c r="H3393">
        <v>0</v>
      </c>
      <c r="I3393">
        <v>527</v>
      </c>
    </row>
    <row r="3394" spans="1:9" x14ac:dyDescent="0.2">
      <c r="A3394" s="6" t="str">
        <f t="shared" si="52"/>
        <v>21-9/1/2017-SUP</v>
      </c>
      <c r="B3394">
        <v>21</v>
      </c>
      <c r="C3394" t="s">
        <v>134</v>
      </c>
      <c r="D3394" t="s">
        <v>156</v>
      </c>
      <c r="E3394" t="s">
        <v>34</v>
      </c>
      <c r="F3394">
        <v>527</v>
      </c>
      <c r="G3394">
        <v>0</v>
      </c>
      <c r="H3394">
        <v>0</v>
      </c>
      <c r="I3394">
        <v>527</v>
      </c>
    </row>
    <row r="3395" spans="1:9" x14ac:dyDescent="0.2">
      <c r="A3395" s="6" t="str">
        <f t="shared" ref="A3395:A3458" si="53">B3395&amp;"-"&amp;D3395&amp;"-"&amp;E3395</f>
        <v>21-9/1/2017-LUN</v>
      </c>
      <c r="B3395">
        <v>21</v>
      </c>
      <c r="C3395" t="s">
        <v>134</v>
      </c>
      <c r="D3395" t="s">
        <v>156</v>
      </c>
      <c r="E3395" t="s">
        <v>24</v>
      </c>
      <c r="F3395">
        <v>6</v>
      </c>
      <c r="G3395">
        <v>-6</v>
      </c>
      <c r="H3395">
        <v>0</v>
      </c>
      <c r="I3395">
        <v>0</v>
      </c>
    </row>
    <row r="3396" spans="1:9" x14ac:dyDescent="0.2">
      <c r="A3396" s="6" t="str">
        <f t="shared" si="53"/>
        <v>21-9/1/2017-BRK</v>
      </c>
      <c r="B3396">
        <v>21</v>
      </c>
      <c r="C3396" t="s">
        <v>134</v>
      </c>
      <c r="D3396" t="s">
        <v>156</v>
      </c>
      <c r="E3396" t="s">
        <v>22</v>
      </c>
      <c r="F3396">
        <v>793</v>
      </c>
      <c r="G3396">
        <v>135</v>
      </c>
      <c r="H3396">
        <v>232</v>
      </c>
      <c r="I3396">
        <v>1160</v>
      </c>
    </row>
    <row r="3397" spans="1:9" x14ac:dyDescent="0.2">
      <c r="A3397" s="6" t="str">
        <f t="shared" si="53"/>
        <v>21-9/1/2017-LUN</v>
      </c>
      <c r="B3397">
        <v>21</v>
      </c>
      <c r="C3397" t="s">
        <v>134</v>
      </c>
      <c r="D3397" t="s">
        <v>156</v>
      </c>
      <c r="E3397" t="s">
        <v>24</v>
      </c>
      <c r="F3397">
        <v>1776</v>
      </c>
      <c r="G3397">
        <v>324</v>
      </c>
      <c r="H3397">
        <v>3972</v>
      </c>
      <c r="I3397">
        <v>6072</v>
      </c>
    </row>
    <row r="3398" spans="1:9" x14ac:dyDescent="0.2">
      <c r="A3398" s="6" t="str">
        <f t="shared" si="53"/>
        <v>21-9/1/2017-BRK</v>
      </c>
      <c r="B3398">
        <v>21</v>
      </c>
      <c r="C3398" t="s">
        <v>134</v>
      </c>
      <c r="D3398" t="s">
        <v>156</v>
      </c>
      <c r="E3398" t="s">
        <v>22</v>
      </c>
      <c r="F3398">
        <v>3</v>
      </c>
      <c r="G3398">
        <v>-3</v>
      </c>
      <c r="H3398">
        <v>0</v>
      </c>
      <c r="I3398">
        <v>0</v>
      </c>
    </row>
    <row r="3399" spans="1:9" x14ac:dyDescent="0.2">
      <c r="A3399" s="6" t="str">
        <f t="shared" si="53"/>
        <v>21-9/1/2017-LUN</v>
      </c>
      <c r="B3399">
        <v>21</v>
      </c>
      <c r="C3399" t="s">
        <v>134</v>
      </c>
      <c r="D3399" t="s">
        <v>156</v>
      </c>
      <c r="E3399" t="s">
        <v>24</v>
      </c>
      <c r="F3399">
        <v>4</v>
      </c>
      <c r="G3399">
        <v>-4</v>
      </c>
      <c r="H3399">
        <v>0</v>
      </c>
      <c r="I3399">
        <v>0</v>
      </c>
    </row>
    <row r="3400" spans="1:9" x14ac:dyDescent="0.2">
      <c r="A3400" s="6" t="str">
        <f t="shared" si="53"/>
        <v>21-10/1/2017-BRK</v>
      </c>
      <c r="B3400">
        <v>21</v>
      </c>
      <c r="C3400" t="s">
        <v>134</v>
      </c>
      <c r="D3400" t="s">
        <v>157</v>
      </c>
      <c r="E3400" t="s">
        <v>22</v>
      </c>
      <c r="F3400">
        <v>26</v>
      </c>
      <c r="G3400">
        <v>33</v>
      </c>
      <c r="H3400">
        <v>388</v>
      </c>
      <c r="I3400">
        <v>447</v>
      </c>
    </row>
    <row r="3401" spans="1:9" x14ac:dyDescent="0.2">
      <c r="A3401" s="6" t="str">
        <f t="shared" si="53"/>
        <v>21-10/1/2017-LUN</v>
      </c>
      <c r="B3401">
        <v>21</v>
      </c>
      <c r="C3401" t="s">
        <v>134</v>
      </c>
      <c r="D3401" t="s">
        <v>157</v>
      </c>
      <c r="E3401" t="s">
        <v>24</v>
      </c>
      <c r="F3401">
        <v>103</v>
      </c>
      <c r="G3401">
        <v>40</v>
      </c>
      <c r="H3401">
        <v>1943</v>
      </c>
      <c r="I3401">
        <v>2086</v>
      </c>
    </row>
    <row r="3402" spans="1:9" x14ac:dyDescent="0.2">
      <c r="A3402" s="6" t="str">
        <f t="shared" si="53"/>
        <v>21-10/1/2017-MLK</v>
      </c>
      <c r="B3402">
        <v>21</v>
      </c>
      <c r="C3402" t="s">
        <v>134</v>
      </c>
      <c r="D3402" t="s">
        <v>157</v>
      </c>
      <c r="E3402" t="s">
        <v>46</v>
      </c>
      <c r="F3402">
        <v>20</v>
      </c>
      <c r="G3402">
        <v>0</v>
      </c>
      <c r="H3402">
        <v>336</v>
      </c>
      <c r="I3402">
        <v>356</v>
      </c>
    </row>
    <row r="3403" spans="1:9" x14ac:dyDescent="0.2">
      <c r="A3403" s="6" t="str">
        <f t="shared" si="53"/>
        <v>21-10/1/2017-LUN</v>
      </c>
      <c r="B3403">
        <v>21</v>
      </c>
      <c r="C3403" t="s">
        <v>134</v>
      </c>
      <c r="D3403" t="s">
        <v>157</v>
      </c>
      <c r="E3403" t="s">
        <v>24</v>
      </c>
      <c r="F3403">
        <v>3572</v>
      </c>
      <c r="G3403">
        <v>529</v>
      </c>
      <c r="H3403">
        <v>3947</v>
      </c>
      <c r="I3403">
        <v>8048</v>
      </c>
    </row>
    <row r="3404" spans="1:9" x14ac:dyDescent="0.2">
      <c r="A3404" s="6" t="str">
        <f t="shared" si="53"/>
        <v>21-10/1/2017-SNBrk</v>
      </c>
      <c r="B3404">
        <v>21</v>
      </c>
      <c r="C3404" t="s">
        <v>134</v>
      </c>
      <c r="D3404" t="s">
        <v>157</v>
      </c>
      <c r="E3404" t="s">
        <v>28</v>
      </c>
      <c r="F3404">
        <v>2063</v>
      </c>
      <c r="G3404">
        <v>246</v>
      </c>
      <c r="H3404">
        <v>1556</v>
      </c>
      <c r="I3404">
        <v>3865</v>
      </c>
    </row>
    <row r="3405" spans="1:9" x14ac:dyDescent="0.2">
      <c r="A3405" s="6" t="str">
        <f t="shared" si="53"/>
        <v>21-10/1/2017-SP2</v>
      </c>
      <c r="B3405">
        <v>21</v>
      </c>
      <c r="C3405" t="s">
        <v>134</v>
      </c>
      <c r="D3405" t="s">
        <v>157</v>
      </c>
      <c r="E3405" t="s">
        <v>33</v>
      </c>
      <c r="F3405">
        <v>1138</v>
      </c>
      <c r="G3405">
        <v>0</v>
      </c>
      <c r="H3405">
        <v>0</v>
      </c>
      <c r="I3405">
        <v>1138</v>
      </c>
    </row>
    <row r="3406" spans="1:9" x14ac:dyDescent="0.2">
      <c r="A3406" s="6" t="str">
        <f t="shared" si="53"/>
        <v>21-10/1/2017-SUP</v>
      </c>
      <c r="B3406">
        <v>21</v>
      </c>
      <c r="C3406" t="s">
        <v>134</v>
      </c>
      <c r="D3406" t="s">
        <v>157</v>
      </c>
      <c r="E3406" t="s">
        <v>34</v>
      </c>
      <c r="F3406">
        <v>1138</v>
      </c>
      <c r="G3406">
        <v>0</v>
      </c>
      <c r="H3406">
        <v>0</v>
      </c>
      <c r="I3406">
        <v>1138</v>
      </c>
    </row>
    <row r="3407" spans="1:9" x14ac:dyDescent="0.2">
      <c r="A3407" s="6" t="str">
        <f t="shared" si="53"/>
        <v>21-10/1/2017-LUN</v>
      </c>
      <c r="B3407">
        <v>21</v>
      </c>
      <c r="C3407" t="s">
        <v>134</v>
      </c>
      <c r="D3407" t="s">
        <v>157</v>
      </c>
      <c r="E3407" t="s">
        <v>24</v>
      </c>
      <c r="F3407">
        <v>19</v>
      </c>
      <c r="G3407">
        <v>-19</v>
      </c>
      <c r="H3407">
        <v>0</v>
      </c>
      <c r="I3407">
        <v>0</v>
      </c>
    </row>
    <row r="3408" spans="1:9" x14ac:dyDescent="0.2">
      <c r="A3408" s="6" t="str">
        <f t="shared" si="53"/>
        <v>21-10/1/2017-BRK</v>
      </c>
      <c r="B3408">
        <v>21</v>
      </c>
      <c r="C3408" t="s">
        <v>134</v>
      </c>
      <c r="D3408" t="s">
        <v>157</v>
      </c>
      <c r="E3408" t="s">
        <v>22</v>
      </c>
      <c r="F3408">
        <v>58</v>
      </c>
      <c r="G3408">
        <v>2</v>
      </c>
      <c r="H3408">
        <v>174</v>
      </c>
      <c r="I3408">
        <v>234</v>
      </c>
    </row>
    <row r="3409" spans="1:9" x14ac:dyDescent="0.2">
      <c r="A3409" s="6" t="str">
        <f t="shared" si="53"/>
        <v>21-10/1/2017-LUN</v>
      </c>
      <c r="B3409">
        <v>21</v>
      </c>
      <c r="C3409" t="s">
        <v>134</v>
      </c>
      <c r="D3409" t="s">
        <v>157</v>
      </c>
      <c r="E3409" t="s">
        <v>24</v>
      </c>
      <c r="F3409">
        <v>348</v>
      </c>
      <c r="G3409">
        <v>62</v>
      </c>
      <c r="H3409">
        <v>2871</v>
      </c>
      <c r="I3409">
        <v>3281</v>
      </c>
    </row>
    <row r="3410" spans="1:9" x14ac:dyDescent="0.2">
      <c r="A3410" s="6" t="str">
        <f t="shared" si="53"/>
        <v>21-10/1/2017-BRK</v>
      </c>
      <c r="B3410">
        <v>21</v>
      </c>
      <c r="C3410" t="s">
        <v>134</v>
      </c>
      <c r="D3410" t="s">
        <v>157</v>
      </c>
      <c r="E3410" t="s">
        <v>22</v>
      </c>
      <c r="F3410">
        <v>858</v>
      </c>
      <c r="G3410">
        <v>141</v>
      </c>
      <c r="H3410">
        <v>230</v>
      </c>
      <c r="I3410">
        <v>1229</v>
      </c>
    </row>
    <row r="3411" spans="1:9" x14ac:dyDescent="0.2">
      <c r="A3411" s="6" t="str">
        <f t="shared" si="53"/>
        <v>21-10/1/2017-LUN</v>
      </c>
      <c r="B3411">
        <v>21</v>
      </c>
      <c r="C3411" t="s">
        <v>134</v>
      </c>
      <c r="D3411" t="s">
        <v>157</v>
      </c>
      <c r="E3411" t="s">
        <v>24</v>
      </c>
      <c r="F3411">
        <v>1680</v>
      </c>
      <c r="G3411">
        <v>354</v>
      </c>
      <c r="H3411">
        <v>4054</v>
      </c>
      <c r="I3411">
        <v>6088</v>
      </c>
    </row>
    <row r="3412" spans="1:9" x14ac:dyDescent="0.2">
      <c r="A3412" s="6" t="str">
        <f t="shared" si="53"/>
        <v>21-11/1/2017-BRK</v>
      </c>
      <c r="B3412">
        <v>21</v>
      </c>
      <c r="C3412" t="s">
        <v>134</v>
      </c>
      <c r="D3412" t="s">
        <v>158</v>
      </c>
      <c r="E3412" t="s">
        <v>22</v>
      </c>
      <c r="F3412">
        <v>24</v>
      </c>
      <c r="G3412">
        <v>33</v>
      </c>
      <c r="H3412">
        <v>383</v>
      </c>
      <c r="I3412">
        <v>440</v>
      </c>
    </row>
    <row r="3413" spans="1:9" x14ac:dyDescent="0.2">
      <c r="A3413" s="6" t="str">
        <f t="shared" si="53"/>
        <v>21-11/1/2017-LUN</v>
      </c>
      <c r="B3413">
        <v>21</v>
      </c>
      <c r="C3413" t="s">
        <v>134</v>
      </c>
      <c r="D3413" t="s">
        <v>158</v>
      </c>
      <c r="E3413" t="s">
        <v>24</v>
      </c>
      <c r="F3413">
        <v>77</v>
      </c>
      <c r="G3413">
        <v>35</v>
      </c>
      <c r="H3413">
        <v>1840</v>
      </c>
      <c r="I3413">
        <v>1952</v>
      </c>
    </row>
    <row r="3414" spans="1:9" x14ac:dyDescent="0.2">
      <c r="A3414" s="6" t="str">
        <f t="shared" si="53"/>
        <v>21-11/1/2017-MLK</v>
      </c>
      <c r="B3414">
        <v>21</v>
      </c>
      <c r="C3414" t="s">
        <v>134</v>
      </c>
      <c r="D3414" t="s">
        <v>158</v>
      </c>
      <c r="E3414" t="s">
        <v>46</v>
      </c>
      <c r="F3414">
        <v>18</v>
      </c>
      <c r="G3414">
        <v>0</v>
      </c>
      <c r="H3414">
        <v>267</v>
      </c>
      <c r="I3414">
        <v>285</v>
      </c>
    </row>
    <row r="3415" spans="1:9" x14ac:dyDescent="0.2">
      <c r="A3415" s="6" t="str">
        <f t="shared" si="53"/>
        <v>21-11/1/2017-LUN</v>
      </c>
      <c r="B3415">
        <v>21</v>
      </c>
      <c r="C3415" t="s">
        <v>134</v>
      </c>
      <c r="D3415" t="s">
        <v>158</v>
      </c>
      <c r="E3415" t="s">
        <v>24</v>
      </c>
      <c r="F3415">
        <v>3247</v>
      </c>
      <c r="G3415">
        <v>438</v>
      </c>
      <c r="H3415">
        <v>3943</v>
      </c>
      <c r="I3415">
        <v>7628</v>
      </c>
    </row>
    <row r="3416" spans="1:9" x14ac:dyDescent="0.2">
      <c r="A3416" s="6" t="str">
        <f t="shared" si="53"/>
        <v>21-11/1/2017-SNBrk</v>
      </c>
      <c r="B3416">
        <v>21</v>
      </c>
      <c r="C3416" t="s">
        <v>134</v>
      </c>
      <c r="D3416" t="s">
        <v>158</v>
      </c>
      <c r="E3416" t="s">
        <v>28</v>
      </c>
      <c r="F3416">
        <v>1832</v>
      </c>
      <c r="G3416">
        <v>234</v>
      </c>
      <c r="H3416">
        <v>1445</v>
      </c>
      <c r="I3416">
        <v>3511</v>
      </c>
    </row>
    <row r="3417" spans="1:9" x14ac:dyDescent="0.2">
      <c r="A3417" s="6" t="str">
        <f t="shared" si="53"/>
        <v>21-11/1/2017-SP2</v>
      </c>
      <c r="B3417">
        <v>21</v>
      </c>
      <c r="C3417" t="s">
        <v>134</v>
      </c>
      <c r="D3417" t="s">
        <v>158</v>
      </c>
      <c r="E3417" t="s">
        <v>33</v>
      </c>
      <c r="F3417">
        <v>969</v>
      </c>
      <c r="G3417">
        <v>0</v>
      </c>
      <c r="H3417">
        <v>0</v>
      </c>
      <c r="I3417">
        <v>969</v>
      </c>
    </row>
    <row r="3418" spans="1:9" x14ac:dyDescent="0.2">
      <c r="A3418" s="6" t="str">
        <f t="shared" si="53"/>
        <v>21-11/1/2017-SUP</v>
      </c>
      <c r="B3418">
        <v>21</v>
      </c>
      <c r="C3418" t="s">
        <v>134</v>
      </c>
      <c r="D3418" t="s">
        <v>158</v>
      </c>
      <c r="E3418" t="s">
        <v>34</v>
      </c>
      <c r="F3418">
        <v>969</v>
      </c>
      <c r="G3418">
        <v>0</v>
      </c>
      <c r="H3418">
        <v>0</v>
      </c>
      <c r="I3418">
        <v>969</v>
      </c>
    </row>
    <row r="3419" spans="1:9" x14ac:dyDescent="0.2">
      <c r="A3419" s="6" t="str">
        <f t="shared" si="53"/>
        <v>21-11/1/2017-BRK</v>
      </c>
      <c r="B3419">
        <v>21</v>
      </c>
      <c r="C3419" t="s">
        <v>134</v>
      </c>
      <c r="D3419" t="s">
        <v>158</v>
      </c>
      <c r="E3419" t="s">
        <v>22</v>
      </c>
      <c r="F3419">
        <v>803</v>
      </c>
      <c r="G3419">
        <v>120</v>
      </c>
      <c r="H3419">
        <v>217</v>
      </c>
      <c r="I3419">
        <v>1140</v>
      </c>
    </row>
    <row r="3420" spans="1:9" x14ac:dyDescent="0.2">
      <c r="A3420" s="6" t="str">
        <f t="shared" si="53"/>
        <v>21-11/1/2017-LUN</v>
      </c>
      <c r="B3420">
        <v>21</v>
      </c>
      <c r="C3420" t="s">
        <v>134</v>
      </c>
      <c r="D3420" t="s">
        <v>158</v>
      </c>
      <c r="E3420" t="s">
        <v>24</v>
      </c>
      <c r="F3420">
        <v>1355</v>
      </c>
      <c r="G3420">
        <v>322</v>
      </c>
      <c r="H3420">
        <v>3415</v>
      </c>
      <c r="I3420">
        <v>5092</v>
      </c>
    </row>
    <row r="3421" spans="1:9" x14ac:dyDescent="0.2">
      <c r="A3421" s="6" t="str">
        <f t="shared" si="53"/>
        <v>21-11/1/2017-BRK</v>
      </c>
      <c r="B3421">
        <v>21</v>
      </c>
      <c r="C3421" t="s">
        <v>134</v>
      </c>
      <c r="D3421" t="s">
        <v>158</v>
      </c>
      <c r="E3421" t="s">
        <v>22</v>
      </c>
      <c r="F3421">
        <v>43</v>
      </c>
      <c r="G3421">
        <v>0</v>
      </c>
      <c r="H3421">
        <v>221</v>
      </c>
      <c r="I3421">
        <v>264</v>
      </c>
    </row>
    <row r="3422" spans="1:9" x14ac:dyDescent="0.2">
      <c r="A3422" s="6" t="str">
        <f t="shared" si="53"/>
        <v>21-11/1/2017-LUN</v>
      </c>
      <c r="B3422">
        <v>21</v>
      </c>
      <c r="C3422" t="s">
        <v>134</v>
      </c>
      <c r="D3422" t="s">
        <v>158</v>
      </c>
      <c r="E3422" t="s">
        <v>24</v>
      </c>
      <c r="F3422">
        <v>315</v>
      </c>
      <c r="G3422">
        <v>61</v>
      </c>
      <c r="H3422">
        <v>2875</v>
      </c>
      <c r="I3422">
        <v>3251</v>
      </c>
    </row>
    <row r="3423" spans="1:9" x14ac:dyDescent="0.2">
      <c r="A3423" s="6" t="str">
        <f t="shared" si="53"/>
        <v>21-12/1/2017-BRK</v>
      </c>
      <c r="B3423">
        <v>21</v>
      </c>
      <c r="C3423" t="s">
        <v>134</v>
      </c>
      <c r="D3423" t="s">
        <v>159</v>
      </c>
      <c r="E3423" t="s">
        <v>22</v>
      </c>
      <c r="F3423">
        <v>18</v>
      </c>
      <c r="G3423">
        <v>27</v>
      </c>
      <c r="H3423">
        <v>284</v>
      </c>
      <c r="I3423">
        <v>329</v>
      </c>
    </row>
    <row r="3424" spans="1:9" x14ac:dyDescent="0.2">
      <c r="A3424" s="6" t="str">
        <f t="shared" si="53"/>
        <v>21-12/1/2017-LUN</v>
      </c>
      <c r="B3424">
        <v>21</v>
      </c>
      <c r="C3424" t="s">
        <v>134</v>
      </c>
      <c r="D3424" t="s">
        <v>159</v>
      </c>
      <c r="E3424" t="s">
        <v>24</v>
      </c>
      <c r="F3424">
        <v>68</v>
      </c>
      <c r="G3424">
        <v>30</v>
      </c>
      <c r="H3424">
        <v>1635</v>
      </c>
      <c r="I3424">
        <v>1733</v>
      </c>
    </row>
    <row r="3425" spans="1:9" x14ac:dyDescent="0.2">
      <c r="A3425" s="6" t="str">
        <f t="shared" si="53"/>
        <v>21-12/1/2017-LUN</v>
      </c>
      <c r="B3425">
        <v>21</v>
      </c>
      <c r="C3425" t="s">
        <v>134</v>
      </c>
      <c r="D3425" t="s">
        <v>159</v>
      </c>
      <c r="E3425" t="s">
        <v>24</v>
      </c>
      <c r="F3425">
        <v>5</v>
      </c>
      <c r="G3425">
        <v>2</v>
      </c>
      <c r="H3425">
        <v>131</v>
      </c>
      <c r="I3425">
        <v>138</v>
      </c>
    </row>
    <row r="3426" spans="1:9" x14ac:dyDescent="0.2">
      <c r="A3426" s="6" t="str">
        <f t="shared" si="53"/>
        <v>21-12/1/2017-BRK</v>
      </c>
      <c r="B3426">
        <v>21</v>
      </c>
      <c r="C3426" t="s">
        <v>134</v>
      </c>
      <c r="D3426" t="s">
        <v>159</v>
      </c>
      <c r="E3426" t="s">
        <v>22</v>
      </c>
      <c r="F3426">
        <v>740</v>
      </c>
      <c r="G3426">
        <v>104</v>
      </c>
      <c r="H3426">
        <v>243</v>
      </c>
      <c r="I3426">
        <v>1087</v>
      </c>
    </row>
    <row r="3427" spans="1:9" x14ac:dyDescent="0.2">
      <c r="A3427" s="6" t="str">
        <f t="shared" si="53"/>
        <v>21-12/1/2017-LUN</v>
      </c>
      <c r="B3427">
        <v>21</v>
      </c>
      <c r="C3427" t="s">
        <v>134</v>
      </c>
      <c r="D3427" t="s">
        <v>159</v>
      </c>
      <c r="E3427" t="s">
        <v>24</v>
      </c>
      <c r="F3427">
        <v>1245</v>
      </c>
      <c r="G3427">
        <v>278</v>
      </c>
      <c r="H3427">
        <v>2950</v>
      </c>
      <c r="I3427">
        <v>4473</v>
      </c>
    </row>
    <row r="3428" spans="1:9" x14ac:dyDescent="0.2">
      <c r="A3428" s="6" t="str">
        <f t="shared" si="53"/>
        <v>21-12/1/2017-MLK</v>
      </c>
      <c r="B3428">
        <v>21</v>
      </c>
      <c r="C3428" t="s">
        <v>134</v>
      </c>
      <c r="D3428" t="s">
        <v>159</v>
      </c>
      <c r="E3428" t="s">
        <v>46</v>
      </c>
      <c r="F3428">
        <v>16</v>
      </c>
      <c r="G3428">
        <v>0</v>
      </c>
      <c r="H3428">
        <v>307</v>
      </c>
      <c r="I3428">
        <v>323</v>
      </c>
    </row>
    <row r="3429" spans="1:9" x14ac:dyDescent="0.2">
      <c r="A3429" s="6" t="str">
        <f t="shared" si="53"/>
        <v>21-12/1/2017-BRK</v>
      </c>
      <c r="B3429">
        <v>21</v>
      </c>
      <c r="C3429" t="s">
        <v>134</v>
      </c>
      <c r="D3429" t="s">
        <v>159</v>
      </c>
      <c r="E3429" t="s">
        <v>22</v>
      </c>
      <c r="F3429">
        <v>45</v>
      </c>
      <c r="G3429">
        <v>1</v>
      </c>
      <c r="H3429">
        <v>186</v>
      </c>
      <c r="I3429">
        <v>232</v>
      </c>
    </row>
    <row r="3430" spans="1:9" x14ac:dyDescent="0.2">
      <c r="A3430" s="6" t="str">
        <f t="shared" si="53"/>
        <v>21-12/1/2017-LUN</v>
      </c>
      <c r="B3430">
        <v>21</v>
      </c>
      <c r="C3430" t="s">
        <v>134</v>
      </c>
      <c r="D3430" t="s">
        <v>159</v>
      </c>
      <c r="E3430" t="s">
        <v>24</v>
      </c>
      <c r="F3430">
        <v>277</v>
      </c>
      <c r="G3430">
        <v>52</v>
      </c>
      <c r="H3430">
        <v>2483</v>
      </c>
      <c r="I3430">
        <v>2812</v>
      </c>
    </row>
    <row r="3431" spans="1:9" x14ac:dyDescent="0.2">
      <c r="A3431" s="6" t="str">
        <f t="shared" si="53"/>
        <v>21-12/1/2017-LUN</v>
      </c>
      <c r="B3431">
        <v>21</v>
      </c>
      <c r="C3431" t="s">
        <v>134</v>
      </c>
      <c r="D3431" t="s">
        <v>159</v>
      </c>
      <c r="E3431" t="s">
        <v>24</v>
      </c>
      <c r="F3431">
        <v>2846</v>
      </c>
      <c r="G3431">
        <v>391</v>
      </c>
      <c r="H3431">
        <v>3359</v>
      </c>
      <c r="I3431">
        <v>6596</v>
      </c>
    </row>
    <row r="3432" spans="1:9" x14ac:dyDescent="0.2">
      <c r="A3432" s="6" t="str">
        <f t="shared" si="53"/>
        <v>21-12/1/2017-SNBrk</v>
      </c>
      <c r="B3432">
        <v>21</v>
      </c>
      <c r="C3432" t="s">
        <v>134</v>
      </c>
      <c r="D3432" t="s">
        <v>159</v>
      </c>
      <c r="E3432" t="s">
        <v>28</v>
      </c>
      <c r="F3432">
        <v>1622</v>
      </c>
      <c r="G3432">
        <v>189</v>
      </c>
      <c r="H3432">
        <v>1204</v>
      </c>
      <c r="I3432">
        <v>3015</v>
      </c>
    </row>
    <row r="3433" spans="1:9" x14ac:dyDescent="0.2">
      <c r="A3433" s="6" t="str">
        <f t="shared" si="53"/>
        <v>21-12/1/2017-SP2</v>
      </c>
      <c r="B3433">
        <v>21</v>
      </c>
      <c r="C3433" t="s">
        <v>134</v>
      </c>
      <c r="D3433" t="s">
        <v>159</v>
      </c>
      <c r="E3433" t="s">
        <v>33</v>
      </c>
      <c r="F3433">
        <v>824</v>
      </c>
      <c r="G3433">
        <v>0</v>
      </c>
      <c r="H3433">
        <v>0</v>
      </c>
      <c r="I3433">
        <v>824</v>
      </c>
    </row>
    <row r="3434" spans="1:9" x14ac:dyDescent="0.2">
      <c r="A3434" s="6" t="str">
        <f t="shared" si="53"/>
        <v>21-12/1/2017-SUP</v>
      </c>
      <c r="B3434">
        <v>21</v>
      </c>
      <c r="C3434" t="s">
        <v>134</v>
      </c>
      <c r="D3434" t="s">
        <v>159</v>
      </c>
      <c r="E3434" t="s">
        <v>34</v>
      </c>
      <c r="F3434">
        <v>824</v>
      </c>
      <c r="G3434">
        <v>0</v>
      </c>
      <c r="H3434">
        <v>0</v>
      </c>
      <c r="I3434">
        <v>824</v>
      </c>
    </row>
    <row r="3435" spans="1:9" x14ac:dyDescent="0.2">
      <c r="A3435" s="6" t="str">
        <f t="shared" si="53"/>
        <v>59-1/1/2018-LUN</v>
      </c>
      <c r="B3435">
        <v>59</v>
      </c>
      <c r="C3435" t="s">
        <v>135</v>
      </c>
      <c r="D3435" t="s">
        <v>150</v>
      </c>
      <c r="E3435" t="s">
        <v>24</v>
      </c>
      <c r="F3435">
        <v>4709</v>
      </c>
      <c r="G3435">
        <v>975</v>
      </c>
      <c r="H3435">
        <v>7082</v>
      </c>
      <c r="I3435">
        <v>12766</v>
      </c>
    </row>
    <row r="3436" spans="1:9" x14ac:dyDescent="0.2">
      <c r="A3436" s="6" t="str">
        <f t="shared" si="53"/>
        <v>59-1/1/2018-MLK</v>
      </c>
      <c r="B3436">
        <v>59</v>
      </c>
      <c r="C3436" t="s">
        <v>135</v>
      </c>
      <c r="D3436" t="s">
        <v>150</v>
      </c>
      <c r="E3436" t="s">
        <v>46</v>
      </c>
      <c r="F3436">
        <v>95</v>
      </c>
      <c r="G3436">
        <v>0</v>
      </c>
      <c r="H3436">
        <v>397</v>
      </c>
      <c r="I3436">
        <v>492</v>
      </c>
    </row>
    <row r="3437" spans="1:9" x14ac:dyDescent="0.2">
      <c r="A3437" s="6" t="str">
        <f t="shared" si="53"/>
        <v>59-1/1/2018-SNBrk</v>
      </c>
      <c r="B3437">
        <v>59</v>
      </c>
      <c r="C3437" t="s">
        <v>135</v>
      </c>
      <c r="D3437" t="s">
        <v>150</v>
      </c>
      <c r="E3437" t="s">
        <v>28</v>
      </c>
      <c r="F3437">
        <v>1884</v>
      </c>
      <c r="G3437">
        <v>332</v>
      </c>
      <c r="H3437">
        <v>962</v>
      </c>
      <c r="I3437">
        <v>3178</v>
      </c>
    </row>
    <row r="3438" spans="1:9" x14ac:dyDescent="0.2">
      <c r="A3438" s="6" t="str">
        <f t="shared" si="53"/>
        <v>59-2/1/2018-LUN</v>
      </c>
      <c r="B3438">
        <v>59</v>
      </c>
      <c r="C3438" t="s">
        <v>135</v>
      </c>
      <c r="D3438" t="s">
        <v>151</v>
      </c>
      <c r="E3438" t="s">
        <v>24</v>
      </c>
      <c r="F3438">
        <v>4139</v>
      </c>
      <c r="G3438">
        <v>900</v>
      </c>
      <c r="H3438">
        <v>6254</v>
      </c>
      <c r="I3438">
        <v>11293</v>
      </c>
    </row>
    <row r="3439" spans="1:9" x14ac:dyDescent="0.2">
      <c r="A3439" s="6" t="str">
        <f t="shared" si="53"/>
        <v>59-2/1/2018-MLK</v>
      </c>
      <c r="B3439">
        <v>59</v>
      </c>
      <c r="C3439" t="s">
        <v>135</v>
      </c>
      <c r="D3439" t="s">
        <v>151</v>
      </c>
      <c r="E3439" t="s">
        <v>46</v>
      </c>
      <c r="F3439">
        <v>111</v>
      </c>
      <c r="G3439">
        <v>0</v>
      </c>
      <c r="H3439">
        <v>355</v>
      </c>
      <c r="I3439">
        <v>466</v>
      </c>
    </row>
    <row r="3440" spans="1:9" x14ac:dyDescent="0.2">
      <c r="A3440" s="6" t="str">
        <f t="shared" si="53"/>
        <v>59-2/1/2018-SNBrk</v>
      </c>
      <c r="B3440">
        <v>59</v>
      </c>
      <c r="C3440" t="s">
        <v>135</v>
      </c>
      <c r="D3440" t="s">
        <v>151</v>
      </c>
      <c r="E3440" t="s">
        <v>28</v>
      </c>
      <c r="F3440">
        <v>1746</v>
      </c>
      <c r="G3440">
        <v>298</v>
      </c>
      <c r="H3440">
        <v>916</v>
      </c>
      <c r="I3440">
        <v>2960</v>
      </c>
    </row>
    <row r="3441" spans="1:9" x14ac:dyDescent="0.2">
      <c r="A3441" s="6" t="str">
        <f t="shared" si="53"/>
        <v>59-3/1/2018-LUN</v>
      </c>
      <c r="B3441">
        <v>59</v>
      </c>
      <c r="C3441" t="s">
        <v>135</v>
      </c>
      <c r="D3441" t="s">
        <v>152</v>
      </c>
      <c r="E3441" t="s">
        <v>24</v>
      </c>
      <c r="F3441">
        <v>4543</v>
      </c>
      <c r="G3441">
        <v>923</v>
      </c>
      <c r="H3441">
        <v>6629</v>
      </c>
      <c r="I3441">
        <v>12095</v>
      </c>
    </row>
    <row r="3442" spans="1:9" x14ac:dyDescent="0.2">
      <c r="A3442" s="6" t="str">
        <f t="shared" si="53"/>
        <v>59-3/1/2018-MLK</v>
      </c>
      <c r="B3442">
        <v>59</v>
      </c>
      <c r="C3442" t="s">
        <v>135</v>
      </c>
      <c r="D3442" t="s">
        <v>152</v>
      </c>
      <c r="E3442" t="s">
        <v>46</v>
      </c>
      <c r="F3442">
        <v>156</v>
      </c>
      <c r="G3442">
        <v>0</v>
      </c>
      <c r="H3442">
        <v>424</v>
      </c>
      <c r="I3442">
        <v>580</v>
      </c>
    </row>
    <row r="3443" spans="1:9" x14ac:dyDescent="0.2">
      <c r="A3443" s="6" t="str">
        <f t="shared" si="53"/>
        <v>59-3/1/2018-SNBrk</v>
      </c>
      <c r="B3443">
        <v>59</v>
      </c>
      <c r="C3443" t="s">
        <v>135</v>
      </c>
      <c r="D3443" t="s">
        <v>152</v>
      </c>
      <c r="E3443" t="s">
        <v>28</v>
      </c>
      <c r="F3443">
        <v>1963</v>
      </c>
      <c r="G3443">
        <v>317</v>
      </c>
      <c r="H3443">
        <v>954</v>
      </c>
      <c r="I3443">
        <v>3234</v>
      </c>
    </row>
    <row r="3444" spans="1:9" x14ac:dyDescent="0.2">
      <c r="A3444" s="6" t="str">
        <f t="shared" si="53"/>
        <v>59-4/1/2018-LUN</v>
      </c>
      <c r="B3444">
        <v>59</v>
      </c>
      <c r="C3444" t="s">
        <v>135</v>
      </c>
      <c r="D3444" t="s">
        <v>153</v>
      </c>
      <c r="E3444" t="s">
        <v>24</v>
      </c>
      <c r="F3444">
        <v>3966</v>
      </c>
      <c r="G3444">
        <v>821</v>
      </c>
      <c r="H3444">
        <v>6062</v>
      </c>
      <c r="I3444">
        <v>10849</v>
      </c>
    </row>
    <row r="3445" spans="1:9" x14ac:dyDescent="0.2">
      <c r="A3445" s="6" t="str">
        <f t="shared" si="53"/>
        <v>59-4/1/2018-MLK</v>
      </c>
      <c r="B3445">
        <v>59</v>
      </c>
      <c r="C3445" t="s">
        <v>135</v>
      </c>
      <c r="D3445" t="s">
        <v>153</v>
      </c>
      <c r="E3445" t="s">
        <v>46</v>
      </c>
      <c r="F3445">
        <v>132</v>
      </c>
      <c r="G3445">
        <v>0</v>
      </c>
      <c r="H3445">
        <v>400</v>
      </c>
      <c r="I3445">
        <v>532</v>
      </c>
    </row>
    <row r="3446" spans="1:9" x14ac:dyDescent="0.2">
      <c r="A3446" s="6" t="str">
        <f t="shared" si="53"/>
        <v>59-4/1/2018-SNBrk</v>
      </c>
      <c r="B3446">
        <v>59</v>
      </c>
      <c r="C3446" t="s">
        <v>135</v>
      </c>
      <c r="D3446" t="s">
        <v>153</v>
      </c>
      <c r="E3446" t="s">
        <v>28</v>
      </c>
      <c r="F3446">
        <v>1797</v>
      </c>
      <c r="G3446">
        <v>300</v>
      </c>
      <c r="H3446">
        <v>849</v>
      </c>
      <c r="I3446">
        <v>2946</v>
      </c>
    </row>
    <row r="3447" spans="1:9" x14ac:dyDescent="0.2">
      <c r="A3447" s="6" t="str">
        <f t="shared" si="53"/>
        <v>59-5/1/2018-LUN</v>
      </c>
      <c r="B3447">
        <v>59</v>
      </c>
      <c r="C3447" t="s">
        <v>135</v>
      </c>
      <c r="D3447" t="s">
        <v>154</v>
      </c>
      <c r="E3447" t="s">
        <v>24</v>
      </c>
      <c r="F3447">
        <v>5788</v>
      </c>
      <c r="G3447">
        <v>1046</v>
      </c>
      <c r="H3447">
        <v>8547</v>
      </c>
      <c r="I3447">
        <v>15381</v>
      </c>
    </row>
    <row r="3448" spans="1:9" x14ac:dyDescent="0.2">
      <c r="A3448" s="6" t="str">
        <f t="shared" si="53"/>
        <v>59-5/1/2018-MLK</v>
      </c>
      <c r="B3448">
        <v>59</v>
      </c>
      <c r="C3448" t="s">
        <v>135</v>
      </c>
      <c r="D3448" t="s">
        <v>154</v>
      </c>
      <c r="E3448" t="s">
        <v>46</v>
      </c>
      <c r="F3448">
        <v>220</v>
      </c>
      <c r="G3448">
        <v>0</v>
      </c>
      <c r="H3448">
        <v>576</v>
      </c>
      <c r="I3448">
        <v>796</v>
      </c>
    </row>
    <row r="3449" spans="1:9" x14ac:dyDescent="0.2">
      <c r="A3449" s="6" t="str">
        <f t="shared" si="53"/>
        <v>59-5/1/2018-SNBrk</v>
      </c>
      <c r="B3449">
        <v>59</v>
      </c>
      <c r="C3449" t="s">
        <v>135</v>
      </c>
      <c r="D3449" t="s">
        <v>154</v>
      </c>
      <c r="E3449" t="s">
        <v>28</v>
      </c>
      <c r="F3449">
        <v>2490</v>
      </c>
      <c r="G3449">
        <v>403</v>
      </c>
      <c r="H3449">
        <v>1198</v>
      </c>
      <c r="I3449">
        <v>4091</v>
      </c>
    </row>
    <row r="3450" spans="1:9" x14ac:dyDescent="0.2">
      <c r="A3450" s="6" t="str">
        <f t="shared" si="53"/>
        <v>59-6/1/2018-LUN</v>
      </c>
      <c r="B3450">
        <v>59</v>
      </c>
      <c r="C3450" t="s">
        <v>135</v>
      </c>
      <c r="D3450" t="s">
        <v>155</v>
      </c>
      <c r="E3450" t="s">
        <v>24</v>
      </c>
      <c r="F3450">
        <v>3870</v>
      </c>
      <c r="G3450">
        <v>723</v>
      </c>
      <c r="H3450">
        <v>5531</v>
      </c>
      <c r="I3450">
        <v>10124</v>
      </c>
    </row>
    <row r="3451" spans="1:9" x14ac:dyDescent="0.2">
      <c r="A3451" s="6" t="str">
        <f t="shared" si="53"/>
        <v>59-6/1/2018-MLK</v>
      </c>
      <c r="B3451">
        <v>59</v>
      </c>
      <c r="C3451" t="s">
        <v>135</v>
      </c>
      <c r="D3451" t="s">
        <v>155</v>
      </c>
      <c r="E3451" t="s">
        <v>46</v>
      </c>
      <c r="F3451">
        <v>139</v>
      </c>
      <c r="G3451">
        <v>0</v>
      </c>
      <c r="H3451">
        <v>378</v>
      </c>
      <c r="I3451">
        <v>517</v>
      </c>
    </row>
    <row r="3452" spans="1:9" x14ac:dyDescent="0.2">
      <c r="A3452" s="6" t="str">
        <f t="shared" si="53"/>
        <v>59-6/1/2018-SNBrk</v>
      </c>
      <c r="B3452">
        <v>59</v>
      </c>
      <c r="C3452" t="s">
        <v>135</v>
      </c>
      <c r="D3452" t="s">
        <v>155</v>
      </c>
      <c r="E3452" t="s">
        <v>28</v>
      </c>
      <c r="F3452">
        <v>1602</v>
      </c>
      <c r="G3452">
        <v>250</v>
      </c>
      <c r="H3452">
        <v>762</v>
      </c>
      <c r="I3452">
        <v>2614</v>
      </c>
    </row>
    <row r="3453" spans="1:9" x14ac:dyDescent="0.2">
      <c r="A3453" s="6" t="str">
        <f t="shared" si="53"/>
        <v>59-9/1/2017-LUN</v>
      </c>
      <c r="B3453">
        <v>59</v>
      </c>
      <c r="C3453" t="s">
        <v>135</v>
      </c>
      <c r="D3453" t="s">
        <v>156</v>
      </c>
      <c r="E3453" t="s">
        <v>24</v>
      </c>
      <c r="F3453">
        <v>5347</v>
      </c>
      <c r="G3453">
        <v>1337</v>
      </c>
      <c r="H3453">
        <v>7020</v>
      </c>
      <c r="I3453">
        <v>13704</v>
      </c>
    </row>
    <row r="3454" spans="1:9" x14ac:dyDescent="0.2">
      <c r="A3454" s="6" t="str">
        <f t="shared" si="53"/>
        <v>59-9/1/2017-MLK</v>
      </c>
      <c r="B3454">
        <v>59</v>
      </c>
      <c r="C3454" t="s">
        <v>135</v>
      </c>
      <c r="D3454" t="s">
        <v>156</v>
      </c>
      <c r="E3454" t="s">
        <v>46</v>
      </c>
      <c r="F3454">
        <v>154</v>
      </c>
      <c r="G3454">
        <v>0</v>
      </c>
      <c r="H3454">
        <v>541</v>
      </c>
      <c r="I3454">
        <v>695</v>
      </c>
    </row>
    <row r="3455" spans="1:9" x14ac:dyDescent="0.2">
      <c r="A3455" s="6" t="str">
        <f t="shared" si="53"/>
        <v>59-9/1/2017-SNBrk</v>
      </c>
      <c r="B3455">
        <v>59</v>
      </c>
      <c r="C3455" t="s">
        <v>135</v>
      </c>
      <c r="D3455" t="s">
        <v>156</v>
      </c>
      <c r="E3455" t="s">
        <v>28</v>
      </c>
      <c r="F3455">
        <v>1862</v>
      </c>
      <c r="G3455">
        <v>419</v>
      </c>
      <c r="H3455">
        <v>803</v>
      </c>
      <c r="I3455">
        <v>3084</v>
      </c>
    </row>
    <row r="3456" spans="1:9" x14ac:dyDescent="0.2">
      <c r="A3456" s="6" t="str">
        <f t="shared" si="53"/>
        <v>59-10/1/2017-LUN</v>
      </c>
      <c r="B3456">
        <v>59</v>
      </c>
      <c r="C3456" t="s">
        <v>135</v>
      </c>
      <c r="D3456" t="s">
        <v>157</v>
      </c>
      <c r="E3456" t="s">
        <v>24</v>
      </c>
      <c r="F3456">
        <v>4786</v>
      </c>
      <c r="G3456">
        <v>1145</v>
      </c>
      <c r="H3456">
        <v>9135</v>
      </c>
      <c r="I3456">
        <v>15066</v>
      </c>
    </row>
    <row r="3457" spans="1:9" x14ac:dyDescent="0.2">
      <c r="A3457" s="6" t="str">
        <f t="shared" si="53"/>
        <v>59-10/1/2017-MLK</v>
      </c>
      <c r="B3457">
        <v>59</v>
      </c>
      <c r="C3457" t="s">
        <v>135</v>
      </c>
      <c r="D3457" t="s">
        <v>157</v>
      </c>
      <c r="E3457" t="s">
        <v>46</v>
      </c>
      <c r="F3457">
        <v>163</v>
      </c>
      <c r="G3457">
        <v>0</v>
      </c>
      <c r="H3457">
        <v>639</v>
      </c>
      <c r="I3457">
        <v>802</v>
      </c>
    </row>
    <row r="3458" spans="1:9" x14ac:dyDescent="0.2">
      <c r="A3458" s="6" t="str">
        <f t="shared" si="53"/>
        <v>59-10/1/2017-SNBrk</v>
      </c>
      <c r="B3458">
        <v>59</v>
      </c>
      <c r="C3458" t="s">
        <v>135</v>
      </c>
      <c r="D3458" t="s">
        <v>157</v>
      </c>
      <c r="E3458" t="s">
        <v>28</v>
      </c>
      <c r="F3458">
        <v>1996</v>
      </c>
      <c r="G3458">
        <v>348</v>
      </c>
      <c r="H3458">
        <v>1201</v>
      </c>
      <c r="I3458">
        <v>3545</v>
      </c>
    </row>
    <row r="3459" spans="1:9" x14ac:dyDescent="0.2">
      <c r="A3459" s="6" t="str">
        <f t="shared" ref="A3459:A3497" si="54">B3459&amp;"-"&amp;D3459&amp;"-"&amp;E3459</f>
        <v>59-11/1/2017-LUN</v>
      </c>
      <c r="B3459">
        <v>59</v>
      </c>
      <c r="C3459" t="s">
        <v>135</v>
      </c>
      <c r="D3459" t="s">
        <v>158</v>
      </c>
      <c r="E3459" t="s">
        <v>24</v>
      </c>
      <c r="F3459">
        <v>4510</v>
      </c>
      <c r="G3459">
        <v>1018</v>
      </c>
      <c r="H3459">
        <v>7158</v>
      </c>
      <c r="I3459">
        <v>12686</v>
      </c>
    </row>
    <row r="3460" spans="1:9" x14ac:dyDescent="0.2">
      <c r="A3460" s="6" t="str">
        <f t="shared" si="54"/>
        <v>59-11/1/2017-MLK</v>
      </c>
      <c r="B3460">
        <v>59</v>
      </c>
      <c r="C3460" t="s">
        <v>135</v>
      </c>
      <c r="D3460" t="s">
        <v>158</v>
      </c>
      <c r="E3460" t="s">
        <v>46</v>
      </c>
      <c r="F3460">
        <v>160</v>
      </c>
      <c r="G3460">
        <v>0</v>
      </c>
      <c r="H3460">
        <v>570</v>
      </c>
      <c r="I3460">
        <v>730</v>
      </c>
    </row>
    <row r="3461" spans="1:9" x14ac:dyDescent="0.2">
      <c r="A3461" s="6" t="str">
        <f t="shared" si="54"/>
        <v>59-11/1/2017-SNBrk</v>
      </c>
      <c r="B3461">
        <v>59</v>
      </c>
      <c r="C3461" t="s">
        <v>135</v>
      </c>
      <c r="D3461" t="s">
        <v>158</v>
      </c>
      <c r="E3461" t="s">
        <v>28</v>
      </c>
      <c r="F3461">
        <v>1840</v>
      </c>
      <c r="G3461">
        <v>340</v>
      </c>
      <c r="H3461">
        <v>1056</v>
      </c>
      <c r="I3461">
        <v>3236</v>
      </c>
    </row>
    <row r="3462" spans="1:9" x14ac:dyDescent="0.2">
      <c r="A3462" s="6" t="str">
        <f t="shared" si="54"/>
        <v>59-12/1/2017-LUN</v>
      </c>
      <c r="B3462">
        <v>59</v>
      </c>
      <c r="C3462" t="s">
        <v>135</v>
      </c>
      <c r="D3462" t="s">
        <v>159</v>
      </c>
      <c r="E3462" t="s">
        <v>24</v>
      </c>
      <c r="F3462">
        <v>4042</v>
      </c>
      <c r="G3462">
        <v>858</v>
      </c>
      <c r="H3462">
        <v>6132</v>
      </c>
      <c r="I3462">
        <v>11032</v>
      </c>
    </row>
    <row r="3463" spans="1:9" x14ac:dyDescent="0.2">
      <c r="A3463" s="6" t="str">
        <f t="shared" si="54"/>
        <v>59-12/1/2017-MLK</v>
      </c>
      <c r="B3463">
        <v>59</v>
      </c>
      <c r="C3463" t="s">
        <v>135</v>
      </c>
      <c r="D3463" t="s">
        <v>159</v>
      </c>
      <c r="E3463" t="s">
        <v>46</v>
      </c>
      <c r="F3463">
        <v>83</v>
      </c>
      <c r="G3463">
        <v>0</v>
      </c>
      <c r="H3463">
        <v>354</v>
      </c>
      <c r="I3463">
        <v>437</v>
      </c>
    </row>
    <row r="3464" spans="1:9" x14ac:dyDescent="0.2">
      <c r="A3464" s="6" t="str">
        <f t="shared" si="54"/>
        <v>59-12/1/2017-SNBrk</v>
      </c>
      <c r="B3464">
        <v>59</v>
      </c>
      <c r="C3464" t="s">
        <v>135</v>
      </c>
      <c r="D3464" t="s">
        <v>159</v>
      </c>
      <c r="E3464" t="s">
        <v>28</v>
      </c>
      <c r="F3464">
        <v>1688</v>
      </c>
      <c r="G3464">
        <v>288</v>
      </c>
      <c r="H3464">
        <v>936</v>
      </c>
      <c r="I3464">
        <v>2912</v>
      </c>
    </row>
    <row r="3465" spans="1:9" x14ac:dyDescent="0.2">
      <c r="A3465" s="6" t="str">
        <f t="shared" si="54"/>
        <v>502-1/1/2018-SNBrk</v>
      </c>
      <c r="B3465">
        <v>502</v>
      </c>
      <c r="C3465" t="s">
        <v>136</v>
      </c>
      <c r="D3465" t="s">
        <v>150</v>
      </c>
      <c r="E3465" t="s">
        <v>28</v>
      </c>
      <c r="F3465">
        <v>1172</v>
      </c>
      <c r="G3465">
        <v>0</v>
      </c>
      <c r="H3465">
        <v>0</v>
      </c>
      <c r="I3465">
        <v>1172</v>
      </c>
    </row>
    <row r="3466" spans="1:9" x14ac:dyDescent="0.2">
      <c r="A3466" s="6" t="str">
        <f t="shared" si="54"/>
        <v>502-1/1/2018-SNLun</v>
      </c>
      <c r="B3466">
        <v>502</v>
      </c>
      <c r="C3466" t="s">
        <v>136</v>
      </c>
      <c r="D3466" t="s">
        <v>150</v>
      </c>
      <c r="E3466" t="s">
        <v>32</v>
      </c>
      <c r="F3466">
        <v>1186</v>
      </c>
      <c r="G3466">
        <v>0</v>
      </c>
      <c r="H3466">
        <v>0</v>
      </c>
      <c r="I3466">
        <v>1186</v>
      </c>
    </row>
    <row r="3467" spans="1:9" x14ac:dyDescent="0.2">
      <c r="A3467" s="6" t="str">
        <f t="shared" si="54"/>
        <v>502-1/1/2018-SP2</v>
      </c>
      <c r="B3467">
        <v>502</v>
      </c>
      <c r="C3467" t="s">
        <v>136</v>
      </c>
      <c r="D3467" t="s">
        <v>150</v>
      </c>
      <c r="E3467" t="s">
        <v>33</v>
      </c>
      <c r="F3467">
        <v>1027</v>
      </c>
      <c r="G3467">
        <v>0</v>
      </c>
      <c r="H3467">
        <v>0</v>
      </c>
      <c r="I3467">
        <v>1027</v>
      </c>
    </row>
    <row r="3468" spans="1:9" x14ac:dyDescent="0.2">
      <c r="A3468" s="6" t="str">
        <f t="shared" si="54"/>
        <v>502-2/1/2018-SNBrk</v>
      </c>
      <c r="B3468">
        <v>502</v>
      </c>
      <c r="C3468" t="s">
        <v>136</v>
      </c>
      <c r="D3468" t="s">
        <v>151</v>
      </c>
      <c r="E3468" t="s">
        <v>28</v>
      </c>
      <c r="F3468">
        <v>1134</v>
      </c>
      <c r="G3468">
        <v>0</v>
      </c>
      <c r="H3468">
        <v>0</v>
      </c>
      <c r="I3468">
        <v>1134</v>
      </c>
    </row>
    <row r="3469" spans="1:9" x14ac:dyDescent="0.2">
      <c r="A3469" s="6" t="str">
        <f t="shared" si="54"/>
        <v>502-2/1/2018-SNLun</v>
      </c>
      <c r="B3469">
        <v>502</v>
      </c>
      <c r="C3469" t="s">
        <v>136</v>
      </c>
      <c r="D3469" t="s">
        <v>151</v>
      </c>
      <c r="E3469" t="s">
        <v>32</v>
      </c>
      <c r="F3469">
        <v>1170</v>
      </c>
      <c r="G3469">
        <v>0</v>
      </c>
      <c r="H3469">
        <v>0</v>
      </c>
      <c r="I3469">
        <v>1170</v>
      </c>
    </row>
    <row r="3470" spans="1:9" x14ac:dyDescent="0.2">
      <c r="A3470" s="6" t="str">
        <f t="shared" si="54"/>
        <v>502-2/1/2018-SP2</v>
      </c>
      <c r="B3470">
        <v>502</v>
      </c>
      <c r="C3470" t="s">
        <v>136</v>
      </c>
      <c r="D3470" t="s">
        <v>151</v>
      </c>
      <c r="E3470" t="s">
        <v>33</v>
      </c>
      <c r="F3470">
        <v>1045</v>
      </c>
      <c r="G3470">
        <v>0</v>
      </c>
      <c r="H3470">
        <v>0</v>
      </c>
      <c r="I3470">
        <v>1045</v>
      </c>
    </row>
    <row r="3471" spans="1:9" x14ac:dyDescent="0.2">
      <c r="A3471" s="6" t="str">
        <f t="shared" si="54"/>
        <v>502-3/1/2018-SNBrk</v>
      </c>
      <c r="B3471">
        <v>502</v>
      </c>
      <c r="C3471" t="s">
        <v>136</v>
      </c>
      <c r="D3471" t="s">
        <v>152</v>
      </c>
      <c r="E3471" t="s">
        <v>28</v>
      </c>
      <c r="F3471">
        <v>1319</v>
      </c>
      <c r="G3471">
        <v>0</v>
      </c>
      <c r="H3471">
        <v>0</v>
      </c>
      <c r="I3471">
        <v>1319</v>
      </c>
    </row>
    <row r="3472" spans="1:9" x14ac:dyDescent="0.2">
      <c r="A3472" s="6" t="str">
        <f t="shared" si="54"/>
        <v>502-3/1/2018-SNLun</v>
      </c>
      <c r="B3472">
        <v>502</v>
      </c>
      <c r="C3472" t="s">
        <v>136</v>
      </c>
      <c r="D3472" t="s">
        <v>152</v>
      </c>
      <c r="E3472" t="s">
        <v>32</v>
      </c>
      <c r="F3472">
        <v>1355</v>
      </c>
      <c r="G3472">
        <v>0</v>
      </c>
      <c r="H3472">
        <v>0</v>
      </c>
      <c r="I3472">
        <v>1355</v>
      </c>
    </row>
    <row r="3473" spans="1:9" x14ac:dyDescent="0.2">
      <c r="A3473" s="6" t="str">
        <f t="shared" si="54"/>
        <v>502-3/1/2018-SP2</v>
      </c>
      <c r="B3473">
        <v>502</v>
      </c>
      <c r="C3473" t="s">
        <v>136</v>
      </c>
      <c r="D3473" t="s">
        <v>152</v>
      </c>
      <c r="E3473" t="s">
        <v>33</v>
      </c>
      <c r="F3473">
        <v>1184</v>
      </c>
      <c r="G3473">
        <v>0</v>
      </c>
      <c r="H3473">
        <v>0</v>
      </c>
      <c r="I3473">
        <v>1184</v>
      </c>
    </row>
    <row r="3474" spans="1:9" x14ac:dyDescent="0.2">
      <c r="A3474" s="6" t="str">
        <f t="shared" si="54"/>
        <v>502-4/1/2018-SNBrk</v>
      </c>
      <c r="B3474">
        <v>502</v>
      </c>
      <c r="C3474" t="s">
        <v>136</v>
      </c>
      <c r="D3474" t="s">
        <v>153</v>
      </c>
      <c r="E3474" t="s">
        <v>28</v>
      </c>
      <c r="F3474">
        <v>1319</v>
      </c>
      <c r="G3474">
        <v>0</v>
      </c>
      <c r="H3474">
        <v>0</v>
      </c>
      <c r="I3474">
        <v>1319</v>
      </c>
    </row>
    <row r="3475" spans="1:9" x14ac:dyDescent="0.2">
      <c r="A3475" s="6" t="str">
        <f t="shared" si="54"/>
        <v>502-4/1/2018-SNLun</v>
      </c>
      <c r="B3475">
        <v>502</v>
      </c>
      <c r="C3475" t="s">
        <v>136</v>
      </c>
      <c r="D3475" t="s">
        <v>153</v>
      </c>
      <c r="E3475" t="s">
        <v>32</v>
      </c>
      <c r="F3475">
        <v>1331</v>
      </c>
      <c r="G3475">
        <v>0</v>
      </c>
      <c r="H3475">
        <v>0</v>
      </c>
      <c r="I3475">
        <v>1331</v>
      </c>
    </row>
    <row r="3476" spans="1:9" x14ac:dyDescent="0.2">
      <c r="A3476" s="6" t="str">
        <f t="shared" si="54"/>
        <v>502-4/1/2018-SP2</v>
      </c>
      <c r="B3476">
        <v>502</v>
      </c>
      <c r="C3476" t="s">
        <v>136</v>
      </c>
      <c r="D3476" t="s">
        <v>153</v>
      </c>
      <c r="E3476" t="s">
        <v>33</v>
      </c>
      <c r="F3476">
        <v>1168</v>
      </c>
      <c r="G3476">
        <v>0</v>
      </c>
      <c r="H3476">
        <v>0</v>
      </c>
      <c r="I3476">
        <v>1168</v>
      </c>
    </row>
    <row r="3477" spans="1:9" x14ac:dyDescent="0.2">
      <c r="A3477" s="6" t="str">
        <f t="shared" si="54"/>
        <v>502-5/1/2018-SNBrk</v>
      </c>
      <c r="B3477">
        <v>502</v>
      </c>
      <c r="C3477" t="s">
        <v>136</v>
      </c>
      <c r="D3477" t="s">
        <v>154</v>
      </c>
      <c r="E3477" t="s">
        <v>28</v>
      </c>
      <c r="F3477">
        <v>1268</v>
      </c>
      <c r="G3477">
        <v>0</v>
      </c>
      <c r="H3477">
        <v>0</v>
      </c>
      <c r="I3477">
        <v>1268</v>
      </c>
    </row>
    <row r="3478" spans="1:9" x14ac:dyDescent="0.2">
      <c r="A3478" s="6" t="str">
        <f t="shared" si="54"/>
        <v>502-5/1/2018-SNLun</v>
      </c>
      <c r="B3478">
        <v>502</v>
      </c>
      <c r="C3478" t="s">
        <v>136</v>
      </c>
      <c r="D3478" t="s">
        <v>154</v>
      </c>
      <c r="E3478" t="s">
        <v>32</v>
      </c>
      <c r="F3478">
        <v>1270</v>
      </c>
      <c r="G3478">
        <v>0</v>
      </c>
      <c r="H3478">
        <v>0</v>
      </c>
      <c r="I3478">
        <v>1270</v>
      </c>
    </row>
    <row r="3479" spans="1:9" x14ac:dyDescent="0.2">
      <c r="A3479" s="6" t="str">
        <f t="shared" si="54"/>
        <v>502-5/1/2018-SP2</v>
      </c>
      <c r="B3479">
        <v>502</v>
      </c>
      <c r="C3479" t="s">
        <v>136</v>
      </c>
      <c r="D3479" t="s">
        <v>154</v>
      </c>
      <c r="E3479" t="s">
        <v>33</v>
      </c>
      <c r="F3479">
        <v>1126</v>
      </c>
      <c r="G3479">
        <v>0</v>
      </c>
      <c r="H3479">
        <v>0</v>
      </c>
      <c r="I3479">
        <v>1126</v>
      </c>
    </row>
    <row r="3480" spans="1:9" x14ac:dyDescent="0.2">
      <c r="A3480" s="6" t="str">
        <f t="shared" si="54"/>
        <v>502-6/1/2018-SNBrk</v>
      </c>
      <c r="B3480">
        <v>502</v>
      </c>
      <c r="C3480" t="s">
        <v>136</v>
      </c>
      <c r="D3480" t="s">
        <v>155</v>
      </c>
      <c r="E3480" t="s">
        <v>28</v>
      </c>
      <c r="F3480">
        <v>1228</v>
      </c>
      <c r="G3480">
        <v>0</v>
      </c>
      <c r="H3480">
        <v>0</v>
      </c>
      <c r="I3480">
        <v>1228</v>
      </c>
    </row>
    <row r="3481" spans="1:9" x14ac:dyDescent="0.2">
      <c r="A3481" s="6" t="str">
        <f t="shared" si="54"/>
        <v>502-6/1/2018-SNLun</v>
      </c>
      <c r="B3481">
        <v>502</v>
      </c>
      <c r="C3481" t="s">
        <v>136</v>
      </c>
      <c r="D3481" t="s">
        <v>155</v>
      </c>
      <c r="E3481" t="s">
        <v>32</v>
      </c>
      <c r="F3481">
        <v>1237</v>
      </c>
      <c r="G3481">
        <v>0</v>
      </c>
      <c r="H3481">
        <v>0</v>
      </c>
      <c r="I3481">
        <v>1237</v>
      </c>
    </row>
    <row r="3482" spans="1:9" x14ac:dyDescent="0.2">
      <c r="A3482" s="6" t="str">
        <f t="shared" si="54"/>
        <v>502-6/1/2018-SP2</v>
      </c>
      <c r="B3482">
        <v>502</v>
      </c>
      <c r="C3482" t="s">
        <v>136</v>
      </c>
      <c r="D3482" t="s">
        <v>155</v>
      </c>
      <c r="E3482" t="s">
        <v>33</v>
      </c>
      <c r="F3482">
        <v>1094</v>
      </c>
      <c r="G3482">
        <v>0</v>
      </c>
      <c r="H3482">
        <v>0</v>
      </c>
      <c r="I3482">
        <v>1094</v>
      </c>
    </row>
    <row r="3483" spans="1:9" x14ac:dyDescent="0.2">
      <c r="A3483" s="6" t="str">
        <f t="shared" si="54"/>
        <v>502-8/1/2017-SNBrk</v>
      </c>
      <c r="B3483">
        <v>502</v>
      </c>
      <c r="C3483" t="s">
        <v>136</v>
      </c>
      <c r="D3483" t="s">
        <v>160</v>
      </c>
      <c r="E3483" t="s">
        <v>28</v>
      </c>
      <c r="F3483">
        <v>1444</v>
      </c>
      <c r="G3483">
        <v>0</v>
      </c>
      <c r="H3483">
        <v>0</v>
      </c>
      <c r="I3483">
        <v>1444</v>
      </c>
    </row>
    <row r="3484" spans="1:9" x14ac:dyDescent="0.2">
      <c r="A3484" s="6" t="str">
        <f t="shared" si="54"/>
        <v>502-8/1/2017-SNLun</v>
      </c>
      <c r="B3484">
        <v>502</v>
      </c>
      <c r="C3484" t="s">
        <v>136</v>
      </c>
      <c r="D3484" t="s">
        <v>160</v>
      </c>
      <c r="E3484" t="s">
        <v>32</v>
      </c>
      <c r="F3484">
        <v>1470</v>
      </c>
      <c r="G3484">
        <v>0</v>
      </c>
      <c r="H3484">
        <v>0</v>
      </c>
      <c r="I3484">
        <v>1470</v>
      </c>
    </row>
    <row r="3485" spans="1:9" x14ac:dyDescent="0.2">
      <c r="A3485" s="6" t="str">
        <f t="shared" si="54"/>
        <v>502-8/1/2017-SP2</v>
      </c>
      <c r="B3485">
        <v>502</v>
      </c>
      <c r="C3485" t="s">
        <v>136</v>
      </c>
      <c r="D3485" t="s">
        <v>160</v>
      </c>
      <c r="E3485" t="s">
        <v>33</v>
      </c>
      <c r="F3485">
        <v>1251</v>
      </c>
      <c r="G3485">
        <v>0</v>
      </c>
      <c r="H3485">
        <v>0</v>
      </c>
      <c r="I3485">
        <v>1251</v>
      </c>
    </row>
    <row r="3486" spans="1:9" x14ac:dyDescent="0.2">
      <c r="A3486" s="6" t="str">
        <f t="shared" si="54"/>
        <v>502-9/1/2017-SNBrk</v>
      </c>
      <c r="B3486">
        <v>502</v>
      </c>
      <c r="C3486" t="s">
        <v>136</v>
      </c>
      <c r="D3486" t="s">
        <v>156</v>
      </c>
      <c r="E3486" t="s">
        <v>28</v>
      </c>
      <c r="F3486">
        <v>1205</v>
      </c>
      <c r="G3486">
        <v>0</v>
      </c>
      <c r="H3486">
        <v>0</v>
      </c>
      <c r="I3486">
        <v>1205</v>
      </c>
    </row>
    <row r="3487" spans="1:9" x14ac:dyDescent="0.2">
      <c r="A3487" s="6" t="str">
        <f t="shared" si="54"/>
        <v>502-9/1/2017-SNLun</v>
      </c>
      <c r="B3487">
        <v>502</v>
      </c>
      <c r="C3487" t="s">
        <v>136</v>
      </c>
      <c r="D3487" t="s">
        <v>156</v>
      </c>
      <c r="E3487" t="s">
        <v>32</v>
      </c>
      <c r="F3487">
        <v>1230</v>
      </c>
      <c r="G3487">
        <v>0</v>
      </c>
      <c r="H3487">
        <v>0</v>
      </c>
      <c r="I3487">
        <v>1230</v>
      </c>
    </row>
    <row r="3488" spans="1:9" x14ac:dyDescent="0.2">
      <c r="A3488" s="6" t="str">
        <f t="shared" si="54"/>
        <v>502-9/1/2017-SP2</v>
      </c>
      <c r="B3488">
        <v>502</v>
      </c>
      <c r="C3488" t="s">
        <v>136</v>
      </c>
      <c r="D3488" t="s">
        <v>156</v>
      </c>
      <c r="E3488" t="s">
        <v>33</v>
      </c>
      <c r="F3488">
        <v>1103</v>
      </c>
      <c r="G3488">
        <v>0</v>
      </c>
      <c r="H3488">
        <v>0</v>
      </c>
      <c r="I3488">
        <v>1103</v>
      </c>
    </row>
    <row r="3489" spans="1:9" x14ac:dyDescent="0.2">
      <c r="A3489" s="6" t="str">
        <f t="shared" si="54"/>
        <v>502-10/1/2017-SNBrk</v>
      </c>
      <c r="B3489">
        <v>502</v>
      </c>
      <c r="C3489" t="s">
        <v>136</v>
      </c>
      <c r="D3489" t="s">
        <v>157</v>
      </c>
      <c r="E3489" t="s">
        <v>28</v>
      </c>
      <c r="F3489">
        <v>1270</v>
      </c>
      <c r="G3489">
        <v>0</v>
      </c>
      <c r="H3489">
        <v>0</v>
      </c>
      <c r="I3489">
        <v>1270</v>
      </c>
    </row>
    <row r="3490" spans="1:9" x14ac:dyDescent="0.2">
      <c r="A3490" s="6" t="str">
        <f t="shared" si="54"/>
        <v>502-10/1/2017-SNLun</v>
      </c>
      <c r="B3490">
        <v>502</v>
      </c>
      <c r="C3490" t="s">
        <v>136</v>
      </c>
      <c r="D3490" t="s">
        <v>157</v>
      </c>
      <c r="E3490" t="s">
        <v>32</v>
      </c>
      <c r="F3490">
        <v>1287</v>
      </c>
      <c r="G3490">
        <v>0</v>
      </c>
      <c r="H3490">
        <v>0</v>
      </c>
      <c r="I3490">
        <v>1287</v>
      </c>
    </row>
    <row r="3491" spans="1:9" x14ac:dyDescent="0.2">
      <c r="A3491" s="6" t="str">
        <f t="shared" si="54"/>
        <v>502-10/1/2017-SP2</v>
      </c>
      <c r="B3491">
        <v>502</v>
      </c>
      <c r="C3491" t="s">
        <v>136</v>
      </c>
      <c r="D3491" t="s">
        <v>157</v>
      </c>
      <c r="E3491" t="s">
        <v>33</v>
      </c>
      <c r="F3491">
        <v>1133</v>
      </c>
      <c r="G3491">
        <v>0</v>
      </c>
      <c r="H3491">
        <v>0</v>
      </c>
      <c r="I3491">
        <v>1133</v>
      </c>
    </row>
    <row r="3492" spans="1:9" x14ac:dyDescent="0.2">
      <c r="A3492" s="6" t="str">
        <f t="shared" si="54"/>
        <v>502-11/1/2017-SNBrk</v>
      </c>
      <c r="B3492">
        <v>502</v>
      </c>
      <c r="C3492" t="s">
        <v>136</v>
      </c>
      <c r="D3492" t="s">
        <v>158</v>
      </c>
      <c r="E3492" t="s">
        <v>28</v>
      </c>
      <c r="F3492">
        <v>1202</v>
      </c>
      <c r="G3492">
        <v>0</v>
      </c>
      <c r="H3492">
        <v>0</v>
      </c>
      <c r="I3492">
        <v>1202</v>
      </c>
    </row>
    <row r="3493" spans="1:9" x14ac:dyDescent="0.2">
      <c r="A3493" s="6" t="str">
        <f t="shared" si="54"/>
        <v>502-11/1/2017-SNLun</v>
      </c>
      <c r="B3493">
        <v>502</v>
      </c>
      <c r="C3493" t="s">
        <v>136</v>
      </c>
      <c r="D3493" t="s">
        <v>158</v>
      </c>
      <c r="E3493" t="s">
        <v>32</v>
      </c>
      <c r="F3493">
        <v>1217</v>
      </c>
      <c r="G3493">
        <v>0</v>
      </c>
      <c r="H3493">
        <v>0</v>
      </c>
      <c r="I3493">
        <v>1217</v>
      </c>
    </row>
    <row r="3494" spans="1:9" x14ac:dyDescent="0.2">
      <c r="A3494" s="6" t="str">
        <f t="shared" si="54"/>
        <v>502-11/1/2017-SP2</v>
      </c>
      <c r="B3494">
        <v>502</v>
      </c>
      <c r="C3494" t="s">
        <v>136</v>
      </c>
      <c r="D3494" t="s">
        <v>158</v>
      </c>
      <c r="E3494" t="s">
        <v>33</v>
      </c>
      <c r="F3494">
        <v>1089</v>
      </c>
      <c r="G3494">
        <v>0</v>
      </c>
      <c r="H3494">
        <v>0</v>
      </c>
      <c r="I3494">
        <v>1089</v>
      </c>
    </row>
    <row r="3495" spans="1:9" x14ac:dyDescent="0.2">
      <c r="A3495" s="6" t="str">
        <f t="shared" si="54"/>
        <v>502-12/1/2017-SNBrk</v>
      </c>
      <c r="B3495">
        <v>502</v>
      </c>
      <c r="C3495" t="s">
        <v>136</v>
      </c>
      <c r="D3495" t="s">
        <v>159</v>
      </c>
      <c r="E3495" t="s">
        <v>28</v>
      </c>
      <c r="F3495">
        <v>1195</v>
      </c>
      <c r="G3495">
        <v>0</v>
      </c>
      <c r="H3495">
        <v>0</v>
      </c>
      <c r="I3495">
        <v>1195</v>
      </c>
    </row>
    <row r="3496" spans="1:9" x14ac:dyDescent="0.2">
      <c r="A3496" s="6" t="str">
        <f t="shared" si="54"/>
        <v>502-12/1/2017-SNLun</v>
      </c>
      <c r="B3496">
        <v>502</v>
      </c>
      <c r="C3496" t="s">
        <v>136</v>
      </c>
      <c r="D3496" t="s">
        <v>159</v>
      </c>
      <c r="E3496" t="s">
        <v>32</v>
      </c>
      <c r="F3496">
        <v>1210</v>
      </c>
      <c r="G3496">
        <v>0</v>
      </c>
      <c r="H3496">
        <v>0</v>
      </c>
      <c r="I3496">
        <v>1210</v>
      </c>
    </row>
    <row r="3497" spans="1:9" x14ac:dyDescent="0.2">
      <c r="A3497" s="6" t="str">
        <f t="shared" si="54"/>
        <v>502-12/1/2017-SP2</v>
      </c>
      <c r="B3497">
        <v>502</v>
      </c>
      <c r="C3497" t="s">
        <v>136</v>
      </c>
      <c r="D3497" t="s">
        <v>159</v>
      </c>
      <c r="E3497" t="s">
        <v>33</v>
      </c>
      <c r="F3497">
        <v>1050</v>
      </c>
      <c r="G3497">
        <v>0</v>
      </c>
      <c r="H3497">
        <v>0</v>
      </c>
      <c r="I3497">
        <v>1050</v>
      </c>
    </row>
  </sheetData>
  <autoFilter ref="B1:I3497" xr:uid="{EF7ACB1E-EED9-41A6-B565-9E54B7A161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D7B5-42C0-4698-8FD5-84EC5BD8E4EA}">
  <dimension ref="A2:AK3640"/>
  <sheetViews>
    <sheetView workbookViewId="0"/>
  </sheetViews>
  <sheetFormatPr defaultRowHeight="12.75" x14ac:dyDescent="0.2"/>
  <sheetData>
    <row r="2" spans="1:37" x14ac:dyDescent="0.2">
      <c r="A2" t="s">
        <v>0</v>
      </c>
    </row>
    <row r="4" spans="1:37" x14ac:dyDescent="0.2">
      <c r="B4" t="s">
        <v>1</v>
      </c>
    </row>
    <row r="6" spans="1:37" x14ac:dyDescent="0.2">
      <c r="C6" t="s">
        <v>2</v>
      </c>
    </row>
    <row r="8" spans="1:37" x14ac:dyDescent="0.2">
      <c r="C8" t="s">
        <v>3</v>
      </c>
    </row>
    <row r="10" spans="1:37" x14ac:dyDescent="0.2">
      <c r="C10" t="s">
        <v>4</v>
      </c>
      <c r="F10" t="s">
        <v>5</v>
      </c>
      <c r="I10" t="s">
        <v>6</v>
      </c>
      <c r="K10" t="s">
        <v>7</v>
      </c>
    </row>
    <row r="12" spans="1:37" x14ac:dyDescent="0.2">
      <c r="D12" t="s">
        <v>8</v>
      </c>
    </row>
    <row r="14" spans="1:37" x14ac:dyDescent="0.2">
      <c r="W14" t="s">
        <v>9</v>
      </c>
      <c r="AC14" t="s">
        <v>9</v>
      </c>
    </row>
    <row r="15" spans="1:37" x14ac:dyDescent="0.2">
      <c r="C15" t="s">
        <v>9</v>
      </c>
      <c r="E15" t="s">
        <v>9</v>
      </c>
      <c r="L15" t="s">
        <v>10</v>
      </c>
      <c r="M15" t="s">
        <v>11</v>
      </c>
      <c r="P15" t="s">
        <v>12</v>
      </c>
      <c r="R15" t="s">
        <v>13</v>
      </c>
      <c r="U15" t="s">
        <v>14</v>
      </c>
      <c r="V15" t="s">
        <v>9</v>
      </c>
      <c r="W15" t="s">
        <v>15</v>
      </c>
      <c r="X15" t="s">
        <v>16</v>
      </c>
      <c r="Z15" t="s">
        <v>17</v>
      </c>
      <c r="AB15" t="s">
        <v>18</v>
      </c>
      <c r="AC15" t="s">
        <v>19</v>
      </c>
      <c r="AD15" s="1" t="s">
        <v>143</v>
      </c>
      <c r="AE15" s="1" t="s">
        <v>144</v>
      </c>
      <c r="AF15" s="1" t="s">
        <v>145</v>
      </c>
      <c r="AG15" s="1" t="s">
        <v>139</v>
      </c>
      <c r="AH15" s="1" t="s">
        <v>146</v>
      </c>
      <c r="AI15" s="1" t="s">
        <v>147</v>
      </c>
      <c r="AJ15" s="1" t="s">
        <v>148</v>
      </c>
      <c r="AK15" s="1" t="s">
        <v>149</v>
      </c>
    </row>
    <row r="16" spans="1:37" x14ac:dyDescent="0.2">
      <c r="C16">
        <v>72</v>
      </c>
      <c r="E16" t="s">
        <v>20</v>
      </c>
      <c r="L16">
        <v>1</v>
      </c>
      <c r="M16">
        <v>2018</v>
      </c>
      <c r="P16">
        <v>1</v>
      </c>
      <c r="R16" t="s">
        <v>21</v>
      </c>
      <c r="U16">
        <v>0</v>
      </c>
      <c r="V16" t="s">
        <v>22</v>
      </c>
      <c r="W16" t="s">
        <v>23</v>
      </c>
      <c r="X16">
        <v>808</v>
      </c>
      <c r="Z16">
        <v>169</v>
      </c>
      <c r="AB16">
        <v>6</v>
      </c>
      <c r="AC16">
        <v>983</v>
      </c>
      <c r="AD16">
        <f>IF(ISBLANK(C16),AD15,C16)</f>
        <v>72</v>
      </c>
      <c r="AE16" t="str">
        <f>IF(ISBLANK(E16),AE15,E16)</f>
        <v>Alton SAU Office</v>
      </c>
      <c r="AF16" t="str">
        <f>IF(ISBLANK(L16),AF15,L16&amp;"/1/"&amp;M16)</f>
        <v>1/1/2018</v>
      </c>
      <c r="AG16" t="str">
        <f>V16</f>
        <v>BRK</v>
      </c>
      <c r="AH16">
        <f>X16</f>
        <v>808</v>
      </c>
      <c r="AI16">
        <f>AB16</f>
        <v>6</v>
      </c>
      <c r="AJ16">
        <f>Z16</f>
        <v>169</v>
      </c>
      <c r="AK16">
        <f>AC16</f>
        <v>983</v>
      </c>
    </row>
    <row r="17" spans="12:37" x14ac:dyDescent="0.2">
      <c r="V17" t="s">
        <v>24</v>
      </c>
      <c r="W17" t="s">
        <v>23</v>
      </c>
      <c r="X17">
        <v>1649</v>
      </c>
      <c r="Z17">
        <v>2316</v>
      </c>
      <c r="AB17">
        <v>98</v>
      </c>
      <c r="AC17">
        <v>4063</v>
      </c>
      <c r="AD17">
        <f t="shared" ref="AD17:AD80" si="0">IF(ISBLANK(C17),AD16,C17)</f>
        <v>72</v>
      </c>
      <c r="AE17" t="str">
        <f t="shared" ref="AE17:AE80" si="1">IF(ISBLANK(E17),AE16,E17)</f>
        <v>Alton SAU Office</v>
      </c>
      <c r="AF17" t="str">
        <f t="shared" ref="AF17:AF80" si="2">IF(ISBLANK(L17),AF16,L17&amp;"/1/"&amp;M17)</f>
        <v>1/1/2018</v>
      </c>
      <c r="AG17" t="str">
        <f t="shared" ref="AG17:AG80" si="3">V17</f>
        <v>LUN</v>
      </c>
      <c r="AH17">
        <f t="shared" ref="AH17:AH80" si="4">X17</f>
        <v>1649</v>
      </c>
      <c r="AI17">
        <f t="shared" ref="AI17:AI80" si="5">AB17</f>
        <v>98</v>
      </c>
      <c r="AJ17">
        <f t="shared" ref="AJ17:AJ80" si="6">Z17</f>
        <v>2316</v>
      </c>
      <c r="AK17">
        <f t="shared" ref="AK17:AK80" si="7">AC17</f>
        <v>4063</v>
      </c>
    </row>
    <row r="18" spans="12:37" x14ac:dyDescent="0.2">
      <c r="L18">
        <v>2</v>
      </c>
      <c r="M18">
        <v>2018</v>
      </c>
      <c r="P18">
        <v>1</v>
      </c>
      <c r="R18" t="s">
        <v>21</v>
      </c>
      <c r="U18">
        <v>0</v>
      </c>
      <c r="V18" t="s">
        <v>22</v>
      </c>
      <c r="W18" t="s">
        <v>23</v>
      </c>
      <c r="X18">
        <v>691</v>
      </c>
      <c r="Z18">
        <v>139</v>
      </c>
      <c r="AB18">
        <v>3</v>
      </c>
      <c r="AC18">
        <v>833</v>
      </c>
      <c r="AD18">
        <f t="shared" si="0"/>
        <v>72</v>
      </c>
      <c r="AE18" t="str">
        <f t="shared" si="1"/>
        <v>Alton SAU Office</v>
      </c>
      <c r="AF18" t="str">
        <f t="shared" si="2"/>
        <v>2/1/2018</v>
      </c>
      <c r="AG18" t="str">
        <f t="shared" si="3"/>
        <v>BRK</v>
      </c>
      <c r="AH18">
        <f t="shared" si="4"/>
        <v>691</v>
      </c>
      <c r="AI18">
        <f>AB18</f>
        <v>3</v>
      </c>
      <c r="AJ18">
        <f t="shared" si="6"/>
        <v>139</v>
      </c>
      <c r="AK18">
        <f t="shared" si="7"/>
        <v>833</v>
      </c>
    </row>
    <row r="19" spans="12:37" x14ac:dyDescent="0.2">
      <c r="V19" t="s">
        <v>24</v>
      </c>
      <c r="W19" t="s">
        <v>23</v>
      </c>
      <c r="X19">
        <v>1385</v>
      </c>
      <c r="Z19">
        <v>2010</v>
      </c>
      <c r="AB19">
        <v>86</v>
      </c>
      <c r="AC19">
        <v>3481</v>
      </c>
      <c r="AD19">
        <f t="shared" si="0"/>
        <v>72</v>
      </c>
      <c r="AE19" t="str">
        <f t="shared" si="1"/>
        <v>Alton SAU Office</v>
      </c>
      <c r="AF19" t="str">
        <f t="shared" si="2"/>
        <v>2/1/2018</v>
      </c>
      <c r="AG19" t="str">
        <f t="shared" si="3"/>
        <v>LUN</v>
      </c>
      <c r="AH19">
        <f t="shared" si="4"/>
        <v>1385</v>
      </c>
      <c r="AI19">
        <f t="shared" si="5"/>
        <v>86</v>
      </c>
      <c r="AJ19">
        <f t="shared" si="6"/>
        <v>2010</v>
      </c>
      <c r="AK19">
        <f t="shared" si="7"/>
        <v>3481</v>
      </c>
    </row>
    <row r="20" spans="12:37" x14ac:dyDescent="0.2">
      <c r="L20">
        <v>3</v>
      </c>
      <c r="M20">
        <v>2018</v>
      </c>
      <c r="P20">
        <v>1</v>
      </c>
      <c r="R20" t="s">
        <v>21</v>
      </c>
      <c r="U20">
        <v>0</v>
      </c>
      <c r="V20" t="s">
        <v>22</v>
      </c>
      <c r="W20" t="s">
        <v>23</v>
      </c>
      <c r="X20">
        <v>812</v>
      </c>
      <c r="Z20">
        <v>183</v>
      </c>
      <c r="AB20">
        <v>3</v>
      </c>
      <c r="AC20">
        <v>998</v>
      </c>
      <c r="AD20">
        <f t="shared" si="0"/>
        <v>72</v>
      </c>
      <c r="AE20" t="str">
        <f t="shared" si="1"/>
        <v>Alton SAU Office</v>
      </c>
      <c r="AF20" t="str">
        <f t="shared" si="2"/>
        <v>3/1/2018</v>
      </c>
      <c r="AG20" t="str">
        <f t="shared" si="3"/>
        <v>BRK</v>
      </c>
      <c r="AH20">
        <f t="shared" si="4"/>
        <v>812</v>
      </c>
      <c r="AI20">
        <f t="shared" si="5"/>
        <v>3</v>
      </c>
      <c r="AJ20">
        <f t="shared" si="6"/>
        <v>183</v>
      </c>
      <c r="AK20">
        <f t="shared" si="7"/>
        <v>998</v>
      </c>
    </row>
    <row r="21" spans="12:37" x14ac:dyDescent="0.2">
      <c r="V21" t="s">
        <v>24</v>
      </c>
      <c r="W21" t="s">
        <v>23</v>
      </c>
      <c r="X21">
        <v>1552</v>
      </c>
      <c r="Z21">
        <v>2292</v>
      </c>
      <c r="AB21">
        <v>81</v>
      </c>
      <c r="AC21">
        <v>3925</v>
      </c>
      <c r="AD21">
        <f t="shared" si="0"/>
        <v>72</v>
      </c>
      <c r="AE21" t="str">
        <f t="shared" si="1"/>
        <v>Alton SAU Office</v>
      </c>
      <c r="AF21" t="str">
        <f t="shared" si="2"/>
        <v>3/1/2018</v>
      </c>
      <c r="AG21" t="str">
        <f t="shared" si="3"/>
        <v>LUN</v>
      </c>
      <c r="AH21">
        <f t="shared" si="4"/>
        <v>1552</v>
      </c>
      <c r="AI21">
        <f t="shared" si="5"/>
        <v>81</v>
      </c>
      <c r="AJ21">
        <f t="shared" si="6"/>
        <v>2292</v>
      </c>
      <c r="AK21">
        <f t="shared" si="7"/>
        <v>3925</v>
      </c>
    </row>
    <row r="22" spans="12:37" x14ac:dyDescent="0.2">
      <c r="L22">
        <v>4</v>
      </c>
      <c r="M22">
        <v>2018</v>
      </c>
      <c r="P22">
        <v>1</v>
      </c>
      <c r="R22" t="s">
        <v>21</v>
      </c>
      <c r="U22">
        <v>0</v>
      </c>
      <c r="V22" t="s">
        <v>22</v>
      </c>
      <c r="W22" t="s">
        <v>23</v>
      </c>
      <c r="X22">
        <v>842</v>
      </c>
      <c r="Z22">
        <v>215</v>
      </c>
      <c r="AB22">
        <v>15</v>
      </c>
      <c r="AC22">
        <v>1072</v>
      </c>
      <c r="AD22">
        <f t="shared" si="0"/>
        <v>72</v>
      </c>
      <c r="AE22" t="str">
        <f t="shared" si="1"/>
        <v>Alton SAU Office</v>
      </c>
      <c r="AF22" t="str">
        <f t="shared" si="2"/>
        <v>4/1/2018</v>
      </c>
      <c r="AG22" t="str">
        <f t="shared" si="3"/>
        <v>BRK</v>
      </c>
      <c r="AH22">
        <f t="shared" si="4"/>
        <v>842</v>
      </c>
      <c r="AI22">
        <f t="shared" si="5"/>
        <v>15</v>
      </c>
      <c r="AJ22">
        <f t="shared" si="6"/>
        <v>215</v>
      </c>
      <c r="AK22">
        <f t="shared" si="7"/>
        <v>1072</v>
      </c>
    </row>
    <row r="23" spans="12:37" x14ac:dyDescent="0.2">
      <c r="V23" t="s">
        <v>24</v>
      </c>
      <c r="W23" t="s">
        <v>23</v>
      </c>
      <c r="X23">
        <v>1483</v>
      </c>
      <c r="Z23">
        <v>2070</v>
      </c>
      <c r="AB23">
        <v>88</v>
      </c>
      <c r="AC23">
        <v>3641</v>
      </c>
      <c r="AD23">
        <f t="shared" si="0"/>
        <v>72</v>
      </c>
      <c r="AE23" t="str">
        <f t="shared" si="1"/>
        <v>Alton SAU Office</v>
      </c>
      <c r="AF23" t="str">
        <f t="shared" si="2"/>
        <v>4/1/2018</v>
      </c>
      <c r="AG23" t="str">
        <f t="shared" si="3"/>
        <v>LUN</v>
      </c>
      <c r="AH23">
        <f t="shared" si="4"/>
        <v>1483</v>
      </c>
      <c r="AI23">
        <f t="shared" si="5"/>
        <v>88</v>
      </c>
      <c r="AJ23">
        <f t="shared" si="6"/>
        <v>2070</v>
      </c>
      <c r="AK23">
        <f t="shared" si="7"/>
        <v>3641</v>
      </c>
    </row>
    <row r="24" spans="12:37" x14ac:dyDescent="0.2">
      <c r="L24">
        <v>5</v>
      </c>
      <c r="M24">
        <v>2018</v>
      </c>
      <c r="P24">
        <v>1</v>
      </c>
      <c r="R24" t="s">
        <v>21</v>
      </c>
      <c r="U24">
        <v>0</v>
      </c>
      <c r="V24" t="s">
        <v>22</v>
      </c>
      <c r="W24" t="s">
        <v>23</v>
      </c>
      <c r="X24">
        <v>1212</v>
      </c>
      <c r="Z24">
        <v>296</v>
      </c>
      <c r="AB24">
        <v>18</v>
      </c>
      <c r="AC24">
        <v>1526</v>
      </c>
      <c r="AD24">
        <f t="shared" si="0"/>
        <v>72</v>
      </c>
      <c r="AE24" t="str">
        <f t="shared" si="1"/>
        <v>Alton SAU Office</v>
      </c>
      <c r="AF24" t="str">
        <f t="shared" si="2"/>
        <v>5/1/2018</v>
      </c>
      <c r="AG24" t="str">
        <f t="shared" si="3"/>
        <v>BRK</v>
      </c>
      <c r="AH24">
        <f t="shared" si="4"/>
        <v>1212</v>
      </c>
      <c r="AI24">
        <f t="shared" si="5"/>
        <v>18</v>
      </c>
      <c r="AJ24">
        <f t="shared" si="6"/>
        <v>296</v>
      </c>
      <c r="AK24">
        <f t="shared" si="7"/>
        <v>1526</v>
      </c>
    </row>
    <row r="25" spans="12:37" x14ac:dyDescent="0.2">
      <c r="V25" t="s">
        <v>24</v>
      </c>
      <c r="W25" t="s">
        <v>23</v>
      </c>
      <c r="X25">
        <v>2002</v>
      </c>
      <c r="Z25">
        <v>2828</v>
      </c>
      <c r="AB25">
        <v>118</v>
      </c>
      <c r="AC25">
        <v>4948</v>
      </c>
      <c r="AD25">
        <f t="shared" si="0"/>
        <v>72</v>
      </c>
      <c r="AE25" t="str">
        <f t="shared" si="1"/>
        <v>Alton SAU Office</v>
      </c>
      <c r="AF25" t="str">
        <f t="shared" si="2"/>
        <v>5/1/2018</v>
      </c>
      <c r="AG25" t="str">
        <f t="shared" si="3"/>
        <v>LUN</v>
      </c>
      <c r="AH25">
        <f t="shared" si="4"/>
        <v>2002</v>
      </c>
      <c r="AI25">
        <f t="shared" si="5"/>
        <v>118</v>
      </c>
      <c r="AJ25">
        <f t="shared" si="6"/>
        <v>2828</v>
      </c>
      <c r="AK25">
        <f t="shared" si="7"/>
        <v>4948</v>
      </c>
    </row>
    <row r="26" spans="12:37" x14ac:dyDescent="0.2">
      <c r="L26">
        <v>6</v>
      </c>
      <c r="M26">
        <v>2018</v>
      </c>
      <c r="P26">
        <v>1</v>
      </c>
      <c r="R26" t="s">
        <v>21</v>
      </c>
      <c r="U26">
        <v>0</v>
      </c>
      <c r="V26" t="s">
        <v>22</v>
      </c>
      <c r="W26" t="s">
        <v>23</v>
      </c>
      <c r="X26">
        <v>770</v>
      </c>
      <c r="Z26">
        <v>246</v>
      </c>
      <c r="AB26">
        <v>21</v>
      </c>
      <c r="AC26">
        <v>1037</v>
      </c>
      <c r="AD26">
        <f t="shared" si="0"/>
        <v>72</v>
      </c>
      <c r="AE26" t="str">
        <f t="shared" si="1"/>
        <v>Alton SAU Office</v>
      </c>
      <c r="AF26" t="str">
        <f t="shared" si="2"/>
        <v>6/1/2018</v>
      </c>
      <c r="AG26" t="str">
        <f t="shared" si="3"/>
        <v>BRK</v>
      </c>
      <c r="AH26">
        <f t="shared" si="4"/>
        <v>770</v>
      </c>
      <c r="AI26">
        <f t="shared" si="5"/>
        <v>21</v>
      </c>
      <c r="AJ26">
        <f t="shared" si="6"/>
        <v>246</v>
      </c>
      <c r="AK26">
        <f t="shared" si="7"/>
        <v>1037</v>
      </c>
    </row>
    <row r="27" spans="12:37" x14ac:dyDescent="0.2">
      <c r="V27" t="s">
        <v>24</v>
      </c>
      <c r="W27" t="s">
        <v>23</v>
      </c>
      <c r="X27">
        <v>1227</v>
      </c>
      <c r="Z27">
        <v>1925</v>
      </c>
      <c r="AB27">
        <v>77</v>
      </c>
      <c r="AC27">
        <v>3229</v>
      </c>
      <c r="AD27">
        <f t="shared" si="0"/>
        <v>72</v>
      </c>
      <c r="AE27" t="str">
        <f t="shared" si="1"/>
        <v>Alton SAU Office</v>
      </c>
      <c r="AF27" t="str">
        <f t="shared" si="2"/>
        <v>6/1/2018</v>
      </c>
      <c r="AG27" t="str">
        <f t="shared" si="3"/>
        <v>LUN</v>
      </c>
      <c r="AH27">
        <f t="shared" si="4"/>
        <v>1227</v>
      </c>
      <c r="AI27">
        <f t="shared" si="5"/>
        <v>77</v>
      </c>
      <c r="AJ27">
        <f t="shared" si="6"/>
        <v>1925</v>
      </c>
      <c r="AK27">
        <f t="shared" si="7"/>
        <v>3229</v>
      </c>
    </row>
    <row r="28" spans="12:37" x14ac:dyDescent="0.2">
      <c r="L28">
        <v>9</v>
      </c>
      <c r="M28">
        <v>2017</v>
      </c>
      <c r="P28">
        <v>1</v>
      </c>
      <c r="R28" t="s">
        <v>21</v>
      </c>
      <c r="U28">
        <v>0</v>
      </c>
      <c r="V28" t="s">
        <v>22</v>
      </c>
      <c r="W28" t="s">
        <v>23</v>
      </c>
      <c r="X28">
        <v>625</v>
      </c>
      <c r="Z28">
        <v>267</v>
      </c>
      <c r="AB28">
        <v>86</v>
      </c>
      <c r="AC28">
        <v>978</v>
      </c>
      <c r="AD28">
        <f t="shared" si="0"/>
        <v>72</v>
      </c>
      <c r="AE28" t="str">
        <f t="shared" si="1"/>
        <v>Alton SAU Office</v>
      </c>
      <c r="AF28" t="str">
        <f t="shared" si="2"/>
        <v>9/1/2017</v>
      </c>
      <c r="AG28" t="str">
        <f t="shared" si="3"/>
        <v>BRK</v>
      </c>
      <c r="AH28">
        <f t="shared" si="4"/>
        <v>625</v>
      </c>
      <c r="AI28">
        <f t="shared" si="5"/>
        <v>86</v>
      </c>
      <c r="AJ28">
        <f t="shared" si="6"/>
        <v>267</v>
      </c>
      <c r="AK28">
        <f t="shared" si="7"/>
        <v>978</v>
      </c>
    </row>
    <row r="29" spans="12:37" x14ac:dyDescent="0.2">
      <c r="V29" t="s">
        <v>24</v>
      </c>
      <c r="W29" t="s">
        <v>23</v>
      </c>
      <c r="X29">
        <v>1361</v>
      </c>
      <c r="Z29">
        <v>2324</v>
      </c>
      <c r="AB29">
        <v>286</v>
      </c>
      <c r="AC29">
        <v>3971</v>
      </c>
      <c r="AD29">
        <f t="shared" si="0"/>
        <v>72</v>
      </c>
      <c r="AE29" t="str">
        <f t="shared" si="1"/>
        <v>Alton SAU Office</v>
      </c>
      <c r="AF29" t="str">
        <f t="shared" si="2"/>
        <v>9/1/2017</v>
      </c>
      <c r="AG29" t="str">
        <f t="shared" si="3"/>
        <v>LUN</v>
      </c>
      <c r="AH29">
        <f t="shared" si="4"/>
        <v>1361</v>
      </c>
      <c r="AI29">
        <f t="shared" si="5"/>
        <v>286</v>
      </c>
      <c r="AJ29">
        <f t="shared" si="6"/>
        <v>2324</v>
      </c>
      <c r="AK29">
        <f t="shared" si="7"/>
        <v>3971</v>
      </c>
    </row>
    <row r="30" spans="12:37" x14ac:dyDescent="0.2">
      <c r="L30">
        <v>10</v>
      </c>
      <c r="M30">
        <v>2017</v>
      </c>
      <c r="P30">
        <v>1</v>
      </c>
      <c r="R30" t="s">
        <v>21</v>
      </c>
      <c r="U30">
        <v>0</v>
      </c>
      <c r="V30" t="s">
        <v>22</v>
      </c>
      <c r="W30" t="s">
        <v>23</v>
      </c>
      <c r="X30">
        <v>700</v>
      </c>
      <c r="Z30">
        <v>233</v>
      </c>
      <c r="AB30">
        <v>39</v>
      </c>
      <c r="AC30">
        <v>972</v>
      </c>
      <c r="AD30">
        <f t="shared" si="0"/>
        <v>72</v>
      </c>
      <c r="AE30" t="str">
        <f t="shared" si="1"/>
        <v>Alton SAU Office</v>
      </c>
      <c r="AF30" t="str">
        <f t="shared" si="2"/>
        <v>10/1/2017</v>
      </c>
      <c r="AG30" t="str">
        <f t="shared" si="3"/>
        <v>BRK</v>
      </c>
      <c r="AH30">
        <f t="shared" si="4"/>
        <v>700</v>
      </c>
      <c r="AI30">
        <f t="shared" si="5"/>
        <v>39</v>
      </c>
      <c r="AJ30">
        <f t="shared" si="6"/>
        <v>233</v>
      </c>
      <c r="AK30">
        <f t="shared" si="7"/>
        <v>972</v>
      </c>
    </row>
    <row r="31" spans="12:37" x14ac:dyDescent="0.2">
      <c r="V31" t="s">
        <v>24</v>
      </c>
      <c r="W31" t="s">
        <v>23</v>
      </c>
      <c r="X31">
        <v>1433</v>
      </c>
      <c r="Z31">
        <v>2117</v>
      </c>
      <c r="AB31">
        <v>174</v>
      </c>
      <c r="AC31">
        <v>3724</v>
      </c>
      <c r="AD31">
        <f t="shared" si="0"/>
        <v>72</v>
      </c>
      <c r="AE31" t="str">
        <f t="shared" si="1"/>
        <v>Alton SAU Office</v>
      </c>
      <c r="AF31" t="str">
        <f t="shared" si="2"/>
        <v>10/1/2017</v>
      </c>
      <c r="AG31" t="str">
        <f t="shared" si="3"/>
        <v>LUN</v>
      </c>
      <c r="AH31">
        <f t="shared" si="4"/>
        <v>1433</v>
      </c>
      <c r="AI31">
        <f t="shared" si="5"/>
        <v>174</v>
      </c>
      <c r="AJ31">
        <f t="shared" si="6"/>
        <v>2117</v>
      </c>
      <c r="AK31">
        <f t="shared" si="7"/>
        <v>3724</v>
      </c>
    </row>
    <row r="32" spans="12:37" x14ac:dyDescent="0.2">
      <c r="L32">
        <v>11</v>
      </c>
      <c r="M32">
        <v>2017</v>
      </c>
      <c r="P32">
        <v>1</v>
      </c>
      <c r="R32" t="s">
        <v>21</v>
      </c>
      <c r="U32">
        <v>0</v>
      </c>
      <c r="V32" t="s">
        <v>22</v>
      </c>
      <c r="W32" t="s">
        <v>23</v>
      </c>
      <c r="X32">
        <v>897</v>
      </c>
      <c r="Z32">
        <v>241</v>
      </c>
      <c r="AB32">
        <v>5</v>
      </c>
      <c r="AC32">
        <v>1143</v>
      </c>
      <c r="AD32">
        <f t="shared" si="0"/>
        <v>72</v>
      </c>
      <c r="AE32" t="str">
        <f t="shared" si="1"/>
        <v>Alton SAU Office</v>
      </c>
      <c r="AF32" t="str">
        <f t="shared" si="2"/>
        <v>11/1/2017</v>
      </c>
      <c r="AG32" t="str">
        <f t="shared" si="3"/>
        <v>BRK</v>
      </c>
      <c r="AH32">
        <f t="shared" si="4"/>
        <v>897</v>
      </c>
      <c r="AI32">
        <f t="shared" si="5"/>
        <v>5</v>
      </c>
      <c r="AJ32">
        <f t="shared" si="6"/>
        <v>241</v>
      </c>
      <c r="AK32">
        <f t="shared" si="7"/>
        <v>1143</v>
      </c>
    </row>
    <row r="33" spans="3:37" x14ac:dyDescent="0.2">
      <c r="V33" t="s">
        <v>24</v>
      </c>
      <c r="W33" t="s">
        <v>23</v>
      </c>
      <c r="X33">
        <v>1671</v>
      </c>
      <c r="Z33">
        <v>2418</v>
      </c>
      <c r="AB33">
        <v>99</v>
      </c>
      <c r="AC33">
        <v>4188</v>
      </c>
      <c r="AD33">
        <f t="shared" si="0"/>
        <v>72</v>
      </c>
      <c r="AE33" t="str">
        <f t="shared" si="1"/>
        <v>Alton SAU Office</v>
      </c>
      <c r="AF33" t="str">
        <f t="shared" si="2"/>
        <v>11/1/2017</v>
      </c>
      <c r="AG33" t="str">
        <f t="shared" si="3"/>
        <v>LUN</v>
      </c>
      <c r="AH33">
        <f t="shared" si="4"/>
        <v>1671</v>
      </c>
      <c r="AI33">
        <f t="shared" si="5"/>
        <v>99</v>
      </c>
      <c r="AJ33">
        <f t="shared" si="6"/>
        <v>2418</v>
      </c>
      <c r="AK33">
        <f t="shared" si="7"/>
        <v>4188</v>
      </c>
    </row>
    <row r="34" spans="3:37" x14ac:dyDescent="0.2">
      <c r="L34">
        <v>12</v>
      </c>
      <c r="M34">
        <v>2017</v>
      </c>
      <c r="P34">
        <v>1</v>
      </c>
      <c r="R34" t="s">
        <v>21</v>
      </c>
      <c r="U34">
        <v>0</v>
      </c>
      <c r="V34" t="s">
        <v>22</v>
      </c>
      <c r="W34" t="s">
        <v>23</v>
      </c>
      <c r="X34">
        <v>651</v>
      </c>
      <c r="Z34">
        <v>173</v>
      </c>
      <c r="AB34">
        <v>8</v>
      </c>
      <c r="AC34">
        <v>832</v>
      </c>
      <c r="AD34">
        <f t="shared" si="0"/>
        <v>72</v>
      </c>
      <c r="AE34" t="str">
        <f t="shared" si="1"/>
        <v>Alton SAU Office</v>
      </c>
      <c r="AF34" t="str">
        <f t="shared" si="2"/>
        <v>12/1/2017</v>
      </c>
      <c r="AG34" t="str">
        <f t="shared" si="3"/>
        <v>BRK</v>
      </c>
      <c r="AH34">
        <f t="shared" si="4"/>
        <v>651</v>
      </c>
      <c r="AI34">
        <f t="shared" si="5"/>
        <v>8</v>
      </c>
      <c r="AJ34">
        <f t="shared" si="6"/>
        <v>173</v>
      </c>
      <c r="AK34">
        <f t="shared" si="7"/>
        <v>832</v>
      </c>
    </row>
    <row r="35" spans="3:37" x14ac:dyDescent="0.2">
      <c r="V35" t="s">
        <v>24</v>
      </c>
      <c r="W35" t="s">
        <v>23</v>
      </c>
      <c r="X35">
        <v>1326</v>
      </c>
      <c r="Z35">
        <v>1968</v>
      </c>
      <c r="AB35">
        <v>83</v>
      </c>
      <c r="AC35">
        <v>3377</v>
      </c>
      <c r="AD35">
        <f t="shared" si="0"/>
        <v>72</v>
      </c>
      <c r="AE35" t="str">
        <f t="shared" si="1"/>
        <v>Alton SAU Office</v>
      </c>
      <c r="AF35" t="str">
        <f t="shared" si="2"/>
        <v>12/1/2017</v>
      </c>
      <c r="AG35" t="str">
        <f t="shared" si="3"/>
        <v>LUN</v>
      </c>
      <c r="AH35">
        <f t="shared" si="4"/>
        <v>1326</v>
      </c>
      <c r="AI35">
        <f t="shared" si="5"/>
        <v>83</v>
      </c>
      <c r="AJ35">
        <f t="shared" si="6"/>
        <v>1968</v>
      </c>
      <c r="AK35">
        <f t="shared" si="7"/>
        <v>3377</v>
      </c>
    </row>
    <row r="36" spans="3:37" x14ac:dyDescent="0.2">
      <c r="E36" t="s">
        <v>25</v>
      </c>
      <c r="L36" t="s">
        <v>9</v>
      </c>
      <c r="M36" t="s">
        <v>9</v>
      </c>
      <c r="P36" t="s">
        <v>9</v>
      </c>
      <c r="R36" t="s">
        <v>9</v>
      </c>
      <c r="U36" t="s">
        <v>9</v>
      </c>
      <c r="V36" t="s">
        <v>9</v>
      </c>
      <c r="W36" t="s">
        <v>9</v>
      </c>
      <c r="X36">
        <v>23097</v>
      </c>
      <c r="Z36">
        <v>24430</v>
      </c>
      <c r="AB36">
        <v>1394</v>
      </c>
      <c r="AC36">
        <v>48921</v>
      </c>
      <c r="AD36">
        <f t="shared" si="0"/>
        <v>72</v>
      </c>
      <c r="AE36" t="str">
        <f t="shared" si="1"/>
        <v>Sponsor Total</v>
      </c>
      <c r="AF36" t="str">
        <f t="shared" si="2"/>
        <v>/1/</v>
      </c>
      <c r="AG36" t="str">
        <f t="shared" si="3"/>
        <v/>
      </c>
      <c r="AH36">
        <f t="shared" si="4"/>
        <v>23097</v>
      </c>
      <c r="AI36">
        <f t="shared" si="5"/>
        <v>1394</v>
      </c>
      <c r="AJ36">
        <f t="shared" si="6"/>
        <v>24430</v>
      </c>
      <c r="AK36">
        <f t="shared" si="7"/>
        <v>48921</v>
      </c>
    </row>
    <row r="37" spans="3:37" x14ac:dyDescent="0.2">
      <c r="C37">
        <v>39</v>
      </c>
      <c r="E37" t="s">
        <v>26</v>
      </c>
      <c r="L37">
        <v>1</v>
      </c>
      <c r="M37">
        <v>2018</v>
      </c>
      <c r="P37">
        <v>1</v>
      </c>
      <c r="R37" t="s">
        <v>21</v>
      </c>
      <c r="U37">
        <v>0</v>
      </c>
      <c r="V37" t="s">
        <v>22</v>
      </c>
      <c r="W37" t="s">
        <v>23</v>
      </c>
      <c r="X37">
        <v>139</v>
      </c>
      <c r="Z37">
        <v>9</v>
      </c>
      <c r="AB37">
        <v>11</v>
      </c>
      <c r="AC37">
        <v>159</v>
      </c>
      <c r="AD37">
        <f t="shared" si="0"/>
        <v>39</v>
      </c>
      <c r="AE37" t="str">
        <f t="shared" si="1"/>
        <v>Amherst SAU Office</v>
      </c>
      <c r="AF37" t="str">
        <f t="shared" si="2"/>
        <v>1/1/2018</v>
      </c>
      <c r="AG37" t="str">
        <f t="shared" si="3"/>
        <v>BRK</v>
      </c>
      <c r="AH37">
        <f t="shared" si="4"/>
        <v>139</v>
      </c>
      <c r="AI37">
        <f t="shared" si="5"/>
        <v>11</v>
      </c>
      <c r="AJ37">
        <f t="shared" si="6"/>
        <v>9</v>
      </c>
      <c r="AK37">
        <f t="shared" si="7"/>
        <v>159</v>
      </c>
    </row>
    <row r="38" spans="3:37" x14ac:dyDescent="0.2">
      <c r="V38" t="s">
        <v>24</v>
      </c>
      <c r="W38" t="s">
        <v>23</v>
      </c>
      <c r="X38">
        <v>1334</v>
      </c>
      <c r="Z38">
        <v>8914</v>
      </c>
      <c r="AB38">
        <v>322</v>
      </c>
      <c r="AC38">
        <v>10570</v>
      </c>
      <c r="AD38">
        <f>IF(ISBLANK(C38),AD37,C38)</f>
        <v>39</v>
      </c>
      <c r="AE38" t="str">
        <f t="shared" si="1"/>
        <v>Amherst SAU Office</v>
      </c>
      <c r="AF38" t="str">
        <f t="shared" si="2"/>
        <v>1/1/2018</v>
      </c>
      <c r="AG38" t="str">
        <f t="shared" si="3"/>
        <v>LUN</v>
      </c>
      <c r="AH38">
        <f t="shared" si="4"/>
        <v>1334</v>
      </c>
      <c r="AI38">
        <f t="shared" si="5"/>
        <v>322</v>
      </c>
      <c r="AJ38">
        <f t="shared" si="6"/>
        <v>8914</v>
      </c>
      <c r="AK38">
        <f t="shared" si="7"/>
        <v>10570</v>
      </c>
    </row>
    <row r="39" spans="3:37" x14ac:dyDescent="0.2">
      <c r="L39">
        <v>2</v>
      </c>
      <c r="M39">
        <v>2018</v>
      </c>
      <c r="P39">
        <v>1</v>
      </c>
      <c r="R39" t="s">
        <v>21</v>
      </c>
      <c r="U39">
        <v>0</v>
      </c>
      <c r="V39" t="s">
        <v>22</v>
      </c>
      <c r="W39" t="s">
        <v>23</v>
      </c>
      <c r="X39">
        <v>121</v>
      </c>
      <c r="Z39">
        <v>5</v>
      </c>
      <c r="AB39">
        <v>14</v>
      </c>
      <c r="AC39">
        <v>140</v>
      </c>
      <c r="AD39">
        <f t="shared" si="0"/>
        <v>39</v>
      </c>
      <c r="AE39" t="str">
        <f t="shared" si="1"/>
        <v>Amherst SAU Office</v>
      </c>
      <c r="AF39" t="str">
        <f t="shared" si="2"/>
        <v>2/1/2018</v>
      </c>
      <c r="AG39" t="str">
        <f t="shared" si="3"/>
        <v>BRK</v>
      </c>
      <c r="AH39">
        <f t="shared" si="4"/>
        <v>121</v>
      </c>
      <c r="AI39">
        <f t="shared" si="5"/>
        <v>14</v>
      </c>
      <c r="AJ39">
        <f t="shared" si="6"/>
        <v>5</v>
      </c>
      <c r="AK39">
        <f t="shared" si="7"/>
        <v>140</v>
      </c>
    </row>
    <row r="40" spans="3:37" x14ac:dyDescent="0.2">
      <c r="V40" t="s">
        <v>24</v>
      </c>
      <c r="W40" t="s">
        <v>23</v>
      </c>
      <c r="X40">
        <v>1169</v>
      </c>
      <c r="Z40">
        <v>7648</v>
      </c>
      <c r="AB40">
        <v>266</v>
      </c>
      <c r="AC40">
        <v>9083</v>
      </c>
      <c r="AD40">
        <f t="shared" si="0"/>
        <v>39</v>
      </c>
      <c r="AE40" t="str">
        <f t="shared" si="1"/>
        <v>Amherst SAU Office</v>
      </c>
      <c r="AF40" t="str">
        <f t="shared" si="2"/>
        <v>2/1/2018</v>
      </c>
      <c r="AG40" t="str">
        <f t="shared" si="3"/>
        <v>LUN</v>
      </c>
      <c r="AH40">
        <f t="shared" si="4"/>
        <v>1169</v>
      </c>
      <c r="AI40">
        <f t="shared" si="5"/>
        <v>266</v>
      </c>
      <c r="AJ40">
        <f t="shared" si="6"/>
        <v>7648</v>
      </c>
      <c r="AK40">
        <f t="shared" si="7"/>
        <v>9083</v>
      </c>
    </row>
    <row r="41" spans="3:37" x14ac:dyDescent="0.2">
      <c r="L41">
        <v>3</v>
      </c>
      <c r="M41">
        <v>2018</v>
      </c>
      <c r="P41">
        <v>1</v>
      </c>
      <c r="R41" t="s">
        <v>21</v>
      </c>
      <c r="U41">
        <v>0</v>
      </c>
      <c r="V41" t="s">
        <v>22</v>
      </c>
      <c r="W41" t="s">
        <v>23</v>
      </c>
      <c r="X41">
        <v>384</v>
      </c>
      <c r="Z41">
        <v>1090</v>
      </c>
      <c r="AB41">
        <v>50</v>
      </c>
      <c r="AC41">
        <v>1524</v>
      </c>
      <c r="AD41">
        <f t="shared" si="0"/>
        <v>39</v>
      </c>
      <c r="AE41" t="str">
        <f t="shared" si="1"/>
        <v>Amherst SAU Office</v>
      </c>
      <c r="AF41" t="str">
        <f t="shared" si="2"/>
        <v>3/1/2018</v>
      </c>
      <c r="AG41" t="str">
        <f t="shared" si="3"/>
        <v>BRK</v>
      </c>
      <c r="AH41">
        <f t="shared" si="4"/>
        <v>384</v>
      </c>
      <c r="AI41">
        <f t="shared" si="5"/>
        <v>50</v>
      </c>
      <c r="AJ41">
        <f t="shared" si="6"/>
        <v>1090</v>
      </c>
      <c r="AK41">
        <f t="shared" si="7"/>
        <v>1524</v>
      </c>
    </row>
    <row r="42" spans="3:37" x14ac:dyDescent="0.2">
      <c r="V42" t="s">
        <v>24</v>
      </c>
      <c r="W42" t="s">
        <v>23</v>
      </c>
      <c r="X42">
        <v>1271</v>
      </c>
      <c r="Z42">
        <v>8281</v>
      </c>
      <c r="AB42">
        <v>270</v>
      </c>
      <c r="AC42">
        <v>9822</v>
      </c>
      <c r="AD42">
        <f t="shared" si="0"/>
        <v>39</v>
      </c>
      <c r="AE42" t="str">
        <f t="shared" si="1"/>
        <v>Amherst SAU Office</v>
      </c>
      <c r="AF42" t="str">
        <f t="shared" si="2"/>
        <v>3/1/2018</v>
      </c>
      <c r="AG42" t="str">
        <f t="shared" si="3"/>
        <v>LUN</v>
      </c>
      <c r="AH42">
        <f t="shared" si="4"/>
        <v>1271</v>
      </c>
      <c r="AI42">
        <f t="shared" si="5"/>
        <v>270</v>
      </c>
      <c r="AJ42">
        <f t="shared" si="6"/>
        <v>8281</v>
      </c>
      <c r="AK42">
        <f t="shared" si="7"/>
        <v>9822</v>
      </c>
    </row>
    <row r="43" spans="3:37" x14ac:dyDescent="0.2">
      <c r="L43">
        <v>4</v>
      </c>
      <c r="M43">
        <v>2018</v>
      </c>
      <c r="P43">
        <v>1</v>
      </c>
      <c r="R43" t="s">
        <v>21</v>
      </c>
      <c r="U43">
        <v>0</v>
      </c>
      <c r="V43" t="s">
        <v>22</v>
      </c>
      <c r="W43" t="s">
        <v>23</v>
      </c>
      <c r="X43">
        <v>128</v>
      </c>
      <c r="Z43">
        <v>24</v>
      </c>
      <c r="AB43">
        <v>15</v>
      </c>
      <c r="AC43">
        <v>167</v>
      </c>
      <c r="AD43">
        <f t="shared" si="0"/>
        <v>39</v>
      </c>
      <c r="AE43" t="str">
        <f t="shared" si="1"/>
        <v>Amherst SAU Office</v>
      </c>
      <c r="AF43" t="str">
        <f t="shared" si="2"/>
        <v>4/1/2018</v>
      </c>
      <c r="AG43" t="str">
        <f t="shared" si="3"/>
        <v>BRK</v>
      </c>
      <c r="AH43">
        <f t="shared" si="4"/>
        <v>128</v>
      </c>
      <c r="AI43">
        <f t="shared" si="5"/>
        <v>15</v>
      </c>
      <c r="AJ43">
        <f t="shared" si="6"/>
        <v>24</v>
      </c>
      <c r="AK43">
        <f t="shared" si="7"/>
        <v>167</v>
      </c>
    </row>
    <row r="44" spans="3:37" x14ac:dyDescent="0.2">
      <c r="V44" t="s">
        <v>24</v>
      </c>
      <c r="W44" t="s">
        <v>23</v>
      </c>
      <c r="X44">
        <v>1173</v>
      </c>
      <c r="Z44">
        <v>7828</v>
      </c>
      <c r="AB44">
        <v>270</v>
      </c>
      <c r="AC44">
        <v>9271</v>
      </c>
      <c r="AD44">
        <f t="shared" si="0"/>
        <v>39</v>
      </c>
      <c r="AE44" t="str">
        <f t="shared" si="1"/>
        <v>Amherst SAU Office</v>
      </c>
      <c r="AF44" t="str">
        <f t="shared" si="2"/>
        <v>4/1/2018</v>
      </c>
      <c r="AG44" t="str">
        <f t="shared" si="3"/>
        <v>LUN</v>
      </c>
      <c r="AH44">
        <f t="shared" si="4"/>
        <v>1173</v>
      </c>
      <c r="AI44">
        <f t="shared" si="5"/>
        <v>270</v>
      </c>
      <c r="AJ44">
        <f t="shared" si="6"/>
        <v>7828</v>
      </c>
      <c r="AK44">
        <f t="shared" si="7"/>
        <v>9271</v>
      </c>
    </row>
    <row r="45" spans="3:37" x14ac:dyDescent="0.2">
      <c r="L45">
        <v>5</v>
      </c>
      <c r="M45">
        <v>2018</v>
      </c>
      <c r="P45">
        <v>1</v>
      </c>
      <c r="R45" t="s">
        <v>21</v>
      </c>
      <c r="U45">
        <v>0</v>
      </c>
      <c r="V45" t="s">
        <v>22</v>
      </c>
      <c r="W45" t="s">
        <v>23</v>
      </c>
      <c r="X45">
        <v>192</v>
      </c>
      <c r="Z45">
        <v>32</v>
      </c>
      <c r="AB45">
        <v>16</v>
      </c>
      <c r="AC45">
        <v>240</v>
      </c>
      <c r="AD45">
        <f t="shared" si="0"/>
        <v>39</v>
      </c>
      <c r="AE45" t="str">
        <f t="shared" si="1"/>
        <v>Amherst SAU Office</v>
      </c>
      <c r="AF45" t="str">
        <f t="shared" si="2"/>
        <v>5/1/2018</v>
      </c>
      <c r="AG45" t="str">
        <f t="shared" si="3"/>
        <v>BRK</v>
      </c>
      <c r="AH45">
        <f t="shared" si="4"/>
        <v>192</v>
      </c>
      <c r="AI45">
        <f t="shared" si="5"/>
        <v>16</v>
      </c>
      <c r="AJ45">
        <f t="shared" si="6"/>
        <v>32</v>
      </c>
      <c r="AK45">
        <f t="shared" si="7"/>
        <v>240</v>
      </c>
    </row>
    <row r="46" spans="3:37" x14ac:dyDescent="0.2">
      <c r="V46" t="s">
        <v>24</v>
      </c>
      <c r="W46" t="s">
        <v>23</v>
      </c>
      <c r="X46">
        <v>1652</v>
      </c>
      <c r="Z46">
        <v>10464</v>
      </c>
      <c r="AB46">
        <v>315</v>
      </c>
      <c r="AC46">
        <v>12431</v>
      </c>
      <c r="AD46">
        <f t="shared" si="0"/>
        <v>39</v>
      </c>
      <c r="AE46" t="str">
        <f t="shared" si="1"/>
        <v>Amherst SAU Office</v>
      </c>
      <c r="AF46" t="str">
        <f t="shared" si="2"/>
        <v>5/1/2018</v>
      </c>
      <c r="AG46" t="str">
        <f t="shared" si="3"/>
        <v>LUN</v>
      </c>
      <c r="AH46">
        <f t="shared" si="4"/>
        <v>1652</v>
      </c>
      <c r="AI46">
        <f t="shared" si="5"/>
        <v>315</v>
      </c>
      <c r="AJ46">
        <f t="shared" si="6"/>
        <v>10464</v>
      </c>
      <c r="AK46">
        <f t="shared" si="7"/>
        <v>12431</v>
      </c>
    </row>
    <row r="47" spans="3:37" x14ac:dyDescent="0.2">
      <c r="L47">
        <v>6</v>
      </c>
      <c r="M47">
        <v>2018</v>
      </c>
      <c r="P47">
        <v>1</v>
      </c>
      <c r="R47" t="s">
        <v>21</v>
      </c>
      <c r="U47">
        <v>0</v>
      </c>
      <c r="V47" t="s">
        <v>22</v>
      </c>
      <c r="W47" t="s">
        <v>23</v>
      </c>
      <c r="X47">
        <v>56</v>
      </c>
      <c r="Z47">
        <v>7</v>
      </c>
      <c r="AB47">
        <v>8</v>
      </c>
      <c r="AC47">
        <v>71</v>
      </c>
      <c r="AD47">
        <f t="shared" si="0"/>
        <v>39</v>
      </c>
      <c r="AE47" t="str">
        <f t="shared" si="1"/>
        <v>Amherst SAU Office</v>
      </c>
      <c r="AF47" t="str">
        <f t="shared" si="2"/>
        <v>6/1/2018</v>
      </c>
      <c r="AG47" t="str">
        <f t="shared" si="3"/>
        <v>BRK</v>
      </c>
      <c r="AH47">
        <f t="shared" si="4"/>
        <v>56</v>
      </c>
      <c r="AI47">
        <f t="shared" si="5"/>
        <v>8</v>
      </c>
      <c r="AJ47">
        <f t="shared" si="6"/>
        <v>7</v>
      </c>
      <c r="AK47">
        <f t="shared" si="7"/>
        <v>71</v>
      </c>
    </row>
    <row r="48" spans="3:37" x14ac:dyDescent="0.2">
      <c r="V48" t="s">
        <v>24</v>
      </c>
      <c r="W48" t="s">
        <v>23</v>
      </c>
      <c r="X48">
        <v>522</v>
      </c>
      <c r="Z48">
        <v>3836</v>
      </c>
      <c r="AB48">
        <v>102</v>
      </c>
      <c r="AC48">
        <v>4460</v>
      </c>
      <c r="AD48">
        <f t="shared" si="0"/>
        <v>39</v>
      </c>
      <c r="AE48" t="str">
        <f t="shared" si="1"/>
        <v>Amherst SAU Office</v>
      </c>
      <c r="AF48" t="str">
        <f t="shared" si="2"/>
        <v>6/1/2018</v>
      </c>
      <c r="AG48" t="str">
        <f t="shared" si="3"/>
        <v>LUN</v>
      </c>
      <c r="AH48">
        <f t="shared" si="4"/>
        <v>522</v>
      </c>
      <c r="AI48">
        <f t="shared" si="5"/>
        <v>102</v>
      </c>
      <c r="AJ48">
        <f t="shared" si="6"/>
        <v>3836</v>
      </c>
      <c r="AK48">
        <f t="shared" si="7"/>
        <v>4460</v>
      </c>
    </row>
    <row r="49" spans="3:37" x14ac:dyDescent="0.2">
      <c r="L49">
        <v>9</v>
      </c>
      <c r="M49">
        <v>2017</v>
      </c>
      <c r="P49">
        <v>1</v>
      </c>
      <c r="R49" t="s">
        <v>21</v>
      </c>
      <c r="U49">
        <v>0</v>
      </c>
      <c r="V49" t="s">
        <v>22</v>
      </c>
      <c r="W49" t="s">
        <v>23</v>
      </c>
      <c r="X49">
        <v>117</v>
      </c>
      <c r="Z49">
        <v>12</v>
      </c>
      <c r="AB49">
        <v>17</v>
      </c>
      <c r="AC49">
        <v>146</v>
      </c>
      <c r="AD49">
        <f t="shared" si="0"/>
        <v>39</v>
      </c>
      <c r="AE49" t="str">
        <f t="shared" si="1"/>
        <v>Amherst SAU Office</v>
      </c>
      <c r="AF49" t="str">
        <f t="shared" si="2"/>
        <v>9/1/2017</v>
      </c>
      <c r="AG49" t="str">
        <f t="shared" si="3"/>
        <v>BRK</v>
      </c>
      <c r="AH49">
        <f t="shared" si="4"/>
        <v>117</v>
      </c>
      <c r="AI49">
        <f t="shared" si="5"/>
        <v>17</v>
      </c>
      <c r="AJ49">
        <f t="shared" si="6"/>
        <v>12</v>
      </c>
      <c r="AK49">
        <f t="shared" si="7"/>
        <v>146</v>
      </c>
    </row>
    <row r="50" spans="3:37" x14ac:dyDescent="0.2">
      <c r="V50" t="s">
        <v>24</v>
      </c>
      <c r="W50" t="s">
        <v>23</v>
      </c>
      <c r="X50">
        <v>1112</v>
      </c>
      <c r="Z50">
        <v>7820</v>
      </c>
      <c r="AB50">
        <v>328</v>
      </c>
      <c r="AC50">
        <v>9260</v>
      </c>
      <c r="AD50">
        <f t="shared" si="0"/>
        <v>39</v>
      </c>
      <c r="AE50" t="str">
        <f t="shared" si="1"/>
        <v>Amherst SAU Office</v>
      </c>
      <c r="AF50" t="str">
        <f t="shared" si="2"/>
        <v>9/1/2017</v>
      </c>
      <c r="AG50" t="str">
        <f t="shared" si="3"/>
        <v>LUN</v>
      </c>
      <c r="AH50">
        <f t="shared" si="4"/>
        <v>1112</v>
      </c>
      <c r="AI50">
        <f t="shared" si="5"/>
        <v>328</v>
      </c>
      <c r="AJ50">
        <f t="shared" si="6"/>
        <v>7820</v>
      </c>
      <c r="AK50">
        <f t="shared" si="7"/>
        <v>9260</v>
      </c>
    </row>
    <row r="51" spans="3:37" x14ac:dyDescent="0.2">
      <c r="L51">
        <v>10</v>
      </c>
      <c r="M51">
        <v>2017</v>
      </c>
      <c r="P51">
        <v>1</v>
      </c>
      <c r="R51" t="s">
        <v>21</v>
      </c>
      <c r="U51">
        <v>0</v>
      </c>
      <c r="V51" t="s">
        <v>22</v>
      </c>
      <c r="W51" t="s">
        <v>23</v>
      </c>
      <c r="X51">
        <v>160</v>
      </c>
      <c r="Z51">
        <v>11</v>
      </c>
      <c r="AB51">
        <v>13</v>
      </c>
      <c r="AC51">
        <v>184</v>
      </c>
      <c r="AD51">
        <f t="shared" si="0"/>
        <v>39</v>
      </c>
      <c r="AE51" t="str">
        <f t="shared" si="1"/>
        <v>Amherst SAU Office</v>
      </c>
      <c r="AF51" t="str">
        <f t="shared" si="2"/>
        <v>10/1/2017</v>
      </c>
      <c r="AG51" t="str">
        <f t="shared" si="3"/>
        <v>BRK</v>
      </c>
      <c r="AH51">
        <f t="shared" si="4"/>
        <v>160</v>
      </c>
      <c r="AI51">
        <f t="shared" si="5"/>
        <v>13</v>
      </c>
      <c r="AJ51">
        <f t="shared" si="6"/>
        <v>11</v>
      </c>
      <c r="AK51">
        <f t="shared" si="7"/>
        <v>184</v>
      </c>
    </row>
    <row r="52" spans="3:37" x14ac:dyDescent="0.2">
      <c r="V52" t="s">
        <v>24</v>
      </c>
      <c r="W52" t="s">
        <v>23</v>
      </c>
      <c r="X52">
        <v>1380</v>
      </c>
      <c r="Z52">
        <v>9363</v>
      </c>
      <c r="AB52">
        <v>397</v>
      </c>
      <c r="AC52">
        <v>11140</v>
      </c>
      <c r="AD52">
        <f t="shared" si="0"/>
        <v>39</v>
      </c>
      <c r="AE52" t="str">
        <f t="shared" si="1"/>
        <v>Amherst SAU Office</v>
      </c>
      <c r="AF52" t="str">
        <f t="shared" si="2"/>
        <v>10/1/2017</v>
      </c>
      <c r="AG52" t="str">
        <f t="shared" si="3"/>
        <v>LUN</v>
      </c>
      <c r="AH52">
        <f t="shared" si="4"/>
        <v>1380</v>
      </c>
      <c r="AI52">
        <f t="shared" si="5"/>
        <v>397</v>
      </c>
      <c r="AJ52">
        <f t="shared" si="6"/>
        <v>9363</v>
      </c>
      <c r="AK52">
        <f t="shared" si="7"/>
        <v>11140</v>
      </c>
    </row>
    <row r="53" spans="3:37" x14ac:dyDescent="0.2">
      <c r="L53">
        <v>11</v>
      </c>
      <c r="M53">
        <v>2017</v>
      </c>
      <c r="P53">
        <v>1</v>
      </c>
      <c r="R53" t="s">
        <v>21</v>
      </c>
      <c r="U53">
        <v>0</v>
      </c>
      <c r="V53" t="s">
        <v>22</v>
      </c>
      <c r="W53" t="s">
        <v>23</v>
      </c>
      <c r="X53">
        <v>138</v>
      </c>
      <c r="Z53">
        <v>12</v>
      </c>
      <c r="AB53">
        <v>2</v>
      </c>
      <c r="AC53">
        <v>152</v>
      </c>
      <c r="AD53">
        <f t="shared" si="0"/>
        <v>39</v>
      </c>
      <c r="AE53" t="str">
        <f t="shared" si="1"/>
        <v>Amherst SAU Office</v>
      </c>
      <c r="AF53" t="str">
        <f t="shared" si="2"/>
        <v>11/1/2017</v>
      </c>
      <c r="AG53" t="str">
        <f t="shared" si="3"/>
        <v>BRK</v>
      </c>
      <c r="AH53">
        <f t="shared" si="4"/>
        <v>138</v>
      </c>
      <c r="AI53">
        <f t="shared" si="5"/>
        <v>2</v>
      </c>
      <c r="AJ53">
        <f t="shared" si="6"/>
        <v>12</v>
      </c>
      <c r="AK53">
        <f t="shared" si="7"/>
        <v>152</v>
      </c>
    </row>
    <row r="54" spans="3:37" x14ac:dyDescent="0.2">
      <c r="V54" t="s">
        <v>24</v>
      </c>
      <c r="W54" t="s">
        <v>23</v>
      </c>
      <c r="X54">
        <v>1220</v>
      </c>
      <c r="Z54">
        <v>8062</v>
      </c>
      <c r="AB54">
        <v>304</v>
      </c>
      <c r="AC54">
        <v>9586</v>
      </c>
      <c r="AD54">
        <f t="shared" si="0"/>
        <v>39</v>
      </c>
      <c r="AE54" t="str">
        <f t="shared" si="1"/>
        <v>Amherst SAU Office</v>
      </c>
      <c r="AF54" t="str">
        <f t="shared" si="2"/>
        <v>11/1/2017</v>
      </c>
      <c r="AG54" t="str">
        <f t="shared" si="3"/>
        <v>LUN</v>
      </c>
      <c r="AH54">
        <f t="shared" si="4"/>
        <v>1220</v>
      </c>
      <c r="AI54">
        <f t="shared" si="5"/>
        <v>304</v>
      </c>
      <c r="AJ54">
        <f t="shared" si="6"/>
        <v>8062</v>
      </c>
      <c r="AK54">
        <f t="shared" si="7"/>
        <v>9586</v>
      </c>
    </row>
    <row r="55" spans="3:37" x14ac:dyDescent="0.2">
      <c r="L55">
        <v>12</v>
      </c>
      <c r="M55">
        <v>2017</v>
      </c>
      <c r="P55">
        <v>1</v>
      </c>
      <c r="R55" t="s">
        <v>21</v>
      </c>
      <c r="U55">
        <v>0</v>
      </c>
      <c r="V55" t="s">
        <v>22</v>
      </c>
      <c r="W55" t="s">
        <v>23</v>
      </c>
      <c r="X55">
        <v>119</v>
      </c>
      <c r="Z55">
        <v>5</v>
      </c>
      <c r="AB55">
        <v>6</v>
      </c>
      <c r="AC55">
        <v>130</v>
      </c>
      <c r="AD55">
        <f t="shared" si="0"/>
        <v>39</v>
      </c>
      <c r="AE55" t="str">
        <f t="shared" si="1"/>
        <v>Amherst SAU Office</v>
      </c>
      <c r="AF55" t="str">
        <f t="shared" si="2"/>
        <v>12/1/2017</v>
      </c>
      <c r="AG55" t="str">
        <f t="shared" si="3"/>
        <v>BRK</v>
      </c>
      <c r="AH55">
        <f t="shared" si="4"/>
        <v>119</v>
      </c>
      <c r="AI55">
        <f t="shared" si="5"/>
        <v>6</v>
      </c>
      <c r="AJ55">
        <f t="shared" si="6"/>
        <v>5</v>
      </c>
      <c r="AK55">
        <f t="shared" si="7"/>
        <v>130</v>
      </c>
    </row>
    <row r="56" spans="3:37" x14ac:dyDescent="0.2">
      <c r="V56" t="s">
        <v>24</v>
      </c>
      <c r="W56" t="s">
        <v>23</v>
      </c>
      <c r="X56">
        <v>1106</v>
      </c>
      <c r="Z56">
        <v>7038</v>
      </c>
      <c r="AB56">
        <v>274</v>
      </c>
      <c r="AC56">
        <v>8418</v>
      </c>
      <c r="AD56">
        <f t="shared" si="0"/>
        <v>39</v>
      </c>
      <c r="AE56" t="str">
        <f t="shared" si="1"/>
        <v>Amherst SAU Office</v>
      </c>
      <c r="AF56" t="str">
        <f t="shared" si="2"/>
        <v>12/1/2017</v>
      </c>
      <c r="AG56" t="str">
        <f t="shared" si="3"/>
        <v>LUN</v>
      </c>
      <c r="AH56">
        <f t="shared" si="4"/>
        <v>1106</v>
      </c>
      <c r="AI56">
        <f t="shared" si="5"/>
        <v>274</v>
      </c>
      <c r="AJ56">
        <f t="shared" si="6"/>
        <v>7038</v>
      </c>
      <c r="AK56">
        <f t="shared" si="7"/>
        <v>8418</v>
      </c>
    </row>
    <row r="57" spans="3:37" x14ac:dyDescent="0.2">
      <c r="E57" t="s">
        <v>25</v>
      </c>
      <c r="L57" t="s">
        <v>9</v>
      </c>
      <c r="M57" t="s">
        <v>9</v>
      </c>
      <c r="P57" t="s">
        <v>9</v>
      </c>
      <c r="R57" t="s">
        <v>9</v>
      </c>
      <c r="U57" t="s">
        <v>9</v>
      </c>
      <c r="V57" t="s">
        <v>9</v>
      </c>
      <c r="W57" t="s">
        <v>9</v>
      </c>
      <c r="X57">
        <v>13493</v>
      </c>
      <c r="Z57">
        <v>80461</v>
      </c>
      <c r="AB57">
        <v>3000</v>
      </c>
      <c r="AC57">
        <v>96954</v>
      </c>
      <c r="AD57">
        <f t="shared" si="0"/>
        <v>39</v>
      </c>
      <c r="AE57" t="str">
        <f t="shared" si="1"/>
        <v>Sponsor Total</v>
      </c>
      <c r="AF57" t="str">
        <f t="shared" si="2"/>
        <v>/1/</v>
      </c>
      <c r="AG57" t="str">
        <f t="shared" si="3"/>
        <v/>
      </c>
      <c r="AH57">
        <f t="shared" si="4"/>
        <v>13493</v>
      </c>
      <c r="AI57">
        <f t="shared" si="5"/>
        <v>3000</v>
      </c>
      <c r="AJ57">
        <f t="shared" si="6"/>
        <v>80461</v>
      </c>
      <c r="AK57">
        <f t="shared" si="7"/>
        <v>96954</v>
      </c>
    </row>
    <row r="58" spans="3:37" x14ac:dyDescent="0.2">
      <c r="C58">
        <v>86</v>
      </c>
      <c r="E58" t="s">
        <v>27</v>
      </c>
      <c r="L58">
        <v>1</v>
      </c>
      <c r="M58">
        <v>2018</v>
      </c>
      <c r="P58">
        <v>1</v>
      </c>
      <c r="R58" t="s">
        <v>21</v>
      </c>
      <c r="U58">
        <v>0</v>
      </c>
      <c r="V58" t="s">
        <v>24</v>
      </c>
      <c r="W58" t="s">
        <v>23</v>
      </c>
      <c r="X58">
        <v>1831</v>
      </c>
      <c r="Z58">
        <v>2238</v>
      </c>
      <c r="AB58">
        <v>419</v>
      </c>
      <c r="AC58">
        <v>4488</v>
      </c>
      <c r="AD58">
        <f t="shared" si="0"/>
        <v>86</v>
      </c>
      <c r="AE58" t="str">
        <f t="shared" si="1"/>
        <v>Barnstead SAU Office</v>
      </c>
      <c r="AF58" t="str">
        <f t="shared" si="2"/>
        <v>1/1/2018</v>
      </c>
      <c r="AG58" t="str">
        <f t="shared" si="3"/>
        <v>LUN</v>
      </c>
      <c r="AH58">
        <f t="shared" si="4"/>
        <v>1831</v>
      </c>
      <c r="AI58">
        <f t="shared" si="5"/>
        <v>419</v>
      </c>
      <c r="AJ58">
        <f t="shared" si="6"/>
        <v>2238</v>
      </c>
      <c r="AK58">
        <f t="shared" si="7"/>
        <v>4488</v>
      </c>
    </row>
    <row r="59" spans="3:37" x14ac:dyDescent="0.2">
      <c r="V59" t="s">
        <v>28</v>
      </c>
      <c r="W59" t="s">
        <v>23</v>
      </c>
      <c r="X59">
        <v>1383</v>
      </c>
      <c r="Z59">
        <v>785</v>
      </c>
      <c r="AB59">
        <v>227</v>
      </c>
      <c r="AC59">
        <v>2395</v>
      </c>
      <c r="AD59">
        <f t="shared" si="0"/>
        <v>86</v>
      </c>
      <c r="AE59" t="str">
        <f t="shared" si="1"/>
        <v>Barnstead SAU Office</v>
      </c>
      <c r="AF59" t="str">
        <f t="shared" si="2"/>
        <v>1/1/2018</v>
      </c>
      <c r="AG59" t="str">
        <f t="shared" si="3"/>
        <v>SNBrk</v>
      </c>
      <c r="AH59">
        <f t="shared" si="4"/>
        <v>1383</v>
      </c>
      <c r="AI59">
        <f t="shared" si="5"/>
        <v>227</v>
      </c>
      <c r="AJ59">
        <f t="shared" si="6"/>
        <v>785</v>
      </c>
      <c r="AK59">
        <f t="shared" si="7"/>
        <v>2395</v>
      </c>
    </row>
    <row r="60" spans="3:37" x14ac:dyDescent="0.2">
      <c r="L60">
        <v>2</v>
      </c>
      <c r="M60">
        <v>2018</v>
      </c>
      <c r="P60">
        <v>1</v>
      </c>
      <c r="R60" t="s">
        <v>21</v>
      </c>
      <c r="U60">
        <v>0</v>
      </c>
      <c r="V60" t="s">
        <v>24</v>
      </c>
      <c r="W60" t="s">
        <v>23</v>
      </c>
      <c r="X60">
        <v>1495</v>
      </c>
      <c r="Z60">
        <v>1884</v>
      </c>
      <c r="AB60">
        <v>372</v>
      </c>
      <c r="AC60">
        <v>3751</v>
      </c>
      <c r="AD60">
        <f t="shared" si="0"/>
        <v>86</v>
      </c>
      <c r="AE60" t="str">
        <f t="shared" si="1"/>
        <v>Barnstead SAU Office</v>
      </c>
      <c r="AF60" t="str">
        <f t="shared" si="2"/>
        <v>2/1/2018</v>
      </c>
      <c r="AG60" t="str">
        <f t="shared" si="3"/>
        <v>LUN</v>
      </c>
      <c r="AH60">
        <f t="shared" si="4"/>
        <v>1495</v>
      </c>
      <c r="AI60">
        <f t="shared" si="5"/>
        <v>372</v>
      </c>
      <c r="AJ60">
        <f t="shared" si="6"/>
        <v>1884</v>
      </c>
      <c r="AK60">
        <f t="shared" si="7"/>
        <v>3751</v>
      </c>
    </row>
    <row r="61" spans="3:37" x14ac:dyDescent="0.2">
      <c r="V61" t="s">
        <v>28</v>
      </c>
      <c r="W61" t="s">
        <v>23</v>
      </c>
      <c r="X61">
        <v>1100</v>
      </c>
      <c r="Z61">
        <v>637</v>
      </c>
      <c r="AB61">
        <v>160</v>
      </c>
      <c r="AC61">
        <v>1897</v>
      </c>
      <c r="AD61">
        <f t="shared" si="0"/>
        <v>86</v>
      </c>
      <c r="AE61" t="str">
        <f t="shared" si="1"/>
        <v>Barnstead SAU Office</v>
      </c>
      <c r="AF61" t="str">
        <f t="shared" si="2"/>
        <v>2/1/2018</v>
      </c>
      <c r="AG61" t="str">
        <f t="shared" si="3"/>
        <v>SNBrk</v>
      </c>
      <c r="AH61">
        <f t="shared" si="4"/>
        <v>1100</v>
      </c>
      <c r="AI61">
        <f t="shared" si="5"/>
        <v>160</v>
      </c>
      <c r="AJ61">
        <f t="shared" si="6"/>
        <v>637</v>
      </c>
      <c r="AK61">
        <f t="shared" si="7"/>
        <v>1897</v>
      </c>
    </row>
    <row r="62" spans="3:37" x14ac:dyDescent="0.2">
      <c r="L62">
        <v>3</v>
      </c>
      <c r="M62">
        <v>2018</v>
      </c>
      <c r="P62">
        <v>1</v>
      </c>
      <c r="R62" t="s">
        <v>21</v>
      </c>
      <c r="U62">
        <v>0</v>
      </c>
      <c r="V62" t="s">
        <v>24</v>
      </c>
      <c r="W62" t="s">
        <v>23</v>
      </c>
      <c r="X62">
        <v>1536</v>
      </c>
      <c r="Z62">
        <v>2010</v>
      </c>
      <c r="AB62">
        <v>377</v>
      </c>
      <c r="AC62">
        <v>3923</v>
      </c>
      <c r="AD62">
        <f t="shared" si="0"/>
        <v>86</v>
      </c>
      <c r="AE62" t="str">
        <f t="shared" si="1"/>
        <v>Barnstead SAU Office</v>
      </c>
      <c r="AF62" t="str">
        <f t="shared" si="2"/>
        <v>3/1/2018</v>
      </c>
      <c r="AG62" t="str">
        <f t="shared" si="3"/>
        <v>LUN</v>
      </c>
      <c r="AH62">
        <f t="shared" si="4"/>
        <v>1536</v>
      </c>
      <c r="AI62">
        <f t="shared" si="5"/>
        <v>377</v>
      </c>
      <c r="AJ62">
        <f t="shared" si="6"/>
        <v>2010</v>
      </c>
      <c r="AK62">
        <f t="shared" si="7"/>
        <v>3923</v>
      </c>
    </row>
    <row r="63" spans="3:37" x14ac:dyDescent="0.2">
      <c r="V63" t="s">
        <v>28</v>
      </c>
      <c r="W63" t="s">
        <v>23</v>
      </c>
      <c r="X63">
        <v>1227</v>
      </c>
      <c r="Z63">
        <v>763</v>
      </c>
      <c r="AB63">
        <v>192</v>
      </c>
      <c r="AC63">
        <v>2182</v>
      </c>
      <c r="AD63">
        <f t="shared" si="0"/>
        <v>86</v>
      </c>
      <c r="AE63" t="str">
        <f t="shared" si="1"/>
        <v>Barnstead SAU Office</v>
      </c>
      <c r="AF63" t="str">
        <f t="shared" si="2"/>
        <v>3/1/2018</v>
      </c>
      <c r="AG63" t="str">
        <f t="shared" si="3"/>
        <v>SNBrk</v>
      </c>
      <c r="AH63">
        <f t="shared" si="4"/>
        <v>1227</v>
      </c>
      <c r="AI63">
        <f t="shared" si="5"/>
        <v>192</v>
      </c>
      <c r="AJ63">
        <f t="shared" si="6"/>
        <v>763</v>
      </c>
      <c r="AK63">
        <f t="shared" si="7"/>
        <v>2182</v>
      </c>
    </row>
    <row r="64" spans="3:37" x14ac:dyDescent="0.2">
      <c r="L64">
        <v>4</v>
      </c>
      <c r="M64">
        <v>2018</v>
      </c>
      <c r="P64">
        <v>1</v>
      </c>
      <c r="R64" t="s">
        <v>21</v>
      </c>
      <c r="U64">
        <v>0</v>
      </c>
      <c r="V64" t="s">
        <v>24</v>
      </c>
      <c r="W64" t="s">
        <v>23</v>
      </c>
      <c r="X64">
        <v>1478</v>
      </c>
      <c r="Z64">
        <v>1873</v>
      </c>
      <c r="AB64">
        <v>341</v>
      </c>
      <c r="AC64">
        <v>3692</v>
      </c>
      <c r="AD64">
        <f t="shared" si="0"/>
        <v>86</v>
      </c>
      <c r="AE64" t="str">
        <f t="shared" si="1"/>
        <v>Barnstead SAU Office</v>
      </c>
      <c r="AF64" t="str">
        <f t="shared" si="2"/>
        <v>4/1/2018</v>
      </c>
      <c r="AG64" t="str">
        <f t="shared" si="3"/>
        <v>LUN</v>
      </c>
      <c r="AH64">
        <f t="shared" si="4"/>
        <v>1478</v>
      </c>
      <c r="AI64">
        <f t="shared" si="5"/>
        <v>341</v>
      </c>
      <c r="AJ64">
        <f t="shared" si="6"/>
        <v>1873</v>
      </c>
      <c r="AK64">
        <f t="shared" si="7"/>
        <v>3692</v>
      </c>
    </row>
    <row r="65" spans="3:37" x14ac:dyDescent="0.2">
      <c r="V65" t="s">
        <v>28</v>
      </c>
      <c r="W65" t="s">
        <v>23</v>
      </c>
      <c r="X65">
        <v>1164</v>
      </c>
      <c r="Z65">
        <v>796</v>
      </c>
      <c r="AB65">
        <v>188</v>
      </c>
      <c r="AC65">
        <v>2148</v>
      </c>
      <c r="AD65">
        <f t="shared" si="0"/>
        <v>86</v>
      </c>
      <c r="AE65" t="str">
        <f t="shared" si="1"/>
        <v>Barnstead SAU Office</v>
      </c>
      <c r="AF65" t="str">
        <f t="shared" si="2"/>
        <v>4/1/2018</v>
      </c>
      <c r="AG65" t="str">
        <f t="shared" si="3"/>
        <v>SNBrk</v>
      </c>
      <c r="AH65">
        <f t="shared" si="4"/>
        <v>1164</v>
      </c>
      <c r="AI65">
        <f t="shared" si="5"/>
        <v>188</v>
      </c>
      <c r="AJ65">
        <f t="shared" si="6"/>
        <v>796</v>
      </c>
      <c r="AK65">
        <f t="shared" si="7"/>
        <v>2148</v>
      </c>
    </row>
    <row r="66" spans="3:37" x14ac:dyDescent="0.2">
      <c r="L66">
        <v>5</v>
      </c>
      <c r="M66">
        <v>2018</v>
      </c>
      <c r="P66">
        <v>1</v>
      </c>
      <c r="R66" t="s">
        <v>21</v>
      </c>
      <c r="U66">
        <v>0</v>
      </c>
      <c r="V66" t="s">
        <v>24</v>
      </c>
      <c r="W66" t="s">
        <v>23</v>
      </c>
      <c r="X66">
        <v>2052</v>
      </c>
      <c r="Z66">
        <v>2646</v>
      </c>
      <c r="AB66">
        <v>468</v>
      </c>
      <c r="AC66">
        <v>5166</v>
      </c>
      <c r="AD66">
        <f t="shared" si="0"/>
        <v>86</v>
      </c>
      <c r="AE66" t="str">
        <f t="shared" si="1"/>
        <v>Barnstead SAU Office</v>
      </c>
      <c r="AF66" t="str">
        <f t="shared" si="2"/>
        <v>5/1/2018</v>
      </c>
      <c r="AG66" t="str">
        <f t="shared" si="3"/>
        <v>LUN</v>
      </c>
      <c r="AH66">
        <f t="shared" si="4"/>
        <v>2052</v>
      </c>
      <c r="AI66">
        <f t="shared" si="5"/>
        <v>468</v>
      </c>
      <c r="AJ66">
        <f t="shared" si="6"/>
        <v>2646</v>
      </c>
      <c r="AK66">
        <f t="shared" si="7"/>
        <v>5166</v>
      </c>
    </row>
    <row r="67" spans="3:37" x14ac:dyDescent="0.2">
      <c r="V67" t="s">
        <v>28</v>
      </c>
      <c r="W67" t="s">
        <v>23</v>
      </c>
      <c r="X67">
        <v>1672</v>
      </c>
      <c r="Z67">
        <v>1173</v>
      </c>
      <c r="AB67">
        <v>242</v>
      </c>
      <c r="AC67">
        <v>3087</v>
      </c>
      <c r="AD67">
        <f t="shared" si="0"/>
        <v>86</v>
      </c>
      <c r="AE67" t="str">
        <f t="shared" si="1"/>
        <v>Barnstead SAU Office</v>
      </c>
      <c r="AF67" t="str">
        <f t="shared" si="2"/>
        <v>5/1/2018</v>
      </c>
      <c r="AG67" t="str">
        <f t="shared" si="3"/>
        <v>SNBrk</v>
      </c>
      <c r="AH67">
        <f t="shared" si="4"/>
        <v>1672</v>
      </c>
      <c r="AI67">
        <f t="shared" si="5"/>
        <v>242</v>
      </c>
      <c r="AJ67">
        <f t="shared" si="6"/>
        <v>1173</v>
      </c>
      <c r="AK67">
        <f t="shared" si="7"/>
        <v>3087</v>
      </c>
    </row>
    <row r="68" spans="3:37" x14ac:dyDescent="0.2">
      <c r="L68">
        <v>6</v>
      </c>
      <c r="M68">
        <v>2018</v>
      </c>
      <c r="P68">
        <v>1</v>
      </c>
      <c r="R68" t="s">
        <v>21</v>
      </c>
      <c r="U68">
        <v>0</v>
      </c>
      <c r="V68" t="s">
        <v>24</v>
      </c>
      <c r="W68" t="s">
        <v>23</v>
      </c>
      <c r="X68">
        <v>1123</v>
      </c>
      <c r="Z68">
        <v>1478</v>
      </c>
      <c r="AB68">
        <v>244</v>
      </c>
      <c r="AC68">
        <v>2845</v>
      </c>
      <c r="AD68">
        <f t="shared" si="0"/>
        <v>86</v>
      </c>
      <c r="AE68" t="str">
        <f t="shared" si="1"/>
        <v>Barnstead SAU Office</v>
      </c>
      <c r="AF68" t="str">
        <f t="shared" si="2"/>
        <v>6/1/2018</v>
      </c>
      <c r="AG68" t="str">
        <f t="shared" si="3"/>
        <v>LUN</v>
      </c>
      <c r="AH68">
        <f t="shared" si="4"/>
        <v>1123</v>
      </c>
      <c r="AI68">
        <f t="shared" si="5"/>
        <v>244</v>
      </c>
      <c r="AJ68">
        <f t="shared" si="6"/>
        <v>1478</v>
      </c>
      <c r="AK68">
        <f t="shared" si="7"/>
        <v>2845</v>
      </c>
    </row>
    <row r="69" spans="3:37" x14ac:dyDescent="0.2">
      <c r="V69" t="s">
        <v>28</v>
      </c>
      <c r="W69" t="s">
        <v>23</v>
      </c>
      <c r="X69">
        <v>965</v>
      </c>
      <c r="Z69">
        <v>733</v>
      </c>
      <c r="AB69">
        <v>152</v>
      </c>
      <c r="AC69">
        <v>1850</v>
      </c>
      <c r="AD69">
        <f t="shared" si="0"/>
        <v>86</v>
      </c>
      <c r="AE69" t="str">
        <f t="shared" si="1"/>
        <v>Barnstead SAU Office</v>
      </c>
      <c r="AF69" t="str">
        <f t="shared" si="2"/>
        <v>6/1/2018</v>
      </c>
      <c r="AG69" t="str">
        <f t="shared" si="3"/>
        <v>SNBrk</v>
      </c>
      <c r="AH69">
        <f t="shared" si="4"/>
        <v>965</v>
      </c>
      <c r="AI69">
        <f t="shared" si="5"/>
        <v>152</v>
      </c>
      <c r="AJ69">
        <f t="shared" si="6"/>
        <v>733</v>
      </c>
      <c r="AK69">
        <f t="shared" si="7"/>
        <v>1850</v>
      </c>
    </row>
    <row r="70" spans="3:37" x14ac:dyDescent="0.2">
      <c r="L70">
        <v>9</v>
      </c>
      <c r="M70">
        <v>2017</v>
      </c>
      <c r="P70">
        <v>1</v>
      </c>
      <c r="R70" t="s">
        <v>21</v>
      </c>
      <c r="U70">
        <v>0</v>
      </c>
      <c r="V70" t="s">
        <v>24</v>
      </c>
      <c r="W70" t="s">
        <v>23</v>
      </c>
      <c r="X70">
        <v>1680</v>
      </c>
      <c r="Z70">
        <v>2181</v>
      </c>
      <c r="AB70">
        <v>324</v>
      </c>
      <c r="AC70">
        <v>4185</v>
      </c>
      <c r="AD70">
        <f t="shared" si="0"/>
        <v>86</v>
      </c>
      <c r="AE70" t="str">
        <f t="shared" si="1"/>
        <v>Barnstead SAU Office</v>
      </c>
      <c r="AF70" t="str">
        <f t="shared" si="2"/>
        <v>9/1/2017</v>
      </c>
      <c r="AG70" t="str">
        <f t="shared" si="3"/>
        <v>LUN</v>
      </c>
      <c r="AH70">
        <f t="shared" si="4"/>
        <v>1680</v>
      </c>
      <c r="AI70">
        <f t="shared" si="5"/>
        <v>324</v>
      </c>
      <c r="AJ70">
        <f t="shared" si="6"/>
        <v>2181</v>
      </c>
      <c r="AK70">
        <f t="shared" si="7"/>
        <v>4185</v>
      </c>
    </row>
    <row r="71" spans="3:37" x14ac:dyDescent="0.2">
      <c r="V71" t="s">
        <v>28</v>
      </c>
      <c r="W71" t="s">
        <v>23</v>
      </c>
      <c r="X71">
        <v>1249</v>
      </c>
      <c r="Z71">
        <v>756</v>
      </c>
      <c r="AB71">
        <v>187</v>
      </c>
      <c r="AC71">
        <v>2192</v>
      </c>
      <c r="AD71">
        <f t="shared" si="0"/>
        <v>86</v>
      </c>
      <c r="AE71" t="str">
        <f t="shared" si="1"/>
        <v>Barnstead SAU Office</v>
      </c>
      <c r="AF71" t="str">
        <f t="shared" si="2"/>
        <v>9/1/2017</v>
      </c>
      <c r="AG71" t="str">
        <f t="shared" si="3"/>
        <v>SNBrk</v>
      </c>
      <c r="AH71">
        <f t="shared" si="4"/>
        <v>1249</v>
      </c>
      <c r="AI71">
        <f t="shared" si="5"/>
        <v>187</v>
      </c>
      <c r="AJ71">
        <f t="shared" si="6"/>
        <v>756</v>
      </c>
      <c r="AK71">
        <f t="shared" si="7"/>
        <v>2192</v>
      </c>
    </row>
    <row r="72" spans="3:37" x14ac:dyDescent="0.2">
      <c r="L72">
        <v>10</v>
      </c>
      <c r="M72">
        <v>2017</v>
      </c>
      <c r="P72">
        <v>1</v>
      </c>
      <c r="R72" t="s">
        <v>21</v>
      </c>
      <c r="U72">
        <v>0</v>
      </c>
      <c r="V72" t="s">
        <v>24</v>
      </c>
      <c r="W72" t="s">
        <v>23</v>
      </c>
      <c r="X72">
        <v>1740</v>
      </c>
      <c r="Z72">
        <v>2371</v>
      </c>
      <c r="AB72">
        <v>421</v>
      </c>
      <c r="AC72">
        <v>4532</v>
      </c>
      <c r="AD72">
        <f t="shared" si="0"/>
        <v>86</v>
      </c>
      <c r="AE72" t="str">
        <f t="shared" si="1"/>
        <v>Barnstead SAU Office</v>
      </c>
      <c r="AF72" t="str">
        <f t="shared" si="2"/>
        <v>10/1/2017</v>
      </c>
      <c r="AG72" t="str">
        <f t="shared" si="3"/>
        <v>LUN</v>
      </c>
      <c r="AH72">
        <f t="shared" si="4"/>
        <v>1740</v>
      </c>
      <c r="AI72">
        <f t="shared" si="5"/>
        <v>421</v>
      </c>
      <c r="AJ72">
        <f t="shared" si="6"/>
        <v>2371</v>
      </c>
      <c r="AK72">
        <f t="shared" si="7"/>
        <v>4532</v>
      </c>
    </row>
    <row r="73" spans="3:37" x14ac:dyDescent="0.2">
      <c r="V73" t="s">
        <v>28</v>
      </c>
      <c r="W73" t="s">
        <v>23</v>
      </c>
      <c r="X73">
        <v>1383</v>
      </c>
      <c r="Z73">
        <v>942</v>
      </c>
      <c r="AB73">
        <v>234</v>
      </c>
      <c r="AC73">
        <v>2559</v>
      </c>
      <c r="AD73">
        <f t="shared" si="0"/>
        <v>86</v>
      </c>
      <c r="AE73" t="str">
        <f t="shared" si="1"/>
        <v>Barnstead SAU Office</v>
      </c>
      <c r="AF73" t="str">
        <f t="shared" si="2"/>
        <v>10/1/2017</v>
      </c>
      <c r="AG73" t="str">
        <f t="shared" si="3"/>
        <v>SNBrk</v>
      </c>
      <c r="AH73">
        <f t="shared" si="4"/>
        <v>1383</v>
      </c>
      <c r="AI73">
        <f t="shared" si="5"/>
        <v>234</v>
      </c>
      <c r="AJ73">
        <f t="shared" si="6"/>
        <v>942</v>
      </c>
      <c r="AK73">
        <f t="shared" si="7"/>
        <v>2559</v>
      </c>
    </row>
    <row r="74" spans="3:37" x14ac:dyDescent="0.2">
      <c r="L74">
        <v>11</v>
      </c>
      <c r="M74">
        <v>2017</v>
      </c>
      <c r="P74">
        <v>1</v>
      </c>
      <c r="R74" t="s">
        <v>21</v>
      </c>
      <c r="U74">
        <v>0</v>
      </c>
      <c r="V74" t="s">
        <v>24</v>
      </c>
      <c r="W74" t="s">
        <v>23</v>
      </c>
      <c r="X74">
        <v>1652</v>
      </c>
      <c r="Z74">
        <v>2231</v>
      </c>
      <c r="AB74">
        <v>423</v>
      </c>
      <c r="AC74">
        <v>4306</v>
      </c>
      <c r="AD74">
        <f t="shared" si="0"/>
        <v>86</v>
      </c>
      <c r="AE74" t="str">
        <f t="shared" si="1"/>
        <v>Barnstead SAU Office</v>
      </c>
      <c r="AF74" t="str">
        <f t="shared" si="2"/>
        <v>11/1/2017</v>
      </c>
      <c r="AG74" t="str">
        <f t="shared" si="3"/>
        <v>LUN</v>
      </c>
      <c r="AH74">
        <f t="shared" si="4"/>
        <v>1652</v>
      </c>
      <c r="AI74">
        <f t="shared" si="5"/>
        <v>423</v>
      </c>
      <c r="AJ74">
        <f t="shared" si="6"/>
        <v>2231</v>
      </c>
      <c r="AK74">
        <f t="shared" si="7"/>
        <v>4306</v>
      </c>
    </row>
    <row r="75" spans="3:37" x14ac:dyDescent="0.2">
      <c r="V75" t="s">
        <v>28</v>
      </c>
      <c r="W75" t="s">
        <v>23</v>
      </c>
      <c r="X75">
        <v>1317</v>
      </c>
      <c r="Z75">
        <v>1003</v>
      </c>
      <c r="AB75">
        <v>222</v>
      </c>
      <c r="AC75">
        <v>2542</v>
      </c>
      <c r="AD75">
        <f t="shared" si="0"/>
        <v>86</v>
      </c>
      <c r="AE75" t="str">
        <f t="shared" si="1"/>
        <v>Barnstead SAU Office</v>
      </c>
      <c r="AF75" t="str">
        <f t="shared" si="2"/>
        <v>11/1/2017</v>
      </c>
      <c r="AG75" t="str">
        <f t="shared" si="3"/>
        <v>SNBrk</v>
      </c>
      <c r="AH75">
        <f t="shared" si="4"/>
        <v>1317</v>
      </c>
      <c r="AI75">
        <f t="shared" si="5"/>
        <v>222</v>
      </c>
      <c r="AJ75">
        <f t="shared" si="6"/>
        <v>1003</v>
      </c>
      <c r="AK75">
        <f t="shared" si="7"/>
        <v>2542</v>
      </c>
    </row>
    <row r="76" spans="3:37" x14ac:dyDescent="0.2">
      <c r="L76">
        <v>12</v>
      </c>
      <c r="M76">
        <v>2017</v>
      </c>
      <c r="P76">
        <v>1</v>
      </c>
      <c r="R76" t="s">
        <v>21</v>
      </c>
      <c r="U76">
        <v>0</v>
      </c>
      <c r="V76" t="s">
        <v>24</v>
      </c>
      <c r="W76" t="s">
        <v>23</v>
      </c>
      <c r="X76">
        <v>1307</v>
      </c>
      <c r="Z76">
        <v>1731</v>
      </c>
      <c r="AB76">
        <v>301</v>
      </c>
      <c r="AC76">
        <v>3339</v>
      </c>
      <c r="AD76">
        <f t="shared" si="0"/>
        <v>86</v>
      </c>
      <c r="AE76" t="str">
        <f t="shared" si="1"/>
        <v>Barnstead SAU Office</v>
      </c>
      <c r="AF76" t="str">
        <f t="shared" si="2"/>
        <v>12/1/2017</v>
      </c>
      <c r="AG76" t="str">
        <f t="shared" si="3"/>
        <v>LUN</v>
      </c>
      <c r="AH76">
        <f t="shared" si="4"/>
        <v>1307</v>
      </c>
      <c r="AI76">
        <f t="shared" si="5"/>
        <v>301</v>
      </c>
      <c r="AJ76">
        <f t="shared" si="6"/>
        <v>1731</v>
      </c>
      <c r="AK76">
        <f t="shared" si="7"/>
        <v>3339</v>
      </c>
    </row>
    <row r="77" spans="3:37" x14ac:dyDescent="0.2">
      <c r="V77" t="s">
        <v>28</v>
      </c>
      <c r="W77" t="s">
        <v>23</v>
      </c>
      <c r="X77">
        <v>1014</v>
      </c>
      <c r="Z77">
        <v>583</v>
      </c>
      <c r="AB77">
        <v>160</v>
      </c>
      <c r="AC77">
        <v>1757</v>
      </c>
      <c r="AD77">
        <f t="shared" si="0"/>
        <v>86</v>
      </c>
      <c r="AE77" t="str">
        <f t="shared" si="1"/>
        <v>Barnstead SAU Office</v>
      </c>
      <c r="AF77" t="str">
        <f t="shared" si="2"/>
        <v>12/1/2017</v>
      </c>
      <c r="AG77" t="str">
        <f t="shared" si="3"/>
        <v>SNBrk</v>
      </c>
      <c r="AH77">
        <f t="shared" si="4"/>
        <v>1014</v>
      </c>
      <c r="AI77">
        <f t="shared" si="5"/>
        <v>160</v>
      </c>
      <c r="AJ77">
        <f t="shared" si="6"/>
        <v>583</v>
      </c>
      <c r="AK77">
        <f t="shared" si="7"/>
        <v>1757</v>
      </c>
    </row>
    <row r="78" spans="3:37" x14ac:dyDescent="0.2">
      <c r="E78" t="s">
        <v>25</v>
      </c>
      <c r="L78" t="s">
        <v>9</v>
      </c>
      <c r="M78" t="s">
        <v>9</v>
      </c>
      <c r="P78" t="s">
        <v>9</v>
      </c>
      <c r="R78" t="s">
        <v>9</v>
      </c>
      <c r="U78" t="s">
        <v>9</v>
      </c>
      <c r="V78" t="s">
        <v>9</v>
      </c>
      <c r="W78" t="s">
        <v>9</v>
      </c>
      <c r="X78">
        <v>28368</v>
      </c>
      <c r="Z78">
        <v>28814</v>
      </c>
      <c r="AB78">
        <v>5654</v>
      </c>
      <c r="AC78">
        <v>62836</v>
      </c>
      <c r="AD78">
        <f t="shared" si="0"/>
        <v>86</v>
      </c>
      <c r="AE78" t="str">
        <f t="shared" si="1"/>
        <v>Sponsor Total</v>
      </c>
      <c r="AF78" t="str">
        <f t="shared" si="2"/>
        <v>/1/</v>
      </c>
      <c r="AG78" t="str">
        <f t="shared" si="3"/>
        <v/>
      </c>
      <c r="AH78">
        <f t="shared" si="4"/>
        <v>28368</v>
      </c>
      <c r="AI78">
        <f t="shared" si="5"/>
        <v>5654</v>
      </c>
      <c r="AJ78">
        <f t="shared" si="6"/>
        <v>28814</v>
      </c>
      <c r="AK78">
        <f t="shared" si="7"/>
        <v>62836</v>
      </c>
    </row>
    <row r="79" spans="3:37" x14ac:dyDescent="0.2">
      <c r="C79">
        <v>74</v>
      </c>
      <c r="E79" t="s">
        <v>29</v>
      </c>
      <c r="L79">
        <v>1</v>
      </c>
      <c r="M79">
        <v>2018</v>
      </c>
      <c r="P79">
        <v>1</v>
      </c>
      <c r="R79" t="s">
        <v>21</v>
      </c>
      <c r="U79">
        <v>0</v>
      </c>
      <c r="V79" t="s">
        <v>22</v>
      </c>
      <c r="W79" t="s">
        <v>23</v>
      </c>
      <c r="X79">
        <v>104</v>
      </c>
      <c r="Z79">
        <v>45</v>
      </c>
      <c r="AB79">
        <v>5</v>
      </c>
      <c r="AC79">
        <v>154</v>
      </c>
      <c r="AD79">
        <f t="shared" si="0"/>
        <v>74</v>
      </c>
      <c r="AE79" t="str">
        <f t="shared" si="1"/>
        <v>Barrington SAU Office</v>
      </c>
      <c r="AF79" t="str">
        <f t="shared" si="2"/>
        <v>1/1/2018</v>
      </c>
      <c r="AG79" t="str">
        <f t="shared" si="3"/>
        <v>BRK</v>
      </c>
      <c r="AH79">
        <f t="shared" si="4"/>
        <v>104</v>
      </c>
      <c r="AI79">
        <f t="shared" si="5"/>
        <v>5</v>
      </c>
      <c r="AJ79">
        <f t="shared" si="6"/>
        <v>45</v>
      </c>
      <c r="AK79">
        <f t="shared" si="7"/>
        <v>154</v>
      </c>
    </row>
    <row r="80" spans="3:37" x14ac:dyDescent="0.2">
      <c r="V80" t="s">
        <v>24</v>
      </c>
      <c r="W80" t="s">
        <v>23</v>
      </c>
      <c r="X80">
        <v>1384</v>
      </c>
      <c r="Z80">
        <v>4536</v>
      </c>
      <c r="AB80">
        <v>246</v>
      </c>
      <c r="AC80">
        <v>6166</v>
      </c>
      <c r="AD80">
        <f t="shared" si="0"/>
        <v>74</v>
      </c>
      <c r="AE80" t="str">
        <f t="shared" si="1"/>
        <v>Barrington SAU Office</v>
      </c>
      <c r="AF80" t="str">
        <f t="shared" si="2"/>
        <v>1/1/2018</v>
      </c>
      <c r="AG80" t="str">
        <f t="shared" si="3"/>
        <v>LUN</v>
      </c>
      <c r="AH80">
        <f t="shared" si="4"/>
        <v>1384</v>
      </c>
      <c r="AI80">
        <f t="shared" si="5"/>
        <v>246</v>
      </c>
      <c r="AJ80">
        <f t="shared" si="6"/>
        <v>4536</v>
      </c>
      <c r="AK80">
        <f t="shared" si="7"/>
        <v>6166</v>
      </c>
    </row>
    <row r="81" spans="12:37" x14ac:dyDescent="0.2">
      <c r="V81" t="s">
        <v>28</v>
      </c>
      <c r="W81" t="s">
        <v>23</v>
      </c>
      <c r="X81">
        <v>219</v>
      </c>
      <c r="Z81">
        <v>166</v>
      </c>
      <c r="AB81">
        <v>32</v>
      </c>
      <c r="AC81">
        <v>417</v>
      </c>
      <c r="AD81">
        <f t="shared" ref="AD81:AD144" si="8">IF(ISBLANK(C81),AD80,C81)</f>
        <v>74</v>
      </c>
      <c r="AE81" t="str">
        <f t="shared" ref="AE81:AE144" si="9">IF(ISBLANK(E81),AE80,E81)</f>
        <v>Barrington SAU Office</v>
      </c>
      <c r="AF81" t="str">
        <f t="shared" ref="AF81:AF144" si="10">IF(ISBLANK(L81),AF80,L81&amp;"/1/"&amp;M81)</f>
        <v>1/1/2018</v>
      </c>
      <c r="AG81" t="str">
        <f t="shared" ref="AG81:AG144" si="11">V81</f>
        <v>SNBrk</v>
      </c>
      <c r="AH81">
        <f t="shared" ref="AH81:AH144" si="12">X81</f>
        <v>219</v>
      </c>
      <c r="AI81">
        <f t="shared" ref="AI81:AI144" si="13">AB81</f>
        <v>32</v>
      </c>
      <c r="AJ81">
        <f t="shared" ref="AJ81:AJ144" si="14">Z81</f>
        <v>166</v>
      </c>
      <c r="AK81">
        <f t="shared" ref="AK81:AK144" si="15">AC81</f>
        <v>417</v>
      </c>
    </row>
    <row r="82" spans="12:37" x14ac:dyDescent="0.2">
      <c r="L82">
        <v>2</v>
      </c>
      <c r="M82">
        <v>2018</v>
      </c>
      <c r="P82">
        <v>1</v>
      </c>
      <c r="R82" t="s">
        <v>21</v>
      </c>
      <c r="U82">
        <v>0</v>
      </c>
      <c r="V82" t="s">
        <v>22</v>
      </c>
      <c r="W82" t="s">
        <v>23</v>
      </c>
      <c r="X82">
        <v>101</v>
      </c>
      <c r="Z82">
        <v>19</v>
      </c>
      <c r="AB82">
        <v>1</v>
      </c>
      <c r="AC82">
        <v>121</v>
      </c>
      <c r="AD82">
        <f t="shared" si="8"/>
        <v>74</v>
      </c>
      <c r="AE82" t="str">
        <f t="shared" si="9"/>
        <v>Barrington SAU Office</v>
      </c>
      <c r="AF82" t="str">
        <f t="shared" si="10"/>
        <v>2/1/2018</v>
      </c>
      <c r="AG82" t="str">
        <f t="shared" si="11"/>
        <v>BRK</v>
      </c>
      <c r="AH82">
        <f t="shared" si="12"/>
        <v>101</v>
      </c>
      <c r="AI82">
        <f t="shared" si="13"/>
        <v>1</v>
      </c>
      <c r="AJ82">
        <f t="shared" si="14"/>
        <v>19</v>
      </c>
      <c r="AK82">
        <f t="shared" si="15"/>
        <v>121</v>
      </c>
    </row>
    <row r="83" spans="12:37" x14ac:dyDescent="0.2">
      <c r="V83" t="s">
        <v>24</v>
      </c>
      <c r="W83" t="s">
        <v>23</v>
      </c>
      <c r="X83">
        <v>1169</v>
      </c>
      <c r="Z83">
        <v>3819</v>
      </c>
      <c r="AB83">
        <v>223</v>
      </c>
      <c r="AC83">
        <v>5211</v>
      </c>
      <c r="AD83">
        <f t="shared" si="8"/>
        <v>74</v>
      </c>
      <c r="AE83" t="str">
        <f t="shared" si="9"/>
        <v>Barrington SAU Office</v>
      </c>
      <c r="AF83" t="str">
        <f t="shared" si="10"/>
        <v>2/1/2018</v>
      </c>
      <c r="AG83" t="str">
        <f t="shared" si="11"/>
        <v>LUN</v>
      </c>
      <c r="AH83">
        <f t="shared" si="12"/>
        <v>1169</v>
      </c>
      <c r="AI83">
        <f t="shared" si="13"/>
        <v>223</v>
      </c>
      <c r="AJ83">
        <f t="shared" si="14"/>
        <v>3819</v>
      </c>
      <c r="AK83">
        <f t="shared" si="15"/>
        <v>5211</v>
      </c>
    </row>
    <row r="84" spans="12:37" x14ac:dyDescent="0.2">
      <c r="V84" t="s">
        <v>28</v>
      </c>
      <c r="W84" t="s">
        <v>23</v>
      </c>
      <c r="X84">
        <v>168</v>
      </c>
      <c r="Z84">
        <v>137</v>
      </c>
      <c r="AB84">
        <v>22</v>
      </c>
      <c r="AC84">
        <v>327</v>
      </c>
      <c r="AD84">
        <f t="shared" si="8"/>
        <v>74</v>
      </c>
      <c r="AE84" t="str">
        <f t="shared" si="9"/>
        <v>Barrington SAU Office</v>
      </c>
      <c r="AF84" t="str">
        <f t="shared" si="10"/>
        <v>2/1/2018</v>
      </c>
      <c r="AG84" t="str">
        <f t="shared" si="11"/>
        <v>SNBrk</v>
      </c>
      <c r="AH84">
        <f t="shared" si="12"/>
        <v>168</v>
      </c>
      <c r="AI84">
        <f t="shared" si="13"/>
        <v>22</v>
      </c>
      <c r="AJ84">
        <f t="shared" si="14"/>
        <v>137</v>
      </c>
      <c r="AK84">
        <f t="shared" si="15"/>
        <v>327</v>
      </c>
    </row>
    <row r="85" spans="12:37" x14ac:dyDescent="0.2">
      <c r="L85">
        <v>3</v>
      </c>
      <c r="M85">
        <v>2018</v>
      </c>
      <c r="P85">
        <v>1</v>
      </c>
      <c r="R85" t="s">
        <v>21</v>
      </c>
      <c r="U85">
        <v>0</v>
      </c>
      <c r="V85" t="s">
        <v>22</v>
      </c>
      <c r="W85" t="s">
        <v>23</v>
      </c>
      <c r="X85">
        <v>111</v>
      </c>
      <c r="Z85">
        <v>36</v>
      </c>
      <c r="AB85">
        <v>3</v>
      </c>
      <c r="AC85">
        <v>150</v>
      </c>
      <c r="AD85">
        <f t="shared" si="8"/>
        <v>74</v>
      </c>
      <c r="AE85" t="str">
        <f t="shared" si="9"/>
        <v>Barrington SAU Office</v>
      </c>
      <c r="AF85" t="str">
        <f t="shared" si="10"/>
        <v>3/1/2018</v>
      </c>
      <c r="AG85" t="str">
        <f t="shared" si="11"/>
        <v>BRK</v>
      </c>
      <c r="AH85">
        <f t="shared" si="12"/>
        <v>111</v>
      </c>
      <c r="AI85">
        <f t="shared" si="13"/>
        <v>3</v>
      </c>
      <c r="AJ85">
        <f t="shared" si="14"/>
        <v>36</v>
      </c>
      <c r="AK85">
        <f t="shared" si="15"/>
        <v>150</v>
      </c>
    </row>
    <row r="86" spans="12:37" x14ac:dyDescent="0.2">
      <c r="V86" t="s">
        <v>24</v>
      </c>
      <c r="W86" t="s">
        <v>23</v>
      </c>
      <c r="X86">
        <v>1310</v>
      </c>
      <c r="Z86">
        <v>4146</v>
      </c>
      <c r="AB86">
        <v>239</v>
      </c>
      <c r="AC86">
        <v>5695</v>
      </c>
      <c r="AD86">
        <f t="shared" si="8"/>
        <v>74</v>
      </c>
      <c r="AE86" t="str">
        <f t="shared" si="9"/>
        <v>Barrington SAU Office</v>
      </c>
      <c r="AF86" t="str">
        <f t="shared" si="10"/>
        <v>3/1/2018</v>
      </c>
      <c r="AG86" t="str">
        <f t="shared" si="11"/>
        <v>LUN</v>
      </c>
      <c r="AH86">
        <f t="shared" si="12"/>
        <v>1310</v>
      </c>
      <c r="AI86">
        <f t="shared" si="13"/>
        <v>239</v>
      </c>
      <c r="AJ86">
        <f t="shared" si="14"/>
        <v>4146</v>
      </c>
      <c r="AK86">
        <f t="shared" si="15"/>
        <v>5695</v>
      </c>
    </row>
    <row r="87" spans="12:37" x14ac:dyDescent="0.2">
      <c r="V87" t="s">
        <v>28</v>
      </c>
      <c r="W87" t="s">
        <v>23</v>
      </c>
      <c r="X87">
        <v>189</v>
      </c>
      <c r="Z87">
        <v>147</v>
      </c>
      <c r="AB87">
        <v>27</v>
      </c>
      <c r="AC87">
        <v>363</v>
      </c>
      <c r="AD87">
        <f t="shared" si="8"/>
        <v>74</v>
      </c>
      <c r="AE87" t="str">
        <f t="shared" si="9"/>
        <v>Barrington SAU Office</v>
      </c>
      <c r="AF87" t="str">
        <f t="shared" si="10"/>
        <v>3/1/2018</v>
      </c>
      <c r="AG87" t="str">
        <f t="shared" si="11"/>
        <v>SNBrk</v>
      </c>
      <c r="AH87">
        <f t="shared" si="12"/>
        <v>189</v>
      </c>
      <c r="AI87">
        <f t="shared" si="13"/>
        <v>27</v>
      </c>
      <c r="AJ87">
        <f t="shared" si="14"/>
        <v>147</v>
      </c>
      <c r="AK87">
        <f t="shared" si="15"/>
        <v>363</v>
      </c>
    </row>
    <row r="88" spans="12:37" x14ac:dyDescent="0.2">
      <c r="L88">
        <v>4</v>
      </c>
      <c r="M88">
        <v>2018</v>
      </c>
      <c r="P88">
        <v>1</v>
      </c>
      <c r="R88" t="s">
        <v>21</v>
      </c>
      <c r="U88">
        <v>0</v>
      </c>
      <c r="V88" t="s">
        <v>22</v>
      </c>
      <c r="W88" t="s">
        <v>23</v>
      </c>
      <c r="X88">
        <v>106</v>
      </c>
      <c r="Z88">
        <v>46</v>
      </c>
      <c r="AB88">
        <v>4</v>
      </c>
      <c r="AC88">
        <v>156</v>
      </c>
      <c r="AD88">
        <f t="shared" si="8"/>
        <v>74</v>
      </c>
      <c r="AE88" t="str">
        <f t="shared" si="9"/>
        <v>Barrington SAU Office</v>
      </c>
      <c r="AF88" t="str">
        <f t="shared" si="10"/>
        <v>4/1/2018</v>
      </c>
      <c r="AG88" t="str">
        <f t="shared" si="11"/>
        <v>BRK</v>
      </c>
      <c r="AH88">
        <f t="shared" si="12"/>
        <v>106</v>
      </c>
      <c r="AI88">
        <f t="shared" si="13"/>
        <v>4</v>
      </c>
      <c r="AJ88">
        <f t="shared" si="14"/>
        <v>46</v>
      </c>
      <c r="AK88">
        <f t="shared" si="15"/>
        <v>156</v>
      </c>
    </row>
    <row r="89" spans="12:37" x14ac:dyDescent="0.2">
      <c r="V89" t="s">
        <v>24</v>
      </c>
      <c r="W89" t="s">
        <v>23</v>
      </c>
      <c r="X89">
        <v>1214</v>
      </c>
      <c r="Z89">
        <v>3817</v>
      </c>
      <c r="AB89">
        <v>220</v>
      </c>
      <c r="AC89">
        <v>5251</v>
      </c>
      <c r="AD89">
        <f t="shared" si="8"/>
        <v>74</v>
      </c>
      <c r="AE89" t="str">
        <f t="shared" si="9"/>
        <v>Barrington SAU Office</v>
      </c>
      <c r="AF89" t="str">
        <f t="shared" si="10"/>
        <v>4/1/2018</v>
      </c>
      <c r="AG89" t="str">
        <f t="shared" si="11"/>
        <v>LUN</v>
      </c>
      <c r="AH89">
        <f t="shared" si="12"/>
        <v>1214</v>
      </c>
      <c r="AI89">
        <f t="shared" si="13"/>
        <v>220</v>
      </c>
      <c r="AJ89">
        <f t="shared" si="14"/>
        <v>3817</v>
      </c>
      <c r="AK89">
        <f t="shared" si="15"/>
        <v>5251</v>
      </c>
    </row>
    <row r="90" spans="12:37" x14ac:dyDescent="0.2">
      <c r="V90" t="s">
        <v>28</v>
      </c>
      <c r="W90" t="s">
        <v>23</v>
      </c>
      <c r="X90">
        <v>205</v>
      </c>
      <c r="Z90">
        <v>173</v>
      </c>
      <c r="AB90">
        <v>27</v>
      </c>
      <c r="AC90">
        <v>405</v>
      </c>
      <c r="AD90">
        <f t="shared" si="8"/>
        <v>74</v>
      </c>
      <c r="AE90" t="str">
        <f t="shared" si="9"/>
        <v>Barrington SAU Office</v>
      </c>
      <c r="AF90" t="str">
        <f t="shared" si="10"/>
        <v>4/1/2018</v>
      </c>
      <c r="AG90" t="str">
        <f t="shared" si="11"/>
        <v>SNBrk</v>
      </c>
      <c r="AH90">
        <f t="shared" si="12"/>
        <v>205</v>
      </c>
      <c r="AI90">
        <f t="shared" si="13"/>
        <v>27</v>
      </c>
      <c r="AJ90">
        <f t="shared" si="14"/>
        <v>173</v>
      </c>
      <c r="AK90">
        <f t="shared" si="15"/>
        <v>405</v>
      </c>
    </row>
    <row r="91" spans="12:37" x14ac:dyDescent="0.2">
      <c r="L91">
        <v>5</v>
      </c>
      <c r="M91">
        <v>2018</v>
      </c>
      <c r="P91">
        <v>1</v>
      </c>
      <c r="R91" t="s">
        <v>21</v>
      </c>
      <c r="U91">
        <v>0</v>
      </c>
      <c r="V91" t="s">
        <v>22</v>
      </c>
      <c r="W91" t="s">
        <v>23</v>
      </c>
      <c r="X91">
        <v>159</v>
      </c>
      <c r="Z91">
        <v>46</v>
      </c>
      <c r="AB91">
        <v>6</v>
      </c>
      <c r="AC91">
        <v>211</v>
      </c>
      <c r="AD91">
        <f t="shared" si="8"/>
        <v>74</v>
      </c>
      <c r="AE91" t="str">
        <f t="shared" si="9"/>
        <v>Barrington SAU Office</v>
      </c>
      <c r="AF91" t="str">
        <f t="shared" si="10"/>
        <v>5/1/2018</v>
      </c>
      <c r="AG91" t="str">
        <f t="shared" si="11"/>
        <v>BRK</v>
      </c>
      <c r="AH91">
        <f t="shared" si="12"/>
        <v>159</v>
      </c>
      <c r="AI91">
        <f t="shared" si="13"/>
        <v>6</v>
      </c>
      <c r="AJ91">
        <f t="shared" si="14"/>
        <v>46</v>
      </c>
      <c r="AK91">
        <f t="shared" si="15"/>
        <v>211</v>
      </c>
    </row>
    <row r="92" spans="12:37" x14ac:dyDescent="0.2">
      <c r="V92" t="s">
        <v>24</v>
      </c>
      <c r="W92" t="s">
        <v>23</v>
      </c>
      <c r="X92">
        <v>1670</v>
      </c>
      <c r="Z92">
        <v>5654</v>
      </c>
      <c r="AB92">
        <v>306</v>
      </c>
      <c r="AC92">
        <v>7630</v>
      </c>
      <c r="AD92">
        <f t="shared" si="8"/>
        <v>74</v>
      </c>
      <c r="AE92" t="str">
        <f t="shared" si="9"/>
        <v>Barrington SAU Office</v>
      </c>
      <c r="AF92" t="str">
        <f t="shared" si="10"/>
        <v>5/1/2018</v>
      </c>
      <c r="AG92" t="str">
        <f t="shared" si="11"/>
        <v>LUN</v>
      </c>
      <c r="AH92">
        <f t="shared" si="12"/>
        <v>1670</v>
      </c>
      <c r="AI92">
        <f t="shared" si="13"/>
        <v>306</v>
      </c>
      <c r="AJ92">
        <f t="shared" si="14"/>
        <v>5654</v>
      </c>
      <c r="AK92">
        <f t="shared" si="15"/>
        <v>7630</v>
      </c>
    </row>
    <row r="93" spans="12:37" x14ac:dyDescent="0.2">
      <c r="V93" t="s">
        <v>28</v>
      </c>
      <c r="W93" t="s">
        <v>23</v>
      </c>
      <c r="X93">
        <v>257</v>
      </c>
      <c r="Z93">
        <v>270</v>
      </c>
      <c r="AB93">
        <v>41</v>
      </c>
      <c r="AC93">
        <v>568</v>
      </c>
      <c r="AD93">
        <f t="shared" si="8"/>
        <v>74</v>
      </c>
      <c r="AE93" t="str">
        <f t="shared" si="9"/>
        <v>Barrington SAU Office</v>
      </c>
      <c r="AF93" t="str">
        <f t="shared" si="10"/>
        <v>5/1/2018</v>
      </c>
      <c r="AG93" t="str">
        <f t="shared" si="11"/>
        <v>SNBrk</v>
      </c>
      <c r="AH93">
        <f t="shared" si="12"/>
        <v>257</v>
      </c>
      <c r="AI93">
        <f t="shared" si="13"/>
        <v>41</v>
      </c>
      <c r="AJ93">
        <f t="shared" si="14"/>
        <v>270</v>
      </c>
      <c r="AK93">
        <f t="shared" si="15"/>
        <v>568</v>
      </c>
    </row>
    <row r="94" spans="12:37" x14ac:dyDescent="0.2">
      <c r="L94">
        <v>6</v>
      </c>
      <c r="M94">
        <v>2018</v>
      </c>
      <c r="P94">
        <v>1</v>
      </c>
      <c r="R94" t="s">
        <v>21</v>
      </c>
      <c r="U94">
        <v>0</v>
      </c>
      <c r="V94" t="s">
        <v>22</v>
      </c>
      <c r="W94" t="s">
        <v>23</v>
      </c>
      <c r="X94">
        <v>111</v>
      </c>
      <c r="Z94">
        <v>49</v>
      </c>
      <c r="AB94">
        <v>4</v>
      </c>
      <c r="AC94">
        <v>164</v>
      </c>
      <c r="AD94">
        <f t="shared" si="8"/>
        <v>74</v>
      </c>
      <c r="AE94" t="str">
        <f t="shared" si="9"/>
        <v>Barrington SAU Office</v>
      </c>
      <c r="AF94" t="str">
        <f t="shared" si="10"/>
        <v>6/1/2018</v>
      </c>
      <c r="AG94" t="str">
        <f t="shared" si="11"/>
        <v>BRK</v>
      </c>
      <c r="AH94">
        <f t="shared" si="12"/>
        <v>111</v>
      </c>
      <c r="AI94">
        <f t="shared" si="13"/>
        <v>4</v>
      </c>
      <c r="AJ94">
        <f t="shared" si="14"/>
        <v>49</v>
      </c>
      <c r="AK94">
        <f t="shared" si="15"/>
        <v>164</v>
      </c>
    </row>
    <row r="95" spans="12:37" x14ac:dyDescent="0.2">
      <c r="V95" t="s">
        <v>24</v>
      </c>
      <c r="W95" t="s">
        <v>23</v>
      </c>
      <c r="X95">
        <v>1120</v>
      </c>
      <c r="Z95">
        <v>3617</v>
      </c>
      <c r="AB95">
        <v>191</v>
      </c>
      <c r="AC95">
        <v>4928</v>
      </c>
      <c r="AD95">
        <f t="shared" si="8"/>
        <v>74</v>
      </c>
      <c r="AE95" t="str">
        <f t="shared" si="9"/>
        <v>Barrington SAU Office</v>
      </c>
      <c r="AF95" t="str">
        <f t="shared" si="10"/>
        <v>6/1/2018</v>
      </c>
      <c r="AG95" t="str">
        <f t="shared" si="11"/>
        <v>LUN</v>
      </c>
      <c r="AH95">
        <f t="shared" si="12"/>
        <v>1120</v>
      </c>
      <c r="AI95">
        <f t="shared" si="13"/>
        <v>191</v>
      </c>
      <c r="AJ95">
        <f t="shared" si="14"/>
        <v>3617</v>
      </c>
      <c r="AK95">
        <f t="shared" si="15"/>
        <v>4928</v>
      </c>
    </row>
    <row r="96" spans="12:37" x14ac:dyDescent="0.2">
      <c r="V96" t="s">
        <v>28</v>
      </c>
      <c r="W96" t="s">
        <v>23</v>
      </c>
      <c r="X96">
        <v>135</v>
      </c>
      <c r="Z96">
        <v>179</v>
      </c>
      <c r="AB96">
        <v>16</v>
      </c>
      <c r="AC96">
        <v>330</v>
      </c>
      <c r="AD96">
        <f t="shared" si="8"/>
        <v>74</v>
      </c>
      <c r="AE96" t="str">
        <f t="shared" si="9"/>
        <v>Barrington SAU Office</v>
      </c>
      <c r="AF96" t="str">
        <f t="shared" si="10"/>
        <v>6/1/2018</v>
      </c>
      <c r="AG96" t="str">
        <f t="shared" si="11"/>
        <v>SNBrk</v>
      </c>
      <c r="AH96">
        <f t="shared" si="12"/>
        <v>135</v>
      </c>
      <c r="AI96">
        <f t="shared" si="13"/>
        <v>16</v>
      </c>
      <c r="AJ96">
        <f t="shared" si="14"/>
        <v>179</v>
      </c>
      <c r="AK96">
        <f t="shared" si="15"/>
        <v>330</v>
      </c>
    </row>
    <row r="97" spans="5:37" x14ac:dyDescent="0.2">
      <c r="L97">
        <v>8</v>
      </c>
      <c r="M97">
        <v>2017</v>
      </c>
      <c r="P97">
        <v>1</v>
      </c>
      <c r="R97" t="s">
        <v>21</v>
      </c>
      <c r="U97">
        <v>0</v>
      </c>
      <c r="V97" t="s">
        <v>22</v>
      </c>
      <c r="W97" t="s">
        <v>23</v>
      </c>
      <c r="X97">
        <v>8</v>
      </c>
      <c r="AB97">
        <v>1</v>
      </c>
      <c r="AC97">
        <v>9</v>
      </c>
      <c r="AD97">
        <f t="shared" si="8"/>
        <v>74</v>
      </c>
      <c r="AE97" t="str">
        <f t="shared" si="9"/>
        <v>Barrington SAU Office</v>
      </c>
      <c r="AF97" t="str">
        <f t="shared" si="10"/>
        <v>8/1/2017</v>
      </c>
      <c r="AG97" t="str">
        <f t="shared" si="11"/>
        <v>BRK</v>
      </c>
      <c r="AH97">
        <f t="shared" si="12"/>
        <v>8</v>
      </c>
      <c r="AI97">
        <f t="shared" si="13"/>
        <v>1</v>
      </c>
      <c r="AJ97">
        <f t="shared" si="14"/>
        <v>0</v>
      </c>
      <c r="AK97">
        <f t="shared" si="15"/>
        <v>9</v>
      </c>
    </row>
    <row r="98" spans="5:37" x14ac:dyDescent="0.2">
      <c r="V98" t="s">
        <v>24</v>
      </c>
      <c r="W98" t="s">
        <v>23</v>
      </c>
      <c r="X98">
        <v>123</v>
      </c>
      <c r="Z98">
        <v>330</v>
      </c>
      <c r="AB98">
        <v>20</v>
      </c>
      <c r="AC98">
        <v>473</v>
      </c>
      <c r="AD98">
        <f t="shared" si="8"/>
        <v>74</v>
      </c>
      <c r="AE98" t="str">
        <f t="shared" si="9"/>
        <v>Barrington SAU Office</v>
      </c>
      <c r="AF98" t="str">
        <f t="shared" si="10"/>
        <v>8/1/2017</v>
      </c>
      <c r="AG98" t="str">
        <f t="shared" si="11"/>
        <v>LUN</v>
      </c>
      <c r="AH98">
        <f t="shared" si="12"/>
        <v>123</v>
      </c>
      <c r="AI98">
        <f t="shared" si="13"/>
        <v>20</v>
      </c>
      <c r="AJ98">
        <f t="shared" si="14"/>
        <v>330</v>
      </c>
      <c r="AK98">
        <f t="shared" si="15"/>
        <v>473</v>
      </c>
    </row>
    <row r="99" spans="5:37" x14ac:dyDescent="0.2">
      <c r="V99" t="s">
        <v>28</v>
      </c>
      <c r="W99" t="s">
        <v>23</v>
      </c>
      <c r="X99">
        <v>4</v>
      </c>
      <c r="Z99">
        <v>1</v>
      </c>
      <c r="AC99">
        <v>5</v>
      </c>
      <c r="AD99">
        <f t="shared" si="8"/>
        <v>74</v>
      </c>
      <c r="AE99" t="str">
        <f t="shared" si="9"/>
        <v>Barrington SAU Office</v>
      </c>
      <c r="AF99" t="str">
        <f t="shared" si="10"/>
        <v>8/1/2017</v>
      </c>
      <c r="AG99" t="str">
        <f t="shared" si="11"/>
        <v>SNBrk</v>
      </c>
      <c r="AH99">
        <f t="shared" si="12"/>
        <v>4</v>
      </c>
      <c r="AI99">
        <f t="shared" si="13"/>
        <v>0</v>
      </c>
      <c r="AJ99">
        <f t="shared" si="14"/>
        <v>1</v>
      </c>
      <c r="AK99">
        <f t="shared" si="15"/>
        <v>5</v>
      </c>
    </row>
    <row r="100" spans="5:37" x14ac:dyDescent="0.2">
      <c r="L100">
        <v>9</v>
      </c>
      <c r="M100">
        <v>2017</v>
      </c>
      <c r="P100">
        <v>1</v>
      </c>
      <c r="R100" t="s">
        <v>21</v>
      </c>
      <c r="U100">
        <v>0</v>
      </c>
      <c r="V100" t="s">
        <v>22</v>
      </c>
      <c r="W100" t="s">
        <v>23</v>
      </c>
      <c r="X100">
        <v>132</v>
      </c>
      <c r="Z100">
        <v>23</v>
      </c>
      <c r="AB100">
        <v>15</v>
      </c>
      <c r="AC100">
        <v>170</v>
      </c>
      <c r="AD100">
        <f t="shared" si="8"/>
        <v>74</v>
      </c>
      <c r="AE100" t="str">
        <f t="shared" si="9"/>
        <v>Barrington SAU Office</v>
      </c>
      <c r="AF100" t="str">
        <f t="shared" si="10"/>
        <v>9/1/2017</v>
      </c>
      <c r="AG100" t="str">
        <f t="shared" si="11"/>
        <v>BRK</v>
      </c>
      <c r="AH100">
        <f t="shared" si="12"/>
        <v>132</v>
      </c>
      <c r="AI100">
        <f t="shared" si="13"/>
        <v>15</v>
      </c>
      <c r="AJ100">
        <f t="shared" si="14"/>
        <v>23</v>
      </c>
      <c r="AK100">
        <f t="shared" si="15"/>
        <v>170</v>
      </c>
    </row>
    <row r="101" spans="5:37" x14ac:dyDescent="0.2">
      <c r="V101" t="s">
        <v>24</v>
      </c>
      <c r="W101" t="s">
        <v>23</v>
      </c>
      <c r="X101">
        <v>1367</v>
      </c>
      <c r="Z101">
        <v>4283</v>
      </c>
      <c r="AB101">
        <v>326</v>
      </c>
      <c r="AC101">
        <v>5976</v>
      </c>
      <c r="AD101">
        <f t="shared" si="8"/>
        <v>74</v>
      </c>
      <c r="AE101" t="str">
        <f t="shared" si="9"/>
        <v>Barrington SAU Office</v>
      </c>
      <c r="AF101" t="str">
        <f t="shared" si="10"/>
        <v>9/1/2017</v>
      </c>
      <c r="AG101" t="str">
        <f t="shared" si="11"/>
        <v>LUN</v>
      </c>
      <c r="AH101">
        <f t="shared" si="12"/>
        <v>1367</v>
      </c>
      <c r="AI101">
        <f t="shared" si="13"/>
        <v>326</v>
      </c>
      <c r="AJ101">
        <f t="shared" si="14"/>
        <v>4283</v>
      </c>
      <c r="AK101">
        <f t="shared" si="15"/>
        <v>5976</v>
      </c>
    </row>
    <row r="102" spans="5:37" x14ac:dyDescent="0.2">
      <c r="V102" t="s">
        <v>28</v>
      </c>
      <c r="W102" t="s">
        <v>23</v>
      </c>
      <c r="X102">
        <v>157</v>
      </c>
      <c r="Z102">
        <v>149</v>
      </c>
      <c r="AB102">
        <v>47</v>
      </c>
      <c r="AC102">
        <v>353</v>
      </c>
      <c r="AD102">
        <f t="shared" si="8"/>
        <v>74</v>
      </c>
      <c r="AE102" t="str">
        <f t="shared" si="9"/>
        <v>Barrington SAU Office</v>
      </c>
      <c r="AF102" t="str">
        <f t="shared" si="10"/>
        <v>9/1/2017</v>
      </c>
      <c r="AG102" t="str">
        <f t="shared" si="11"/>
        <v>SNBrk</v>
      </c>
      <c r="AH102">
        <f t="shared" si="12"/>
        <v>157</v>
      </c>
      <c r="AI102">
        <f t="shared" si="13"/>
        <v>47</v>
      </c>
      <c r="AJ102">
        <f t="shared" si="14"/>
        <v>149</v>
      </c>
      <c r="AK102">
        <f t="shared" si="15"/>
        <v>353</v>
      </c>
    </row>
    <row r="103" spans="5:37" x14ac:dyDescent="0.2">
      <c r="L103">
        <v>10</v>
      </c>
      <c r="M103">
        <v>2017</v>
      </c>
      <c r="P103">
        <v>1</v>
      </c>
      <c r="R103" t="s">
        <v>21</v>
      </c>
      <c r="U103">
        <v>0</v>
      </c>
      <c r="V103" t="s">
        <v>22</v>
      </c>
      <c r="W103" t="s">
        <v>23</v>
      </c>
      <c r="X103">
        <v>95</v>
      </c>
      <c r="Z103">
        <v>34</v>
      </c>
      <c r="AB103">
        <v>10</v>
      </c>
      <c r="AC103">
        <v>139</v>
      </c>
      <c r="AD103">
        <f t="shared" si="8"/>
        <v>74</v>
      </c>
      <c r="AE103" t="str">
        <f t="shared" si="9"/>
        <v>Barrington SAU Office</v>
      </c>
      <c r="AF103" t="str">
        <f t="shared" si="10"/>
        <v>10/1/2017</v>
      </c>
      <c r="AG103" t="str">
        <f t="shared" si="11"/>
        <v>BRK</v>
      </c>
      <c r="AH103">
        <f t="shared" si="12"/>
        <v>95</v>
      </c>
      <c r="AI103">
        <f t="shared" si="13"/>
        <v>10</v>
      </c>
      <c r="AJ103">
        <f t="shared" si="14"/>
        <v>34</v>
      </c>
      <c r="AK103">
        <f t="shared" si="15"/>
        <v>139</v>
      </c>
    </row>
    <row r="104" spans="5:37" x14ac:dyDescent="0.2">
      <c r="V104" t="s">
        <v>24</v>
      </c>
      <c r="W104" t="s">
        <v>23</v>
      </c>
      <c r="X104">
        <v>1356</v>
      </c>
      <c r="Z104">
        <v>4197</v>
      </c>
      <c r="AB104">
        <v>268</v>
      </c>
      <c r="AC104">
        <v>5821</v>
      </c>
      <c r="AD104">
        <f t="shared" si="8"/>
        <v>74</v>
      </c>
      <c r="AE104" t="str">
        <f t="shared" si="9"/>
        <v>Barrington SAU Office</v>
      </c>
      <c r="AF104" t="str">
        <f t="shared" si="10"/>
        <v>10/1/2017</v>
      </c>
      <c r="AG104" t="str">
        <f t="shared" si="11"/>
        <v>LUN</v>
      </c>
      <c r="AH104">
        <f t="shared" si="12"/>
        <v>1356</v>
      </c>
      <c r="AI104">
        <f t="shared" si="13"/>
        <v>268</v>
      </c>
      <c r="AJ104">
        <f t="shared" si="14"/>
        <v>4197</v>
      </c>
      <c r="AK104">
        <f t="shared" si="15"/>
        <v>5821</v>
      </c>
    </row>
    <row r="105" spans="5:37" x14ac:dyDescent="0.2">
      <c r="V105" t="s">
        <v>28</v>
      </c>
      <c r="W105" t="s">
        <v>23</v>
      </c>
      <c r="X105">
        <v>151</v>
      </c>
      <c r="Z105">
        <v>199</v>
      </c>
      <c r="AB105">
        <v>15</v>
      </c>
      <c r="AC105">
        <v>365</v>
      </c>
      <c r="AD105">
        <f t="shared" si="8"/>
        <v>74</v>
      </c>
      <c r="AE105" t="str">
        <f t="shared" si="9"/>
        <v>Barrington SAU Office</v>
      </c>
      <c r="AF105" t="str">
        <f t="shared" si="10"/>
        <v>10/1/2017</v>
      </c>
      <c r="AG105" t="str">
        <f t="shared" si="11"/>
        <v>SNBrk</v>
      </c>
      <c r="AH105">
        <f t="shared" si="12"/>
        <v>151</v>
      </c>
      <c r="AI105">
        <f t="shared" si="13"/>
        <v>15</v>
      </c>
      <c r="AJ105">
        <f t="shared" si="14"/>
        <v>199</v>
      </c>
      <c r="AK105">
        <f t="shared" si="15"/>
        <v>365</v>
      </c>
    </row>
    <row r="106" spans="5:37" x14ac:dyDescent="0.2">
      <c r="L106">
        <v>11</v>
      </c>
      <c r="M106">
        <v>2017</v>
      </c>
      <c r="P106">
        <v>1</v>
      </c>
      <c r="R106" t="s">
        <v>21</v>
      </c>
      <c r="U106">
        <v>0</v>
      </c>
      <c r="V106" t="s">
        <v>22</v>
      </c>
      <c r="W106" t="s">
        <v>23</v>
      </c>
      <c r="X106">
        <v>104</v>
      </c>
      <c r="Z106">
        <v>32</v>
      </c>
      <c r="AB106">
        <v>12</v>
      </c>
      <c r="AC106">
        <v>148</v>
      </c>
      <c r="AD106">
        <f t="shared" si="8"/>
        <v>74</v>
      </c>
      <c r="AE106" t="str">
        <f t="shared" si="9"/>
        <v>Barrington SAU Office</v>
      </c>
      <c r="AF106" t="str">
        <f t="shared" si="10"/>
        <v>11/1/2017</v>
      </c>
      <c r="AG106" t="str">
        <f t="shared" si="11"/>
        <v>BRK</v>
      </c>
      <c r="AH106">
        <f t="shared" si="12"/>
        <v>104</v>
      </c>
      <c r="AI106">
        <f t="shared" si="13"/>
        <v>12</v>
      </c>
      <c r="AJ106">
        <f t="shared" si="14"/>
        <v>32</v>
      </c>
      <c r="AK106">
        <f t="shared" si="15"/>
        <v>148</v>
      </c>
    </row>
    <row r="107" spans="5:37" x14ac:dyDescent="0.2">
      <c r="V107" t="s">
        <v>24</v>
      </c>
      <c r="W107" t="s">
        <v>23</v>
      </c>
      <c r="X107">
        <v>1250</v>
      </c>
      <c r="Z107">
        <v>3874</v>
      </c>
      <c r="AB107">
        <v>235</v>
      </c>
      <c r="AC107">
        <v>5359</v>
      </c>
      <c r="AD107">
        <f t="shared" si="8"/>
        <v>74</v>
      </c>
      <c r="AE107" t="str">
        <f t="shared" si="9"/>
        <v>Barrington SAU Office</v>
      </c>
      <c r="AF107" t="str">
        <f t="shared" si="10"/>
        <v>11/1/2017</v>
      </c>
      <c r="AG107" t="str">
        <f t="shared" si="11"/>
        <v>LUN</v>
      </c>
      <c r="AH107">
        <f t="shared" si="12"/>
        <v>1250</v>
      </c>
      <c r="AI107">
        <f t="shared" si="13"/>
        <v>235</v>
      </c>
      <c r="AJ107">
        <f t="shared" si="14"/>
        <v>3874</v>
      </c>
      <c r="AK107">
        <f t="shared" si="15"/>
        <v>5359</v>
      </c>
    </row>
    <row r="108" spans="5:37" x14ac:dyDescent="0.2">
      <c r="V108" t="s">
        <v>28</v>
      </c>
      <c r="W108" t="s">
        <v>23</v>
      </c>
      <c r="X108">
        <v>214</v>
      </c>
      <c r="Z108">
        <v>155</v>
      </c>
      <c r="AB108">
        <v>16</v>
      </c>
      <c r="AC108">
        <v>385</v>
      </c>
      <c r="AD108">
        <f t="shared" si="8"/>
        <v>74</v>
      </c>
      <c r="AE108" t="str">
        <f t="shared" si="9"/>
        <v>Barrington SAU Office</v>
      </c>
      <c r="AF108" t="str">
        <f t="shared" si="10"/>
        <v>11/1/2017</v>
      </c>
      <c r="AG108" t="str">
        <f t="shared" si="11"/>
        <v>SNBrk</v>
      </c>
      <c r="AH108">
        <f t="shared" si="12"/>
        <v>214</v>
      </c>
      <c r="AI108">
        <f t="shared" si="13"/>
        <v>16</v>
      </c>
      <c r="AJ108">
        <f t="shared" si="14"/>
        <v>155</v>
      </c>
      <c r="AK108">
        <f t="shared" si="15"/>
        <v>385</v>
      </c>
    </row>
    <row r="109" spans="5:37" x14ac:dyDescent="0.2">
      <c r="L109">
        <v>12</v>
      </c>
      <c r="M109">
        <v>2017</v>
      </c>
      <c r="P109">
        <v>1</v>
      </c>
      <c r="R109" t="s">
        <v>21</v>
      </c>
      <c r="U109">
        <v>0</v>
      </c>
      <c r="V109" t="s">
        <v>22</v>
      </c>
      <c r="W109" t="s">
        <v>23</v>
      </c>
      <c r="X109">
        <v>79</v>
      </c>
      <c r="Z109">
        <v>61</v>
      </c>
      <c r="AB109">
        <v>9</v>
      </c>
      <c r="AC109">
        <v>149</v>
      </c>
      <c r="AD109">
        <f t="shared" si="8"/>
        <v>74</v>
      </c>
      <c r="AE109" t="str">
        <f t="shared" si="9"/>
        <v>Barrington SAU Office</v>
      </c>
      <c r="AF109" t="str">
        <f t="shared" si="10"/>
        <v>12/1/2017</v>
      </c>
      <c r="AG109" t="str">
        <f t="shared" si="11"/>
        <v>BRK</v>
      </c>
      <c r="AH109">
        <f t="shared" si="12"/>
        <v>79</v>
      </c>
      <c r="AI109">
        <f t="shared" si="13"/>
        <v>9</v>
      </c>
      <c r="AJ109">
        <f t="shared" si="14"/>
        <v>61</v>
      </c>
      <c r="AK109">
        <f t="shared" si="15"/>
        <v>149</v>
      </c>
    </row>
    <row r="110" spans="5:37" x14ac:dyDescent="0.2">
      <c r="V110" t="s">
        <v>24</v>
      </c>
      <c r="W110" t="s">
        <v>23</v>
      </c>
      <c r="X110">
        <v>1069</v>
      </c>
      <c r="Z110">
        <v>3488</v>
      </c>
      <c r="AB110">
        <v>201</v>
      </c>
      <c r="AC110">
        <v>4758</v>
      </c>
      <c r="AD110">
        <f t="shared" si="8"/>
        <v>74</v>
      </c>
      <c r="AE110" t="str">
        <f t="shared" si="9"/>
        <v>Barrington SAU Office</v>
      </c>
      <c r="AF110" t="str">
        <f t="shared" si="10"/>
        <v>12/1/2017</v>
      </c>
      <c r="AG110" t="str">
        <f t="shared" si="11"/>
        <v>LUN</v>
      </c>
      <c r="AH110">
        <f t="shared" si="12"/>
        <v>1069</v>
      </c>
      <c r="AI110">
        <f t="shared" si="13"/>
        <v>201</v>
      </c>
      <c r="AJ110">
        <f t="shared" si="14"/>
        <v>3488</v>
      </c>
      <c r="AK110">
        <f t="shared" si="15"/>
        <v>4758</v>
      </c>
    </row>
    <row r="111" spans="5:37" x14ac:dyDescent="0.2">
      <c r="V111" t="s">
        <v>28</v>
      </c>
      <c r="W111" t="s">
        <v>23</v>
      </c>
      <c r="X111">
        <v>218</v>
      </c>
      <c r="Z111">
        <v>127</v>
      </c>
      <c r="AB111">
        <v>16</v>
      </c>
      <c r="AC111">
        <v>361</v>
      </c>
      <c r="AD111">
        <f t="shared" si="8"/>
        <v>74</v>
      </c>
      <c r="AE111" t="str">
        <f t="shared" si="9"/>
        <v>Barrington SAU Office</v>
      </c>
      <c r="AF111" t="str">
        <f t="shared" si="10"/>
        <v>12/1/2017</v>
      </c>
      <c r="AG111" t="str">
        <f t="shared" si="11"/>
        <v>SNBrk</v>
      </c>
      <c r="AH111">
        <f t="shared" si="12"/>
        <v>218</v>
      </c>
      <c r="AI111">
        <f t="shared" si="13"/>
        <v>16</v>
      </c>
      <c r="AJ111">
        <f t="shared" si="14"/>
        <v>127</v>
      </c>
      <c r="AK111">
        <f t="shared" si="15"/>
        <v>361</v>
      </c>
    </row>
    <row r="112" spans="5:37" x14ac:dyDescent="0.2">
      <c r="E112" t="s">
        <v>25</v>
      </c>
      <c r="L112" t="s">
        <v>9</v>
      </c>
      <c r="M112" t="s">
        <v>9</v>
      </c>
      <c r="P112" t="s">
        <v>9</v>
      </c>
      <c r="R112" t="s">
        <v>9</v>
      </c>
      <c r="U112" t="s">
        <v>9</v>
      </c>
      <c r="V112" t="s">
        <v>9</v>
      </c>
      <c r="W112" t="s">
        <v>9</v>
      </c>
      <c r="X112">
        <v>16059</v>
      </c>
      <c r="Z112">
        <v>43855</v>
      </c>
      <c r="AB112">
        <v>2804</v>
      </c>
      <c r="AC112">
        <v>62718</v>
      </c>
      <c r="AD112">
        <f t="shared" si="8"/>
        <v>74</v>
      </c>
      <c r="AE112" t="str">
        <f t="shared" si="9"/>
        <v>Sponsor Total</v>
      </c>
      <c r="AF112" t="str">
        <f t="shared" si="10"/>
        <v>/1/</v>
      </c>
      <c r="AG112" t="str">
        <f t="shared" si="11"/>
        <v/>
      </c>
      <c r="AH112">
        <f t="shared" si="12"/>
        <v>16059</v>
      </c>
      <c r="AI112">
        <f t="shared" si="13"/>
        <v>2804</v>
      </c>
      <c r="AJ112">
        <f t="shared" si="14"/>
        <v>43855</v>
      </c>
      <c r="AK112">
        <f t="shared" si="15"/>
        <v>62718</v>
      </c>
    </row>
    <row r="113" spans="3:37" x14ac:dyDescent="0.2">
      <c r="C113">
        <v>25</v>
      </c>
      <c r="E113" t="s">
        <v>30</v>
      </c>
      <c r="L113">
        <v>1</v>
      </c>
      <c r="M113">
        <v>2018</v>
      </c>
      <c r="P113">
        <v>1</v>
      </c>
      <c r="R113" t="s">
        <v>21</v>
      </c>
      <c r="U113">
        <v>0</v>
      </c>
      <c r="V113" t="s">
        <v>22</v>
      </c>
      <c r="W113" t="s">
        <v>23</v>
      </c>
      <c r="X113">
        <v>179</v>
      </c>
      <c r="Z113">
        <v>923</v>
      </c>
      <c r="AB113">
        <v>40</v>
      </c>
      <c r="AC113">
        <v>1142</v>
      </c>
      <c r="AD113">
        <f t="shared" si="8"/>
        <v>25</v>
      </c>
      <c r="AE113" t="str">
        <f t="shared" si="9"/>
        <v>Bedford SAU Office</v>
      </c>
      <c r="AF113" t="str">
        <f t="shared" si="10"/>
        <v>1/1/2018</v>
      </c>
      <c r="AG113" t="str">
        <f t="shared" si="11"/>
        <v>BRK</v>
      </c>
      <c r="AH113">
        <f t="shared" si="12"/>
        <v>179</v>
      </c>
      <c r="AI113">
        <f t="shared" si="13"/>
        <v>40</v>
      </c>
      <c r="AJ113">
        <f t="shared" si="14"/>
        <v>923</v>
      </c>
      <c r="AK113">
        <f t="shared" si="15"/>
        <v>1142</v>
      </c>
    </row>
    <row r="114" spans="3:37" x14ac:dyDescent="0.2">
      <c r="V114" t="s">
        <v>24</v>
      </c>
      <c r="W114" t="s">
        <v>23</v>
      </c>
      <c r="X114">
        <v>2239</v>
      </c>
      <c r="Z114">
        <v>35309</v>
      </c>
      <c r="AB114">
        <v>433</v>
      </c>
      <c r="AC114">
        <v>37981</v>
      </c>
      <c r="AD114">
        <f t="shared" si="8"/>
        <v>25</v>
      </c>
      <c r="AE114" t="str">
        <f t="shared" si="9"/>
        <v>Bedford SAU Office</v>
      </c>
      <c r="AF114" t="str">
        <f t="shared" si="10"/>
        <v>1/1/2018</v>
      </c>
      <c r="AG114" t="str">
        <f t="shared" si="11"/>
        <v>LUN</v>
      </c>
      <c r="AH114">
        <f t="shared" si="12"/>
        <v>2239</v>
      </c>
      <c r="AI114">
        <f t="shared" si="13"/>
        <v>433</v>
      </c>
      <c r="AJ114">
        <f t="shared" si="14"/>
        <v>35309</v>
      </c>
      <c r="AK114">
        <f t="shared" si="15"/>
        <v>37981</v>
      </c>
    </row>
    <row r="115" spans="3:37" x14ac:dyDescent="0.2">
      <c r="L115">
        <v>2</v>
      </c>
      <c r="M115">
        <v>2018</v>
      </c>
      <c r="P115">
        <v>1</v>
      </c>
      <c r="R115" t="s">
        <v>21</v>
      </c>
      <c r="U115">
        <v>0</v>
      </c>
      <c r="V115" t="s">
        <v>22</v>
      </c>
      <c r="W115" t="s">
        <v>23</v>
      </c>
      <c r="X115">
        <v>196</v>
      </c>
      <c r="Z115">
        <v>933</v>
      </c>
      <c r="AB115">
        <v>42</v>
      </c>
      <c r="AC115">
        <v>1171</v>
      </c>
      <c r="AD115">
        <f t="shared" si="8"/>
        <v>25</v>
      </c>
      <c r="AE115" t="str">
        <f t="shared" si="9"/>
        <v>Bedford SAU Office</v>
      </c>
      <c r="AF115" t="str">
        <f t="shared" si="10"/>
        <v>2/1/2018</v>
      </c>
      <c r="AG115" t="str">
        <f t="shared" si="11"/>
        <v>BRK</v>
      </c>
      <c r="AH115">
        <f t="shared" si="12"/>
        <v>196</v>
      </c>
      <c r="AI115">
        <f t="shared" si="13"/>
        <v>42</v>
      </c>
      <c r="AJ115">
        <f t="shared" si="14"/>
        <v>933</v>
      </c>
      <c r="AK115">
        <f t="shared" si="15"/>
        <v>1171</v>
      </c>
    </row>
    <row r="116" spans="3:37" x14ac:dyDescent="0.2">
      <c r="V116" t="s">
        <v>24</v>
      </c>
      <c r="W116" t="s">
        <v>23</v>
      </c>
      <c r="X116">
        <v>1882</v>
      </c>
      <c r="Z116">
        <v>29345</v>
      </c>
      <c r="AB116">
        <v>355</v>
      </c>
      <c r="AC116">
        <v>31582</v>
      </c>
      <c r="AD116">
        <f t="shared" si="8"/>
        <v>25</v>
      </c>
      <c r="AE116" t="str">
        <f t="shared" si="9"/>
        <v>Bedford SAU Office</v>
      </c>
      <c r="AF116" t="str">
        <f t="shared" si="10"/>
        <v>2/1/2018</v>
      </c>
      <c r="AG116" t="str">
        <f t="shared" si="11"/>
        <v>LUN</v>
      </c>
      <c r="AH116">
        <f t="shared" si="12"/>
        <v>1882</v>
      </c>
      <c r="AI116">
        <f t="shared" si="13"/>
        <v>355</v>
      </c>
      <c r="AJ116">
        <f t="shared" si="14"/>
        <v>29345</v>
      </c>
      <c r="AK116">
        <f t="shared" si="15"/>
        <v>31582</v>
      </c>
    </row>
    <row r="117" spans="3:37" x14ac:dyDescent="0.2">
      <c r="L117">
        <v>3</v>
      </c>
      <c r="M117">
        <v>2018</v>
      </c>
      <c r="P117">
        <v>1</v>
      </c>
      <c r="R117" t="s">
        <v>21</v>
      </c>
      <c r="U117">
        <v>0</v>
      </c>
      <c r="V117" t="s">
        <v>22</v>
      </c>
      <c r="W117" t="s">
        <v>23</v>
      </c>
      <c r="X117">
        <v>248</v>
      </c>
      <c r="Z117">
        <v>939</v>
      </c>
      <c r="AB117">
        <v>47</v>
      </c>
      <c r="AC117">
        <v>1234</v>
      </c>
      <c r="AD117">
        <f t="shared" si="8"/>
        <v>25</v>
      </c>
      <c r="AE117" t="str">
        <f t="shared" si="9"/>
        <v>Bedford SAU Office</v>
      </c>
      <c r="AF117" t="str">
        <f t="shared" si="10"/>
        <v>3/1/2018</v>
      </c>
      <c r="AG117" t="str">
        <f t="shared" si="11"/>
        <v>BRK</v>
      </c>
      <c r="AH117">
        <f t="shared" si="12"/>
        <v>248</v>
      </c>
      <c r="AI117">
        <f t="shared" si="13"/>
        <v>47</v>
      </c>
      <c r="AJ117">
        <f t="shared" si="14"/>
        <v>939</v>
      </c>
      <c r="AK117">
        <f t="shared" si="15"/>
        <v>1234</v>
      </c>
    </row>
    <row r="118" spans="3:37" x14ac:dyDescent="0.2">
      <c r="V118" t="s">
        <v>24</v>
      </c>
      <c r="W118" t="s">
        <v>23</v>
      </c>
      <c r="X118">
        <v>2133</v>
      </c>
      <c r="Z118">
        <v>34091</v>
      </c>
      <c r="AB118">
        <v>429</v>
      </c>
      <c r="AC118">
        <v>36653</v>
      </c>
      <c r="AD118">
        <f t="shared" si="8"/>
        <v>25</v>
      </c>
      <c r="AE118" t="str">
        <f t="shared" si="9"/>
        <v>Bedford SAU Office</v>
      </c>
      <c r="AF118" t="str">
        <f t="shared" si="10"/>
        <v>3/1/2018</v>
      </c>
      <c r="AG118" t="str">
        <f t="shared" si="11"/>
        <v>LUN</v>
      </c>
      <c r="AH118">
        <f t="shared" si="12"/>
        <v>2133</v>
      </c>
      <c r="AI118">
        <f t="shared" si="13"/>
        <v>429</v>
      </c>
      <c r="AJ118">
        <f t="shared" si="14"/>
        <v>34091</v>
      </c>
      <c r="AK118">
        <f t="shared" si="15"/>
        <v>36653</v>
      </c>
    </row>
    <row r="119" spans="3:37" x14ac:dyDescent="0.2">
      <c r="L119">
        <v>4</v>
      </c>
      <c r="M119">
        <v>2018</v>
      </c>
      <c r="P119">
        <v>1</v>
      </c>
      <c r="R119" t="s">
        <v>21</v>
      </c>
      <c r="U119">
        <v>0</v>
      </c>
      <c r="V119" t="s">
        <v>22</v>
      </c>
      <c r="W119" t="s">
        <v>23</v>
      </c>
      <c r="X119">
        <v>212</v>
      </c>
      <c r="Z119">
        <v>816</v>
      </c>
      <c r="AB119">
        <v>40</v>
      </c>
      <c r="AC119">
        <v>1068</v>
      </c>
      <c r="AD119">
        <f t="shared" si="8"/>
        <v>25</v>
      </c>
      <c r="AE119" t="str">
        <f t="shared" si="9"/>
        <v>Bedford SAU Office</v>
      </c>
      <c r="AF119" t="str">
        <f t="shared" si="10"/>
        <v>4/1/2018</v>
      </c>
      <c r="AG119" t="str">
        <f t="shared" si="11"/>
        <v>BRK</v>
      </c>
      <c r="AH119">
        <f t="shared" si="12"/>
        <v>212</v>
      </c>
      <c r="AI119">
        <f t="shared" si="13"/>
        <v>40</v>
      </c>
      <c r="AJ119">
        <f t="shared" si="14"/>
        <v>816</v>
      </c>
      <c r="AK119">
        <f t="shared" si="15"/>
        <v>1068</v>
      </c>
    </row>
    <row r="120" spans="3:37" x14ac:dyDescent="0.2">
      <c r="V120" t="s">
        <v>24</v>
      </c>
      <c r="W120" t="s">
        <v>23</v>
      </c>
      <c r="X120">
        <v>1840</v>
      </c>
      <c r="Z120">
        <v>29319</v>
      </c>
      <c r="AB120">
        <v>369</v>
      </c>
      <c r="AC120">
        <v>31528</v>
      </c>
      <c r="AD120">
        <f t="shared" si="8"/>
        <v>25</v>
      </c>
      <c r="AE120" t="str">
        <f t="shared" si="9"/>
        <v>Bedford SAU Office</v>
      </c>
      <c r="AF120" t="str">
        <f t="shared" si="10"/>
        <v>4/1/2018</v>
      </c>
      <c r="AG120" t="str">
        <f t="shared" si="11"/>
        <v>LUN</v>
      </c>
      <c r="AH120">
        <f t="shared" si="12"/>
        <v>1840</v>
      </c>
      <c r="AI120">
        <f t="shared" si="13"/>
        <v>369</v>
      </c>
      <c r="AJ120">
        <f t="shared" si="14"/>
        <v>29319</v>
      </c>
      <c r="AK120">
        <f t="shared" si="15"/>
        <v>31528</v>
      </c>
    </row>
    <row r="121" spans="3:37" x14ac:dyDescent="0.2">
      <c r="L121">
        <v>5</v>
      </c>
      <c r="M121">
        <v>2018</v>
      </c>
      <c r="P121">
        <v>1</v>
      </c>
      <c r="R121" t="s">
        <v>21</v>
      </c>
      <c r="U121">
        <v>0</v>
      </c>
      <c r="V121" t="s">
        <v>22</v>
      </c>
      <c r="W121" t="s">
        <v>23</v>
      </c>
      <c r="X121">
        <v>588</v>
      </c>
      <c r="Z121">
        <v>2426</v>
      </c>
      <c r="AB121">
        <v>62</v>
      </c>
      <c r="AC121">
        <v>3076</v>
      </c>
      <c r="AD121">
        <f t="shared" si="8"/>
        <v>25</v>
      </c>
      <c r="AE121" t="str">
        <f t="shared" si="9"/>
        <v>Bedford SAU Office</v>
      </c>
      <c r="AF121" t="str">
        <f t="shared" si="10"/>
        <v>5/1/2018</v>
      </c>
      <c r="AG121" t="str">
        <f t="shared" si="11"/>
        <v>BRK</v>
      </c>
      <c r="AH121">
        <f t="shared" si="12"/>
        <v>588</v>
      </c>
      <c r="AI121">
        <f t="shared" si="13"/>
        <v>62</v>
      </c>
      <c r="AJ121">
        <f t="shared" si="14"/>
        <v>2426</v>
      </c>
      <c r="AK121">
        <f t="shared" si="15"/>
        <v>3076</v>
      </c>
    </row>
    <row r="122" spans="3:37" x14ac:dyDescent="0.2">
      <c r="V122" t="s">
        <v>24</v>
      </c>
      <c r="W122" t="s">
        <v>23</v>
      </c>
      <c r="X122">
        <v>2482</v>
      </c>
      <c r="Z122">
        <v>39577</v>
      </c>
      <c r="AB122">
        <v>482</v>
      </c>
      <c r="AC122">
        <v>42541</v>
      </c>
      <c r="AD122">
        <f t="shared" si="8"/>
        <v>25</v>
      </c>
      <c r="AE122" t="str">
        <f t="shared" si="9"/>
        <v>Bedford SAU Office</v>
      </c>
      <c r="AF122" t="str">
        <f t="shared" si="10"/>
        <v>5/1/2018</v>
      </c>
      <c r="AG122" t="str">
        <f t="shared" si="11"/>
        <v>LUN</v>
      </c>
      <c r="AH122">
        <f t="shared" si="12"/>
        <v>2482</v>
      </c>
      <c r="AI122">
        <f t="shared" si="13"/>
        <v>482</v>
      </c>
      <c r="AJ122">
        <f t="shared" si="14"/>
        <v>39577</v>
      </c>
      <c r="AK122">
        <f t="shared" si="15"/>
        <v>42541</v>
      </c>
    </row>
    <row r="123" spans="3:37" x14ac:dyDescent="0.2">
      <c r="L123">
        <v>6</v>
      </c>
      <c r="M123">
        <v>2018</v>
      </c>
      <c r="P123">
        <v>1</v>
      </c>
      <c r="R123" t="s">
        <v>21</v>
      </c>
      <c r="U123">
        <v>0</v>
      </c>
      <c r="V123" t="s">
        <v>22</v>
      </c>
      <c r="W123" t="s">
        <v>23</v>
      </c>
      <c r="X123">
        <v>239</v>
      </c>
      <c r="Z123">
        <v>1027</v>
      </c>
      <c r="AB123">
        <v>21</v>
      </c>
      <c r="AC123">
        <v>1287</v>
      </c>
      <c r="AD123">
        <f t="shared" si="8"/>
        <v>25</v>
      </c>
      <c r="AE123" t="str">
        <f t="shared" si="9"/>
        <v>Bedford SAU Office</v>
      </c>
      <c r="AF123" t="str">
        <f t="shared" si="10"/>
        <v>6/1/2018</v>
      </c>
      <c r="AG123" t="str">
        <f t="shared" si="11"/>
        <v>BRK</v>
      </c>
      <c r="AH123">
        <f t="shared" si="12"/>
        <v>239</v>
      </c>
      <c r="AI123">
        <f t="shared" si="13"/>
        <v>21</v>
      </c>
      <c r="AJ123">
        <f t="shared" si="14"/>
        <v>1027</v>
      </c>
      <c r="AK123">
        <f t="shared" si="15"/>
        <v>1287</v>
      </c>
    </row>
    <row r="124" spans="3:37" x14ac:dyDescent="0.2">
      <c r="V124" t="s">
        <v>24</v>
      </c>
      <c r="W124" t="s">
        <v>23</v>
      </c>
      <c r="X124">
        <v>1337</v>
      </c>
      <c r="Z124">
        <v>21764</v>
      </c>
      <c r="AB124">
        <v>257</v>
      </c>
      <c r="AC124">
        <v>23358</v>
      </c>
      <c r="AD124">
        <f t="shared" si="8"/>
        <v>25</v>
      </c>
      <c r="AE124" t="str">
        <f t="shared" si="9"/>
        <v>Bedford SAU Office</v>
      </c>
      <c r="AF124" t="str">
        <f t="shared" si="10"/>
        <v>6/1/2018</v>
      </c>
      <c r="AG124" t="str">
        <f t="shared" si="11"/>
        <v>LUN</v>
      </c>
      <c r="AH124">
        <f t="shared" si="12"/>
        <v>1337</v>
      </c>
      <c r="AI124">
        <f t="shared" si="13"/>
        <v>257</v>
      </c>
      <c r="AJ124">
        <f t="shared" si="14"/>
        <v>21764</v>
      </c>
      <c r="AK124">
        <f t="shared" si="15"/>
        <v>23358</v>
      </c>
    </row>
    <row r="125" spans="3:37" x14ac:dyDescent="0.2">
      <c r="L125">
        <v>8</v>
      </c>
      <c r="M125">
        <v>2017</v>
      </c>
      <c r="P125">
        <v>1</v>
      </c>
      <c r="R125" t="s">
        <v>21</v>
      </c>
      <c r="U125">
        <v>0</v>
      </c>
      <c r="V125" t="s">
        <v>22</v>
      </c>
      <c r="W125" t="s">
        <v>23</v>
      </c>
      <c r="X125">
        <v>21</v>
      </c>
      <c r="Z125">
        <v>57</v>
      </c>
      <c r="AB125">
        <v>2</v>
      </c>
      <c r="AC125">
        <v>80</v>
      </c>
      <c r="AD125">
        <f t="shared" si="8"/>
        <v>25</v>
      </c>
      <c r="AE125" t="str">
        <f t="shared" si="9"/>
        <v>Bedford SAU Office</v>
      </c>
      <c r="AF125" t="str">
        <f t="shared" si="10"/>
        <v>8/1/2017</v>
      </c>
      <c r="AG125" t="str">
        <f t="shared" si="11"/>
        <v>BRK</v>
      </c>
      <c r="AH125">
        <f t="shared" si="12"/>
        <v>21</v>
      </c>
      <c r="AI125">
        <f t="shared" si="13"/>
        <v>2</v>
      </c>
      <c r="AJ125">
        <f t="shared" si="14"/>
        <v>57</v>
      </c>
      <c r="AK125">
        <f t="shared" si="15"/>
        <v>80</v>
      </c>
    </row>
    <row r="126" spans="3:37" x14ac:dyDescent="0.2">
      <c r="V126" t="s">
        <v>24</v>
      </c>
      <c r="W126" t="s">
        <v>23</v>
      </c>
      <c r="X126">
        <v>312</v>
      </c>
      <c r="Z126">
        <v>5058</v>
      </c>
      <c r="AB126">
        <v>62</v>
      </c>
      <c r="AC126">
        <v>5432</v>
      </c>
      <c r="AD126">
        <f t="shared" si="8"/>
        <v>25</v>
      </c>
      <c r="AE126" t="str">
        <f t="shared" si="9"/>
        <v>Bedford SAU Office</v>
      </c>
      <c r="AF126" t="str">
        <f t="shared" si="10"/>
        <v>8/1/2017</v>
      </c>
      <c r="AG126" t="str">
        <f t="shared" si="11"/>
        <v>LUN</v>
      </c>
      <c r="AH126">
        <f t="shared" si="12"/>
        <v>312</v>
      </c>
      <c r="AI126">
        <f t="shared" si="13"/>
        <v>62</v>
      </c>
      <c r="AJ126">
        <f t="shared" si="14"/>
        <v>5058</v>
      </c>
      <c r="AK126">
        <f t="shared" si="15"/>
        <v>5432</v>
      </c>
    </row>
    <row r="127" spans="3:37" x14ac:dyDescent="0.2">
      <c r="L127">
        <v>9</v>
      </c>
      <c r="M127">
        <v>2017</v>
      </c>
      <c r="P127">
        <v>1</v>
      </c>
      <c r="R127" t="s">
        <v>21</v>
      </c>
      <c r="U127">
        <v>0</v>
      </c>
      <c r="V127" t="s">
        <v>22</v>
      </c>
      <c r="W127" t="s">
        <v>23</v>
      </c>
      <c r="X127">
        <v>191</v>
      </c>
      <c r="Z127">
        <v>763</v>
      </c>
      <c r="AB127">
        <v>29</v>
      </c>
      <c r="AC127">
        <v>983</v>
      </c>
      <c r="AD127">
        <f t="shared" si="8"/>
        <v>25</v>
      </c>
      <c r="AE127" t="str">
        <f t="shared" si="9"/>
        <v>Bedford SAU Office</v>
      </c>
      <c r="AF127" t="str">
        <f t="shared" si="10"/>
        <v>9/1/2017</v>
      </c>
      <c r="AG127" t="str">
        <f t="shared" si="11"/>
        <v>BRK</v>
      </c>
      <c r="AH127">
        <f t="shared" si="12"/>
        <v>191</v>
      </c>
      <c r="AI127">
        <f t="shared" si="13"/>
        <v>29</v>
      </c>
      <c r="AJ127">
        <f t="shared" si="14"/>
        <v>763</v>
      </c>
      <c r="AK127">
        <f t="shared" si="15"/>
        <v>983</v>
      </c>
    </row>
    <row r="128" spans="3:37" x14ac:dyDescent="0.2">
      <c r="V128" t="s">
        <v>24</v>
      </c>
      <c r="W128" t="s">
        <v>23</v>
      </c>
      <c r="X128">
        <v>2331</v>
      </c>
      <c r="Z128">
        <v>34785</v>
      </c>
      <c r="AB128">
        <v>477</v>
      </c>
      <c r="AC128">
        <v>37593</v>
      </c>
      <c r="AD128">
        <f t="shared" si="8"/>
        <v>25</v>
      </c>
      <c r="AE128" t="str">
        <f t="shared" si="9"/>
        <v>Bedford SAU Office</v>
      </c>
      <c r="AF128" t="str">
        <f t="shared" si="10"/>
        <v>9/1/2017</v>
      </c>
      <c r="AG128" t="str">
        <f t="shared" si="11"/>
        <v>LUN</v>
      </c>
      <c r="AH128">
        <f t="shared" si="12"/>
        <v>2331</v>
      </c>
      <c r="AI128">
        <f t="shared" si="13"/>
        <v>477</v>
      </c>
      <c r="AJ128">
        <f t="shared" si="14"/>
        <v>34785</v>
      </c>
      <c r="AK128">
        <f t="shared" si="15"/>
        <v>37593</v>
      </c>
    </row>
    <row r="129" spans="3:37" x14ac:dyDescent="0.2">
      <c r="L129">
        <v>10</v>
      </c>
      <c r="M129">
        <v>2017</v>
      </c>
      <c r="P129">
        <v>1</v>
      </c>
      <c r="R129" t="s">
        <v>21</v>
      </c>
      <c r="U129">
        <v>0</v>
      </c>
      <c r="V129" t="s">
        <v>22</v>
      </c>
      <c r="W129" t="s">
        <v>23</v>
      </c>
      <c r="X129">
        <v>172</v>
      </c>
      <c r="Z129">
        <v>981</v>
      </c>
      <c r="AB129">
        <v>43</v>
      </c>
      <c r="AC129">
        <v>1196</v>
      </c>
      <c r="AD129">
        <f t="shared" si="8"/>
        <v>25</v>
      </c>
      <c r="AE129" t="str">
        <f t="shared" si="9"/>
        <v>Bedford SAU Office</v>
      </c>
      <c r="AF129" t="str">
        <f t="shared" si="10"/>
        <v>10/1/2017</v>
      </c>
      <c r="AG129" t="str">
        <f t="shared" si="11"/>
        <v>BRK</v>
      </c>
      <c r="AH129">
        <f t="shared" si="12"/>
        <v>172</v>
      </c>
      <c r="AI129">
        <f t="shared" si="13"/>
        <v>43</v>
      </c>
      <c r="AJ129">
        <f t="shared" si="14"/>
        <v>981</v>
      </c>
      <c r="AK129">
        <f t="shared" si="15"/>
        <v>1196</v>
      </c>
    </row>
    <row r="130" spans="3:37" x14ac:dyDescent="0.2">
      <c r="V130" t="s">
        <v>24</v>
      </c>
      <c r="W130" t="s">
        <v>23</v>
      </c>
      <c r="X130">
        <v>2122</v>
      </c>
      <c r="Z130">
        <v>32007</v>
      </c>
      <c r="AB130">
        <v>428</v>
      </c>
      <c r="AC130">
        <v>34557</v>
      </c>
      <c r="AD130">
        <f t="shared" si="8"/>
        <v>25</v>
      </c>
      <c r="AE130" t="str">
        <f t="shared" si="9"/>
        <v>Bedford SAU Office</v>
      </c>
      <c r="AF130" t="str">
        <f t="shared" si="10"/>
        <v>10/1/2017</v>
      </c>
      <c r="AG130" t="str">
        <f t="shared" si="11"/>
        <v>LUN</v>
      </c>
      <c r="AH130">
        <f t="shared" si="12"/>
        <v>2122</v>
      </c>
      <c r="AI130">
        <f t="shared" si="13"/>
        <v>428</v>
      </c>
      <c r="AJ130">
        <f t="shared" si="14"/>
        <v>32007</v>
      </c>
      <c r="AK130">
        <f t="shared" si="15"/>
        <v>34557</v>
      </c>
    </row>
    <row r="131" spans="3:37" x14ac:dyDescent="0.2">
      <c r="L131">
        <v>11</v>
      </c>
      <c r="M131">
        <v>2017</v>
      </c>
      <c r="P131">
        <v>1</v>
      </c>
      <c r="R131" t="s">
        <v>21</v>
      </c>
      <c r="U131">
        <v>0</v>
      </c>
      <c r="V131" t="s">
        <v>22</v>
      </c>
      <c r="W131" t="s">
        <v>23</v>
      </c>
      <c r="X131">
        <v>194</v>
      </c>
      <c r="Z131">
        <v>909</v>
      </c>
      <c r="AB131">
        <v>45</v>
      </c>
      <c r="AC131">
        <v>1148</v>
      </c>
      <c r="AD131">
        <f t="shared" si="8"/>
        <v>25</v>
      </c>
      <c r="AE131" t="str">
        <f t="shared" si="9"/>
        <v>Bedford SAU Office</v>
      </c>
      <c r="AF131" t="str">
        <f t="shared" si="10"/>
        <v>11/1/2017</v>
      </c>
      <c r="AG131" t="str">
        <f t="shared" si="11"/>
        <v>BRK</v>
      </c>
      <c r="AH131">
        <f t="shared" si="12"/>
        <v>194</v>
      </c>
      <c r="AI131">
        <f t="shared" si="13"/>
        <v>45</v>
      </c>
      <c r="AJ131">
        <f t="shared" si="14"/>
        <v>909</v>
      </c>
      <c r="AK131">
        <f t="shared" si="15"/>
        <v>1148</v>
      </c>
    </row>
    <row r="132" spans="3:37" x14ac:dyDescent="0.2">
      <c r="V132" t="s">
        <v>24</v>
      </c>
      <c r="W132" t="s">
        <v>23</v>
      </c>
      <c r="X132">
        <v>2113</v>
      </c>
      <c r="Z132">
        <v>32818</v>
      </c>
      <c r="AB132">
        <v>399</v>
      </c>
      <c r="AC132">
        <v>35330</v>
      </c>
      <c r="AD132">
        <f t="shared" si="8"/>
        <v>25</v>
      </c>
      <c r="AE132" t="str">
        <f t="shared" si="9"/>
        <v>Bedford SAU Office</v>
      </c>
      <c r="AF132" t="str">
        <f t="shared" si="10"/>
        <v>11/1/2017</v>
      </c>
      <c r="AG132" t="str">
        <f t="shared" si="11"/>
        <v>LUN</v>
      </c>
      <c r="AH132">
        <f t="shared" si="12"/>
        <v>2113</v>
      </c>
      <c r="AI132">
        <f t="shared" si="13"/>
        <v>399</v>
      </c>
      <c r="AJ132">
        <f t="shared" si="14"/>
        <v>32818</v>
      </c>
      <c r="AK132">
        <f t="shared" si="15"/>
        <v>35330</v>
      </c>
    </row>
    <row r="133" spans="3:37" x14ac:dyDescent="0.2">
      <c r="L133">
        <v>12</v>
      </c>
      <c r="M133">
        <v>2017</v>
      </c>
      <c r="P133">
        <v>1</v>
      </c>
      <c r="R133" t="s">
        <v>21</v>
      </c>
      <c r="U133">
        <v>0</v>
      </c>
      <c r="V133" t="s">
        <v>22</v>
      </c>
      <c r="W133" t="s">
        <v>23</v>
      </c>
      <c r="X133">
        <v>165</v>
      </c>
      <c r="Z133">
        <v>809</v>
      </c>
      <c r="AB133">
        <v>43</v>
      </c>
      <c r="AC133">
        <v>1017</v>
      </c>
      <c r="AD133">
        <f t="shared" si="8"/>
        <v>25</v>
      </c>
      <c r="AE133" t="str">
        <f t="shared" si="9"/>
        <v>Bedford SAU Office</v>
      </c>
      <c r="AF133" t="str">
        <f t="shared" si="10"/>
        <v>12/1/2017</v>
      </c>
      <c r="AG133" t="str">
        <f t="shared" si="11"/>
        <v>BRK</v>
      </c>
      <c r="AH133">
        <f t="shared" si="12"/>
        <v>165</v>
      </c>
      <c r="AI133">
        <f t="shared" si="13"/>
        <v>43</v>
      </c>
      <c r="AJ133">
        <f t="shared" si="14"/>
        <v>809</v>
      </c>
      <c r="AK133">
        <f t="shared" si="15"/>
        <v>1017</v>
      </c>
    </row>
    <row r="134" spans="3:37" x14ac:dyDescent="0.2">
      <c r="V134" t="s">
        <v>24</v>
      </c>
      <c r="W134" t="s">
        <v>23</v>
      </c>
      <c r="X134">
        <v>1785</v>
      </c>
      <c r="Z134">
        <v>27777</v>
      </c>
      <c r="AB134">
        <v>313</v>
      </c>
      <c r="AC134">
        <v>29875</v>
      </c>
      <c r="AD134">
        <f t="shared" si="8"/>
        <v>25</v>
      </c>
      <c r="AE134" t="str">
        <f t="shared" si="9"/>
        <v>Bedford SAU Office</v>
      </c>
      <c r="AF134" t="str">
        <f t="shared" si="10"/>
        <v>12/1/2017</v>
      </c>
      <c r="AG134" t="str">
        <f t="shared" si="11"/>
        <v>LUN</v>
      </c>
      <c r="AH134">
        <f t="shared" si="12"/>
        <v>1785</v>
      </c>
      <c r="AI134">
        <f t="shared" si="13"/>
        <v>313</v>
      </c>
      <c r="AJ134">
        <f t="shared" si="14"/>
        <v>27777</v>
      </c>
      <c r="AK134">
        <f t="shared" si="15"/>
        <v>29875</v>
      </c>
    </row>
    <row r="135" spans="3:37" x14ac:dyDescent="0.2">
      <c r="E135" t="s">
        <v>25</v>
      </c>
      <c r="L135" t="s">
        <v>9</v>
      </c>
      <c r="M135" t="s">
        <v>9</v>
      </c>
      <c r="P135" t="s">
        <v>9</v>
      </c>
      <c r="R135" t="s">
        <v>9</v>
      </c>
      <c r="U135" t="s">
        <v>9</v>
      </c>
      <c r="V135" t="s">
        <v>9</v>
      </c>
      <c r="W135" t="s">
        <v>9</v>
      </c>
      <c r="X135">
        <v>22981</v>
      </c>
      <c r="Z135">
        <v>332433</v>
      </c>
      <c r="AB135">
        <v>4418</v>
      </c>
      <c r="AC135">
        <v>359832</v>
      </c>
      <c r="AD135">
        <f t="shared" si="8"/>
        <v>25</v>
      </c>
      <c r="AE135" t="str">
        <f t="shared" si="9"/>
        <v>Sponsor Total</v>
      </c>
      <c r="AF135" t="str">
        <f t="shared" si="10"/>
        <v>/1/</v>
      </c>
      <c r="AG135" t="str">
        <f t="shared" si="11"/>
        <v/>
      </c>
      <c r="AH135">
        <f t="shared" si="12"/>
        <v>22981</v>
      </c>
      <c r="AI135">
        <f t="shared" si="13"/>
        <v>4418</v>
      </c>
      <c r="AJ135">
        <f t="shared" si="14"/>
        <v>332433</v>
      </c>
      <c r="AK135">
        <f t="shared" si="15"/>
        <v>359832</v>
      </c>
    </row>
    <row r="136" spans="3:37" x14ac:dyDescent="0.2">
      <c r="C136">
        <v>3</v>
      </c>
      <c r="E136" t="s">
        <v>31</v>
      </c>
      <c r="L136">
        <v>1</v>
      </c>
      <c r="M136">
        <v>2018</v>
      </c>
      <c r="P136">
        <v>1</v>
      </c>
      <c r="R136" t="s">
        <v>21</v>
      </c>
      <c r="U136">
        <v>0</v>
      </c>
      <c r="V136" t="s">
        <v>28</v>
      </c>
      <c r="W136" t="s">
        <v>23</v>
      </c>
      <c r="X136">
        <v>4049</v>
      </c>
      <c r="Z136">
        <v>724</v>
      </c>
      <c r="AB136">
        <v>268</v>
      </c>
      <c r="AC136">
        <v>5041</v>
      </c>
      <c r="AD136">
        <f t="shared" si="8"/>
        <v>3</v>
      </c>
      <c r="AE136" t="str">
        <f t="shared" si="9"/>
        <v>Berlin SAU Office</v>
      </c>
      <c r="AF136" t="str">
        <f t="shared" si="10"/>
        <v>1/1/2018</v>
      </c>
      <c r="AG136" t="str">
        <f t="shared" si="11"/>
        <v>SNBrk</v>
      </c>
      <c r="AH136">
        <f t="shared" si="12"/>
        <v>4049</v>
      </c>
      <c r="AI136">
        <f t="shared" si="13"/>
        <v>268</v>
      </c>
      <c r="AJ136">
        <f t="shared" si="14"/>
        <v>724</v>
      </c>
      <c r="AK136">
        <f t="shared" si="15"/>
        <v>5041</v>
      </c>
    </row>
    <row r="137" spans="3:37" x14ac:dyDescent="0.2">
      <c r="V137" t="s">
        <v>32</v>
      </c>
      <c r="W137" t="s">
        <v>23</v>
      </c>
      <c r="X137">
        <v>8773</v>
      </c>
      <c r="Z137">
        <v>4951</v>
      </c>
      <c r="AB137">
        <v>760</v>
      </c>
      <c r="AC137">
        <v>14484</v>
      </c>
      <c r="AD137">
        <f t="shared" si="8"/>
        <v>3</v>
      </c>
      <c r="AE137" t="str">
        <f t="shared" si="9"/>
        <v>Berlin SAU Office</v>
      </c>
      <c r="AF137" t="str">
        <f t="shared" si="10"/>
        <v>1/1/2018</v>
      </c>
      <c r="AG137" t="str">
        <f t="shared" si="11"/>
        <v>SNLun</v>
      </c>
      <c r="AH137">
        <f t="shared" si="12"/>
        <v>8773</v>
      </c>
      <c r="AI137">
        <f t="shared" si="13"/>
        <v>760</v>
      </c>
      <c r="AJ137">
        <f t="shared" si="14"/>
        <v>4951</v>
      </c>
      <c r="AK137">
        <f t="shared" si="15"/>
        <v>14484</v>
      </c>
    </row>
    <row r="138" spans="3:37" x14ac:dyDescent="0.2">
      <c r="V138" t="s">
        <v>33</v>
      </c>
      <c r="W138" t="s">
        <v>23</v>
      </c>
      <c r="X138">
        <v>1303</v>
      </c>
      <c r="AC138">
        <v>1303</v>
      </c>
      <c r="AD138">
        <f t="shared" si="8"/>
        <v>3</v>
      </c>
      <c r="AE138" t="str">
        <f t="shared" si="9"/>
        <v>Berlin SAU Office</v>
      </c>
      <c r="AF138" t="str">
        <f t="shared" si="10"/>
        <v>1/1/2018</v>
      </c>
      <c r="AG138" t="str">
        <f t="shared" si="11"/>
        <v>SP2</v>
      </c>
      <c r="AH138">
        <f t="shared" si="12"/>
        <v>1303</v>
      </c>
      <c r="AI138">
        <f t="shared" si="13"/>
        <v>0</v>
      </c>
      <c r="AJ138">
        <f t="shared" si="14"/>
        <v>0</v>
      </c>
      <c r="AK138">
        <f t="shared" si="15"/>
        <v>1303</v>
      </c>
    </row>
    <row r="139" spans="3:37" x14ac:dyDescent="0.2">
      <c r="V139" t="s">
        <v>34</v>
      </c>
      <c r="W139" t="s">
        <v>23</v>
      </c>
      <c r="X139">
        <v>665</v>
      </c>
      <c r="AC139">
        <v>665</v>
      </c>
      <c r="AD139">
        <f t="shared" si="8"/>
        <v>3</v>
      </c>
      <c r="AE139" t="str">
        <f t="shared" si="9"/>
        <v>Berlin SAU Office</v>
      </c>
      <c r="AF139" t="str">
        <f t="shared" si="10"/>
        <v>1/1/2018</v>
      </c>
      <c r="AG139" t="str">
        <f t="shared" si="11"/>
        <v>SUP</v>
      </c>
      <c r="AH139">
        <f t="shared" si="12"/>
        <v>665</v>
      </c>
      <c r="AI139">
        <f t="shared" si="13"/>
        <v>0</v>
      </c>
      <c r="AJ139">
        <f t="shared" si="14"/>
        <v>0</v>
      </c>
      <c r="AK139">
        <f t="shared" si="15"/>
        <v>665</v>
      </c>
    </row>
    <row r="140" spans="3:37" x14ac:dyDescent="0.2">
      <c r="L140">
        <v>2</v>
      </c>
      <c r="M140">
        <v>2018</v>
      </c>
      <c r="P140">
        <v>1</v>
      </c>
      <c r="R140" t="s">
        <v>21</v>
      </c>
      <c r="U140">
        <v>0</v>
      </c>
      <c r="V140" t="s">
        <v>28</v>
      </c>
      <c r="W140" t="s">
        <v>23</v>
      </c>
      <c r="X140">
        <v>3566</v>
      </c>
      <c r="Z140">
        <v>629</v>
      </c>
      <c r="AB140">
        <v>206</v>
      </c>
      <c r="AC140">
        <v>4401</v>
      </c>
      <c r="AD140">
        <f t="shared" si="8"/>
        <v>3</v>
      </c>
      <c r="AE140" t="str">
        <f t="shared" si="9"/>
        <v>Berlin SAU Office</v>
      </c>
      <c r="AF140" t="str">
        <f t="shared" si="10"/>
        <v>2/1/2018</v>
      </c>
      <c r="AG140" t="str">
        <f t="shared" si="11"/>
        <v>SNBrk</v>
      </c>
      <c r="AH140">
        <f t="shared" si="12"/>
        <v>3566</v>
      </c>
      <c r="AI140">
        <f t="shared" si="13"/>
        <v>206</v>
      </c>
      <c r="AJ140">
        <f t="shared" si="14"/>
        <v>629</v>
      </c>
      <c r="AK140">
        <f t="shared" si="15"/>
        <v>4401</v>
      </c>
    </row>
    <row r="141" spans="3:37" x14ac:dyDescent="0.2">
      <c r="V141" t="s">
        <v>32</v>
      </c>
      <c r="W141" t="s">
        <v>23</v>
      </c>
      <c r="X141">
        <v>7027</v>
      </c>
      <c r="Z141">
        <v>3837</v>
      </c>
      <c r="AB141">
        <v>559</v>
      </c>
      <c r="AC141">
        <v>11423</v>
      </c>
      <c r="AD141">
        <f t="shared" si="8"/>
        <v>3</v>
      </c>
      <c r="AE141" t="str">
        <f t="shared" si="9"/>
        <v>Berlin SAU Office</v>
      </c>
      <c r="AF141" t="str">
        <f t="shared" si="10"/>
        <v>2/1/2018</v>
      </c>
      <c r="AG141" t="str">
        <f t="shared" si="11"/>
        <v>SNLun</v>
      </c>
      <c r="AH141">
        <f t="shared" si="12"/>
        <v>7027</v>
      </c>
      <c r="AI141">
        <f t="shared" si="13"/>
        <v>559</v>
      </c>
      <c r="AJ141">
        <f t="shared" si="14"/>
        <v>3837</v>
      </c>
      <c r="AK141">
        <f t="shared" si="15"/>
        <v>11423</v>
      </c>
    </row>
    <row r="142" spans="3:37" x14ac:dyDescent="0.2">
      <c r="V142" t="s">
        <v>33</v>
      </c>
      <c r="W142" t="s">
        <v>23</v>
      </c>
      <c r="X142">
        <v>1043</v>
      </c>
      <c r="AC142">
        <v>1043</v>
      </c>
      <c r="AD142">
        <f t="shared" si="8"/>
        <v>3</v>
      </c>
      <c r="AE142" t="str">
        <f t="shared" si="9"/>
        <v>Berlin SAU Office</v>
      </c>
      <c r="AF142" t="str">
        <f t="shared" si="10"/>
        <v>2/1/2018</v>
      </c>
      <c r="AG142" t="str">
        <f t="shared" si="11"/>
        <v>SP2</v>
      </c>
      <c r="AH142">
        <f t="shared" si="12"/>
        <v>1043</v>
      </c>
      <c r="AI142">
        <f t="shared" si="13"/>
        <v>0</v>
      </c>
      <c r="AJ142">
        <f t="shared" si="14"/>
        <v>0</v>
      </c>
      <c r="AK142">
        <f t="shared" si="15"/>
        <v>1043</v>
      </c>
    </row>
    <row r="143" spans="3:37" x14ac:dyDescent="0.2">
      <c r="V143" t="s">
        <v>34</v>
      </c>
      <c r="W143" t="s">
        <v>23</v>
      </c>
      <c r="X143">
        <v>498</v>
      </c>
      <c r="AC143">
        <v>498</v>
      </c>
      <c r="AD143">
        <f t="shared" si="8"/>
        <v>3</v>
      </c>
      <c r="AE143" t="str">
        <f t="shared" si="9"/>
        <v>Berlin SAU Office</v>
      </c>
      <c r="AF143" t="str">
        <f t="shared" si="10"/>
        <v>2/1/2018</v>
      </c>
      <c r="AG143" t="str">
        <f t="shared" si="11"/>
        <v>SUP</v>
      </c>
      <c r="AH143">
        <f t="shared" si="12"/>
        <v>498</v>
      </c>
      <c r="AI143">
        <f t="shared" si="13"/>
        <v>0</v>
      </c>
      <c r="AJ143">
        <f t="shared" si="14"/>
        <v>0</v>
      </c>
      <c r="AK143">
        <f t="shared" si="15"/>
        <v>498</v>
      </c>
    </row>
    <row r="144" spans="3:37" x14ac:dyDescent="0.2">
      <c r="L144">
        <v>3</v>
      </c>
      <c r="M144">
        <v>2018</v>
      </c>
      <c r="P144">
        <v>1</v>
      </c>
      <c r="R144" t="s">
        <v>21</v>
      </c>
      <c r="U144">
        <v>0</v>
      </c>
      <c r="V144" t="s">
        <v>28</v>
      </c>
      <c r="W144" t="s">
        <v>23</v>
      </c>
      <c r="X144">
        <v>3571</v>
      </c>
      <c r="Z144">
        <v>690</v>
      </c>
      <c r="AB144">
        <v>209</v>
      </c>
      <c r="AC144">
        <v>4470</v>
      </c>
      <c r="AD144">
        <f t="shared" si="8"/>
        <v>3</v>
      </c>
      <c r="AE144" t="str">
        <f t="shared" si="9"/>
        <v>Berlin SAU Office</v>
      </c>
      <c r="AF144" t="str">
        <f t="shared" si="10"/>
        <v>3/1/2018</v>
      </c>
      <c r="AG144" t="str">
        <f t="shared" si="11"/>
        <v>SNBrk</v>
      </c>
      <c r="AH144">
        <f t="shared" si="12"/>
        <v>3571</v>
      </c>
      <c r="AI144">
        <f t="shared" si="13"/>
        <v>209</v>
      </c>
      <c r="AJ144">
        <f t="shared" si="14"/>
        <v>690</v>
      </c>
      <c r="AK144">
        <f t="shared" si="15"/>
        <v>4470</v>
      </c>
    </row>
    <row r="145" spans="12:37" x14ac:dyDescent="0.2">
      <c r="V145" t="s">
        <v>32</v>
      </c>
      <c r="W145" t="s">
        <v>23</v>
      </c>
      <c r="X145">
        <v>7831</v>
      </c>
      <c r="Z145">
        <v>4368</v>
      </c>
      <c r="AB145">
        <v>598</v>
      </c>
      <c r="AC145">
        <v>12797</v>
      </c>
      <c r="AD145">
        <f t="shared" ref="AD145:AD208" si="16">IF(ISBLANK(C145),AD144,C145)</f>
        <v>3</v>
      </c>
      <c r="AE145" t="str">
        <f t="shared" ref="AE145:AE208" si="17">IF(ISBLANK(E145),AE144,E145)</f>
        <v>Berlin SAU Office</v>
      </c>
      <c r="AF145" t="str">
        <f t="shared" ref="AF145:AF208" si="18">IF(ISBLANK(L145),AF144,L145&amp;"/1/"&amp;M145)</f>
        <v>3/1/2018</v>
      </c>
      <c r="AG145" t="str">
        <f t="shared" ref="AG145:AG208" si="19">V145</f>
        <v>SNLun</v>
      </c>
      <c r="AH145">
        <f t="shared" ref="AH145:AH208" si="20">X145</f>
        <v>7831</v>
      </c>
      <c r="AI145">
        <f t="shared" ref="AI145:AI208" si="21">AB145</f>
        <v>598</v>
      </c>
      <c r="AJ145">
        <f t="shared" ref="AJ145:AJ208" si="22">Z145</f>
        <v>4368</v>
      </c>
      <c r="AK145">
        <f t="shared" ref="AK145:AK208" si="23">AC145</f>
        <v>12797</v>
      </c>
    </row>
    <row r="146" spans="12:37" x14ac:dyDescent="0.2">
      <c r="V146" t="s">
        <v>33</v>
      </c>
      <c r="W146" t="s">
        <v>23</v>
      </c>
      <c r="X146">
        <v>1135</v>
      </c>
      <c r="AC146">
        <v>1135</v>
      </c>
      <c r="AD146">
        <f t="shared" si="16"/>
        <v>3</v>
      </c>
      <c r="AE146" t="str">
        <f t="shared" si="17"/>
        <v>Berlin SAU Office</v>
      </c>
      <c r="AF146" t="str">
        <f t="shared" si="18"/>
        <v>3/1/2018</v>
      </c>
      <c r="AG146" t="str">
        <f t="shared" si="19"/>
        <v>SP2</v>
      </c>
      <c r="AH146">
        <f t="shared" si="20"/>
        <v>1135</v>
      </c>
      <c r="AI146">
        <f t="shared" si="21"/>
        <v>0</v>
      </c>
      <c r="AJ146">
        <f t="shared" si="22"/>
        <v>0</v>
      </c>
      <c r="AK146">
        <f t="shared" si="23"/>
        <v>1135</v>
      </c>
    </row>
    <row r="147" spans="12:37" x14ac:dyDescent="0.2">
      <c r="V147" t="s">
        <v>34</v>
      </c>
      <c r="W147" t="s">
        <v>23</v>
      </c>
      <c r="X147">
        <v>607</v>
      </c>
      <c r="AC147">
        <v>607</v>
      </c>
      <c r="AD147">
        <f t="shared" si="16"/>
        <v>3</v>
      </c>
      <c r="AE147" t="str">
        <f t="shared" si="17"/>
        <v>Berlin SAU Office</v>
      </c>
      <c r="AF147" t="str">
        <f t="shared" si="18"/>
        <v>3/1/2018</v>
      </c>
      <c r="AG147" t="str">
        <f t="shared" si="19"/>
        <v>SUP</v>
      </c>
      <c r="AH147">
        <f t="shared" si="20"/>
        <v>607</v>
      </c>
      <c r="AI147">
        <f t="shared" si="21"/>
        <v>0</v>
      </c>
      <c r="AJ147">
        <f t="shared" si="22"/>
        <v>0</v>
      </c>
      <c r="AK147">
        <f t="shared" si="23"/>
        <v>607</v>
      </c>
    </row>
    <row r="148" spans="12:37" x14ac:dyDescent="0.2">
      <c r="L148">
        <v>4</v>
      </c>
      <c r="M148">
        <v>2018</v>
      </c>
      <c r="P148">
        <v>1</v>
      </c>
      <c r="R148" t="s">
        <v>21</v>
      </c>
      <c r="U148">
        <v>0</v>
      </c>
      <c r="V148" t="s">
        <v>28</v>
      </c>
      <c r="W148" t="s">
        <v>23</v>
      </c>
      <c r="X148">
        <v>3071</v>
      </c>
      <c r="Z148">
        <v>610</v>
      </c>
      <c r="AB148">
        <v>191</v>
      </c>
      <c r="AC148">
        <v>3872</v>
      </c>
      <c r="AD148">
        <f t="shared" si="16"/>
        <v>3</v>
      </c>
      <c r="AE148" t="str">
        <f t="shared" si="17"/>
        <v>Berlin SAU Office</v>
      </c>
      <c r="AF148" t="str">
        <f t="shared" si="18"/>
        <v>4/1/2018</v>
      </c>
      <c r="AG148" t="str">
        <f t="shared" si="19"/>
        <v>SNBrk</v>
      </c>
      <c r="AH148">
        <f t="shared" si="20"/>
        <v>3071</v>
      </c>
      <c r="AI148">
        <f t="shared" si="21"/>
        <v>191</v>
      </c>
      <c r="AJ148">
        <f t="shared" si="22"/>
        <v>610</v>
      </c>
      <c r="AK148">
        <f t="shared" si="23"/>
        <v>3872</v>
      </c>
    </row>
    <row r="149" spans="12:37" x14ac:dyDescent="0.2">
      <c r="V149" t="s">
        <v>32</v>
      </c>
      <c r="W149" t="s">
        <v>23</v>
      </c>
      <c r="X149">
        <v>6638</v>
      </c>
      <c r="Z149">
        <v>3688</v>
      </c>
      <c r="AB149">
        <v>523</v>
      </c>
      <c r="AC149">
        <v>10849</v>
      </c>
      <c r="AD149">
        <f t="shared" si="16"/>
        <v>3</v>
      </c>
      <c r="AE149" t="str">
        <f t="shared" si="17"/>
        <v>Berlin SAU Office</v>
      </c>
      <c r="AF149" t="str">
        <f t="shared" si="18"/>
        <v>4/1/2018</v>
      </c>
      <c r="AG149" t="str">
        <f t="shared" si="19"/>
        <v>SNLun</v>
      </c>
      <c r="AH149">
        <f t="shared" si="20"/>
        <v>6638</v>
      </c>
      <c r="AI149">
        <f t="shared" si="21"/>
        <v>523</v>
      </c>
      <c r="AJ149">
        <f t="shared" si="22"/>
        <v>3688</v>
      </c>
      <c r="AK149">
        <f t="shared" si="23"/>
        <v>10849</v>
      </c>
    </row>
    <row r="150" spans="12:37" x14ac:dyDescent="0.2">
      <c r="V150" t="s">
        <v>33</v>
      </c>
      <c r="W150" t="s">
        <v>23</v>
      </c>
      <c r="X150">
        <v>924</v>
      </c>
      <c r="AC150">
        <v>924</v>
      </c>
      <c r="AD150">
        <f t="shared" si="16"/>
        <v>3</v>
      </c>
      <c r="AE150" t="str">
        <f t="shared" si="17"/>
        <v>Berlin SAU Office</v>
      </c>
      <c r="AF150" t="str">
        <f t="shared" si="18"/>
        <v>4/1/2018</v>
      </c>
      <c r="AG150" t="str">
        <f t="shared" si="19"/>
        <v>SP2</v>
      </c>
      <c r="AH150">
        <f t="shared" si="20"/>
        <v>924</v>
      </c>
      <c r="AI150">
        <f t="shared" si="21"/>
        <v>0</v>
      </c>
      <c r="AJ150">
        <f t="shared" si="22"/>
        <v>0</v>
      </c>
      <c r="AK150">
        <f t="shared" si="23"/>
        <v>924</v>
      </c>
    </row>
    <row r="151" spans="12:37" x14ac:dyDescent="0.2">
      <c r="V151" t="s">
        <v>34</v>
      </c>
      <c r="W151" t="s">
        <v>23</v>
      </c>
      <c r="X151">
        <v>433</v>
      </c>
      <c r="AC151">
        <v>433</v>
      </c>
      <c r="AD151">
        <f t="shared" si="16"/>
        <v>3</v>
      </c>
      <c r="AE151" t="str">
        <f t="shared" si="17"/>
        <v>Berlin SAU Office</v>
      </c>
      <c r="AF151" t="str">
        <f t="shared" si="18"/>
        <v>4/1/2018</v>
      </c>
      <c r="AG151" t="str">
        <f t="shared" si="19"/>
        <v>SUP</v>
      </c>
      <c r="AH151">
        <f t="shared" si="20"/>
        <v>433</v>
      </c>
      <c r="AI151">
        <f t="shared" si="21"/>
        <v>0</v>
      </c>
      <c r="AJ151">
        <f t="shared" si="22"/>
        <v>0</v>
      </c>
      <c r="AK151">
        <f t="shared" si="23"/>
        <v>433</v>
      </c>
    </row>
    <row r="152" spans="12:37" x14ac:dyDescent="0.2">
      <c r="L152">
        <v>5</v>
      </c>
      <c r="M152">
        <v>2018</v>
      </c>
      <c r="P152">
        <v>1</v>
      </c>
      <c r="R152" t="s">
        <v>21</v>
      </c>
      <c r="U152">
        <v>0</v>
      </c>
      <c r="V152" t="s">
        <v>28</v>
      </c>
      <c r="W152" t="s">
        <v>23</v>
      </c>
      <c r="X152">
        <v>4469</v>
      </c>
      <c r="Z152">
        <v>894</v>
      </c>
      <c r="AB152">
        <v>265</v>
      </c>
      <c r="AC152">
        <v>5628</v>
      </c>
      <c r="AD152">
        <f t="shared" si="16"/>
        <v>3</v>
      </c>
      <c r="AE152" t="str">
        <f t="shared" si="17"/>
        <v>Berlin SAU Office</v>
      </c>
      <c r="AF152" t="str">
        <f t="shared" si="18"/>
        <v>5/1/2018</v>
      </c>
      <c r="AG152" t="str">
        <f t="shared" si="19"/>
        <v>SNBrk</v>
      </c>
      <c r="AH152">
        <f t="shared" si="20"/>
        <v>4469</v>
      </c>
      <c r="AI152">
        <f t="shared" si="21"/>
        <v>265</v>
      </c>
      <c r="AJ152">
        <f t="shared" si="22"/>
        <v>894</v>
      </c>
      <c r="AK152">
        <f t="shared" si="23"/>
        <v>5628</v>
      </c>
    </row>
    <row r="153" spans="12:37" x14ac:dyDescent="0.2">
      <c r="V153" t="s">
        <v>32</v>
      </c>
      <c r="W153" t="s">
        <v>23</v>
      </c>
      <c r="X153">
        <v>9274</v>
      </c>
      <c r="Z153">
        <v>5090</v>
      </c>
      <c r="AB153">
        <v>720</v>
      </c>
      <c r="AC153">
        <v>15084</v>
      </c>
      <c r="AD153">
        <f t="shared" si="16"/>
        <v>3</v>
      </c>
      <c r="AE153" t="str">
        <f t="shared" si="17"/>
        <v>Berlin SAU Office</v>
      </c>
      <c r="AF153" t="str">
        <f t="shared" si="18"/>
        <v>5/1/2018</v>
      </c>
      <c r="AG153" t="str">
        <f t="shared" si="19"/>
        <v>SNLun</v>
      </c>
      <c r="AH153">
        <f t="shared" si="20"/>
        <v>9274</v>
      </c>
      <c r="AI153">
        <f t="shared" si="21"/>
        <v>720</v>
      </c>
      <c r="AJ153">
        <f t="shared" si="22"/>
        <v>5090</v>
      </c>
      <c r="AK153">
        <f t="shared" si="23"/>
        <v>15084</v>
      </c>
    </row>
    <row r="154" spans="12:37" x14ac:dyDescent="0.2">
      <c r="V154" t="s">
        <v>33</v>
      </c>
      <c r="W154" t="s">
        <v>23</v>
      </c>
      <c r="X154">
        <v>1438</v>
      </c>
      <c r="AC154">
        <v>1438</v>
      </c>
      <c r="AD154">
        <f t="shared" si="16"/>
        <v>3</v>
      </c>
      <c r="AE154" t="str">
        <f t="shared" si="17"/>
        <v>Berlin SAU Office</v>
      </c>
      <c r="AF154" t="str">
        <f t="shared" si="18"/>
        <v>5/1/2018</v>
      </c>
      <c r="AG154" t="str">
        <f t="shared" si="19"/>
        <v>SP2</v>
      </c>
      <c r="AH154">
        <f t="shared" si="20"/>
        <v>1438</v>
      </c>
      <c r="AI154">
        <f t="shared" si="21"/>
        <v>0</v>
      </c>
      <c r="AJ154">
        <f t="shared" si="22"/>
        <v>0</v>
      </c>
      <c r="AK154">
        <f t="shared" si="23"/>
        <v>1438</v>
      </c>
    </row>
    <row r="155" spans="12:37" x14ac:dyDescent="0.2">
      <c r="V155" t="s">
        <v>34</v>
      </c>
      <c r="W155" t="s">
        <v>23</v>
      </c>
      <c r="X155">
        <v>650</v>
      </c>
      <c r="AC155">
        <v>650</v>
      </c>
      <c r="AD155">
        <f t="shared" si="16"/>
        <v>3</v>
      </c>
      <c r="AE155" t="str">
        <f t="shared" si="17"/>
        <v>Berlin SAU Office</v>
      </c>
      <c r="AF155" t="str">
        <f t="shared" si="18"/>
        <v>5/1/2018</v>
      </c>
      <c r="AG155" t="str">
        <f t="shared" si="19"/>
        <v>SUP</v>
      </c>
      <c r="AH155">
        <f t="shared" si="20"/>
        <v>650</v>
      </c>
      <c r="AI155">
        <f t="shared" si="21"/>
        <v>0</v>
      </c>
      <c r="AJ155">
        <f t="shared" si="22"/>
        <v>0</v>
      </c>
      <c r="AK155">
        <f t="shared" si="23"/>
        <v>650</v>
      </c>
    </row>
    <row r="156" spans="12:37" x14ac:dyDescent="0.2">
      <c r="U156">
        <v>1</v>
      </c>
      <c r="V156" t="s">
        <v>28</v>
      </c>
      <c r="W156" t="s">
        <v>23</v>
      </c>
      <c r="X156">
        <v>24</v>
      </c>
      <c r="Z156">
        <v>27</v>
      </c>
      <c r="AB156">
        <v>4</v>
      </c>
      <c r="AC156">
        <v>55</v>
      </c>
      <c r="AD156">
        <f t="shared" si="16"/>
        <v>3</v>
      </c>
      <c r="AE156" t="str">
        <f t="shared" si="17"/>
        <v>Berlin SAU Office</v>
      </c>
      <c r="AF156" t="str">
        <f t="shared" si="18"/>
        <v>5/1/2018</v>
      </c>
      <c r="AG156" t="str">
        <f t="shared" si="19"/>
        <v>SNBrk</v>
      </c>
      <c r="AH156">
        <f t="shared" si="20"/>
        <v>24</v>
      </c>
      <c r="AI156">
        <f t="shared" si="21"/>
        <v>4</v>
      </c>
      <c r="AJ156">
        <f t="shared" si="22"/>
        <v>27</v>
      </c>
      <c r="AK156">
        <f t="shared" si="23"/>
        <v>55</v>
      </c>
    </row>
    <row r="157" spans="12:37" x14ac:dyDescent="0.2">
      <c r="L157">
        <v>6</v>
      </c>
      <c r="M157">
        <v>2018</v>
      </c>
      <c r="P157">
        <v>1</v>
      </c>
      <c r="R157" t="s">
        <v>21</v>
      </c>
      <c r="U157">
        <v>0</v>
      </c>
      <c r="V157" t="s">
        <v>28</v>
      </c>
      <c r="W157" t="s">
        <v>23</v>
      </c>
      <c r="X157">
        <v>1670</v>
      </c>
      <c r="Z157">
        <v>384</v>
      </c>
      <c r="AB157">
        <v>92</v>
      </c>
      <c r="AC157">
        <v>2146</v>
      </c>
      <c r="AD157">
        <f t="shared" si="16"/>
        <v>3</v>
      </c>
      <c r="AE157" t="str">
        <f t="shared" si="17"/>
        <v>Berlin SAU Office</v>
      </c>
      <c r="AF157" t="str">
        <f t="shared" si="18"/>
        <v>6/1/2018</v>
      </c>
      <c r="AG157" t="str">
        <f t="shared" si="19"/>
        <v>SNBrk</v>
      </c>
      <c r="AH157">
        <f t="shared" si="20"/>
        <v>1670</v>
      </c>
      <c r="AI157">
        <f t="shared" si="21"/>
        <v>92</v>
      </c>
      <c r="AJ157">
        <f t="shared" si="22"/>
        <v>384</v>
      </c>
      <c r="AK157">
        <f t="shared" si="23"/>
        <v>2146</v>
      </c>
    </row>
    <row r="158" spans="12:37" x14ac:dyDescent="0.2">
      <c r="V158" t="s">
        <v>32</v>
      </c>
      <c r="W158" t="s">
        <v>23</v>
      </c>
      <c r="X158">
        <v>3270</v>
      </c>
      <c r="Z158">
        <v>1826</v>
      </c>
      <c r="AB158">
        <v>259</v>
      </c>
      <c r="AC158">
        <v>5355</v>
      </c>
      <c r="AD158">
        <f t="shared" si="16"/>
        <v>3</v>
      </c>
      <c r="AE158" t="str">
        <f t="shared" si="17"/>
        <v>Berlin SAU Office</v>
      </c>
      <c r="AF158" t="str">
        <f t="shared" si="18"/>
        <v>6/1/2018</v>
      </c>
      <c r="AG158" t="str">
        <f t="shared" si="19"/>
        <v>SNLun</v>
      </c>
      <c r="AH158">
        <f t="shared" si="20"/>
        <v>3270</v>
      </c>
      <c r="AI158">
        <f t="shared" si="21"/>
        <v>259</v>
      </c>
      <c r="AJ158">
        <f t="shared" si="22"/>
        <v>1826</v>
      </c>
      <c r="AK158">
        <f t="shared" si="23"/>
        <v>5355</v>
      </c>
    </row>
    <row r="159" spans="12:37" x14ac:dyDescent="0.2">
      <c r="V159" t="s">
        <v>33</v>
      </c>
      <c r="W159" t="s">
        <v>23</v>
      </c>
      <c r="X159">
        <v>68</v>
      </c>
      <c r="AC159">
        <v>68</v>
      </c>
      <c r="AD159">
        <f t="shared" si="16"/>
        <v>3</v>
      </c>
      <c r="AE159" t="str">
        <f t="shared" si="17"/>
        <v>Berlin SAU Office</v>
      </c>
      <c r="AF159" t="str">
        <f t="shared" si="18"/>
        <v>6/1/2018</v>
      </c>
      <c r="AG159" t="str">
        <f t="shared" si="19"/>
        <v>SP2</v>
      </c>
      <c r="AH159">
        <f t="shared" si="20"/>
        <v>68</v>
      </c>
      <c r="AI159">
        <f t="shared" si="21"/>
        <v>0</v>
      </c>
      <c r="AJ159">
        <f t="shared" si="22"/>
        <v>0</v>
      </c>
      <c r="AK159">
        <f t="shared" si="23"/>
        <v>68</v>
      </c>
    </row>
    <row r="160" spans="12:37" x14ac:dyDescent="0.2">
      <c r="V160" t="s">
        <v>34</v>
      </c>
      <c r="W160" t="s">
        <v>23</v>
      </c>
      <c r="X160">
        <v>31</v>
      </c>
      <c r="AC160">
        <v>31</v>
      </c>
      <c r="AD160">
        <f t="shared" si="16"/>
        <v>3</v>
      </c>
      <c r="AE160" t="str">
        <f t="shared" si="17"/>
        <v>Berlin SAU Office</v>
      </c>
      <c r="AF160" t="str">
        <f t="shared" si="18"/>
        <v>6/1/2018</v>
      </c>
      <c r="AG160" t="str">
        <f t="shared" si="19"/>
        <v>SUP</v>
      </c>
      <c r="AH160">
        <f t="shared" si="20"/>
        <v>31</v>
      </c>
      <c r="AI160">
        <f t="shared" si="21"/>
        <v>0</v>
      </c>
      <c r="AJ160">
        <f t="shared" si="22"/>
        <v>0</v>
      </c>
      <c r="AK160">
        <f t="shared" si="23"/>
        <v>31</v>
      </c>
    </row>
    <row r="161" spans="12:37" x14ac:dyDescent="0.2">
      <c r="L161">
        <v>8</v>
      </c>
      <c r="M161">
        <v>2017</v>
      </c>
      <c r="P161">
        <v>1</v>
      </c>
      <c r="R161" t="s">
        <v>21</v>
      </c>
      <c r="U161">
        <v>0</v>
      </c>
      <c r="V161" t="s">
        <v>28</v>
      </c>
      <c r="W161" t="s">
        <v>23</v>
      </c>
      <c r="X161">
        <v>227</v>
      </c>
      <c r="Z161">
        <v>20</v>
      </c>
      <c r="AB161">
        <v>10</v>
      </c>
      <c r="AC161">
        <v>257</v>
      </c>
      <c r="AD161">
        <f t="shared" si="16"/>
        <v>3</v>
      </c>
      <c r="AE161" t="str">
        <f t="shared" si="17"/>
        <v>Berlin SAU Office</v>
      </c>
      <c r="AF161" t="str">
        <f t="shared" si="18"/>
        <v>8/1/2017</v>
      </c>
      <c r="AG161" t="str">
        <f t="shared" si="19"/>
        <v>SNBrk</v>
      </c>
      <c r="AH161">
        <f t="shared" si="20"/>
        <v>227</v>
      </c>
      <c r="AI161">
        <f t="shared" si="21"/>
        <v>10</v>
      </c>
      <c r="AJ161">
        <f t="shared" si="22"/>
        <v>20</v>
      </c>
      <c r="AK161">
        <f t="shared" si="23"/>
        <v>257</v>
      </c>
    </row>
    <row r="162" spans="12:37" x14ac:dyDescent="0.2">
      <c r="V162" t="s">
        <v>32</v>
      </c>
      <c r="W162" t="s">
        <v>23</v>
      </c>
      <c r="X162">
        <v>817</v>
      </c>
      <c r="Z162">
        <v>423</v>
      </c>
      <c r="AB162">
        <v>76</v>
      </c>
      <c r="AC162">
        <v>1316</v>
      </c>
      <c r="AD162">
        <f t="shared" si="16"/>
        <v>3</v>
      </c>
      <c r="AE162" t="str">
        <f t="shared" si="17"/>
        <v>Berlin SAU Office</v>
      </c>
      <c r="AF162" t="str">
        <f t="shared" si="18"/>
        <v>8/1/2017</v>
      </c>
      <c r="AG162" t="str">
        <f t="shared" si="19"/>
        <v>SNLun</v>
      </c>
      <c r="AH162">
        <f t="shared" si="20"/>
        <v>817</v>
      </c>
      <c r="AI162">
        <f t="shared" si="21"/>
        <v>76</v>
      </c>
      <c r="AJ162">
        <f t="shared" si="22"/>
        <v>423</v>
      </c>
      <c r="AK162">
        <f t="shared" si="23"/>
        <v>1316</v>
      </c>
    </row>
    <row r="163" spans="12:37" x14ac:dyDescent="0.2">
      <c r="U163">
        <v>1</v>
      </c>
      <c r="V163" t="s">
        <v>32</v>
      </c>
      <c r="W163" t="s">
        <v>23</v>
      </c>
      <c r="X163">
        <v>4</v>
      </c>
      <c r="Z163">
        <v>-4</v>
      </c>
      <c r="AC163">
        <v>0</v>
      </c>
      <c r="AD163">
        <f t="shared" si="16"/>
        <v>3</v>
      </c>
      <c r="AE163" t="str">
        <f t="shared" si="17"/>
        <v>Berlin SAU Office</v>
      </c>
      <c r="AF163" t="str">
        <f t="shared" si="18"/>
        <v>8/1/2017</v>
      </c>
      <c r="AG163" t="str">
        <f t="shared" si="19"/>
        <v>SNLun</v>
      </c>
      <c r="AH163">
        <f t="shared" si="20"/>
        <v>4</v>
      </c>
      <c r="AI163">
        <f t="shared" si="21"/>
        <v>0</v>
      </c>
      <c r="AJ163">
        <f t="shared" si="22"/>
        <v>-4</v>
      </c>
      <c r="AK163">
        <f t="shared" si="23"/>
        <v>0</v>
      </c>
    </row>
    <row r="164" spans="12:37" x14ac:dyDescent="0.2">
      <c r="L164">
        <v>9</v>
      </c>
      <c r="M164">
        <v>2017</v>
      </c>
      <c r="P164">
        <v>1</v>
      </c>
      <c r="R164" t="s">
        <v>21</v>
      </c>
      <c r="U164">
        <v>0</v>
      </c>
      <c r="V164" t="s">
        <v>28</v>
      </c>
      <c r="W164" t="s">
        <v>23</v>
      </c>
      <c r="X164">
        <v>3216</v>
      </c>
      <c r="Z164">
        <v>482</v>
      </c>
      <c r="AB164">
        <v>249</v>
      </c>
      <c r="AC164">
        <v>3947</v>
      </c>
      <c r="AD164">
        <f t="shared" si="16"/>
        <v>3</v>
      </c>
      <c r="AE164" t="str">
        <f t="shared" si="17"/>
        <v>Berlin SAU Office</v>
      </c>
      <c r="AF164" t="str">
        <f t="shared" si="18"/>
        <v>9/1/2017</v>
      </c>
      <c r="AG164" t="str">
        <f t="shared" si="19"/>
        <v>SNBrk</v>
      </c>
      <c r="AH164">
        <f t="shared" si="20"/>
        <v>3216</v>
      </c>
      <c r="AI164">
        <f t="shared" si="21"/>
        <v>249</v>
      </c>
      <c r="AJ164">
        <f t="shared" si="22"/>
        <v>482</v>
      </c>
      <c r="AK164">
        <f t="shared" si="23"/>
        <v>3947</v>
      </c>
    </row>
    <row r="165" spans="12:37" x14ac:dyDescent="0.2">
      <c r="V165" t="s">
        <v>32</v>
      </c>
      <c r="W165" t="s">
        <v>23</v>
      </c>
      <c r="X165">
        <v>8582</v>
      </c>
      <c r="Z165">
        <v>4610</v>
      </c>
      <c r="AB165">
        <v>855</v>
      </c>
      <c r="AC165">
        <v>14047</v>
      </c>
      <c r="AD165">
        <f t="shared" si="16"/>
        <v>3</v>
      </c>
      <c r="AE165" t="str">
        <f t="shared" si="17"/>
        <v>Berlin SAU Office</v>
      </c>
      <c r="AF165" t="str">
        <f t="shared" si="18"/>
        <v>9/1/2017</v>
      </c>
      <c r="AG165" t="str">
        <f t="shared" si="19"/>
        <v>SNLun</v>
      </c>
      <c r="AH165">
        <f t="shared" si="20"/>
        <v>8582</v>
      </c>
      <c r="AI165">
        <f t="shared" si="21"/>
        <v>855</v>
      </c>
      <c r="AJ165">
        <f t="shared" si="22"/>
        <v>4610</v>
      </c>
      <c r="AK165">
        <f t="shared" si="23"/>
        <v>14047</v>
      </c>
    </row>
    <row r="166" spans="12:37" x14ac:dyDescent="0.2">
      <c r="V166" t="s">
        <v>33</v>
      </c>
      <c r="W166" t="s">
        <v>23</v>
      </c>
      <c r="X166">
        <v>1142</v>
      </c>
      <c r="AC166">
        <v>1142</v>
      </c>
      <c r="AD166">
        <f t="shared" si="16"/>
        <v>3</v>
      </c>
      <c r="AE166" t="str">
        <f t="shared" si="17"/>
        <v>Berlin SAU Office</v>
      </c>
      <c r="AF166" t="str">
        <f t="shared" si="18"/>
        <v>9/1/2017</v>
      </c>
      <c r="AG166" t="str">
        <f t="shared" si="19"/>
        <v>SP2</v>
      </c>
      <c r="AH166">
        <f t="shared" si="20"/>
        <v>1142</v>
      </c>
      <c r="AI166">
        <f t="shared" si="21"/>
        <v>0</v>
      </c>
      <c r="AJ166">
        <f t="shared" si="22"/>
        <v>0</v>
      </c>
      <c r="AK166">
        <f t="shared" si="23"/>
        <v>1142</v>
      </c>
    </row>
    <row r="167" spans="12:37" x14ac:dyDescent="0.2">
      <c r="V167" t="s">
        <v>34</v>
      </c>
      <c r="W167" t="s">
        <v>23</v>
      </c>
      <c r="X167">
        <v>515</v>
      </c>
      <c r="AC167">
        <v>515</v>
      </c>
      <c r="AD167">
        <f t="shared" si="16"/>
        <v>3</v>
      </c>
      <c r="AE167" t="str">
        <f t="shared" si="17"/>
        <v>Berlin SAU Office</v>
      </c>
      <c r="AF167" t="str">
        <f t="shared" si="18"/>
        <v>9/1/2017</v>
      </c>
      <c r="AG167" t="str">
        <f t="shared" si="19"/>
        <v>SUP</v>
      </c>
      <c r="AH167">
        <f t="shared" si="20"/>
        <v>515</v>
      </c>
      <c r="AI167">
        <f t="shared" si="21"/>
        <v>0</v>
      </c>
      <c r="AJ167">
        <f t="shared" si="22"/>
        <v>0</v>
      </c>
      <c r="AK167">
        <f t="shared" si="23"/>
        <v>515</v>
      </c>
    </row>
    <row r="168" spans="12:37" x14ac:dyDescent="0.2">
      <c r="U168">
        <v>1</v>
      </c>
      <c r="V168" t="s">
        <v>28</v>
      </c>
      <c r="W168" t="s">
        <v>23</v>
      </c>
      <c r="X168">
        <v>30</v>
      </c>
      <c r="Z168">
        <v>-21</v>
      </c>
      <c r="AB168">
        <v>-9</v>
      </c>
      <c r="AC168">
        <v>0</v>
      </c>
      <c r="AD168">
        <f t="shared" si="16"/>
        <v>3</v>
      </c>
      <c r="AE168" t="str">
        <f t="shared" si="17"/>
        <v>Berlin SAU Office</v>
      </c>
      <c r="AF168" t="str">
        <f t="shared" si="18"/>
        <v>9/1/2017</v>
      </c>
      <c r="AG168" t="str">
        <f t="shared" si="19"/>
        <v>SNBrk</v>
      </c>
      <c r="AH168">
        <f t="shared" si="20"/>
        <v>30</v>
      </c>
      <c r="AI168">
        <f t="shared" si="21"/>
        <v>-9</v>
      </c>
      <c r="AJ168">
        <f t="shared" si="22"/>
        <v>-21</v>
      </c>
      <c r="AK168">
        <f t="shared" si="23"/>
        <v>0</v>
      </c>
    </row>
    <row r="169" spans="12:37" x14ac:dyDescent="0.2">
      <c r="V169" t="s">
        <v>32</v>
      </c>
      <c r="W169" t="s">
        <v>23</v>
      </c>
      <c r="X169">
        <v>75</v>
      </c>
      <c r="Z169">
        <v>-64</v>
      </c>
      <c r="AB169">
        <v>-11</v>
      </c>
      <c r="AC169">
        <v>0</v>
      </c>
      <c r="AD169">
        <f t="shared" si="16"/>
        <v>3</v>
      </c>
      <c r="AE169" t="str">
        <f t="shared" si="17"/>
        <v>Berlin SAU Office</v>
      </c>
      <c r="AF169" t="str">
        <f t="shared" si="18"/>
        <v>9/1/2017</v>
      </c>
      <c r="AG169" t="str">
        <f t="shared" si="19"/>
        <v>SNLun</v>
      </c>
      <c r="AH169">
        <f t="shared" si="20"/>
        <v>75</v>
      </c>
      <c r="AI169">
        <f t="shared" si="21"/>
        <v>-11</v>
      </c>
      <c r="AJ169">
        <f t="shared" si="22"/>
        <v>-64</v>
      </c>
      <c r="AK169">
        <f t="shared" si="23"/>
        <v>0</v>
      </c>
    </row>
    <row r="170" spans="12:37" x14ac:dyDescent="0.2">
      <c r="L170">
        <v>10</v>
      </c>
      <c r="M170">
        <v>2017</v>
      </c>
      <c r="P170">
        <v>1</v>
      </c>
      <c r="R170" t="s">
        <v>21</v>
      </c>
      <c r="U170">
        <v>0</v>
      </c>
      <c r="V170" t="s">
        <v>28</v>
      </c>
      <c r="W170" t="s">
        <v>23</v>
      </c>
      <c r="X170">
        <v>3674</v>
      </c>
      <c r="Z170">
        <v>562</v>
      </c>
      <c r="AB170">
        <v>250</v>
      </c>
      <c r="AC170">
        <v>4486</v>
      </c>
      <c r="AD170">
        <f t="shared" si="16"/>
        <v>3</v>
      </c>
      <c r="AE170" t="str">
        <f t="shared" si="17"/>
        <v>Berlin SAU Office</v>
      </c>
      <c r="AF170" t="str">
        <f t="shared" si="18"/>
        <v>10/1/2017</v>
      </c>
      <c r="AG170" t="str">
        <f t="shared" si="19"/>
        <v>SNBrk</v>
      </c>
      <c r="AH170">
        <f t="shared" si="20"/>
        <v>3674</v>
      </c>
      <c r="AI170">
        <f t="shared" si="21"/>
        <v>250</v>
      </c>
      <c r="AJ170">
        <f t="shared" si="22"/>
        <v>562</v>
      </c>
      <c r="AK170">
        <f t="shared" si="23"/>
        <v>4486</v>
      </c>
    </row>
    <row r="171" spans="12:37" x14ac:dyDescent="0.2">
      <c r="V171" t="s">
        <v>32</v>
      </c>
      <c r="W171" t="s">
        <v>23</v>
      </c>
      <c r="X171">
        <v>8466</v>
      </c>
      <c r="Z171">
        <v>4740</v>
      </c>
      <c r="AB171">
        <v>723</v>
      </c>
      <c r="AC171">
        <v>13929</v>
      </c>
      <c r="AD171">
        <f t="shared" si="16"/>
        <v>3</v>
      </c>
      <c r="AE171" t="str">
        <f t="shared" si="17"/>
        <v>Berlin SAU Office</v>
      </c>
      <c r="AF171" t="str">
        <f t="shared" si="18"/>
        <v>10/1/2017</v>
      </c>
      <c r="AG171" t="str">
        <f t="shared" si="19"/>
        <v>SNLun</v>
      </c>
      <c r="AH171">
        <f t="shared" si="20"/>
        <v>8466</v>
      </c>
      <c r="AI171">
        <f t="shared" si="21"/>
        <v>723</v>
      </c>
      <c r="AJ171">
        <f t="shared" si="22"/>
        <v>4740</v>
      </c>
      <c r="AK171">
        <f t="shared" si="23"/>
        <v>13929</v>
      </c>
    </row>
    <row r="172" spans="12:37" x14ac:dyDescent="0.2">
      <c r="V172" t="s">
        <v>33</v>
      </c>
      <c r="W172" t="s">
        <v>23</v>
      </c>
      <c r="X172">
        <v>1125</v>
      </c>
      <c r="AC172">
        <v>1125</v>
      </c>
      <c r="AD172">
        <f t="shared" si="16"/>
        <v>3</v>
      </c>
      <c r="AE172" t="str">
        <f t="shared" si="17"/>
        <v>Berlin SAU Office</v>
      </c>
      <c r="AF172" t="str">
        <f t="shared" si="18"/>
        <v>10/1/2017</v>
      </c>
      <c r="AG172" t="str">
        <f t="shared" si="19"/>
        <v>SP2</v>
      </c>
      <c r="AH172">
        <f t="shared" si="20"/>
        <v>1125</v>
      </c>
      <c r="AI172">
        <f t="shared" si="21"/>
        <v>0</v>
      </c>
      <c r="AJ172">
        <f t="shared" si="22"/>
        <v>0</v>
      </c>
      <c r="AK172">
        <f t="shared" si="23"/>
        <v>1125</v>
      </c>
    </row>
    <row r="173" spans="12:37" x14ac:dyDescent="0.2">
      <c r="V173" t="s">
        <v>34</v>
      </c>
      <c r="W173" t="s">
        <v>23</v>
      </c>
      <c r="X173">
        <v>562</v>
      </c>
      <c r="AC173">
        <v>562</v>
      </c>
      <c r="AD173">
        <f t="shared" si="16"/>
        <v>3</v>
      </c>
      <c r="AE173" t="str">
        <f t="shared" si="17"/>
        <v>Berlin SAU Office</v>
      </c>
      <c r="AF173" t="str">
        <f t="shared" si="18"/>
        <v>10/1/2017</v>
      </c>
      <c r="AG173" t="str">
        <f t="shared" si="19"/>
        <v>SUP</v>
      </c>
      <c r="AH173">
        <f t="shared" si="20"/>
        <v>562</v>
      </c>
      <c r="AI173">
        <f t="shared" si="21"/>
        <v>0</v>
      </c>
      <c r="AJ173">
        <f t="shared" si="22"/>
        <v>0</v>
      </c>
      <c r="AK173">
        <f t="shared" si="23"/>
        <v>562</v>
      </c>
    </row>
    <row r="174" spans="12:37" x14ac:dyDescent="0.2">
      <c r="L174">
        <v>11</v>
      </c>
      <c r="M174">
        <v>2017</v>
      </c>
      <c r="P174">
        <v>1</v>
      </c>
      <c r="R174" t="s">
        <v>21</v>
      </c>
      <c r="U174">
        <v>0</v>
      </c>
      <c r="V174" t="s">
        <v>28</v>
      </c>
      <c r="W174" t="s">
        <v>23</v>
      </c>
      <c r="X174">
        <v>3715</v>
      </c>
      <c r="Z174">
        <v>647</v>
      </c>
      <c r="AB174">
        <v>256</v>
      </c>
      <c r="AC174">
        <v>4618</v>
      </c>
      <c r="AD174">
        <f t="shared" si="16"/>
        <v>3</v>
      </c>
      <c r="AE174" t="str">
        <f t="shared" si="17"/>
        <v>Berlin SAU Office</v>
      </c>
      <c r="AF174" t="str">
        <f t="shared" si="18"/>
        <v>11/1/2017</v>
      </c>
      <c r="AG174" t="str">
        <f t="shared" si="19"/>
        <v>SNBrk</v>
      </c>
      <c r="AH174">
        <f t="shared" si="20"/>
        <v>3715</v>
      </c>
      <c r="AI174">
        <f t="shared" si="21"/>
        <v>256</v>
      </c>
      <c r="AJ174">
        <f t="shared" si="22"/>
        <v>647</v>
      </c>
      <c r="AK174">
        <f t="shared" si="23"/>
        <v>4618</v>
      </c>
    </row>
    <row r="175" spans="12:37" x14ac:dyDescent="0.2">
      <c r="V175" t="s">
        <v>32</v>
      </c>
      <c r="W175" t="s">
        <v>23</v>
      </c>
      <c r="X175">
        <v>8137</v>
      </c>
      <c r="Z175">
        <v>4824</v>
      </c>
      <c r="AB175">
        <v>707</v>
      </c>
      <c r="AC175">
        <v>13668</v>
      </c>
      <c r="AD175">
        <f t="shared" si="16"/>
        <v>3</v>
      </c>
      <c r="AE175" t="str">
        <f t="shared" si="17"/>
        <v>Berlin SAU Office</v>
      </c>
      <c r="AF175" t="str">
        <f t="shared" si="18"/>
        <v>11/1/2017</v>
      </c>
      <c r="AG175" t="str">
        <f t="shared" si="19"/>
        <v>SNLun</v>
      </c>
      <c r="AH175">
        <f t="shared" si="20"/>
        <v>8137</v>
      </c>
      <c r="AI175">
        <f t="shared" si="21"/>
        <v>707</v>
      </c>
      <c r="AJ175">
        <f t="shared" si="22"/>
        <v>4824</v>
      </c>
      <c r="AK175">
        <f t="shared" si="23"/>
        <v>13668</v>
      </c>
    </row>
    <row r="176" spans="12:37" x14ac:dyDescent="0.2">
      <c r="V176" t="s">
        <v>33</v>
      </c>
      <c r="W176" t="s">
        <v>23</v>
      </c>
      <c r="X176">
        <v>1179</v>
      </c>
      <c r="AC176">
        <v>1179</v>
      </c>
      <c r="AD176">
        <f t="shared" si="16"/>
        <v>3</v>
      </c>
      <c r="AE176" t="str">
        <f t="shared" si="17"/>
        <v>Berlin SAU Office</v>
      </c>
      <c r="AF176" t="str">
        <f t="shared" si="18"/>
        <v>11/1/2017</v>
      </c>
      <c r="AG176" t="str">
        <f t="shared" si="19"/>
        <v>SP2</v>
      </c>
      <c r="AH176">
        <f t="shared" si="20"/>
        <v>1179</v>
      </c>
      <c r="AI176">
        <f t="shared" si="21"/>
        <v>0</v>
      </c>
      <c r="AJ176">
        <f t="shared" si="22"/>
        <v>0</v>
      </c>
      <c r="AK176">
        <f t="shared" si="23"/>
        <v>1179</v>
      </c>
    </row>
    <row r="177" spans="3:37" x14ac:dyDescent="0.2">
      <c r="V177" t="s">
        <v>34</v>
      </c>
      <c r="W177" t="s">
        <v>23</v>
      </c>
      <c r="X177">
        <v>562</v>
      </c>
      <c r="AC177">
        <v>562</v>
      </c>
      <c r="AD177">
        <f t="shared" si="16"/>
        <v>3</v>
      </c>
      <c r="AE177" t="str">
        <f t="shared" si="17"/>
        <v>Berlin SAU Office</v>
      </c>
      <c r="AF177" t="str">
        <f t="shared" si="18"/>
        <v>11/1/2017</v>
      </c>
      <c r="AG177" t="str">
        <f t="shared" si="19"/>
        <v>SUP</v>
      </c>
      <c r="AH177">
        <f t="shared" si="20"/>
        <v>562</v>
      </c>
      <c r="AI177">
        <f t="shared" si="21"/>
        <v>0</v>
      </c>
      <c r="AJ177">
        <f t="shared" si="22"/>
        <v>0</v>
      </c>
      <c r="AK177">
        <f t="shared" si="23"/>
        <v>562</v>
      </c>
    </row>
    <row r="178" spans="3:37" x14ac:dyDescent="0.2">
      <c r="L178">
        <v>12</v>
      </c>
      <c r="M178">
        <v>2017</v>
      </c>
      <c r="P178">
        <v>1</v>
      </c>
      <c r="R178" t="s">
        <v>21</v>
      </c>
      <c r="U178">
        <v>0</v>
      </c>
      <c r="V178" t="s">
        <v>28</v>
      </c>
      <c r="W178" t="s">
        <v>23</v>
      </c>
      <c r="X178">
        <v>2991</v>
      </c>
      <c r="Z178">
        <v>551</v>
      </c>
      <c r="AB178">
        <v>233</v>
      </c>
      <c r="AC178">
        <v>3775</v>
      </c>
      <c r="AD178">
        <f t="shared" si="16"/>
        <v>3</v>
      </c>
      <c r="AE178" t="str">
        <f t="shared" si="17"/>
        <v>Berlin SAU Office</v>
      </c>
      <c r="AF178" t="str">
        <f t="shared" si="18"/>
        <v>12/1/2017</v>
      </c>
      <c r="AG178" t="str">
        <f t="shared" si="19"/>
        <v>SNBrk</v>
      </c>
      <c r="AH178">
        <f t="shared" si="20"/>
        <v>2991</v>
      </c>
      <c r="AI178">
        <f t="shared" si="21"/>
        <v>233</v>
      </c>
      <c r="AJ178">
        <f t="shared" si="22"/>
        <v>551</v>
      </c>
      <c r="AK178">
        <f t="shared" si="23"/>
        <v>3775</v>
      </c>
    </row>
    <row r="179" spans="3:37" x14ac:dyDescent="0.2">
      <c r="V179" t="s">
        <v>32</v>
      </c>
      <c r="W179" t="s">
        <v>23</v>
      </c>
      <c r="X179">
        <v>6458</v>
      </c>
      <c r="Z179">
        <v>3663</v>
      </c>
      <c r="AB179">
        <v>571</v>
      </c>
      <c r="AC179">
        <v>10692</v>
      </c>
      <c r="AD179">
        <f t="shared" si="16"/>
        <v>3</v>
      </c>
      <c r="AE179" t="str">
        <f t="shared" si="17"/>
        <v>Berlin SAU Office</v>
      </c>
      <c r="AF179" t="str">
        <f t="shared" si="18"/>
        <v>12/1/2017</v>
      </c>
      <c r="AG179" t="str">
        <f t="shared" si="19"/>
        <v>SNLun</v>
      </c>
      <c r="AH179">
        <f t="shared" si="20"/>
        <v>6458</v>
      </c>
      <c r="AI179">
        <f t="shared" si="21"/>
        <v>571</v>
      </c>
      <c r="AJ179">
        <f t="shared" si="22"/>
        <v>3663</v>
      </c>
      <c r="AK179">
        <f t="shared" si="23"/>
        <v>10692</v>
      </c>
    </row>
    <row r="180" spans="3:37" x14ac:dyDescent="0.2">
      <c r="V180" t="s">
        <v>33</v>
      </c>
      <c r="W180" t="s">
        <v>23</v>
      </c>
      <c r="X180">
        <v>868</v>
      </c>
      <c r="AB180">
        <v>102</v>
      </c>
      <c r="AC180">
        <v>970</v>
      </c>
      <c r="AD180">
        <f t="shared" si="16"/>
        <v>3</v>
      </c>
      <c r="AE180" t="str">
        <f t="shared" si="17"/>
        <v>Berlin SAU Office</v>
      </c>
      <c r="AF180" t="str">
        <f t="shared" si="18"/>
        <v>12/1/2017</v>
      </c>
      <c r="AG180" t="str">
        <f t="shared" si="19"/>
        <v>SP2</v>
      </c>
      <c r="AH180">
        <f t="shared" si="20"/>
        <v>868</v>
      </c>
      <c r="AI180">
        <f t="shared" si="21"/>
        <v>102</v>
      </c>
      <c r="AJ180">
        <f t="shared" si="22"/>
        <v>0</v>
      </c>
      <c r="AK180">
        <f t="shared" si="23"/>
        <v>970</v>
      </c>
    </row>
    <row r="181" spans="3:37" x14ac:dyDescent="0.2">
      <c r="V181" t="s">
        <v>34</v>
      </c>
      <c r="W181" t="s">
        <v>23</v>
      </c>
      <c r="X181">
        <v>372</v>
      </c>
      <c r="AC181">
        <v>372</v>
      </c>
      <c r="AD181">
        <f t="shared" si="16"/>
        <v>3</v>
      </c>
      <c r="AE181" t="str">
        <f t="shared" si="17"/>
        <v>Berlin SAU Office</v>
      </c>
      <c r="AF181" t="str">
        <f t="shared" si="18"/>
        <v>12/1/2017</v>
      </c>
      <c r="AG181" t="str">
        <f t="shared" si="19"/>
        <v>SUP</v>
      </c>
      <c r="AH181">
        <f t="shared" si="20"/>
        <v>372</v>
      </c>
      <c r="AI181">
        <f t="shared" si="21"/>
        <v>0</v>
      </c>
      <c r="AJ181">
        <f t="shared" si="22"/>
        <v>0</v>
      </c>
      <c r="AK181">
        <f t="shared" si="23"/>
        <v>372</v>
      </c>
    </row>
    <row r="182" spans="3:37" x14ac:dyDescent="0.2">
      <c r="E182" t="s">
        <v>25</v>
      </c>
      <c r="L182" t="s">
        <v>9</v>
      </c>
      <c r="M182" t="s">
        <v>9</v>
      </c>
      <c r="P182" t="s">
        <v>9</v>
      </c>
      <c r="R182" t="s">
        <v>9</v>
      </c>
      <c r="U182" t="s">
        <v>9</v>
      </c>
      <c r="V182" t="s">
        <v>9</v>
      </c>
      <c r="W182" t="s">
        <v>9</v>
      </c>
      <c r="X182">
        <v>124745</v>
      </c>
      <c r="Z182">
        <v>48151</v>
      </c>
      <c r="AB182">
        <v>8666</v>
      </c>
      <c r="AC182">
        <v>181562</v>
      </c>
      <c r="AD182">
        <f t="shared" si="16"/>
        <v>3</v>
      </c>
      <c r="AE182" t="str">
        <f t="shared" si="17"/>
        <v>Sponsor Total</v>
      </c>
      <c r="AF182" t="str">
        <f t="shared" si="18"/>
        <v>/1/</v>
      </c>
      <c r="AG182" t="str">
        <f t="shared" si="19"/>
        <v/>
      </c>
      <c r="AH182">
        <f t="shared" si="20"/>
        <v>124745</v>
      </c>
      <c r="AI182">
        <f t="shared" si="21"/>
        <v>8666</v>
      </c>
      <c r="AJ182">
        <f t="shared" si="22"/>
        <v>48151</v>
      </c>
      <c r="AK182">
        <f t="shared" si="23"/>
        <v>181562</v>
      </c>
    </row>
    <row r="183" spans="3:37" x14ac:dyDescent="0.2">
      <c r="C183">
        <v>67</v>
      </c>
      <c r="E183" t="s">
        <v>35</v>
      </c>
      <c r="L183">
        <v>1</v>
      </c>
      <c r="M183">
        <v>2018</v>
      </c>
      <c r="P183">
        <v>1</v>
      </c>
      <c r="R183" t="s">
        <v>21</v>
      </c>
      <c r="U183">
        <v>0</v>
      </c>
      <c r="V183" t="s">
        <v>22</v>
      </c>
      <c r="W183" t="s">
        <v>23</v>
      </c>
      <c r="X183">
        <v>338</v>
      </c>
      <c r="Z183">
        <v>1294</v>
      </c>
      <c r="AB183">
        <v>54</v>
      </c>
      <c r="AC183">
        <v>1686</v>
      </c>
      <c r="AD183">
        <f t="shared" si="16"/>
        <v>67</v>
      </c>
      <c r="AE183" t="str">
        <f t="shared" si="17"/>
        <v>Bow SAU Office</v>
      </c>
      <c r="AF183" t="str">
        <f t="shared" si="18"/>
        <v>1/1/2018</v>
      </c>
      <c r="AG183" t="str">
        <f t="shared" si="19"/>
        <v>BRK</v>
      </c>
      <c r="AH183">
        <f t="shared" si="20"/>
        <v>338</v>
      </c>
      <c r="AI183">
        <f t="shared" si="21"/>
        <v>54</v>
      </c>
      <c r="AJ183">
        <f t="shared" si="22"/>
        <v>1294</v>
      </c>
      <c r="AK183">
        <f t="shared" si="23"/>
        <v>1686</v>
      </c>
    </row>
    <row r="184" spans="3:37" x14ac:dyDescent="0.2">
      <c r="V184" t="s">
        <v>24</v>
      </c>
      <c r="W184" t="s">
        <v>23</v>
      </c>
      <c r="X184">
        <v>1494</v>
      </c>
      <c r="Z184">
        <v>12442</v>
      </c>
      <c r="AB184">
        <v>190</v>
      </c>
      <c r="AC184">
        <v>14126</v>
      </c>
      <c r="AD184">
        <f t="shared" si="16"/>
        <v>67</v>
      </c>
      <c r="AE184" t="str">
        <f t="shared" si="17"/>
        <v>Bow SAU Office</v>
      </c>
      <c r="AF184" t="str">
        <f t="shared" si="18"/>
        <v>1/1/2018</v>
      </c>
      <c r="AG184" t="str">
        <f t="shared" si="19"/>
        <v>LUN</v>
      </c>
      <c r="AH184">
        <f t="shared" si="20"/>
        <v>1494</v>
      </c>
      <c r="AI184">
        <f t="shared" si="21"/>
        <v>190</v>
      </c>
      <c r="AJ184">
        <f t="shared" si="22"/>
        <v>12442</v>
      </c>
      <c r="AK184">
        <f t="shared" si="23"/>
        <v>14126</v>
      </c>
    </row>
    <row r="185" spans="3:37" x14ac:dyDescent="0.2">
      <c r="L185">
        <v>2</v>
      </c>
      <c r="M185">
        <v>2018</v>
      </c>
      <c r="P185">
        <v>1</v>
      </c>
      <c r="R185" t="s">
        <v>21</v>
      </c>
      <c r="U185">
        <v>0</v>
      </c>
      <c r="V185" t="s">
        <v>22</v>
      </c>
      <c r="W185" t="s">
        <v>23</v>
      </c>
      <c r="X185">
        <v>329</v>
      </c>
      <c r="Z185">
        <v>942</v>
      </c>
      <c r="AB185">
        <v>47</v>
      </c>
      <c r="AC185">
        <v>1318</v>
      </c>
      <c r="AD185">
        <f t="shared" si="16"/>
        <v>67</v>
      </c>
      <c r="AE185" t="str">
        <f t="shared" si="17"/>
        <v>Bow SAU Office</v>
      </c>
      <c r="AF185" t="str">
        <f t="shared" si="18"/>
        <v>2/1/2018</v>
      </c>
      <c r="AG185" t="str">
        <f t="shared" si="19"/>
        <v>BRK</v>
      </c>
      <c r="AH185">
        <f t="shared" si="20"/>
        <v>329</v>
      </c>
      <c r="AI185">
        <f t="shared" si="21"/>
        <v>47</v>
      </c>
      <c r="AJ185">
        <f t="shared" si="22"/>
        <v>942</v>
      </c>
      <c r="AK185">
        <f t="shared" si="23"/>
        <v>1318</v>
      </c>
    </row>
    <row r="186" spans="3:37" x14ac:dyDescent="0.2">
      <c r="V186" t="s">
        <v>24</v>
      </c>
      <c r="W186" t="s">
        <v>23</v>
      </c>
      <c r="X186">
        <v>1282</v>
      </c>
      <c r="Z186">
        <v>10667</v>
      </c>
      <c r="AB186">
        <v>161</v>
      </c>
      <c r="AC186">
        <v>12110</v>
      </c>
      <c r="AD186">
        <f t="shared" si="16"/>
        <v>67</v>
      </c>
      <c r="AE186" t="str">
        <f t="shared" si="17"/>
        <v>Bow SAU Office</v>
      </c>
      <c r="AF186" t="str">
        <f t="shared" si="18"/>
        <v>2/1/2018</v>
      </c>
      <c r="AG186" t="str">
        <f t="shared" si="19"/>
        <v>LUN</v>
      </c>
      <c r="AH186">
        <f t="shared" si="20"/>
        <v>1282</v>
      </c>
      <c r="AI186">
        <f t="shared" si="21"/>
        <v>161</v>
      </c>
      <c r="AJ186">
        <f t="shared" si="22"/>
        <v>10667</v>
      </c>
      <c r="AK186">
        <f t="shared" si="23"/>
        <v>12110</v>
      </c>
    </row>
    <row r="187" spans="3:37" x14ac:dyDescent="0.2">
      <c r="L187">
        <v>3</v>
      </c>
      <c r="M187">
        <v>2018</v>
      </c>
      <c r="P187">
        <v>1</v>
      </c>
      <c r="R187" t="s">
        <v>21</v>
      </c>
      <c r="U187">
        <v>0</v>
      </c>
      <c r="V187" t="s">
        <v>22</v>
      </c>
      <c r="W187" t="s">
        <v>23</v>
      </c>
      <c r="X187">
        <v>433</v>
      </c>
      <c r="Z187">
        <v>1052</v>
      </c>
      <c r="AB187">
        <v>49</v>
      </c>
      <c r="AC187">
        <v>1534</v>
      </c>
      <c r="AD187">
        <f t="shared" si="16"/>
        <v>67</v>
      </c>
      <c r="AE187" t="str">
        <f t="shared" si="17"/>
        <v>Bow SAU Office</v>
      </c>
      <c r="AF187" t="str">
        <f t="shared" si="18"/>
        <v>3/1/2018</v>
      </c>
      <c r="AG187" t="str">
        <f t="shared" si="19"/>
        <v>BRK</v>
      </c>
      <c r="AH187">
        <f t="shared" si="20"/>
        <v>433</v>
      </c>
      <c r="AI187">
        <f t="shared" si="21"/>
        <v>49</v>
      </c>
      <c r="AJ187">
        <f t="shared" si="22"/>
        <v>1052</v>
      </c>
      <c r="AK187">
        <f t="shared" si="23"/>
        <v>1534</v>
      </c>
    </row>
    <row r="188" spans="3:37" x14ac:dyDescent="0.2">
      <c r="V188" t="s">
        <v>24</v>
      </c>
      <c r="W188" t="s">
        <v>23</v>
      </c>
      <c r="X188">
        <v>1461</v>
      </c>
      <c r="Z188">
        <v>12359</v>
      </c>
      <c r="AB188">
        <v>180</v>
      </c>
      <c r="AC188">
        <v>14000</v>
      </c>
      <c r="AD188">
        <f t="shared" si="16"/>
        <v>67</v>
      </c>
      <c r="AE188" t="str">
        <f t="shared" si="17"/>
        <v>Bow SAU Office</v>
      </c>
      <c r="AF188" t="str">
        <f t="shared" si="18"/>
        <v>3/1/2018</v>
      </c>
      <c r="AG188" t="str">
        <f t="shared" si="19"/>
        <v>LUN</v>
      </c>
      <c r="AH188">
        <f t="shared" si="20"/>
        <v>1461</v>
      </c>
      <c r="AI188">
        <f t="shared" si="21"/>
        <v>180</v>
      </c>
      <c r="AJ188">
        <f t="shared" si="22"/>
        <v>12359</v>
      </c>
      <c r="AK188">
        <f t="shared" si="23"/>
        <v>14000</v>
      </c>
    </row>
    <row r="189" spans="3:37" x14ac:dyDescent="0.2">
      <c r="L189">
        <v>4</v>
      </c>
      <c r="M189">
        <v>2018</v>
      </c>
      <c r="P189">
        <v>1</v>
      </c>
      <c r="R189" t="s">
        <v>21</v>
      </c>
      <c r="U189">
        <v>0</v>
      </c>
      <c r="V189" t="s">
        <v>22</v>
      </c>
      <c r="W189" t="s">
        <v>23</v>
      </c>
      <c r="X189">
        <v>398</v>
      </c>
      <c r="Z189">
        <v>928</v>
      </c>
      <c r="AB189">
        <v>32</v>
      </c>
      <c r="AC189">
        <v>1358</v>
      </c>
      <c r="AD189">
        <f t="shared" si="16"/>
        <v>67</v>
      </c>
      <c r="AE189" t="str">
        <f t="shared" si="17"/>
        <v>Bow SAU Office</v>
      </c>
      <c r="AF189" t="str">
        <f t="shared" si="18"/>
        <v>4/1/2018</v>
      </c>
      <c r="AG189" t="str">
        <f t="shared" si="19"/>
        <v>BRK</v>
      </c>
      <c r="AH189">
        <f t="shared" si="20"/>
        <v>398</v>
      </c>
      <c r="AI189">
        <f t="shared" si="21"/>
        <v>32</v>
      </c>
      <c r="AJ189">
        <f t="shared" si="22"/>
        <v>928</v>
      </c>
      <c r="AK189">
        <f t="shared" si="23"/>
        <v>1358</v>
      </c>
    </row>
    <row r="190" spans="3:37" x14ac:dyDescent="0.2">
      <c r="V190" t="s">
        <v>24</v>
      </c>
      <c r="W190" t="s">
        <v>23</v>
      </c>
      <c r="X190">
        <v>1325</v>
      </c>
      <c r="Z190">
        <v>10728</v>
      </c>
      <c r="AB190">
        <v>134</v>
      </c>
      <c r="AC190">
        <v>12187</v>
      </c>
      <c r="AD190">
        <f t="shared" si="16"/>
        <v>67</v>
      </c>
      <c r="AE190" t="str">
        <f t="shared" si="17"/>
        <v>Bow SAU Office</v>
      </c>
      <c r="AF190" t="str">
        <f t="shared" si="18"/>
        <v>4/1/2018</v>
      </c>
      <c r="AG190" t="str">
        <f t="shared" si="19"/>
        <v>LUN</v>
      </c>
      <c r="AH190">
        <f t="shared" si="20"/>
        <v>1325</v>
      </c>
      <c r="AI190">
        <f t="shared" si="21"/>
        <v>134</v>
      </c>
      <c r="AJ190">
        <f t="shared" si="22"/>
        <v>10728</v>
      </c>
      <c r="AK190">
        <f t="shared" si="23"/>
        <v>12187</v>
      </c>
    </row>
    <row r="191" spans="3:37" x14ac:dyDescent="0.2">
      <c r="L191">
        <v>5</v>
      </c>
      <c r="M191">
        <v>2018</v>
      </c>
      <c r="P191">
        <v>1</v>
      </c>
      <c r="R191" t="s">
        <v>21</v>
      </c>
      <c r="U191">
        <v>0</v>
      </c>
      <c r="V191" t="s">
        <v>22</v>
      </c>
      <c r="W191" t="s">
        <v>23</v>
      </c>
      <c r="X191">
        <v>593</v>
      </c>
      <c r="Z191">
        <v>1369</v>
      </c>
      <c r="AB191">
        <v>58</v>
      </c>
      <c r="AC191">
        <v>2020</v>
      </c>
      <c r="AD191">
        <f t="shared" si="16"/>
        <v>67</v>
      </c>
      <c r="AE191" t="str">
        <f t="shared" si="17"/>
        <v>Bow SAU Office</v>
      </c>
      <c r="AF191" t="str">
        <f t="shared" si="18"/>
        <v>5/1/2018</v>
      </c>
      <c r="AG191" t="str">
        <f t="shared" si="19"/>
        <v>BRK</v>
      </c>
      <c r="AH191">
        <f t="shared" si="20"/>
        <v>593</v>
      </c>
      <c r="AI191">
        <f t="shared" si="21"/>
        <v>58</v>
      </c>
      <c r="AJ191">
        <f t="shared" si="22"/>
        <v>1369</v>
      </c>
      <c r="AK191">
        <f t="shared" si="23"/>
        <v>2020</v>
      </c>
    </row>
    <row r="192" spans="3:37" x14ac:dyDescent="0.2">
      <c r="V192" t="s">
        <v>24</v>
      </c>
      <c r="W192" t="s">
        <v>23</v>
      </c>
      <c r="X192">
        <v>1877</v>
      </c>
      <c r="Z192">
        <v>14932</v>
      </c>
      <c r="AB192">
        <v>216</v>
      </c>
      <c r="AC192">
        <v>17025</v>
      </c>
      <c r="AD192">
        <f t="shared" si="16"/>
        <v>67</v>
      </c>
      <c r="AE192" t="str">
        <f t="shared" si="17"/>
        <v>Bow SAU Office</v>
      </c>
      <c r="AF192" t="str">
        <f t="shared" si="18"/>
        <v>5/1/2018</v>
      </c>
      <c r="AG192" t="str">
        <f t="shared" si="19"/>
        <v>LUN</v>
      </c>
      <c r="AH192">
        <f t="shared" si="20"/>
        <v>1877</v>
      </c>
      <c r="AI192">
        <f t="shared" si="21"/>
        <v>216</v>
      </c>
      <c r="AJ192">
        <f t="shared" si="22"/>
        <v>14932</v>
      </c>
      <c r="AK192">
        <f t="shared" si="23"/>
        <v>17025</v>
      </c>
    </row>
    <row r="193" spans="3:37" x14ac:dyDescent="0.2">
      <c r="L193">
        <v>6</v>
      </c>
      <c r="M193">
        <v>2018</v>
      </c>
      <c r="P193">
        <v>1</v>
      </c>
      <c r="R193" t="s">
        <v>21</v>
      </c>
      <c r="U193">
        <v>0</v>
      </c>
      <c r="V193" t="s">
        <v>22</v>
      </c>
      <c r="W193" t="s">
        <v>23</v>
      </c>
      <c r="X193">
        <v>302</v>
      </c>
      <c r="Z193">
        <v>546</v>
      </c>
      <c r="AB193">
        <v>31</v>
      </c>
      <c r="AC193">
        <v>879</v>
      </c>
      <c r="AD193">
        <f t="shared" si="16"/>
        <v>67</v>
      </c>
      <c r="AE193" t="str">
        <f t="shared" si="17"/>
        <v>Bow SAU Office</v>
      </c>
      <c r="AF193" t="str">
        <f t="shared" si="18"/>
        <v>6/1/2018</v>
      </c>
      <c r="AG193" t="str">
        <f t="shared" si="19"/>
        <v>BRK</v>
      </c>
      <c r="AH193">
        <f t="shared" si="20"/>
        <v>302</v>
      </c>
      <c r="AI193">
        <f t="shared" si="21"/>
        <v>31</v>
      </c>
      <c r="AJ193">
        <f t="shared" si="22"/>
        <v>546</v>
      </c>
      <c r="AK193">
        <f t="shared" si="23"/>
        <v>879</v>
      </c>
    </row>
    <row r="194" spans="3:37" x14ac:dyDescent="0.2">
      <c r="V194" t="s">
        <v>24</v>
      </c>
      <c r="W194" t="s">
        <v>23</v>
      </c>
      <c r="X194">
        <v>975</v>
      </c>
      <c r="Z194">
        <v>8694</v>
      </c>
      <c r="AB194">
        <v>120</v>
      </c>
      <c r="AC194">
        <v>9789</v>
      </c>
      <c r="AD194">
        <f t="shared" si="16"/>
        <v>67</v>
      </c>
      <c r="AE194" t="str">
        <f t="shared" si="17"/>
        <v>Bow SAU Office</v>
      </c>
      <c r="AF194" t="str">
        <f t="shared" si="18"/>
        <v>6/1/2018</v>
      </c>
      <c r="AG194" t="str">
        <f t="shared" si="19"/>
        <v>LUN</v>
      </c>
      <c r="AH194">
        <f t="shared" si="20"/>
        <v>975</v>
      </c>
      <c r="AI194">
        <f t="shared" si="21"/>
        <v>120</v>
      </c>
      <c r="AJ194">
        <f t="shared" si="22"/>
        <v>8694</v>
      </c>
      <c r="AK194">
        <f t="shared" si="23"/>
        <v>9789</v>
      </c>
    </row>
    <row r="195" spans="3:37" x14ac:dyDescent="0.2">
      <c r="L195">
        <v>8</v>
      </c>
      <c r="M195">
        <v>2017</v>
      </c>
      <c r="P195">
        <v>1</v>
      </c>
      <c r="R195" t="s">
        <v>21</v>
      </c>
      <c r="U195">
        <v>0</v>
      </c>
      <c r="V195" t="s">
        <v>22</v>
      </c>
      <c r="W195" t="s">
        <v>23</v>
      </c>
      <c r="X195">
        <v>13</v>
      </c>
      <c r="Z195">
        <v>34</v>
      </c>
      <c r="AB195">
        <v>1</v>
      </c>
      <c r="AC195">
        <v>48</v>
      </c>
      <c r="AD195">
        <f t="shared" si="16"/>
        <v>67</v>
      </c>
      <c r="AE195" t="str">
        <f t="shared" si="17"/>
        <v>Bow SAU Office</v>
      </c>
      <c r="AF195" t="str">
        <f t="shared" si="18"/>
        <v>8/1/2017</v>
      </c>
      <c r="AG195" t="str">
        <f t="shared" si="19"/>
        <v>BRK</v>
      </c>
      <c r="AH195">
        <f t="shared" si="20"/>
        <v>13</v>
      </c>
      <c r="AI195">
        <f t="shared" si="21"/>
        <v>1</v>
      </c>
      <c r="AJ195">
        <f t="shared" si="22"/>
        <v>34</v>
      </c>
      <c r="AK195">
        <f t="shared" si="23"/>
        <v>48</v>
      </c>
    </row>
    <row r="196" spans="3:37" x14ac:dyDescent="0.2">
      <c r="V196" t="s">
        <v>24</v>
      </c>
      <c r="W196" t="s">
        <v>23</v>
      </c>
      <c r="X196">
        <v>142</v>
      </c>
      <c r="Z196">
        <v>1097</v>
      </c>
      <c r="AB196">
        <v>14</v>
      </c>
      <c r="AC196">
        <v>1253</v>
      </c>
      <c r="AD196">
        <f t="shared" si="16"/>
        <v>67</v>
      </c>
      <c r="AE196" t="str">
        <f t="shared" si="17"/>
        <v>Bow SAU Office</v>
      </c>
      <c r="AF196" t="str">
        <f t="shared" si="18"/>
        <v>8/1/2017</v>
      </c>
      <c r="AG196" t="str">
        <f t="shared" si="19"/>
        <v>LUN</v>
      </c>
      <c r="AH196">
        <f t="shared" si="20"/>
        <v>142</v>
      </c>
      <c r="AI196">
        <f t="shared" si="21"/>
        <v>14</v>
      </c>
      <c r="AJ196">
        <f t="shared" si="22"/>
        <v>1097</v>
      </c>
      <c r="AK196">
        <f t="shared" si="23"/>
        <v>1253</v>
      </c>
    </row>
    <row r="197" spans="3:37" x14ac:dyDescent="0.2">
      <c r="L197">
        <v>9</v>
      </c>
      <c r="M197">
        <v>2017</v>
      </c>
      <c r="P197">
        <v>1</v>
      </c>
      <c r="R197" t="s">
        <v>21</v>
      </c>
      <c r="U197">
        <v>0</v>
      </c>
      <c r="V197" t="s">
        <v>22</v>
      </c>
      <c r="W197" t="s">
        <v>23</v>
      </c>
      <c r="X197">
        <v>307</v>
      </c>
      <c r="Z197">
        <v>1037</v>
      </c>
      <c r="AB197">
        <v>56</v>
      </c>
      <c r="AC197">
        <v>1400</v>
      </c>
      <c r="AD197">
        <f t="shared" si="16"/>
        <v>67</v>
      </c>
      <c r="AE197" t="str">
        <f t="shared" si="17"/>
        <v>Bow SAU Office</v>
      </c>
      <c r="AF197" t="str">
        <f t="shared" si="18"/>
        <v>9/1/2017</v>
      </c>
      <c r="AG197" t="str">
        <f t="shared" si="19"/>
        <v>BRK</v>
      </c>
      <c r="AH197">
        <f t="shared" si="20"/>
        <v>307</v>
      </c>
      <c r="AI197">
        <f t="shared" si="21"/>
        <v>56</v>
      </c>
      <c r="AJ197">
        <f t="shared" si="22"/>
        <v>1037</v>
      </c>
      <c r="AK197">
        <f t="shared" si="23"/>
        <v>1400</v>
      </c>
    </row>
    <row r="198" spans="3:37" x14ac:dyDescent="0.2">
      <c r="V198" t="s">
        <v>24</v>
      </c>
      <c r="W198" t="s">
        <v>23</v>
      </c>
      <c r="X198">
        <v>1716</v>
      </c>
      <c r="Z198">
        <v>12559</v>
      </c>
      <c r="AB198">
        <v>206</v>
      </c>
      <c r="AC198">
        <v>14481</v>
      </c>
      <c r="AD198">
        <f t="shared" si="16"/>
        <v>67</v>
      </c>
      <c r="AE198" t="str">
        <f t="shared" si="17"/>
        <v>Bow SAU Office</v>
      </c>
      <c r="AF198" t="str">
        <f t="shared" si="18"/>
        <v>9/1/2017</v>
      </c>
      <c r="AG198" t="str">
        <f t="shared" si="19"/>
        <v>LUN</v>
      </c>
      <c r="AH198">
        <f t="shared" si="20"/>
        <v>1716</v>
      </c>
      <c r="AI198">
        <f t="shared" si="21"/>
        <v>206</v>
      </c>
      <c r="AJ198">
        <f t="shared" si="22"/>
        <v>12559</v>
      </c>
      <c r="AK198">
        <f t="shared" si="23"/>
        <v>14481</v>
      </c>
    </row>
    <row r="199" spans="3:37" x14ac:dyDescent="0.2">
      <c r="L199">
        <v>10</v>
      </c>
      <c r="M199">
        <v>2017</v>
      </c>
      <c r="P199">
        <v>1</v>
      </c>
      <c r="R199" t="s">
        <v>21</v>
      </c>
      <c r="U199">
        <v>0</v>
      </c>
      <c r="V199" t="s">
        <v>22</v>
      </c>
      <c r="W199" t="s">
        <v>23</v>
      </c>
      <c r="X199">
        <v>330</v>
      </c>
      <c r="Z199">
        <v>695</v>
      </c>
      <c r="AB199">
        <v>42</v>
      </c>
      <c r="AC199">
        <v>1067</v>
      </c>
      <c r="AD199">
        <f t="shared" si="16"/>
        <v>67</v>
      </c>
      <c r="AE199" t="str">
        <f t="shared" si="17"/>
        <v>Bow SAU Office</v>
      </c>
      <c r="AF199" t="str">
        <f t="shared" si="18"/>
        <v>10/1/2017</v>
      </c>
      <c r="AG199" t="str">
        <f t="shared" si="19"/>
        <v>BRK</v>
      </c>
      <c r="AH199">
        <f t="shared" si="20"/>
        <v>330</v>
      </c>
      <c r="AI199">
        <f t="shared" si="21"/>
        <v>42</v>
      </c>
      <c r="AJ199">
        <f t="shared" si="22"/>
        <v>695</v>
      </c>
      <c r="AK199">
        <f t="shared" si="23"/>
        <v>1067</v>
      </c>
    </row>
    <row r="200" spans="3:37" x14ac:dyDescent="0.2">
      <c r="V200" t="s">
        <v>24</v>
      </c>
      <c r="W200" t="s">
        <v>23</v>
      </c>
      <c r="X200">
        <v>1546</v>
      </c>
      <c r="Z200">
        <v>12494</v>
      </c>
      <c r="AB200">
        <v>199</v>
      </c>
      <c r="AC200">
        <v>14239</v>
      </c>
      <c r="AD200">
        <f t="shared" si="16"/>
        <v>67</v>
      </c>
      <c r="AE200" t="str">
        <f t="shared" si="17"/>
        <v>Bow SAU Office</v>
      </c>
      <c r="AF200" t="str">
        <f t="shared" si="18"/>
        <v>10/1/2017</v>
      </c>
      <c r="AG200" t="str">
        <f t="shared" si="19"/>
        <v>LUN</v>
      </c>
      <c r="AH200">
        <f t="shared" si="20"/>
        <v>1546</v>
      </c>
      <c r="AI200">
        <f t="shared" si="21"/>
        <v>199</v>
      </c>
      <c r="AJ200">
        <f t="shared" si="22"/>
        <v>12494</v>
      </c>
      <c r="AK200">
        <f t="shared" si="23"/>
        <v>14239</v>
      </c>
    </row>
    <row r="201" spans="3:37" x14ac:dyDescent="0.2">
      <c r="L201">
        <v>11</v>
      </c>
      <c r="M201">
        <v>2017</v>
      </c>
      <c r="P201">
        <v>1</v>
      </c>
      <c r="R201" t="s">
        <v>21</v>
      </c>
      <c r="U201">
        <v>0</v>
      </c>
      <c r="V201" t="s">
        <v>22</v>
      </c>
      <c r="W201" t="s">
        <v>23</v>
      </c>
      <c r="X201">
        <v>262</v>
      </c>
      <c r="Z201">
        <v>734</v>
      </c>
      <c r="AB201">
        <v>48</v>
      </c>
      <c r="AC201">
        <v>1044</v>
      </c>
      <c r="AD201">
        <f t="shared" si="16"/>
        <v>67</v>
      </c>
      <c r="AE201" t="str">
        <f t="shared" si="17"/>
        <v>Bow SAU Office</v>
      </c>
      <c r="AF201" t="str">
        <f t="shared" si="18"/>
        <v>11/1/2017</v>
      </c>
      <c r="AG201" t="str">
        <f t="shared" si="19"/>
        <v>BRK</v>
      </c>
      <c r="AH201">
        <f t="shared" si="20"/>
        <v>262</v>
      </c>
      <c r="AI201">
        <f t="shared" si="21"/>
        <v>48</v>
      </c>
      <c r="AJ201">
        <f t="shared" si="22"/>
        <v>734</v>
      </c>
      <c r="AK201">
        <f t="shared" si="23"/>
        <v>1044</v>
      </c>
    </row>
    <row r="202" spans="3:37" x14ac:dyDescent="0.2">
      <c r="V202" t="s">
        <v>24</v>
      </c>
      <c r="W202" t="s">
        <v>23</v>
      </c>
      <c r="X202">
        <v>1373</v>
      </c>
      <c r="Z202">
        <v>12458</v>
      </c>
      <c r="AB202">
        <v>266</v>
      </c>
      <c r="AC202">
        <v>14097</v>
      </c>
      <c r="AD202">
        <f t="shared" si="16"/>
        <v>67</v>
      </c>
      <c r="AE202" t="str">
        <f t="shared" si="17"/>
        <v>Bow SAU Office</v>
      </c>
      <c r="AF202" t="str">
        <f t="shared" si="18"/>
        <v>11/1/2017</v>
      </c>
      <c r="AG202" t="str">
        <f t="shared" si="19"/>
        <v>LUN</v>
      </c>
      <c r="AH202">
        <f t="shared" si="20"/>
        <v>1373</v>
      </c>
      <c r="AI202">
        <f t="shared" si="21"/>
        <v>266</v>
      </c>
      <c r="AJ202">
        <f t="shared" si="22"/>
        <v>12458</v>
      </c>
      <c r="AK202">
        <f t="shared" si="23"/>
        <v>14097</v>
      </c>
    </row>
    <row r="203" spans="3:37" x14ac:dyDescent="0.2">
      <c r="L203">
        <v>12</v>
      </c>
      <c r="M203">
        <v>2017</v>
      </c>
      <c r="P203">
        <v>1</v>
      </c>
      <c r="R203" t="s">
        <v>21</v>
      </c>
      <c r="U203">
        <v>0</v>
      </c>
      <c r="V203" t="s">
        <v>22</v>
      </c>
      <c r="W203" t="s">
        <v>23</v>
      </c>
      <c r="X203">
        <v>271</v>
      </c>
      <c r="Z203">
        <v>971</v>
      </c>
      <c r="AB203">
        <v>37</v>
      </c>
      <c r="AC203">
        <v>1279</v>
      </c>
      <c r="AD203">
        <f t="shared" si="16"/>
        <v>67</v>
      </c>
      <c r="AE203" t="str">
        <f t="shared" si="17"/>
        <v>Bow SAU Office</v>
      </c>
      <c r="AF203" t="str">
        <f t="shared" si="18"/>
        <v>12/1/2017</v>
      </c>
      <c r="AG203" t="str">
        <f t="shared" si="19"/>
        <v>BRK</v>
      </c>
      <c r="AH203">
        <f t="shared" si="20"/>
        <v>271</v>
      </c>
      <c r="AI203">
        <f t="shared" si="21"/>
        <v>37</v>
      </c>
      <c r="AJ203">
        <f t="shared" si="22"/>
        <v>971</v>
      </c>
      <c r="AK203">
        <f t="shared" si="23"/>
        <v>1279</v>
      </c>
    </row>
    <row r="204" spans="3:37" x14ac:dyDescent="0.2">
      <c r="V204" t="s">
        <v>24</v>
      </c>
      <c r="W204" t="s">
        <v>23</v>
      </c>
      <c r="X204">
        <v>1198</v>
      </c>
      <c r="Z204">
        <v>10436</v>
      </c>
      <c r="AB204">
        <v>203</v>
      </c>
      <c r="AC204">
        <v>11837</v>
      </c>
      <c r="AD204">
        <f t="shared" si="16"/>
        <v>67</v>
      </c>
      <c r="AE204" t="str">
        <f t="shared" si="17"/>
        <v>Bow SAU Office</v>
      </c>
      <c r="AF204" t="str">
        <f t="shared" si="18"/>
        <v>12/1/2017</v>
      </c>
      <c r="AG204" t="str">
        <f t="shared" si="19"/>
        <v>LUN</v>
      </c>
      <c r="AH204">
        <f t="shared" si="20"/>
        <v>1198</v>
      </c>
      <c r="AI204">
        <f t="shared" si="21"/>
        <v>203</v>
      </c>
      <c r="AJ204">
        <f t="shared" si="22"/>
        <v>10436</v>
      </c>
      <c r="AK204">
        <f t="shared" si="23"/>
        <v>11837</v>
      </c>
    </row>
    <row r="205" spans="3:37" x14ac:dyDescent="0.2">
      <c r="E205" t="s">
        <v>25</v>
      </c>
      <c r="L205" t="s">
        <v>9</v>
      </c>
      <c r="M205" t="s">
        <v>9</v>
      </c>
      <c r="P205" t="s">
        <v>9</v>
      </c>
      <c r="R205" t="s">
        <v>9</v>
      </c>
      <c r="U205" t="s">
        <v>9</v>
      </c>
      <c r="V205" t="s">
        <v>9</v>
      </c>
      <c r="W205" t="s">
        <v>9</v>
      </c>
      <c r="X205">
        <v>17965</v>
      </c>
      <c r="Z205">
        <v>128468</v>
      </c>
      <c r="AB205">
        <v>2344</v>
      </c>
      <c r="AC205">
        <v>148777</v>
      </c>
      <c r="AD205">
        <f t="shared" si="16"/>
        <v>67</v>
      </c>
      <c r="AE205" t="str">
        <f t="shared" si="17"/>
        <v>Sponsor Total</v>
      </c>
      <c r="AF205" t="str">
        <f t="shared" si="18"/>
        <v>/1/</v>
      </c>
      <c r="AG205" t="str">
        <f t="shared" si="19"/>
        <v/>
      </c>
      <c r="AH205">
        <f t="shared" si="20"/>
        <v>17965</v>
      </c>
      <c r="AI205">
        <f t="shared" si="21"/>
        <v>2344</v>
      </c>
      <c r="AJ205">
        <f t="shared" si="22"/>
        <v>128468</v>
      </c>
      <c r="AK205">
        <f t="shared" si="23"/>
        <v>148777</v>
      </c>
    </row>
    <row r="206" spans="3:37" x14ac:dyDescent="0.2">
      <c r="C206">
        <v>836</v>
      </c>
      <c r="E206" t="s">
        <v>36</v>
      </c>
      <c r="L206">
        <v>1</v>
      </c>
      <c r="M206">
        <v>2018</v>
      </c>
      <c r="P206">
        <v>1</v>
      </c>
      <c r="R206" t="s">
        <v>21</v>
      </c>
      <c r="U206">
        <v>0</v>
      </c>
      <c r="V206" t="s">
        <v>28</v>
      </c>
      <c r="W206" t="s">
        <v>23</v>
      </c>
      <c r="X206">
        <v>536</v>
      </c>
      <c r="Z206">
        <v>33</v>
      </c>
      <c r="AC206">
        <v>569</v>
      </c>
      <c r="AD206">
        <f t="shared" si="16"/>
        <v>836</v>
      </c>
      <c r="AE206" t="str">
        <f t="shared" si="17"/>
        <v>Cedarcrest Inc</v>
      </c>
      <c r="AF206" t="str">
        <f t="shared" si="18"/>
        <v>1/1/2018</v>
      </c>
      <c r="AG206" t="str">
        <f t="shared" si="19"/>
        <v>SNBrk</v>
      </c>
      <c r="AH206">
        <f t="shared" si="20"/>
        <v>536</v>
      </c>
      <c r="AI206">
        <f t="shared" si="21"/>
        <v>0</v>
      </c>
      <c r="AJ206">
        <f t="shared" si="22"/>
        <v>33</v>
      </c>
      <c r="AK206">
        <f t="shared" si="23"/>
        <v>569</v>
      </c>
    </row>
    <row r="207" spans="3:37" x14ac:dyDescent="0.2">
      <c r="V207" t="s">
        <v>32</v>
      </c>
      <c r="W207" t="s">
        <v>23</v>
      </c>
      <c r="X207">
        <v>536</v>
      </c>
      <c r="Z207">
        <v>79</v>
      </c>
      <c r="AC207">
        <v>615</v>
      </c>
      <c r="AD207">
        <f t="shared" si="16"/>
        <v>836</v>
      </c>
      <c r="AE207" t="str">
        <f t="shared" si="17"/>
        <v>Cedarcrest Inc</v>
      </c>
      <c r="AF207" t="str">
        <f t="shared" si="18"/>
        <v>1/1/2018</v>
      </c>
      <c r="AG207" t="str">
        <f t="shared" si="19"/>
        <v>SNLun</v>
      </c>
      <c r="AH207">
        <f t="shared" si="20"/>
        <v>536</v>
      </c>
      <c r="AI207">
        <f t="shared" si="21"/>
        <v>0</v>
      </c>
      <c r="AJ207">
        <f t="shared" si="22"/>
        <v>79</v>
      </c>
      <c r="AK207">
        <f t="shared" si="23"/>
        <v>615</v>
      </c>
    </row>
    <row r="208" spans="3:37" x14ac:dyDescent="0.2">
      <c r="L208">
        <v>2</v>
      </c>
      <c r="M208">
        <v>2018</v>
      </c>
      <c r="P208">
        <v>1</v>
      </c>
      <c r="R208" t="s">
        <v>21</v>
      </c>
      <c r="U208">
        <v>0</v>
      </c>
      <c r="V208" t="s">
        <v>28</v>
      </c>
      <c r="W208" t="s">
        <v>23</v>
      </c>
      <c r="X208">
        <v>546</v>
      </c>
      <c r="Z208">
        <v>42</v>
      </c>
      <c r="AC208">
        <v>588</v>
      </c>
      <c r="AD208">
        <f t="shared" si="16"/>
        <v>836</v>
      </c>
      <c r="AE208" t="str">
        <f t="shared" si="17"/>
        <v>Cedarcrest Inc</v>
      </c>
      <c r="AF208" t="str">
        <f t="shared" si="18"/>
        <v>2/1/2018</v>
      </c>
      <c r="AG208" t="str">
        <f t="shared" si="19"/>
        <v>SNBrk</v>
      </c>
      <c r="AH208">
        <f t="shared" si="20"/>
        <v>546</v>
      </c>
      <c r="AI208">
        <f t="shared" si="21"/>
        <v>0</v>
      </c>
      <c r="AJ208">
        <f t="shared" si="22"/>
        <v>42</v>
      </c>
      <c r="AK208">
        <f t="shared" si="23"/>
        <v>588</v>
      </c>
    </row>
    <row r="209" spans="12:37" x14ac:dyDescent="0.2">
      <c r="V209" t="s">
        <v>32</v>
      </c>
      <c r="W209" t="s">
        <v>23</v>
      </c>
      <c r="X209">
        <v>546</v>
      </c>
      <c r="Z209">
        <v>76</v>
      </c>
      <c r="AC209">
        <v>622</v>
      </c>
      <c r="AD209">
        <f t="shared" ref="AD209:AD272" si="24">IF(ISBLANK(C209),AD208,C209)</f>
        <v>836</v>
      </c>
      <c r="AE209" t="str">
        <f t="shared" ref="AE209:AE272" si="25">IF(ISBLANK(E209),AE208,E209)</f>
        <v>Cedarcrest Inc</v>
      </c>
      <c r="AF209" t="str">
        <f t="shared" ref="AF209:AF272" si="26">IF(ISBLANK(L209),AF208,L209&amp;"/1/"&amp;M209)</f>
        <v>2/1/2018</v>
      </c>
      <c r="AG209" t="str">
        <f t="shared" ref="AG209:AG272" si="27">V209</f>
        <v>SNLun</v>
      </c>
      <c r="AH209">
        <f t="shared" ref="AH209:AH272" si="28">X209</f>
        <v>546</v>
      </c>
      <c r="AI209">
        <f t="shared" ref="AI209:AI272" si="29">AB209</f>
        <v>0</v>
      </c>
      <c r="AJ209">
        <f t="shared" ref="AJ209:AJ272" si="30">Z209</f>
        <v>76</v>
      </c>
      <c r="AK209">
        <f t="shared" ref="AK209:AK272" si="31">AC209</f>
        <v>622</v>
      </c>
    </row>
    <row r="210" spans="12:37" x14ac:dyDescent="0.2">
      <c r="L210">
        <v>3</v>
      </c>
      <c r="M210">
        <v>2018</v>
      </c>
      <c r="P210">
        <v>1</v>
      </c>
      <c r="R210" t="s">
        <v>21</v>
      </c>
      <c r="U210">
        <v>0</v>
      </c>
      <c r="V210" t="s">
        <v>28</v>
      </c>
      <c r="W210" t="s">
        <v>23</v>
      </c>
      <c r="X210">
        <v>560</v>
      </c>
      <c r="Z210">
        <v>37</v>
      </c>
      <c r="AC210">
        <v>597</v>
      </c>
      <c r="AD210">
        <f t="shared" si="24"/>
        <v>836</v>
      </c>
      <c r="AE210" t="str">
        <f t="shared" si="25"/>
        <v>Cedarcrest Inc</v>
      </c>
      <c r="AF210" t="str">
        <f t="shared" si="26"/>
        <v>3/1/2018</v>
      </c>
      <c r="AG210" t="str">
        <f t="shared" si="27"/>
        <v>SNBrk</v>
      </c>
      <c r="AH210">
        <f t="shared" si="28"/>
        <v>560</v>
      </c>
      <c r="AI210">
        <f t="shared" si="29"/>
        <v>0</v>
      </c>
      <c r="AJ210">
        <f t="shared" si="30"/>
        <v>37</v>
      </c>
      <c r="AK210">
        <f t="shared" si="31"/>
        <v>597</v>
      </c>
    </row>
    <row r="211" spans="12:37" x14ac:dyDescent="0.2">
      <c r="V211" t="s">
        <v>32</v>
      </c>
      <c r="W211" t="s">
        <v>23</v>
      </c>
      <c r="X211">
        <v>561</v>
      </c>
      <c r="Z211">
        <v>80</v>
      </c>
      <c r="AC211">
        <v>641</v>
      </c>
      <c r="AD211">
        <f t="shared" si="24"/>
        <v>836</v>
      </c>
      <c r="AE211" t="str">
        <f t="shared" si="25"/>
        <v>Cedarcrest Inc</v>
      </c>
      <c r="AF211" t="str">
        <f t="shared" si="26"/>
        <v>3/1/2018</v>
      </c>
      <c r="AG211" t="str">
        <f t="shared" si="27"/>
        <v>SNLun</v>
      </c>
      <c r="AH211">
        <f t="shared" si="28"/>
        <v>561</v>
      </c>
      <c r="AI211">
        <f t="shared" si="29"/>
        <v>0</v>
      </c>
      <c r="AJ211">
        <f t="shared" si="30"/>
        <v>80</v>
      </c>
      <c r="AK211">
        <f t="shared" si="31"/>
        <v>641</v>
      </c>
    </row>
    <row r="212" spans="12:37" x14ac:dyDescent="0.2">
      <c r="L212">
        <v>4</v>
      </c>
      <c r="M212">
        <v>2018</v>
      </c>
      <c r="P212">
        <v>1</v>
      </c>
      <c r="R212" t="s">
        <v>21</v>
      </c>
      <c r="U212">
        <v>0</v>
      </c>
      <c r="V212" t="s">
        <v>28</v>
      </c>
      <c r="W212" t="s">
        <v>23</v>
      </c>
      <c r="X212">
        <v>568</v>
      </c>
      <c r="Z212">
        <v>57</v>
      </c>
      <c r="AC212">
        <v>625</v>
      </c>
      <c r="AD212">
        <f t="shared" si="24"/>
        <v>836</v>
      </c>
      <c r="AE212" t="str">
        <f t="shared" si="25"/>
        <v>Cedarcrest Inc</v>
      </c>
      <c r="AF212" t="str">
        <f t="shared" si="26"/>
        <v>4/1/2018</v>
      </c>
      <c r="AG212" t="str">
        <f t="shared" si="27"/>
        <v>SNBrk</v>
      </c>
      <c r="AH212">
        <f t="shared" si="28"/>
        <v>568</v>
      </c>
      <c r="AI212">
        <f t="shared" si="29"/>
        <v>0</v>
      </c>
      <c r="AJ212">
        <f t="shared" si="30"/>
        <v>57</v>
      </c>
      <c r="AK212">
        <f t="shared" si="31"/>
        <v>625</v>
      </c>
    </row>
    <row r="213" spans="12:37" x14ac:dyDescent="0.2">
      <c r="V213" t="s">
        <v>32</v>
      </c>
      <c r="W213" t="s">
        <v>23</v>
      </c>
      <c r="X213">
        <v>570</v>
      </c>
      <c r="Z213">
        <v>96</v>
      </c>
      <c r="AC213">
        <v>666</v>
      </c>
      <c r="AD213">
        <f t="shared" si="24"/>
        <v>836</v>
      </c>
      <c r="AE213" t="str">
        <f t="shared" si="25"/>
        <v>Cedarcrest Inc</v>
      </c>
      <c r="AF213" t="str">
        <f t="shared" si="26"/>
        <v>4/1/2018</v>
      </c>
      <c r="AG213" t="str">
        <f t="shared" si="27"/>
        <v>SNLun</v>
      </c>
      <c r="AH213">
        <f t="shared" si="28"/>
        <v>570</v>
      </c>
      <c r="AI213">
        <f t="shared" si="29"/>
        <v>0</v>
      </c>
      <c r="AJ213">
        <f t="shared" si="30"/>
        <v>96</v>
      </c>
      <c r="AK213">
        <f t="shared" si="31"/>
        <v>666</v>
      </c>
    </row>
    <row r="214" spans="12:37" x14ac:dyDescent="0.2">
      <c r="L214">
        <v>5</v>
      </c>
      <c r="M214">
        <v>2018</v>
      </c>
      <c r="P214">
        <v>1</v>
      </c>
      <c r="R214" t="s">
        <v>21</v>
      </c>
      <c r="U214">
        <v>0</v>
      </c>
      <c r="V214" t="s">
        <v>28</v>
      </c>
      <c r="W214" t="s">
        <v>23</v>
      </c>
      <c r="X214">
        <v>545</v>
      </c>
      <c r="Z214">
        <v>55</v>
      </c>
      <c r="AC214">
        <v>600</v>
      </c>
      <c r="AD214">
        <f t="shared" si="24"/>
        <v>836</v>
      </c>
      <c r="AE214" t="str">
        <f t="shared" si="25"/>
        <v>Cedarcrest Inc</v>
      </c>
      <c r="AF214" t="str">
        <f t="shared" si="26"/>
        <v>5/1/2018</v>
      </c>
      <c r="AG214" t="str">
        <f t="shared" si="27"/>
        <v>SNBrk</v>
      </c>
      <c r="AH214">
        <f t="shared" si="28"/>
        <v>545</v>
      </c>
      <c r="AI214">
        <f t="shared" si="29"/>
        <v>0</v>
      </c>
      <c r="AJ214">
        <f t="shared" si="30"/>
        <v>55</v>
      </c>
      <c r="AK214">
        <f t="shared" si="31"/>
        <v>600</v>
      </c>
    </row>
    <row r="215" spans="12:37" x14ac:dyDescent="0.2">
      <c r="V215" t="s">
        <v>32</v>
      </c>
      <c r="W215" t="s">
        <v>23</v>
      </c>
      <c r="X215">
        <v>544</v>
      </c>
      <c r="Z215">
        <v>96</v>
      </c>
      <c r="AC215">
        <v>640</v>
      </c>
      <c r="AD215">
        <f t="shared" si="24"/>
        <v>836</v>
      </c>
      <c r="AE215" t="str">
        <f t="shared" si="25"/>
        <v>Cedarcrest Inc</v>
      </c>
      <c r="AF215" t="str">
        <f t="shared" si="26"/>
        <v>5/1/2018</v>
      </c>
      <c r="AG215" t="str">
        <f t="shared" si="27"/>
        <v>SNLun</v>
      </c>
      <c r="AH215">
        <f t="shared" si="28"/>
        <v>544</v>
      </c>
      <c r="AI215">
        <f t="shared" si="29"/>
        <v>0</v>
      </c>
      <c r="AJ215">
        <f t="shared" si="30"/>
        <v>96</v>
      </c>
      <c r="AK215">
        <f t="shared" si="31"/>
        <v>640</v>
      </c>
    </row>
    <row r="216" spans="12:37" x14ac:dyDescent="0.2">
      <c r="L216">
        <v>6</v>
      </c>
      <c r="M216">
        <v>2018</v>
      </c>
      <c r="P216">
        <v>1</v>
      </c>
      <c r="R216" t="s">
        <v>21</v>
      </c>
      <c r="U216">
        <v>0</v>
      </c>
      <c r="V216" t="s">
        <v>28</v>
      </c>
      <c r="W216" t="s">
        <v>23</v>
      </c>
      <c r="X216">
        <v>622</v>
      </c>
      <c r="Z216">
        <v>70</v>
      </c>
      <c r="AC216">
        <v>692</v>
      </c>
      <c r="AD216">
        <f t="shared" si="24"/>
        <v>836</v>
      </c>
      <c r="AE216" t="str">
        <f t="shared" si="25"/>
        <v>Cedarcrest Inc</v>
      </c>
      <c r="AF216" t="str">
        <f t="shared" si="26"/>
        <v>6/1/2018</v>
      </c>
      <c r="AG216" t="str">
        <f t="shared" si="27"/>
        <v>SNBrk</v>
      </c>
      <c r="AH216">
        <f t="shared" si="28"/>
        <v>622</v>
      </c>
      <c r="AI216">
        <f t="shared" si="29"/>
        <v>0</v>
      </c>
      <c r="AJ216">
        <f t="shared" si="30"/>
        <v>70</v>
      </c>
      <c r="AK216">
        <f t="shared" si="31"/>
        <v>692</v>
      </c>
    </row>
    <row r="217" spans="12:37" x14ac:dyDescent="0.2">
      <c r="V217" t="s">
        <v>32</v>
      </c>
      <c r="W217" t="s">
        <v>23</v>
      </c>
      <c r="X217">
        <v>623</v>
      </c>
      <c r="Z217">
        <v>91</v>
      </c>
      <c r="AC217">
        <v>714</v>
      </c>
      <c r="AD217">
        <f t="shared" si="24"/>
        <v>836</v>
      </c>
      <c r="AE217" t="str">
        <f t="shared" si="25"/>
        <v>Cedarcrest Inc</v>
      </c>
      <c r="AF217" t="str">
        <f t="shared" si="26"/>
        <v>6/1/2018</v>
      </c>
      <c r="AG217" t="str">
        <f t="shared" si="27"/>
        <v>SNLun</v>
      </c>
      <c r="AH217">
        <f t="shared" si="28"/>
        <v>623</v>
      </c>
      <c r="AI217">
        <f t="shared" si="29"/>
        <v>0</v>
      </c>
      <c r="AJ217">
        <f t="shared" si="30"/>
        <v>91</v>
      </c>
      <c r="AK217">
        <f t="shared" si="31"/>
        <v>714</v>
      </c>
    </row>
    <row r="218" spans="12:37" x14ac:dyDescent="0.2">
      <c r="L218">
        <v>8</v>
      </c>
      <c r="M218">
        <v>2017</v>
      </c>
      <c r="P218">
        <v>1</v>
      </c>
      <c r="R218" t="s">
        <v>21</v>
      </c>
      <c r="U218">
        <v>0</v>
      </c>
      <c r="V218" t="s">
        <v>28</v>
      </c>
      <c r="W218" t="s">
        <v>23</v>
      </c>
      <c r="X218">
        <v>666</v>
      </c>
      <c r="Z218">
        <v>30</v>
      </c>
      <c r="AC218">
        <v>696</v>
      </c>
      <c r="AD218">
        <f t="shared" si="24"/>
        <v>836</v>
      </c>
      <c r="AE218" t="str">
        <f t="shared" si="25"/>
        <v>Cedarcrest Inc</v>
      </c>
      <c r="AF218" t="str">
        <f t="shared" si="26"/>
        <v>8/1/2017</v>
      </c>
      <c r="AG218" t="str">
        <f t="shared" si="27"/>
        <v>SNBrk</v>
      </c>
      <c r="AH218">
        <f t="shared" si="28"/>
        <v>666</v>
      </c>
      <c r="AI218">
        <f t="shared" si="29"/>
        <v>0</v>
      </c>
      <c r="AJ218">
        <f t="shared" si="30"/>
        <v>30</v>
      </c>
      <c r="AK218">
        <f t="shared" si="31"/>
        <v>696</v>
      </c>
    </row>
    <row r="219" spans="12:37" x14ac:dyDescent="0.2">
      <c r="V219" t="s">
        <v>32</v>
      </c>
      <c r="W219" t="s">
        <v>23</v>
      </c>
      <c r="X219">
        <v>667</v>
      </c>
      <c r="Z219">
        <v>83</v>
      </c>
      <c r="AC219">
        <v>750</v>
      </c>
      <c r="AD219">
        <f t="shared" si="24"/>
        <v>836</v>
      </c>
      <c r="AE219" t="str">
        <f t="shared" si="25"/>
        <v>Cedarcrest Inc</v>
      </c>
      <c r="AF219" t="str">
        <f t="shared" si="26"/>
        <v>8/1/2017</v>
      </c>
      <c r="AG219" t="str">
        <f t="shared" si="27"/>
        <v>SNLun</v>
      </c>
      <c r="AH219">
        <f t="shared" si="28"/>
        <v>667</v>
      </c>
      <c r="AI219">
        <f t="shared" si="29"/>
        <v>0</v>
      </c>
      <c r="AJ219">
        <f t="shared" si="30"/>
        <v>83</v>
      </c>
      <c r="AK219">
        <f t="shared" si="31"/>
        <v>750</v>
      </c>
    </row>
    <row r="220" spans="12:37" x14ac:dyDescent="0.2">
      <c r="L220">
        <v>9</v>
      </c>
      <c r="M220">
        <v>2017</v>
      </c>
      <c r="P220">
        <v>1</v>
      </c>
      <c r="R220" t="s">
        <v>21</v>
      </c>
      <c r="U220">
        <v>0</v>
      </c>
      <c r="V220" t="s">
        <v>28</v>
      </c>
      <c r="W220" t="s">
        <v>23</v>
      </c>
      <c r="X220">
        <v>608</v>
      </c>
      <c r="Z220">
        <v>35</v>
      </c>
      <c r="AC220">
        <v>643</v>
      </c>
      <c r="AD220">
        <f t="shared" si="24"/>
        <v>836</v>
      </c>
      <c r="AE220" t="str">
        <f t="shared" si="25"/>
        <v>Cedarcrest Inc</v>
      </c>
      <c r="AF220" t="str">
        <f t="shared" si="26"/>
        <v>9/1/2017</v>
      </c>
      <c r="AG220" t="str">
        <f t="shared" si="27"/>
        <v>SNBrk</v>
      </c>
      <c r="AH220">
        <f t="shared" si="28"/>
        <v>608</v>
      </c>
      <c r="AI220">
        <f t="shared" si="29"/>
        <v>0</v>
      </c>
      <c r="AJ220">
        <f t="shared" si="30"/>
        <v>35</v>
      </c>
      <c r="AK220">
        <f t="shared" si="31"/>
        <v>643</v>
      </c>
    </row>
    <row r="221" spans="12:37" x14ac:dyDescent="0.2">
      <c r="V221" t="s">
        <v>32</v>
      </c>
      <c r="W221" t="s">
        <v>23</v>
      </c>
      <c r="X221">
        <v>608</v>
      </c>
      <c r="Z221">
        <v>70</v>
      </c>
      <c r="AC221">
        <v>678</v>
      </c>
      <c r="AD221">
        <f t="shared" si="24"/>
        <v>836</v>
      </c>
      <c r="AE221" t="str">
        <f t="shared" si="25"/>
        <v>Cedarcrest Inc</v>
      </c>
      <c r="AF221" t="str">
        <f t="shared" si="26"/>
        <v>9/1/2017</v>
      </c>
      <c r="AG221" t="str">
        <f t="shared" si="27"/>
        <v>SNLun</v>
      </c>
      <c r="AH221">
        <f t="shared" si="28"/>
        <v>608</v>
      </c>
      <c r="AI221">
        <f t="shared" si="29"/>
        <v>0</v>
      </c>
      <c r="AJ221">
        <f t="shared" si="30"/>
        <v>70</v>
      </c>
      <c r="AK221">
        <f t="shared" si="31"/>
        <v>678</v>
      </c>
    </row>
    <row r="222" spans="12:37" x14ac:dyDescent="0.2">
      <c r="L222">
        <v>10</v>
      </c>
      <c r="M222">
        <v>2017</v>
      </c>
      <c r="P222">
        <v>1</v>
      </c>
      <c r="R222" t="s">
        <v>21</v>
      </c>
      <c r="U222">
        <v>0</v>
      </c>
      <c r="V222" t="s">
        <v>28</v>
      </c>
      <c r="W222" t="s">
        <v>23</v>
      </c>
      <c r="X222">
        <v>614</v>
      </c>
      <c r="Z222">
        <v>39</v>
      </c>
      <c r="AC222">
        <v>653</v>
      </c>
      <c r="AD222">
        <f t="shared" si="24"/>
        <v>836</v>
      </c>
      <c r="AE222" t="str">
        <f t="shared" si="25"/>
        <v>Cedarcrest Inc</v>
      </c>
      <c r="AF222" t="str">
        <f t="shared" si="26"/>
        <v>10/1/2017</v>
      </c>
      <c r="AG222" t="str">
        <f t="shared" si="27"/>
        <v>SNBrk</v>
      </c>
      <c r="AH222">
        <f t="shared" si="28"/>
        <v>614</v>
      </c>
      <c r="AI222">
        <f t="shared" si="29"/>
        <v>0</v>
      </c>
      <c r="AJ222">
        <f t="shared" si="30"/>
        <v>39</v>
      </c>
      <c r="AK222">
        <f t="shared" si="31"/>
        <v>653</v>
      </c>
    </row>
    <row r="223" spans="12:37" x14ac:dyDescent="0.2">
      <c r="V223" t="s">
        <v>32</v>
      </c>
      <c r="W223" t="s">
        <v>23</v>
      </c>
      <c r="X223">
        <v>603</v>
      </c>
      <c r="Z223">
        <v>97</v>
      </c>
      <c r="AC223">
        <v>700</v>
      </c>
      <c r="AD223">
        <f t="shared" si="24"/>
        <v>836</v>
      </c>
      <c r="AE223" t="str">
        <f t="shared" si="25"/>
        <v>Cedarcrest Inc</v>
      </c>
      <c r="AF223" t="str">
        <f t="shared" si="26"/>
        <v>10/1/2017</v>
      </c>
      <c r="AG223" t="str">
        <f t="shared" si="27"/>
        <v>SNLun</v>
      </c>
      <c r="AH223">
        <f t="shared" si="28"/>
        <v>603</v>
      </c>
      <c r="AI223">
        <f t="shared" si="29"/>
        <v>0</v>
      </c>
      <c r="AJ223">
        <f t="shared" si="30"/>
        <v>97</v>
      </c>
      <c r="AK223">
        <f t="shared" si="31"/>
        <v>700</v>
      </c>
    </row>
    <row r="224" spans="12:37" x14ac:dyDescent="0.2">
      <c r="L224">
        <v>11</v>
      </c>
      <c r="M224">
        <v>2017</v>
      </c>
      <c r="P224">
        <v>1</v>
      </c>
      <c r="R224" t="s">
        <v>21</v>
      </c>
      <c r="U224">
        <v>0</v>
      </c>
      <c r="V224" t="s">
        <v>28</v>
      </c>
      <c r="W224" t="s">
        <v>23</v>
      </c>
      <c r="X224">
        <v>560</v>
      </c>
      <c r="Z224">
        <v>32</v>
      </c>
      <c r="AC224">
        <v>592</v>
      </c>
      <c r="AD224">
        <f t="shared" si="24"/>
        <v>836</v>
      </c>
      <c r="AE224" t="str">
        <f t="shared" si="25"/>
        <v>Cedarcrest Inc</v>
      </c>
      <c r="AF224" t="str">
        <f t="shared" si="26"/>
        <v>11/1/2017</v>
      </c>
      <c r="AG224" t="str">
        <f t="shared" si="27"/>
        <v>SNBrk</v>
      </c>
      <c r="AH224">
        <f t="shared" si="28"/>
        <v>560</v>
      </c>
      <c r="AI224">
        <f t="shared" si="29"/>
        <v>0</v>
      </c>
      <c r="AJ224">
        <f t="shared" si="30"/>
        <v>32</v>
      </c>
      <c r="AK224">
        <f t="shared" si="31"/>
        <v>592</v>
      </c>
    </row>
    <row r="225" spans="3:37" x14ac:dyDescent="0.2">
      <c r="V225" t="s">
        <v>32</v>
      </c>
      <c r="W225" t="s">
        <v>23</v>
      </c>
      <c r="X225">
        <v>560</v>
      </c>
      <c r="Z225">
        <v>52</v>
      </c>
      <c r="AC225">
        <v>612</v>
      </c>
      <c r="AD225">
        <f t="shared" si="24"/>
        <v>836</v>
      </c>
      <c r="AE225" t="str">
        <f t="shared" si="25"/>
        <v>Cedarcrest Inc</v>
      </c>
      <c r="AF225" t="str">
        <f t="shared" si="26"/>
        <v>11/1/2017</v>
      </c>
      <c r="AG225" t="str">
        <f t="shared" si="27"/>
        <v>SNLun</v>
      </c>
      <c r="AH225">
        <f t="shared" si="28"/>
        <v>560</v>
      </c>
      <c r="AI225">
        <f t="shared" si="29"/>
        <v>0</v>
      </c>
      <c r="AJ225">
        <f t="shared" si="30"/>
        <v>52</v>
      </c>
      <c r="AK225">
        <f t="shared" si="31"/>
        <v>612</v>
      </c>
    </row>
    <row r="226" spans="3:37" x14ac:dyDescent="0.2">
      <c r="L226">
        <v>12</v>
      </c>
      <c r="M226">
        <v>2017</v>
      </c>
      <c r="P226">
        <v>1</v>
      </c>
      <c r="R226" t="s">
        <v>21</v>
      </c>
      <c r="U226">
        <v>0</v>
      </c>
      <c r="V226" t="s">
        <v>28</v>
      </c>
      <c r="W226" t="s">
        <v>23</v>
      </c>
      <c r="X226">
        <v>535</v>
      </c>
      <c r="Z226">
        <v>31</v>
      </c>
      <c r="AC226">
        <v>566</v>
      </c>
      <c r="AD226">
        <f t="shared" si="24"/>
        <v>836</v>
      </c>
      <c r="AE226" t="str">
        <f t="shared" si="25"/>
        <v>Cedarcrest Inc</v>
      </c>
      <c r="AF226" t="str">
        <f t="shared" si="26"/>
        <v>12/1/2017</v>
      </c>
      <c r="AG226" t="str">
        <f t="shared" si="27"/>
        <v>SNBrk</v>
      </c>
      <c r="AH226">
        <f t="shared" si="28"/>
        <v>535</v>
      </c>
      <c r="AI226">
        <f t="shared" si="29"/>
        <v>0</v>
      </c>
      <c r="AJ226">
        <f t="shared" si="30"/>
        <v>31</v>
      </c>
      <c r="AK226">
        <f t="shared" si="31"/>
        <v>566</v>
      </c>
    </row>
    <row r="227" spans="3:37" x14ac:dyDescent="0.2">
      <c r="V227" t="s">
        <v>32</v>
      </c>
      <c r="W227" t="s">
        <v>23</v>
      </c>
      <c r="X227">
        <v>535</v>
      </c>
      <c r="Z227">
        <v>51</v>
      </c>
      <c r="AC227">
        <v>586</v>
      </c>
      <c r="AD227">
        <f t="shared" si="24"/>
        <v>836</v>
      </c>
      <c r="AE227" t="str">
        <f t="shared" si="25"/>
        <v>Cedarcrest Inc</v>
      </c>
      <c r="AF227" t="str">
        <f t="shared" si="26"/>
        <v>12/1/2017</v>
      </c>
      <c r="AG227" t="str">
        <f t="shared" si="27"/>
        <v>SNLun</v>
      </c>
      <c r="AH227">
        <f t="shared" si="28"/>
        <v>535</v>
      </c>
      <c r="AI227">
        <f t="shared" si="29"/>
        <v>0</v>
      </c>
      <c r="AJ227">
        <f t="shared" si="30"/>
        <v>51</v>
      </c>
      <c r="AK227">
        <f t="shared" si="31"/>
        <v>586</v>
      </c>
    </row>
    <row r="228" spans="3:37" x14ac:dyDescent="0.2">
      <c r="E228" t="s">
        <v>25</v>
      </c>
      <c r="L228" t="s">
        <v>9</v>
      </c>
      <c r="M228" t="s">
        <v>9</v>
      </c>
      <c r="P228" t="s">
        <v>9</v>
      </c>
      <c r="R228" t="s">
        <v>9</v>
      </c>
      <c r="U228" t="s">
        <v>9</v>
      </c>
      <c r="V228" t="s">
        <v>9</v>
      </c>
      <c r="W228" t="s">
        <v>9</v>
      </c>
      <c r="X228">
        <v>12713</v>
      </c>
      <c r="Z228">
        <v>1332</v>
      </c>
      <c r="AC228">
        <v>14045</v>
      </c>
      <c r="AD228">
        <f t="shared" si="24"/>
        <v>836</v>
      </c>
      <c r="AE228" t="str">
        <f t="shared" si="25"/>
        <v>Sponsor Total</v>
      </c>
      <c r="AF228" t="str">
        <f t="shared" si="26"/>
        <v>/1/</v>
      </c>
      <c r="AG228" t="str">
        <f t="shared" si="27"/>
        <v/>
      </c>
      <c r="AH228">
        <f t="shared" si="28"/>
        <v>12713</v>
      </c>
      <c r="AI228">
        <f t="shared" si="29"/>
        <v>0</v>
      </c>
      <c r="AJ228">
        <f t="shared" si="30"/>
        <v>1332</v>
      </c>
      <c r="AK228">
        <f t="shared" si="31"/>
        <v>14045</v>
      </c>
    </row>
    <row r="229" spans="3:37" x14ac:dyDescent="0.2">
      <c r="C229">
        <v>82</v>
      </c>
      <c r="E229" t="s">
        <v>37</v>
      </c>
      <c r="L229">
        <v>1</v>
      </c>
      <c r="M229">
        <v>2018</v>
      </c>
      <c r="P229">
        <v>1</v>
      </c>
      <c r="R229" t="s">
        <v>21</v>
      </c>
      <c r="U229">
        <v>0</v>
      </c>
      <c r="V229" t="s">
        <v>22</v>
      </c>
      <c r="W229" t="s">
        <v>23</v>
      </c>
      <c r="X229">
        <v>90</v>
      </c>
      <c r="Z229">
        <v>16</v>
      </c>
      <c r="AB229">
        <v>2</v>
      </c>
      <c r="AC229">
        <v>108</v>
      </c>
      <c r="AD229">
        <f t="shared" si="24"/>
        <v>82</v>
      </c>
      <c r="AE229" t="str">
        <f t="shared" si="25"/>
        <v>Chester SAU Office</v>
      </c>
      <c r="AF229" t="str">
        <f t="shared" si="26"/>
        <v>1/1/2018</v>
      </c>
      <c r="AG229" t="str">
        <f t="shared" si="27"/>
        <v>BRK</v>
      </c>
      <c r="AH229">
        <f t="shared" si="28"/>
        <v>90</v>
      </c>
      <c r="AI229">
        <f t="shared" si="29"/>
        <v>2</v>
      </c>
      <c r="AJ229">
        <f t="shared" si="30"/>
        <v>16</v>
      </c>
      <c r="AK229">
        <f t="shared" si="31"/>
        <v>108</v>
      </c>
    </row>
    <row r="230" spans="3:37" x14ac:dyDescent="0.2">
      <c r="V230" t="s">
        <v>24</v>
      </c>
      <c r="W230" t="s">
        <v>23</v>
      </c>
      <c r="X230">
        <v>384</v>
      </c>
      <c r="Z230">
        <v>3445</v>
      </c>
      <c r="AB230">
        <v>64</v>
      </c>
      <c r="AC230">
        <v>3893</v>
      </c>
      <c r="AD230">
        <f t="shared" si="24"/>
        <v>82</v>
      </c>
      <c r="AE230" t="str">
        <f t="shared" si="25"/>
        <v>Chester SAU Office</v>
      </c>
      <c r="AF230" t="str">
        <f t="shared" si="26"/>
        <v>1/1/2018</v>
      </c>
      <c r="AG230" t="str">
        <f t="shared" si="27"/>
        <v>LUN</v>
      </c>
      <c r="AH230">
        <f t="shared" si="28"/>
        <v>384</v>
      </c>
      <c r="AI230">
        <f t="shared" si="29"/>
        <v>64</v>
      </c>
      <c r="AJ230">
        <f t="shared" si="30"/>
        <v>3445</v>
      </c>
      <c r="AK230">
        <f t="shared" si="31"/>
        <v>3893</v>
      </c>
    </row>
    <row r="231" spans="3:37" x14ac:dyDescent="0.2">
      <c r="L231">
        <v>2</v>
      </c>
      <c r="M231">
        <v>2018</v>
      </c>
      <c r="P231">
        <v>1</v>
      </c>
      <c r="R231" t="s">
        <v>21</v>
      </c>
      <c r="U231">
        <v>0</v>
      </c>
      <c r="V231" t="s">
        <v>22</v>
      </c>
      <c r="W231" t="s">
        <v>23</v>
      </c>
      <c r="X231">
        <v>84</v>
      </c>
      <c r="Z231">
        <v>23</v>
      </c>
      <c r="AB231">
        <v>23</v>
      </c>
      <c r="AC231">
        <v>130</v>
      </c>
      <c r="AD231">
        <f t="shared" si="24"/>
        <v>82</v>
      </c>
      <c r="AE231" t="str">
        <f t="shared" si="25"/>
        <v>Chester SAU Office</v>
      </c>
      <c r="AF231" t="str">
        <f t="shared" si="26"/>
        <v>2/1/2018</v>
      </c>
      <c r="AG231" t="str">
        <f t="shared" si="27"/>
        <v>BRK</v>
      </c>
      <c r="AH231">
        <f t="shared" si="28"/>
        <v>84</v>
      </c>
      <c r="AI231">
        <f t="shared" si="29"/>
        <v>23</v>
      </c>
      <c r="AJ231">
        <f t="shared" si="30"/>
        <v>23</v>
      </c>
      <c r="AK231">
        <f t="shared" si="31"/>
        <v>130</v>
      </c>
    </row>
    <row r="232" spans="3:37" x14ac:dyDescent="0.2">
      <c r="V232" t="s">
        <v>24</v>
      </c>
      <c r="W232" t="s">
        <v>23</v>
      </c>
      <c r="X232">
        <v>364</v>
      </c>
      <c r="Z232">
        <v>3135</v>
      </c>
      <c r="AB232">
        <v>47</v>
      </c>
      <c r="AC232">
        <v>3546</v>
      </c>
      <c r="AD232">
        <f t="shared" si="24"/>
        <v>82</v>
      </c>
      <c r="AE232" t="str">
        <f t="shared" si="25"/>
        <v>Chester SAU Office</v>
      </c>
      <c r="AF232" t="str">
        <f t="shared" si="26"/>
        <v>2/1/2018</v>
      </c>
      <c r="AG232" t="str">
        <f t="shared" si="27"/>
        <v>LUN</v>
      </c>
      <c r="AH232">
        <f t="shared" si="28"/>
        <v>364</v>
      </c>
      <c r="AI232">
        <f t="shared" si="29"/>
        <v>47</v>
      </c>
      <c r="AJ232">
        <f t="shared" si="30"/>
        <v>3135</v>
      </c>
      <c r="AK232">
        <f t="shared" si="31"/>
        <v>3546</v>
      </c>
    </row>
    <row r="233" spans="3:37" x14ac:dyDescent="0.2">
      <c r="L233">
        <v>3</v>
      </c>
      <c r="M233">
        <v>2018</v>
      </c>
      <c r="P233">
        <v>1</v>
      </c>
      <c r="R233" t="s">
        <v>21</v>
      </c>
      <c r="U233">
        <v>0</v>
      </c>
      <c r="V233" t="s">
        <v>22</v>
      </c>
      <c r="W233" t="s">
        <v>23</v>
      </c>
      <c r="X233">
        <v>103</v>
      </c>
      <c r="Z233">
        <v>30</v>
      </c>
      <c r="AC233">
        <v>133</v>
      </c>
      <c r="AD233">
        <f t="shared" si="24"/>
        <v>82</v>
      </c>
      <c r="AE233" t="str">
        <f t="shared" si="25"/>
        <v>Chester SAU Office</v>
      </c>
      <c r="AF233" t="str">
        <f t="shared" si="26"/>
        <v>3/1/2018</v>
      </c>
      <c r="AG233" t="str">
        <f t="shared" si="27"/>
        <v>BRK</v>
      </c>
      <c r="AH233">
        <f t="shared" si="28"/>
        <v>103</v>
      </c>
      <c r="AI233">
        <f t="shared" si="29"/>
        <v>0</v>
      </c>
      <c r="AJ233">
        <f t="shared" si="30"/>
        <v>30</v>
      </c>
      <c r="AK233">
        <f t="shared" si="31"/>
        <v>133</v>
      </c>
    </row>
    <row r="234" spans="3:37" x14ac:dyDescent="0.2">
      <c r="V234" t="s">
        <v>24</v>
      </c>
      <c r="W234" t="s">
        <v>23</v>
      </c>
      <c r="X234">
        <v>402</v>
      </c>
      <c r="Z234">
        <v>3248</v>
      </c>
      <c r="AB234">
        <v>44</v>
      </c>
      <c r="AC234">
        <v>3694</v>
      </c>
      <c r="AD234">
        <f t="shared" si="24"/>
        <v>82</v>
      </c>
      <c r="AE234" t="str">
        <f t="shared" si="25"/>
        <v>Chester SAU Office</v>
      </c>
      <c r="AF234" t="str">
        <f t="shared" si="26"/>
        <v>3/1/2018</v>
      </c>
      <c r="AG234" t="str">
        <f t="shared" si="27"/>
        <v>LUN</v>
      </c>
      <c r="AH234">
        <f t="shared" si="28"/>
        <v>402</v>
      </c>
      <c r="AI234">
        <f t="shared" si="29"/>
        <v>44</v>
      </c>
      <c r="AJ234">
        <f t="shared" si="30"/>
        <v>3248</v>
      </c>
      <c r="AK234">
        <f t="shared" si="31"/>
        <v>3694</v>
      </c>
    </row>
    <row r="235" spans="3:37" x14ac:dyDescent="0.2">
      <c r="L235">
        <v>4</v>
      </c>
      <c r="M235">
        <v>2018</v>
      </c>
      <c r="P235">
        <v>1</v>
      </c>
      <c r="R235" t="s">
        <v>21</v>
      </c>
      <c r="U235">
        <v>0</v>
      </c>
      <c r="V235" t="s">
        <v>22</v>
      </c>
      <c r="W235" t="s">
        <v>23</v>
      </c>
      <c r="X235">
        <v>119</v>
      </c>
      <c r="Z235">
        <v>37</v>
      </c>
      <c r="AB235">
        <v>1</v>
      </c>
      <c r="AC235">
        <v>157</v>
      </c>
      <c r="AD235">
        <f t="shared" si="24"/>
        <v>82</v>
      </c>
      <c r="AE235" t="str">
        <f t="shared" si="25"/>
        <v>Chester SAU Office</v>
      </c>
      <c r="AF235" t="str">
        <f t="shared" si="26"/>
        <v>4/1/2018</v>
      </c>
      <c r="AG235" t="str">
        <f t="shared" si="27"/>
        <v>BRK</v>
      </c>
      <c r="AH235">
        <f t="shared" si="28"/>
        <v>119</v>
      </c>
      <c r="AI235">
        <f t="shared" si="29"/>
        <v>1</v>
      </c>
      <c r="AJ235">
        <f t="shared" si="30"/>
        <v>37</v>
      </c>
      <c r="AK235">
        <f t="shared" si="31"/>
        <v>157</v>
      </c>
    </row>
    <row r="236" spans="3:37" x14ac:dyDescent="0.2">
      <c r="V236" t="s">
        <v>24</v>
      </c>
      <c r="W236" t="s">
        <v>23</v>
      </c>
      <c r="X236">
        <v>431</v>
      </c>
      <c r="Z236">
        <v>3173</v>
      </c>
      <c r="AB236">
        <v>25</v>
      </c>
      <c r="AC236">
        <v>3629</v>
      </c>
      <c r="AD236">
        <f t="shared" si="24"/>
        <v>82</v>
      </c>
      <c r="AE236" t="str">
        <f t="shared" si="25"/>
        <v>Chester SAU Office</v>
      </c>
      <c r="AF236" t="str">
        <f t="shared" si="26"/>
        <v>4/1/2018</v>
      </c>
      <c r="AG236" t="str">
        <f t="shared" si="27"/>
        <v>LUN</v>
      </c>
      <c r="AH236">
        <f t="shared" si="28"/>
        <v>431</v>
      </c>
      <c r="AI236">
        <f t="shared" si="29"/>
        <v>25</v>
      </c>
      <c r="AJ236">
        <f t="shared" si="30"/>
        <v>3173</v>
      </c>
      <c r="AK236">
        <f t="shared" si="31"/>
        <v>3629</v>
      </c>
    </row>
    <row r="237" spans="3:37" x14ac:dyDescent="0.2">
      <c r="L237">
        <v>5</v>
      </c>
      <c r="M237">
        <v>2018</v>
      </c>
      <c r="P237">
        <v>1</v>
      </c>
      <c r="R237" t="s">
        <v>21</v>
      </c>
      <c r="U237">
        <v>0</v>
      </c>
      <c r="V237" t="s">
        <v>22</v>
      </c>
      <c r="W237" t="s">
        <v>23</v>
      </c>
      <c r="X237">
        <v>165</v>
      </c>
      <c r="Z237">
        <v>49</v>
      </c>
      <c r="AC237">
        <v>214</v>
      </c>
      <c r="AD237">
        <f t="shared" si="24"/>
        <v>82</v>
      </c>
      <c r="AE237" t="str">
        <f t="shared" si="25"/>
        <v>Chester SAU Office</v>
      </c>
      <c r="AF237" t="str">
        <f t="shared" si="26"/>
        <v>5/1/2018</v>
      </c>
      <c r="AG237" t="str">
        <f t="shared" si="27"/>
        <v>BRK</v>
      </c>
      <c r="AH237">
        <f t="shared" si="28"/>
        <v>165</v>
      </c>
      <c r="AI237">
        <f t="shared" si="29"/>
        <v>0</v>
      </c>
      <c r="AJ237">
        <f t="shared" si="30"/>
        <v>49</v>
      </c>
      <c r="AK237">
        <f t="shared" si="31"/>
        <v>214</v>
      </c>
    </row>
    <row r="238" spans="3:37" x14ac:dyDescent="0.2">
      <c r="V238" t="s">
        <v>24</v>
      </c>
      <c r="W238" t="s">
        <v>23</v>
      </c>
      <c r="X238">
        <v>589</v>
      </c>
      <c r="Z238">
        <v>4563</v>
      </c>
      <c r="AB238">
        <v>31</v>
      </c>
      <c r="AC238">
        <v>5183</v>
      </c>
      <c r="AD238">
        <f t="shared" si="24"/>
        <v>82</v>
      </c>
      <c r="AE238" t="str">
        <f t="shared" si="25"/>
        <v>Chester SAU Office</v>
      </c>
      <c r="AF238" t="str">
        <f t="shared" si="26"/>
        <v>5/1/2018</v>
      </c>
      <c r="AG238" t="str">
        <f t="shared" si="27"/>
        <v>LUN</v>
      </c>
      <c r="AH238">
        <f t="shared" si="28"/>
        <v>589</v>
      </c>
      <c r="AI238">
        <f t="shared" si="29"/>
        <v>31</v>
      </c>
      <c r="AJ238">
        <f t="shared" si="30"/>
        <v>4563</v>
      </c>
      <c r="AK238">
        <f t="shared" si="31"/>
        <v>5183</v>
      </c>
    </row>
    <row r="239" spans="3:37" x14ac:dyDescent="0.2">
      <c r="L239">
        <v>6</v>
      </c>
      <c r="M239">
        <v>2018</v>
      </c>
      <c r="P239">
        <v>1</v>
      </c>
      <c r="R239" t="s">
        <v>21</v>
      </c>
      <c r="U239">
        <v>0</v>
      </c>
      <c r="V239" t="s">
        <v>22</v>
      </c>
      <c r="W239" t="s">
        <v>23</v>
      </c>
      <c r="X239">
        <v>87</v>
      </c>
      <c r="Z239">
        <v>16</v>
      </c>
      <c r="AB239">
        <v>1</v>
      </c>
      <c r="AC239">
        <v>104</v>
      </c>
      <c r="AD239">
        <f t="shared" si="24"/>
        <v>82</v>
      </c>
      <c r="AE239" t="str">
        <f t="shared" si="25"/>
        <v>Chester SAU Office</v>
      </c>
      <c r="AF239" t="str">
        <f t="shared" si="26"/>
        <v>6/1/2018</v>
      </c>
      <c r="AG239" t="str">
        <f t="shared" si="27"/>
        <v>BRK</v>
      </c>
      <c r="AH239">
        <f t="shared" si="28"/>
        <v>87</v>
      </c>
      <c r="AI239">
        <f t="shared" si="29"/>
        <v>1</v>
      </c>
      <c r="AJ239">
        <f t="shared" si="30"/>
        <v>16</v>
      </c>
      <c r="AK239">
        <f t="shared" si="31"/>
        <v>104</v>
      </c>
    </row>
    <row r="240" spans="3:37" x14ac:dyDescent="0.2">
      <c r="V240" t="s">
        <v>24</v>
      </c>
      <c r="W240" t="s">
        <v>23</v>
      </c>
      <c r="X240">
        <v>1</v>
      </c>
      <c r="Z240">
        <v>2810</v>
      </c>
      <c r="AB240">
        <v>22</v>
      </c>
      <c r="AC240">
        <v>2833</v>
      </c>
      <c r="AD240">
        <f t="shared" si="24"/>
        <v>82</v>
      </c>
      <c r="AE240" t="str">
        <f t="shared" si="25"/>
        <v>Chester SAU Office</v>
      </c>
      <c r="AF240" t="str">
        <f t="shared" si="26"/>
        <v>6/1/2018</v>
      </c>
      <c r="AG240" t="str">
        <f t="shared" si="27"/>
        <v>LUN</v>
      </c>
      <c r="AH240">
        <f t="shared" si="28"/>
        <v>1</v>
      </c>
      <c r="AI240">
        <f t="shared" si="29"/>
        <v>22</v>
      </c>
      <c r="AJ240">
        <f t="shared" si="30"/>
        <v>2810</v>
      </c>
      <c r="AK240">
        <f t="shared" si="31"/>
        <v>2833</v>
      </c>
    </row>
    <row r="241" spans="3:37" x14ac:dyDescent="0.2">
      <c r="L241">
        <v>8</v>
      </c>
      <c r="M241">
        <v>2017</v>
      </c>
      <c r="P241">
        <v>2</v>
      </c>
      <c r="R241" t="s">
        <v>21</v>
      </c>
      <c r="U241">
        <v>0</v>
      </c>
      <c r="V241" t="s">
        <v>22</v>
      </c>
      <c r="W241" t="s">
        <v>23</v>
      </c>
      <c r="X241">
        <v>1</v>
      </c>
      <c r="AC241">
        <v>1</v>
      </c>
      <c r="AD241">
        <f t="shared" si="24"/>
        <v>82</v>
      </c>
      <c r="AE241" t="str">
        <f t="shared" si="25"/>
        <v>Chester SAU Office</v>
      </c>
      <c r="AF241" t="str">
        <f t="shared" si="26"/>
        <v>8/1/2017</v>
      </c>
      <c r="AG241" t="str">
        <f t="shared" si="27"/>
        <v>BRK</v>
      </c>
      <c r="AH241">
        <f t="shared" si="28"/>
        <v>1</v>
      </c>
      <c r="AI241">
        <f t="shared" si="29"/>
        <v>0</v>
      </c>
      <c r="AJ241">
        <f t="shared" si="30"/>
        <v>0</v>
      </c>
      <c r="AK241">
        <f t="shared" si="31"/>
        <v>1</v>
      </c>
    </row>
    <row r="242" spans="3:37" x14ac:dyDescent="0.2">
      <c r="V242" t="s">
        <v>24</v>
      </c>
      <c r="W242" t="s">
        <v>23</v>
      </c>
      <c r="X242">
        <v>17</v>
      </c>
      <c r="Z242">
        <v>123</v>
      </c>
      <c r="AB242">
        <v>1</v>
      </c>
      <c r="AC242">
        <v>141</v>
      </c>
      <c r="AD242">
        <f t="shared" si="24"/>
        <v>82</v>
      </c>
      <c r="AE242" t="str">
        <f t="shared" si="25"/>
        <v>Chester SAU Office</v>
      </c>
      <c r="AF242" t="str">
        <f t="shared" si="26"/>
        <v>8/1/2017</v>
      </c>
      <c r="AG242" t="str">
        <f t="shared" si="27"/>
        <v>LUN</v>
      </c>
      <c r="AH242">
        <f t="shared" si="28"/>
        <v>17</v>
      </c>
      <c r="AI242">
        <f t="shared" si="29"/>
        <v>1</v>
      </c>
      <c r="AJ242">
        <f t="shared" si="30"/>
        <v>123</v>
      </c>
      <c r="AK242">
        <f t="shared" si="31"/>
        <v>141</v>
      </c>
    </row>
    <row r="243" spans="3:37" x14ac:dyDescent="0.2">
      <c r="L243">
        <v>9</v>
      </c>
      <c r="M243">
        <v>2017</v>
      </c>
      <c r="P243">
        <v>1</v>
      </c>
      <c r="R243" t="s">
        <v>21</v>
      </c>
      <c r="U243">
        <v>0</v>
      </c>
      <c r="V243" t="s">
        <v>22</v>
      </c>
      <c r="W243" t="s">
        <v>23</v>
      </c>
      <c r="X243">
        <v>107</v>
      </c>
      <c r="Z243">
        <v>26</v>
      </c>
      <c r="AB243">
        <v>8</v>
      </c>
      <c r="AC243">
        <v>141</v>
      </c>
      <c r="AD243">
        <f t="shared" si="24"/>
        <v>82</v>
      </c>
      <c r="AE243" t="str">
        <f t="shared" si="25"/>
        <v>Chester SAU Office</v>
      </c>
      <c r="AF243" t="str">
        <f t="shared" si="26"/>
        <v>9/1/2017</v>
      </c>
      <c r="AG243" t="str">
        <f t="shared" si="27"/>
        <v>BRK</v>
      </c>
      <c r="AH243">
        <f t="shared" si="28"/>
        <v>107</v>
      </c>
      <c r="AI243">
        <f t="shared" si="29"/>
        <v>8</v>
      </c>
      <c r="AJ243">
        <f t="shared" si="30"/>
        <v>26</v>
      </c>
      <c r="AK243">
        <f t="shared" si="31"/>
        <v>141</v>
      </c>
    </row>
    <row r="244" spans="3:37" x14ac:dyDescent="0.2">
      <c r="V244" t="s">
        <v>24</v>
      </c>
      <c r="W244" t="s">
        <v>23</v>
      </c>
      <c r="X244">
        <v>509</v>
      </c>
      <c r="Z244">
        <v>3560</v>
      </c>
      <c r="AB244">
        <v>17</v>
      </c>
      <c r="AC244">
        <v>4086</v>
      </c>
      <c r="AD244">
        <f t="shared" si="24"/>
        <v>82</v>
      </c>
      <c r="AE244" t="str">
        <f t="shared" si="25"/>
        <v>Chester SAU Office</v>
      </c>
      <c r="AF244" t="str">
        <f t="shared" si="26"/>
        <v>9/1/2017</v>
      </c>
      <c r="AG244" t="str">
        <f t="shared" si="27"/>
        <v>LUN</v>
      </c>
      <c r="AH244">
        <f t="shared" si="28"/>
        <v>509</v>
      </c>
      <c r="AI244">
        <f t="shared" si="29"/>
        <v>17</v>
      </c>
      <c r="AJ244">
        <f t="shared" si="30"/>
        <v>3560</v>
      </c>
      <c r="AK244">
        <f t="shared" si="31"/>
        <v>4086</v>
      </c>
    </row>
    <row r="245" spans="3:37" x14ac:dyDescent="0.2">
      <c r="L245">
        <v>10</v>
      </c>
      <c r="M245">
        <v>2017</v>
      </c>
      <c r="P245">
        <v>1</v>
      </c>
      <c r="R245" t="s">
        <v>21</v>
      </c>
      <c r="U245">
        <v>0</v>
      </c>
      <c r="V245" t="s">
        <v>22</v>
      </c>
      <c r="W245" t="s">
        <v>23</v>
      </c>
      <c r="X245">
        <v>101</v>
      </c>
      <c r="Z245">
        <v>16</v>
      </c>
      <c r="AB245">
        <v>2</v>
      </c>
      <c r="AC245">
        <v>119</v>
      </c>
      <c r="AD245">
        <f t="shared" si="24"/>
        <v>82</v>
      </c>
      <c r="AE245" t="str">
        <f t="shared" si="25"/>
        <v>Chester SAU Office</v>
      </c>
      <c r="AF245" t="str">
        <f t="shared" si="26"/>
        <v>10/1/2017</v>
      </c>
      <c r="AG245" t="str">
        <f t="shared" si="27"/>
        <v>BRK</v>
      </c>
      <c r="AH245">
        <f t="shared" si="28"/>
        <v>101</v>
      </c>
      <c r="AI245">
        <f t="shared" si="29"/>
        <v>2</v>
      </c>
      <c r="AJ245">
        <f t="shared" si="30"/>
        <v>16</v>
      </c>
      <c r="AK245">
        <f t="shared" si="31"/>
        <v>119</v>
      </c>
    </row>
    <row r="246" spans="3:37" x14ac:dyDescent="0.2">
      <c r="V246" t="s">
        <v>24</v>
      </c>
      <c r="W246" t="s">
        <v>23</v>
      </c>
      <c r="X246">
        <v>372</v>
      </c>
      <c r="Z246">
        <v>3570</v>
      </c>
      <c r="AB246">
        <v>71</v>
      </c>
      <c r="AC246">
        <v>4013</v>
      </c>
      <c r="AD246">
        <f t="shared" si="24"/>
        <v>82</v>
      </c>
      <c r="AE246" t="str">
        <f t="shared" si="25"/>
        <v>Chester SAU Office</v>
      </c>
      <c r="AF246" t="str">
        <f t="shared" si="26"/>
        <v>10/1/2017</v>
      </c>
      <c r="AG246" t="str">
        <f t="shared" si="27"/>
        <v>LUN</v>
      </c>
      <c r="AH246">
        <f t="shared" si="28"/>
        <v>372</v>
      </c>
      <c r="AI246">
        <f t="shared" si="29"/>
        <v>71</v>
      </c>
      <c r="AJ246">
        <f t="shared" si="30"/>
        <v>3570</v>
      </c>
      <c r="AK246">
        <f t="shared" si="31"/>
        <v>4013</v>
      </c>
    </row>
    <row r="247" spans="3:37" x14ac:dyDescent="0.2">
      <c r="L247">
        <v>11</v>
      </c>
      <c r="M247">
        <v>2017</v>
      </c>
      <c r="P247">
        <v>1</v>
      </c>
      <c r="R247" t="s">
        <v>21</v>
      </c>
      <c r="U247">
        <v>0</v>
      </c>
      <c r="V247" t="s">
        <v>22</v>
      </c>
      <c r="W247" t="s">
        <v>23</v>
      </c>
      <c r="X247">
        <v>95</v>
      </c>
      <c r="Z247">
        <v>26</v>
      </c>
      <c r="AC247">
        <v>121</v>
      </c>
      <c r="AD247">
        <f t="shared" si="24"/>
        <v>82</v>
      </c>
      <c r="AE247" t="str">
        <f t="shared" si="25"/>
        <v>Chester SAU Office</v>
      </c>
      <c r="AF247" t="str">
        <f t="shared" si="26"/>
        <v>11/1/2017</v>
      </c>
      <c r="AG247" t="str">
        <f t="shared" si="27"/>
        <v>BRK</v>
      </c>
      <c r="AH247">
        <f t="shared" si="28"/>
        <v>95</v>
      </c>
      <c r="AI247">
        <f t="shared" si="29"/>
        <v>0</v>
      </c>
      <c r="AJ247">
        <f t="shared" si="30"/>
        <v>26</v>
      </c>
      <c r="AK247">
        <f t="shared" si="31"/>
        <v>121</v>
      </c>
    </row>
    <row r="248" spans="3:37" x14ac:dyDescent="0.2">
      <c r="V248" t="s">
        <v>24</v>
      </c>
      <c r="W248" t="s">
        <v>23</v>
      </c>
      <c r="X248">
        <v>337</v>
      </c>
      <c r="Z248">
        <v>3307</v>
      </c>
      <c r="AB248">
        <v>69</v>
      </c>
      <c r="AC248">
        <v>3713</v>
      </c>
      <c r="AD248">
        <f t="shared" si="24"/>
        <v>82</v>
      </c>
      <c r="AE248" t="str">
        <f t="shared" si="25"/>
        <v>Chester SAU Office</v>
      </c>
      <c r="AF248" t="str">
        <f t="shared" si="26"/>
        <v>11/1/2017</v>
      </c>
      <c r="AG248" t="str">
        <f t="shared" si="27"/>
        <v>LUN</v>
      </c>
      <c r="AH248">
        <f t="shared" si="28"/>
        <v>337</v>
      </c>
      <c r="AI248">
        <f t="shared" si="29"/>
        <v>69</v>
      </c>
      <c r="AJ248">
        <f t="shared" si="30"/>
        <v>3307</v>
      </c>
      <c r="AK248">
        <f t="shared" si="31"/>
        <v>3713</v>
      </c>
    </row>
    <row r="249" spans="3:37" x14ac:dyDescent="0.2">
      <c r="L249">
        <v>12</v>
      </c>
      <c r="M249">
        <v>2017</v>
      </c>
      <c r="P249">
        <v>1</v>
      </c>
      <c r="R249" t="s">
        <v>21</v>
      </c>
      <c r="U249">
        <v>0</v>
      </c>
      <c r="V249" t="s">
        <v>22</v>
      </c>
      <c r="W249" t="s">
        <v>23</v>
      </c>
      <c r="X249">
        <v>85</v>
      </c>
      <c r="Z249">
        <v>24</v>
      </c>
      <c r="AB249">
        <v>1</v>
      </c>
      <c r="AC249">
        <v>110</v>
      </c>
      <c r="AD249">
        <f t="shared" si="24"/>
        <v>82</v>
      </c>
      <c r="AE249" t="str">
        <f t="shared" si="25"/>
        <v>Chester SAU Office</v>
      </c>
      <c r="AF249" t="str">
        <f t="shared" si="26"/>
        <v>12/1/2017</v>
      </c>
      <c r="AG249" t="str">
        <f t="shared" si="27"/>
        <v>BRK</v>
      </c>
      <c r="AH249">
        <f t="shared" si="28"/>
        <v>85</v>
      </c>
      <c r="AI249">
        <f t="shared" si="29"/>
        <v>1</v>
      </c>
      <c r="AJ249">
        <f t="shared" si="30"/>
        <v>24</v>
      </c>
      <c r="AK249">
        <f t="shared" si="31"/>
        <v>110</v>
      </c>
    </row>
    <row r="250" spans="3:37" x14ac:dyDescent="0.2">
      <c r="V250" t="s">
        <v>24</v>
      </c>
      <c r="W250" t="s">
        <v>23</v>
      </c>
      <c r="X250">
        <v>308</v>
      </c>
      <c r="Z250">
        <v>3003</v>
      </c>
      <c r="AB250">
        <v>52</v>
      </c>
      <c r="AC250">
        <v>3363</v>
      </c>
      <c r="AD250">
        <f t="shared" si="24"/>
        <v>82</v>
      </c>
      <c r="AE250" t="str">
        <f t="shared" si="25"/>
        <v>Chester SAU Office</v>
      </c>
      <c r="AF250" t="str">
        <f t="shared" si="26"/>
        <v>12/1/2017</v>
      </c>
      <c r="AG250" t="str">
        <f t="shared" si="27"/>
        <v>LUN</v>
      </c>
      <c r="AH250">
        <f t="shared" si="28"/>
        <v>308</v>
      </c>
      <c r="AI250">
        <f t="shared" si="29"/>
        <v>52</v>
      </c>
      <c r="AJ250">
        <f t="shared" si="30"/>
        <v>3003</v>
      </c>
      <c r="AK250">
        <f t="shared" si="31"/>
        <v>3363</v>
      </c>
    </row>
    <row r="251" spans="3:37" x14ac:dyDescent="0.2">
      <c r="E251" t="s">
        <v>25</v>
      </c>
      <c r="L251" t="s">
        <v>9</v>
      </c>
      <c r="M251" t="s">
        <v>9</v>
      </c>
      <c r="P251" t="s">
        <v>9</v>
      </c>
      <c r="R251" t="s">
        <v>9</v>
      </c>
      <c r="U251" t="s">
        <v>9</v>
      </c>
      <c r="V251" t="s">
        <v>9</v>
      </c>
      <c r="W251" t="s">
        <v>9</v>
      </c>
      <c r="X251">
        <v>4751</v>
      </c>
      <c r="Z251">
        <v>34200</v>
      </c>
      <c r="AB251">
        <v>481</v>
      </c>
      <c r="AC251">
        <v>39432</v>
      </c>
      <c r="AD251">
        <f t="shared" si="24"/>
        <v>82</v>
      </c>
      <c r="AE251" t="str">
        <f t="shared" si="25"/>
        <v>Sponsor Total</v>
      </c>
      <c r="AF251" t="str">
        <f t="shared" si="26"/>
        <v>/1/</v>
      </c>
      <c r="AG251" t="str">
        <f t="shared" si="27"/>
        <v/>
      </c>
      <c r="AH251">
        <f t="shared" si="28"/>
        <v>4751</v>
      </c>
      <c r="AI251">
        <f t="shared" si="29"/>
        <v>481</v>
      </c>
      <c r="AJ251">
        <f t="shared" si="30"/>
        <v>34200</v>
      </c>
      <c r="AK251">
        <f t="shared" si="31"/>
        <v>39432</v>
      </c>
    </row>
    <row r="252" spans="3:37" x14ac:dyDescent="0.2">
      <c r="C252">
        <v>6</v>
      </c>
      <c r="E252" t="s">
        <v>38</v>
      </c>
      <c r="L252">
        <v>1</v>
      </c>
      <c r="M252">
        <v>2018</v>
      </c>
      <c r="P252">
        <v>1</v>
      </c>
      <c r="R252" t="s">
        <v>21</v>
      </c>
      <c r="U252">
        <v>0</v>
      </c>
      <c r="V252" t="s">
        <v>28</v>
      </c>
      <c r="W252" t="s">
        <v>23</v>
      </c>
      <c r="X252">
        <v>5568</v>
      </c>
      <c r="Z252">
        <v>1857</v>
      </c>
      <c r="AB252">
        <v>374</v>
      </c>
      <c r="AC252">
        <v>7799</v>
      </c>
      <c r="AD252">
        <f t="shared" si="24"/>
        <v>6</v>
      </c>
      <c r="AE252" t="str">
        <f t="shared" si="25"/>
        <v>Claremont SAU Office</v>
      </c>
      <c r="AF252" t="str">
        <f t="shared" si="26"/>
        <v>1/1/2018</v>
      </c>
      <c r="AG252" t="str">
        <f t="shared" si="27"/>
        <v>SNBrk</v>
      </c>
      <c r="AH252">
        <f t="shared" si="28"/>
        <v>5568</v>
      </c>
      <c r="AI252">
        <f t="shared" si="29"/>
        <v>374</v>
      </c>
      <c r="AJ252">
        <f t="shared" si="30"/>
        <v>1857</v>
      </c>
      <c r="AK252">
        <f t="shared" si="31"/>
        <v>7799</v>
      </c>
    </row>
    <row r="253" spans="3:37" x14ac:dyDescent="0.2">
      <c r="V253" t="s">
        <v>32</v>
      </c>
      <c r="W253" t="s">
        <v>23</v>
      </c>
      <c r="X253">
        <v>11194</v>
      </c>
      <c r="Z253">
        <v>6230</v>
      </c>
      <c r="AB253">
        <v>972</v>
      </c>
      <c r="AC253">
        <v>18396</v>
      </c>
      <c r="AD253">
        <f t="shared" si="24"/>
        <v>6</v>
      </c>
      <c r="AE253" t="str">
        <f t="shared" si="25"/>
        <v>Claremont SAU Office</v>
      </c>
      <c r="AF253" t="str">
        <f t="shared" si="26"/>
        <v>1/1/2018</v>
      </c>
      <c r="AG253" t="str">
        <f t="shared" si="27"/>
        <v>SNLun</v>
      </c>
      <c r="AH253">
        <f t="shared" si="28"/>
        <v>11194</v>
      </c>
      <c r="AI253">
        <f t="shared" si="29"/>
        <v>972</v>
      </c>
      <c r="AJ253">
        <f t="shared" si="30"/>
        <v>6230</v>
      </c>
      <c r="AK253">
        <f t="shared" si="31"/>
        <v>18396</v>
      </c>
    </row>
    <row r="254" spans="3:37" x14ac:dyDescent="0.2">
      <c r="L254">
        <v>2</v>
      </c>
      <c r="M254">
        <v>2018</v>
      </c>
      <c r="P254">
        <v>1</v>
      </c>
      <c r="R254" t="s">
        <v>21</v>
      </c>
      <c r="U254">
        <v>0</v>
      </c>
      <c r="V254" t="s">
        <v>28</v>
      </c>
      <c r="W254" t="s">
        <v>23</v>
      </c>
      <c r="X254">
        <v>4770</v>
      </c>
      <c r="Z254">
        <v>1370</v>
      </c>
      <c r="AB254">
        <v>329</v>
      </c>
      <c r="AC254">
        <v>6469</v>
      </c>
      <c r="AD254">
        <f t="shared" si="24"/>
        <v>6</v>
      </c>
      <c r="AE254" t="str">
        <f t="shared" si="25"/>
        <v>Claremont SAU Office</v>
      </c>
      <c r="AF254" t="str">
        <f t="shared" si="26"/>
        <v>2/1/2018</v>
      </c>
      <c r="AG254" t="str">
        <f t="shared" si="27"/>
        <v>SNBrk</v>
      </c>
      <c r="AH254">
        <f t="shared" si="28"/>
        <v>4770</v>
      </c>
      <c r="AI254">
        <f t="shared" si="29"/>
        <v>329</v>
      </c>
      <c r="AJ254">
        <f t="shared" si="30"/>
        <v>1370</v>
      </c>
      <c r="AK254">
        <f t="shared" si="31"/>
        <v>6469</v>
      </c>
    </row>
    <row r="255" spans="3:37" x14ac:dyDescent="0.2">
      <c r="V255" t="s">
        <v>32</v>
      </c>
      <c r="W255" t="s">
        <v>23</v>
      </c>
      <c r="X255">
        <v>9220</v>
      </c>
      <c r="Z255">
        <v>4462</v>
      </c>
      <c r="AB255">
        <v>817</v>
      </c>
      <c r="AC255">
        <v>14499</v>
      </c>
      <c r="AD255">
        <f t="shared" si="24"/>
        <v>6</v>
      </c>
      <c r="AE255" t="str">
        <f t="shared" si="25"/>
        <v>Claremont SAU Office</v>
      </c>
      <c r="AF255" t="str">
        <f t="shared" si="26"/>
        <v>2/1/2018</v>
      </c>
      <c r="AG255" t="str">
        <f t="shared" si="27"/>
        <v>SNLun</v>
      </c>
      <c r="AH255">
        <f t="shared" si="28"/>
        <v>9220</v>
      </c>
      <c r="AI255">
        <f t="shared" si="29"/>
        <v>817</v>
      </c>
      <c r="AJ255">
        <f t="shared" si="30"/>
        <v>4462</v>
      </c>
      <c r="AK255">
        <f t="shared" si="31"/>
        <v>14499</v>
      </c>
    </row>
    <row r="256" spans="3:37" x14ac:dyDescent="0.2">
      <c r="L256">
        <v>3</v>
      </c>
      <c r="M256">
        <v>2018</v>
      </c>
      <c r="P256">
        <v>1</v>
      </c>
      <c r="R256" t="s">
        <v>21</v>
      </c>
      <c r="U256">
        <v>0</v>
      </c>
      <c r="V256" t="s">
        <v>28</v>
      </c>
      <c r="W256" t="s">
        <v>23</v>
      </c>
      <c r="X256">
        <v>5863</v>
      </c>
      <c r="Z256">
        <v>1552</v>
      </c>
      <c r="AB256">
        <v>467</v>
      </c>
      <c r="AC256">
        <v>7882</v>
      </c>
      <c r="AD256">
        <f t="shared" si="24"/>
        <v>6</v>
      </c>
      <c r="AE256" t="str">
        <f t="shared" si="25"/>
        <v>Claremont SAU Office</v>
      </c>
      <c r="AF256" t="str">
        <f t="shared" si="26"/>
        <v>3/1/2018</v>
      </c>
      <c r="AG256" t="str">
        <f t="shared" si="27"/>
        <v>SNBrk</v>
      </c>
      <c r="AH256">
        <f t="shared" si="28"/>
        <v>5863</v>
      </c>
      <c r="AI256">
        <f t="shared" si="29"/>
        <v>467</v>
      </c>
      <c r="AJ256">
        <f t="shared" si="30"/>
        <v>1552</v>
      </c>
      <c r="AK256">
        <f t="shared" si="31"/>
        <v>7882</v>
      </c>
    </row>
    <row r="257" spans="3:37" x14ac:dyDescent="0.2">
      <c r="V257" t="s">
        <v>32</v>
      </c>
      <c r="W257" t="s">
        <v>23</v>
      </c>
      <c r="X257">
        <v>10868</v>
      </c>
      <c r="Z257">
        <v>5060</v>
      </c>
      <c r="AB257">
        <v>1104</v>
      </c>
      <c r="AC257">
        <v>17032</v>
      </c>
      <c r="AD257">
        <f t="shared" si="24"/>
        <v>6</v>
      </c>
      <c r="AE257" t="str">
        <f t="shared" si="25"/>
        <v>Claremont SAU Office</v>
      </c>
      <c r="AF257" t="str">
        <f t="shared" si="26"/>
        <v>3/1/2018</v>
      </c>
      <c r="AG257" t="str">
        <f t="shared" si="27"/>
        <v>SNLun</v>
      </c>
      <c r="AH257">
        <f t="shared" si="28"/>
        <v>10868</v>
      </c>
      <c r="AI257">
        <f t="shared" si="29"/>
        <v>1104</v>
      </c>
      <c r="AJ257">
        <f t="shared" si="30"/>
        <v>5060</v>
      </c>
      <c r="AK257">
        <f t="shared" si="31"/>
        <v>17032</v>
      </c>
    </row>
    <row r="258" spans="3:37" x14ac:dyDescent="0.2">
      <c r="L258">
        <v>4</v>
      </c>
      <c r="M258">
        <v>2018</v>
      </c>
      <c r="P258">
        <v>1</v>
      </c>
      <c r="R258" t="s">
        <v>21</v>
      </c>
      <c r="U258">
        <v>0</v>
      </c>
      <c r="V258" t="s">
        <v>28</v>
      </c>
      <c r="W258" t="s">
        <v>23</v>
      </c>
      <c r="X258">
        <v>5398</v>
      </c>
      <c r="Z258">
        <v>1524</v>
      </c>
      <c r="AB258">
        <v>401</v>
      </c>
      <c r="AC258">
        <v>7323</v>
      </c>
      <c r="AD258">
        <f t="shared" si="24"/>
        <v>6</v>
      </c>
      <c r="AE258" t="str">
        <f t="shared" si="25"/>
        <v>Claremont SAU Office</v>
      </c>
      <c r="AF258" t="str">
        <f t="shared" si="26"/>
        <v>4/1/2018</v>
      </c>
      <c r="AG258" t="str">
        <f t="shared" si="27"/>
        <v>SNBrk</v>
      </c>
      <c r="AH258">
        <f t="shared" si="28"/>
        <v>5398</v>
      </c>
      <c r="AI258">
        <f t="shared" si="29"/>
        <v>401</v>
      </c>
      <c r="AJ258">
        <f t="shared" si="30"/>
        <v>1524</v>
      </c>
      <c r="AK258">
        <f t="shared" si="31"/>
        <v>7323</v>
      </c>
    </row>
    <row r="259" spans="3:37" x14ac:dyDescent="0.2">
      <c r="V259" t="s">
        <v>32</v>
      </c>
      <c r="W259" t="s">
        <v>23</v>
      </c>
      <c r="X259">
        <v>9607</v>
      </c>
      <c r="Z259">
        <v>4713</v>
      </c>
      <c r="AB259">
        <v>880</v>
      </c>
      <c r="AC259">
        <v>15200</v>
      </c>
      <c r="AD259">
        <f t="shared" si="24"/>
        <v>6</v>
      </c>
      <c r="AE259" t="str">
        <f t="shared" si="25"/>
        <v>Claremont SAU Office</v>
      </c>
      <c r="AF259" t="str">
        <f t="shared" si="26"/>
        <v>4/1/2018</v>
      </c>
      <c r="AG259" t="str">
        <f t="shared" si="27"/>
        <v>SNLun</v>
      </c>
      <c r="AH259">
        <f t="shared" si="28"/>
        <v>9607</v>
      </c>
      <c r="AI259">
        <f t="shared" si="29"/>
        <v>880</v>
      </c>
      <c r="AJ259">
        <f t="shared" si="30"/>
        <v>4713</v>
      </c>
      <c r="AK259">
        <f t="shared" si="31"/>
        <v>15200</v>
      </c>
    </row>
    <row r="260" spans="3:37" x14ac:dyDescent="0.2">
      <c r="L260">
        <v>5</v>
      </c>
      <c r="M260">
        <v>2018</v>
      </c>
      <c r="P260">
        <v>1</v>
      </c>
      <c r="R260" t="s">
        <v>21</v>
      </c>
      <c r="U260">
        <v>0</v>
      </c>
      <c r="V260" t="s">
        <v>28</v>
      </c>
      <c r="W260" t="s">
        <v>23</v>
      </c>
      <c r="X260">
        <v>8504</v>
      </c>
      <c r="Z260">
        <v>2904</v>
      </c>
      <c r="AB260">
        <v>646</v>
      </c>
      <c r="AC260">
        <v>12054</v>
      </c>
      <c r="AD260">
        <f t="shared" si="24"/>
        <v>6</v>
      </c>
      <c r="AE260" t="str">
        <f t="shared" si="25"/>
        <v>Claremont SAU Office</v>
      </c>
      <c r="AF260" t="str">
        <f t="shared" si="26"/>
        <v>5/1/2018</v>
      </c>
      <c r="AG260" t="str">
        <f t="shared" si="27"/>
        <v>SNBrk</v>
      </c>
      <c r="AH260">
        <f t="shared" si="28"/>
        <v>8504</v>
      </c>
      <c r="AI260">
        <f t="shared" si="29"/>
        <v>646</v>
      </c>
      <c r="AJ260">
        <f t="shared" si="30"/>
        <v>2904</v>
      </c>
      <c r="AK260">
        <f t="shared" si="31"/>
        <v>12054</v>
      </c>
    </row>
    <row r="261" spans="3:37" x14ac:dyDescent="0.2">
      <c r="V261" t="s">
        <v>32</v>
      </c>
      <c r="W261" t="s">
        <v>23</v>
      </c>
      <c r="X261">
        <v>13599</v>
      </c>
      <c r="Z261">
        <v>6489</v>
      </c>
      <c r="AB261">
        <v>1130</v>
      </c>
      <c r="AC261">
        <v>21218</v>
      </c>
      <c r="AD261">
        <f t="shared" si="24"/>
        <v>6</v>
      </c>
      <c r="AE261" t="str">
        <f t="shared" si="25"/>
        <v>Claremont SAU Office</v>
      </c>
      <c r="AF261" t="str">
        <f t="shared" si="26"/>
        <v>5/1/2018</v>
      </c>
      <c r="AG261" t="str">
        <f t="shared" si="27"/>
        <v>SNLun</v>
      </c>
      <c r="AH261">
        <f t="shared" si="28"/>
        <v>13599</v>
      </c>
      <c r="AI261">
        <f t="shared" si="29"/>
        <v>1130</v>
      </c>
      <c r="AJ261">
        <f t="shared" si="30"/>
        <v>6489</v>
      </c>
      <c r="AK261">
        <f t="shared" si="31"/>
        <v>21218</v>
      </c>
    </row>
    <row r="262" spans="3:37" x14ac:dyDescent="0.2">
      <c r="L262">
        <v>6</v>
      </c>
      <c r="M262">
        <v>2018</v>
      </c>
      <c r="P262">
        <v>1</v>
      </c>
      <c r="R262" t="s">
        <v>21</v>
      </c>
      <c r="U262">
        <v>0</v>
      </c>
      <c r="V262" t="s">
        <v>28</v>
      </c>
      <c r="W262" t="s">
        <v>23</v>
      </c>
      <c r="X262">
        <v>3284</v>
      </c>
      <c r="Z262">
        <v>935</v>
      </c>
      <c r="AB262">
        <v>252</v>
      </c>
      <c r="AC262">
        <v>4471</v>
      </c>
      <c r="AD262">
        <f t="shared" si="24"/>
        <v>6</v>
      </c>
      <c r="AE262" t="str">
        <f t="shared" si="25"/>
        <v>Claremont SAU Office</v>
      </c>
      <c r="AF262" t="str">
        <f t="shared" si="26"/>
        <v>6/1/2018</v>
      </c>
      <c r="AG262" t="str">
        <f t="shared" si="27"/>
        <v>SNBrk</v>
      </c>
      <c r="AH262">
        <f t="shared" si="28"/>
        <v>3284</v>
      </c>
      <c r="AI262">
        <f t="shared" si="29"/>
        <v>252</v>
      </c>
      <c r="AJ262">
        <f t="shared" si="30"/>
        <v>935</v>
      </c>
      <c r="AK262">
        <f t="shared" si="31"/>
        <v>4471</v>
      </c>
    </row>
    <row r="263" spans="3:37" x14ac:dyDescent="0.2">
      <c r="V263" t="s">
        <v>32</v>
      </c>
      <c r="W263" t="s">
        <v>23</v>
      </c>
      <c r="X263">
        <v>5251</v>
      </c>
      <c r="Z263">
        <v>2597</v>
      </c>
      <c r="AB263">
        <v>432</v>
      </c>
      <c r="AC263">
        <v>8280</v>
      </c>
      <c r="AD263">
        <f t="shared" si="24"/>
        <v>6</v>
      </c>
      <c r="AE263" t="str">
        <f t="shared" si="25"/>
        <v>Claremont SAU Office</v>
      </c>
      <c r="AF263" t="str">
        <f t="shared" si="26"/>
        <v>6/1/2018</v>
      </c>
      <c r="AG263" t="str">
        <f t="shared" si="27"/>
        <v>SNLun</v>
      </c>
      <c r="AH263">
        <f t="shared" si="28"/>
        <v>5251</v>
      </c>
      <c r="AI263">
        <f t="shared" si="29"/>
        <v>432</v>
      </c>
      <c r="AJ263">
        <f t="shared" si="30"/>
        <v>2597</v>
      </c>
      <c r="AK263">
        <f t="shared" si="31"/>
        <v>8280</v>
      </c>
    </row>
    <row r="264" spans="3:37" x14ac:dyDescent="0.2">
      <c r="E264" t="s">
        <v>25</v>
      </c>
      <c r="L264" t="s">
        <v>9</v>
      </c>
      <c r="M264" t="s">
        <v>9</v>
      </c>
      <c r="P264" t="s">
        <v>9</v>
      </c>
      <c r="R264" t="s">
        <v>9</v>
      </c>
      <c r="U264" t="s">
        <v>9</v>
      </c>
      <c r="V264" t="s">
        <v>9</v>
      </c>
      <c r="W264" t="s">
        <v>9</v>
      </c>
      <c r="X264">
        <v>93126</v>
      </c>
      <c r="Z264">
        <v>39693</v>
      </c>
      <c r="AB264">
        <v>7804</v>
      </c>
      <c r="AC264">
        <v>140623</v>
      </c>
      <c r="AD264">
        <f t="shared" si="24"/>
        <v>6</v>
      </c>
      <c r="AE264" t="str">
        <f t="shared" si="25"/>
        <v>Sponsor Total</v>
      </c>
      <c r="AF264" t="str">
        <f t="shared" si="26"/>
        <v>/1/</v>
      </c>
      <c r="AG264" t="str">
        <f t="shared" si="27"/>
        <v/>
      </c>
      <c r="AH264">
        <f t="shared" si="28"/>
        <v>93126</v>
      </c>
      <c r="AI264">
        <f t="shared" si="29"/>
        <v>7804</v>
      </c>
      <c r="AJ264">
        <f t="shared" si="30"/>
        <v>39693</v>
      </c>
      <c r="AK264">
        <f t="shared" si="31"/>
        <v>140623</v>
      </c>
    </row>
    <row r="265" spans="3:37" x14ac:dyDescent="0.2">
      <c r="C265">
        <v>7</v>
      </c>
      <c r="E265" t="s">
        <v>39</v>
      </c>
      <c r="L265">
        <v>1</v>
      </c>
      <c r="M265">
        <v>2018</v>
      </c>
      <c r="P265">
        <v>1</v>
      </c>
      <c r="R265" t="s">
        <v>21</v>
      </c>
      <c r="U265">
        <v>0</v>
      </c>
      <c r="V265" t="s">
        <v>28</v>
      </c>
      <c r="W265" t="s">
        <v>23</v>
      </c>
      <c r="X265">
        <v>1467</v>
      </c>
      <c r="Z265">
        <v>877</v>
      </c>
      <c r="AB265">
        <v>292</v>
      </c>
      <c r="AC265">
        <v>2636</v>
      </c>
      <c r="AD265">
        <f t="shared" si="24"/>
        <v>7</v>
      </c>
      <c r="AE265" t="str">
        <f t="shared" si="25"/>
        <v>Colebrook SAU Office</v>
      </c>
      <c r="AF265" t="str">
        <f t="shared" si="26"/>
        <v>1/1/2018</v>
      </c>
      <c r="AG265" t="str">
        <f t="shared" si="27"/>
        <v>SNBrk</v>
      </c>
      <c r="AH265">
        <f t="shared" si="28"/>
        <v>1467</v>
      </c>
      <c r="AI265">
        <f t="shared" si="29"/>
        <v>292</v>
      </c>
      <c r="AJ265">
        <f t="shared" si="30"/>
        <v>877</v>
      </c>
      <c r="AK265">
        <f t="shared" si="31"/>
        <v>2636</v>
      </c>
    </row>
    <row r="266" spans="3:37" x14ac:dyDescent="0.2">
      <c r="V266" t="s">
        <v>32</v>
      </c>
      <c r="W266" t="s">
        <v>23</v>
      </c>
      <c r="X266">
        <v>2408</v>
      </c>
      <c r="Z266">
        <v>2469</v>
      </c>
      <c r="AB266">
        <v>513</v>
      </c>
      <c r="AC266">
        <v>5390</v>
      </c>
      <c r="AD266">
        <f t="shared" si="24"/>
        <v>7</v>
      </c>
      <c r="AE266" t="str">
        <f t="shared" si="25"/>
        <v>Colebrook SAU Office</v>
      </c>
      <c r="AF266" t="str">
        <f t="shared" si="26"/>
        <v>1/1/2018</v>
      </c>
      <c r="AG266" t="str">
        <f t="shared" si="27"/>
        <v>SNLun</v>
      </c>
      <c r="AH266">
        <f t="shared" si="28"/>
        <v>2408</v>
      </c>
      <c r="AI266">
        <f t="shared" si="29"/>
        <v>513</v>
      </c>
      <c r="AJ266">
        <f t="shared" si="30"/>
        <v>2469</v>
      </c>
      <c r="AK266">
        <f t="shared" si="31"/>
        <v>5390</v>
      </c>
    </row>
    <row r="267" spans="3:37" x14ac:dyDescent="0.2">
      <c r="L267">
        <v>2</v>
      </c>
      <c r="M267">
        <v>2018</v>
      </c>
      <c r="P267">
        <v>1</v>
      </c>
      <c r="R267" t="s">
        <v>21</v>
      </c>
      <c r="U267">
        <v>0</v>
      </c>
      <c r="V267" t="s">
        <v>28</v>
      </c>
      <c r="W267" t="s">
        <v>23</v>
      </c>
      <c r="X267">
        <v>1119</v>
      </c>
      <c r="Z267">
        <v>623</v>
      </c>
      <c r="AB267">
        <v>216</v>
      </c>
      <c r="AC267">
        <v>1958</v>
      </c>
      <c r="AD267">
        <f t="shared" si="24"/>
        <v>7</v>
      </c>
      <c r="AE267" t="str">
        <f t="shared" si="25"/>
        <v>Colebrook SAU Office</v>
      </c>
      <c r="AF267" t="str">
        <f t="shared" si="26"/>
        <v>2/1/2018</v>
      </c>
      <c r="AG267" t="str">
        <f t="shared" si="27"/>
        <v>SNBrk</v>
      </c>
      <c r="AH267">
        <f t="shared" si="28"/>
        <v>1119</v>
      </c>
      <c r="AI267">
        <f t="shared" si="29"/>
        <v>216</v>
      </c>
      <c r="AJ267">
        <f t="shared" si="30"/>
        <v>623</v>
      </c>
      <c r="AK267">
        <f t="shared" si="31"/>
        <v>1958</v>
      </c>
    </row>
    <row r="268" spans="3:37" x14ac:dyDescent="0.2">
      <c r="V268" t="s">
        <v>32</v>
      </c>
      <c r="W268" t="s">
        <v>23</v>
      </c>
      <c r="X268">
        <v>1822</v>
      </c>
      <c r="Z268">
        <v>1836</v>
      </c>
      <c r="AB268">
        <v>389</v>
      </c>
      <c r="AC268">
        <v>4047</v>
      </c>
      <c r="AD268">
        <f t="shared" si="24"/>
        <v>7</v>
      </c>
      <c r="AE268" t="str">
        <f t="shared" si="25"/>
        <v>Colebrook SAU Office</v>
      </c>
      <c r="AF268" t="str">
        <f t="shared" si="26"/>
        <v>2/1/2018</v>
      </c>
      <c r="AG268" t="str">
        <f t="shared" si="27"/>
        <v>SNLun</v>
      </c>
      <c r="AH268">
        <f t="shared" si="28"/>
        <v>1822</v>
      </c>
      <c r="AI268">
        <f t="shared" si="29"/>
        <v>389</v>
      </c>
      <c r="AJ268">
        <f t="shared" si="30"/>
        <v>1836</v>
      </c>
      <c r="AK268">
        <f t="shared" si="31"/>
        <v>4047</v>
      </c>
    </row>
    <row r="269" spans="3:37" x14ac:dyDescent="0.2">
      <c r="L269">
        <v>3</v>
      </c>
      <c r="M269">
        <v>2018</v>
      </c>
      <c r="P269">
        <v>1</v>
      </c>
      <c r="R269" t="s">
        <v>21</v>
      </c>
      <c r="U269">
        <v>0</v>
      </c>
      <c r="V269" t="s">
        <v>28</v>
      </c>
      <c r="W269" t="s">
        <v>23</v>
      </c>
      <c r="X269">
        <v>1310</v>
      </c>
      <c r="Z269">
        <v>771</v>
      </c>
      <c r="AB269">
        <v>269</v>
      </c>
      <c r="AC269">
        <v>2350</v>
      </c>
      <c r="AD269">
        <f t="shared" si="24"/>
        <v>7</v>
      </c>
      <c r="AE269" t="str">
        <f t="shared" si="25"/>
        <v>Colebrook SAU Office</v>
      </c>
      <c r="AF269" t="str">
        <f t="shared" si="26"/>
        <v>3/1/2018</v>
      </c>
      <c r="AG269" t="str">
        <f t="shared" si="27"/>
        <v>SNBrk</v>
      </c>
      <c r="AH269">
        <f t="shared" si="28"/>
        <v>1310</v>
      </c>
      <c r="AI269">
        <f t="shared" si="29"/>
        <v>269</v>
      </c>
      <c r="AJ269">
        <f t="shared" si="30"/>
        <v>771</v>
      </c>
      <c r="AK269">
        <f t="shared" si="31"/>
        <v>2350</v>
      </c>
    </row>
    <row r="270" spans="3:37" x14ac:dyDescent="0.2">
      <c r="V270" t="s">
        <v>32</v>
      </c>
      <c r="W270" t="s">
        <v>23</v>
      </c>
      <c r="X270">
        <v>2128</v>
      </c>
      <c r="Z270">
        <v>2220</v>
      </c>
      <c r="AB270">
        <v>474</v>
      </c>
      <c r="AC270">
        <v>4822</v>
      </c>
      <c r="AD270">
        <f t="shared" si="24"/>
        <v>7</v>
      </c>
      <c r="AE270" t="str">
        <f t="shared" si="25"/>
        <v>Colebrook SAU Office</v>
      </c>
      <c r="AF270" t="str">
        <f t="shared" si="26"/>
        <v>3/1/2018</v>
      </c>
      <c r="AG270" t="str">
        <f t="shared" si="27"/>
        <v>SNLun</v>
      </c>
      <c r="AH270">
        <f t="shared" si="28"/>
        <v>2128</v>
      </c>
      <c r="AI270">
        <f t="shared" si="29"/>
        <v>474</v>
      </c>
      <c r="AJ270">
        <f t="shared" si="30"/>
        <v>2220</v>
      </c>
      <c r="AK270">
        <f t="shared" si="31"/>
        <v>4822</v>
      </c>
    </row>
    <row r="271" spans="3:37" x14ac:dyDescent="0.2">
      <c r="L271">
        <v>4</v>
      </c>
      <c r="M271">
        <v>2018</v>
      </c>
      <c r="P271">
        <v>1</v>
      </c>
      <c r="R271" t="s">
        <v>21</v>
      </c>
      <c r="U271">
        <v>0</v>
      </c>
      <c r="V271" t="s">
        <v>28</v>
      </c>
      <c r="W271" t="s">
        <v>23</v>
      </c>
      <c r="X271">
        <v>1052</v>
      </c>
      <c r="Z271">
        <v>681</v>
      </c>
      <c r="AB271">
        <v>236</v>
      </c>
      <c r="AC271">
        <v>1969</v>
      </c>
      <c r="AD271">
        <f t="shared" si="24"/>
        <v>7</v>
      </c>
      <c r="AE271" t="str">
        <f t="shared" si="25"/>
        <v>Colebrook SAU Office</v>
      </c>
      <c r="AF271" t="str">
        <f t="shared" si="26"/>
        <v>4/1/2018</v>
      </c>
      <c r="AG271" t="str">
        <f t="shared" si="27"/>
        <v>SNBrk</v>
      </c>
      <c r="AH271">
        <f t="shared" si="28"/>
        <v>1052</v>
      </c>
      <c r="AI271">
        <f t="shared" si="29"/>
        <v>236</v>
      </c>
      <c r="AJ271">
        <f t="shared" si="30"/>
        <v>681</v>
      </c>
      <c r="AK271">
        <f t="shared" si="31"/>
        <v>1969</v>
      </c>
    </row>
    <row r="272" spans="3:37" x14ac:dyDescent="0.2">
      <c r="V272" t="s">
        <v>32</v>
      </c>
      <c r="W272" t="s">
        <v>23</v>
      </c>
      <c r="X272">
        <v>1771</v>
      </c>
      <c r="Z272">
        <v>1820</v>
      </c>
      <c r="AB272">
        <v>390</v>
      </c>
      <c r="AC272">
        <v>3981</v>
      </c>
      <c r="AD272">
        <f t="shared" si="24"/>
        <v>7</v>
      </c>
      <c r="AE272" t="str">
        <f t="shared" si="25"/>
        <v>Colebrook SAU Office</v>
      </c>
      <c r="AF272" t="str">
        <f t="shared" si="26"/>
        <v>4/1/2018</v>
      </c>
      <c r="AG272" t="str">
        <f t="shared" si="27"/>
        <v>SNLun</v>
      </c>
      <c r="AH272">
        <f t="shared" si="28"/>
        <v>1771</v>
      </c>
      <c r="AI272">
        <f t="shared" si="29"/>
        <v>390</v>
      </c>
      <c r="AJ272">
        <f t="shared" si="30"/>
        <v>1820</v>
      </c>
      <c r="AK272">
        <f t="shared" si="31"/>
        <v>3981</v>
      </c>
    </row>
    <row r="273" spans="3:37" x14ac:dyDescent="0.2">
      <c r="L273">
        <v>5</v>
      </c>
      <c r="M273">
        <v>2018</v>
      </c>
      <c r="P273">
        <v>1</v>
      </c>
      <c r="R273" t="s">
        <v>21</v>
      </c>
      <c r="U273">
        <v>0</v>
      </c>
      <c r="V273" t="s">
        <v>28</v>
      </c>
      <c r="W273" t="s">
        <v>23</v>
      </c>
      <c r="X273">
        <v>1596</v>
      </c>
      <c r="Z273">
        <v>1035</v>
      </c>
      <c r="AB273">
        <v>335</v>
      </c>
      <c r="AC273">
        <v>2966</v>
      </c>
      <c r="AD273">
        <f t="shared" ref="AD273:AD336" si="32">IF(ISBLANK(C273),AD272,C273)</f>
        <v>7</v>
      </c>
      <c r="AE273" t="str">
        <f t="shared" ref="AE273:AE336" si="33">IF(ISBLANK(E273),AE272,E273)</f>
        <v>Colebrook SAU Office</v>
      </c>
      <c r="AF273" t="str">
        <f t="shared" ref="AF273:AF336" si="34">IF(ISBLANK(L273),AF272,L273&amp;"/1/"&amp;M273)</f>
        <v>5/1/2018</v>
      </c>
      <c r="AG273" t="str">
        <f t="shared" ref="AG273:AG336" si="35">V273</f>
        <v>SNBrk</v>
      </c>
      <c r="AH273">
        <f t="shared" ref="AH273:AH336" si="36">X273</f>
        <v>1596</v>
      </c>
      <c r="AI273">
        <f t="shared" ref="AI273:AI336" si="37">AB273</f>
        <v>335</v>
      </c>
      <c r="AJ273">
        <f t="shared" ref="AJ273:AJ336" si="38">Z273</f>
        <v>1035</v>
      </c>
      <c r="AK273">
        <f t="shared" ref="AK273:AK336" si="39">AC273</f>
        <v>2966</v>
      </c>
    </row>
    <row r="274" spans="3:37" x14ac:dyDescent="0.2">
      <c r="V274" t="s">
        <v>32</v>
      </c>
      <c r="W274" t="s">
        <v>23</v>
      </c>
      <c r="X274">
        <v>2655</v>
      </c>
      <c r="Z274">
        <v>2711</v>
      </c>
      <c r="AB274">
        <v>567</v>
      </c>
      <c r="AC274">
        <v>5933</v>
      </c>
      <c r="AD274">
        <f t="shared" si="32"/>
        <v>7</v>
      </c>
      <c r="AE274" t="str">
        <f t="shared" si="33"/>
        <v>Colebrook SAU Office</v>
      </c>
      <c r="AF274" t="str">
        <f t="shared" si="34"/>
        <v>5/1/2018</v>
      </c>
      <c r="AG274" t="str">
        <f t="shared" si="35"/>
        <v>SNLun</v>
      </c>
      <c r="AH274">
        <f t="shared" si="36"/>
        <v>2655</v>
      </c>
      <c r="AI274">
        <f t="shared" si="37"/>
        <v>567</v>
      </c>
      <c r="AJ274">
        <f t="shared" si="38"/>
        <v>2711</v>
      </c>
      <c r="AK274">
        <f t="shared" si="39"/>
        <v>5933</v>
      </c>
    </row>
    <row r="275" spans="3:37" x14ac:dyDescent="0.2">
      <c r="L275">
        <v>6</v>
      </c>
      <c r="M275">
        <v>2018</v>
      </c>
      <c r="P275">
        <v>1</v>
      </c>
      <c r="R275" t="s">
        <v>21</v>
      </c>
      <c r="U275">
        <v>0</v>
      </c>
      <c r="V275" t="s">
        <v>28</v>
      </c>
      <c r="W275" t="s">
        <v>23</v>
      </c>
      <c r="X275">
        <v>736</v>
      </c>
      <c r="Z275">
        <v>432</v>
      </c>
      <c r="AB275">
        <v>161</v>
      </c>
      <c r="AC275">
        <v>1329</v>
      </c>
      <c r="AD275">
        <f t="shared" si="32"/>
        <v>7</v>
      </c>
      <c r="AE275" t="str">
        <f t="shared" si="33"/>
        <v>Colebrook SAU Office</v>
      </c>
      <c r="AF275" t="str">
        <f t="shared" si="34"/>
        <v>6/1/2018</v>
      </c>
      <c r="AG275" t="str">
        <f t="shared" si="35"/>
        <v>SNBrk</v>
      </c>
      <c r="AH275">
        <f t="shared" si="36"/>
        <v>736</v>
      </c>
      <c r="AI275">
        <f t="shared" si="37"/>
        <v>161</v>
      </c>
      <c r="AJ275">
        <f t="shared" si="38"/>
        <v>432</v>
      </c>
      <c r="AK275">
        <f t="shared" si="39"/>
        <v>1329</v>
      </c>
    </row>
    <row r="276" spans="3:37" x14ac:dyDescent="0.2">
      <c r="V276" t="s">
        <v>32</v>
      </c>
      <c r="W276" t="s">
        <v>23</v>
      </c>
      <c r="X276">
        <v>1226</v>
      </c>
      <c r="Z276">
        <v>1303</v>
      </c>
      <c r="AB276">
        <v>270</v>
      </c>
      <c r="AC276">
        <v>2799</v>
      </c>
      <c r="AD276">
        <f t="shared" si="32"/>
        <v>7</v>
      </c>
      <c r="AE276" t="str">
        <f t="shared" si="33"/>
        <v>Colebrook SAU Office</v>
      </c>
      <c r="AF276" t="str">
        <f t="shared" si="34"/>
        <v>6/1/2018</v>
      </c>
      <c r="AG276" t="str">
        <f t="shared" si="35"/>
        <v>SNLun</v>
      </c>
      <c r="AH276">
        <f t="shared" si="36"/>
        <v>1226</v>
      </c>
      <c r="AI276">
        <f t="shared" si="37"/>
        <v>270</v>
      </c>
      <c r="AJ276">
        <f t="shared" si="38"/>
        <v>1303</v>
      </c>
      <c r="AK276">
        <f t="shared" si="39"/>
        <v>2799</v>
      </c>
    </row>
    <row r="277" spans="3:37" x14ac:dyDescent="0.2">
      <c r="L277">
        <v>8</v>
      </c>
      <c r="M277">
        <v>2017</v>
      </c>
      <c r="P277">
        <v>1</v>
      </c>
      <c r="R277" t="s">
        <v>21</v>
      </c>
      <c r="U277">
        <v>0</v>
      </c>
      <c r="V277" t="s">
        <v>28</v>
      </c>
      <c r="W277" t="s">
        <v>23</v>
      </c>
      <c r="X277">
        <v>222</v>
      </c>
      <c r="Z277">
        <v>91</v>
      </c>
      <c r="AB277">
        <v>19</v>
      </c>
      <c r="AC277">
        <v>332</v>
      </c>
      <c r="AD277">
        <f t="shared" si="32"/>
        <v>7</v>
      </c>
      <c r="AE277" t="str">
        <f t="shared" si="33"/>
        <v>Colebrook SAU Office</v>
      </c>
      <c r="AF277" t="str">
        <f t="shared" si="34"/>
        <v>8/1/2017</v>
      </c>
      <c r="AG277" t="str">
        <f t="shared" si="35"/>
        <v>SNBrk</v>
      </c>
      <c r="AH277">
        <f t="shared" si="36"/>
        <v>222</v>
      </c>
      <c r="AI277">
        <f t="shared" si="37"/>
        <v>19</v>
      </c>
      <c r="AJ277">
        <f t="shared" si="38"/>
        <v>91</v>
      </c>
      <c r="AK277">
        <f t="shared" si="39"/>
        <v>332</v>
      </c>
    </row>
    <row r="278" spans="3:37" x14ac:dyDescent="0.2">
      <c r="V278" t="s">
        <v>32</v>
      </c>
      <c r="W278" t="s">
        <v>23</v>
      </c>
      <c r="X278">
        <v>387</v>
      </c>
      <c r="Z278">
        <v>380</v>
      </c>
      <c r="AB278">
        <v>46</v>
      </c>
      <c r="AC278">
        <v>813</v>
      </c>
      <c r="AD278">
        <f t="shared" si="32"/>
        <v>7</v>
      </c>
      <c r="AE278" t="str">
        <f t="shared" si="33"/>
        <v>Colebrook SAU Office</v>
      </c>
      <c r="AF278" t="str">
        <f t="shared" si="34"/>
        <v>8/1/2017</v>
      </c>
      <c r="AG278" t="str">
        <f t="shared" si="35"/>
        <v>SNLun</v>
      </c>
      <c r="AH278">
        <f t="shared" si="36"/>
        <v>387</v>
      </c>
      <c r="AI278">
        <f t="shared" si="37"/>
        <v>46</v>
      </c>
      <c r="AJ278">
        <f t="shared" si="38"/>
        <v>380</v>
      </c>
      <c r="AK278">
        <f t="shared" si="39"/>
        <v>813</v>
      </c>
    </row>
    <row r="279" spans="3:37" x14ac:dyDescent="0.2">
      <c r="L279">
        <v>9</v>
      </c>
      <c r="M279">
        <v>2017</v>
      </c>
      <c r="P279">
        <v>1</v>
      </c>
      <c r="R279" t="s">
        <v>21</v>
      </c>
      <c r="U279">
        <v>0</v>
      </c>
      <c r="V279" t="s">
        <v>28</v>
      </c>
      <c r="W279" t="s">
        <v>23</v>
      </c>
      <c r="X279">
        <v>1599</v>
      </c>
      <c r="Z279">
        <v>863</v>
      </c>
      <c r="AB279">
        <v>287</v>
      </c>
      <c r="AC279">
        <v>2749</v>
      </c>
      <c r="AD279">
        <f t="shared" si="32"/>
        <v>7</v>
      </c>
      <c r="AE279" t="str">
        <f t="shared" si="33"/>
        <v>Colebrook SAU Office</v>
      </c>
      <c r="AF279" t="str">
        <f t="shared" si="34"/>
        <v>9/1/2017</v>
      </c>
      <c r="AG279" t="str">
        <f t="shared" si="35"/>
        <v>SNBrk</v>
      </c>
      <c r="AH279">
        <f t="shared" si="36"/>
        <v>1599</v>
      </c>
      <c r="AI279">
        <f t="shared" si="37"/>
        <v>287</v>
      </c>
      <c r="AJ279">
        <f t="shared" si="38"/>
        <v>863</v>
      </c>
      <c r="AK279">
        <f t="shared" si="39"/>
        <v>2749</v>
      </c>
    </row>
    <row r="280" spans="3:37" x14ac:dyDescent="0.2">
      <c r="V280" t="s">
        <v>32</v>
      </c>
      <c r="W280" t="s">
        <v>23</v>
      </c>
      <c r="X280">
        <v>2329</v>
      </c>
      <c r="Z280">
        <v>2274</v>
      </c>
      <c r="AB280">
        <v>450</v>
      </c>
      <c r="AC280">
        <v>5053</v>
      </c>
      <c r="AD280">
        <f t="shared" si="32"/>
        <v>7</v>
      </c>
      <c r="AE280" t="str">
        <f t="shared" si="33"/>
        <v>Colebrook SAU Office</v>
      </c>
      <c r="AF280" t="str">
        <f t="shared" si="34"/>
        <v>9/1/2017</v>
      </c>
      <c r="AG280" t="str">
        <f t="shared" si="35"/>
        <v>SNLun</v>
      </c>
      <c r="AH280">
        <f t="shared" si="36"/>
        <v>2329</v>
      </c>
      <c r="AI280">
        <f t="shared" si="37"/>
        <v>450</v>
      </c>
      <c r="AJ280">
        <f t="shared" si="38"/>
        <v>2274</v>
      </c>
      <c r="AK280">
        <f t="shared" si="39"/>
        <v>5053</v>
      </c>
    </row>
    <row r="281" spans="3:37" x14ac:dyDescent="0.2">
      <c r="L281">
        <v>10</v>
      </c>
      <c r="M281">
        <v>2017</v>
      </c>
      <c r="P281">
        <v>1</v>
      </c>
      <c r="R281" t="s">
        <v>21</v>
      </c>
      <c r="U281">
        <v>0</v>
      </c>
      <c r="V281" t="s">
        <v>28</v>
      </c>
      <c r="W281" t="s">
        <v>23</v>
      </c>
      <c r="X281">
        <v>1601</v>
      </c>
      <c r="Z281">
        <v>1118</v>
      </c>
      <c r="AB281">
        <v>321</v>
      </c>
      <c r="AC281">
        <v>3040</v>
      </c>
      <c r="AD281">
        <f t="shared" si="32"/>
        <v>7</v>
      </c>
      <c r="AE281" t="str">
        <f t="shared" si="33"/>
        <v>Colebrook SAU Office</v>
      </c>
      <c r="AF281" t="str">
        <f t="shared" si="34"/>
        <v>10/1/2017</v>
      </c>
      <c r="AG281" t="str">
        <f t="shared" si="35"/>
        <v>SNBrk</v>
      </c>
      <c r="AH281">
        <f t="shared" si="36"/>
        <v>1601</v>
      </c>
      <c r="AI281">
        <f t="shared" si="37"/>
        <v>321</v>
      </c>
      <c r="AJ281">
        <f t="shared" si="38"/>
        <v>1118</v>
      </c>
      <c r="AK281">
        <f t="shared" si="39"/>
        <v>3040</v>
      </c>
    </row>
    <row r="282" spans="3:37" x14ac:dyDescent="0.2">
      <c r="V282" t="s">
        <v>32</v>
      </c>
      <c r="W282" t="s">
        <v>23</v>
      </c>
      <c r="X282">
        <v>2345</v>
      </c>
      <c r="Z282">
        <v>2567</v>
      </c>
      <c r="AB282">
        <v>516</v>
      </c>
      <c r="AC282">
        <v>5428</v>
      </c>
      <c r="AD282">
        <f t="shared" si="32"/>
        <v>7</v>
      </c>
      <c r="AE282" t="str">
        <f t="shared" si="33"/>
        <v>Colebrook SAU Office</v>
      </c>
      <c r="AF282" t="str">
        <f t="shared" si="34"/>
        <v>10/1/2017</v>
      </c>
      <c r="AG282" t="str">
        <f t="shared" si="35"/>
        <v>SNLun</v>
      </c>
      <c r="AH282">
        <f t="shared" si="36"/>
        <v>2345</v>
      </c>
      <c r="AI282">
        <f t="shared" si="37"/>
        <v>516</v>
      </c>
      <c r="AJ282">
        <f t="shared" si="38"/>
        <v>2567</v>
      </c>
      <c r="AK282">
        <f t="shared" si="39"/>
        <v>5428</v>
      </c>
    </row>
    <row r="283" spans="3:37" x14ac:dyDescent="0.2">
      <c r="L283">
        <v>11</v>
      </c>
      <c r="M283">
        <v>2017</v>
      </c>
      <c r="P283">
        <v>1</v>
      </c>
      <c r="R283" t="s">
        <v>21</v>
      </c>
      <c r="U283">
        <v>0</v>
      </c>
      <c r="V283" t="s">
        <v>28</v>
      </c>
      <c r="W283" t="s">
        <v>23</v>
      </c>
      <c r="X283">
        <v>1410</v>
      </c>
      <c r="Z283">
        <v>1024</v>
      </c>
      <c r="AB283">
        <v>257</v>
      </c>
      <c r="AC283">
        <v>2691</v>
      </c>
      <c r="AD283">
        <f t="shared" si="32"/>
        <v>7</v>
      </c>
      <c r="AE283" t="str">
        <f t="shared" si="33"/>
        <v>Colebrook SAU Office</v>
      </c>
      <c r="AF283" t="str">
        <f t="shared" si="34"/>
        <v>11/1/2017</v>
      </c>
      <c r="AG283" t="str">
        <f t="shared" si="35"/>
        <v>SNBrk</v>
      </c>
      <c r="AH283">
        <f t="shared" si="36"/>
        <v>1410</v>
      </c>
      <c r="AI283">
        <f t="shared" si="37"/>
        <v>257</v>
      </c>
      <c r="AJ283">
        <f t="shared" si="38"/>
        <v>1024</v>
      </c>
      <c r="AK283">
        <f t="shared" si="39"/>
        <v>2691</v>
      </c>
    </row>
    <row r="284" spans="3:37" x14ac:dyDescent="0.2">
      <c r="V284" t="s">
        <v>32</v>
      </c>
      <c r="W284" t="s">
        <v>23</v>
      </c>
      <c r="X284">
        <v>2148</v>
      </c>
      <c r="Z284">
        <v>2486</v>
      </c>
      <c r="AB284">
        <v>433</v>
      </c>
      <c r="AC284">
        <v>5067</v>
      </c>
      <c r="AD284">
        <f t="shared" si="32"/>
        <v>7</v>
      </c>
      <c r="AE284" t="str">
        <f t="shared" si="33"/>
        <v>Colebrook SAU Office</v>
      </c>
      <c r="AF284" t="str">
        <f t="shared" si="34"/>
        <v>11/1/2017</v>
      </c>
      <c r="AG284" t="str">
        <f t="shared" si="35"/>
        <v>SNLun</v>
      </c>
      <c r="AH284">
        <f t="shared" si="36"/>
        <v>2148</v>
      </c>
      <c r="AI284">
        <f t="shared" si="37"/>
        <v>433</v>
      </c>
      <c r="AJ284">
        <f t="shared" si="38"/>
        <v>2486</v>
      </c>
      <c r="AK284">
        <f t="shared" si="39"/>
        <v>5067</v>
      </c>
    </row>
    <row r="285" spans="3:37" x14ac:dyDescent="0.2">
      <c r="L285">
        <v>12</v>
      </c>
      <c r="M285">
        <v>2017</v>
      </c>
      <c r="P285">
        <v>1</v>
      </c>
      <c r="R285" t="s">
        <v>21</v>
      </c>
      <c r="U285">
        <v>0</v>
      </c>
      <c r="V285" t="s">
        <v>28</v>
      </c>
      <c r="W285" t="s">
        <v>23</v>
      </c>
      <c r="X285">
        <v>1249</v>
      </c>
      <c r="Z285">
        <v>861</v>
      </c>
      <c r="AB285">
        <v>221</v>
      </c>
      <c r="AC285">
        <v>2331</v>
      </c>
      <c r="AD285">
        <f t="shared" si="32"/>
        <v>7</v>
      </c>
      <c r="AE285" t="str">
        <f t="shared" si="33"/>
        <v>Colebrook SAU Office</v>
      </c>
      <c r="AF285" t="str">
        <f t="shared" si="34"/>
        <v>12/1/2017</v>
      </c>
      <c r="AG285" t="str">
        <f t="shared" si="35"/>
        <v>SNBrk</v>
      </c>
      <c r="AH285">
        <f t="shared" si="36"/>
        <v>1249</v>
      </c>
      <c r="AI285">
        <f t="shared" si="37"/>
        <v>221</v>
      </c>
      <c r="AJ285">
        <f t="shared" si="38"/>
        <v>861</v>
      </c>
      <c r="AK285">
        <f t="shared" si="39"/>
        <v>2331</v>
      </c>
    </row>
    <row r="286" spans="3:37" x14ac:dyDescent="0.2">
      <c r="V286" t="s">
        <v>32</v>
      </c>
      <c r="W286" t="s">
        <v>23</v>
      </c>
      <c r="X286">
        <v>1909</v>
      </c>
      <c r="Z286">
        <v>2121</v>
      </c>
      <c r="AB286">
        <v>406</v>
      </c>
      <c r="AC286">
        <v>4436</v>
      </c>
      <c r="AD286">
        <f t="shared" si="32"/>
        <v>7</v>
      </c>
      <c r="AE286" t="str">
        <f t="shared" si="33"/>
        <v>Colebrook SAU Office</v>
      </c>
      <c r="AF286" t="str">
        <f t="shared" si="34"/>
        <v>12/1/2017</v>
      </c>
      <c r="AG286" t="str">
        <f t="shared" si="35"/>
        <v>SNLun</v>
      </c>
      <c r="AH286">
        <f t="shared" si="36"/>
        <v>1909</v>
      </c>
      <c r="AI286">
        <f t="shared" si="37"/>
        <v>406</v>
      </c>
      <c r="AJ286">
        <f t="shared" si="38"/>
        <v>2121</v>
      </c>
      <c r="AK286">
        <f t="shared" si="39"/>
        <v>4436</v>
      </c>
    </row>
    <row r="287" spans="3:37" x14ac:dyDescent="0.2">
      <c r="E287" t="s">
        <v>25</v>
      </c>
      <c r="L287" t="s">
        <v>9</v>
      </c>
      <c r="M287" t="s">
        <v>9</v>
      </c>
      <c r="P287" t="s">
        <v>9</v>
      </c>
      <c r="R287" t="s">
        <v>9</v>
      </c>
      <c r="U287" t="s">
        <v>9</v>
      </c>
      <c r="V287" t="s">
        <v>9</v>
      </c>
      <c r="W287" t="s">
        <v>9</v>
      </c>
      <c r="X287">
        <v>34489</v>
      </c>
      <c r="Z287">
        <v>30563</v>
      </c>
      <c r="AB287">
        <v>7068</v>
      </c>
      <c r="AC287">
        <v>72120</v>
      </c>
      <c r="AD287">
        <f t="shared" si="32"/>
        <v>7</v>
      </c>
      <c r="AE287" t="str">
        <f t="shared" si="33"/>
        <v>Sponsor Total</v>
      </c>
      <c r="AF287" t="str">
        <f t="shared" si="34"/>
        <v>/1/</v>
      </c>
      <c r="AG287" t="str">
        <f t="shared" si="35"/>
        <v/>
      </c>
      <c r="AH287">
        <f t="shared" si="36"/>
        <v>34489</v>
      </c>
      <c r="AI287">
        <f t="shared" si="37"/>
        <v>7068</v>
      </c>
      <c r="AJ287">
        <f t="shared" si="38"/>
        <v>30563</v>
      </c>
      <c r="AK287">
        <f t="shared" si="39"/>
        <v>72120</v>
      </c>
    </row>
    <row r="288" spans="3:37" x14ac:dyDescent="0.2">
      <c r="C288">
        <v>8</v>
      </c>
      <c r="E288" t="s">
        <v>40</v>
      </c>
      <c r="L288">
        <v>1</v>
      </c>
      <c r="M288">
        <v>2018</v>
      </c>
      <c r="P288">
        <v>1</v>
      </c>
      <c r="R288" t="s">
        <v>21</v>
      </c>
      <c r="U288">
        <v>0</v>
      </c>
      <c r="V288" t="s">
        <v>28</v>
      </c>
      <c r="W288" t="s">
        <v>23</v>
      </c>
      <c r="X288">
        <v>8803</v>
      </c>
      <c r="Z288">
        <v>1438</v>
      </c>
      <c r="AB288">
        <v>732</v>
      </c>
      <c r="AC288">
        <v>10973</v>
      </c>
      <c r="AD288">
        <f t="shared" si="32"/>
        <v>8</v>
      </c>
      <c r="AE288" t="str">
        <f t="shared" si="33"/>
        <v>Concord SAU Office</v>
      </c>
      <c r="AF288" t="str">
        <f t="shared" si="34"/>
        <v>1/1/2018</v>
      </c>
      <c r="AG288" t="str">
        <f t="shared" si="35"/>
        <v>SNBrk</v>
      </c>
      <c r="AH288">
        <f t="shared" si="36"/>
        <v>8803</v>
      </c>
      <c r="AI288">
        <f t="shared" si="37"/>
        <v>732</v>
      </c>
      <c r="AJ288">
        <f t="shared" si="38"/>
        <v>1438</v>
      </c>
      <c r="AK288">
        <f t="shared" si="39"/>
        <v>10973</v>
      </c>
    </row>
    <row r="289" spans="12:37" x14ac:dyDescent="0.2">
      <c r="V289" t="s">
        <v>32</v>
      </c>
      <c r="W289" t="s">
        <v>23</v>
      </c>
      <c r="X289">
        <v>17802</v>
      </c>
      <c r="Z289">
        <v>13609</v>
      </c>
      <c r="AB289">
        <v>2154</v>
      </c>
      <c r="AC289">
        <v>33565</v>
      </c>
      <c r="AD289">
        <f t="shared" si="32"/>
        <v>8</v>
      </c>
      <c r="AE289" t="str">
        <f t="shared" si="33"/>
        <v>Concord SAU Office</v>
      </c>
      <c r="AF289" t="str">
        <f t="shared" si="34"/>
        <v>1/1/2018</v>
      </c>
      <c r="AG289" t="str">
        <f t="shared" si="35"/>
        <v>SNLun</v>
      </c>
      <c r="AH289">
        <f t="shared" si="36"/>
        <v>17802</v>
      </c>
      <c r="AI289">
        <f t="shared" si="37"/>
        <v>2154</v>
      </c>
      <c r="AJ289">
        <f t="shared" si="38"/>
        <v>13609</v>
      </c>
      <c r="AK289">
        <f t="shared" si="39"/>
        <v>33565</v>
      </c>
    </row>
    <row r="290" spans="12:37" x14ac:dyDescent="0.2">
      <c r="L290">
        <v>2</v>
      </c>
      <c r="M290">
        <v>2018</v>
      </c>
      <c r="P290">
        <v>1</v>
      </c>
      <c r="R290" t="s">
        <v>21</v>
      </c>
      <c r="U290">
        <v>0</v>
      </c>
      <c r="V290" t="s">
        <v>28</v>
      </c>
      <c r="W290" t="s">
        <v>23</v>
      </c>
      <c r="X290">
        <v>8154</v>
      </c>
      <c r="Z290">
        <v>1423</v>
      </c>
      <c r="AB290">
        <v>691</v>
      </c>
      <c r="AC290">
        <v>10268</v>
      </c>
      <c r="AD290">
        <f t="shared" si="32"/>
        <v>8</v>
      </c>
      <c r="AE290" t="str">
        <f t="shared" si="33"/>
        <v>Concord SAU Office</v>
      </c>
      <c r="AF290" t="str">
        <f t="shared" si="34"/>
        <v>2/1/2018</v>
      </c>
      <c r="AG290" t="str">
        <f t="shared" si="35"/>
        <v>SNBrk</v>
      </c>
      <c r="AH290">
        <f t="shared" si="36"/>
        <v>8154</v>
      </c>
      <c r="AI290">
        <f t="shared" si="37"/>
        <v>691</v>
      </c>
      <c r="AJ290">
        <f t="shared" si="38"/>
        <v>1423</v>
      </c>
      <c r="AK290">
        <f t="shared" si="39"/>
        <v>10268</v>
      </c>
    </row>
    <row r="291" spans="12:37" x14ac:dyDescent="0.2">
      <c r="V291" t="s">
        <v>32</v>
      </c>
      <c r="W291" t="s">
        <v>23</v>
      </c>
      <c r="X291">
        <v>15823</v>
      </c>
      <c r="Z291">
        <v>12809</v>
      </c>
      <c r="AB291">
        <v>1915</v>
      </c>
      <c r="AC291">
        <v>30547</v>
      </c>
      <c r="AD291">
        <f t="shared" si="32"/>
        <v>8</v>
      </c>
      <c r="AE291" t="str">
        <f t="shared" si="33"/>
        <v>Concord SAU Office</v>
      </c>
      <c r="AF291" t="str">
        <f t="shared" si="34"/>
        <v>2/1/2018</v>
      </c>
      <c r="AG291" t="str">
        <f t="shared" si="35"/>
        <v>SNLun</v>
      </c>
      <c r="AH291">
        <f t="shared" si="36"/>
        <v>15823</v>
      </c>
      <c r="AI291">
        <f t="shared" si="37"/>
        <v>1915</v>
      </c>
      <c r="AJ291">
        <f t="shared" si="38"/>
        <v>12809</v>
      </c>
      <c r="AK291">
        <f t="shared" si="39"/>
        <v>30547</v>
      </c>
    </row>
    <row r="292" spans="12:37" x14ac:dyDescent="0.2">
      <c r="L292">
        <v>3</v>
      </c>
      <c r="M292">
        <v>2018</v>
      </c>
      <c r="P292">
        <v>1</v>
      </c>
      <c r="R292" t="s">
        <v>21</v>
      </c>
      <c r="U292">
        <v>0</v>
      </c>
      <c r="V292" t="s">
        <v>28</v>
      </c>
      <c r="W292" t="s">
        <v>23</v>
      </c>
      <c r="X292">
        <v>9031</v>
      </c>
      <c r="Z292">
        <v>1557</v>
      </c>
      <c r="AB292">
        <v>743</v>
      </c>
      <c r="AC292">
        <v>11331</v>
      </c>
      <c r="AD292">
        <f t="shared" si="32"/>
        <v>8</v>
      </c>
      <c r="AE292" t="str">
        <f t="shared" si="33"/>
        <v>Concord SAU Office</v>
      </c>
      <c r="AF292" t="str">
        <f t="shared" si="34"/>
        <v>3/1/2018</v>
      </c>
      <c r="AG292" t="str">
        <f t="shared" si="35"/>
        <v>SNBrk</v>
      </c>
      <c r="AH292">
        <f t="shared" si="36"/>
        <v>9031</v>
      </c>
      <c r="AI292">
        <f t="shared" si="37"/>
        <v>743</v>
      </c>
      <c r="AJ292">
        <f t="shared" si="38"/>
        <v>1557</v>
      </c>
      <c r="AK292">
        <f t="shared" si="39"/>
        <v>11331</v>
      </c>
    </row>
    <row r="293" spans="12:37" x14ac:dyDescent="0.2">
      <c r="V293" t="s">
        <v>32</v>
      </c>
      <c r="W293" t="s">
        <v>23</v>
      </c>
      <c r="X293">
        <v>17312</v>
      </c>
      <c r="Z293">
        <v>13981</v>
      </c>
      <c r="AB293">
        <v>2136</v>
      </c>
      <c r="AC293">
        <v>33429</v>
      </c>
      <c r="AD293">
        <f t="shared" si="32"/>
        <v>8</v>
      </c>
      <c r="AE293" t="str">
        <f t="shared" si="33"/>
        <v>Concord SAU Office</v>
      </c>
      <c r="AF293" t="str">
        <f t="shared" si="34"/>
        <v>3/1/2018</v>
      </c>
      <c r="AG293" t="str">
        <f t="shared" si="35"/>
        <v>SNLun</v>
      </c>
      <c r="AH293">
        <f t="shared" si="36"/>
        <v>17312</v>
      </c>
      <c r="AI293">
        <f t="shared" si="37"/>
        <v>2136</v>
      </c>
      <c r="AJ293">
        <f t="shared" si="38"/>
        <v>13981</v>
      </c>
      <c r="AK293">
        <f t="shared" si="39"/>
        <v>33429</v>
      </c>
    </row>
    <row r="294" spans="12:37" x14ac:dyDescent="0.2">
      <c r="U294">
        <v>1</v>
      </c>
      <c r="V294" t="s">
        <v>28</v>
      </c>
      <c r="W294" t="s">
        <v>23</v>
      </c>
      <c r="X294">
        <v>308</v>
      </c>
      <c r="Z294">
        <v>35</v>
      </c>
      <c r="AB294">
        <v>22</v>
      </c>
      <c r="AC294">
        <v>365</v>
      </c>
      <c r="AD294">
        <f t="shared" si="32"/>
        <v>8</v>
      </c>
      <c r="AE294" t="str">
        <f t="shared" si="33"/>
        <v>Concord SAU Office</v>
      </c>
      <c r="AF294" t="str">
        <f t="shared" si="34"/>
        <v>3/1/2018</v>
      </c>
      <c r="AG294" t="str">
        <f t="shared" si="35"/>
        <v>SNBrk</v>
      </c>
      <c r="AH294">
        <f t="shared" si="36"/>
        <v>308</v>
      </c>
      <c r="AI294">
        <f t="shared" si="37"/>
        <v>22</v>
      </c>
      <c r="AJ294">
        <f t="shared" si="38"/>
        <v>35</v>
      </c>
      <c r="AK294">
        <f t="shared" si="39"/>
        <v>365</v>
      </c>
    </row>
    <row r="295" spans="12:37" x14ac:dyDescent="0.2">
      <c r="V295" t="s">
        <v>32</v>
      </c>
      <c r="W295" t="s">
        <v>23</v>
      </c>
      <c r="X295">
        <v>523</v>
      </c>
      <c r="Z295">
        <v>336</v>
      </c>
      <c r="AB295">
        <v>60</v>
      </c>
      <c r="AC295">
        <v>919</v>
      </c>
      <c r="AD295">
        <f t="shared" si="32"/>
        <v>8</v>
      </c>
      <c r="AE295" t="str">
        <f t="shared" si="33"/>
        <v>Concord SAU Office</v>
      </c>
      <c r="AF295" t="str">
        <f t="shared" si="34"/>
        <v>3/1/2018</v>
      </c>
      <c r="AG295" t="str">
        <f t="shared" si="35"/>
        <v>SNLun</v>
      </c>
      <c r="AH295">
        <f t="shared" si="36"/>
        <v>523</v>
      </c>
      <c r="AI295">
        <f t="shared" si="37"/>
        <v>60</v>
      </c>
      <c r="AJ295">
        <f t="shared" si="38"/>
        <v>336</v>
      </c>
      <c r="AK295">
        <f t="shared" si="39"/>
        <v>919</v>
      </c>
    </row>
    <row r="296" spans="12:37" x14ac:dyDescent="0.2">
      <c r="L296">
        <v>4</v>
      </c>
      <c r="M296">
        <v>2018</v>
      </c>
      <c r="P296">
        <v>1</v>
      </c>
      <c r="R296" t="s">
        <v>21</v>
      </c>
      <c r="U296">
        <v>0</v>
      </c>
      <c r="V296" t="s">
        <v>28</v>
      </c>
      <c r="W296" t="s">
        <v>23</v>
      </c>
      <c r="X296">
        <v>8791</v>
      </c>
      <c r="Z296">
        <v>1537</v>
      </c>
      <c r="AB296">
        <v>643</v>
      </c>
      <c r="AC296">
        <v>10971</v>
      </c>
      <c r="AD296">
        <f t="shared" si="32"/>
        <v>8</v>
      </c>
      <c r="AE296" t="str">
        <f t="shared" si="33"/>
        <v>Concord SAU Office</v>
      </c>
      <c r="AF296" t="str">
        <f t="shared" si="34"/>
        <v>4/1/2018</v>
      </c>
      <c r="AG296" t="str">
        <f t="shared" si="35"/>
        <v>SNBrk</v>
      </c>
      <c r="AH296">
        <f t="shared" si="36"/>
        <v>8791</v>
      </c>
      <c r="AI296">
        <f t="shared" si="37"/>
        <v>643</v>
      </c>
      <c r="AJ296">
        <f t="shared" si="38"/>
        <v>1537</v>
      </c>
      <c r="AK296">
        <f t="shared" si="39"/>
        <v>10971</v>
      </c>
    </row>
    <row r="297" spans="12:37" x14ac:dyDescent="0.2">
      <c r="V297" t="s">
        <v>32</v>
      </c>
      <c r="W297" t="s">
        <v>23</v>
      </c>
      <c r="X297">
        <v>16102</v>
      </c>
      <c r="Z297">
        <v>12643</v>
      </c>
      <c r="AB297">
        <v>1931</v>
      </c>
      <c r="AC297">
        <v>30676</v>
      </c>
      <c r="AD297">
        <f t="shared" si="32"/>
        <v>8</v>
      </c>
      <c r="AE297" t="str">
        <f t="shared" si="33"/>
        <v>Concord SAU Office</v>
      </c>
      <c r="AF297" t="str">
        <f t="shared" si="34"/>
        <v>4/1/2018</v>
      </c>
      <c r="AG297" t="str">
        <f t="shared" si="35"/>
        <v>SNLun</v>
      </c>
      <c r="AH297">
        <f t="shared" si="36"/>
        <v>16102</v>
      </c>
      <c r="AI297">
        <f t="shared" si="37"/>
        <v>1931</v>
      </c>
      <c r="AJ297">
        <f t="shared" si="38"/>
        <v>12643</v>
      </c>
      <c r="AK297">
        <f t="shared" si="39"/>
        <v>30676</v>
      </c>
    </row>
    <row r="298" spans="12:37" x14ac:dyDescent="0.2">
      <c r="L298">
        <v>5</v>
      </c>
      <c r="M298">
        <v>2018</v>
      </c>
      <c r="P298">
        <v>1</v>
      </c>
      <c r="R298" t="s">
        <v>21</v>
      </c>
      <c r="U298">
        <v>0</v>
      </c>
      <c r="V298" t="s">
        <v>28</v>
      </c>
      <c r="W298" t="s">
        <v>23</v>
      </c>
      <c r="X298">
        <v>12179</v>
      </c>
      <c r="Z298">
        <v>2110</v>
      </c>
      <c r="AB298">
        <v>791</v>
      </c>
      <c r="AC298">
        <v>15080</v>
      </c>
      <c r="AD298">
        <f t="shared" si="32"/>
        <v>8</v>
      </c>
      <c r="AE298" t="str">
        <f t="shared" si="33"/>
        <v>Concord SAU Office</v>
      </c>
      <c r="AF298" t="str">
        <f t="shared" si="34"/>
        <v>5/1/2018</v>
      </c>
      <c r="AG298" t="str">
        <f t="shared" si="35"/>
        <v>SNBrk</v>
      </c>
      <c r="AH298">
        <f t="shared" si="36"/>
        <v>12179</v>
      </c>
      <c r="AI298">
        <f t="shared" si="37"/>
        <v>791</v>
      </c>
      <c r="AJ298">
        <f t="shared" si="38"/>
        <v>2110</v>
      </c>
      <c r="AK298">
        <f t="shared" si="39"/>
        <v>15080</v>
      </c>
    </row>
    <row r="299" spans="12:37" x14ac:dyDescent="0.2">
      <c r="V299" t="s">
        <v>32</v>
      </c>
      <c r="W299" t="s">
        <v>23</v>
      </c>
      <c r="X299">
        <v>22092</v>
      </c>
      <c r="Z299">
        <v>17019</v>
      </c>
      <c r="AB299">
        <v>2644</v>
      </c>
      <c r="AC299">
        <v>41755</v>
      </c>
      <c r="AD299">
        <f t="shared" si="32"/>
        <v>8</v>
      </c>
      <c r="AE299" t="str">
        <f t="shared" si="33"/>
        <v>Concord SAU Office</v>
      </c>
      <c r="AF299" t="str">
        <f t="shared" si="34"/>
        <v>5/1/2018</v>
      </c>
      <c r="AG299" t="str">
        <f t="shared" si="35"/>
        <v>SNLun</v>
      </c>
      <c r="AH299">
        <f t="shared" si="36"/>
        <v>22092</v>
      </c>
      <c r="AI299">
        <f t="shared" si="37"/>
        <v>2644</v>
      </c>
      <c r="AJ299">
        <f t="shared" si="38"/>
        <v>17019</v>
      </c>
      <c r="AK299">
        <f t="shared" si="39"/>
        <v>41755</v>
      </c>
    </row>
    <row r="300" spans="12:37" x14ac:dyDescent="0.2">
      <c r="L300">
        <v>6</v>
      </c>
      <c r="M300">
        <v>2018</v>
      </c>
      <c r="P300">
        <v>1</v>
      </c>
      <c r="R300" t="s">
        <v>21</v>
      </c>
      <c r="U300">
        <v>0</v>
      </c>
      <c r="V300" t="s">
        <v>28</v>
      </c>
      <c r="W300" t="s">
        <v>23</v>
      </c>
      <c r="X300">
        <v>5742</v>
      </c>
      <c r="Z300">
        <v>894</v>
      </c>
      <c r="AB300">
        <v>372</v>
      </c>
      <c r="AC300">
        <v>7008</v>
      </c>
      <c r="AD300">
        <f t="shared" si="32"/>
        <v>8</v>
      </c>
      <c r="AE300" t="str">
        <f t="shared" si="33"/>
        <v>Concord SAU Office</v>
      </c>
      <c r="AF300" t="str">
        <f t="shared" si="34"/>
        <v>6/1/2018</v>
      </c>
      <c r="AG300" t="str">
        <f t="shared" si="35"/>
        <v>SNBrk</v>
      </c>
      <c r="AH300">
        <f t="shared" si="36"/>
        <v>5742</v>
      </c>
      <c r="AI300">
        <f t="shared" si="37"/>
        <v>372</v>
      </c>
      <c r="AJ300">
        <f t="shared" si="38"/>
        <v>894</v>
      </c>
      <c r="AK300">
        <f t="shared" si="39"/>
        <v>7008</v>
      </c>
    </row>
    <row r="301" spans="12:37" x14ac:dyDescent="0.2">
      <c r="V301" t="s">
        <v>32</v>
      </c>
      <c r="W301" t="s">
        <v>23</v>
      </c>
      <c r="X301">
        <v>9585</v>
      </c>
      <c r="Z301">
        <v>7257</v>
      </c>
      <c r="AB301">
        <v>1094</v>
      </c>
      <c r="AC301">
        <v>17936</v>
      </c>
      <c r="AD301">
        <f t="shared" si="32"/>
        <v>8</v>
      </c>
      <c r="AE301" t="str">
        <f t="shared" si="33"/>
        <v>Concord SAU Office</v>
      </c>
      <c r="AF301" t="str">
        <f t="shared" si="34"/>
        <v>6/1/2018</v>
      </c>
      <c r="AG301" t="str">
        <f t="shared" si="35"/>
        <v>SNLun</v>
      </c>
      <c r="AH301">
        <f t="shared" si="36"/>
        <v>9585</v>
      </c>
      <c r="AI301">
        <f t="shared" si="37"/>
        <v>1094</v>
      </c>
      <c r="AJ301">
        <f t="shared" si="38"/>
        <v>7257</v>
      </c>
      <c r="AK301">
        <f t="shared" si="39"/>
        <v>17936</v>
      </c>
    </row>
    <row r="302" spans="12:37" x14ac:dyDescent="0.2">
      <c r="L302">
        <v>8</v>
      </c>
      <c r="M302">
        <v>2017</v>
      </c>
      <c r="P302">
        <v>1</v>
      </c>
      <c r="R302" t="s">
        <v>21</v>
      </c>
      <c r="U302">
        <v>0</v>
      </c>
      <c r="V302" t="s">
        <v>28</v>
      </c>
      <c r="W302" t="s">
        <v>23</v>
      </c>
      <c r="X302">
        <v>365</v>
      </c>
      <c r="Z302">
        <v>21</v>
      </c>
      <c r="AB302">
        <v>18</v>
      </c>
      <c r="AC302">
        <v>404</v>
      </c>
      <c r="AD302">
        <f t="shared" si="32"/>
        <v>8</v>
      </c>
      <c r="AE302" t="str">
        <f t="shared" si="33"/>
        <v>Concord SAU Office</v>
      </c>
      <c r="AF302" t="str">
        <f t="shared" si="34"/>
        <v>8/1/2017</v>
      </c>
      <c r="AG302" t="str">
        <f t="shared" si="35"/>
        <v>SNBrk</v>
      </c>
      <c r="AH302">
        <f t="shared" si="36"/>
        <v>365</v>
      </c>
      <c r="AI302">
        <f t="shared" si="37"/>
        <v>18</v>
      </c>
      <c r="AJ302">
        <f t="shared" si="38"/>
        <v>21</v>
      </c>
      <c r="AK302">
        <f t="shared" si="39"/>
        <v>404</v>
      </c>
    </row>
    <row r="303" spans="12:37" x14ac:dyDescent="0.2">
      <c r="V303" t="s">
        <v>32</v>
      </c>
      <c r="W303" t="s">
        <v>23</v>
      </c>
      <c r="X303">
        <v>1564</v>
      </c>
      <c r="Z303">
        <v>916</v>
      </c>
      <c r="AB303">
        <v>154</v>
      </c>
      <c r="AC303">
        <v>2634</v>
      </c>
      <c r="AD303">
        <f t="shared" si="32"/>
        <v>8</v>
      </c>
      <c r="AE303" t="str">
        <f t="shared" si="33"/>
        <v>Concord SAU Office</v>
      </c>
      <c r="AF303" t="str">
        <f t="shared" si="34"/>
        <v>8/1/2017</v>
      </c>
      <c r="AG303" t="str">
        <f t="shared" si="35"/>
        <v>SNLun</v>
      </c>
      <c r="AH303">
        <f t="shared" si="36"/>
        <v>1564</v>
      </c>
      <c r="AI303">
        <f t="shared" si="37"/>
        <v>154</v>
      </c>
      <c r="AJ303">
        <f t="shared" si="38"/>
        <v>916</v>
      </c>
      <c r="AK303">
        <f t="shared" si="39"/>
        <v>2634</v>
      </c>
    </row>
    <row r="304" spans="12:37" x14ac:dyDescent="0.2">
      <c r="L304">
        <v>9</v>
      </c>
      <c r="M304">
        <v>2017</v>
      </c>
      <c r="P304">
        <v>1</v>
      </c>
      <c r="R304" t="s">
        <v>21</v>
      </c>
      <c r="U304">
        <v>0</v>
      </c>
      <c r="V304" t="s">
        <v>28</v>
      </c>
      <c r="W304" t="s">
        <v>23</v>
      </c>
      <c r="X304">
        <v>8723</v>
      </c>
      <c r="Z304">
        <v>911</v>
      </c>
      <c r="AB304">
        <v>562</v>
      </c>
      <c r="AC304">
        <v>10196</v>
      </c>
      <c r="AD304">
        <f t="shared" si="32"/>
        <v>8</v>
      </c>
      <c r="AE304" t="str">
        <f t="shared" si="33"/>
        <v>Concord SAU Office</v>
      </c>
      <c r="AF304" t="str">
        <f t="shared" si="34"/>
        <v>9/1/2017</v>
      </c>
      <c r="AG304" t="str">
        <f t="shared" si="35"/>
        <v>SNBrk</v>
      </c>
      <c r="AH304">
        <f t="shared" si="36"/>
        <v>8723</v>
      </c>
      <c r="AI304">
        <f t="shared" si="37"/>
        <v>562</v>
      </c>
      <c r="AJ304">
        <f t="shared" si="38"/>
        <v>911</v>
      </c>
      <c r="AK304">
        <f t="shared" si="39"/>
        <v>10196</v>
      </c>
    </row>
    <row r="305" spans="3:37" x14ac:dyDescent="0.2">
      <c r="V305" t="s">
        <v>32</v>
      </c>
      <c r="W305" t="s">
        <v>23</v>
      </c>
      <c r="X305">
        <v>19437</v>
      </c>
      <c r="Z305">
        <v>12649</v>
      </c>
      <c r="AB305">
        <v>2316</v>
      </c>
      <c r="AC305">
        <v>34402</v>
      </c>
      <c r="AD305">
        <f t="shared" si="32"/>
        <v>8</v>
      </c>
      <c r="AE305" t="str">
        <f t="shared" si="33"/>
        <v>Concord SAU Office</v>
      </c>
      <c r="AF305" t="str">
        <f t="shared" si="34"/>
        <v>9/1/2017</v>
      </c>
      <c r="AG305" t="str">
        <f t="shared" si="35"/>
        <v>SNLun</v>
      </c>
      <c r="AH305">
        <f t="shared" si="36"/>
        <v>19437</v>
      </c>
      <c r="AI305">
        <f t="shared" si="37"/>
        <v>2316</v>
      </c>
      <c r="AJ305">
        <f t="shared" si="38"/>
        <v>12649</v>
      </c>
      <c r="AK305">
        <f t="shared" si="39"/>
        <v>34402</v>
      </c>
    </row>
    <row r="306" spans="3:37" x14ac:dyDescent="0.2">
      <c r="L306">
        <v>10</v>
      </c>
      <c r="M306">
        <v>2017</v>
      </c>
      <c r="P306">
        <v>1</v>
      </c>
      <c r="R306" t="s">
        <v>21</v>
      </c>
      <c r="U306">
        <v>0</v>
      </c>
      <c r="V306" t="s">
        <v>28</v>
      </c>
      <c r="W306" t="s">
        <v>23</v>
      </c>
      <c r="X306">
        <v>9726</v>
      </c>
      <c r="Z306">
        <v>1227</v>
      </c>
      <c r="AB306">
        <v>753</v>
      </c>
      <c r="AC306">
        <v>11706</v>
      </c>
      <c r="AD306">
        <f t="shared" si="32"/>
        <v>8</v>
      </c>
      <c r="AE306" t="str">
        <f t="shared" si="33"/>
        <v>Concord SAU Office</v>
      </c>
      <c r="AF306" t="str">
        <f t="shared" si="34"/>
        <v>10/1/2017</v>
      </c>
      <c r="AG306" t="str">
        <f t="shared" si="35"/>
        <v>SNBrk</v>
      </c>
      <c r="AH306">
        <f t="shared" si="36"/>
        <v>9726</v>
      </c>
      <c r="AI306">
        <f t="shared" si="37"/>
        <v>753</v>
      </c>
      <c r="AJ306">
        <f t="shared" si="38"/>
        <v>1227</v>
      </c>
      <c r="AK306">
        <f t="shared" si="39"/>
        <v>11706</v>
      </c>
    </row>
    <row r="307" spans="3:37" x14ac:dyDescent="0.2">
      <c r="V307" t="s">
        <v>32</v>
      </c>
      <c r="W307" t="s">
        <v>23</v>
      </c>
      <c r="X307">
        <v>19365</v>
      </c>
      <c r="Z307">
        <v>14029</v>
      </c>
      <c r="AB307">
        <v>2556</v>
      </c>
      <c r="AC307">
        <v>35950</v>
      </c>
      <c r="AD307">
        <f t="shared" si="32"/>
        <v>8</v>
      </c>
      <c r="AE307" t="str">
        <f t="shared" si="33"/>
        <v>Concord SAU Office</v>
      </c>
      <c r="AF307" t="str">
        <f t="shared" si="34"/>
        <v>10/1/2017</v>
      </c>
      <c r="AG307" t="str">
        <f t="shared" si="35"/>
        <v>SNLun</v>
      </c>
      <c r="AH307">
        <f t="shared" si="36"/>
        <v>19365</v>
      </c>
      <c r="AI307">
        <f t="shared" si="37"/>
        <v>2556</v>
      </c>
      <c r="AJ307">
        <f t="shared" si="38"/>
        <v>14029</v>
      </c>
      <c r="AK307">
        <f t="shared" si="39"/>
        <v>35950</v>
      </c>
    </row>
    <row r="308" spans="3:37" x14ac:dyDescent="0.2">
      <c r="L308">
        <v>11</v>
      </c>
      <c r="M308">
        <v>2017</v>
      </c>
      <c r="P308">
        <v>1</v>
      </c>
      <c r="R308" t="s">
        <v>21</v>
      </c>
      <c r="U308">
        <v>0</v>
      </c>
      <c r="V308" t="s">
        <v>28</v>
      </c>
      <c r="W308" t="s">
        <v>23</v>
      </c>
      <c r="X308">
        <v>9500</v>
      </c>
      <c r="Z308">
        <v>1267</v>
      </c>
      <c r="AB308">
        <v>760</v>
      </c>
      <c r="AC308">
        <v>11527</v>
      </c>
      <c r="AD308">
        <f t="shared" si="32"/>
        <v>8</v>
      </c>
      <c r="AE308" t="str">
        <f t="shared" si="33"/>
        <v>Concord SAU Office</v>
      </c>
      <c r="AF308" t="str">
        <f t="shared" si="34"/>
        <v>11/1/2017</v>
      </c>
      <c r="AG308" t="str">
        <f t="shared" si="35"/>
        <v>SNBrk</v>
      </c>
      <c r="AH308">
        <f t="shared" si="36"/>
        <v>9500</v>
      </c>
      <c r="AI308">
        <f t="shared" si="37"/>
        <v>760</v>
      </c>
      <c r="AJ308">
        <f t="shared" si="38"/>
        <v>1267</v>
      </c>
      <c r="AK308">
        <f t="shared" si="39"/>
        <v>11527</v>
      </c>
    </row>
    <row r="309" spans="3:37" x14ac:dyDescent="0.2">
      <c r="V309" t="s">
        <v>32</v>
      </c>
      <c r="W309" t="s">
        <v>23</v>
      </c>
      <c r="X309">
        <v>18375</v>
      </c>
      <c r="Z309">
        <v>13943</v>
      </c>
      <c r="AB309">
        <v>2312</v>
      </c>
      <c r="AC309">
        <v>34630</v>
      </c>
      <c r="AD309">
        <f t="shared" si="32"/>
        <v>8</v>
      </c>
      <c r="AE309" t="str">
        <f t="shared" si="33"/>
        <v>Concord SAU Office</v>
      </c>
      <c r="AF309" t="str">
        <f t="shared" si="34"/>
        <v>11/1/2017</v>
      </c>
      <c r="AG309" t="str">
        <f t="shared" si="35"/>
        <v>SNLun</v>
      </c>
      <c r="AH309">
        <f t="shared" si="36"/>
        <v>18375</v>
      </c>
      <c r="AI309">
        <f t="shared" si="37"/>
        <v>2312</v>
      </c>
      <c r="AJ309">
        <f t="shared" si="38"/>
        <v>13943</v>
      </c>
      <c r="AK309">
        <f t="shared" si="39"/>
        <v>34630</v>
      </c>
    </row>
    <row r="310" spans="3:37" x14ac:dyDescent="0.2">
      <c r="L310">
        <v>12</v>
      </c>
      <c r="M310">
        <v>2017</v>
      </c>
      <c r="P310">
        <v>1</v>
      </c>
      <c r="R310" t="s">
        <v>21</v>
      </c>
      <c r="U310">
        <v>0</v>
      </c>
      <c r="V310" t="s">
        <v>28</v>
      </c>
      <c r="W310" t="s">
        <v>23</v>
      </c>
      <c r="X310">
        <v>7368</v>
      </c>
      <c r="Z310">
        <v>1218</v>
      </c>
      <c r="AB310">
        <v>639</v>
      </c>
      <c r="AC310">
        <v>9225</v>
      </c>
      <c r="AD310">
        <f t="shared" si="32"/>
        <v>8</v>
      </c>
      <c r="AE310" t="str">
        <f t="shared" si="33"/>
        <v>Concord SAU Office</v>
      </c>
      <c r="AF310" t="str">
        <f t="shared" si="34"/>
        <v>12/1/2017</v>
      </c>
      <c r="AG310" t="str">
        <f t="shared" si="35"/>
        <v>SNBrk</v>
      </c>
      <c r="AH310">
        <f t="shared" si="36"/>
        <v>7368</v>
      </c>
      <c r="AI310">
        <f t="shared" si="37"/>
        <v>639</v>
      </c>
      <c r="AJ310">
        <f t="shared" si="38"/>
        <v>1218</v>
      </c>
      <c r="AK310">
        <f t="shared" si="39"/>
        <v>9225</v>
      </c>
    </row>
    <row r="311" spans="3:37" x14ac:dyDescent="0.2">
      <c r="V311" t="s">
        <v>32</v>
      </c>
      <c r="W311" t="s">
        <v>23</v>
      </c>
      <c r="X311">
        <v>14166</v>
      </c>
      <c r="Z311">
        <v>11539</v>
      </c>
      <c r="AB311">
        <v>1810</v>
      </c>
      <c r="AC311">
        <v>27515</v>
      </c>
      <c r="AD311">
        <f t="shared" si="32"/>
        <v>8</v>
      </c>
      <c r="AE311" t="str">
        <f t="shared" si="33"/>
        <v>Concord SAU Office</v>
      </c>
      <c r="AF311" t="str">
        <f t="shared" si="34"/>
        <v>12/1/2017</v>
      </c>
      <c r="AG311" t="str">
        <f t="shared" si="35"/>
        <v>SNLun</v>
      </c>
      <c r="AH311">
        <f t="shared" si="36"/>
        <v>14166</v>
      </c>
      <c r="AI311">
        <f t="shared" si="37"/>
        <v>1810</v>
      </c>
      <c r="AJ311">
        <f t="shared" si="38"/>
        <v>11539</v>
      </c>
      <c r="AK311">
        <f t="shared" si="39"/>
        <v>27515</v>
      </c>
    </row>
    <row r="312" spans="3:37" x14ac:dyDescent="0.2">
      <c r="E312" t="s">
        <v>25</v>
      </c>
      <c r="L312" t="s">
        <v>9</v>
      </c>
      <c r="M312" t="s">
        <v>9</v>
      </c>
      <c r="P312" t="s">
        <v>9</v>
      </c>
      <c r="R312" t="s">
        <v>9</v>
      </c>
      <c r="U312" t="s">
        <v>9</v>
      </c>
      <c r="V312" t="s">
        <v>9</v>
      </c>
      <c r="W312" t="s">
        <v>9</v>
      </c>
      <c r="X312">
        <v>260836</v>
      </c>
      <c r="Z312">
        <v>144368</v>
      </c>
      <c r="AB312">
        <v>27808</v>
      </c>
      <c r="AC312">
        <v>433012</v>
      </c>
      <c r="AD312">
        <f t="shared" si="32"/>
        <v>8</v>
      </c>
      <c r="AE312" t="str">
        <f t="shared" si="33"/>
        <v>Sponsor Total</v>
      </c>
      <c r="AF312" t="str">
        <f t="shared" si="34"/>
        <v>/1/</v>
      </c>
      <c r="AG312" t="str">
        <f t="shared" si="35"/>
        <v/>
      </c>
      <c r="AH312">
        <f t="shared" si="36"/>
        <v>260836</v>
      </c>
      <c r="AI312">
        <f t="shared" si="37"/>
        <v>27808</v>
      </c>
      <c r="AJ312">
        <f t="shared" si="38"/>
        <v>144368</v>
      </c>
      <c r="AK312">
        <f t="shared" si="39"/>
        <v>433012</v>
      </c>
    </row>
    <row r="313" spans="3:37" x14ac:dyDescent="0.2">
      <c r="C313">
        <v>1</v>
      </c>
      <c r="E313" t="s">
        <v>41</v>
      </c>
      <c r="L313">
        <v>1</v>
      </c>
      <c r="M313">
        <v>2018</v>
      </c>
      <c r="P313">
        <v>1</v>
      </c>
      <c r="R313" t="s">
        <v>21</v>
      </c>
      <c r="U313">
        <v>0</v>
      </c>
      <c r="V313" t="s">
        <v>22</v>
      </c>
      <c r="W313" t="s">
        <v>23</v>
      </c>
      <c r="X313">
        <v>658</v>
      </c>
      <c r="Z313">
        <v>454</v>
      </c>
      <c r="AB313">
        <v>61</v>
      </c>
      <c r="AC313">
        <v>1173</v>
      </c>
      <c r="AD313">
        <f t="shared" si="32"/>
        <v>1</v>
      </c>
      <c r="AE313" t="str">
        <f t="shared" si="33"/>
        <v>Contoocook Valley SAU Office</v>
      </c>
      <c r="AF313" t="str">
        <f t="shared" si="34"/>
        <v>1/1/2018</v>
      </c>
      <c r="AG313" t="str">
        <f t="shared" si="35"/>
        <v>BRK</v>
      </c>
      <c r="AH313">
        <f t="shared" si="36"/>
        <v>658</v>
      </c>
      <c r="AI313">
        <f t="shared" si="37"/>
        <v>61</v>
      </c>
      <c r="AJ313">
        <f t="shared" si="38"/>
        <v>454</v>
      </c>
      <c r="AK313">
        <f t="shared" si="39"/>
        <v>1173</v>
      </c>
    </row>
    <row r="314" spans="3:37" x14ac:dyDescent="0.2">
      <c r="V314" t="s">
        <v>24</v>
      </c>
      <c r="W314" t="s">
        <v>23</v>
      </c>
      <c r="X314">
        <v>5867</v>
      </c>
      <c r="Z314">
        <v>9561</v>
      </c>
      <c r="AB314">
        <v>1169</v>
      </c>
      <c r="AC314">
        <v>16597</v>
      </c>
      <c r="AD314">
        <f t="shared" si="32"/>
        <v>1</v>
      </c>
      <c r="AE314" t="str">
        <f t="shared" si="33"/>
        <v>Contoocook Valley SAU Office</v>
      </c>
      <c r="AF314" t="str">
        <f t="shared" si="34"/>
        <v>1/1/2018</v>
      </c>
      <c r="AG314" t="str">
        <f t="shared" si="35"/>
        <v>LUN</v>
      </c>
      <c r="AH314">
        <f t="shared" si="36"/>
        <v>5867</v>
      </c>
      <c r="AI314">
        <f t="shared" si="37"/>
        <v>1169</v>
      </c>
      <c r="AJ314">
        <f t="shared" si="38"/>
        <v>9561</v>
      </c>
      <c r="AK314">
        <f t="shared" si="39"/>
        <v>16597</v>
      </c>
    </row>
    <row r="315" spans="3:37" x14ac:dyDescent="0.2">
      <c r="V315" t="s">
        <v>28</v>
      </c>
      <c r="W315" t="s">
        <v>23</v>
      </c>
      <c r="X315">
        <v>2068</v>
      </c>
      <c r="Z315">
        <v>1133</v>
      </c>
      <c r="AB315">
        <v>285</v>
      </c>
      <c r="AC315">
        <v>3486</v>
      </c>
      <c r="AD315">
        <f t="shared" si="32"/>
        <v>1</v>
      </c>
      <c r="AE315" t="str">
        <f t="shared" si="33"/>
        <v>Contoocook Valley SAU Office</v>
      </c>
      <c r="AF315" t="str">
        <f t="shared" si="34"/>
        <v>1/1/2018</v>
      </c>
      <c r="AG315" t="str">
        <f t="shared" si="35"/>
        <v>SNBrk</v>
      </c>
      <c r="AH315">
        <f t="shared" si="36"/>
        <v>2068</v>
      </c>
      <c r="AI315">
        <f t="shared" si="37"/>
        <v>285</v>
      </c>
      <c r="AJ315">
        <f t="shared" si="38"/>
        <v>1133</v>
      </c>
      <c r="AK315">
        <f t="shared" si="39"/>
        <v>3486</v>
      </c>
    </row>
    <row r="316" spans="3:37" x14ac:dyDescent="0.2">
      <c r="L316">
        <v>2</v>
      </c>
      <c r="M316">
        <v>2018</v>
      </c>
      <c r="P316">
        <v>1</v>
      </c>
      <c r="R316" t="s">
        <v>21</v>
      </c>
      <c r="U316">
        <v>0</v>
      </c>
      <c r="V316" t="s">
        <v>22</v>
      </c>
      <c r="W316" t="s">
        <v>23</v>
      </c>
      <c r="X316">
        <v>621</v>
      </c>
      <c r="Z316">
        <v>350</v>
      </c>
      <c r="AB316">
        <v>47</v>
      </c>
      <c r="AC316">
        <v>1018</v>
      </c>
      <c r="AD316">
        <f t="shared" si="32"/>
        <v>1</v>
      </c>
      <c r="AE316" t="str">
        <f t="shared" si="33"/>
        <v>Contoocook Valley SAU Office</v>
      </c>
      <c r="AF316" t="str">
        <f t="shared" si="34"/>
        <v>2/1/2018</v>
      </c>
      <c r="AG316" t="str">
        <f t="shared" si="35"/>
        <v>BRK</v>
      </c>
      <c r="AH316">
        <f t="shared" si="36"/>
        <v>621</v>
      </c>
      <c r="AI316">
        <f t="shared" si="37"/>
        <v>47</v>
      </c>
      <c r="AJ316">
        <f t="shared" si="38"/>
        <v>350</v>
      </c>
      <c r="AK316">
        <f t="shared" si="39"/>
        <v>1018</v>
      </c>
    </row>
    <row r="317" spans="3:37" x14ac:dyDescent="0.2">
      <c r="V317" t="s">
        <v>24</v>
      </c>
      <c r="W317" t="s">
        <v>23</v>
      </c>
      <c r="X317">
        <v>5059</v>
      </c>
      <c r="Z317">
        <v>8159</v>
      </c>
      <c r="AB317">
        <v>1030</v>
      </c>
      <c r="AC317">
        <v>14248</v>
      </c>
      <c r="AD317">
        <f t="shared" si="32"/>
        <v>1</v>
      </c>
      <c r="AE317" t="str">
        <f t="shared" si="33"/>
        <v>Contoocook Valley SAU Office</v>
      </c>
      <c r="AF317" t="str">
        <f t="shared" si="34"/>
        <v>2/1/2018</v>
      </c>
      <c r="AG317" t="str">
        <f t="shared" si="35"/>
        <v>LUN</v>
      </c>
      <c r="AH317">
        <f t="shared" si="36"/>
        <v>5059</v>
      </c>
      <c r="AI317">
        <f t="shared" si="37"/>
        <v>1030</v>
      </c>
      <c r="AJ317">
        <f t="shared" si="38"/>
        <v>8159</v>
      </c>
      <c r="AK317">
        <f t="shared" si="39"/>
        <v>14248</v>
      </c>
    </row>
    <row r="318" spans="3:37" x14ac:dyDescent="0.2">
      <c r="V318" t="s">
        <v>28</v>
      </c>
      <c r="W318" t="s">
        <v>23</v>
      </c>
      <c r="X318">
        <v>2010</v>
      </c>
      <c r="Z318">
        <v>1174</v>
      </c>
      <c r="AB318">
        <v>270</v>
      </c>
      <c r="AC318">
        <v>3454</v>
      </c>
      <c r="AD318">
        <f t="shared" si="32"/>
        <v>1</v>
      </c>
      <c r="AE318" t="str">
        <f t="shared" si="33"/>
        <v>Contoocook Valley SAU Office</v>
      </c>
      <c r="AF318" t="str">
        <f t="shared" si="34"/>
        <v>2/1/2018</v>
      </c>
      <c r="AG318" t="str">
        <f t="shared" si="35"/>
        <v>SNBrk</v>
      </c>
      <c r="AH318">
        <f t="shared" si="36"/>
        <v>2010</v>
      </c>
      <c r="AI318">
        <f t="shared" si="37"/>
        <v>270</v>
      </c>
      <c r="AJ318">
        <f t="shared" si="38"/>
        <v>1174</v>
      </c>
      <c r="AK318">
        <f t="shared" si="39"/>
        <v>3454</v>
      </c>
    </row>
    <row r="319" spans="3:37" x14ac:dyDescent="0.2">
      <c r="L319">
        <v>3</v>
      </c>
      <c r="M319">
        <v>2018</v>
      </c>
      <c r="P319">
        <v>1</v>
      </c>
      <c r="R319" t="s">
        <v>21</v>
      </c>
      <c r="U319">
        <v>0</v>
      </c>
      <c r="V319" t="s">
        <v>22</v>
      </c>
      <c r="W319" t="s">
        <v>23</v>
      </c>
      <c r="X319">
        <v>592</v>
      </c>
      <c r="Z319">
        <v>419</v>
      </c>
      <c r="AB319">
        <v>78</v>
      </c>
      <c r="AC319">
        <v>1089</v>
      </c>
      <c r="AD319">
        <f t="shared" si="32"/>
        <v>1</v>
      </c>
      <c r="AE319" t="str">
        <f t="shared" si="33"/>
        <v>Contoocook Valley SAU Office</v>
      </c>
      <c r="AF319" t="str">
        <f t="shared" si="34"/>
        <v>3/1/2018</v>
      </c>
      <c r="AG319" t="str">
        <f t="shared" si="35"/>
        <v>BRK</v>
      </c>
      <c r="AH319">
        <f t="shared" si="36"/>
        <v>592</v>
      </c>
      <c r="AI319">
        <f t="shared" si="37"/>
        <v>78</v>
      </c>
      <c r="AJ319">
        <f t="shared" si="38"/>
        <v>419</v>
      </c>
      <c r="AK319">
        <f t="shared" si="39"/>
        <v>1089</v>
      </c>
    </row>
    <row r="320" spans="3:37" x14ac:dyDescent="0.2">
      <c r="V320" t="s">
        <v>24</v>
      </c>
      <c r="W320" t="s">
        <v>23</v>
      </c>
      <c r="X320">
        <v>4878</v>
      </c>
      <c r="Z320">
        <v>7901</v>
      </c>
      <c r="AB320">
        <v>945</v>
      </c>
      <c r="AC320">
        <v>13724</v>
      </c>
      <c r="AD320">
        <f t="shared" si="32"/>
        <v>1</v>
      </c>
      <c r="AE320" t="str">
        <f t="shared" si="33"/>
        <v>Contoocook Valley SAU Office</v>
      </c>
      <c r="AF320" t="str">
        <f t="shared" si="34"/>
        <v>3/1/2018</v>
      </c>
      <c r="AG320" t="str">
        <f t="shared" si="35"/>
        <v>LUN</v>
      </c>
      <c r="AH320">
        <f t="shared" si="36"/>
        <v>4878</v>
      </c>
      <c r="AI320">
        <f t="shared" si="37"/>
        <v>945</v>
      </c>
      <c r="AJ320">
        <f t="shared" si="38"/>
        <v>7901</v>
      </c>
      <c r="AK320">
        <f t="shared" si="39"/>
        <v>13724</v>
      </c>
    </row>
    <row r="321" spans="12:37" x14ac:dyDescent="0.2">
      <c r="V321" t="s">
        <v>28</v>
      </c>
      <c r="W321" t="s">
        <v>23</v>
      </c>
      <c r="X321">
        <v>1969</v>
      </c>
      <c r="Z321">
        <v>1252</v>
      </c>
      <c r="AB321">
        <v>273</v>
      </c>
      <c r="AC321">
        <v>3494</v>
      </c>
      <c r="AD321">
        <f t="shared" si="32"/>
        <v>1</v>
      </c>
      <c r="AE321" t="str">
        <f t="shared" si="33"/>
        <v>Contoocook Valley SAU Office</v>
      </c>
      <c r="AF321" t="str">
        <f t="shared" si="34"/>
        <v>3/1/2018</v>
      </c>
      <c r="AG321" t="str">
        <f t="shared" si="35"/>
        <v>SNBrk</v>
      </c>
      <c r="AH321">
        <f t="shared" si="36"/>
        <v>1969</v>
      </c>
      <c r="AI321">
        <f t="shared" si="37"/>
        <v>273</v>
      </c>
      <c r="AJ321">
        <f t="shared" si="38"/>
        <v>1252</v>
      </c>
      <c r="AK321">
        <f t="shared" si="39"/>
        <v>3494</v>
      </c>
    </row>
    <row r="322" spans="12:37" x14ac:dyDescent="0.2">
      <c r="L322">
        <v>4</v>
      </c>
      <c r="M322">
        <v>2018</v>
      </c>
      <c r="P322">
        <v>1</v>
      </c>
      <c r="R322" t="s">
        <v>21</v>
      </c>
      <c r="U322">
        <v>0</v>
      </c>
      <c r="V322" t="s">
        <v>22</v>
      </c>
      <c r="W322" t="s">
        <v>23</v>
      </c>
      <c r="X322">
        <v>594</v>
      </c>
      <c r="Z322">
        <v>426</v>
      </c>
      <c r="AB322">
        <v>43</v>
      </c>
      <c r="AC322">
        <v>1063</v>
      </c>
      <c r="AD322">
        <f t="shared" si="32"/>
        <v>1</v>
      </c>
      <c r="AE322" t="str">
        <f t="shared" si="33"/>
        <v>Contoocook Valley SAU Office</v>
      </c>
      <c r="AF322" t="str">
        <f t="shared" si="34"/>
        <v>4/1/2018</v>
      </c>
      <c r="AG322" t="str">
        <f t="shared" si="35"/>
        <v>BRK</v>
      </c>
      <c r="AH322">
        <f t="shared" si="36"/>
        <v>594</v>
      </c>
      <c r="AI322">
        <f t="shared" si="37"/>
        <v>43</v>
      </c>
      <c r="AJ322">
        <f t="shared" si="38"/>
        <v>426</v>
      </c>
      <c r="AK322">
        <f t="shared" si="39"/>
        <v>1063</v>
      </c>
    </row>
    <row r="323" spans="12:37" x14ac:dyDescent="0.2">
      <c r="V323" t="s">
        <v>24</v>
      </c>
      <c r="W323" t="s">
        <v>23</v>
      </c>
      <c r="X323">
        <v>5073</v>
      </c>
      <c r="Z323">
        <v>8137</v>
      </c>
      <c r="AB323">
        <v>1028</v>
      </c>
      <c r="AC323">
        <v>14238</v>
      </c>
      <c r="AD323">
        <f t="shared" si="32"/>
        <v>1</v>
      </c>
      <c r="AE323" t="str">
        <f t="shared" si="33"/>
        <v>Contoocook Valley SAU Office</v>
      </c>
      <c r="AF323" t="str">
        <f t="shared" si="34"/>
        <v>4/1/2018</v>
      </c>
      <c r="AG323" t="str">
        <f t="shared" si="35"/>
        <v>LUN</v>
      </c>
      <c r="AH323">
        <f t="shared" si="36"/>
        <v>5073</v>
      </c>
      <c r="AI323">
        <f t="shared" si="37"/>
        <v>1028</v>
      </c>
      <c r="AJ323">
        <f t="shared" si="38"/>
        <v>8137</v>
      </c>
      <c r="AK323">
        <f t="shared" si="39"/>
        <v>14238</v>
      </c>
    </row>
    <row r="324" spans="12:37" x14ac:dyDescent="0.2">
      <c r="V324" t="s">
        <v>28</v>
      </c>
      <c r="W324" t="s">
        <v>23</v>
      </c>
      <c r="X324">
        <v>2056</v>
      </c>
      <c r="Z324">
        <v>1272</v>
      </c>
      <c r="AB324">
        <v>318</v>
      </c>
      <c r="AC324">
        <v>3646</v>
      </c>
      <c r="AD324">
        <f t="shared" si="32"/>
        <v>1</v>
      </c>
      <c r="AE324" t="str">
        <f t="shared" si="33"/>
        <v>Contoocook Valley SAU Office</v>
      </c>
      <c r="AF324" t="str">
        <f t="shared" si="34"/>
        <v>4/1/2018</v>
      </c>
      <c r="AG324" t="str">
        <f t="shared" si="35"/>
        <v>SNBrk</v>
      </c>
      <c r="AH324">
        <f t="shared" si="36"/>
        <v>2056</v>
      </c>
      <c r="AI324">
        <f t="shared" si="37"/>
        <v>318</v>
      </c>
      <c r="AJ324">
        <f t="shared" si="38"/>
        <v>1272</v>
      </c>
      <c r="AK324">
        <f t="shared" si="39"/>
        <v>3646</v>
      </c>
    </row>
    <row r="325" spans="12:37" x14ac:dyDescent="0.2">
      <c r="L325">
        <v>5</v>
      </c>
      <c r="M325">
        <v>2018</v>
      </c>
      <c r="P325">
        <v>1</v>
      </c>
      <c r="R325" t="s">
        <v>21</v>
      </c>
      <c r="U325">
        <v>0</v>
      </c>
      <c r="V325" t="s">
        <v>22</v>
      </c>
      <c r="W325" t="s">
        <v>23</v>
      </c>
      <c r="X325">
        <v>862</v>
      </c>
      <c r="Z325">
        <v>581</v>
      </c>
      <c r="AB325">
        <v>103</v>
      </c>
      <c r="AC325">
        <v>1546</v>
      </c>
      <c r="AD325">
        <f t="shared" si="32"/>
        <v>1</v>
      </c>
      <c r="AE325" t="str">
        <f t="shared" si="33"/>
        <v>Contoocook Valley SAU Office</v>
      </c>
      <c r="AF325" t="str">
        <f t="shared" si="34"/>
        <v>5/1/2018</v>
      </c>
      <c r="AG325" t="str">
        <f t="shared" si="35"/>
        <v>BRK</v>
      </c>
      <c r="AH325">
        <f t="shared" si="36"/>
        <v>862</v>
      </c>
      <c r="AI325">
        <f t="shared" si="37"/>
        <v>103</v>
      </c>
      <c r="AJ325">
        <f t="shared" si="38"/>
        <v>581</v>
      </c>
      <c r="AK325">
        <f t="shared" si="39"/>
        <v>1546</v>
      </c>
    </row>
    <row r="326" spans="12:37" x14ac:dyDescent="0.2">
      <c r="V326" t="s">
        <v>24</v>
      </c>
      <c r="W326" t="s">
        <v>23</v>
      </c>
      <c r="X326">
        <v>7295</v>
      </c>
      <c r="Z326">
        <v>11593</v>
      </c>
      <c r="AB326">
        <v>1479</v>
      </c>
      <c r="AC326">
        <v>20367</v>
      </c>
      <c r="AD326">
        <f t="shared" si="32"/>
        <v>1</v>
      </c>
      <c r="AE326" t="str">
        <f t="shared" si="33"/>
        <v>Contoocook Valley SAU Office</v>
      </c>
      <c r="AF326" t="str">
        <f t="shared" si="34"/>
        <v>5/1/2018</v>
      </c>
      <c r="AG326" t="str">
        <f t="shared" si="35"/>
        <v>LUN</v>
      </c>
      <c r="AH326">
        <f t="shared" si="36"/>
        <v>7295</v>
      </c>
      <c r="AI326">
        <f t="shared" si="37"/>
        <v>1479</v>
      </c>
      <c r="AJ326">
        <f t="shared" si="38"/>
        <v>11593</v>
      </c>
      <c r="AK326">
        <f t="shared" si="39"/>
        <v>20367</v>
      </c>
    </row>
    <row r="327" spans="12:37" x14ac:dyDescent="0.2">
      <c r="V327" t="s">
        <v>28</v>
      </c>
      <c r="W327" t="s">
        <v>23</v>
      </c>
      <c r="X327">
        <v>3054</v>
      </c>
      <c r="Z327">
        <v>1865</v>
      </c>
      <c r="AB327">
        <v>468</v>
      </c>
      <c r="AC327">
        <v>5387</v>
      </c>
      <c r="AD327">
        <f t="shared" si="32"/>
        <v>1</v>
      </c>
      <c r="AE327" t="str">
        <f t="shared" si="33"/>
        <v>Contoocook Valley SAU Office</v>
      </c>
      <c r="AF327" t="str">
        <f t="shared" si="34"/>
        <v>5/1/2018</v>
      </c>
      <c r="AG327" t="str">
        <f t="shared" si="35"/>
        <v>SNBrk</v>
      </c>
      <c r="AH327">
        <f t="shared" si="36"/>
        <v>3054</v>
      </c>
      <c r="AI327">
        <f t="shared" si="37"/>
        <v>468</v>
      </c>
      <c r="AJ327">
        <f t="shared" si="38"/>
        <v>1865</v>
      </c>
      <c r="AK327">
        <f t="shared" si="39"/>
        <v>5387</v>
      </c>
    </row>
    <row r="328" spans="12:37" x14ac:dyDescent="0.2">
      <c r="L328">
        <v>6</v>
      </c>
      <c r="M328">
        <v>2018</v>
      </c>
      <c r="P328">
        <v>1</v>
      </c>
      <c r="R328" t="s">
        <v>21</v>
      </c>
      <c r="U328">
        <v>0</v>
      </c>
      <c r="V328" t="s">
        <v>22</v>
      </c>
      <c r="W328" t="s">
        <v>23</v>
      </c>
      <c r="X328">
        <v>640</v>
      </c>
      <c r="Z328">
        <v>421</v>
      </c>
      <c r="AB328">
        <v>78</v>
      </c>
      <c r="AC328">
        <v>1139</v>
      </c>
      <c r="AD328">
        <f t="shared" si="32"/>
        <v>1</v>
      </c>
      <c r="AE328" t="str">
        <f t="shared" si="33"/>
        <v>Contoocook Valley SAU Office</v>
      </c>
      <c r="AF328" t="str">
        <f t="shared" si="34"/>
        <v>6/1/2018</v>
      </c>
      <c r="AG328" t="str">
        <f t="shared" si="35"/>
        <v>BRK</v>
      </c>
      <c r="AH328">
        <f t="shared" si="36"/>
        <v>640</v>
      </c>
      <c r="AI328">
        <f t="shared" si="37"/>
        <v>78</v>
      </c>
      <c r="AJ328">
        <f t="shared" si="38"/>
        <v>421</v>
      </c>
      <c r="AK328">
        <f t="shared" si="39"/>
        <v>1139</v>
      </c>
    </row>
    <row r="329" spans="12:37" x14ac:dyDescent="0.2">
      <c r="V329" t="s">
        <v>24</v>
      </c>
      <c r="W329" t="s">
        <v>23</v>
      </c>
      <c r="X329">
        <v>4686</v>
      </c>
      <c r="Z329">
        <v>7015</v>
      </c>
      <c r="AB329">
        <v>887</v>
      </c>
      <c r="AC329">
        <v>12588</v>
      </c>
      <c r="AD329">
        <f t="shared" si="32"/>
        <v>1</v>
      </c>
      <c r="AE329" t="str">
        <f t="shared" si="33"/>
        <v>Contoocook Valley SAU Office</v>
      </c>
      <c r="AF329" t="str">
        <f t="shared" si="34"/>
        <v>6/1/2018</v>
      </c>
      <c r="AG329" t="str">
        <f t="shared" si="35"/>
        <v>LUN</v>
      </c>
      <c r="AH329">
        <f t="shared" si="36"/>
        <v>4686</v>
      </c>
      <c r="AI329">
        <f t="shared" si="37"/>
        <v>887</v>
      </c>
      <c r="AJ329">
        <f t="shared" si="38"/>
        <v>7015</v>
      </c>
      <c r="AK329">
        <f t="shared" si="39"/>
        <v>12588</v>
      </c>
    </row>
    <row r="330" spans="12:37" x14ac:dyDescent="0.2">
      <c r="V330" t="s">
        <v>28</v>
      </c>
      <c r="W330" t="s">
        <v>23</v>
      </c>
      <c r="X330">
        <v>2079</v>
      </c>
      <c r="Z330">
        <v>1101</v>
      </c>
      <c r="AB330">
        <v>282</v>
      </c>
      <c r="AC330">
        <v>3462</v>
      </c>
      <c r="AD330">
        <f t="shared" si="32"/>
        <v>1</v>
      </c>
      <c r="AE330" t="str">
        <f t="shared" si="33"/>
        <v>Contoocook Valley SAU Office</v>
      </c>
      <c r="AF330" t="str">
        <f t="shared" si="34"/>
        <v>6/1/2018</v>
      </c>
      <c r="AG330" t="str">
        <f t="shared" si="35"/>
        <v>SNBrk</v>
      </c>
      <c r="AH330">
        <f t="shared" si="36"/>
        <v>2079</v>
      </c>
      <c r="AI330">
        <f t="shared" si="37"/>
        <v>282</v>
      </c>
      <c r="AJ330">
        <f t="shared" si="38"/>
        <v>1101</v>
      </c>
      <c r="AK330">
        <f t="shared" si="39"/>
        <v>3462</v>
      </c>
    </row>
    <row r="331" spans="12:37" x14ac:dyDescent="0.2">
      <c r="L331">
        <v>8</v>
      </c>
      <c r="M331">
        <v>2017</v>
      </c>
      <c r="P331">
        <v>1</v>
      </c>
      <c r="R331" t="s">
        <v>21</v>
      </c>
      <c r="U331">
        <v>0</v>
      </c>
      <c r="V331" t="s">
        <v>22</v>
      </c>
      <c r="W331" t="s">
        <v>23</v>
      </c>
      <c r="X331">
        <v>9</v>
      </c>
      <c r="Z331">
        <v>5</v>
      </c>
      <c r="AB331">
        <v>3</v>
      </c>
      <c r="AC331">
        <v>17</v>
      </c>
      <c r="AD331">
        <f t="shared" si="32"/>
        <v>1</v>
      </c>
      <c r="AE331" t="str">
        <f t="shared" si="33"/>
        <v>Contoocook Valley SAU Office</v>
      </c>
      <c r="AF331" t="str">
        <f t="shared" si="34"/>
        <v>8/1/2017</v>
      </c>
      <c r="AG331" t="str">
        <f t="shared" si="35"/>
        <v>BRK</v>
      </c>
      <c r="AH331">
        <f t="shared" si="36"/>
        <v>9</v>
      </c>
      <c r="AI331">
        <f t="shared" si="37"/>
        <v>3</v>
      </c>
      <c r="AJ331">
        <f t="shared" si="38"/>
        <v>5</v>
      </c>
      <c r="AK331">
        <f t="shared" si="39"/>
        <v>17</v>
      </c>
    </row>
    <row r="332" spans="12:37" x14ac:dyDescent="0.2">
      <c r="V332" t="s">
        <v>24</v>
      </c>
      <c r="W332" t="s">
        <v>23</v>
      </c>
      <c r="X332">
        <v>235</v>
      </c>
      <c r="Z332">
        <v>359</v>
      </c>
      <c r="AB332">
        <v>53</v>
      </c>
      <c r="AC332">
        <v>647</v>
      </c>
      <c r="AD332">
        <f t="shared" si="32"/>
        <v>1</v>
      </c>
      <c r="AE332" t="str">
        <f t="shared" si="33"/>
        <v>Contoocook Valley SAU Office</v>
      </c>
      <c r="AF332" t="str">
        <f t="shared" si="34"/>
        <v>8/1/2017</v>
      </c>
      <c r="AG332" t="str">
        <f t="shared" si="35"/>
        <v>LUN</v>
      </c>
      <c r="AH332">
        <f t="shared" si="36"/>
        <v>235</v>
      </c>
      <c r="AI332">
        <f t="shared" si="37"/>
        <v>53</v>
      </c>
      <c r="AJ332">
        <f t="shared" si="38"/>
        <v>359</v>
      </c>
      <c r="AK332">
        <f t="shared" si="39"/>
        <v>647</v>
      </c>
    </row>
    <row r="333" spans="12:37" x14ac:dyDescent="0.2">
      <c r="V333" t="s">
        <v>28</v>
      </c>
      <c r="W333" t="s">
        <v>23</v>
      </c>
      <c r="X333">
        <v>40</v>
      </c>
      <c r="Z333">
        <v>19</v>
      </c>
      <c r="AB333">
        <v>9</v>
      </c>
      <c r="AC333">
        <v>68</v>
      </c>
      <c r="AD333">
        <f t="shared" si="32"/>
        <v>1</v>
      </c>
      <c r="AE333" t="str">
        <f t="shared" si="33"/>
        <v>Contoocook Valley SAU Office</v>
      </c>
      <c r="AF333" t="str">
        <f t="shared" si="34"/>
        <v>8/1/2017</v>
      </c>
      <c r="AG333" t="str">
        <f t="shared" si="35"/>
        <v>SNBrk</v>
      </c>
      <c r="AH333">
        <f t="shared" si="36"/>
        <v>40</v>
      </c>
      <c r="AI333">
        <f t="shared" si="37"/>
        <v>9</v>
      </c>
      <c r="AJ333">
        <f t="shared" si="38"/>
        <v>19</v>
      </c>
      <c r="AK333">
        <f t="shared" si="39"/>
        <v>68</v>
      </c>
    </row>
    <row r="334" spans="12:37" x14ac:dyDescent="0.2">
      <c r="L334">
        <v>9</v>
      </c>
      <c r="M334">
        <v>2017</v>
      </c>
      <c r="P334">
        <v>1</v>
      </c>
      <c r="R334" t="s">
        <v>21</v>
      </c>
      <c r="U334">
        <v>0</v>
      </c>
      <c r="V334" t="s">
        <v>22</v>
      </c>
      <c r="W334" t="s">
        <v>23</v>
      </c>
      <c r="X334">
        <v>721</v>
      </c>
      <c r="Z334">
        <v>509</v>
      </c>
      <c r="AB334">
        <v>132</v>
      </c>
      <c r="AC334">
        <v>1362</v>
      </c>
      <c r="AD334">
        <f t="shared" si="32"/>
        <v>1</v>
      </c>
      <c r="AE334" t="str">
        <f t="shared" si="33"/>
        <v>Contoocook Valley SAU Office</v>
      </c>
      <c r="AF334" t="str">
        <f t="shared" si="34"/>
        <v>9/1/2017</v>
      </c>
      <c r="AG334" t="str">
        <f t="shared" si="35"/>
        <v>BRK</v>
      </c>
      <c r="AH334">
        <f t="shared" si="36"/>
        <v>721</v>
      </c>
      <c r="AI334">
        <f t="shared" si="37"/>
        <v>132</v>
      </c>
      <c r="AJ334">
        <f t="shared" si="38"/>
        <v>509</v>
      </c>
      <c r="AK334">
        <f t="shared" si="39"/>
        <v>1362</v>
      </c>
    </row>
    <row r="335" spans="12:37" x14ac:dyDescent="0.2">
      <c r="V335" t="s">
        <v>24</v>
      </c>
      <c r="W335" t="s">
        <v>23</v>
      </c>
      <c r="X335">
        <v>6416</v>
      </c>
      <c r="Z335">
        <v>9278</v>
      </c>
      <c r="AB335">
        <v>1341</v>
      </c>
      <c r="AC335">
        <v>17035</v>
      </c>
      <c r="AD335">
        <f t="shared" si="32"/>
        <v>1</v>
      </c>
      <c r="AE335" t="str">
        <f t="shared" si="33"/>
        <v>Contoocook Valley SAU Office</v>
      </c>
      <c r="AF335" t="str">
        <f t="shared" si="34"/>
        <v>9/1/2017</v>
      </c>
      <c r="AG335" t="str">
        <f t="shared" si="35"/>
        <v>LUN</v>
      </c>
      <c r="AH335">
        <f t="shared" si="36"/>
        <v>6416</v>
      </c>
      <c r="AI335">
        <f t="shared" si="37"/>
        <v>1341</v>
      </c>
      <c r="AJ335">
        <f t="shared" si="38"/>
        <v>9278</v>
      </c>
      <c r="AK335">
        <f t="shared" si="39"/>
        <v>17035</v>
      </c>
    </row>
    <row r="336" spans="12:37" x14ac:dyDescent="0.2">
      <c r="V336" t="s">
        <v>28</v>
      </c>
      <c r="W336" t="s">
        <v>23</v>
      </c>
      <c r="X336">
        <v>2245</v>
      </c>
      <c r="Z336">
        <v>1487</v>
      </c>
      <c r="AB336">
        <v>346</v>
      </c>
      <c r="AC336">
        <v>4078</v>
      </c>
      <c r="AD336">
        <f t="shared" si="32"/>
        <v>1</v>
      </c>
      <c r="AE336" t="str">
        <f t="shared" si="33"/>
        <v>Contoocook Valley SAU Office</v>
      </c>
      <c r="AF336" t="str">
        <f t="shared" si="34"/>
        <v>9/1/2017</v>
      </c>
      <c r="AG336" t="str">
        <f t="shared" si="35"/>
        <v>SNBrk</v>
      </c>
      <c r="AH336">
        <f t="shared" si="36"/>
        <v>2245</v>
      </c>
      <c r="AI336">
        <f t="shared" si="37"/>
        <v>346</v>
      </c>
      <c r="AJ336">
        <f t="shared" si="38"/>
        <v>1487</v>
      </c>
      <c r="AK336">
        <f t="shared" si="39"/>
        <v>4078</v>
      </c>
    </row>
    <row r="337" spans="3:37" x14ac:dyDescent="0.2">
      <c r="L337">
        <v>10</v>
      </c>
      <c r="M337">
        <v>2017</v>
      </c>
      <c r="P337">
        <v>1</v>
      </c>
      <c r="R337" t="s">
        <v>21</v>
      </c>
      <c r="U337">
        <v>0</v>
      </c>
      <c r="V337" t="s">
        <v>22</v>
      </c>
      <c r="W337" t="s">
        <v>23</v>
      </c>
      <c r="X337">
        <v>880</v>
      </c>
      <c r="Z337">
        <v>702</v>
      </c>
      <c r="AB337">
        <v>148</v>
      </c>
      <c r="AC337">
        <v>1730</v>
      </c>
      <c r="AD337">
        <f t="shared" ref="AD337:AD400" si="40">IF(ISBLANK(C337),AD336,C337)</f>
        <v>1</v>
      </c>
      <c r="AE337" t="str">
        <f t="shared" ref="AE337:AE400" si="41">IF(ISBLANK(E337),AE336,E337)</f>
        <v>Contoocook Valley SAU Office</v>
      </c>
      <c r="AF337" t="str">
        <f t="shared" ref="AF337:AF400" si="42">IF(ISBLANK(L337),AF336,L337&amp;"/1/"&amp;M337)</f>
        <v>10/1/2017</v>
      </c>
      <c r="AG337" t="str">
        <f t="shared" ref="AG337:AG400" si="43">V337</f>
        <v>BRK</v>
      </c>
      <c r="AH337">
        <f t="shared" ref="AH337:AH400" si="44">X337</f>
        <v>880</v>
      </c>
      <c r="AI337">
        <f t="shared" ref="AI337:AI400" si="45">AB337</f>
        <v>148</v>
      </c>
      <c r="AJ337">
        <f t="shared" ref="AJ337:AJ400" si="46">Z337</f>
        <v>702</v>
      </c>
      <c r="AK337">
        <f t="shared" ref="AK337:AK400" si="47">AC337</f>
        <v>1730</v>
      </c>
    </row>
    <row r="338" spans="3:37" x14ac:dyDescent="0.2">
      <c r="V338" t="s">
        <v>24</v>
      </c>
      <c r="W338" t="s">
        <v>23</v>
      </c>
      <c r="X338">
        <v>6880</v>
      </c>
      <c r="Z338">
        <v>10522</v>
      </c>
      <c r="AB338">
        <v>1466</v>
      </c>
      <c r="AC338">
        <v>18868</v>
      </c>
      <c r="AD338">
        <f t="shared" si="40"/>
        <v>1</v>
      </c>
      <c r="AE338" t="str">
        <f t="shared" si="41"/>
        <v>Contoocook Valley SAU Office</v>
      </c>
      <c r="AF338" t="str">
        <f t="shared" si="42"/>
        <v>10/1/2017</v>
      </c>
      <c r="AG338" t="str">
        <f t="shared" si="43"/>
        <v>LUN</v>
      </c>
      <c r="AH338">
        <f t="shared" si="44"/>
        <v>6880</v>
      </c>
      <c r="AI338">
        <f t="shared" si="45"/>
        <v>1466</v>
      </c>
      <c r="AJ338">
        <f t="shared" si="46"/>
        <v>10522</v>
      </c>
      <c r="AK338">
        <f t="shared" si="47"/>
        <v>18868</v>
      </c>
    </row>
    <row r="339" spans="3:37" x14ac:dyDescent="0.2">
      <c r="V339" t="s">
        <v>28</v>
      </c>
      <c r="W339" t="s">
        <v>23</v>
      </c>
      <c r="X339">
        <v>2574</v>
      </c>
      <c r="Z339">
        <v>1472</v>
      </c>
      <c r="AB339">
        <v>454</v>
      </c>
      <c r="AC339">
        <v>4500</v>
      </c>
      <c r="AD339">
        <f t="shared" si="40"/>
        <v>1</v>
      </c>
      <c r="AE339" t="str">
        <f t="shared" si="41"/>
        <v>Contoocook Valley SAU Office</v>
      </c>
      <c r="AF339" t="str">
        <f t="shared" si="42"/>
        <v>10/1/2017</v>
      </c>
      <c r="AG339" t="str">
        <f t="shared" si="43"/>
        <v>SNBrk</v>
      </c>
      <c r="AH339">
        <f t="shared" si="44"/>
        <v>2574</v>
      </c>
      <c r="AI339">
        <f t="shared" si="45"/>
        <v>454</v>
      </c>
      <c r="AJ339">
        <f t="shared" si="46"/>
        <v>1472</v>
      </c>
      <c r="AK339">
        <f t="shared" si="47"/>
        <v>4500</v>
      </c>
    </row>
    <row r="340" spans="3:37" x14ac:dyDescent="0.2">
      <c r="U340">
        <v>1</v>
      </c>
      <c r="V340" t="s">
        <v>22</v>
      </c>
      <c r="W340" t="s">
        <v>23</v>
      </c>
      <c r="Z340">
        <v>-129</v>
      </c>
      <c r="AC340">
        <v>-129</v>
      </c>
      <c r="AD340">
        <f t="shared" si="40"/>
        <v>1</v>
      </c>
      <c r="AE340" t="str">
        <f t="shared" si="41"/>
        <v>Contoocook Valley SAU Office</v>
      </c>
      <c r="AF340" t="str">
        <f t="shared" si="42"/>
        <v>10/1/2017</v>
      </c>
      <c r="AG340" t="str">
        <f t="shared" si="43"/>
        <v>BRK</v>
      </c>
      <c r="AH340">
        <f t="shared" si="44"/>
        <v>0</v>
      </c>
      <c r="AI340">
        <f t="shared" si="45"/>
        <v>0</v>
      </c>
      <c r="AJ340">
        <f t="shared" si="46"/>
        <v>-129</v>
      </c>
      <c r="AK340">
        <f t="shared" si="47"/>
        <v>-129</v>
      </c>
    </row>
    <row r="341" spans="3:37" x14ac:dyDescent="0.2">
      <c r="L341">
        <v>11</v>
      </c>
      <c r="M341">
        <v>2017</v>
      </c>
      <c r="P341">
        <v>1</v>
      </c>
      <c r="R341" t="s">
        <v>21</v>
      </c>
      <c r="U341">
        <v>0</v>
      </c>
      <c r="V341" t="s">
        <v>22</v>
      </c>
      <c r="W341" t="s">
        <v>23</v>
      </c>
      <c r="X341">
        <v>627</v>
      </c>
      <c r="Z341">
        <v>442</v>
      </c>
      <c r="AB341">
        <v>69</v>
      </c>
      <c r="AC341">
        <v>1138</v>
      </c>
      <c r="AD341">
        <f t="shared" si="40"/>
        <v>1</v>
      </c>
      <c r="AE341" t="str">
        <f t="shared" si="41"/>
        <v>Contoocook Valley SAU Office</v>
      </c>
      <c r="AF341" t="str">
        <f t="shared" si="42"/>
        <v>11/1/2017</v>
      </c>
      <c r="AG341" t="str">
        <f t="shared" si="43"/>
        <v>BRK</v>
      </c>
      <c r="AH341">
        <f t="shared" si="44"/>
        <v>627</v>
      </c>
      <c r="AI341">
        <f t="shared" si="45"/>
        <v>69</v>
      </c>
      <c r="AJ341">
        <f t="shared" si="46"/>
        <v>442</v>
      </c>
      <c r="AK341">
        <f t="shared" si="47"/>
        <v>1138</v>
      </c>
    </row>
    <row r="342" spans="3:37" x14ac:dyDescent="0.2">
      <c r="V342" t="s">
        <v>24</v>
      </c>
      <c r="W342" t="s">
        <v>23</v>
      </c>
      <c r="X342">
        <v>5270</v>
      </c>
      <c r="Z342">
        <v>8596</v>
      </c>
      <c r="AB342">
        <v>1112</v>
      </c>
      <c r="AC342">
        <v>14978</v>
      </c>
      <c r="AD342">
        <f t="shared" si="40"/>
        <v>1</v>
      </c>
      <c r="AE342" t="str">
        <f t="shared" si="41"/>
        <v>Contoocook Valley SAU Office</v>
      </c>
      <c r="AF342" t="str">
        <f t="shared" si="42"/>
        <v>11/1/2017</v>
      </c>
      <c r="AG342" t="str">
        <f t="shared" si="43"/>
        <v>LUN</v>
      </c>
      <c r="AH342">
        <f t="shared" si="44"/>
        <v>5270</v>
      </c>
      <c r="AI342">
        <f t="shared" si="45"/>
        <v>1112</v>
      </c>
      <c r="AJ342">
        <f t="shared" si="46"/>
        <v>8596</v>
      </c>
      <c r="AK342">
        <f t="shared" si="47"/>
        <v>14978</v>
      </c>
    </row>
    <row r="343" spans="3:37" x14ac:dyDescent="0.2">
      <c r="V343" t="s">
        <v>28</v>
      </c>
      <c r="W343" t="s">
        <v>23</v>
      </c>
      <c r="X343">
        <v>2009</v>
      </c>
      <c r="Z343">
        <v>1150</v>
      </c>
      <c r="AB343">
        <v>332</v>
      </c>
      <c r="AC343">
        <v>3491</v>
      </c>
      <c r="AD343">
        <f t="shared" si="40"/>
        <v>1</v>
      </c>
      <c r="AE343" t="str">
        <f t="shared" si="41"/>
        <v>Contoocook Valley SAU Office</v>
      </c>
      <c r="AF343" t="str">
        <f t="shared" si="42"/>
        <v>11/1/2017</v>
      </c>
      <c r="AG343" t="str">
        <f t="shared" si="43"/>
        <v>SNBrk</v>
      </c>
      <c r="AH343">
        <f t="shared" si="44"/>
        <v>2009</v>
      </c>
      <c r="AI343">
        <f t="shared" si="45"/>
        <v>332</v>
      </c>
      <c r="AJ343">
        <f t="shared" si="46"/>
        <v>1150</v>
      </c>
      <c r="AK343">
        <f t="shared" si="47"/>
        <v>3491</v>
      </c>
    </row>
    <row r="344" spans="3:37" x14ac:dyDescent="0.2">
      <c r="L344">
        <v>12</v>
      </c>
      <c r="M344">
        <v>2017</v>
      </c>
      <c r="P344">
        <v>1</v>
      </c>
      <c r="R344" t="s">
        <v>21</v>
      </c>
      <c r="U344">
        <v>0</v>
      </c>
      <c r="V344" t="s">
        <v>22</v>
      </c>
      <c r="W344" t="s">
        <v>23</v>
      </c>
      <c r="X344">
        <v>507</v>
      </c>
      <c r="Z344">
        <v>355</v>
      </c>
      <c r="AB344">
        <v>53</v>
      </c>
      <c r="AC344">
        <v>915</v>
      </c>
      <c r="AD344">
        <f t="shared" si="40"/>
        <v>1</v>
      </c>
      <c r="AE344" t="str">
        <f t="shared" si="41"/>
        <v>Contoocook Valley SAU Office</v>
      </c>
      <c r="AF344" t="str">
        <f t="shared" si="42"/>
        <v>12/1/2017</v>
      </c>
      <c r="AG344" t="str">
        <f t="shared" si="43"/>
        <v>BRK</v>
      </c>
      <c r="AH344">
        <f t="shared" si="44"/>
        <v>507</v>
      </c>
      <c r="AI344">
        <f t="shared" si="45"/>
        <v>53</v>
      </c>
      <c r="AJ344">
        <f t="shared" si="46"/>
        <v>355</v>
      </c>
      <c r="AK344">
        <f t="shared" si="47"/>
        <v>915</v>
      </c>
    </row>
    <row r="345" spans="3:37" x14ac:dyDescent="0.2">
      <c r="V345" t="s">
        <v>24</v>
      </c>
      <c r="W345" t="s">
        <v>23</v>
      </c>
      <c r="X345">
        <v>4385</v>
      </c>
      <c r="Z345">
        <v>7452</v>
      </c>
      <c r="AB345">
        <v>927</v>
      </c>
      <c r="AC345">
        <v>12764</v>
      </c>
      <c r="AD345">
        <f t="shared" si="40"/>
        <v>1</v>
      </c>
      <c r="AE345" t="str">
        <f t="shared" si="41"/>
        <v>Contoocook Valley SAU Office</v>
      </c>
      <c r="AF345" t="str">
        <f t="shared" si="42"/>
        <v>12/1/2017</v>
      </c>
      <c r="AG345" t="str">
        <f t="shared" si="43"/>
        <v>LUN</v>
      </c>
      <c r="AH345">
        <f t="shared" si="44"/>
        <v>4385</v>
      </c>
      <c r="AI345">
        <f t="shared" si="45"/>
        <v>927</v>
      </c>
      <c r="AJ345">
        <f t="shared" si="46"/>
        <v>7452</v>
      </c>
      <c r="AK345">
        <f t="shared" si="47"/>
        <v>12764</v>
      </c>
    </row>
    <row r="346" spans="3:37" x14ac:dyDescent="0.2">
      <c r="V346" t="s">
        <v>28</v>
      </c>
      <c r="W346" t="s">
        <v>23</v>
      </c>
      <c r="X346">
        <v>1691</v>
      </c>
      <c r="Z346">
        <v>1053</v>
      </c>
      <c r="AB346">
        <v>260</v>
      </c>
      <c r="AC346">
        <v>3004</v>
      </c>
      <c r="AD346">
        <f t="shared" si="40"/>
        <v>1</v>
      </c>
      <c r="AE346" t="str">
        <f t="shared" si="41"/>
        <v>Contoocook Valley SAU Office</v>
      </c>
      <c r="AF346" t="str">
        <f t="shared" si="42"/>
        <v>12/1/2017</v>
      </c>
      <c r="AG346" t="str">
        <f t="shared" si="43"/>
        <v>SNBrk</v>
      </c>
      <c r="AH346">
        <f t="shared" si="44"/>
        <v>1691</v>
      </c>
      <c r="AI346">
        <f t="shared" si="45"/>
        <v>260</v>
      </c>
      <c r="AJ346">
        <f t="shared" si="46"/>
        <v>1053</v>
      </c>
      <c r="AK346">
        <f t="shared" si="47"/>
        <v>3004</v>
      </c>
    </row>
    <row r="347" spans="3:37" x14ac:dyDescent="0.2">
      <c r="E347" t="s">
        <v>25</v>
      </c>
      <c r="L347" t="s">
        <v>9</v>
      </c>
      <c r="M347" t="s">
        <v>9</v>
      </c>
      <c r="P347" t="s">
        <v>9</v>
      </c>
      <c r="R347" t="s">
        <v>9</v>
      </c>
      <c r="U347" t="s">
        <v>9</v>
      </c>
      <c r="V347" t="s">
        <v>9</v>
      </c>
      <c r="W347" t="s">
        <v>9</v>
      </c>
      <c r="X347">
        <v>84550</v>
      </c>
      <c r="Z347">
        <v>106086</v>
      </c>
      <c r="AB347">
        <v>15549</v>
      </c>
      <c r="AC347">
        <v>206185</v>
      </c>
      <c r="AD347">
        <f t="shared" si="40"/>
        <v>1</v>
      </c>
      <c r="AE347" t="str">
        <f t="shared" si="41"/>
        <v>Sponsor Total</v>
      </c>
      <c r="AF347" t="str">
        <f t="shared" si="42"/>
        <v>/1/</v>
      </c>
      <c r="AG347" t="str">
        <f t="shared" si="43"/>
        <v/>
      </c>
      <c r="AH347">
        <f t="shared" si="44"/>
        <v>84550</v>
      </c>
      <c r="AI347">
        <f t="shared" si="45"/>
        <v>15549</v>
      </c>
      <c r="AJ347">
        <f t="shared" si="46"/>
        <v>106086</v>
      </c>
      <c r="AK347">
        <f t="shared" si="47"/>
        <v>206185</v>
      </c>
    </row>
    <row r="348" spans="3:37" x14ac:dyDescent="0.2">
      <c r="C348">
        <v>9</v>
      </c>
      <c r="E348" t="s">
        <v>42</v>
      </c>
      <c r="L348">
        <v>1</v>
      </c>
      <c r="M348">
        <v>2018</v>
      </c>
      <c r="P348">
        <v>1</v>
      </c>
      <c r="R348" t="s">
        <v>21</v>
      </c>
      <c r="U348">
        <v>0</v>
      </c>
      <c r="V348" t="s">
        <v>28</v>
      </c>
      <c r="W348" t="s">
        <v>23</v>
      </c>
      <c r="X348">
        <v>2243</v>
      </c>
      <c r="Z348">
        <v>724</v>
      </c>
      <c r="AB348">
        <v>450</v>
      </c>
      <c r="AC348">
        <v>3417</v>
      </c>
      <c r="AD348">
        <f t="shared" si="40"/>
        <v>9</v>
      </c>
      <c r="AE348" t="str">
        <f t="shared" si="41"/>
        <v>Conway SAU Office</v>
      </c>
      <c r="AF348" t="str">
        <f t="shared" si="42"/>
        <v>1/1/2018</v>
      </c>
      <c r="AG348" t="str">
        <f t="shared" si="43"/>
        <v>SNBrk</v>
      </c>
      <c r="AH348">
        <f t="shared" si="44"/>
        <v>2243</v>
      </c>
      <c r="AI348">
        <f t="shared" si="45"/>
        <v>450</v>
      </c>
      <c r="AJ348">
        <f t="shared" si="46"/>
        <v>724</v>
      </c>
      <c r="AK348">
        <f t="shared" si="47"/>
        <v>3417</v>
      </c>
    </row>
    <row r="349" spans="3:37" x14ac:dyDescent="0.2">
      <c r="V349" t="s">
        <v>32</v>
      </c>
      <c r="W349" t="s">
        <v>23</v>
      </c>
      <c r="X349">
        <v>6411</v>
      </c>
      <c r="Z349">
        <v>4792</v>
      </c>
      <c r="AB349">
        <v>1588</v>
      </c>
      <c r="AC349">
        <v>12791</v>
      </c>
      <c r="AD349">
        <f t="shared" si="40"/>
        <v>9</v>
      </c>
      <c r="AE349" t="str">
        <f t="shared" si="41"/>
        <v>Conway SAU Office</v>
      </c>
      <c r="AF349" t="str">
        <f t="shared" si="42"/>
        <v>1/1/2018</v>
      </c>
      <c r="AG349" t="str">
        <f t="shared" si="43"/>
        <v>SNLun</v>
      </c>
      <c r="AH349">
        <f t="shared" si="44"/>
        <v>6411</v>
      </c>
      <c r="AI349">
        <f t="shared" si="45"/>
        <v>1588</v>
      </c>
      <c r="AJ349">
        <f t="shared" si="46"/>
        <v>4792</v>
      </c>
      <c r="AK349">
        <f t="shared" si="47"/>
        <v>12791</v>
      </c>
    </row>
    <row r="350" spans="3:37" x14ac:dyDescent="0.2">
      <c r="V350" t="s">
        <v>33</v>
      </c>
      <c r="W350" t="s">
        <v>23</v>
      </c>
      <c r="X350">
        <v>1784</v>
      </c>
      <c r="Z350">
        <v>342</v>
      </c>
      <c r="AB350">
        <v>288</v>
      </c>
      <c r="AC350">
        <v>2414</v>
      </c>
      <c r="AD350">
        <f t="shared" si="40"/>
        <v>9</v>
      </c>
      <c r="AE350" t="str">
        <f t="shared" si="41"/>
        <v>Conway SAU Office</v>
      </c>
      <c r="AF350" t="str">
        <f t="shared" si="42"/>
        <v>1/1/2018</v>
      </c>
      <c r="AG350" t="str">
        <f t="shared" si="43"/>
        <v>SP2</v>
      </c>
      <c r="AH350">
        <f t="shared" si="44"/>
        <v>1784</v>
      </c>
      <c r="AI350">
        <f t="shared" si="45"/>
        <v>288</v>
      </c>
      <c r="AJ350">
        <f t="shared" si="46"/>
        <v>342</v>
      </c>
      <c r="AK350">
        <f t="shared" si="47"/>
        <v>2414</v>
      </c>
    </row>
    <row r="351" spans="3:37" x14ac:dyDescent="0.2">
      <c r="L351">
        <v>2</v>
      </c>
      <c r="M351">
        <v>2018</v>
      </c>
      <c r="P351">
        <v>1</v>
      </c>
      <c r="R351" t="s">
        <v>21</v>
      </c>
      <c r="U351">
        <v>0</v>
      </c>
      <c r="V351" t="s">
        <v>28</v>
      </c>
      <c r="W351" t="s">
        <v>23</v>
      </c>
      <c r="X351">
        <v>2042</v>
      </c>
      <c r="Z351">
        <v>644</v>
      </c>
      <c r="AB351">
        <v>405</v>
      </c>
      <c r="AC351">
        <v>3091</v>
      </c>
      <c r="AD351">
        <f t="shared" si="40"/>
        <v>9</v>
      </c>
      <c r="AE351" t="str">
        <f t="shared" si="41"/>
        <v>Conway SAU Office</v>
      </c>
      <c r="AF351" t="str">
        <f t="shared" si="42"/>
        <v>2/1/2018</v>
      </c>
      <c r="AG351" t="str">
        <f t="shared" si="43"/>
        <v>SNBrk</v>
      </c>
      <c r="AH351">
        <f t="shared" si="44"/>
        <v>2042</v>
      </c>
      <c r="AI351">
        <f t="shared" si="45"/>
        <v>405</v>
      </c>
      <c r="AJ351">
        <f t="shared" si="46"/>
        <v>644</v>
      </c>
      <c r="AK351">
        <f t="shared" si="47"/>
        <v>3091</v>
      </c>
    </row>
    <row r="352" spans="3:37" x14ac:dyDescent="0.2">
      <c r="V352" t="s">
        <v>32</v>
      </c>
      <c r="W352" t="s">
        <v>23</v>
      </c>
      <c r="X352">
        <v>5074</v>
      </c>
      <c r="Z352">
        <v>3656</v>
      </c>
      <c r="AB352">
        <v>1249</v>
      </c>
      <c r="AC352">
        <v>9979</v>
      </c>
      <c r="AD352">
        <f t="shared" si="40"/>
        <v>9</v>
      </c>
      <c r="AE352" t="str">
        <f t="shared" si="41"/>
        <v>Conway SAU Office</v>
      </c>
      <c r="AF352" t="str">
        <f t="shared" si="42"/>
        <v>2/1/2018</v>
      </c>
      <c r="AG352" t="str">
        <f t="shared" si="43"/>
        <v>SNLun</v>
      </c>
      <c r="AH352">
        <f t="shared" si="44"/>
        <v>5074</v>
      </c>
      <c r="AI352">
        <f t="shared" si="45"/>
        <v>1249</v>
      </c>
      <c r="AJ352">
        <f t="shared" si="46"/>
        <v>3656</v>
      </c>
      <c r="AK352">
        <f t="shared" si="47"/>
        <v>9979</v>
      </c>
    </row>
    <row r="353" spans="12:37" x14ac:dyDescent="0.2">
      <c r="V353" t="s">
        <v>33</v>
      </c>
      <c r="W353" t="s">
        <v>23</v>
      </c>
      <c r="X353">
        <v>999</v>
      </c>
      <c r="Z353">
        <v>342</v>
      </c>
      <c r="AB353">
        <v>178</v>
      </c>
      <c r="AC353">
        <v>1519</v>
      </c>
      <c r="AD353">
        <f t="shared" si="40"/>
        <v>9</v>
      </c>
      <c r="AE353" t="str">
        <f t="shared" si="41"/>
        <v>Conway SAU Office</v>
      </c>
      <c r="AF353" t="str">
        <f t="shared" si="42"/>
        <v>2/1/2018</v>
      </c>
      <c r="AG353" t="str">
        <f t="shared" si="43"/>
        <v>SP2</v>
      </c>
      <c r="AH353">
        <f t="shared" si="44"/>
        <v>999</v>
      </c>
      <c r="AI353">
        <f t="shared" si="45"/>
        <v>178</v>
      </c>
      <c r="AJ353">
        <f t="shared" si="46"/>
        <v>342</v>
      </c>
      <c r="AK353">
        <f t="shared" si="47"/>
        <v>1519</v>
      </c>
    </row>
    <row r="354" spans="12:37" x14ac:dyDescent="0.2">
      <c r="L354">
        <v>3</v>
      </c>
      <c r="M354">
        <v>2018</v>
      </c>
      <c r="P354">
        <v>1</v>
      </c>
      <c r="R354" t="s">
        <v>21</v>
      </c>
      <c r="U354">
        <v>0</v>
      </c>
      <c r="V354" t="s">
        <v>28</v>
      </c>
      <c r="W354" t="s">
        <v>23</v>
      </c>
      <c r="X354">
        <v>2723</v>
      </c>
      <c r="Z354">
        <v>820</v>
      </c>
      <c r="AB354">
        <v>524</v>
      </c>
      <c r="AC354">
        <v>4067</v>
      </c>
      <c r="AD354">
        <f t="shared" si="40"/>
        <v>9</v>
      </c>
      <c r="AE354" t="str">
        <f t="shared" si="41"/>
        <v>Conway SAU Office</v>
      </c>
      <c r="AF354" t="str">
        <f t="shared" si="42"/>
        <v>3/1/2018</v>
      </c>
      <c r="AG354" t="str">
        <f t="shared" si="43"/>
        <v>SNBrk</v>
      </c>
      <c r="AH354">
        <f t="shared" si="44"/>
        <v>2723</v>
      </c>
      <c r="AI354">
        <f t="shared" si="45"/>
        <v>524</v>
      </c>
      <c r="AJ354">
        <f t="shared" si="46"/>
        <v>820</v>
      </c>
      <c r="AK354">
        <f t="shared" si="47"/>
        <v>4067</v>
      </c>
    </row>
    <row r="355" spans="12:37" x14ac:dyDescent="0.2">
      <c r="V355" t="s">
        <v>32</v>
      </c>
      <c r="W355" t="s">
        <v>23</v>
      </c>
      <c r="X355">
        <v>7134</v>
      </c>
      <c r="Z355">
        <v>5234</v>
      </c>
      <c r="AB355">
        <v>1741</v>
      </c>
      <c r="AC355">
        <v>14109</v>
      </c>
      <c r="AD355">
        <f t="shared" si="40"/>
        <v>9</v>
      </c>
      <c r="AE355" t="str">
        <f t="shared" si="41"/>
        <v>Conway SAU Office</v>
      </c>
      <c r="AF355" t="str">
        <f t="shared" si="42"/>
        <v>3/1/2018</v>
      </c>
      <c r="AG355" t="str">
        <f t="shared" si="43"/>
        <v>SNLun</v>
      </c>
      <c r="AH355">
        <f t="shared" si="44"/>
        <v>7134</v>
      </c>
      <c r="AI355">
        <f t="shared" si="45"/>
        <v>1741</v>
      </c>
      <c r="AJ355">
        <f t="shared" si="46"/>
        <v>5234</v>
      </c>
      <c r="AK355">
        <f t="shared" si="47"/>
        <v>14109</v>
      </c>
    </row>
    <row r="356" spans="12:37" x14ac:dyDescent="0.2">
      <c r="V356" t="s">
        <v>33</v>
      </c>
      <c r="W356" t="s">
        <v>23</v>
      </c>
      <c r="X356">
        <v>1540</v>
      </c>
      <c r="Z356">
        <v>559</v>
      </c>
      <c r="AB356">
        <v>257</v>
      </c>
      <c r="AC356">
        <v>2356</v>
      </c>
      <c r="AD356">
        <f t="shared" si="40"/>
        <v>9</v>
      </c>
      <c r="AE356" t="str">
        <f t="shared" si="41"/>
        <v>Conway SAU Office</v>
      </c>
      <c r="AF356" t="str">
        <f t="shared" si="42"/>
        <v>3/1/2018</v>
      </c>
      <c r="AG356" t="str">
        <f t="shared" si="43"/>
        <v>SP2</v>
      </c>
      <c r="AH356">
        <f t="shared" si="44"/>
        <v>1540</v>
      </c>
      <c r="AI356">
        <f t="shared" si="45"/>
        <v>257</v>
      </c>
      <c r="AJ356">
        <f t="shared" si="46"/>
        <v>559</v>
      </c>
      <c r="AK356">
        <f t="shared" si="47"/>
        <v>2356</v>
      </c>
    </row>
    <row r="357" spans="12:37" x14ac:dyDescent="0.2">
      <c r="L357">
        <v>4</v>
      </c>
      <c r="M357">
        <v>2018</v>
      </c>
      <c r="P357">
        <v>1</v>
      </c>
      <c r="R357" t="s">
        <v>21</v>
      </c>
      <c r="U357">
        <v>0</v>
      </c>
      <c r="V357" t="s">
        <v>28</v>
      </c>
      <c r="W357" t="s">
        <v>23</v>
      </c>
      <c r="X357">
        <v>2016</v>
      </c>
      <c r="Z357">
        <v>594</v>
      </c>
      <c r="AB357">
        <v>388</v>
      </c>
      <c r="AC357">
        <v>2998</v>
      </c>
      <c r="AD357">
        <f t="shared" si="40"/>
        <v>9</v>
      </c>
      <c r="AE357" t="str">
        <f t="shared" si="41"/>
        <v>Conway SAU Office</v>
      </c>
      <c r="AF357" t="str">
        <f t="shared" si="42"/>
        <v>4/1/2018</v>
      </c>
      <c r="AG357" t="str">
        <f t="shared" si="43"/>
        <v>SNBrk</v>
      </c>
      <c r="AH357">
        <f t="shared" si="44"/>
        <v>2016</v>
      </c>
      <c r="AI357">
        <f t="shared" si="45"/>
        <v>388</v>
      </c>
      <c r="AJ357">
        <f t="shared" si="46"/>
        <v>594</v>
      </c>
      <c r="AK357">
        <f t="shared" si="47"/>
        <v>2998</v>
      </c>
    </row>
    <row r="358" spans="12:37" x14ac:dyDescent="0.2">
      <c r="V358" t="s">
        <v>32</v>
      </c>
      <c r="W358" t="s">
        <v>23</v>
      </c>
      <c r="X358">
        <v>5174</v>
      </c>
      <c r="Z358">
        <v>3750</v>
      </c>
      <c r="AB358">
        <v>1248</v>
      </c>
      <c r="AC358">
        <v>10172</v>
      </c>
      <c r="AD358">
        <f t="shared" si="40"/>
        <v>9</v>
      </c>
      <c r="AE358" t="str">
        <f t="shared" si="41"/>
        <v>Conway SAU Office</v>
      </c>
      <c r="AF358" t="str">
        <f t="shared" si="42"/>
        <v>4/1/2018</v>
      </c>
      <c r="AG358" t="str">
        <f t="shared" si="43"/>
        <v>SNLun</v>
      </c>
      <c r="AH358">
        <f t="shared" si="44"/>
        <v>5174</v>
      </c>
      <c r="AI358">
        <f t="shared" si="45"/>
        <v>1248</v>
      </c>
      <c r="AJ358">
        <f t="shared" si="46"/>
        <v>3750</v>
      </c>
      <c r="AK358">
        <f t="shared" si="47"/>
        <v>10172</v>
      </c>
    </row>
    <row r="359" spans="12:37" x14ac:dyDescent="0.2">
      <c r="V359" t="s">
        <v>33</v>
      </c>
      <c r="W359" t="s">
        <v>23</v>
      </c>
      <c r="X359">
        <v>1196</v>
      </c>
      <c r="Z359">
        <v>532</v>
      </c>
      <c r="AB359">
        <v>212</v>
      </c>
      <c r="AC359">
        <v>1940</v>
      </c>
      <c r="AD359">
        <f t="shared" si="40"/>
        <v>9</v>
      </c>
      <c r="AE359" t="str">
        <f t="shared" si="41"/>
        <v>Conway SAU Office</v>
      </c>
      <c r="AF359" t="str">
        <f t="shared" si="42"/>
        <v>4/1/2018</v>
      </c>
      <c r="AG359" t="str">
        <f t="shared" si="43"/>
        <v>SP2</v>
      </c>
      <c r="AH359">
        <f t="shared" si="44"/>
        <v>1196</v>
      </c>
      <c r="AI359">
        <f t="shared" si="45"/>
        <v>212</v>
      </c>
      <c r="AJ359">
        <f t="shared" si="46"/>
        <v>532</v>
      </c>
      <c r="AK359">
        <f t="shared" si="47"/>
        <v>1940</v>
      </c>
    </row>
    <row r="360" spans="12:37" x14ac:dyDescent="0.2">
      <c r="L360">
        <v>5</v>
      </c>
      <c r="M360">
        <v>2018</v>
      </c>
      <c r="P360">
        <v>1</v>
      </c>
      <c r="R360" t="s">
        <v>21</v>
      </c>
      <c r="U360">
        <v>0</v>
      </c>
      <c r="V360" t="s">
        <v>28</v>
      </c>
      <c r="W360" t="s">
        <v>23</v>
      </c>
      <c r="X360">
        <v>2899</v>
      </c>
      <c r="Z360">
        <v>789</v>
      </c>
      <c r="AB360">
        <v>504</v>
      </c>
      <c r="AC360">
        <v>4192</v>
      </c>
      <c r="AD360">
        <f t="shared" si="40"/>
        <v>9</v>
      </c>
      <c r="AE360" t="str">
        <f t="shared" si="41"/>
        <v>Conway SAU Office</v>
      </c>
      <c r="AF360" t="str">
        <f t="shared" si="42"/>
        <v>5/1/2018</v>
      </c>
      <c r="AG360" t="str">
        <f t="shared" si="43"/>
        <v>SNBrk</v>
      </c>
      <c r="AH360">
        <f t="shared" si="44"/>
        <v>2899</v>
      </c>
      <c r="AI360">
        <f t="shared" si="45"/>
        <v>504</v>
      </c>
      <c r="AJ360">
        <f t="shared" si="46"/>
        <v>789</v>
      </c>
      <c r="AK360">
        <f t="shared" si="47"/>
        <v>4192</v>
      </c>
    </row>
    <row r="361" spans="12:37" x14ac:dyDescent="0.2">
      <c r="V361" t="s">
        <v>32</v>
      </c>
      <c r="W361" t="s">
        <v>23</v>
      </c>
      <c r="X361">
        <v>7668</v>
      </c>
      <c r="Z361">
        <v>5474</v>
      </c>
      <c r="AB361">
        <v>1765</v>
      </c>
      <c r="AC361">
        <v>14907</v>
      </c>
      <c r="AD361">
        <f t="shared" si="40"/>
        <v>9</v>
      </c>
      <c r="AE361" t="str">
        <f t="shared" si="41"/>
        <v>Conway SAU Office</v>
      </c>
      <c r="AF361" t="str">
        <f t="shared" si="42"/>
        <v>5/1/2018</v>
      </c>
      <c r="AG361" t="str">
        <f t="shared" si="43"/>
        <v>SNLun</v>
      </c>
      <c r="AH361">
        <f t="shared" si="44"/>
        <v>7668</v>
      </c>
      <c r="AI361">
        <f t="shared" si="45"/>
        <v>1765</v>
      </c>
      <c r="AJ361">
        <f t="shared" si="46"/>
        <v>5474</v>
      </c>
      <c r="AK361">
        <f t="shared" si="47"/>
        <v>14907</v>
      </c>
    </row>
    <row r="362" spans="12:37" x14ac:dyDescent="0.2">
      <c r="V362" t="s">
        <v>33</v>
      </c>
      <c r="W362" t="s">
        <v>23</v>
      </c>
      <c r="X362">
        <v>1727</v>
      </c>
      <c r="Z362">
        <v>688</v>
      </c>
      <c r="AB362">
        <v>283</v>
      </c>
      <c r="AC362">
        <v>2698</v>
      </c>
      <c r="AD362">
        <f t="shared" si="40"/>
        <v>9</v>
      </c>
      <c r="AE362" t="str">
        <f t="shared" si="41"/>
        <v>Conway SAU Office</v>
      </c>
      <c r="AF362" t="str">
        <f t="shared" si="42"/>
        <v>5/1/2018</v>
      </c>
      <c r="AG362" t="str">
        <f t="shared" si="43"/>
        <v>SP2</v>
      </c>
      <c r="AH362">
        <f t="shared" si="44"/>
        <v>1727</v>
      </c>
      <c r="AI362">
        <f t="shared" si="45"/>
        <v>283</v>
      </c>
      <c r="AJ362">
        <f t="shared" si="46"/>
        <v>688</v>
      </c>
      <c r="AK362">
        <f t="shared" si="47"/>
        <v>2698</v>
      </c>
    </row>
    <row r="363" spans="12:37" x14ac:dyDescent="0.2">
      <c r="L363">
        <v>6</v>
      </c>
      <c r="M363">
        <v>2018</v>
      </c>
      <c r="P363">
        <v>1</v>
      </c>
      <c r="R363" t="s">
        <v>21</v>
      </c>
      <c r="U363">
        <v>0</v>
      </c>
      <c r="V363" t="s">
        <v>28</v>
      </c>
      <c r="W363" t="s">
        <v>23</v>
      </c>
      <c r="X363">
        <v>2073</v>
      </c>
      <c r="Z363">
        <v>594</v>
      </c>
      <c r="AB363">
        <v>399</v>
      </c>
      <c r="AC363">
        <v>3066</v>
      </c>
      <c r="AD363">
        <f t="shared" si="40"/>
        <v>9</v>
      </c>
      <c r="AE363" t="str">
        <f t="shared" si="41"/>
        <v>Conway SAU Office</v>
      </c>
      <c r="AF363" t="str">
        <f t="shared" si="42"/>
        <v>6/1/2018</v>
      </c>
      <c r="AG363" t="str">
        <f t="shared" si="43"/>
        <v>SNBrk</v>
      </c>
      <c r="AH363">
        <f t="shared" si="44"/>
        <v>2073</v>
      </c>
      <c r="AI363">
        <f t="shared" si="45"/>
        <v>399</v>
      </c>
      <c r="AJ363">
        <f t="shared" si="46"/>
        <v>594</v>
      </c>
      <c r="AK363">
        <f t="shared" si="47"/>
        <v>3066</v>
      </c>
    </row>
    <row r="364" spans="12:37" x14ac:dyDescent="0.2">
      <c r="V364" t="s">
        <v>32</v>
      </c>
      <c r="W364" t="s">
        <v>23</v>
      </c>
      <c r="X364">
        <v>5069</v>
      </c>
      <c r="Z364">
        <v>3513</v>
      </c>
      <c r="AB364">
        <v>1079</v>
      </c>
      <c r="AC364">
        <v>9661</v>
      </c>
      <c r="AD364">
        <f t="shared" si="40"/>
        <v>9</v>
      </c>
      <c r="AE364" t="str">
        <f t="shared" si="41"/>
        <v>Conway SAU Office</v>
      </c>
      <c r="AF364" t="str">
        <f t="shared" si="42"/>
        <v>6/1/2018</v>
      </c>
      <c r="AG364" t="str">
        <f t="shared" si="43"/>
        <v>SNLun</v>
      </c>
      <c r="AH364">
        <f t="shared" si="44"/>
        <v>5069</v>
      </c>
      <c r="AI364">
        <f t="shared" si="45"/>
        <v>1079</v>
      </c>
      <c r="AJ364">
        <f t="shared" si="46"/>
        <v>3513</v>
      </c>
      <c r="AK364">
        <f t="shared" si="47"/>
        <v>9661</v>
      </c>
    </row>
    <row r="365" spans="12:37" x14ac:dyDescent="0.2">
      <c r="V365" t="s">
        <v>33</v>
      </c>
      <c r="W365" t="s">
        <v>23</v>
      </c>
      <c r="X365">
        <v>971</v>
      </c>
      <c r="Z365">
        <v>418</v>
      </c>
      <c r="AB365">
        <v>186</v>
      </c>
      <c r="AC365">
        <v>1575</v>
      </c>
      <c r="AD365">
        <f t="shared" si="40"/>
        <v>9</v>
      </c>
      <c r="AE365" t="str">
        <f t="shared" si="41"/>
        <v>Conway SAU Office</v>
      </c>
      <c r="AF365" t="str">
        <f t="shared" si="42"/>
        <v>6/1/2018</v>
      </c>
      <c r="AG365" t="str">
        <f t="shared" si="43"/>
        <v>SP2</v>
      </c>
      <c r="AH365">
        <f t="shared" si="44"/>
        <v>971</v>
      </c>
      <c r="AI365">
        <f t="shared" si="45"/>
        <v>186</v>
      </c>
      <c r="AJ365">
        <f t="shared" si="46"/>
        <v>418</v>
      </c>
      <c r="AK365">
        <f t="shared" si="47"/>
        <v>1575</v>
      </c>
    </row>
    <row r="366" spans="12:37" x14ac:dyDescent="0.2">
      <c r="L366">
        <v>9</v>
      </c>
      <c r="M366">
        <v>2017</v>
      </c>
      <c r="P366">
        <v>1</v>
      </c>
      <c r="R366" t="s">
        <v>21</v>
      </c>
      <c r="U366">
        <v>0</v>
      </c>
      <c r="V366" t="s">
        <v>28</v>
      </c>
      <c r="W366" t="s">
        <v>23</v>
      </c>
      <c r="X366">
        <v>2673</v>
      </c>
      <c r="Z366">
        <v>479</v>
      </c>
      <c r="AB366">
        <v>321</v>
      </c>
      <c r="AC366">
        <v>3473</v>
      </c>
      <c r="AD366">
        <f t="shared" si="40"/>
        <v>9</v>
      </c>
      <c r="AE366" t="str">
        <f t="shared" si="41"/>
        <v>Conway SAU Office</v>
      </c>
      <c r="AF366" t="str">
        <f t="shared" si="42"/>
        <v>9/1/2017</v>
      </c>
      <c r="AG366" t="str">
        <f t="shared" si="43"/>
        <v>SNBrk</v>
      </c>
      <c r="AH366">
        <f t="shared" si="44"/>
        <v>2673</v>
      </c>
      <c r="AI366">
        <f t="shared" si="45"/>
        <v>321</v>
      </c>
      <c r="AJ366">
        <f t="shared" si="46"/>
        <v>479</v>
      </c>
      <c r="AK366">
        <f t="shared" si="47"/>
        <v>3473</v>
      </c>
    </row>
    <row r="367" spans="12:37" x14ac:dyDescent="0.2">
      <c r="V367" t="s">
        <v>32</v>
      </c>
      <c r="W367" t="s">
        <v>23</v>
      </c>
      <c r="X367">
        <v>6535</v>
      </c>
      <c r="Z367">
        <v>4082</v>
      </c>
      <c r="AB367">
        <v>1406</v>
      </c>
      <c r="AC367">
        <v>12023</v>
      </c>
      <c r="AD367">
        <f t="shared" si="40"/>
        <v>9</v>
      </c>
      <c r="AE367" t="str">
        <f t="shared" si="41"/>
        <v>Conway SAU Office</v>
      </c>
      <c r="AF367" t="str">
        <f t="shared" si="42"/>
        <v>9/1/2017</v>
      </c>
      <c r="AG367" t="str">
        <f t="shared" si="43"/>
        <v>SNLun</v>
      </c>
      <c r="AH367">
        <f t="shared" si="44"/>
        <v>6535</v>
      </c>
      <c r="AI367">
        <f t="shared" si="45"/>
        <v>1406</v>
      </c>
      <c r="AJ367">
        <f t="shared" si="46"/>
        <v>4082</v>
      </c>
      <c r="AK367">
        <f t="shared" si="47"/>
        <v>12023</v>
      </c>
    </row>
    <row r="368" spans="12:37" x14ac:dyDescent="0.2">
      <c r="V368" t="s">
        <v>33</v>
      </c>
      <c r="W368" t="s">
        <v>23</v>
      </c>
      <c r="X368">
        <v>1416</v>
      </c>
      <c r="Z368">
        <v>543</v>
      </c>
      <c r="AB368">
        <v>230</v>
      </c>
      <c r="AC368">
        <v>2189</v>
      </c>
      <c r="AD368">
        <f t="shared" si="40"/>
        <v>9</v>
      </c>
      <c r="AE368" t="str">
        <f t="shared" si="41"/>
        <v>Conway SAU Office</v>
      </c>
      <c r="AF368" t="str">
        <f t="shared" si="42"/>
        <v>9/1/2017</v>
      </c>
      <c r="AG368" t="str">
        <f t="shared" si="43"/>
        <v>SP2</v>
      </c>
      <c r="AH368">
        <f t="shared" si="44"/>
        <v>1416</v>
      </c>
      <c r="AI368">
        <f t="shared" si="45"/>
        <v>230</v>
      </c>
      <c r="AJ368">
        <f t="shared" si="46"/>
        <v>543</v>
      </c>
      <c r="AK368">
        <f t="shared" si="47"/>
        <v>2189</v>
      </c>
    </row>
    <row r="369" spans="3:37" x14ac:dyDescent="0.2">
      <c r="L369">
        <v>10</v>
      </c>
      <c r="M369">
        <v>2017</v>
      </c>
      <c r="P369">
        <v>1</v>
      </c>
      <c r="R369" t="s">
        <v>21</v>
      </c>
      <c r="U369">
        <v>0</v>
      </c>
      <c r="V369" t="s">
        <v>28</v>
      </c>
      <c r="W369" t="s">
        <v>23</v>
      </c>
      <c r="X369">
        <v>2547</v>
      </c>
      <c r="Z369">
        <v>777</v>
      </c>
      <c r="AB369">
        <v>427</v>
      </c>
      <c r="AC369">
        <v>3751</v>
      </c>
      <c r="AD369">
        <f t="shared" si="40"/>
        <v>9</v>
      </c>
      <c r="AE369" t="str">
        <f t="shared" si="41"/>
        <v>Conway SAU Office</v>
      </c>
      <c r="AF369" t="str">
        <f t="shared" si="42"/>
        <v>10/1/2017</v>
      </c>
      <c r="AG369" t="str">
        <f t="shared" si="43"/>
        <v>SNBrk</v>
      </c>
      <c r="AH369">
        <f t="shared" si="44"/>
        <v>2547</v>
      </c>
      <c r="AI369">
        <f t="shared" si="45"/>
        <v>427</v>
      </c>
      <c r="AJ369">
        <f t="shared" si="46"/>
        <v>777</v>
      </c>
      <c r="AK369">
        <f t="shared" si="47"/>
        <v>3751</v>
      </c>
    </row>
    <row r="370" spans="3:37" x14ac:dyDescent="0.2">
      <c r="V370" t="s">
        <v>32</v>
      </c>
      <c r="W370" t="s">
        <v>23</v>
      </c>
      <c r="X370">
        <v>6535</v>
      </c>
      <c r="Z370">
        <v>5136</v>
      </c>
      <c r="AB370">
        <v>1554</v>
      </c>
      <c r="AC370">
        <v>13225</v>
      </c>
      <c r="AD370">
        <f t="shared" si="40"/>
        <v>9</v>
      </c>
      <c r="AE370" t="str">
        <f t="shared" si="41"/>
        <v>Conway SAU Office</v>
      </c>
      <c r="AF370" t="str">
        <f t="shared" si="42"/>
        <v>10/1/2017</v>
      </c>
      <c r="AG370" t="str">
        <f t="shared" si="43"/>
        <v>SNLun</v>
      </c>
      <c r="AH370">
        <f t="shared" si="44"/>
        <v>6535</v>
      </c>
      <c r="AI370">
        <f t="shared" si="45"/>
        <v>1554</v>
      </c>
      <c r="AJ370">
        <f t="shared" si="46"/>
        <v>5136</v>
      </c>
      <c r="AK370">
        <f t="shared" si="47"/>
        <v>13225</v>
      </c>
    </row>
    <row r="371" spans="3:37" x14ac:dyDescent="0.2">
      <c r="V371" t="s">
        <v>33</v>
      </c>
      <c r="W371" t="s">
        <v>23</v>
      </c>
      <c r="X371">
        <v>1583</v>
      </c>
      <c r="Z371">
        <v>672</v>
      </c>
      <c r="AB371">
        <v>270</v>
      </c>
      <c r="AC371">
        <v>2525</v>
      </c>
      <c r="AD371">
        <f t="shared" si="40"/>
        <v>9</v>
      </c>
      <c r="AE371" t="str">
        <f t="shared" si="41"/>
        <v>Conway SAU Office</v>
      </c>
      <c r="AF371" t="str">
        <f t="shared" si="42"/>
        <v>10/1/2017</v>
      </c>
      <c r="AG371" t="str">
        <f t="shared" si="43"/>
        <v>SP2</v>
      </c>
      <c r="AH371">
        <f t="shared" si="44"/>
        <v>1583</v>
      </c>
      <c r="AI371">
        <f t="shared" si="45"/>
        <v>270</v>
      </c>
      <c r="AJ371">
        <f t="shared" si="46"/>
        <v>672</v>
      </c>
      <c r="AK371">
        <f t="shared" si="47"/>
        <v>2525</v>
      </c>
    </row>
    <row r="372" spans="3:37" x14ac:dyDescent="0.2">
      <c r="L372">
        <v>11</v>
      </c>
      <c r="M372">
        <v>2017</v>
      </c>
      <c r="P372">
        <v>1</v>
      </c>
      <c r="R372" t="s">
        <v>21</v>
      </c>
      <c r="U372">
        <v>0</v>
      </c>
      <c r="V372" t="s">
        <v>28</v>
      </c>
      <c r="W372" t="s">
        <v>23</v>
      </c>
      <c r="X372">
        <v>2325</v>
      </c>
      <c r="Z372">
        <v>821</v>
      </c>
      <c r="AB372">
        <v>522</v>
      </c>
      <c r="AC372">
        <v>3668</v>
      </c>
      <c r="AD372">
        <f t="shared" si="40"/>
        <v>9</v>
      </c>
      <c r="AE372" t="str">
        <f t="shared" si="41"/>
        <v>Conway SAU Office</v>
      </c>
      <c r="AF372" t="str">
        <f t="shared" si="42"/>
        <v>11/1/2017</v>
      </c>
      <c r="AG372" t="str">
        <f t="shared" si="43"/>
        <v>SNBrk</v>
      </c>
      <c r="AH372">
        <f t="shared" si="44"/>
        <v>2325</v>
      </c>
      <c r="AI372">
        <f t="shared" si="45"/>
        <v>522</v>
      </c>
      <c r="AJ372">
        <f t="shared" si="46"/>
        <v>821</v>
      </c>
      <c r="AK372">
        <f t="shared" si="47"/>
        <v>3668</v>
      </c>
    </row>
    <row r="373" spans="3:37" x14ac:dyDescent="0.2">
      <c r="V373" t="s">
        <v>32</v>
      </c>
      <c r="W373" t="s">
        <v>23</v>
      </c>
      <c r="X373">
        <v>6196</v>
      </c>
      <c r="Z373">
        <v>5214</v>
      </c>
      <c r="AB373">
        <v>1526</v>
      </c>
      <c r="AC373">
        <v>12936</v>
      </c>
      <c r="AD373">
        <f t="shared" si="40"/>
        <v>9</v>
      </c>
      <c r="AE373" t="str">
        <f t="shared" si="41"/>
        <v>Conway SAU Office</v>
      </c>
      <c r="AF373" t="str">
        <f t="shared" si="42"/>
        <v>11/1/2017</v>
      </c>
      <c r="AG373" t="str">
        <f t="shared" si="43"/>
        <v>SNLun</v>
      </c>
      <c r="AH373">
        <f t="shared" si="44"/>
        <v>6196</v>
      </c>
      <c r="AI373">
        <f t="shared" si="45"/>
        <v>1526</v>
      </c>
      <c r="AJ373">
        <f t="shared" si="46"/>
        <v>5214</v>
      </c>
      <c r="AK373">
        <f t="shared" si="47"/>
        <v>12936</v>
      </c>
    </row>
    <row r="374" spans="3:37" x14ac:dyDescent="0.2">
      <c r="V374" t="s">
        <v>33</v>
      </c>
      <c r="W374" t="s">
        <v>23</v>
      </c>
      <c r="X374">
        <v>1624</v>
      </c>
      <c r="Z374">
        <v>683</v>
      </c>
      <c r="AB374">
        <v>266</v>
      </c>
      <c r="AC374">
        <v>2573</v>
      </c>
      <c r="AD374">
        <f t="shared" si="40"/>
        <v>9</v>
      </c>
      <c r="AE374" t="str">
        <f t="shared" si="41"/>
        <v>Conway SAU Office</v>
      </c>
      <c r="AF374" t="str">
        <f t="shared" si="42"/>
        <v>11/1/2017</v>
      </c>
      <c r="AG374" t="str">
        <f t="shared" si="43"/>
        <v>SP2</v>
      </c>
      <c r="AH374">
        <f t="shared" si="44"/>
        <v>1624</v>
      </c>
      <c r="AI374">
        <f t="shared" si="45"/>
        <v>266</v>
      </c>
      <c r="AJ374">
        <f t="shared" si="46"/>
        <v>683</v>
      </c>
      <c r="AK374">
        <f t="shared" si="47"/>
        <v>2573</v>
      </c>
    </row>
    <row r="375" spans="3:37" x14ac:dyDescent="0.2">
      <c r="L375">
        <v>12</v>
      </c>
      <c r="M375">
        <v>2017</v>
      </c>
      <c r="P375">
        <v>1</v>
      </c>
      <c r="R375" t="s">
        <v>21</v>
      </c>
      <c r="U375">
        <v>0</v>
      </c>
      <c r="V375" t="s">
        <v>28</v>
      </c>
      <c r="W375" t="s">
        <v>23</v>
      </c>
      <c r="X375">
        <v>1974</v>
      </c>
      <c r="Z375">
        <v>635</v>
      </c>
      <c r="AB375">
        <v>433</v>
      </c>
      <c r="AC375">
        <v>3042</v>
      </c>
      <c r="AD375">
        <f t="shared" si="40"/>
        <v>9</v>
      </c>
      <c r="AE375" t="str">
        <f t="shared" si="41"/>
        <v>Conway SAU Office</v>
      </c>
      <c r="AF375" t="str">
        <f t="shared" si="42"/>
        <v>12/1/2017</v>
      </c>
      <c r="AG375" t="str">
        <f t="shared" si="43"/>
        <v>SNBrk</v>
      </c>
      <c r="AH375">
        <f t="shared" si="44"/>
        <v>1974</v>
      </c>
      <c r="AI375">
        <f t="shared" si="45"/>
        <v>433</v>
      </c>
      <c r="AJ375">
        <f t="shared" si="46"/>
        <v>635</v>
      </c>
      <c r="AK375">
        <f t="shared" si="47"/>
        <v>3042</v>
      </c>
    </row>
    <row r="376" spans="3:37" x14ac:dyDescent="0.2">
      <c r="V376" t="s">
        <v>32</v>
      </c>
      <c r="W376" t="s">
        <v>23</v>
      </c>
      <c r="X376">
        <v>5197</v>
      </c>
      <c r="Z376">
        <v>4274</v>
      </c>
      <c r="AB376">
        <v>1341</v>
      </c>
      <c r="AC376">
        <v>10812</v>
      </c>
      <c r="AD376">
        <f t="shared" si="40"/>
        <v>9</v>
      </c>
      <c r="AE376" t="str">
        <f t="shared" si="41"/>
        <v>Conway SAU Office</v>
      </c>
      <c r="AF376" t="str">
        <f t="shared" si="42"/>
        <v>12/1/2017</v>
      </c>
      <c r="AG376" t="str">
        <f t="shared" si="43"/>
        <v>SNLun</v>
      </c>
      <c r="AH376">
        <f t="shared" si="44"/>
        <v>5197</v>
      </c>
      <c r="AI376">
        <f t="shared" si="45"/>
        <v>1341</v>
      </c>
      <c r="AJ376">
        <f t="shared" si="46"/>
        <v>4274</v>
      </c>
      <c r="AK376">
        <f t="shared" si="47"/>
        <v>10812</v>
      </c>
    </row>
    <row r="377" spans="3:37" x14ac:dyDescent="0.2">
      <c r="V377" t="s">
        <v>33</v>
      </c>
      <c r="W377" t="s">
        <v>23</v>
      </c>
      <c r="X377">
        <v>1134</v>
      </c>
      <c r="Z377">
        <v>531</v>
      </c>
      <c r="AB377">
        <v>200</v>
      </c>
      <c r="AC377">
        <v>1865</v>
      </c>
      <c r="AD377">
        <f t="shared" si="40"/>
        <v>9</v>
      </c>
      <c r="AE377" t="str">
        <f t="shared" si="41"/>
        <v>Conway SAU Office</v>
      </c>
      <c r="AF377" t="str">
        <f t="shared" si="42"/>
        <v>12/1/2017</v>
      </c>
      <c r="AG377" t="str">
        <f t="shared" si="43"/>
        <v>SP2</v>
      </c>
      <c r="AH377">
        <f t="shared" si="44"/>
        <v>1134</v>
      </c>
      <c r="AI377">
        <f t="shared" si="45"/>
        <v>200</v>
      </c>
      <c r="AJ377">
        <f t="shared" si="46"/>
        <v>531</v>
      </c>
      <c r="AK377">
        <f t="shared" si="47"/>
        <v>1865</v>
      </c>
    </row>
    <row r="378" spans="3:37" x14ac:dyDescent="0.2">
      <c r="E378" t="s">
        <v>25</v>
      </c>
      <c r="L378" t="s">
        <v>9</v>
      </c>
      <c r="M378" t="s">
        <v>9</v>
      </c>
      <c r="P378" t="s">
        <v>9</v>
      </c>
      <c r="R378" t="s">
        <v>9</v>
      </c>
      <c r="U378" t="s">
        <v>9</v>
      </c>
      <c r="V378" t="s">
        <v>9</v>
      </c>
      <c r="W378" t="s">
        <v>9</v>
      </c>
      <c r="X378">
        <v>98482</v>
      </c>
      <c r="Z378">
        <v>57312</v>
      </c>
      <c r="AB378">
        <v>21240</v>
      </c>
      <c r="AC378">
        <v>177034</v>
      </c>
      <c r="AD378">
        <f t="shared" si="40"/>
        <v>9</v>
      </c>
      <c r="AE378" t="str">
        <f t="shared" si="41"/>
        <v>Sponsor Total</v>
      </c>
      <c r="AF378" t="str">
        <f t="shared" si="42"/>
        <v>/1/</v>
      </c>
      <c r="AG378" t="str">
        <f t="shared" si="43"/>
        <v/>
      </c>
      <c r="AH378">
        <f t="shared" si="44"/>
        <v>98482</v>
      </c>
      <c r="AI378">
        <f t="shared" si="45"/>
        <v>21240</v>
      </c>
      <c r="AJ378">
        <f t="shared" si="46"/>
        <v>57312</v>
      </c>
      <c r="AK378">
        <f t="shared" si="47"/>
        <v>177034</v>
      </c>
    </row>
    <row r="379" spans="3:37" x14ac:dyDescent="0.2">
      <c r="C379">
        <v>100</v>
      </c>
      <c r="E379" t="s">
        <v>43</v>
      </c>
      <c r="L379">
        <v>1</v>
      </c>
      <c r="M379">
        <v>2018</v>
      </c>
      <c r="P379">
        <v>1</v>
      </c>
      <c r="R379" t="s">
        <v>21</v>
      </c>
      <c r="U379">
        <v>0</v>
      </c>
      <c r="V379" t="s">
        <v>22</v>
      </c>
      <c r="W379" t="s">
        <v>23</v>
      </c>
      <c r="X379">
        <v>70</v>
      </c>
      <c r="Z379">
        <v>111</v>
      </c>
      <c r="AB379">
        <v>9</v>
      </c>
      <c r="AC379">
        <v>190</v>
      </c>
      <c r="AD379">
        <f t="shared" si="40"/>
        <v>100</v>
      </c>
      <c r="AE379" t="str">
        <f t="shared" si="41"/>
        <v>Cornish SAU Office</v>
      </c>
      <c r="AF379" t="str">
        <f t="shared" si="42"/>
        <v>1/1/2018</v>
      </c>
      <c r="AG379" t="str">
        <f t="shared" si="43"/>
        <v>BRK</v>
      </c>
      <c r="AH379">
        <f t="shared" si="44"/>
        <v>70</v>
      </c>
      <c r="AI379">
        <f t="shared" si="45"/>
        <v>9</v>
      </c>
      <c r="AJ379">
        <f t="shared" si="46"/>
        <v>111</v>
      </c>
      <c r="AK379">
        <f t="shared" si="47"/>
        <v>190</v>
      </c>
    </row>
    <row r="380" spans="3:37" x14ac:dyDescent="0.2">
      <c r="V380" t="s">
        <v>24</v>
      </c>
      <c r="W380" t="s">
        <v>23</v>
      </c>
      <c r="X380">
        <v>222</v>
      </c>
      <c r="Z380">
        <v>436</v>
      </c>
      <c r="AB380">
        <v>27</v>
      </c>
      <c r="AC380">
        <v>685</v>
      </c>
      <c r="AD380">
        <f t="shared" si="40"/>
        <v>100</v>
      </c>
      <c r="AE380" t="str">
        <f t="shared" si="41"/>
        <v>Cornish SAU Office</v>
      </c>
      <c r="AF380" t="str">
        <f t="shared" si="42"/>
        <v>1/1/2018</v>
      </c>
      <c r="AG380" t="str">
        <f t="shared" si="43"/>
        <v>LUN</v>
      </c>
      <c r="AH380">
        <f t="shared" si="44"/>
        <v>222</v>
      </c>
      <c r="AI380">
        <f t="shared" si="45"/>
        <v>27</v>
      </c>
      <c r="AJ380">
        <f t="shared" si="46"/>
        <v>436</v>
      </c>
      <c r="AK380">
        <f t="shared" si="47"/>
        <v>685</v>
      </c>
    </row>
    <row r="381" spans="3:37" x14ac:dyDescent="0.2">
      <c r="L381">
        <v>2</v>
      </c>
      <c r="M381">
        <v>2018</v>
      </c>
      <c r="P381">
        <v>1</v>
      </c>
      <c r="R381" t="s">
        <v>21</v>
      </c>
      <c r="U381">
        <v>0</v>
      </c>
      <c r="V381" t="s">
        <v>22</v>
      </c>
      <c r="W381" t="s">
        <v>23</v>
      </c>
      <c r="X381">
        <v>37</v>
      </c>
      <c r="Z381">
        <v>63</v>
      </c>
      <c r="AB381">
        <v>5</v>
      </c>
      <c r="AC381">
        <v>105</v>
      </c>
      <c r="AD381">
        <f t="shared" si="40"/>
        <v>100</v>
      </c>
      <c r="AE381" t="str">
        <f t="shared" si="41"/>
        <v>Cornish SAU Office</v>
      </c>
      <c r="AF381" t="str">
        <f t="shared" si="42"/>
        <v>2/1/2018</v>
      </c>
      <c r="AG381" t="str">
        <f t="shared" si="43"/>
        <v>BRK</v>
      </c>
      <c r="AH381">
        <f t="shared" si="44"/>
        <v>37</v>
      </c>
      <c r="AI381">
        <f t="shared" si="45"/>
        <v>5</v>
      </c>
      <c r="AJ381">
        <f t="shared" si="46"/>
        <v>63</v>
      </c>
      <c r="AK381">
        <f t="shared" si="47"/>
        <v>105</v>
      </c>
    </row>
    <row r="382" spans="3:37" x14ac:dyDescent="0.2">
      <c r="V382" t="s">
        <v>24</v>
      </c>
      <c r="W382" t="s">
        <v>23</v>
      </c>
      <c r="X382">
        <v>159</v>
      </c>
      <c r="Z382">
        <v>334</v>
      </c>
      <c r="AB382">
        <v>24</v>
      </c>
      <c r="AC382">
        <v>517</v>
      </c>
      <c r="AD382">
        <f t="shared" si="40"/>
        <v>100</v>
      </c>
      <c r="AE382" t="str">
        <f t="shared" si="41"/>
        <v>Cornish SAU Office</v>
      </c>
      <c r="AF382" t="str">
        <f t="shared" si="42"/>
        <v>2/1/2018</v>
      </c>
      <c r="AG382" t="str">
        <f t="shared" si="43"/>
        <v>LUN</v>
      </c>
      <c r="AH382">
        <f t="shared" si="44"/>
        <v>159</v>
      </c>
      <c r="AI382">
        <f t="shared" si="45"/>
        <v>24</v>
      </c>
      <c r="AJ382">
        <f t="shared" si="46"/>
        <v>334</v>
      </c>
      <c r="AK382">
        <f t="shared" si="47"/>
        <v>517</v>
      </c>
    </row>
    <row r="383" spans="3:37" x14ac:dyDescent="0.2">
      <c r="L383">
        <v>3</v>
      </c>
      <c r="M383">
        <v>2018</v>
      </c>
      <c r="P383">
        <v>1</v>
      </c>
      <c r="R383" t="s">
        <v>21</v>
      </c>
      <c r="U383">
        <v>0</v>
      </c>
      <c r="V383" t="s">
        <v>22</v>
      </c>
      <c r="W383" t="s">
        <v>23</v>
      </c>
      <c r="X383">
        <v>51</v>
      </c>
      <c r="Z383">
        <v>115</v>
      </c>
      <c r="AB383">
        <v>8</v>
      </c>
      <c r="AC383">
        <v>174</v>
      </c>
      <c r="AD383">
        <f t="shared" si="40"/>
        <v>100</v>
      </c>
      <c r="AE383" t="str">
        <f t="shared" si="41"/>
        <v>Cornish SAU Office</v>
      </c>
      <c r="AF383" t="str">
        <f t="shared" si="42"/>
        <v>3/1/2018</v>
      </c>
      <c r="AG383" t="str">
        <f t="shared" si="43"/>
        <v>BRK</v>
      </c>
      <c r="AH383">
        <f t="shared" si="44"/>
        <v>51</v>
      </c>
      <c r="AI383">
        <f t="shared" si="45"/>
        <v>8</v>
      </c>
      <c r="AJ383">
        <f t="shared" si="46"/>
        <v>115</v>
      </c>
      <c r="AK383">
        <f t="shared" si="47"/>
        <v>174</v>
      </c>
    </row>
    <row r="384" spans="3:37" x14ac:dyDescent="0.2">
      <c r="V384" t="s">
        <v>24</v>
      </c>
      <c r="W384" t="s">
        <v>23</v>
      </c>
      <c r="X384">
        <v>217</v>
      </c>
      <c r="Z384">
        <v>484</v>
      </c>
      <c r="AB384">
        <v>35</v>
      </c>
      <c r="AC384">
        <v>736</v>
      </c>
      <c r="AD384">
        <f t="shared" si="40"/>
        <v>100</v>
      </c>
      <c r="AE384" t="str">
        <f t="shared" si="41"/>
        <v>Cornish SAU Office</v>
      </c>
      <c r="AF384" t="str">
        <f t="shared" si="42"/>
        <v>3/1/2018</v>
      </c>
      <c r="AG384" t="str">
        <f t="shared" si="43"/>
        <v>LUN</v>
      </c>
      <c r="AH384">
        <f t="shared" si="44"/>
        <v>217</v>
      </c>
      <c r="AI384">
        <f t="shared" si="45"/>
        <v>35</v>
      </c>
      <c r="AJ384">
        <f t="shared" si="46"/>
        <v>484</v>
      </c>
      <c r="AK384">
        <f t="shared" si="47"/>
        <v>736</v>
      </c>
    </row>
    <row r="385" spans="3:37" x14ac:dyDescent="0.2">
      <c r="L385">
        <v>4</v>
      </c>
      <c r="M385">
        <v>2018</v>
      </c>
      <c r="P385">
        <v>1</v>
      </c>
      <c r="R385" t="s">
        <v>21</v>
      </c>
      <c r="U385">
        <v>0</v>
      </c>
      <c r="V385" t="s">
        <v>22</v>
      </c>
      <c r="W385" t="s">
        <v>23</v>
      </c>
      <c r="X385">
        <v>43</v>
      </c>
      <c r="Z385">
        <v>53</v>
      </c>
      <c r="AB385">
        <v>7</v>
      </c>
      <c r="AC385">
        <v>103</v>
      </c>
      <c r="AD385">
        <f t="shared" si="40"/>
        <v>100</v>
      </c>
      <c r="AE385" t="str">
        <f t="shared" si="41"/>
        <v>Cornish SAU Office</v>
      </c>
      <c r="AF385" t="str">
        <f t="shared" si="42"/>
        <v>4/1/2018</v>
      </c>
      <c r="AG385" t="str">
        <f t="shared" si="43"/>
        <v>BRK</v>
      </c>
      <c r="AH385">
        <f t="shared" si="44"/>
        <v>43</v>
      </c>
      <c r="AI385">
        <f t="shared" si="45"/>
        <v>7</v>
      </c>
      <c r="AJ385">
        <f t="shared" si="46"/>
        <v>53</v>
      </c>
      <c r="AK385">
        <f t="shared" si="47"/>
        <v>103</v>
      </c>
    </row>
    <row r="386" spans="3:37" x14ac:dyDescent="0.2">
      <c r="V386" t="s">
        <v>24</v>
      </c>
      <c r="W386" t="s">
        <v>23</v>
      </c>
      <c r="X386">
        <v>200</v>
      </c>
      <c r="Z386">
        <v>431</v>
      </c>
      <c r="AB386">
        <v>29</v>
      </c>
      <c r="AC386">
        <v>660</v>
      </c>
      <c r="AD386">
        <f t="shared" si="40"/>
        <v>100</v>
      </c>
      <c r="AE386" t="str">
        <f t="shared" si="41"/>
        <v>Cornish SAU Office</v>
      </c>
      <c r="AF386" t="str">
        <f t="shared" si="42"/>
        <v>4/1/2018</v>
      </c>
      <c r="AG386" t="str">
        <f t="shared" si="43"/>
        <v>LUN</v>
      </c>
      <c r="AH386">
        <f t="shared" si="44"/>
        <v>200</v>
      </c>
      <c r="AI386">
        <f t="shared" si="45"/>
        <v>29</v>
      </c>
      <c r="AJ386">
        <f t="shared" si="46"/>
        <v>431</v>
      </c>
      <c r="AK386">
        <f t="shared" si="47"/>
        <v>660</v>
      </c>
    </row>
    <row r="387" spans="3:37" x14ac:dyDescent="0.2">
      <c r="L387">
        <v>5</v>
      </c>
      <c r="M387">
        <v>2018</v>
      </c>
      <c r="P387">
        <v>1</v>
      </c>
      <c r="R387" t="s">
        <v>21</v>
      </c>
      <c r="U387">
        <v>0</v>
      </c>
      <c r="V387" t="s">
        <v>22</v>
      </c>
      <c r="W387" t="s">
        <v>23</v>
      </c>
      <c r="X387">
        <v>49</v>
      </c>
      <c r="Z387">
        <v>76</v>
      </c>
      <c r="AC387">
        <v>125</v>
      </c>
      <c r="AD387">
        <f t="shared" si="40"/>
        <v>100</v>
      </c>
      <c r="AE387" t="str">
        <f t="shared" si="41"/>
        <v>Cornish SAU Office</v>
      </c>
      <c r="AF387" t="str">
        <f t="shared" si="42"/>
        <v>5/1/2018</v>
      </c>
      <c r="AG387" t="str">
        <f t="shared" si="43"/>
        <v>BRK</v>
      </c>
      <c r="AH387">
        <f t="shared" si="44"/>
        <v>49</v>
      </c>
      <c r="AI387">
        <f t="shared" si="45"/>
        <v>0</v>
      </c>
      <c r="AJ387">
        <f t="shared" si="46"/>
        <v>76</v>
      </c>
      <c r="AK387">
        <f t="shared" si="47"/>
        <v>125</v>
      </c>
    </row>
    <row r="388" spans="3:37" x14ac:dyDescent="0.2">
      <c r="V388" t="s">
        <v>24</v>
      </c>
      <c r="W388" t="s">
        <v>23</v>
      </c>
      <c r="X388">
        <v>267</v>
      </c>
      <c r="Z388">
        <v>572</v>
      </c>
      <c r="AB388">
        <v>41</v>
      </c>
      <c r="AC388">
        <v>880</v>
      </c>
      <c r="AD388">
        <f t="shared" si="40"/>
        <v>100</v>
      </c>
      <c r="AE388" t="str">
        <f t="shared" si="41"/>
        <v>Cornish SAU Office</v>
      </c>
      <c r="AF388" t="str">
        <f t="shared" si="42"/>
        <v>5/1/2018</v>
      </c>
      <c r="AG388" t="str">
        <f t="shared" si="43"/>
        <v>LUN</v>
      </c>
      <c r="AH388">
        <f t="shared" si="44"/>
        <v>267</v>
      </c>
      <c r="AI388">
        <f t="shared" si="45"/>
        <v>41</v>
      </c>
      <c r="AJ388">
        <f t="shared" si="46"/>
        <v>572</v>
      </c>
      <c r="AK388">
        <f t="shared" si="47"/>
        <v>880</v>
      </c>
    </row>
    <row r="389" spans="3:37" x14ac:dyDescent="0.2">
      <c r="L389">
        <v>6</v>
      </c>
      <c r="M389">
        <v>2018</v>
      </c>
      <c r="P389">
        <v>1</v>
      </c>
      <c r="R389" t="s">
        <v>21</v>
      </c>
      <c r="U389">
        <v>0</v>
      </c>
      <c r="V389" t="s">
        <v>22</v>
      </c>
      <c r="W389" t="s">
        <v>23</v>
      </c>
      <c r="X389">
        <v>27</v>
      </c>
      <c r="Z389">
        <v>45</v>
      </c>
      <c r="AC389">
        <v>72</v>
      </c>
      <c r="AD389">
        <f t="shared" si="40"/>
        <v>100</v>
      </c>
      <c r="AE389" t="str">
        <f t="shared" si="41"/>
        <v>Cornish SAU Office</v>
      </c>
      <c r="AF389" t="str">
        <f t="shared" si="42"/>
        <v>6/1/2018</v>
      </c>
      <c r="AG389" t="str">
        <f t="shared" si="43"/>
        <v>BRK</v>
      </c>
      <c r="AH389">
        <f t="shared" si="44"/>
        <v>27</v>
      </c>
      <c r="AI389">
        <f t="shared" si="45"/>
        <v>0</v>
      </c>
      <c r="AJ389">
        <f t="shared" si="46"/>
        <v>45</v>
      </c>
      <c r="AK389">
        <f t="shared" si="47"/>
        <v>72</v>
      </c>
    </row>
    <row r="390" spans="3:37" x14ac:dyDescent="0.2">
      <c r="V390" t="s">
        <v>24</v>
      </c>
      <c r="W390" t="s">
        <v>23</v>
      </c>
      <c r="X390">
        <v>164</v>
      </c>
      <c r="Z390">
        <v>386</v>
      </c>
      <c r="AB390">
        <v>23</v>
      </c>
      <c r="AC390">
        <v>573</v>
      </c>
      <c r="AD390">
        <f t="shared" si="40"/>
        <v>100</v>
      </c>
      <c r="AE390" t="str">
        <f t="shared" si="41"/>
        <v>Cornish SAU Office</v>
      </c>
      <c r="AF390" t="str">
        <f t="shared" si="42"/>
        <v>6/1/2018</v>
      </c>
      <c r="AG390" t="str">
        <f t="shared" si="43"/>
        <v>LUN</v>
      </c>
      <c r="AH390">
        <f t="shared" si="44"/>
        <v>164</v>
      </c>
      <c r="AI390">
        <f t="shared" si="45"/>
        <v>23</v>
      </c>
      <c r="AJ390">
        <f t="shared" si="46"/>
        <v>386</v>
      </c>
      <c r="AK390">
        <f t="shared" si="47"/>
        <v>573</v>
      </c>
    </row>
    <row r="391" spans="3:37" x14ac:dyDescent="0.2">
      <c r="L391">
        <v>9</v>
      </c>
      <c r="M391">
        <v>2017</v>
      </c>
      <c r="P391">
        <v>1</v>
      </c>
      <c r="R391" t="s">
        <v>21</v>
      </c>
      <c r="U391">
        <v>0</v>
      </c>
      <c r="V391" t="s">
        <v>22</v>
      </c>
      <c r="W391" t="s">
        <v>23</v>
      </c>
      <c r="X391">
        <v>2</v>
      </c>
      <c r="Z391">
        <v>2</v>
      </c>
      <c r="AC391">
        <v>4</v>
      </c>
      <c r="AD391">
        <f t="shared" si="40"/>
        <v>100</v>
      </c>
      <c r="AE391" t="str">
        <f t="shared" si="41"/>
        <v>Cornish SAU Office</v>
      </c>
      <c r="AF391" t="str">
        <f t="shared" si="42"/>
        <v>9/1/2017</v>
      </c>
      <c r="AG391" t="str">
        <f t="shared" si="43"/>
        <v>BRK</v>
      </c>
      <c r="AH391">
        <f t="shared" si="44"/>
        <v>2</v>
      </c>
      <c r="AI391">
        <f t="shared" si="45"/>
        <v>0</v>
      </c>
      <c r="AJ391">
        <f t="shared" si="46"/>
        <v>2</v>
      </c>
      <c r="AK391">
        <f t="shared" si="47"/>
        <v>4</v>
      </c>
    </row>
    <row r="392" spans="3:37" x14ac:dyDescent="0.2">
      <c r="V392" t="s">
        <v>24</v>
      </c>
      <c r="W392" t="s">
        <v>23</v>
      </c>
      <c r="X392">
        <v>85</v>
      </c>
      <c r="Z392">
        <v>119</v>
      </c>
      <c r="AB392">
        <v>12</v>
      </c>
      <c r="AC392">
        <v>216</v>
      </c>
      <c r="AD392">
        <f t="shared" si="40"/>
        <v>100</v>
      </c>
      <c r="AE392" t="str">
        <f t="shared" si="41"/>
        <v>Cornish SAU Office</v>
      </c>
      <c r="AF392" t="str">
        <f t="shared" si="42"/>
        <v>9/1/2017</v>
      </c>
      <c r="AG392" t="str">
        <f t="shared" si="43"/>
        <v>LUN</v>
      </c>
      <c r="AH392">
        <f t="shared" si="44"/>
        <v>85</v>
      </c>
      <c r="AI392">
        <f t="shared" si="45"/>
        <v>12</v>
      </c>
      <c r="AJ392">
        <f t="shared" si="46"/>
        <v>119</v>
      </c>
      <c r="AK392">
        <f t="shared" si="47"/>
        <v>216</v>
      </c>
    </row>
    <row r="393" spans="3:37" x14ac:dyDescent="0.2">
      <c r="L393">
        <v>10</v>
      </c>
      <c r="M393">
        <v>2017</v>
      </c>
      <c r="P393">
        <v>1</v>
      </c>
      <c r="R393" t="s">
        <v>21</v>
      </c>
      <c r="U393">
        <v>0</v>
      </c>
      <c r="V393" t="s">
        <v>22</v>
      </c>
      <c r="W393" t="s">
        <v>23</v>
      </c>
      <c r="X393">
        <v>29</v>
      </c>
      <c r="Z393">
        <v>10</v>
      </c>
      <c r="AB393">
        <v>2</v>
      </c>
      <c r="AC393">
        <v>41</v>
      </c>
      <c r="AD393">
        <f t="shared" si="40"/>
        <v>100</v>
      </c>
      <c r="AE393" t="str">
        <f t="shared" si="41"/>
        <v>Cornish SAU Office</v>
      </c>
      <c r="AF393" t="str">
        <f t="shared" si="42"/>
        <v>10/1/2017</v>
      </c>
      <c r="AG393" t="str">
        <f t="shared" si="43"/>
        <v>BRK</v>
      </c>
      <c r="AH393">
        <f t="shared" si="44"/>
        <v>29</v>
      </c>
      <c r="AI393">
        <f t="shared" si="45"/>
        <v>2</v>
      </c>
      <c r="AJ393">
        <f t="shared" si="46"/>
        <v>10</v>
      </c>
      <c r="AK393">
        <f t="shared" si="47"/>
        <v>41</v>
      </c>
    </row>
    <row r="394" spans="3:37" x14ac:dyDescent="0.2">
      <c r="V394" t="s">
        <v>24</v>
      </c>
      <c r="W394" t="s">
        <v>23</v>
      </c>
      <c r="X394">
        <v>237</v>
      </c>
      <c r="Z394">
        <v>332</v>
      </c>
      <c r="AB394">
        <v>30</v>
      </c>
      <c r="AC394">
        <v>599</v>
      </c>
      <c r="AD394">
        <f t="shared" si="40"/>
        <v>100</v>
      </c>
      <c r="AE394" t="str">
        <f t="shared" si="41"/>
        <v>Cornish SAU Office</v>
      </c>
      <c r="AF394" t="str">
        <f t="shared" si="42"/>
        <v>10/1/2017</v>
      </c>
      <c r="AG394" t="str">
        <f t="shared" si="43"/>
        <v>LUN</v>
      </c>
      <c r="AH394">
        <f t="shared" si="44"/>
        <v>237</v>
      </c>
      <c r="AI394">
        <f t="shared" si="45"/>
        <v>30</v>
      </c>
      <c r="AJ394">
        <f t="shared" si="46"/>
        <v>332</v>
      </c>
      <c r="AK394">
        <f t="shared" si="47"/>
        <v>599</v>
      </c>
    </row>
    <row r="395" spans="3:37" x14ac:dyDescent="0.2">
      <c r="L395">
        <v>11</v>
      </c>
      <c r="M395">
        <v>2017</v>
      </c>
      <c r="P395">
        <v>1</v>
      </c>
      <c r="R395" t="s">
        <v>21</v>
      </c>
      <c r="U395">
        <v>0</v>
      </c>
      <c r="V395" t="s">
        <v>22</v>
      </c>
      <c r="W395" t="s">
        <v>23</v>
      </c>
      <c r="X395">
        <v>41</v>
      </c>
      <c r="Z395">
        <v>17</v>
      </c>
      <c r="AB395">
        <v>6</v>
      </c>
      <c r="AC395">
        <v>64</v>
      </c>
      <c r="AD395">
        <f t="shared" si="40"/>
        <v>100</v>
      </c>
      <c r="AE395" t="str">
        <f t="shared" si="41"/>
        <v>Cornish SAU Office</v>
      </c>
      <c r="AF395" t="str">
        <f t="shared" si="42"/>
        <v>11/1/2017</v>
      </c>
      <c r="AG395" t="str">
        <f t="shared" si="43"/>
        <v>BRK</v>
      </c>
      <c r="AH395">
        <f t="shared" si="44"/>
        <v>41</v>
      </c>
      <c r="AI395">
        <f t="shared" si="45"/>
        <v>6</v>
      </c>
      <c r="AJ395">
        <f t="shared" si="46"/>
        <v>17</v>
      </c>
      <c r="AK395">
        <f t="shared" si="47"/>
        <v>64</v>
      </c>
    </row>
    <row r="396" spans="3:37" x14ac:dyDescent="0.2">
      <c r="V396" t="s">
        <v>24</v>
      </c>
      <c r="W396" t="s">
        <v>23</v>
      </c>
      <c r="X396">
        <v>232</v>
      </c>
      <c r="Z396">
        <v>384</v>
      </c>
      <c r="AB396">
        <v>28</v>
      </c>
      <c r="AC396">
        <v>644</v>
      </c>
      <c r="AD396">
        <f t="shared" si="40"/>
        <v>100</v>
      </c>
      <c r="AE396" t="str">
        <f t="shared" si="41"/>
        <v>Cornish SAU Office</v>
      </c>
      <c r="AF396" t="str">
        <f t="shared" si="42"/>
        <v>11/1/2017</v>
      </c>
      <c r="AG396" t="str">
        <f t="shared" si="43"/>
        <v>LUN</v>
      </c>
      <c r="AH396">
        <f t="shared" si="44"/>
        <v>232</v>
      </c>
      <c r="AI396">
        <f t="shared" si="45"/>
        <v>28</v>
      </c>
      <c r="AJ396">
        <f t="shared" si="46"/>
        <v>384</v>
      </c>
      <c r="AK396">
        <f t="shared" si="47"/>
        <v>644</v>
      </c>
    </row>
    <row r="397" spans="3:37" x14ac:dyDescent="0.2">
      <c r="L397">
        <v>12</v>
      </c>
      <c r="M397">
        <v>2017</v>
      </c>
      <c r="P397">
        <v>1</v>
      </c>
      <c r="R397" t="s">
        <v>21</v>
      </c>
      <c r="U397">
        <v>0</v>
      </c>
      <c r="V397" t="s">
        <v>22</v>
      </c>
      <c r="W397" t="s">
        <v>23</v>
      </c>
      <c r="X397">
        <v>36</v>
      </c>
      <c r="Z397">
        <v>22</v>
      </c>
      <c r="AB397">
        <v>3</v>
      </c>
      <c r="AC397">
        <v>61</v>
      </c>
      <c r="AD397">
        <f t="shared" si="40"/>
        <v>100</v>
      </c>
      <c r="AE397" t="str">
        <f t="shared" si="41"/>
        <v>Cornish SAU Office</v>
      </c>
      <c r="AF397" t="str">
        <f t="shared" si="42"/>
        <v>12/1/2017</v>
      </c>
      <c r="AG397" t="str">
        <f t="shared" si="43"/>
        <v>BRK</v>
      </c>
      <c r="AH397">
        <f t="shared" si="44"/>
        <v>36</v>
      </c>
      <c r="AI397">
        <f t="shared" si="45"/>
        <v>3</v>
      </c>
      <c r="AJ397">
        <f t="shared" si="46"/>
        <v>22</v>
      </c>
      <c r="AK397">
        <f t="shared" si="47"/>
        <v>61</v>
      </c>
    </row>
    <row r="398" spans="3:37" x14ac:dyDescent="0.2">
      <c r="V398" t="s">
        <v>24</v>
      </c>
      <c r="W398" t="s">
        <v>23</v>
      </c>
      <c r="X398">
        <v>175</v>
      </c>
      <c r="Z398">
        <v>363</v>
      </c>
      <c r="AB398">
        <v>23</v>
      </c>
      <c r="AC398">
        <v>561</v>
      </c>
      <c r="AD398">
        <f t="shared" si="40"/>
        <v>100</v>
      </c>
      <c r="AE398" t="str">
        <f t="shared" si="41"/>
        <v>Cornish SAU Office</v>
      </c>
      <c r="AF398" t="str">
        <f t="shared" si="42"/>
        <v>12/1/2017</v>
      </c>
      <c r="AG398" t="str">
        <f t="shared" si="43"/>
        <v>LUN</v>
      </c>
      <c r="AH398">
        <f t="shared" si="44"/>
        <v>175</v>
      </c>
      <c r="AI398">
        <f t="shared" si="45"/>
        <v>23</v>
      </c>
      <c r="AJ398">
        <f t="shared" si="46"/>
        <v>363</v>
      </c>
      <c r="AK398">
        <f t="shared" si="47"/>
        <v>561</v>
      </c>
    </row>
    <row r="399" spans="3:37" x14ac:dyDescent="0.2">
      <c r="E399" t="s">
        <v>25</v>
      </c>
      <c r="L399" t="s">
        <v>9</v>
      </c>
      <c r="M399" t="s">
        <v>9</v>
      </c>
      <c r="P399" t="s">
        <v>9</v>
      </c>
      <c r="R399" t="s">
        <v>9</v>
      </c>
      <c r="U399" t="s">
        <v>9</v>
      </c>
      <c r="V399" t="s">
        <v>9</v>
      </c>
      <c r="W399" t="s">
        <v>9</v>
      </c>
      <c r="X399">
        <v>2343</v>
      </c>
      <c r="Z399">
        <v>4355</v>
      </c>
      <c r="AB399">
        <v>312</v>
      </c>
      <c r="AC399">
        <v>7010</v>
      </c>
      <c r="AD399">
        <f t="shared" si="40"/>
        <v>100</v>
      </c>
      <c r="AE399" t="str">
        <f t="shared" si="41"/>
        <v>Sponsor Total</v>
      </c>
      <c r="AF399" t="str">
        <f t="shared" si="42"/>
        <v>/1/</v>
      </c>
      <c r="AG399" t="str">
        <f t="shared" si="43"/>
        <v/>
      </c>
      <c r="AH399">
        <f t="shared" si="44"/>
        <v>2343</v>
      </c>
      <c r="AI399">
        <f t="shared" si="45"/>
        <v>312</v>
      </c>
      <c r="AJ399">
        <f t="shared" si="46"/>
        <v>4355</v>
      </c>
      <c r="AK399">
        <f t="shared" si="47"/>
        <v>7010</v>
      </c>
    </row>
    <row r="400" spans="3:37" x14ac:dyDescent="0.2">
      <c r="C400">
        <v>507</v>
      </c>
      <c r="E400" t="s">
        <v>44</v>
      </c>
      <c r="L400">
        <v>8</v>
      </c>
      <c r="M400">
        <v>2017</v>
      </c>
      <c r="P400">
        <v>1</v>
      </c>
      <c r="R400" t="s">
        <v>21</v>
      </c>
      <c r="U400">
        <v>0</v>
      </c>
      <c r="V400" t="s">
        <v>28</v>
      </c>
      <c r="W400" t="s">
        <v>23</v>
      </c>
      <c r="X400">
        <v>791</v>
      </c>
      <c r="AC400">
        <v>791</v>
      </c>
      <c r="AD400">
        <f t="shared" si="40"/>
        <v>507</v>
      </c>
      <c r="AE400" t="str">
        <f t="shared" si="41"/>
        <v>Crotched Mtn Rehab Ctr</v>
      </c>
      <c r="AF400" t="str">
        <f t="shared" si="42"/>
        <v>8/1/2017</v>
      </c>
      <c r="AG400" t="str">
        <f t="shared" si="43"/>
        <v>SNBrk</v>
      </c>
      <c r="AH400">
        <f t="shared" si="44"/>
        <v>791</v>
      </c>
      <c r="AI400">
        <f t="shared" si="45"/>
        <v>0</v>
      </c>
      <c r="AJ400">
        <f t="shared" si="46"/>
        <v>0</v>
      </c>
      <c r="AK400">
        <f t="shared" si="47"/>
        <v>791</v>
      </c>
    </row>
    <row r="401" spans="3:37" x14ac:dyDescent="0.2">
      <c r="V401" t="s">
        <v>32</v>
      </c>
      <c r="W401" t="s">
        <v>23</v>
      </c>
      <c r="X401">
        <v>1129</v>
      </c>
      <c r="AC401">
        <v>1129</v>
      </c>
      <c r="AD401">
        <f t="shared" ref="AD401:AD464" si="48">IF(ISBLANK(C401),AD400,C401)</f>
        <v>507</v>
      </c>
      <c r="AE401" t="str">
        <f t="shared" ref="AE401:AE464" si="49">IF(ISBLANK(E401),AE400,E401)</f>
        <v>Crotched Mtn Rehab Ctr</v>
      </c>
      <c r="AF401" t="str">
        <f t="shared" ref="AF401:AF464" si="50">IF(ISBLANK(L401),AF400,L401&amp;"/1/"&amp;M401)</f>
        <v>8/1/2017</v>
      </c>
      <c r="AG401" t="str">
        <f t="shared" ref="AG401:AG464" si="51">V401</f>
        <v>SNLun</v>
      </c>
      <c r="AH401">
        <f t="shared" ref="AH401:AH464" si="52">X401</f>
        <v>1129</v>
      </c>
      <c r="AI401">
        <f t="shared" ref="AI401:AI464" si="53">AB401</f>
        <v>0</v>
      </c>
      <c r="AJ401">
        <f t="shared" ref="AJ401:AJ464" si="54">Z401</f>
        <v>0</v>
      </c>
      <c r="AK401">
        <f t="shared" ref="AK401:AK464" si="55">AC401</f>
        <v>1129</v>
      </c>
    </row>
    <row r="402" spans="3:37" x14ac:dyDescent="0.2">
      <c r="E402" t="s">
        <v>25</v>
      </c>
      <c r="L402" t="s">
        <v>9</v>
      </c>
      <c r="M402" t="s">
        <v>9</v>
      </c>
      <c r="P402" t="s">
        <v>9</v>
      </c>
      <c r="R402" t="s">
        <v>9</v>
      </c>
      <c r="U402" t="s">
        <v>9</v>
      </c>
      <c r="V402" t="s">
        <v>9</v>
      </c>
      <c r="W402" t="s">
        <v>9</v>
      </c>
      <c r="X402">
        <v>1920</v>
      </c>
      <c r="AC402">
        <v>1920</v>
      </c>
      <c r="AD402">
        <f t="shared" si="48"/>
        <v>507</v>
      </c>
      <c r="AE402" t="str">
        <f t="shared" si="49"/>
        <v>Sponsor Total</v>
      </c>
      <c r="AF402" t="str">
        <f t="shared" si="50"/>
        <v>/1/</v>
      </c>
      <c r="AG402" t="str">
        <f t="shared" si="51"/>
        <v/>
      </c>
      <c r="AH402">
        <f t="shared" si="52"/>
        <v>1920</v>
      </c>
      <c r="AI402">
        <f t="shared" si="53"/>
        <v>0</v>
      </c>
      <c r="AJ402">
        <f t="shared" si="54"/>
        <v>0</v>
      </c>
      <c r="AK402">
        <f t="shared" si="55"/>
        <v>1920</v>
      </c>
    </row>
    <row r="403" spans="3:37" x14ac:dyDescent="0.2">
      <c r="C403">
        <v>10</v>
      </c>
      <c r="E403" t="s">
        <v>45</v>
      </c>
      <c r="L403">
        <v>1</v>
      </c>
      <c r="M403">
        <v>2018</v>
      </c>
      <c r="P403">
        <v>1</v>
      </c>
      <c r="R403" t="s">
        <v>21</v>
      </c>
      <c r="U403">
        <v>0</v>
      </c>
      <c r="V403" t="s">
        <v>22</v>
      </c>
      <c r="W403" t="s">
        <v>23</v>
      </c>
      <c r="X403">
        <v>1900</v>
      </c>
      <c r="Z403">
        <v>2651</v>
      </c>
      <c r="AB403">
        <v>485</v>
      </c>
      <c r="AC403">
        <v>5036</v>
      </c>
      <c r="AD403">
        <f t="shared" si="48"/>
        <v>10</v>
      </c>
      <c r="AE403" t="str">
        <f t="shared" si="49"/>
        <v>Derry Cooperative SAU Office</v>
      </c>
      <c r="AF403" t="str">
        <f t="shared" si="50"/>
        <v>1/1/2018</v>
      </c>
      <c r="AG403" t="str">
        <f t="shared" si="51"/>
        <v>BRK</v>
      </c>
      <c r="AH403">
        <f t="shared" si="52"/>
        <v>1900</v>
      </c>
      <c r="AI403">
        <f t="shared" si="53"/>
        <v>485</v>
      </c>
      <c r="AJ403">
        <f t="shared" si="54"/>
        <v>2651</v>
      </c>
      <c r="AK403">
        <f t="shared" si="55"/>
        <v>5036</v>
      </c>
    </row>
    <row r="404" spans="3:37" x14ac:dyDescent="0.2">
      <c r="V404" t="s">
        <v>24</v>
      </c>
      <c r="W404" t="s">
        <v>23</v>
      </c>
      <c r="X404">
        <v>8394</v>
      </c>
      <c r="Z404">
        <v>19755</v>
      </c>
      <c r="AB404">
        <v>2453</v>
      </c>
      <c r="AC404">
        <v>30602</v>
      </c>
      <c r="AD404">
        <f t="shared" si="48"/>
        <v>10</v>
      </c>
      <c r="AE404" t="str">
        <f t="shared" si="49"/>
        <v>Derry Cooperative SAU Office</v>
      </c>
      <c r="AF404" t="str">
        <f t="shared" si="50"/>
        <v>1/1/2018</v>
      </c>
      <c r="AG404" t="str">
        <f t="shared" si="51"/>
        <v>LUN</v>
      </c>
      <c r="AH404">
        <f t="shared" si="52"/>
        <v>8394</v>
      </c>
      <c r="AI404">
        <f t="shared" si="53"/>
        <v>2453</v>
      </c>
      <c r="AJ404">
        <f t="shared" si="54"/>
        <v>19755</v>
      </c>
      <c r="AK404">
        <f t="shared" si="55"/>
        <v>30602</v>
      </c>
    </row>
    <row r="405" spans="3:37" x14ac:dyDescent="0.2">
      <c r="V405" t="s">
        <v>46</v>
      </c>
      <c r="W405" t="s">
        <v>23</v>
      </c>
      <c r="X405">
        <v>213</v>
      </c>
      <c r="Z405">
        <v>1093</v>
      </c>
      <c r="AC405">
        <v>1306</v>
      </c>
      <c r="AD405">
        <f t="shared" si="48"/>
        <v>10</v>
      </c>
      <c r="AE405" t="str">
        <f t="shared" si="49"/>
        <v>Derry Cooperative SAU Office</v>
      </c>
      <c r="AF405" t="str">
        <f t="shared" si="50"/>
        <v>1/1/2018</v>
      </c>
      <c r="AG405" t="str">
        <f t="shared" si="51"/>
        <v>MLK</v>
      </c>
      <c r="AH405">
        <f t="shared" si="52"/>
        <v>213</v>
      </c>
      <c r="AI405">
        <f t="shared" si="53"/>
        <v>0</v>
      </c>
      <c r="AJ405">
        <f t="shared" si="54"/>
        <v>1093</v>
      </c>
      <c r="AK405">
        <f t="shared" si="55"/>
        <v>1306</v>
      </c>
    </row>
    <row r="406" spans="3:37" x14ac:dyDescent="0.2">
      <c r="V406" t="s">
        <v>28</v>
      </c>
      <c r="W406" t="s">
        <v>23</v>
      </c>
      <c r="X406">
        <v>1263</v>
      </c>
      <c r="Z406">
        <v>1265</v>
      </c>
      <c r="AB406">
        <v>245</v>
      </c>
      <c r="AC406">
        <v>2773</v>
      </c>
      <c r="AD406">
        <f t="shared" si="48"/>
        <v>10</v>
      </c>
      <c r="AE406" t="str">
        <f t="shared" si="49"/>
        <v>Derry Cooperative SAU Office</v>
      </c>
      <c r="AF406" t="str">
        <f t="shared" si="50"/>
        <v>1/1/2018</v>
      </c>
      <c r="AG406" t="str">
        <f t="shared" si="51"/>
        <v>SNBrk</v>
      </c>
      <c r="AH406">
        <f t="shared" si="52"/>
        <v>1263</v>
      </c>
      <c r="AI406">
        <f t="shared" si="53"/>
        <v>245</v>
      </c>
      <c r="AJ406">
        <f t="shared" si="54"/>
        <v>1265</v>
      </c>
      <c r="AK406">
        <f t="shared" si="55"/>
        <v>2773</v>
      </c>
    </row>
    <row r="407" spans="3:37" x14ac:dyDescent="0.2">
      <c r="L407">
        <v>2</v>
      </c>
      <c r="M407">
        <v>2018</v>
      </c>
      <c r="P407">
        <v>1</v>
      </c>
      <c r="R407" t="s">
        <v>21</v>
      </c>
      <c r="U407">
        <v>0</v>
      </c>
      <c r="V407" t="s">
        <v>22</v>
      </c>
      <c r="W407" t="s">
        <v>23</v>
      </c>
      <c r="X407">
        <v>1813</v>
      </c>
      <c r="Z407">
        <v>2408</v>
      </c>
      <c r="AB407">
        <v>477</v>
      </c>
      <c r="AC407">
        <v>4698</v>
      </c>
      <c r="AD407">
        <f t="shared" si="48"/>
        <v>10</v>
      </c>
      <c r="AE407" t="str">
        <f t="shared" si="49"/>
        <v>Derry Cooperative SAU Office</v>
      </c>
      <c r="AF407" t="str">
        <f t="shared" si="50"/>
        <v>2/1/2018</v>
      </c>
      <c r="AG407" t="str">
        <f t="shared" si="51"/>
        <v>BRK</v>
      </c>
      <c r="AH407">
        <f t="shared" si="52"/>
        <v>1813</v>
      </c>
      <c r="AI407">
        <f t="shared" si="53"/>
        <v>477</v>
      </c>
      <c r="AJ407">
        <f t="shared" si="54"/>
        <v>2408</v>
      </c>
      <c r="AK407">
        <f t="shared" si="55"/>
        <v>4698</v>
      </c>
    </row>
    <row r="408" spans="3:37" x14ac:dyDescent="0.2">
      <c r="V408" t="s">
        <v>24</v>
      </c>
      <c r="W408" t="s">
        <v>23</v>
      </c>
      <c r="X408">
        <v>7671</v>
      </c>
      <c r="Z408">
        <v>18198</v>
      </c>
      <c r="AB408">
        <v>2176</v>
      </c>
      <c r="AC408">
        <v>28045</v>
      </c>
      <c r="AD408">
        <f t="shared" si="48"/>
        <v>10</v>
      </c>
      <c r="AE408" t="str">
        <f t="shared" si="49"/>
        <v>Derry Cooperative SAU Office</v>
      </c>
      <c r="AF408" t="str">
        <f t="shared" si="50"/>
        <v>2/1/2018</v>
      </c>
      <c r="AG408" t="str">
        <f t="shared" si="51"/>
        <v>LUN</v>
      </c>
      <c r="AH408">
        <f t="shared" si="52"/>
        <v>7671</v>
      </c>
      <c r="AI408">
        <f t="shared" si="53"/>
        <v>2176</v>
      </c>
      <c r="AJ408">
        <f t="shared" si="54"/>
        <v>18198</v>
      </c>
      <c r="AK408">
        <f t="shared" si="55"/>
        <v>28045</v>
      </c>
    </row>
    <row r="409" spans="3:37" x14ac:dyDescent="0.2">
      <c r="V409" t="s">
        <v>46</v>
      </c>
      <c r="W409" t="s">
        <v>23</v>
      </c>
      <c r="X409">
        <v>211</v>
      </c>
      <c r="Z409">
        <v>956</v>
      </c>
      <c r="AC409">
        <v>1167</v>
      </c>
      <c r="AD409">
        <f t="shared" si="48"/>
        <v>10</v>
      </c>
      <c r="AE409" t="str">
        <f t="shared" si="49"/>
        <v>Derry Cooperative SAU Office</v>
      </c>
      <c r="AF409" t="str">
        <f t="shared" si="50"/>
        <v>2/1/2018</v>
      </c>
      <c r="AG409" t="str">
        <f t="shared" si="51"/>
        <v>MLK</v>
      </c>
      <c r="AH409">
        <f t="shared" si="52"/>
        <v>211</v>
      </c>
      <c r="AI409">
        <f t="shared" si="53"/>
        <v>0</v>
      </c>
      <c r="AJ409">
        <f t="shared" si="54"/>
        <v>956</v>
      </c>
      <c r="AK409">
        <f t="shared" si="55"/>
        <v>1167</v>
      </c>
    </row>
    <row r="410" spans="3:37" x14ac:dyDescent="0.2">
      <c r="V410" t="s">
        <v>28</v>
      </c>
      <c r="W410" t="s">
        <v>23</v>
      </c>
      <c r="X410">
        <v>1128</v>
      </c>
      <c r="Z410">
        <v>1199</v>
      </c>
      <c r="AB410">
        <v>249</v>
      </c>
      <c r="AC410">
        <v>2576</v>
      </c>
      <c r="AD410">
        <f t="shared" si="48"/>
        <v>10</v>
      </c>
      <c r="AE410" t="str">
        <f t="shared" si="49"/>
        <v>Derry Cooperative SAU Office</v>
      </c>
      <c r="AF410" t="str">
        <f t="shared" si="50"/>
        <v>2/1/2018</v>
      </c>
      <c r="AG410" t="str">
        <f t="shared" si="51"/>
        <v>SNBrk</v>
      </c>
      <c r="AH410">
        <f t="shared" si="52"/>
        <v>1128</v>
      </c>
      <c r="AI410">
        <f t="shared" si="53"/>
        <v>249</v>
      </c>
      <c r="AJ410">
        <f t="shared" si="54"/>
        <v>1199</v>
      </c>
      <c r="AK410">
        <f t="shared" si="55"/>
        <v>2576</v>
      </c>
    </row>
    <row r="411" spans="3:37" x14ac:dyDescent="0.2">
      <c r="L411">
        <v>3</v>
      </c>
      <c r="M411">
        <v>2018</v>
      </c>
      <c r="P411">
        <v>1</v>
      </c>
      <c r="R411" t="s">
        <v>21</v>
      </c>
      <c r="U411">
        <v>0</v>
      </c>
      <c r="V411" t="s">
        <v>22</v>
      </c>
      <c r="W411" t="s">
        <v>23</v>
      </c>
      <c r="X411">
        <v>1936</v>
      </c>
      <c r="Z411">
        <v>2728</v>
      </c>
      <c r="AB411">
        <v>502</v>
      </c>
      <c r="AC411">
        <v>5166</v>
      </c>
      <c r="AD411">
        <f t="shared" si="48"/>
        <v>10</v>
      </c>
      <c r="AE411" t="str">
        <f t="shared" si="49"/>
        <v>Derry Cooperative SAU Office</v>
      </c>
      <c r="AF411" t="str">
        <f t="shared" si="50"/>
        <v>3/1/2018</v>
      </c>
      <c r="AG411" t="str">
        <f t="shared" si="51"/>
        <v>BRK</v>
      </c>
      <c r="AH411">
        <f t="shared" si="52"/>
        <v>1936</v>
      </c>
      <c r="AI411">
        <f t="shared" si="53"/>
        <v>502</v>
      </c>
      <c r="AJ411">
        <f t="shared" si="54"/>
        <v>2728</v>
      </c>
      <c r="AK411">
        <f t="shared" si="55"/>
        <v>5166</v>
      </c>
    </row>
    <row r="412" spans="3:37" x14ac:dyDescent="0.2">
      <c r="V412" t="s">
        <v>24</v>
      </c>
      <c r="W412" t="s">
        <v>23</v>
      </c>
      <c r="X412">
        <v>8108</v>
      </c>
      <c r="Z412">
        <v>19562</v>
      </c>
      <c r="AB412">
        <v>2308</v>
      </c>
      <c r="AC412">
        <v>29978</v>
      </c>
      <c r="AD412">
        <f t="shared" si="48"/>
        <v>10</v>
      </c>
      <c r="AE412" t="str">
        <f t="shared" si="49"/>
        <v>Derry Cooperative SAU Office</v>
      </c>
      <c r="AF412" t="str">
        <f t="shared" si="50"/>
        <v>3/1/2018</v>
      </c>
      <c r="AG412" t="str">
        <f t="shared" si="51"/>
        <v>LUN</v>
      </c>
      <c r="AH412">
        <f t="shared" si="52"/>
        <v>8108</v>
      </c>
      <c r="AI412">
        <f t="shared" si="53"/>
        <v>2308</v>
      </c>
      <c r="AJ412">
        <f t="shared" si="54"/>
        <v>19562</v>
      </c>
      <c r="AK412">
        <f t="shared" si="55"/>
        <v>29978</v>
      </c>
    </row>
    <row r="413" spans="3:37" x14ac:dyDescent="0.2">
      <c r="V413" t="s">
        <v>46</v>
      </c>
      <c r="W413" t="s">
        <v>23</v>
      </c>
      <c r="X413">
        <v>261</v>
      </c>
      <c r="Z413">
        <v>1056</v>
      </c>
      <c r="AC413">
        <v>1317</v>
      </c>
      <c r="AD413">
        <f t="shared" si="48"/>
        <v>10</v>
      </c>
      <c r="AE413" t="str">
        <f t="shared" si="49"/>
        <v>Derry Cooperative SAU Office</v>
      </c>
      <c r="AF413" t="str">
        <f t="shared" si="50"/>
        <v>3/1/2018</v>
      </c>
      <c r="AG413" t="str">
        <f t="shared" si="51"/>
        <v>MLK</v>
      </c>
      <c r="AH413">
        <f t="shared" si="52"/>
        <v>261</v>
      </c>
      <c r="AI413">
        <f t="shared" si="53"/>
        <v>0</v>
      </c>
      <c r="AJ413">
        <f t="shared" si="54"/>
        <v>1056</v>
      </c>
      <c r="AK413">
        <f t="shared" si="55"/>
        <v>1317</v>
      </c>
    </row>
    <row r="414" spans="3:37" x14ac:dyDescent="0.2">
      <c r="V414" t="s">
        <v>28</v>
      </c>
      <c r="W414" t="s">
        <v>23</v>
      </c>
      <c r="X414">
        <v>1197</v>
      </c>
      <c r="Z414">
        <v>1325</v>
      </c>
      <c r="AB414">
        <v>253</v>
      </c>
      <c r="AC414">
        <v>2775</v>
      </c>
      <c r="AD414">
        <f t="shared" si="48"/>
        <v>10</v>
      </c>
      <c r="AE414" t="str">
        <f t="shared" si="49"/>
        <v>Derry Cooperative SAU Office</v>
      </c>
      <c r="AF414" t="str">
        <f t="shared" si="50"/>
        <v>3/1/2018</v>
      </c>
      <c r="AG414" t="str">
        <f t="shared" si="51"/>
        <v>SNBrk</v>
      </c>
      <c r="AH414">
        <f t="shared" si="52"/>
        <v>1197</v>
      </c>
      <c r="AI414">
        <f t="shared" si="53"/>
        <v>253</v>
      </c>
      <c r="AJ414">
        <f t="shared" si="54"/>
        <v>1325</v>
      </c>
      <c r="AK414">
        <f t="shared" si="55"/>
        <v>2775</v>
      </c>
    </row>
    <row r="415" spans="3:37" x14ac:dyDescent="0.2">
      <c r="L415">
        <v>4</v>
      </c>
      <c r="M415">
        <v>2018</v>
      </c>
      <c r="P415">
        <v>1</v>
      </c>
      <c r="R415" t="s">
        <v>21</v>
      </c>
      <c r="U415">
        <v>0</v>
      </c>
      <c r="V415" t="s">
        <v>22</v>
      </c>
      <c r="W415" t="s">
        <v>23</v>
      </c>
      <c r="X415">
        <v>1996</v>
      </c>
      <c r="Z415">
        <v>2770</v>
      </c>
      <c r="AB415">
        <v>470</v>
      </c>
      <c r="AC415">
        <v>5236</v>
      </c>
      <c r="AD415">
        <f t="shared" si="48"/>
        <v>10</v>
      </c>
      <c r="AE415" t="str">
        <f t="shared" si="49"/>
        <v>Derry Cooperative SAU Office</v>
      </c>
      <c r="AF415" t="str">
        <f t="shared" si="50"/>
        <v>4/1/2018</v>
      </c>
      <c r="AG415" t="str">
        <f t="shared" si="51"/>
        <v>BRK</v>
      </c>
      <c r="AH415">
        <f t="shared" si="52"/>
        <v>1996</v>
      </c>
      <c r="AI415">
        <f t="shared" si="53"/>
        <v>470</v>
      </c>
      <c r="AJ415">
        <f t="shared" si="54"/>
        <v>2770</v>
      </c>
      <c r="AK415">
        <f t="shared" si="55"/>
        <v>5236</v>
      </c>
    </row>
    <row r="416" spans="3:37" x14ac:dyDescent="0.2">
      <c r="V416" t="s">
        <v>24</v>
      </c>
      <c r="W416" t="s">
        <v>23</v>
      </c>
      <c r="X416">
        <v>7637</v>
      </c>
      <c r="Z416">
        <v>17905</v>
      </c>
      <c r="AB416">
        <v>2015</v>
      </c>
      <c r="AC416">
        <v>27557</v>
      </c>
      <c r="AD416">
        <f t="shared" si="48"/>
        <v>10</v>
      </c>
      <c r="AE416" t="str">
        <f t="shared" si="49"/>
        <v>Derry Cooperative SAU Office</v>
      </c>
      <c r="AF416" t="str">
        <f t="shared" si="50"/>
        <v>4/1/2018</v>
      </c>
      <c r="AG416" t="str">
        <f t="shared" si="51"/>
        <v>LUN</v>
      </c>
      <c r="AH416">
        <f t="shared" si="52"/>
        <v>7637</v>
      </c>
      <c r="AI416">
        <f t="shared" si="53"/>
        <v>2015</v>
      </c>
      <c r="AJ416">
        <f t="shared" si="54"/>
        <v>17905</v>
      </c>
      <c r="AK416">
        <f t="shared" si="55"/>
        <v>27557</v>
      </c>
    </row>
    <row r="417" spans="12:37" x14ac:dyDescent="0.2">
      <c r="V417" t="s">
        <v>46</v>
      </c>
      <c r="W417" t="s">
        <v>23</v>
      </c>
      <c r="X417">
        <v>246</v>
      </c>
      <c r="Z417">
        <v>953</v>
      </c>
      <c r="AC417">
        <v>1199</v>
      </c>
      <c r="AD417">
        <f t="shared" si="48"/>
        <v>10</v>
      </c>
      <c r="AE417" t="str">
        <f t="shared" si="49"/>
        <v>Derry Cooperative SAU Office</v>
      </c>
      <c r="AF417" t="str">
        <f t="shared" si="50"/>
        <v>4/1/2018</v>
      </c>
      <c r="AG417" t="str">
        <f t="shared" si="51"/>
        <v>MLK</v>
      </c>
      <c r="AH417">
        <f t="shared" si="52"/>
        <v>246</v>
      </c>
      <c r="AI417">
        <f t="shared" si="53"/>
        <v>0</v>
      </c>
      <c r="AJ417">
        <f t="shared" si="54"/>
        <v>953</v>
      </c>
      <c r="AK417">
        <f t="shared" si="55"/>
        <v>1199</v>
      </c>
    </row>
    <row r="418" spans="12:37" x14ac:dyDescent="0.2">
      <c r="V418" t="s">
        <v>28</v>
      </c>
      <c r="W418" t="s">
        <v>23</v>
      </c>
      <c r="X418">
        <v>1099</v>
      </c>
      <c r="Z418">
        <v>1303</v>
      </c>
      <c r="AB418">
        <v>234</v>
      </c>
      <c r="AC418">
        <v>2636</v>
      </c>
      <c r="AD418">
        <f t="shared" si="48"/>
        <v>10</v>
      </c>
      <c r="AE418" t="str">
        <f t="shared" si="49"/>
        <v>Derry Cooperative SAU Office</v>
      </c>
      <c r="AF418" t="str">
        <f t="shared" si="50"/>
        <v>4/1/2018</v>
      </c>
      <c r="AG418" t="str">
        <f t="shared" si="51"/>
        <v>SNBrk</v>
      </c>
      <c r="AH418">
        <f t="shared" si="52"/>
        <v>1099</v>
      </c>
      <c r="AI418">
        <f t="shared" si="53"/>
        <v>234</v>
      </c>
      <c r="AJ418">
        <f t="shared" si="54"/>
        <v>1303</v>
      </c>
      <c r="AK418">
        <f t="shared" si="55"/>
        <v>2636</v>
      </c>
    </row>
    <row r="419" spans="12:37" x14ac:dyDescent="0.2">
      <c r="L419">
        <v>5</v>
      </c>
      <c r="M419">
        <v>2018</v>
      </c>
      <c r="P419">
        <v>1</v>
      </c>
      <c r="R419" t="s">
        <v>21</v>
      </c>
      <c r="U419">
        <v>0</v>
      </c>
      <c r="V419" t="s">
        <v>22</v>
      </c>
      <c r="W419" t="s">
        <v>23</v>
      </c>
      <c r="X419">
        <v>2921</v>
      </c>
      <c r="Z419">
        <v>3982</v>
      </c>
      <c r="AB419">
        <v>650</v>
      </c>
      <c r="AC419">
        <v>7553</v>
      </c>
      <c r="AD419">
        <f t="shared" si="48"/>
        <v>10</v>
      </c>
      <c r="AE419" t="str">
        <f t="shared" si="49"/>
        <v>Derry Cooperative SAU Office</v>
      </c>
      <c r="AF419" t="str">
        <f t="shared" si="50"/>
        <v>5/1/2018</v>
      </c>
      <c r="AG419" t="str">
        <f t="shared" si="51"/>
        <v>BRK</v>
      </c>
      <c r="AH419">
        <f t="shared" si="52"/>
        <v>2921</v>
      </c>
      <c r="AI419">
        <f t="shared" si="53"/>
        <v>650</v>
      </c>
      <c r="AJ419">
        <f t="shared" si="54"/>
        <v>3982</v>
      </c>
      <c r="AK419">
        <f t="shared" si="55"/>
        <v>7553</v>
      </c>
    </row>
    <row r="420" spans="12:37" x14ac:dyDescent="0.2">
      <c r="V420" t="s">
        <v>24</v>
      </c>
      <c r="W420" t="s">
        <v>23</v>
      </c>
      <c r="X420">
        <v>10666</v>
      </c>
      <c r="Z420">
        <v>24842</v>
      </c>
      <c r="AB420">
        <v>2885</v>
      </c>
      <c r="AC420">
        <v>38393</v>
      </c>
      <c r="AD420">
        <f t="shared" si="48"/>
        <v>10</v>
      </c>
      <c r="AE420" t="str">
        <f t="shared" si="49"/>
        <v>Derry Cooperative SAU Office</v>
      </c>
      <c r="AF420" t="str">
        <f t="shared" si="50"/>
        <v>5/1/2018</v>
      </c>
      <c r="AG420" t="str">
        <f t="shared" si="51"/>
        <v>LUN</v>
      </c>
      <c r="AH420">
        <f t="shared" si="52"/>
        <v>10666</v>
      </c>
      <c r="AI420">
        <f t="shared" si="53"/>
        <v>2885</v>
      </c>
      <c r="AJ420">
        <f t="shared" si="54"/>
        <v>24842</v>
      </c>
      <c r="AK420">
        <f t="shared" si="55"/>
        <v>38393</v>
      </c>
    </row>
    <row r="421" spans="12:37" x14ac:dyDescent="0.2">
      <c r="V421" t="s">
        <v>46</v>
      </c>
      <c r="W421" t="s">
        <v>23</v>
      </c>
      <c r="X421">
        <v>304</v>
      </c>
      <c r="Z421">
        <v>1306</v>
      </c>
      <c r="AC421">
        <v>1610</v>
      </c>
      <c r="AD421">
        <f t="shared" si="48"/>
        <v>10</v>
      </c>
      <c r="AE421" t="str">
        <f t="shared" si="49"/>
        <v>Derry Cooperative SAU Office</v>
      </c>
      <c r="AF421" t="str">
        <f t="shared" si="50"/>
        <v>5/1/2018</v>
      </c>
      <c r="AG421" t="str">
        <f t="shared" si="51"/>
        <v>MLK</v>
      </c>
      <c r="AH421">
        <f t="shared" si="52"/>
        <v>304</v>
      </c>
      <c r="AI421">
        <f t="shared" si="53"/>
        <v>0</v>
      </c>
      <c r="AJ421">
        <f t="shared" si="54"/>
        <v>1306</v>
      </c>
      <c r="AK421">
        <f t="shared" si="55"/>
        <v>1610</v>
      </c>
    </row>
    <row r="422" spans="12:37" x14ac:dyDescent="0.2">
      <c r="V422" t="s">
        <v>28</v>
      </c>
      <c r="W422" t="s">
        <v>23</v>
      </c>
      <c r="X422">
        <v>1602</v>
      </c>
      <c r="Z422">
        <v>1717</v>
      </c>
      <c r="AB422">
        <v>370</v>
      </c>
      <c r="AC422">
        <v>3689</v>
      </c>
      <c r="AD422">
        <f t="shared" si="48"/>
        <v>10</v>
      </c>
      <c r="AE422" t="str">
        <f t="shared" si="49"/>
        <v>Derry Cooperative SAU Office</v>
      </c>
      <c r="AF422" t="str">
        <f t="shared" si="50"/>
        <v>5/1/2018</v>
      </c>
      <c r="AG422" t="str">
        <f t="shared" si="51"/>
        <v>SNBrk</v>
      </c>
      <c r="AH422">
        <f t="shared" si="52"/>
        <v>1602</v>
      </c>
      <c r="AI422">
        <f t="shared" si="53"/>
        <v>370</v>
      </c>
      <c r="AJ422">
        <f t="shared" si="54"/>
        <v>1717</v>
      </c>
      <c r="AK422">
        <f t="shared" si="55"/>
        <v>3689</v>
      </c>
    </row>
    <row r="423" spans="12:37" x14ac:dyDescent="0.2">
      <c r="L423">
        <v>6</v>
      </c>
      <c r="M423">
        <v>2018</v>
      </c>
      <c r="P423">
        <v>1</v>
      </c>
      <c r="R423" t="s">
        <v>21</v>
      </c>
      <c r="U423">
        <v>0</v>
      </c>
      <c r="V423" t="s">
        <v>22</v>
      </c>
      <c r="W423" t="s">
        <v>23</v>
      </c>
      <c r="X423">
        <v>1393</v>
      </c>
      <c r="Z423">
        <v>1849</v>
      </c>
      <c r="AB423">
        <v>266</v>
      </c>
      <c r="AC423">
        <v>3508</v>
      </c>
      <c r="AD423">
        <f t="shared" si="48"/>
        <v>10</v>
      </c>
      <c r="AE423" t="str">
        <f t="shared" si="49"/>
        <v>Derry Cooperative SAU Office</v>
      </c>
      <c r="AF423" t="str">
        <f t="shared" si="50"/>
        <v>6/1/2018</v>
      </c>
      <c r="AG423" t="str">
        <f t="shared" si="51"/>
        <v>BRK</v>
      </c>
      <c r="AH423">
        <f t="shared" si="52"/>
        <v>1393</v>
      </c>
      <c r="AI423">
        <f t="shared" si="53"/>
        <v>266</v>
      </c>
      <c r="AJ423">
        <f t="shared" si="54"/>
        <v>1849</v>
      </c>
      <c r="AK423">
        <f t="shared" si="55"/>
        <v>3508</v>
      </c>
    </row>
    <row r="424" spans="12:37" x14ac:dyDescent="0.2">
      <c r="V424" t="s">
        <v>24</v>
      </c>
      <c r="W424" t="s">
        <v>23</v>
      </c>
      <c r="X424">
        <v>5158</v>
      </c>
      <c r="Z424">
        <v>12248</v>
      </c>
      <c r="AB424">
        <v>1374</v>
      </c>
      <c r="AC424">
        <v>18780</v>
      </c>
      <c r="AD424">
        <f t="shared" si="48"/>
        <v>10</v>
      </c>
      <c r="AE424" t="str">
        <f t="shared" si="49"/>
        <v>Derry Cooperative SAU Office</v>
      </c>
      <c r="AF424" t="str">
        <f t="shared" si="50"/>
        <v>6/1/2018</v>
      </c>
      <c r="AG424" t="str">
        <f t="shared" si="51"/>
        <v>LUN</v>
      </c>
      <c r="AH424">
        <f t="shared" si="52"/>
        <v>5158</v>
      </c>
      <c r="AI424">
        <f t="shared" si="53"/>
        <v>1374</v>
      </c>
      <c r="AJ424">
        <f t="shared" si="54"/>
        <v>12248</v>
      </c>
      <c r="AK424">
        <f t="shared" si="55"/>
        <v>18780</v>
      </c>
    </row>
    <row r="425" spans="12:37" x14ac:dyDescent="0.2">
      <c r="V425" t="s">
        <v>46</v>
      </c>
      <c r="W425" t="s">
        <v>23</v>
      </c>
      <c r="X425">
        <v>122</v>
      </c>
      <c r="Z425">
        <v>495</v>
      </c>
      <c r="AC425">
        <v>617</v>
      </c>
      <c r="AD425">
        <f t="shared" si="48"/>
        <v>10</v>
      </c>
      <c r="AE425" t="str">
        <f t="shared" si="49"/>
        <v>Derry Cooperative SAU Office</v>
      </c>
      <c r="AF425" t="str">
        <f t="shared" si="50"/>
        <v>6/1/2018</v>
      </c>
      <c r="AG425" t="str">
        <f t="shared" si="51"/>
        <v>MLK</v>
      </c>
      <c r="AH425">
        <f t="shared" si="52"/>
        <v>122</v>
      </c>
      <c r="AI425">
        <f t="shared" si="53"/>
        <v>0</v>
      </c>
      <c r="AJ425">
        <f t="shared" si="54"/>
        <v>495</v>
      </c>
      <c r="AK425">
        <f t="shared" si="55"/>
        <v>617</v>
      </c>
    </row>
    <row r="426" spans="12:37" x14ac:dyDescent="0.2">
      <c r="V426" t="s">
        <v>28</v>
      </c>
      <c r="W426" t="s">
        <v>23</v>
      </c>
      <c r="X426">
        <v>737</v>
      </c>
      <c r="Z426">
        <v>807</v>
      </c>
      <c r="AB426">
        <v>183</v>
      </c>
      <c r="AC426">
        <v>1727</v>
      </c>
      <c r="AD426">
        <f t="shared" si="48"/>
        <v>10</v>
      </c>
      <c r="AE426" t="str">
        <f t="shared" si="49"/>
        <v>Derry Cooperative SAU Office</v>
      </c>
      <c r="AF426" t="str">
        <f t="shared" si="50"/>
        <v>6/1/2018</v>
      </c>
      <c r="AG426" t="str">
        <f t="shared" si="51"/>
        <v>SNBrk</v>
      </c>
      <c r="AH426">
        <f t="shared" si="52"/>
        <v>737</v>
      </c>
      <c r="AI426">
        <f t="shared" si="53"/>
        <v>183</v>
      </c>
      <c r="AJ426">
        <f t="shared" si="54"/>
        <v>807</v>
      </c>
      <c r="AK426">
        <f t="shared" si="55"/>
        <v>1727</v>
      </c>
    </row>
    <row r="427" spans="12:37" x14ac:dyDescent="0.2">
      <c r="L427">
        <v>8</v>
      </c>
      <c r="M427">
        <v>2017</v>
      </c>
      <c r="P427">
        <v>1</v>
      </c>
      <c r="R427" t="s">
        <v>21</v>
      </c>
      <c r="U427">
        <v>0</v>
      </c>
      <c r="V427" t="s">
        <v>22</v>
      </c>
      <c r="W427" t="s">
        <v>23</v>
      </c>
      <c r="X427">
        <v>108</v>
      </c>
      <c r="Z427">
        <v>128</v>
      </c>
      <c r="AB427">
        <v>23</v>
      </c>
      <c r="AC427">
        <v>259</v>
      </c>
      <c r="AD427">
        <f t="shared" si="48"/>
        <v>10</v>
      </c>
      <c r="AE427" t="str">
        <f t="shared" si="49"/>
        <v>Derry Cooperative SAU Office</v>
      </c>
      <c r="AF427" t="str">
        <f t="shared" si="50"/>
        <v>8/1/2017</v>
      </c>
      <c r="AG427" t="str">
        <f t="shared" si="51"/>
        <v>BRK</v>
      </c>
      <c r="AH427">
        <f t="shared" si="52"/>
        <v>108</v>
      </c>
      <c r="AI427">
        <f t="shared" si="53"/>
        <v>23</v>
      </c>
      <c r="AJ427">
        <f t="shared" si="54"/>
        <v>128</v>
      </c>
      <c r="AK427">
        <f t="shared" si="55"/>
        <v>259</v>
      </c>
    </row>
    <row r="428" spans="12:37" x14ac:dyDescent="0.2">
      <c r="V428" t="s">
        <v>24</v>
      </c>
      <c r="W428" t="s">
        <v>23</v>
      </c>
      <c r="X428">
        <v>869</v>
      </c>
      <c r="Z428">
        <v>1937</v>
      </c>
      <c r="AB428">
        <v>228</v>
      </c>
      <c r="AC428">
        <v>3034</v>
      </c>
      <c r="AD428">
        <f t="shared" si="48"/>
        <v>10</v>
      </c>
      <c r="AE428" t="str">
        <f t="shared" si="49"/>
        <v>Derry Cooperative SAU Office</v>
      </c>
      <c r="AF428" t="str">
        <f t="shared" si="50"/>
        <v>8/1/2017</v>
      </c>
      <c r="AG428" t="str">
        <f t="shared" si="51"/>
        <v>LUN</v>
      </c>
      <c r="AH428">
        <f t="shared" si="52"/>
        <v>869</v>
      </c>
      <c r="AI428">
        <f t="shared" si="53"/>
        <v>228</v>
      </c>
      <c r="AJ428">
        <f t="shared" si="54"/>
        <v>1937</v>
      </c>
      <c r="AK428">
        <f t="shared" si="55"/>
        <v>3034</v>
      </c>
    </row>
    <row r="429" spans="12:37" x14ac:dyDescent="0.2">
      <c r="V429" t="s">
        <v>46</v>
      </c>
      <c r="W429" t="s">
        <v>23</v>
      </c>
      <c r="Z429">
        <v>63</v>
      </c>
      <c r="AC429">
        <v>63</v>
      </c>
      <c r="AD429">
        <f t="shared" si="48"/>
        <v>10</v>
      </c>
      <c r="AE429" t="str">
        <f t="shared" si="49"/>
        <v>Derry Cooperative SAU Office</v>
      </c>
      <c r="AF429" t="str">
        <f t="shared" si="50"/>
        <v>8/1/2017</v>
      </c>
      <c r="AG429" t="str">
        <f t="shared" si="51"/>
        <v>MLK</v>
      </c>
      <c r="AH429">
        <f t="shared" si="52"/>
        <v>0</v>
      </c>
      <c r="AI429">
        <f t="shared" si="53"/>
        <v>0</v>
      </c>
      <c r="AJ429">
        <f t="shared" si="54"/>
        <v>63</v>
      </c>
      <c r="AK429">
        <f t="shared" si="55"/>
        <v>63</v>
      </c>
    </row>
    <row r="430" spans="12:37" x14ac:dyDescent="0.2">
      <c r="V430" t="s">
        <v>28</v>
      </c>
      <c r="W430" t="s">
        <v>23</v>
      </c>
      <c r="X430">
        <v>81</v>
      </c>
      <c r="Z430">
        <v>48</v>
      </c>
      <c r="AB430">
        <v>10</v>
      </c>
      <c r="AC430">
        <v>139</v>
      </c>
      <c r="AD430">
        <f t="shared" si="48"/>
        <v>10</v>
      </c>
      <c r="AE430" t="str">
        <f t="shared" si="49"/>
        <v>Derry Cooperative SAU Office</v>
      </c>
      <c r="AF430" t="str">
        <f t="shared" si="50"/>
        <v>8/1/2017</v>
      </c>
      <c r="AG430" t="str">
        <f t="shared" si="51"/>
        <v>SNBrk</v>
      </c>
      <c r="AH430">
        <f t="shared" si="52"/>
        <v>81</v>
      </c>
      <c r="AI430">
        <f t="shared" si="53"/>
        <v>10</v>
      </c>
      <c r="AJ430">
        <f t="shared" si="54"/>
        <v>48</v>
      </c>
      <c r="AK430">
        <f t="shared" si="55"/>
        <v>139</v>
      </c>
    </row>
    <row r="431" spans="12:37" x14ac:dyDescent="0.2">
      <c r="L431">
        <v>9</v>
      </c>
      <c r="M431">
        <v>2017</v>
      </c>
      <c r="P431">
        <v>1</v>
      </c>
      <c r="R431" t="s">
        <v>21</v>
      </c>
      <c r="U431">
        <v>0</v>
      </c>
      <c r="V431" t="s">
        <v>22</v>
      </c>
      <c r="W431" t="s">
        <v>23</v>
      </c>
      <c r="X431">
        <v>1993</v>
      </c>
      <c r="Z431">
        <v>2387</v>
      </c>
      <c r="AB431">
        <v>505</v>
      </c>
      <c r="AC431">
        <v>4885</v>
      </c>
      <c r="AD431">
        <f t="shared" si="48"/>
        <v>10</v>
      </c>
      <c r="AE431" t="str">
        <f t="shared" si="49"/>
        <v>Derry Cooperative SAU Office</v>
      </c>
      <c r="AF431" t="str">
        <f t="shared" si="50"/>
        <v>9/1/2017</v>
      </c>
      <c r="AG431" t="str">
        <f t="shared" si="51"/>
        <v>BRK</v>
      </c>
      <c r="AH431">
        <f t="shared" si="52"/>
        <v>1993</v>
      </c>
      <c r="AI431">
        <f t="shared" si="53"/>
        <v>505</v>
      </c>
      <c r="AJ431">
        <f t="shared" si="54"/>
        <v>2387</v>
      </c>
      <c r="AK431">
        <f t="shared" si="55"/>
        <v>4885</v>
      </c>
    </row>
    <row r="432" spans="12:37" x14ac:dyDescent="0.2">
      <c r="V432" t="s">
        <v>24</v>
      </c>
      <c r="W432" t="s">
        <v>23</v>
      </c>
      <c r="X432">
        <v>9634</v>
      </c>
      <c r="Z432">
        <v>20955</v>
      </c>
      <c r="AB432">
        <v>2390</v>
      </c>
      <c r="AC432">
        <v>32979</v>
      </c>
      <c r="AD432">
        <f t="shared" si="48"/>
        <v>10</v>
      </c>
      <c r="AE432" t="str">
        <f t="shared" si="49"/>
        <v>Derry Cooperative SAU Office</v>
      </c>
      <c r="AF432" t="str">
        <f t="shared" si="50"/>
        <v>9/1/2017</v>
      </c>
      <c r="AG432" t="str">
        <f t="shared" si="51"/>
        <v>LUN</v>
      </c>
      <c r="AH432">
        <f t="shared" si="52"/>
        <v>9634</v>
      </c>
      <c r="AI432">
        <f t="shared" si="53"/>
        <v>2390</v>
      </c>
      <c r="AJ432">
        <f t="shared" si="54"/>
        <v>20955</v>
      </c>
      <c r="AK432">
        <f t="shared" si="55"/>
        <v>32979</v>
      </c>
    </row>
    <row r="433" spans="3:37" x14ac:dyDescent="0.2">
      <c r="V433" t="s">
        <v>46</v>
      </c>
      <c r="W433" t="s">
        <v>23</v>
      </c>
      <c r="X433">
        <v>56</v>
      </c>
      <c r="Z433">
        <v>900</v>
      </c>
      <c r="AC433">
        <v>956</v>
      </c>
      <c r="AD433">
        <f t="shared" si="48"/>
        <v>10</v>
      </c>
      <c r="AE433" t="str">
        <f t="shared" si="49"/>
        <v>Derry Cooperative SAU Office</v>
      </c>
      <c r="AF433" t="str">
        <f t="shared" si="50"/>
        <v>9/1/2017</v>
      </c>
      <c r="AG433" t="str">
        <f t="shared" si="51"/>
        <v>MLK</v>
      </c>
      <c r="AH433">
        <f t="shared" si="52"/>
        <v>56</v>
      </c>
      <c r="AI433">
        <f t="shared" si="53"/>
        <v>0</v>
      </c>
      <c r="AJ433">
        <f t="shared" si="54"/>
        <v>900</v>
      </c>
      <c r="AK433">
        <f t="shared" si="55"/>
        <v>956</v>
      </c>
    </row>
    <row r="434" spans="3:37" x14ac:dyDescent="0.2">
      <c r="V434" t="s">
        <v>28</v>
      </c>
      <c r="W434" t="s">
        <v>23</v>
      </c>
      <c r="X434">
        <v>1318</v>
      </c>
      <c r="Z434">
        <v>1086</v>
      </c>
      <c r="AB434">
        <v>160</v>
      </c>
      <c r="AC434">
        <v>2564</v>
      </c>
      <c r="AD434">
        <f t="shared" si="48"/>
        <v>10</v>
      </c>
      <c r="AE434" t="str">
        <f t="shared" si="49"/>
        <v>Derry Cooperative SAU Office</v>
      </c>
      <c r="AF434" t="str">
        <f t="shared" si="50"/>
        <v>9/1/2017</v>
      </c>
      <c r="AG434" t="str">
        <f t="shared" si="51"/>
        <v>SNBrk</v>
      </c>
      <c r="AH434">
        <f t="shared" si="52"/>
        <v>1318</v>
      </c>
      <c r="AI434">
        <f t="shared" si="53"/>
        <v>160</v>
      </c>
      <c r="AJ434">
        <f t="shared" si="54"/>
        <v>1086</v>
      </c>
      <c r="AK434">
        <f t="shared" si="55"/>
        <v>2564</v>
      </c>
    </row>
    <row r="435" spans="3:37" x14ac:dyDescent="0.2">
      <c r="L435">
        <v>10</v>
      </c>
      <c r="M435">
        <v>2017</v>
      </c>
      <c r="P435">
        <v>1</v>
      </c>
      <c r="R435" t="s">
        <v>21</v>
      </c>
      <c r="U435">
        <v>0</v>
      </c>
      <c r="V435" t="s">
        <v>22</v>
      </c>
      <c r="W435" t="s">
        <v>23</v>
      </c>
      <c r="X435">
        <v>2070</v>
      </c>
      <c r="Z435">
        <v>3128</v>
      </c>
      <c r="AB435">
        <v>580</v>
      </c>
      <c r="AC435">
        <v>5778</v>
      </c>
      <c r="AD435">
        <f t="shared" si="48"/>
        <v>10</v>
      </c>
      <c r="AE435" t="str">
        <f t="shared" si="49"/>
        <v>Derry Cooperative SAU Office</v>
      </c>
      <c r="AF435" t="str">
        <f t="shared" si="50"/>
        <v>10/1/2017</v>
      </c>
      <c r="AG435" t="str">
        <f t="shared" si="51"/>
        <v>BRK</v>
      </c>
      <c r="AH435">
        <f t="shared" si="52"/>
        <v>2070</v>
      </c>
      <c r="AI435">
        <f t="shared" si="53"/>
        <v>580</v>
      </c>
      <c r="AJ435">
        <f t="shared" si="54"/>
        <v>3128</v>
      </c>
      <c r="AK435">
        <f t="shared" si="55"/>
        <v>5778</v>
      </c>
    </row>
    <row r="436" spans="3:37" x14ac:dyDescent="0.2">
      <c r="V436" t="s">
        <v>24</v>
      </c>
      <c r="W436" t="s">
        <v>23</v>
      </c>
      <c r="X436">
        <v>9117</v>
      </c>
      <c r="Z436">
        <v>22821</v>
      </c>
      <c r="AB436">
        <v>2691</v>
      </c>
      <c r="AC436">
        <v>34629</v>
      </c>
      <c r="AD436">
        <f t="shared" si="48"/>
        <v>10</v>
      </c>
      <c r="AE436" t="str">
        <f t="shared" si="49"/>
        <v>Derry Cooperative SAU Office</v>
      </c>
      <c r="AF436" t="str">
        <f t="shared" si="50"/>
        <v>10/1/2017</v>
      </c>
      <c r="AG436" t="str">
        <f t="shared" si="51"/>
        <v>LUN</v>
      </c>
      <c r="AH436">
        <f t="shared" si="52"/>
        <v>9117</v>
      </c>
      <c r="AI436">
        <f t="shared" si="53"/>
        <v>2691</v>
      </c>
      <c r="AJ436">
        <f t="shared" si="54"/>
        <v>22821</v>
      </c>
      <c r="AK436">
        <f t="shared" si="55"/>
        <v>34629</v>
      </c>
    </row>
    <row r="437" spans="3:37" x14ac:dyDescent="0.2">
      <c r="V437" t="s">
        <v>46</v>
      </c>
      <c r="W437" t="s">
        <v>23</v>
      </c>
      <c r="X437">
        <v>147</v>
      </c>
      <c r="Z437">
        <v>1167</v>
      </c>
      <c r="AC437">
        <v>1314</v>
      </c>
      <c r="AD437">
        <f t="shared" si="48"/>
        <v>10</v>
      </c>
      <c r="AE437" t="str">
        <f t="shared" si="49"/>
        <v>Derry Cooperative SAU Office</v>
      </c>
      <c r="AF437" t="str">
        <f t="shared" si="50"/>
        <v>10/1/2017</v>
      </c>
      <c r="AG437" t="str">
        <f t="shared" si="51"/>
        <v>MLK</v>
      </c>
      <c r="AH437">
        <f t="shared" si="52"/>
        <v>147</v>
      </c>
      <c r="AI437">
        <f t="shared" si="53"/>
        <v>0</v>
      </c>
      <c r="AJ437">
        <f t="shared" si="54"/>
        <v>1167</v>
      </c>
      <c r="AK437">
        <f t="shared" si="55"/>
        <v>1314</v>
      </c>
    </row>
    <row r="438" spans="3:37" x14ac:dyDescent="0.2">
      <c r="V438" t="s">
        <v>28</v>
      </c>
      <c r="W438" t="s">
        <v>23</v>
      </c>
      <c r="X438">
        <v>1352</v>
      </c>
      <c r="Z438">
        <v>1388</v>
      </c>
      <c r="AB438">
        <v>284</v>
      </c>
      <c r="AC438">
        <v>3024</v>
      </c>
      <c r="AD438">
        <f t="shared" si="48"/>
        <v>10</v>
      </c>
      <c r="AE438" t="str">
        <f t="shared" si="49"/>
        <v>Derry Cooperative SAU Office</v>
      </c>
      <c r="AF438" t="str">
        <f t="shared" si="50"/>
        <v>10/1/2017</v>
      </c>
      <c r="AG438" t="str">
        <f t="shared" si="51"/>
        <v>SNBrk</v>
      </c>
      <c r="AH438">
        <f t="shared" si="52"/>
        <v>1352</v>
      </c>
      <c r="AI438">
        <f t="shared" si="53"/>
        <v>284</v>
      </c>
      <c r="AJ438">
        <f t="shared" si="54"/>
        <v>1388</v>
      </c>
      <c r="AK438">
        <f t="shared" si="55"/>
        <v>3024</v>
      </c>
    </row>
    <row r="439" spans="3:37" x14ac:dyDescent="0.2">
      <c r="L439">
        <v>11</v>
      </c>
      <c r="M439">
        <v>2017</v>
      </c>
      <c r="P439">
        <v>1</v>
      </c>
      <c r="R439" t="s">
        <v>21</v>
      </c>
      <c r="U439">
        <v>0</v>
      </c>
      <c r="V439" t="s">
        <v>22</v>
      </c>
      <c r="W439" t="s">
        <v>23</v>
      </c>
      <c r="X439">
        <v>2033</v>
      </c>
      <c r="Z439">
        <v>2800</v>
      </c>
      <c r="AB439">
        <v>534</v>
      </c>
      <c r="AC439">
        <v>5367</v>
      </c>
      <c r="AD439">
        <f t="shared" si="48"/>
        <v>10</v>
      </c>
      <c r="AE439" t="str">
        <f t="shared" si="49"/>
        <v>Derry Cooperative SAU Office</v>
      </c>
      <c r="AF439" t="str">
        <f t="shared" si="50"/>
        <v>11/1/2017</v>
      </c>
      <c r="AG439" t="str">
        <f t="shared" si="51"/>
        <v>BRK</v>
      </c>
      <c r="AH439">
        <f t="shared" si="52"/>
        <v>2033</v>
      </c>
      <c r="AI439">
        <f t="shared" si="53"/>
        <v>534</v>
      </c>
      <c r="AJ439">
        <f t="shared" si="54"/>
        <v>2800</v>
      </c>
      <c r="AK439">
        <f t="shared" si="55"/>
        <v>5367</v>
      </c>
    </row>
    <row r="440" spans="3:37" x14ac:dyDescent="0.2">
      <c r="V440" t="s">
        <v>24</v>
      </c>
      <c r="W440" t="s">
        <v>23</v>
      </c>
      <c r="X440">
        <v>8332</v>
      </c>
      <c r="Z440">
        <v>20658</v>
      </c>
      <c r="AB440">
        <v>2439</v>
      </c>
      <c r="AC440">
        <v>31429</v>
      </c>
      <c r="AD440">
        <f t="shared" si="48"/>
        <v>10</v>
      </c>
      <c r="AE440" t="str">
        <f t="shared" si="49"/>
        <v>Derry Cooperative SAU Office</v>
      </c>
      <c r="AF440" t="str">
        <f t="shared" si="50"/>
        <v>11/1/2017</v>
      </c>
      <c r="AG440" t="str">
        <f t="shared" si="51"/>
        <v>LUN</v>
      </c>
      <c r="AH440">
        <f t="shared" si="52"/>
        <v>8332</v>
      </c>
      <c r="AI440">
        <f t="shared" si="53"/>
        <v>2439</v>
      </c>
      <c r="AJ440">
        <f t="shared" si="54"/>
        <v>20658</v>
      </c>
      <c r="AK440">
        <f t="shared" si="55"/>
        <v>31429</v>
      </c>
    </row>
    <row r="441" spans="3:37" x14ac:dyDescent="0.2">
      <c r="V441" t="s">
        <v>46</v>
      </c>
      <c r="W441" t="s">
        <v>23</v>
      </c>
      <c r="X441">
        <v>190</v>
      </c>
      <c r="Z441">
        <v>1033</v>
      </c>
      <c r="AC441">
        <v>1223</v>
      </c>
      <c r="AD441">
        <f t="shared" si="48"/>
        <v>10</v>
      </c>
      <c r="AE441" t="str">
        <f t="shared" si="49"/>
        <v>Derry Cooperative SAU Office</v>
      </c>
      <c r="AF441" t="str">
        <f t="shared" si="50"/>
        <v>11/1/2017</v>
      </c>
      <c r="AG441" t="str">
        <f t="shared" si="51"/>
        <v>MLK</v>
      </c>
      <c r="AH441">
        <f t="shared" si="52"/>
        <v>190</v>
      </c>
      <c r="AI441">
        <f t="shared" si="53"/>
        <v>0</v>
      </c>
      <c r="AJ441">
        <f t="shared" si="54"/>
        <v>1033</v>
      </c>
      <c r="AK441">
        <f t="shared" si="55"/>
        <v>1223</v>
      </c>
    </row>
    <row r="442" spans="3:37" x14ac:dyDescent="0.2">
      <c r="V442" t="s">
        <v>28</v>
      </c>
      <c r="W442" t="s">
        <v>23</v>
      </c>
      <c r="X442">
        <v>1238</v>
      </c>
      <c r="Z442">
        <v>1345</v>
      </c>
      <c r="AB442">
        <v>329</v>
      </c>
      <c r="AC442">
        <v>2912</v>
      </c>
      <c r="AD442">
        <f t="shared" si="48"/>
        <v>10</v>
      </c>
      <c r="AE442" t="str">
        <f t="shared" si="49"/>
        <v>Derry Cooperative SAU Office</v>
      </c>
      <c r="AF442" t="str">
        <f t="shared" si="50"/>
        <v>11/1/2017</v>
      </c>
      <c r="AG442" t="str">
        <f t="shared" si="51"/>
        <v>SNBrk</v>
      </c>
      <c r="AH442">
        <f t="shared" si="52"/>
        <v>1238</v>
      </c>
      <c r="AI442">
        <f t="shared" si="53"/>
        <v>329</v>
      </c>
      <c r="AJ442">
        <f t="shared" si="54"/>
        <v>1345</v>
      </c>
      <c r="AK442">
        <f t="shared" si="55"/>
        <v>2912</v>
      </c>
    </row>
    <row r="443" spans="3:37" x14ac:dyDescent="0.2">
      <c r="L443">
        <v>12</v>
      </c>
      <c r="M443">
        <v>2017</v>
      </c>
      <c r="P443">
        <v>1</v>
      </c>
      <c r="R443" t="s">
        <v>21</v>
      </c>
      <c r="U443">
        <v>0</v>
      </c>
      <c r="V443" t="s">
        <v>22</v>
      </c>
      <c r="W443" t="s">
        <v>23</v>
      </c>
      <c r="X443">
        <v>1573</v>
      </c>
      <c r="Z443">
        <v>2155</v>
      </c>
      <c r="AB443">
        <v>377</v>
      </c>
      <c r="AC443">
        <v>4105</v>
      </c>
      <c r="AD443">
        <f t="shared" si="48"/>
        <v>10</v>
      </c>
      <c r="AE443" t="str">
        <f t="shared" si="49"/>
        <v>Derry Cooperative SAU Office</v>
      </c>
      <c r="AF443" t="str">
        <f t="shared" si="50"/>
        <v>12/1/2017</v>
      </c>
      <c r="AG443" t="str">
        <f t="shared" si="51"/>
        <v>BRK</v>
      </c>
      <c r="AH443">
        <f t="shared" si="52"/>
        <v>1573</v>
      </c>
      <c r="AI443">
        <f t="shared" si="53"/>
        <v>377</v>
      </c>
      <c r="AJ443">
        <f t="shared" si="54"/>
        <v>2155</v>
      </c>
      <c r="AK443">
        <f t="shared" si="55"/>
        <v>4105</v>
      </c>
    </row>
    <row r="444" spans="3:37" x14ac:dyDescent="0.2">
      <c r="V444" t="s">
        <v>24</v>
      </c>
      <c r="W444" t="s">
        <v>23</v>
      </c>
      <c r="X444">
        <v>6507</v>
      </c>
      <c r="Z444">
        <v>16181</v>
      </c>
      <c r="AB444">
        <v>1866</v>
      </c>
      <c r="AC444">
        <v>24554</v>
      </c>
      <c r="AD444">
        <f t="shared" si="48"/>
        <v>10</v>
      </c>
      <c r="AE444" t="str">
        <f t="shared" si="49"/>
        <v>Derry Cooperative SAU Office</v>
      </c>
      <c r="AF444" t="str">
        <f t="shared" si="50"/>
        <v>12/1/2017</v>
      </c>
      <c r="AG444" t="str">
        <f t="shared" si="51"/>
        <v>LUN</v>
      </c>
      <c r="AH444">
        <f t="shared" si="52"/>
        <v>6507</v>
      </c>
      <c r="AI444">
        <f t="shared" si="53"/>
        <v>1866</v>
      </c>
      <c r="AJ444">
        <f t="shared" si="54"/>
        <v>16181</v>
      </c>
      <c r="AK444">
        <f t="shared" si="55"/>
        <v>24554</v>
      </c>
    </row>
    <row r="445" spans="3:37" x14ac:dyDescent="0.2">
      <c r="V445" t="s">
        <v>46</v>
      </c>
      <c r="W445" t="s">
        <v>23</v>
      </c>
      <c r="X445">
        <v>255</v>
      </c>
      <c r="Z445">
        <v>774</v>
      </c>
      <c r="AC445">
        <v>1029</v>
      </c>
      <c r="AD445">
        <f t="shared" si="48"/>
        <v>10</v>
      </c>
      <c r="AE445" t="str">
        <f t="shared" si="49"/>
        <v>Derry Cooperative SAU Office</v>
      </c>
      <c r="AF445" t="str">
        <f t="shared" si="50"/>
        <v>12/1/2017</v>
      </c>
      <c r="AG445" t="str">
        <f t="shared" si="51"/>
        <v>MLK</v>
      </c>
      <c r="AH445">
        <f t="shared" si="52"/>
        <v>255</v>
      </c>
      <c r="AI445">
        <f t="shared" si="53"/>
        <v>0</v>
      </c>
      <c r="AJ445">
        <f t="shared" si="54"/>
        <v>774</v>
      </c>
      <c r="AK445">
        <f t="shared" si="55"/>
        <v>1029</v>
      </c>
    </row>
    <row r="446" spans="3:37" x14ac:dyDescent="0.2">
      <c r="V446" t="s">
        <v>28</v>
      </c>
      <c r="W446" t="s">
        <v>23</v>
      </c>
      <c r="X446">
        <v>961</v>
      </c>
      <c r="Z446">
        <v>1011</v>
      </c>
      <c r="AB446">
        <v>230</v>
      </c>
      <c r="AC446">
        <v>2202</v>
      </c>
      <c r="AD446">
        <f t="shared" si="48"/>
        <v>10</v>
      </c>
      <c r="AE446" t="str">
        <f t="shared" si="49"/>
        <v>Derry Cooperative SAU Office</v>
      </c>
      <c r="AF446" t="str">
        <f t="shared" si="50"/>
        <v>12/1/2017</v>
      </c>
      <c r="AG446" t="str">
        <f t="shared" si="51"/>
        <v>SNBrk</v>
      </c>
      <c r="AH446">
        <f t="shared" si="52"/>
        <v>961</v>
      </c>
      <c r="AI446">
        <f t="shared" si="53"/>
        <v>230</v>
      </c>
      <c r="AJ446">
        <f t="shared" si="54"/>
        <v>1011</v>
      </c>
      <c r="AK446">
        <f t="shared" si="55"/>
        <v>2202</v>
      </c>
    </row>
    <row r="447" spans="3:37" x14ac:dyDescent="0.2">
      <c r="E447" t="s">
        <v>25</v>
      </c>
      <c r="L447" t="s">
        <v>9</v>
      </c>
      <c r="M447" t="s">
        <v>9</v>
      </c>
      <c r="P447" t="s">
        <v>9</v>
      </c>
      <c r="R447" t="s">
        <v>9</v>
      </c>
      <c r="U447" t="s">
        <v>9</v>
      </c>
      <c r="V447" t="s">
        <v>9</v>
      </c>
      <c r="W447" t="s">
        <v>9</v>
      </c>
      <c r="X447">
        <v>115810</v>
      </c>
      <c r="Z447">
        <v>244338</v>
      </c>
      <c r="AB447">
        <v>30241</v>
      </c>
      <c r="AC447">
        <v>390389</v>
      </c>
      <c r="AD447">
        <f t="shared" si="48"/>
        <v>10</v>
      </c>
      <c r="AE447" t="str">
        <f t="shared" si="49"/>
        <v>Sponsor Total</v>
      </c>
      <c r="AF447" t="str">
        <f t="shared" si="50"/>
        <v>/1/</v>
      </c>
      <c r="AG447" t="str">
        <f t="shared" si="51"/>
        <v/>
      </c>
      <c r="AH447">
        <f t="shared" si="52"/>
        <v>115810</v>
      </c>
      <c r="AI447">
        <f t="shared" si="53"/>
        <v>30241</v>
      </c>
      <c r="AJ447">
        <f t="shared" si="54"/>
        <v>244338</v>
      </c>
      <c r="AK447">
        <f t="shared" si="55"/>
        <v>390389</v>
      </c>
    </row>
    <row r="448" spans="3:37" x14ac:dyDescent="0.2">
      <c r="C448">
        <v>11</v>
      </c>
      <c r="E448" t="s">
        <v>47</v>
      </c>
      <c r="L448">
        <v>1</v>
      </c>
      <c r="M448">
        <v>2018</v>
      </c>
      <c r="P448">
        <v>1</v>
      </c>
      <c r="R448" t="s">
        <v>21</v>
      </c>
      <c r="U448">
        <v>0</v>
      </c>
      <c r="V448" t="s">
        <v>22</v>
      </c>
      <c r="W448" t="s">
        <v>23</v>
      </c>
      <c r="X448">
        <v>1239</v>
      </c>
      <c r="Z448">
        <v>696</v>
      </c>
      <c r="AB448">
        <v>181</v>
      </c>
      <c r="AC448">
        <v>2116</v>
      </c>
      <c r="AD448">
        <f t="shared" si="48"/>
        <v>11</v>
      </c>
      <c r="AE448" t="str">
        <f t="shared" si="49"/>
        <v>Dover SAU Office</v>
      </c>
      <c r="AF448" t="str">
        <f t="shared" si="50"/>
        <v>1/1/2018</v>
      </c>
      <c r="AG448" t="str">
        <f t="shared" si="51"/>
        <v>BRK</v>
      </c>
      <c r="AH448">
        <f t="shared" si="52"/>
        <v>1239</v>
      </c>
      <c r="AI448">
        <f t="shared" si="53"/>
        <v>181</v>
      </c>
      <c r="AJ448">
        <f t="shared" si="54"/>
        <v>696</v>
      </c>
      <c r="AK448">
        <f t="shared" si="55"/>
        <v>2116</v>
      </c>
    </row>
    <row r="449" spans="12:37" x14ac:dyDescent="0.2">
      <c r="V449" t="s">
        <v>24</v>
      </c>
      <c r="W449" t="s">
        <v>23</v>
      </c>
      <c r="X449">
        <v>9770</v>
      </c>
      <c r="Z449">
        <v>18426</v>
      </c>
      <c r="AB449">
        <v>2135</v>
      </c>
      <c r="AC449">
        <v>30331</v>
      </c>
      <c r="AD449">
        <f t="shared" si="48"/>
        <v>11</v>
      </c>
      <c r="AE449" t="str">
        <f t="shared" si="49"/>
        <v>Dover SAU Office</v>
      </c>
      <c r="AF449" t="str">
        <f t="shared" si="50"/>
        <v>1/1/2018</v>
      </c>
      <c r="AG449" t="str">
        <f t="shared" si="51"/>
        <v>LUN</v>
      </c>
      <c r="AH449">
        <f t="shared" si="52"/>
        <v>9770</v>
      </c>
      <c r="AI449">
        <f t="shared" si="53"/>
        <v>2135</v>
      </c>
      <c r="AJ449">
        <f t="shared" si="54"/>
        <v>18426</v>
      </c>
      <c r="AK449">
        <f t="shared" si="55"/>
        <v>30331</v>
      </c>
    </row>
    <row r="450" spans="12:37" x14ac:dyDescent="0.2">
      <c r="V450" t="s">
        <v>28</v>
      </c>
      <c r="W450" t="s">
        <v>23</v>
      </c>
      <c r="X450">
        <v>2327</v>
      </c>
      <c r="Z450">
        <v>570</v>
      </c>
      <c r="AB450">
        <v>188</v>
      </c>
      <c r="AC450">
        <v>3085</v>
      </c>
      <c r="AD450">
        <f t="shared" si="48"/>
        <v>11</v>
      </c>
      <c r="AE450" t="str">
        <f t="shared" si="49"/>
        <v>Dover SAU Office</v>
      </c>
      <c r="AF450" t="str">
        <f t="shared" si="50"/>
        <v>1/1/2018</v>
      </c>
      <c r="AG450" t="str">
        <f t="shared" si="51"/>
        <v>SNBrk</v>
      </c>
      <c r="AH450">
        <f t="shared" si="52"/>
        <v>2327</v>
      </c>
      <c r="AI450">
        <f t="shared" si="53"/>
        <v>188</v>
      </c>
      <c r="AJ450">
        <f t="shared" si="54"/>
        <v>570</v>
      </c>
      <c r="AK450">
        <f t="shared" si="55"/>
        <v>3085</v>
      </c>
    </row>
    <row r="451" spans="12:37" x14ac:dyDescent="0.2">
      <c r="L451">
        <v>2</v>
      </c>
      <c r="M451">
        <v>2018</v>
      </c>
      <c r="P451">
        <v>1</v>
      </c>
      <c r="R451" t="s">
        <v>21</v>
      </c>
      <c r="U451">
        <v>0</v>
      </c>
      <c r="V451" t="s">
        <v>22</v>
      </c>
      <c r="W451" t="s">
        <v>23</v>
      </c>
      <c r="X451">
        <v>1129</v>
      </c>
      <c r="Z451">
        <v>668</v>
      </c>
      <c r="AB451">
        <v>166</v>
      </c>
      <c r="AC451">
        <v>1963</v>
      </c>
      <c r="AD451">
        <f t="shared" si="48"/>
        <v>11</v>
      </c>
      <c r="AE451" t="str">
        <f t="shared" si="49"/>
        <v>Dover SAU Office</v>
      </c>
      <c r="AF451" t="str">
        <f t="shared" si="50"/>
        <v>2/1/2018</v>
      </c>
      <c r="AG451" t="str">
        <f t="shared" si="51"/>
        <v>BRK</v>
      </c>
      <c r="AH451">
        <f t="shared" si="52"/>
        <v>1129</v>
      </c>
      <c r="AI451">
        <f t="shared" si="53"/>
        <v>166</v>
      </c>
      <c r="AJ451">
        <f t="shared" si="54"/>
        <v>668</v>
      </c>
      <c r="AK451">
        <f t="shared" si="55"/>
        <v>1963</v>
      </c>
    </row>
    <row r="452" spans="12:37" x14ac:dyDescent="0.2">
      <c r="V452" t="s">
        <v>24</v>
      </c>
      <c r="W452" t="s">
        <v>23</v>
      </c>
      <c r="X452">
        <v>9252</v>
      </c>
      <c r="Z452">
        <v>17297</v>
      </c>
      <c r="AB452">
        <v>1991</v>
      </c>
      <c r="AC452">
        <v>28540</v>
      </c>
      <c r="AD452">
        <f t="shared" si="48"/>
        <v>11</v>
      </c>
      <c r="AE452" t="str">
        <f t="shared" si="49"/>
        <v>Dover SAU Office</v>
      </c>
      <c r="AF452" t="str">
        <f t="shared" si="50"/>
        <v>2/1/2018</v>
      </c>
      <c r="AG452" t="str">
        <f t="shared" si="51"/>
        <v>LUN</v>
      </c>
      <c r="AH452">
        <f t="shared" si="52"/>
        <v>9252</v>
      </c>
      <c r="AI452">
        <f t="shared" si="53"/>
        <v>1991</v>
      </c>
      <c r="AJ452">
        <f t="shared" si="54"/>
        <v>17297</v>
      </c>
      <c r="AK452">
        <f t="shared" si="55"/>
        <v>28540</v>
      </c>
    </row>
    <row r="453" spans="12:37" x14ac:dyDescent="0.2">
      <c r="V453" t="s">
        <v>28</v>
      </c>
      <c r="W453" t="s">
        <v>23</v>
      </c>
      <c r="X453">
        <v>2199</v>
      </c>
      <c r="Z453">
        <v>593</v>
      </c>
      <c r="AB453">
        <v>186</v>
      </c>
      <c r="AC453">
        <v>2978</v>
      </c>
      <c r="AD453">
        <f t="shared" si="48"/>
        <v>11</v>
      </c>
      <c r="AE453" t="str">
        <f t="shared" si="49"/>
        <v>Dover SAU Office</v>
      </c>
      <c r="AF453" t="str">
        <f t="shared" si="50"/>
        <v>2/1/2018</v>
      </c>
      <c r="AG453" t="str">
        <f t="shared" si="51"/>
        <v>SNBrk</v>
      </c>
      <c r="AH453">
        <f t="shared" si="52"/>
        <v>2199</v>
      </c>
      <c r="AI453">
        <f t="shared" si="53"/>
        <v>186</v>
      </c>
      <c r="AJ453">
        <f t="shared" si="54"/>
        <v>593</v>
      </c>
      <c r="AK453">
        <f t="shared" si="55"/>
        <v>2978</v>
      </c>
    </row>
    <row r="454" spans="12:37" x14ac:dyDescent="0.2">
      <c r="L454">
        <v>3</v>
      </c>
      <c r="M454">
        <v>2018</v>
      </c>
      <c r="P454">
        <v>1</v>
      </c>
      <c r="R454" t="s">
        <v>21</v>
      </c>
      <c r="U454">
        <v>0</v>
      </c>
      <c r="V454" t="s">
        <v>22</v>
      </c>
      <c r="W454" t="s">
        <v>23</v>
      </c>
      <c r="X454">
        <v>1304</v>
      </c>
      <c r="Z454">
        <v>751</v>
      </c>
      <c r="AB454">
        <v>235</v>
      </c>
      <c r="AC454">
        <v>2290</v>
      </c>
      <c r="AD454">
        <f t="shared" si="48"/>
        <v>11</v>
      </c>
      <c r="AE454" t="str">
        <f t="shared" si="49"/>
        <v>Dover SAU Office</v>
      </c>
      <c r="AF454" t="str">
        <f t="shared" si="50"/>
        <v>3/1/2018</v>
      </c>
      <c r="AG454" t="str">
        <f t="shared" si="51"/>
        <v>BRK</v>
      </c>
      <c r="AH454">
        <f t="shared" si="52"/>
        <v>1304</v>
      </c>
      <c r="AI454">
        <f t="shared" si="53"/>
        <v>235</v>
      </c>
      <c r="AJ454">
        <f t="shared" si="54"/>
        <v>751</v>
      </c>
      <c r="AK454">
        <f t="shared" si="55"/>
        <v>2290</v>
      </c>
    </row>
    <row r="455" spans="12:37" x14ac:dyDescent="0.2">
      <c r="V455" t="s">
        <v>24</v>
      </c>
      <c r="W455" t="s">
        <v>23</v>
      </c>
      <c r="X455">
        <v>10143</v>
      </c>
      <c r="Z455">
        <v>18657</v>
      </c>
      <c r="AB455">
        <v>2293</v>
      </c>
      <c r="AC455">
        <v>31093</v>
      </c>
      <c r="AD455">
        <f t="shared" si="48"/>
        <v>11</v>
      </c>
      <c r="AE455" t="str">
        <f t="shared" si="49"/>
        <v>Dover SAU Office</v>
      </c>
      <c r="AF455" t="str">
        <f t="shared" si="50"/>
        <v>3/1/2018</v>
      </c>
      <c r="AG455" t="str">
        <f t="shared" si="51"/>
        <v>LUN</v>
      </c>
      <c r="AH455">
        <f t="shared" si="52"/>
        <v>10143</v>
      </c>
      <c r="AI455">
        <f t="shared" si="53"/>
        <v>2293</v>
      </c>
      <c r="AJ455">
        <f t="shared" si="54"/>
        <v>18657</v>
      </c>
      <c r="AK455">
        <f t="shared" si="55"/>
        <v>31093</v>
      </c>
    </row>
    <row r="456" spans="12:37" x14ac:dyDescent="0.2">
      <c r="V456" t="s">
        <v>28</v>
      </c>
      <c r="W456" t="s">
        <v>23</v>
      </c>
      <c r="X456">
        <v>2385</v>
      </c>
      <c r="Z456">
        <v>624</v>
      </c>
      <c r="AB456">
        <v>209</v>
      </c>
      <c r="AC456">
        <v>3218</v>
      </c>
      <c r="AD456">
        <f t="shared" si="48"/>
        <v>11</v>
      </c>
      <c r="AE456" t="str">
        <f t="shared" si="49"/>
        <v>Dover SAU Office</v>
      </c>
      <c r="AF456" t="str">
        <f t="shared" si="50"/>
        <v>3/1/2018</v>
      </c>
      <c r="AG456" t="str">
        <f t="shared" si="51"/>
        <v>SNBrk</v>
      </c>
      <c r="AH456">
        <f t="shared" si="52"/>
        <v>2385</v>
      </c>
      <c r="AI456">
        <f t="shared" si="53"/>
        <v>209</v>
      </c>
      <c r="AJ456">
        <f t="shared" si="54"/>
        <v>624</v>
      </c>
      <c r="AK456">
        <f t="shared" si="55"/>
        <v>3218</v>
      </c>
    </row>
    <row r="457" spans="12:37" x14ac:dyDescent="0.2">
      <c r="L457">
        <v>4</v>
      </c>
      <c r="M457">
        <v>2018</v>
      </c>
      <c r="P457">
        <v>1</v>
      </c>
      <c r="R457" t="s">
        <v>21</v>
      </c>
      <c r="U457">
        <v>0</v>
      </c>
      <c r="V457" t="s">
        <v>22</v>
      </c>
      <c r="W457" t="s">
        <v>23</v>
      </c>
      <c r="X457">
        <v>1360</v>
      </c>
      <c r="Z457">
        <v>763</v>
      </c>
      <c r="AB457">
        <v>313</v>
      </c>
      <c r="AC457">
        <v>2436</v>
      </c>
      <c r="AD457">
        <f t="shared" si="48"/>
        <v>11</v>
      </c>
      <c r="AE457" t="str">
        <f t="shared" si="49"/>
        <v>Dover SAU Office</v>
      </c>
      <c r="AF457" t="str">
        <f t="shared" si="50"/>
        <v>4/1/2018</v>
      </c>
      <c r="AG457" t="str">
        <f t="shared" si="51"/>
        <v>BRK</v>
      </c>
      <c r="AH457">
        <f t="shared" si="52"/>
        <v>1360</v>
      </c>
      <c r="AI457">
        <f t="shared" si="53"/>
        <v>313</v>
      </c>
      <c r="AJ457">
        <f t="shared" si="54"/>
        <v>763</v>
      </c>
      <c r="AK457">
        <f t="shared" si="55"/>
        <v>2436</v>
      </c>
    </row>
    <row r="458" spans="12:37" x14ac:dyDescent="0.2">
      <c r="V458" t="s">
        <v>24</v>
      </c>
      <c r="W458" t="s">
        <v>23</v>
      </c>
      <c r="X458">
        <v>9732</v>
      </c>
      <c r="Z458">
        <v>17817</v>
      </c>
      <c r="AB458">
        <v>2287</v>
      </c>
      <c r="AC458">
        <v>29836</v>
      </c>
      <c r="AD458">
        <f t="shared" si="48"/>
        <v>11</v>
      </c>
      <c r="AE458" t="str">
        <f t="shared" si="49"/>
        <v>Dover SAU Office</v>
      </c>
      <c r="AF458" t="str">
        <f t="shared" si="50"/>
        <v>4/1/2018</v>
      </c>
      <c r="AG458" t="str">
        <f t="shared" si="51"/>
        <v>LUN</v>
      </c>
      <c r="AH458">
        <f t="shared" si="52"/>
        <v>9732</v>
      </c>
      <c r="AI458">
        <f t="shared" si="53"/>
        <v>2287</v>
      </c>
      <c r="AJ458">
        <f t="shared" si="54"/>
        <v>17817</v>
      </c>
      <c r="AK458">
        <f t="shared" si="55"/>
        <v>29836</v>
      </c>
    </row>
    <row r="459" spans="12:37" x14ac:dyDescent="0.2">
      <c r="V459" t="s">
        <v>28</v>
      </c>
      <c r="W459" t="s">
        <v>23</v>
      </c>
      <c r="X459">
        <v>2586</v>
      </c>
      <c r="Z459">
        <v>721</v>
      </c>
      <c r="AB459">
        <v>235</v>
      </c>
      <c r="AC459">
        <v>3542</v>
      </c>
      <c r="AD459">
        <f t="shared" si="48"/>
        <v>11</v>
      </c>
      <c r="AE459" t="str">
        <f t="shared" si="49"/>
        <v>Dover SAU Office</v>
      </c>
      <c r="AF459" t="str">
        <f t="shared" si="50"/>
        <v>4/1/2018</v>
      </c>
      <c r="AG459" t="str">
        <f t="shared" si="51"/>
        <v>SNBrk</v>
      </c>
      <c r="AH459">
        <f t="shared" si="52"/>
        <v>2586</v>
      </c>
      <c r="AI459">
        <f t="shared" si="53"/>
        <v>235</v>
      </c>
      <c r="AJ459">
        <f t="shared" si="54"/>
        <v>721</v>
      </c>
      <c r="AK459">
        <f t="shared" si="55"/>
        <v>3542</v>
      </c>
    </row>
    <row r="460" spans="12:37" x14ac:dyDescent="0.2">
      <c r="L460">
        <v>5</v>
      </c>
      <c r="M460">
        <v>2018</v>
      </c>
      <c r="P460">
        <v>1</v>
      </c>
      <c r="R460" t="s">
        <v>21</v>
      </c>
      <c r="U460">
        <v>0</v>
      </c>
      <c r="V460" t="s">
        <v>22</v>
      </c>
      <c r="W460" t="s">
        <v>23</v>
      </c>
      <c r="X460">
        <v>1883</v>
      </c>
      <c r="Z460">
        <v>1094</v>
      </c>
      <c r="AB460">
        <v>431</v>
      </c>
      <c r="AC460">
        <v>3408</v>
      </c>
      <c r="AD460">
        <f t="shared" si="48"/>
        <v>11</v>
      </c>
      <c r="AE460" t="str">
        <f t="shared" si="49"/>
        <v>Dover SAU Office</v>
      </c>
      <c r="AF460" t="str">
        <f t="shared" si="50"/>
        <v>5/1/2018</v>
      </c>
      <c r="AG460" t="str">
        <f t="shared" si="51"/>
        <v>BRK</v>
      </c>
      <c r="AH460">
        <f t="shared" si="52"/>
        <v>1883</v>
      </c>
      <c r="AI460">
        <f t="shared" si="53"/>
        <v>431</v>
      </c>
      <c r="AJ460">
        <f t="shared" si="54"/>
        <v>1094</v>
      </c>
      <c r="AK460">
        <f t="shared" si="55"/>
        <v>3408</v>
      </c>
    </row>
    <row r="461" spans="12:37" x14ac:dyDescent="0.2">
      <c r="V461" t="s">
        <v>24</v>
      </c>
      <c r="W461" t="s">
        <v>23</v>
      </c>
      <c r="X461">
        <v>12855</v>
      </c>
      <c r="Z461">
        <v>23244</v>
      </c>
      <c r="AB461">
        <v>2967</v>
      </c>
      <c r="AC461">
        <v>39066</v>
      </c>
      <c r="AD461">
        <f t="shared" si="48"/>
        <v>11</v>
      </c>
      <c r="AE461" t="str">
        <f t="shared" si="49"/>
        <v>Dover SAU Office</v>
      </c>
      <c r="AF461" t="str">
        <f t="shared" si="50"/>
        <v>5/1/2018</v>
      </c>
      <c r="AG461" t="str">
        <f t="shared" si="51"/>
        <v>LUN</v>
      </c>
      <c r="AH461">
        <f t="shared" si="52"/>
        <v>12855</v>
      </c>
      <c r="AI461">
        <f t="shared" si="53"/>
        <v>2967</v>
      </c>
      <c r="AJ461">
        <f t="shared" si="54"/>
        <v>23244</v>
      </c>
      <c r="AK461">
        <f t="shared" si="55"/>
        <v>39066</v>
      </c>
    </row>
    <row r="462" spans="12:37" x14ac:dyDescent="0.2">
      <c r="V462" t="s">
        <v>28</v>
      </c>
      <c r="W462" t="s">
        <v>23</v>
      </c>
      <c r="X462">
        <v>3444</v>
      </c>
      <c r="Z462">
        <v>927</v>
      </c>
      <c r="AB462">
        <v>348</v>
      </c>
      <c r="AC462">
        <v>4719</v>
      </c>
      <c r="AD462">
        <f t="shared" si="48"/>
        <v>11</v>
      </c>
      <c r="AE462" t="str">
        <f t="shared" si="49"/>
        <v>Dover SAU Office</v>
      </c>
      <c r="AF462" t="str">
        <f t="shared" si="50"/>
        <v>5/1/2018</v>
      </c>
      <c r="AG462" t="str">
        <f t="shared" si="51"/>
        <v>SNBrk</v>
      </c>
      <c r="AH462">
        <f t="shared" si="52"/>
        <v>3444</v>
      </c>
      <c r="AI462">
        <f t="shared" si="53"/>
        <v>348</v>
      </c>
      <c r="AJ462">
        <f t="shared" si="54"/>
        <v>927</v>
      </c>
      <c r="AK462">
        <f t="shared" si="55"/>
        <v>4719</v>
      </c>
    </row>
    <row r="463" spans="12:37" x14ac:dyDescent="0.2">
      <c r="L463">
        <v>6</v>
      </c>
      <c r="M463">
        <v>2018</v>
      </c>
      <c r="P463">
        <v>1</v>
      </c>
      <c r="R463" t="s">
        <v>21</v>
      </c>
      <c r="U463">
        <v>0</v>
      </c>
      <c r="V463" t="s">
        <v>22</v>
      </c>
      <c r="W463" t="s">
        <v>23</v>
      </c>
      <c r="X463">
        <v>1268</v>
      </c>
      <c r="Z463">
        <v>734</v>
      </c>
      <c r="AB463">
        <v>275</v>
      </c>
      <c r="AC463">
        <v>2277</v>
      </c>
      <c r="AD463">
        <f t="shared" si="48"/>
        <v>11</v>
      </c>
      <c r="AE463" t="str">
        <f t="shared" si="49"/>
        <v>Dover SAU Office</v>
      </c>
      <c r="AF463" t="str">
        <f t="shared" si="50"/>
        <v>6/1/2018</v>
      </c>
      <c r="AG463" t="str">
        <f t="shared" si="51"/>
        <v>BRK</v>
      </c>
      <c r="AH463">
        <f t="shared" si="52"/>
        <v>1268</v>
      </c>
      <c r="AI463">
        <f t="shared" si="53"/>
        <v>275</v>
      </c>
      <c r="AJ463">
        <f t="shared" si="54"/>
        <v>734</v>
      </c>
      <c r="AK463">
        <f t="shared" si="55"/>
        <v>2277</v>
      </c>
    </row>
    <row r="464" spans="12:37" x14ac:dyDescent="0.2">
      <c r="V464" t="s">
        <v>24</v>
      </c>
      <c r="W464" t="s">
        <v>23</v>
      </c>
      <c r="X464">
        <v>8439</v>
      </c>
      <c r="Z464">
        <v>14652</v>
      </c>
      <c r="AB464">
        <v>1933</v>
      </c>
      <c r="AC464">
        <v>25024</v>
      </c>
      <c r="AD464">
        <f t="shared" si="48"/>
        <v>11</v>
      </c>
      <c r="AE464" t="str">
        <f t="shared" si="49"/>
        <v>Dover SAU Office</v>
      </c>
      <c r="AF464" t="str">
        <f t="shared" si="50"/>
        <v>6/1/2018</v>
      </c>
      <c r="AG464" t="str">
        <f t="shared" si="51"/>
        <v>LUN</v>
      </c>
      <c r="AH464">
        <f t="shared" si="52"/>
        <v>8439</v>
      </c>
      <c r="AI464">
        <f t="shared" si="53"/>
        <v>1933</v>
      </c>
      <c r="AJ464">
        <f t="shared" si="54"/>
        <v>14652</v>
      </c>
      <c r="AK464">
        <f t="shared" si="55"/>
        <v>25024</v>
      </c>
    </row>
    <row r="465" spans="12:37" x14ac:dyDescent="0.2">
      <c r="V465" t="s">
        <v>28</v>
      </c>
      <c r="W465" t="s">
        <v>23</v>
      </c>
      <c r="X465">
        <v>2553</v>
      </c>
      <c r="Z465">
        <v>704</v>
      </c>
      <c r="AB465">
        <v>246</v>
      </c>
      <c r="AC465">
        <v>3503</v>
      </c>
      <c r="AD465">
        <f t="shared" ref="AD465:AD528" si="56">IF(ISBLANK(C465),AD464,C465)</f>
        <v>11</v>
      </c>
      <c r="AE465" t="str">
        <f t="shared" ref="AE465:AE528" si="57">IF(ISBLANK(E465),AE464,E465)</f>
        <v>Dover SAU Office</v>
      </c>
      <c r="AF465" t="str">
        <f t="shared" ref="AF465:AF528" si="58">IF(ISBLANK(L465),AF464,L465&amp;"/1/"&amp;M465)</f>
        <v>6/1/2018</v>
      </c>
      <c r="AG465" t="str">
        <f t="shared" ref="AG465:AG528" si="59">V465</f>
        <v>SNBrk</v>
      </c>
      <c r="AH465">
        <f t="shared" ref="AH465:AH528" si="60">X465</f>
        <v>2553</v>
      </c>
      <c r="AI465">
        <f t="shared" ref="AI465:AI528" si="61">AB465</f>
        <v>246</v>
      </c>
      <c r="AJ465">
        <f t="shared" ref="AJ465:AJ528" si="62">Z465</f>
        <v>704</v>
      </c>
      <c r="AK465">
        <f t="shared" ref="AK465:AK528" si="63">AC465</f>
        <v>3503</v>
      </c>
    </row>
    <row r="466" spans="12:37" x14ac:dyDescent="0.2">
      <c r="L466">
        <v>8</v>
      </c>
      <c r="M466">
        <v>2017</v>
      </c>
      <c r="P466">
        <v>1</v>
      </c>
      <c r="R466" t="s">
        <v>21</v>
      </c>
      <c r="U466">
        <v>0</v>
      </c>
      <c r="V466" t="s">
        <v>22</v>
      </c>
      <c r="W466" t="s">
        <v>23</v>
      </c>
      <c r="X466">
        <v>64</v>
      </c>
      <c r="Z466">
        <v>14</v>
      </c>
      <c r="AB466">
        <v>4</v>
      </c>
      <c r="AC466">
        <v>82</v>
      </c>
      <c r="AD466">
        <f t="shared" si="56"/>
        <v>11</v>
      </c>
      <c r="AE466" t="str">
        <f t="shared" si="57"/>
        <v>Dover SAU Office</v>
      </c>
      <c r="AF466" t="str">
        <f t="shared" si="58"/>
        <v>8/1/2017</v>
      </c>
      <c r="AG466" t="str">
        <f t="shared" si="59"/>
        <v>BRK</v>
      </c>
      <c r="AH466">
        <f t="shared" si="60"/>
        <v>64</v>
      </c>
      <c r="AI466">
        <f t="shared" si="61"/>
        <v>4</v>
      </c>
      <c r="AJ466">
        <f t="shared" si="62"/>
        <v>14</v>
      </c>
      <c r="AK466">
        <f t="shared" si="63"/>
        <v>82</v>
      </c>
    </row>
    <row r="467" spans="12:37" x14ac:dyDescent="0.2">
      <c r="V467" t="s">
        <v>24</v>
      </c>
      <c r="W467" t="s">
        <v>23</v>
      </c>
      <c r="X467">
        <v>1022</v>
      </c>
      <c r="Z467">
        <v>1676</v>
      </c>
      <c r="AB467">
        <v>155</v>
      </c>
      <c r="AC467">
        <v>2853</v>
      </c>
      <c r="AD467">
        <f t="shared" si="56"/>
        <v>11</v>
      </c>
      <c r="AE467" t="str">
        <f t="shared" si="57"/>
        <v>Dover SAU Office</v>
      </c>
      <c r="AF467" t="str">
        <f t="shared" si="58"/>
        <v>8/1/2017</v>
      </c>
      <c r="AG467" t="str">
        <f t="shared" si="59"/>
        <v>LUN</v>
      </c>
      <c r="AH467">
        <f t="shared" si="60"/>
        <v>1022</v>
      </c>
      <c r="AI467">
        <f t="shared" si="61"/>
        <v>155</v>
      </c>
      <c r="AJ467">
        <f t="shared" si="62"/>
        <v>1676</v>
      </c>
      <c r="AK467">
        <f t="shared" si="63"/>
        <v>2853</v>
      </c>
    </row>
    <row r="468" spans="12:37" x14ac:dyDescent="0.2">
      <c r="V468" t="s">
        <v>28</v>
      </c>
      <c r="W468" t="s">
        <v>23</v>
      </c>
      <c r="X468">
        <v>165</v>
      </c>
      <c r="Z468">
        <v>46</v>
      </c>
      <c r="AB468">
        <v>11</v>
      </c>
      <c r="AC468">
        <v>222</v>
      </c>
      <c r="AD468">
        <f t="shared" si="56"/>
        <v>11</v>
      </c>
      <c r="AE468" t="str">
        <f t="shared" si="57"/>
        <v>Dover SAU Office</v>
      </c>
      <c r="AF468" t="str">
        <f t="shared" si="58"/>
        <v>8/1/2017</v>
      </c>
      <c r="AG468" t="str">
        <f t="shared" si="59"/>
        <v>SNBrk</v>
      </c>
      <c r="AH468">
        <f t="shared" si="60"/>
        <v>165</v>
      </c>
      <c r="AI468">
        <f t="shared" si="61"/>
        <v>11</v>
      </c>
      <c r="AJ468">
        <f t="shared" si="62"/>
        <v>46</v>
      </c>
      <c r="AK468">
        <f t="shared" si="63"/>
        <v>222</v>
      </c>
    </row>
    <row r="469" spans="12:37" x14ac:dyDescent="0.2">
      <c r="L469">
        <v>9</v>
      </c>
      <c r="M469">
        <v>2017</v>
      </c>
      <c r="P469">
        <v>1</v>
      </c>
      <c r="R469" t="s">
        <v>21</v>
      </c>
      <c r="U469">
        <v>0</v>
      </c>
      <c r="V469" t="s">
        <v>22</v>
      </c>
      <c r="W469" t="s">
        <v>23</v>
      </c>
      <c r="X469">
        <v>1451</v>
      </c>
      <c r="Z469">
        <v>541</v>
      </c>
      <c r="AB469">
        <v>137</v>
      </c>
      <c r="AC469">
        <v>2129</v>
      </c>
      <c r="AD469">
        <f t="shared" si="56"/>
        <v>11</v>
      </c>
      <c r="AE469" t="str">
        <f t="shared" si="57"/>
        <v>Dover SAU Office</v>
      </c>
      <c r="AF469" t="str">
        <f t="shared" si="58"/>
        <v>9/1/2017</v>
      </c>
      <c r="AG469" t="str">
        <f t="shared" si="59"/>
        <v>BRK</v>
      </c>
      <c r="AH469">
        <f t="shared" si="60"/>
        <v>1451</v>
      </c>
      <c r="AI469">
        <f t="shared" si="61"/>
        <v>137</v>
      </c>
      <c r="AJ469">
        <f t="shared" si="62"/>
        <v>541</v>
      </c>
      <c r="AK469">
        <f t="shared" si="63"/>
        <v>2129</v>
      </c>
    </row>
    <row r="470" spans="12:37" x14ac:dyDescent="0.2">
      <c r="V470" t="s">
        <v>24</v>
      </c>
      <c r="W470" t="s">
        <v>23</v>
      </c>
      <c r="X470">
        <v>11924</v>
      </c>
      <c r="Z470">
        <v>18930</v>
      </c>
      <c r="AB470">
        <v>1976</v>
      </c>
      <c r="AC470">
        <v>32830</v>
      </c>
      <c r="AD470">
        <f t="shared" si="56"/>
        <v>11</v>
      </c>
      <c r="AE470" t="str">
        <f t="shared" si="57"/>
        <v>Dover SAU Office</v>
      </c>
      <c r="AF470" t="str">
        <f t="shared" si="58"/>
        <v>9/1/2017</v>
      </c>
      <c r="AG470" t="str">
        <f t="shared" si="59"/>
        <v>LUN</v>
      </c>
      <c r="AH470">
        <f t="shared" si="60"/>
        <v>11924</v>
      </c>
      <c r="AI470">
        <f t="shared" si="61"/>
        <v>1976</v>
      </c>
      <c r="AJ470">
        <f t="shared" si="62"/>
        <v>18930</v>
      </c>
      <c r="AK470">
        <f t="shared" si="63"/>
        <v>32830</v>
      </c>
    </row>
    <row r="471" spans="12:37" x14ac:dyDescent="0.2">
      <c r="V471" t="s">
        <v>28</v>
      </c>
      <c r="W471" t="s">
        <v>23</v>
      </c>
      <c r="X471">
        <v>2925</v>
      </c>
      <c r="Z471">
        <v>525</v>
      </c>
      <c r="AB471">
        <v>240</v>
      </c>
      <c r="AC471">
        <v>3690</v>
      </c>
      <c r="AD471">
        <f t="shared" si="56"/>
        <v>11</v>
      </c>
      <c r="AE471" t="str">
        <f t="shared" si="57"/>
        <v>Dover SAU Office</v>
      </c>
      <c r="AF471" t="str">
        <f t="shared" si="58"/>
        <v>9/1/2017</v>
      </c>
      <c r="AG471" t="str">
        <f t="shared" si="59"/>
        <v>SNBrk</v>
      </c>
      <c r="AH471">
        <f t="shared" si="60"/>
        <v>2925</v>
      </c>
      <c r="AI471">
        <f t="shared" si="61"/>
        <v>240</v>
      </c>
      <c r="AJ471">
        <f t="shared" si="62"/>
        <v>525</v>
      </c>
      <c r="AK471">
        <f t="shared" si="63"/>
        <v>3690</v>
      </c>
    </row>
    <row r="472" spans="12:37" x14ac:dyDescent="0.2">
      <c r="L472">
        <v>10</v>
      </c>
      <c r="M472">
        <v>2017</v>
      </c>
      <c r="P472">
        <v>1</v>
      </c>
      <c r="R472" t="s">
        <v>21</v>
      </c>
      <c r="U472">
        <v>0</v>
      </c>
      <c r="V472" t="s">
        <v>22</v>
      </c>
      <c r="W472" t="s">
        <v>23</v>
      </c>
      <c r="X472">
        <v>1628</v>
      </c>
      <c r="Z472">
        <v>715</v>
      </c>
      <c r="AB472">
        <v>218</v>
      </c>
      <c r="AC472">
        <v>2561</v>
      </c>
      <c r="AD472">
        <f t="shared" si="56"/>
        <v>11</v>
      </c>
      <c r="AE472" t="str">
        <f t="shared" si="57"/>
        <v>Dover SAU Office</v>
      </c>
      <c r="AF472" t="str">
        <f t="shared" si="58"/>
        <v>10/1/2017</v>
      </c>
      <c r="AG472" t="str">
        <f t="shared" si="59"/>
        <v>BRK</v>
      </c>
      <c r="AH472">
        <f t="shared" si="60"/>
        <v>1628</v>
      </c>
      <c r="AI472">
        <f t="shared" si="61"/>
        <v>218</v>
      </c>
      <c r="AJ472">
        <f t="shared" si="62"/>
        <v>715</v>
      </c>
      <c r="AK472">
        <f t="shared" si="63"/>
        <v>2561</v>
      </c>
    </row>
    <row r="473" spans="12:37" x14ac:dyDescent="0.2">
      <c r="V473" t="s">
        <v>24</v>
      </c>
      <c r="W473" t="s">
        <v>23</v>
      </c>
      <c r="X473">
        <v>11826</v>
      </c>
      <c r="Z473">
        <v>19830</v>
      </c>
      <c r="AB473">
        <v>2413</v>
      </c>
      <c r="AC473">
        <v>34069</v>
      </c>
      <c r="AD473">
        <f t="shared" si="56"/>
        <v>11</v>
      </c>
      <c r="AE473" t="str">
        <f t="shared" si="57"/>
        <v>Dover SAU Office</v>
      </c>
      <c r="AF473" t="str">
        <f t="shared" si="58"/>
        <v>10/1/2017</v>
      </c>
      <c r="AG473" t="str">
        <f t="shared" si="59"/>
        <v>LUN</v>
      </c>
      <c r="AH473">
        <f t="shared" si="60"/>
        <v>11826</v>
      </c>
      <c r="AI473">
        <f t="shared" si="61"/>
        <v>2413</v>
      </c>
      <c r="AJ473">
        <f t="shared" si="62"/>
        <v>19830</v>
      </c>
      <c r="AK473">
        <f t="shared" si="63"/>
        <v>34069</v>
      </c>
    </row>
    <row r="474" spans="12:37" x14ac:dyDescent="0.2">
      <c r="V474" t="s">
        <v>28</v>
      </c>
      <c r="W474" t="s">
        <v>23</v>
      </c>
      <c r="X474">
        <v>3136</v>
      </c>
      <c r="Z474">
        <v>661</v>
      </c>
      <c r="AB474">
        <v>265</v>
      </c>
      <c r="AC474">
        <v>4062</v>
      </c>
      <c r="AD474">
        <f t="shared" si="56"/>
        <v>11</v>
      </c>
      <c r="AE474" t="str">
        <f t="shared" si="57"/>
        <v>Dover SAU Office</v>
      </c>
      <c r="AF474" t="str">
        <f t="shared" si="58"/>
        <v>10/1/2017</v>
      </c>
      <c r="AG474" t="str">
        <f t="shared" si="59"/>
        <v>SNBrk</v>
      </c>
      <c r="AH474">
        <f t="shared" si="60"/>
        <v>3136</v>
      </c>
      <c r="AI474">
        <f t="shared" si="61"/>
        <v>265</v>
      </c>
      <c r="AJ474">
        <f t="shared" si="62"/>
        <v>661</v>
      </c>
      <c r="AK474">
        <f t="shared" si="63"/>
        <v>4062</v>
      </c>
    </row>
    <row r="475" spans="12:37" x14ac:dyDescent="0.2">
      <c r="L475">
        <v>11</v>
      </c>
      <c r="M475">
        <v>2017</v>
      </c>
      <c r="P475">
        <v>1</v>
      </c>
      <c r="R475" t="s">
        <v>21</v>
      </c>
      <c r="U475">
        <v>0</v>
      </c>
      <c r="V475" t="s">
        <v>22</v>
      </c>
      <c r="W475" t="s">
        <v>23</v>
      </c>
      <c r="X475">
        <v>1478</v>
      </c>
      <c r="Z475">
        <v>857</v>
      </c>
      <c r="AB475">
        <v>194</v>
      </c>
      <c r="AC475">
        <v>2529</v>
      </c>
      <c r="AD475">
        <f t="shared" si="56"/>
        <v>11</v>
      </c>
      <c r="AE475" t="str">
        <f t="shared" si="57"/>
        <v>Dover SAU Office</v>
      </c>
      <c r="AF475" t="str">
        <f t="shared" si="58"/>
        <v>11/1/2017</v>
      </c>
      <c r="AG475" t="str">
        <f t="shared" si="59"/>
        <v>BRK</v>
      </c>
      <c r="AH475">
        <f t="shared" si="60"/>
        <v>1478</v>
      </c>
      <c r="AI475">
        <f t="shared" si="61"/>
        <v>194</v>
      </c>
      <c r="AJ475">
        <f t="shared" si="62"/>
        <v>857</v>
      </c>
      <c r="AK475">
        <f t="shared" si="63"/>
        <v>2529</v>
      </c>
    </row>
    <row r="476" spans="12:37" x14ac:dyDescent="0.2">
      <c r="V476" t="s">
        <v>24</v>
      </c>
      <c r="W476" t="s">
        <v>23</v>
      </c>
      <c r="X476">
        <v>9927</v>
      </c>
      <c r="Z476">
        <v>19083</v>
      </c>
      <c r="AB476">
        <v>1995</v>
      </c>
      <c r="AC476">
        <v>31005</v>
      </c>
      <c r="AD476">
        <f t="shared" si="56"/>
        <v>11</v>
      </c>
      <c r="AE476" t="str">
        <f t="shared" si="57"/>
        <v>Dover SAU Office</v>
      </c>
      <c r="AF476" t="str">
        <f t="shared" si="58"/>
        <v>11/1/2017</v>
      </c>
      <c r="AG476" t="str">
        <f t="shared" si="59"/>
        <v>LUN</v>
      </c>
      <c r="AH476">
        <f t="shared" si="60"/>
        <v>9927</v>
      </c>
      <c r="AI476">
        <f t="shared" si="61"/>
        <v>1995</v>
      </c>
      <c r="AJ476">
        <f t="shared" si="62"/>
        <v>19083</v>
      </c>
      <c r="AK476">
        <f t="shared" si="63"/>
        <v>31005</v>
      </c>
    </row>
    <row r="477" spans="12:37" x14ac:dyDescent="0.2">
      <c r="V477" t="s">
        <v>28</v>
      </c>
      <c r="W477" t="s">
        <v>23</v>
      </c>
      <c r="X477">
        <v>2613</v>
      </c>
      <c r="Z477">
        <v>817</v>
      </c>
      <c r="AB477">
        <v>220</v>
      </c>
      <c r="AC477">
        <v>3650</v>
      </c>
      <c r="AD477">
        <f t="shared" si="56"/>
        <v>11</v>
      </c>
      <c r="AE477" t="str">
        <f t="shared" si="57"/>
        <v>Dover SAU Office</v>
      </c>
      <c r="AF477" t="str">
        <f t="shared" si="58"/>
        <v>11/1/2017</v>
      </c>
      <c r="AG477" t="str">
        <f t="shared" si="59"/>
        <v>SNBrk</v>
      </c>
      <c r="AH477">
        <f t="shared" si="60"/>
        <v>2613</v>
      </c>
      <c r="AI477">
        <f t="shared" si="61"/>
        <v>220</v>
      </c>
      <c r="AJ477">
        <f t="shared" si="62"/>
        <v>817</v>
      </c>
      <c r="AK477">
        <f t="shared" si="63"/>
        <v>3650</v>
      </c>
    </row>
    <row r="478" spans="12:37" x14ac:dyDescent="0.2">
      <c r="L478">
        <v>12</v>
      </c>
      <c r="M478">
        <v>2017</v>
      </c>
      <c r="P478">
        <v>1</v>
      </c>
      <c r="R478" t="s">
        <v>21</v>
      </c>
      <c r="U478">
        <v>0</v>
      </c>
      <c r="V478" t="s">
        <v>22</v>
      </c>
      <c r="W478" t="s">
        <v>23</v>
      </c>
      <c r="X478">
        <v>1201</v>
      </c>
      <c r="Z478">
        <v>684</v>
      </c>
      <c r="AB478">
        <v>169</v>
      </c>
      <c r="AC478">
        <v>2054</v>
      </c>
      <c r="AD478">
        <f t="shared" si="56"/>
        <v>11</v>
      </c>
      <c r="AE478" t="str">
        <f t="shared" si="57"/>
        <v>Dover SAU Office</v>
      </c>
      <c r="AF478" t="str">
        <f t="shared" si="58"/>
        <v>12/1/2017</v>
      </c>
      <c r="AG478" t="str">
        <f t="shared" si="59"/>
        <v>BRK</v>
      </c>
      <c r="AH478">
        <f t="shared" si="60"/>
        <v>1201</v>
      </c>
      <c r="AI478">
        <f t="shared" si="61"/>
        <v>169</v>
      </c>
      <c r="AJ478">
        <f t="shared" si="62"/>
        <v>684</v>
      </c>
      <c r="AK478">
        <f t="shared" si="63"/>
        <v>2054</v>
      </c>
    </row>
    <row r="479" spans="12:37" x14ac:dyDescent="0.2">
      <c r="V479" t="s">
        <v>24</v>
      </c>
      <c r="W479" t="s">
        <v>23</v>
      </c>
      <c r="X479">
        <v>8466</v>
      </c>
      <c r="Z479">
        <v>16510</v>
      </c>
      <c r="AB479">
        <v>1810</v>
      </c>
      <c r="AC479">
        <v>26786</v>
      </c>
      <c r="AD479">
        <f t="shared" si="56"/>
        <v>11</v>
      </c>
      <c r="AE479" t="str">
        <f t="shared" si="57"/>
        <v>Dover SAU Office</v>
      </c>
      <c r="AF479" t="str">
        <f t="shared" si="58"/>
        <v>12/1/2017</v>
      </c>
      <c r="AG479" t="str">
        <f t="shared" si="59"/>
        <v>LUN</v>
      </c>
      <c r="AH479">
        <f t="shared" si="60"/>
        <v>8466</v>
      </c>
      <c r="AI479">
        <f t="shared" si="61"/>
        <v>1810</v>
      </c>
      <c r="AJ479">
        <f t="shared" si="62"/>
        <v>16510</v>
      </c>
      <c r="AK479">
        <f t="shared" si="63"/>
        <v>26786</v>
      </c>
    </row>
    <row r="480" spans="12:37" x14ac:dyDescent="0.2">
      <c r="V480" t="s">
        <v>28</v>
      </c>
      <c r="W480" t="s">
        <v>23</v>
      </c>
      <c r="X480">
        <v>2256</v>
      </c>
      <c r="Z480">
        <v>633</v>
      </c>
      <c r="AB480">
        <v>223</v>
      </c>
      <c r="AC480">
        <v>3112</v>
      </c>
      <c r="AD480">
        <f t="shared" si="56"/>
        <v>11</v>
      </c>
      <c r="AE480" t="str">
        <f t="shared" si="57"/>
        <v>Dover SAU Office</v>
      </c>
      <c r="AF480" t="str">
        <f t="shared" si="58"/>
        <v>12/1/2017</v>
      </c>
      <c r="AG480" t="str">
        <f t="shared" si="59"/>
        <v>SNBrk</v>
      </c>
      <c r="AH480">
        <f t="shared" si="60"/>
        <v>2256</v>
      </c>
      <c r="AI480">
        <f t="shared" si="61"/>
        <v>223</v>
      </c>
      <c r="AJ480">
        <f t="shared" si="62"/>
        <v>633</v>
      </c>
      <c r="AK480">
        <f t="shared" si="63"/>
        <v>3112</v>
      </c>
    </row>
    <row r="481" spans="3:37" x14ac:dyDescent="0.2">
      <c r="E481" t="s">
        <v>25</v>
      </c>
      <c r="L481" t="s">
        <v>9</v>
      </c>
      <c r="M481" t="s">
        <v>9</v>
      </c>
      <c r="P481" t="s">
        <v>9</v>
      </c>
      <c r="R481" t="s">
        <v>9</v>
      </c>
      <c r="U481" t="s">
        <v>9</v>
      </c>
      <c r="V481" t="s">
        <v>9</v>
      </c>
      <c r="W481" t="s">
        <v>9</v>
      </c>
      <c r="X481">
        <v>143950</v>
      </c>
      <c r="Z481">
        <v>200460</v>
      </c>
      <c r="AB481">
        <v>26649</v>
      </c>
      <c r="AC481">
        <v>371059</v>
      </c>
      <c r="AD481">
        <f t="shared" si="56"/>
        <v>11</v>
      </c>
      <c r="AE481" t="str">
        <f t="shared" si="57"/>
        <v>Sponsor Total</v>
      </c>
      <c r="AF481" t="str">
        <f t="shared" si="58"/>
        <v>/1/</v>
      </c>
      <c r="AG481" t="str">
        <f t="shared" si="59"/>
        <v/>
      </c>
      <c r="AH481">
        <f t="shared" si="60"/>
        <v>143950</v>
      </c>
      <c r="AI481">
        <f t="shared" si="61"/>
        <v>26649</v>
      </c>
      <c r="AJ481">
        <f t="shared" si="62"/>
        <v>200460</v>
      </c>
      <c r="AK481">
        <f t="shared" si="63"/>
        <v>371059</v>
      </c>
    </row>
    <row r="482" spans="3:37" x14ac:dyDescent="0.2">
      <c r="C482">
        <v>512</v>
      </c>
      <c r="E482" t="s">
        <v>48</v>
      </c>
      <c r="L482">
        <v>1</v>
      </c>
      <c r="M482">
        <v>2018</v>
      </c>
      <c r="P482">
        <v>1</v>
      </c>
      <c r="R482" t="s">
        <v>21</v>
      </c>
      <c r="U482">
        <v>0</v>
      </c>
      <c r="V482" t="s">
        <v>28</v>
      </c>
      <c r="W482" t="s">
        <v>23</v>
      </c>
      <c r="X482">
        <v>2430</v>
      </c>
      <c r="Z482">
        <v>12</v>
      </c>
      <c r="AC482">
        <v>2442</v>
      </c>
      <c r="AD482">
        <f t="shared" si="56"/>
        <v>512</v>
      </c>
      <c r="AE482" t="str">
        <f t="shared" si="57"/>
        <v>Easter Seals NH, Inc.</v>
      </c>
      <c r="AF482" t="str">
        <f t="shared" si="58"/>
        <v>1/1/2018</v>
      </c>
      <c r="AG482" t="str">
        <f t="shared" si="59"/>
        <v>SNBrk</v>
      </c>
      <c r="AH482">
        <f t="shared" si="60"/>
        <v>2430</v>
      </c>
      <c r="AI482">
        <f t="shared" si="61"/>
        <v>0</v>
      </c>
      <c r="AJ482">
        <f t="shared" si="62"/>
        <v>12</v>
      </c>
      <c r="AK482">
        <f t="shared" si="63"/>
        <v>2442</v>
      </c>
    </row>
    <row r="483" spans="3:37" x14ac:dyDescent="0.2">
      <c r="V483" t="s">
        <v>32</v>
      </c>
      <c r="W483" t="s">
        <v>23</v>
      </c>
      <c r="X483">
        <v>2077</v>
      </c>
      <c r="Z483">
        <v>31</v>
      </c>
      <c r="AC483">
        <v>2108</v>
      </c>
      <c r="AD483">
        <f t="shared" si="56"/>
        <v>512</v>
      </c>
      <c r="AE483" t="str">
        <f t="shared" si="57"/>
        <v>Easter Seals NH, Inc.</v>
      </c>
      <c r="AF483" t="str">
        <f t="shared" si="58"/>
        <v>1/1/2018</v>
      </c>
      <c r="AG483" t="str">
        <f t="shared" si="59"/>
        <v>SNLun</v>
      </c>
      <c r="AH483">
        <f t="shared" si="60"/>
        <v>2077</v>
      </c>
      <c r="AI483">
        <f t="shared" si="61"/>
        <v>0</v>
      </c>
      <c r="AJ483">
        <f t="shared" si="62"/>
        <v>31</v>
      </c>
      <c r="AK483">
        <f t="shared" si="63"/>
        <v>2108</v>
      </c>
    </row>
    <row r="484" spans="3:37" x14ac:dyDescent="0.2">
      <c r="V484" t="s">
        <v>33</v>
      </c>
      <c r="W484" t="s">
        <v>23</v>
      </c>
      <c r="X484">
        <v>1463</v>
      </c>
      <c r="AC484">
        <v>1463</v>
      </c>
      <c r="AD484">
        <f t="shared" si="56"/>
        <v>512</v>
      </c>
      <c r="AE484" t="str">
        <f t="shared" si="57"/>
        <v>Easter Seals NH, Inc.</v>
      </c>
      <c r="AF484" t="str">
        <f t="shared" si="58"/>
        <v>1/1/2018</v>
      </c>
      <c r="AG484" t="str">
        <f t="shared" si="59"/>
        <v>SP2</v>
      </c>
      <c r="AH484">
        <f t="shared" si="60"/>
        <v>1463</v>
      </c>
      <c r="AI484">
        <f t="shared" si="61"/>
        <v>0</v>
      </c>
      <c r="AJ484">
        <f t="shared" si="62"/>
        <v>0</v>
      </c>
      <c r="AK484">
        <f t="shared" si="63"/>
        <v>1463</v>
      </c>
    </row>
    <row r="485" spans="3:37" x14ac:dyDescent="0.2">
      <c r="U485">
        <v>1</v>
      </c>
      <c r="V485" t="s">
        <v>28</v>
      </c>
      <c r="W485" t="s">
        <v>23</v>
      </c>
      <c r="X485">
        <v>144</v>
      </c>
      <c r="Z485">
        <v>6</v>
      </c>
      <c r="AC485">
        <v>150</v>
      </c>
      <c r="AD485">
        <f t="shared" si="56"/>
        <v>512</v>
      </c>
      <c r="AE485" t="str">
        <f t="shared" si="57"/>
        <v>Easter Seals NH, Inc.</v>
      </c>
      <c r="AF485" t="str">
        <f t="shared" si="58"/>
        <v>1/1/2018</v>
      </c>
      <c r="AG485" t="str">
        <f t="shared" si="59"/>
        <v>SNBrk</v>
      </c>
      <c r="AH485">
        <f t="shared" si="60"/>
        <v>144</v>
      </c>
      <c r="AI485">
        <f t="shared" si="61"/>
        <v>0</v>
      </c>
      <c r="AJ485">
        <f t="shared" si="62"/>
        <v>6</v>
      </c>
      <c r="AK485">
        <f t="shared" si="63"/>
        <v>150</v>
      </c>
    </row>
    <row r="486" spans="3:37" x14ac:dyDescent="0.2">
      <c r="V486" t="s">
        <v>32</v>
      </c>
      <c r="W486" t="s">
        <v>23</v>
      </c>
      <c r="X486">
        <v>77</v>
      </c>
      <c r="Z486">
        <v>1</v>
      </c>
      <c r="AC486">
        <v>78</v>
      </c>
      <c r="AD486">
        <f t="shared" si="56"/>
        <v>512</v>
      </c>
      <c r="AE486" t="str">
        <f t="shared" si="57"/>
        <v>Easter Seals NH, Inc.</v>
      </c>
      <c r="AF486" t="str">
        <f t="shared" si="58"/>
        <v>1/1/2018</v>
      </c>
      <c r="AG486" t="str">
        <f t="shared" si="59"/>
        <v>SNLun</v>
      </c>
      <c r="AH486">
        <f t="shared" si="60"/>
        <v>77</v>
      </c>
      <c r="AI486">
        <f t="shared" si="61"/>
        <v>0</v>
      </c>
      <c r="AJ486">
        <f t="shared" si="62"/>
        <v>1</v>
      </c>
      <c r="AK486">
        <f t="shared" si="63"/>
        <v>78</v>
      </c>
    </row>
    <row r="487" spans="3:37" x14ac:dyDescent="0.2">
      <c r="V487" t="s">
        <v>33</v>
      </c>
      <c r="W487" t="s">
        <v>23</v>
      </c>
      <c r="X487">
        <v>688</v>
      </c>
      <c r="AC487">
        <v>688</v>
      </c>
      <c r="AD487">
        <f t="shared" si="56"/>
        <v>512</v>
      </c>
      <c r="AE487" t="str">
        <f t="shared" si="57"/>
        <v>Easter Seals NH, Inc.</v>
      </c>
      <c r="AF487" t="str">
        <f t="shared" si="58"/>
        <v>1/1/2018</v>
      </c>
      <c r="AG487" t="str">
        <f t="shared" si="59"/>
        <v>SP2</v>
      </c>
      <c r="AH487">
        <f t="shared" si="60"/>
        <v>688</v>
      </c>
      <c r="AI487">
        <f t="shared" si="61"/>
        <v>0</v>
      </c>
      <c r="AJ487">
        <f t="shared" si="62"/>
        <v>0</v>
      </c>
      <c r="AK487">
        <f t="shared" si="63"/>
        <v>688</v>
      </c>
    </row>
    <row r="488" spans="3:37" x14ac:dyDescent="0.2">
      <c r="L488">
        <v>2</v>
      </c>
      <c r="M488">
        <v>2018</v>
      </c>
      <c r="P488">
        <v>1</v>
      </c>
      <c r="R488" t="s">
        <v>21</v>
      </c>
      <c r="U488">
        <v>0</v>
      </c>
      <c r="V488" t="s">
        <v>28</v>
      </c>
      <c r="W488" t="s">
        <v>23</v>
      </c>
      <c r="X488">
        <v>2402</v>
      </c>
      <c r="Z488">
        <v>11</v>
      </c>
      <c r="AC488">
        <v>2413</v>
      </c>
      <c r="AD488">
        <f t="shared" si="56"/>
        <v>512</v>
      </c>
      <c r="AE488" t="str">
        <f t="shared" si="57"/>
        <v>Easter Seals NH, Inc.</v>
      </c>
      <c r="AF488" t="str">
        <f t="shared" si="58"/>
        <v>2/1/2018</v>
      </c>
      <c r="AG488" t="str">
        <f t="shared" si="59"/>
        <v>SNBrk</v>
      </c>
      <c r="AH488">
        <f t="shared" si="60"/>
        <v>2402</v>
      </c>
      <c r="AI488">
        <f t="shared" si="61"/>
        <v>0</v>
      </c>
      <c r="AJ488">
        <f t="shared" si="62"/>
        <v>11</v>
      </c>
      <c r="AK488">
        <f t="shared" si="63"/>
        <v>2413</v>
      </c>
    </row>
    <row r="489" spans="3:37" x14ac:dyDescent="0.2">
      <c r="V489" t="s">
        <v>32</v>
      </c>
      <c r="W489" t="s">
        <v>23</v>
      </c>
      <c r="X489">
        <v>2104</v>
      </c>
      <c r="Z489">
        <v>30</v>
      </c>
      <c r="AC489">
        <v>2134</v>
      </c>
      <c r="AD489">
        <f t="shared" si="56"/>
        <v>512</v>
      </c>
      <c r="AE489" t="str">
        <f t="shared" si="57"/>
        <v>Easter Seals NH, Inc.</v>
      </c>
      <c r="AF489" t="str">
        <f t="shared" si="58"/>
        <v>2/1/2018</v>
      </c>
      <c r="AG489" t="str">
        <f t="shared" si="59"/>
        <v>SNLun</v>
      </c>
      <c r="AH489">
        <f t="shared" si="60"/>
        <v>2104</v>
      </c>
      <c r="AI489">
        <f t="shared" si="61"/>
        <v>0</v>
      </c>
      <c r="AJ489">
        <f t="shared" si="62"/>
        <v>30</v>
      </c>
      <c r="AK489">
        <f t="shared" si="63"/>
        <v>2134</v>
      </c>
    </row>
    <row r="490" spans="3:37" x14ac:dyDescent="0.2">
      <c r="V490" t="s">
        <v>33</v>
      </c>
      <c r="W490" t="s">
        <v>23</v>
      </c>
      <c r="X490">
        <v>1842</v>
      </c>
      <c r="AC490">
        <v>1842</v>
      </c>
      <c r="AD490">
        <f t="shared" si="56"/>
        <v>512</v>
      </c>
      <c r="AE490" t="str">
        <f t="shared" si="57"/>
        <v>Easter Seals NH, Inc.</v>
      </c>
      <c r="AF490" t="str">
        <f t="shared" si="58"/>
        <v>2/1/2018</v>
      </c>
      <c r="AG490" t="str">
        <f t="shared" si="59"/>
        <v>SP2</v>
      </c>
      <c r="AH490">
        <f t="shared" si="60"/>
        <v>1842</v>
      </c>
      <c r="AI490">
        <f t="shared" si="61"/>
        <v>0</v>
      </c>
      <c r="AJ490">
        <f t="shared" si="62"/>
        <v>0</v>
      </c>
      <c r="AK490">
        <f t="shared" si="63"/>
        <v>1842</v>
      </c>
    </row>
    <row r="491" spans="3:37" x14ac:dyDescent="0.2">
      <c r="L491">
        <v>3</v>
      </c>
      <c r="M491">
        <v>2018</v>
      </c>
      <c r="P491">
        <v>1</v>
      </c>
      <c r="R491" t="s">
        <v>21</v>
      </c>
      <c r="U491">
        <v>0</v>
      </c>
      <c r="V491" t="s">
        <v>28</v>
      </c>
      <c r="W491" t="s">
        <v>23</v>
      </c>
      <c r="X491">
        <v>2593</v>
      </c>
      <c r="Z491">
        <v>5</v>
      </c>
      <c r="AC491">
        <v>2598</v>
      </c>
      <c r="AD491">
        <f t="shared" si="56"/>
        <v>512</v>
      </c>
      <c r="AE491" t="str">
        <f t="shared" si="57"/>
        <v>Easter Seals NH, Inc.</v>
      </c>
      <c r="AF491" t="str">
        <f t="shared" si="58"/>
        <v>3/1/2018</v>
      </c>
      <c r="AG491" t="str">
        <f t="shared" si="59"/>
        <v>SNBrk</v>
      </c>
      <c r="AH491">
        <f t="shared" si="60"/>
        <v>2593</v>
      </c>
      <c r="AI491">
        <f t="shared" si="61"/>
        <v>0</v>
      </c>
      <c r="AJ491">
        <f t="shared" si="62"/>
        <v>5</v>
      </c>
      <c r="AK491">
        <f t="shared" si="63"/>
        <v>2598</v>
      </c>
    </row>
    <row r="492" spans="3:37" x14ac:dyDescent="0.2">
      <c r="V492" t="s">
        <v>32</v>
      </c>
      <c r="W492" t="s">
        <v>23</v>
      </c>
      <c r="X492">
        <v>2295</v>
      </c>
      <c r="Z492">
        <v>36</v>
      </c>
      <c r="AC492">
        <v>2331</v>
      </c>
      <c r="AD492">
        <f t="shared" si="56"/>
        <v>512</v>
      </c>
      <c r="AE492" t="str">
        <f t="shared" si="57"/>
        <v>Easter Seals NH, Inc.</v>
      </c>
      <c r="AF492" t="str">
        <f t="shared" si="58"/>
        <v>3/1/2018</v>
      </c>
      <c r="AG492" t="str">
        <f t="shared" si="59"/>
        <v>SNLun</v>
      </c>
      <c r="AH492">
        <f t="shared" si="60"/>
        <v>2295</v>
      </c>
      <c r="AI492">
        <f t="shared" si="61"/>
        <v>0</v>
      </c>
      <c r="AJ492">
        <f t="shared" si="62"/>
        <v>36</v>
      </c>
      <c r="AK492">
        <f t="shared" si="63"/>
        <v>2331</v>
      </c>
    </row>
    <row r="493" spans="3:37" x14ac:dyDescent="0.2">
      <c r="V493" t="s">
        <v>33</v>
      </c>
      <c r="W493" t="s">
        <v>23</v>
      </c>
      <c r="X493">
        <v>2008</v>
      </c>
      <c r="AC493">
        <v>2008</v>
      </c>
      <c r="AD493">
        <f t="shared" si="56"/>
        <v>512</v>
      </c>
      <c r="AE493" t="str">
        <f t="shared" si="57"/>
        <v>Easter Seals NH, Inc.</v>
      </c>
      <c r="AF493" t="str">
        <f t="shared" si="58"/>
        <v>3/1/2018</v>
      </c>
      <c r="AG493" t="str">
        <f t="shared" si="59"/>
        <v>SP2</v>
      </c>
      <c r="AH493">
        <f t="shared" si="60"/>
        <v>2008</v>
      </c>
      <c r="AI493">
        <f t="shared" si="61"/>
        <v>0</v>
      </c>
      <c r="AJ493">
        <f t="shared" si="62"/>
        <v>0</v>
      </c>
      <c r="AK493">
        <f t="shared" si="63"/>
        <v>2008</v>
      </c>
    </row>
    <row r="494" spans="3:37" x14ac:dyDescent="0.2">
      <c r="L494">
        <v>4</v>
      </c>
      <c r="M494">
        <v>2018</v>
      </c>
      <c r="P494">
        <v>1</v>
      </c>
      <c r="R494" t="s">
        <v>21</v>
      </c>
      <c r="U494">
        <v>0</v>
      </c>
      <c r="V494" t="s">
        <v>28</v>
      </c>
      <c r="W494" t="s">
        <v>23</v>
      </c>
      <c r="X494">
        <v>2413</v>
      </c>
      <c r="Z494">
        <v>3</v>
      </c>
      <c r="AC494">
        <v>2416</v>
      </c>
      <c r="AD494">
        <f t="shared" si="56"/>
        <v>512</v>
      </c>
      <c r="AE494" t="str">
        <f t="shared" si="57"/>
        <v>Easter Seals NH, Inc.</v>
      </c>
      <c r="AF494" t="str">
        <f t="shared" si="58"/>
        <v>4/1/2018</v>
      </c>
      <c r="AG494" t="str">
        <f t="shared" si="59"/>
        <v>SNBrk</v>
      </c>
      <c r="AH494">
        <f t="shared" si="60"/>
        <v>2413</v>
      </c>
      <c r="AI494">
        <f t="shared" si="61"/>
        <v>0</v>
      </c>
      <c r="AJ494">
        <f t="shared" si="62"/>
        <v>3</v>
      </c>
      <c r="AK494">
        <f t="shared" si="63"/>
        <v>2416</v>
      </c>
    </row>
    <row r="495" spans="3:37" x14ac:dyDescent="0.2">
      <c r="V495" t="s">
        <v>32</v>
      </c>
      <c r="W495" t="s">
        <v>23</v>
      </c>
      <c r="X495">
        <v>2002</v>
      </c>
      <c r="Z495">
        <v>16</v>
      </c>
      <c r="AC495">
        <v>2018</v>
      </c>
      <c r="AD495">
        <f t="shared" si="56"/>
        <v>512</v>
      </c>
      <c r="AE495" t="str">
        <f t="shared" si="57"/>
        <v>Easter Seals NH, Inc.</v>
      </c>
      <c r="AF495" t="str">
        <f t="shared" si="58"/>
        <v>4/1/2018</v>
      </c>
      <c r="AG495" t="str">
        <f t="shared" si="59"/>
        <v>SNLun</v>
      </c>
      <c r="AH495">
        <f t="shared" si="60"/>
        <v>2002</v>
      </c>
      <c r="AI495">
        <f t="shared" si="61"/>
        <v>0</v>
      </c>
      <c r="AJ495">
        <f t="shared" si="62"/>
        <v>16</v>
      </c>
      <c r="AK495">
        <f t="shared" si="63"/>
        <v>2018</v>
      </c>
    </row>
    <row r="496" spans="3:37" x14ac:dyDescent="0.2">
      <c r="V496" t="s">
        <v>33</v>
      </c>
      <c r="W496" t="s">
        <v>23</v>
      </c>
      <c r="X496">
        <v>1880</v>
      </c>
      <c r="AC496">
        <v>1880</v>
      </c>
      <c r="AD496">
        <f t="shared" si="56"/>
        <v>512</v>
      </c>
      <c r="AE496" t="str">
        <f t="shared" si="57"/>
        <v>Easter Seals NH, Inc.</v>
      </c>
      <c r="AF496" t="str">
        <f t="shared" si="58"/>
        <v>4/1/2018</v>
      </c>
      <c r="AG496" t="str">
        <f t="shared" si="59"/>
        <v>SP2</v>
      </c>
      <c r="AH496">
        <f t="shared" si="60"/>
        <v>1880</v>
      </c>
      <c r="AI496">
        <f t="shared" si="61"/>
        <v>0</v>
      </c>
      <c r="AJ496">
        <f t="shared" si="62"/>
        <v>0</v>
      </c>
      <c r="AK496">
        <f t="shared" si="63"/>
        <v>1880</v>
      </c>
    </row>
    <row r="497" spans="12:37" x14ac:dyDescent="0.2">
      <c r="L497">
        <v>5</v>
      </c>
      <c r="M497">
        <v>2018</v>
      </c>
      <c r="P497">
        <v>1</v>
      </c>
      <c r="R497" t="s">
        <v>21</v>
      </c>
      <c r="U497">
        <v>0</v>
      </c>
      <c r="V497" t="s">
        <v>28</v>
      </c>
      <c r="W497" t="s">
        <v>23</v>
      </c>
      <c r="X497">
        <v>2462</v>
      </c>
      <c r="Z497">
        <v>11</v>
      </c>
      <c r="AC497">
        <v>2473</v>
      </c>
      <c r="AD497">
        <f t="shared" si="56"/>
        <v>512</v>
      </c>
      <c r="AE497" t="str">
        <f t="shared" si="57"/>
        <v>Easter Seals NH, Inc.</v>
      </c>
      <c r="AF497" t="str">
        <f t="shared" si="58"/>
        <v>5/1/2018</v>
      </c>
      <c r="AG497" t="str">
        <f t="shared" si="59"/>
        <v>SNBrk</v>
      </c>
      <c r="AH497">
        <f t="shared" si="60"/>
        <v>2462</v>
      </c>
      <c r="AI497">
        <f t="shared" si="61"/>
        <v>0</v>
      </c>
      <c r="AJ497">
        <f t="shared" si="62"/>
        <v>11</v>
      </c>
      <c r="AK497">
        <f t="shared" si="63"/>
        <v>2473</v>
      </c>
    </row>
    <row r="498" spans="12:37" x14ac:dyDescent="0.2">
      <c r="V498" t="s">
        <v>32</v>
      </c>
      <c r="W498" t="s">
        <v>23</v>
      </c>
      <c r="X498">
        <v>2245</v>
      </c>
      <c r="Z498">
        <v>40</v>
      </c>
      <c r="AC498">
        <v>2285</v>
      </c>
      <c r="AD498">
        <f t="shared" si="56"/>
        <v>512</v>
      </c>
      <c r="AE498" t="str">
        <f t="shared" si="57"/>
        <v>Easter Seals NH, Inc.</v>
      </c>
      <c r="AF498" t="str">
        <f t="shared" si="58"/>
        <v>5/1/2018</v>
      </c>
      <c r="AG498" t="str">
        <f t="shared" si="59"/>
        <v>SNLun</v>
      </c>
      <c r="AH498">
        <f t="shared" si="60"/>
        <v>2245</v>
      </c>
      <c r="AI498">
        <f t="shared" si="61"/>
        <v>0</v>
      </c>
      <c r="AJ498">
        <f t="shared" si="62"/>
        <v>40</v>
      </c>
      <c r="AK498">
        <f t="shared" si="63"/>
        <v>2285</v>
      </c>
    </row>
    <row r="499" spans="12:37" x14ac:dyDescent="0.2">
      <c r="V499" t="s">
        <v>33</v>
      </c>
      <c r="W499" t="s">
        <v>23</v>
      </c>
      <c r="X499">
        <v>2062</v>
      </c>
      <c r="AC499">
        <v>2062</v>
      </c>
      <c r="AD499">
        <f t="shared" si="56"/>
        <v>512</v>
      </c>
      <c r="AE499" t="str">
        <f t="shared" si="57"/>
        <v>Easter Seals NH, Inc.</v>
      </c>
      <c r="AF499" t="str">
        <f t="shared" si="58"/>
        <v>5/1/2018</v>
      </c>
      <c r="AG499" t="str">
        <f t="shared" si="59"/>
        <v>SP2</v>
      </c>
      <c r="AH499">
        <f t="shared" si="60"/>
        <v>2062</v>
      </c>
      <c r="AI499">
        <f t="shared" si="61"/>
        <v>0</v>
      </c>
      <c r="AJ499">
        <f t="shared" si="62"/>
        <v>0</v>
      </c>
      <c r="AK499">
        <f t="shared" si="63"/>
        <v>2062</v>
      </c>
    </row>
    <row r="500" spans="12:37" x14ac:dyDescent="0.2">
      <c r="L500">
        <v>6</v>
      </c>
      <c r="M500">
        <v>2018</v>
      </c>
      <c r="P500">
        <v>1</v>
      </c>
      <c r="R500" t="s">
        <v>21</v>
      </c>
      <c r="U500">
        <v>0</v>
      </c>
      <c r="V500" t="s">
        <v>28</v>
      </c>
      <c r="W500" t="s">
        <v>23</v>
      </c>
      <c r="X500">
        <v>2374</v>
      </c>
      <c r="AC500">
        <v>2374</v>
      </c>
      <c r="AD500">
        <f t="shared" si="56"/>
        <v>512</v>
      </c>
      <c r="AE500" t="str">
        <f t="shared" si="57"/>
        <v>Easter Seals NH, Inc.</v>
      </c>
      <c r="AF500" t="str">
        <f t="shared" si="58"/>
        <v>6/1/2018</v>
      </c>
      <c r="AG500" t="str">
        <f t="shared" si="59"/>
        <v>SNBrk</v>
      </c>
      <c r="AH500">
        <f t="shared" si="60"/>
        <v>2374</v>
      </c>
      <c r="AI500">
        <f t="shared" si="61"/>
        <v>0</v>
      </c>
      <c r="AJ500">
        <f t="shared" si="62"/>
        <v>0</v>
      </c>
      <c r="AK500">
        <f t="shared" si="63"/>
        <v>2374</v>
      </c>
    </row>
    <row r="501" spans="12:37" x14ac:dyDescent="0.2">
      <c r="V501" t="s">
        <v>32</v>
      </c>
      <c r="W501" t="s">
        <v>23</v>
      </c>
      <c r="X501">
        <v>2068</v>
      </c>
      <c r="Z501">
        <v>18</v>
      </c>
      <c r="AC501">
        <v>2086</v>
      </c>
      <c r="AD501">
        <f t="shared" si="56"/>
        <v>512</v>
      </c>
      <c r="AE501" t="str">
        <f t="shared" si="57"/>
        <v>Easter Seals NH, Inc.</v>
      </c>
      <c r="AF501" t="str">
        <f t="shared" si="58"/>
        <v>6/1/2018</v>
      </c>
      <c r="AG501" t="str">
        <f t="shared" si="59"/>
        <v>SNLun</v>
      </c>
      <c r="AH501">
        <f t="shared" si="60"/>
        <v>2068</v>
      </c>
      <c r="AI501">
        <f t="shared" si="61"/>
        <v>0</v>
      </c>
      <c r="AJ501">
        <f t="shared" si="62"/>
        <v>18</v>
      </c>
      <c r="AK501">
        <f t="shared" si="63"/>
        <v>2086</v>
      </c>
    </row>
    <row r="502" spans="12:37" x14ac:dyDescent="0.2">
      <c r="V502" t="s">
        <v>33</v>
      </c>
      <c r="W502" t="s">
        <v>23</v>
      </c>
      <c r="X502">
        <v>1902</v>
      </c>
      <c r="AC502">
        <v>1902</v>
      </c>
      <c r="AD502">
        <f t="shared" si="56"/>
        <v>512</v>
      </c>
      <c r="AE502" t="str">
        <f t="shared" si="57"/>
        <v>Easter Seals NH, Inc.</v>
      </c>
      <c r="AF502" t="str">
        <f t="shared" si="58"/>
        <v>6/1/2018</v>
      </c>
      <c r="AG502" t="str">
        <f t="shared" si="59"/>
        <v>SP2</v>
      </c>
      <c r="AH502">
        <f t="shared" si="60"/>
        <v>1902</v>
      </c>
      <c r="AI502">
        <f t="shared" si="61"/>
        <v>0</v>
      </c>
      <c r="AJ502">
        <f t="shared" si="62"/>
        <v>0</v>
      </c>
      <c r="AK502">
        <f t="shared" si="63"/>
        <v>1902</v>
      </c>
    </row>
    <row r="503" spans="12:37" x14ac:dyDescent="0.2">
      <c r="L503">
        <v>8</v>
      </c>
      <c r="M503">
        <v>2017</v>
      </c>
      <c r="P503">
        <v>1</v>
      </c>
      <c r="R503" t="s">
        <v>21</v>
      </c>
      <c r="U503">
        <v>0</v>
      </c>
      <c r="V503" t="s">
        <v>28</v>
      </c>
      <c r="W503" t="s">
        <v>23</v>
      </c>
      <c r="X503">
        <v>1888</v>
      </c>
      <c r="Z503">
        <v>51</v>
      </c>
      <c r="AC503">
        <v>1939</v>
      </c>
      <c r="AD503">
        <f t="shared" si="56"/>
        <v>512</v>
      </c>
      <c r="AE503" t="str">
        <f t="shared" si="57"/>
        <v>Easter Seals NH, Inc.</v>
      </c>
      <c r="AF503" t="str">
        <f t="shared" si="58"/>
        <v>8/1/2017</v>
      </c>
      <c r="AG503" t="str">
        <f t="shared" si="59"/>
        <v>SNBrk</v>
      </c>
      <c r="AH503">
        <f t="shared" si="60"/>
        <v>1888</v>
      </c>
      <c r="AI503">
        <f t="shared" si="61"/>
        <v>0</v>
      </c>
      <c r="AJ503">
        <f t="shared" si="62"/>
        <v>51</v>
      </c>
      <c r="AK503">
        <f t="shared" si="63"/>
        <v>1939</v>
      </c>
    </row>
    <row r="504" spans="12:37" x14ac:dyDescent="0.2">
      <c r="V504" t="s">
        <v>32</v>
      </c>
      <c r="W504" t="s">
        <v>23</v>
      </c>
      <c r="X504">
        <v>1655</v>
      </c>
      <c r="Z504">
        <v>41</v>
      </c>
      <c r="AC504">
        <v>1696</v>
      </c>
      <c r="AD504">
        <f t="shared" si="56"/>
        <v>512</v>
      </c>
      <c r="AE504" t="str">
        <f t="shared" si="57"/>
        <v>Easter Seals NH, Inc.</v>
      </c>
      <c r="AF504" t="str">
        <f t="shared" si="58"/>
        <v>8/1/2017</v>
      </c>
      <c r="AG504" t="str">
        <f t="shared" si="59"/>
        <v>SNLun</v>
      </c>
      <c r="AH504">
        <f t="shared" si="60"/>
        <v>1655</v>
      </c>
      <c r="AI504">
        <f t="shared" si="61"/>
        <v>0</v>
      </c>
      <c r="AJ504">
        <f t="shared" si="62"/>
        <v>41</v>
      </c>
      <c r="AK504">
        <f t="shared" si="63"/>
        <v>1696</v>
      </c>
    </row>
    <row r="505" spans="12:37" x14ac:dyDescent="0.2">
      <c r="V505" t="s">
        <v>33</v>
      </c>
      <c r="W505" t="s">
        <v>23</v>
      </c>
      <c r="X505">
        <v>1938</v>
      </c>
      <c r="AC505">
        <v>1938</v>
      </c>
      <c r="AD505">
        <f t="shared" si="56"/>
        <v>512</v>
      </c>
      <c r="AE505" t="str">
        <f t="shared" si="57"/>
        <v>Easter Seals NH, Inc.</v>
      </c>
      <c r="AF505" t="str">
        <f t="shared" si="58"/>
        <v>8/1/2017</v>
      </c>
      <c r="AG505" t="str">
        <f t="shared" si="59"/>
        <v>SP2</v>
      </c>
      <c r="AH505">
        <f t="shared" si="60"/>
        <v>1938</v>
      </c>
      <c r="AI505">
        <f t="shared" si="61"/>
        <v>0</v>
      </c>
      <c r="AJ505">
        <f t="shared" si="62"/>
        <v>0</v>
      </c>
      <c r="AK505">
        <f t="shared" si="63"/>
        <v>1938</v>
      </c>
    </row>
    <row r="506" spans="12:37" x14ac:dyDescent="0.2">
      <c r="L506">
        <v>9</v>
      </c>
      <c r="M506">
        <v>2017</v>
      </c>
      <c r="P506">
        <v>1</v>
      </c>
      <c r="R506" t="s">
        <v>21</v>
      </c>
      <c r="U506">
        <v>0</v>
      </c>
      <c r="V506" t="s">
        <v>28</v>
      </c>
      <c r="W506" t="s">
        <v>23</v>
      </c>
      <c r="X506">
        <v>2120</v>
      </c>
      <c r="Z506">
        <v>34</v>
      </c>
      <c r="AC506">
        <v>2154</v>
      </c>
      <c r="AD506">
        <f t="shared" si="56"/>
        <v>512</v>
      </c>
      <c r="AE506" t="str">
        <f t="shared" si="57"/>
        <v>Easter Seals NH, Inc.</v>
      </c>
      <c r="AF506" t="str">
        <f t="shared" si="58"/>
        <v>9/1/2017</v>
      </c>
      <c r="AG506" t="str">
        <f t="shared" si="59"/>
        <v>SNBrk</v>
      </c>
      <c r="AH506">
        <f t="shared" si="60"/>
        <v>2120</v>
      </c>
      <c r="AI506">
        <f t="shared" si="61"/>
        <v>0</v>
      </c>
      <c r="AJ506">
        <f t="shared" si="62"/>
        <v>34</v>
      </c>
      <c r="AK506">
        <f t="shared" si="63"/>
        <v>2154</v>
      </c>
    </row>
    <row r="507" spans="12:37" x14ac:dyDescent="0.2">
      <c r="V507" t="s">
        <v>32</v>
      </c>
      <c r="W507" t="s">
        <v>23</v>
      </c>
      <c r="X507">
        <v>1822</v>
      </c>
      <c r="Z507">
        <v>32</v>
      </c>
      <c r="AB507">
        <v>4</v>
      </c>
      <c r="AC507">
        <v>1858</v>
      </c>
      <c r="AD507">
        <f t="shared" si="56"/>
        <v>512</v>
      </c>
      <c r="AE507" t="str">
        <f t="shared" si="57"/>
        <v>Easter Seals NH, Inc.</v>
      </c>
      <c r="AF507" t="str">
        <f t="shared" si="58"/>
        <v>9/1/2017</v>
      </c>
      <c r="AG507" t="str">
        <f t="shared" si="59"/>
        <v>SNLun</v>
      </c>
      <c r="AH507">
        <f t="shared" si="60"/>
        <v>1822</v>
      </c>
      <c r="AI507">
        <f t="shared" si="61"/>
        <v>4</v>
      </c>
      <c r="AJ507">
        <f t="shared" si="62"/>
        <v>32</v>
      </c>
      <c r="AK507">
        <f t="shared" si="63"/>
        <v>1858</v>
      </c>
    </row>
    <row r="508" spans="12:37" x14ac:dyDescent="0.2">
      <c r="V508" t="s">
        <v>33</v>
      </c>
      <c r="W508" t="s">
        <v>23</v>
      </c>
      <c r="X508">
        <v>1691</v>
      </c>
      <c r="AC508">
        <v>1691</v>
      </c>
      <c r="AD508">
        <f t="shared" si="56"/>
        <v>512</v>
      </c>
      <c r="AE508" t="str">
        <f t="shared" si="57"/>
        <v>Easter Seals NH, Inc.</v>
      </c>
      <c r="AF508" t="str">
        <f t="shared" si="58"/>
        <v>9/1/2017</v>
      </c>
      <c r="AG508" t="str">
        <f t="shared" si="59"/>
        <v>SP2</v>
      </c>
      <c r="AH508">
        <f t="shared" si="60"/>
        <v>1691</v>
      </c>
      <c r="AI508">
        <f t="shared" si="61"/>
        <v>0</v>
      </c>
      <c r="AJ508">
        <f t="shared" si="62"/>
        <v>0</v>
      </c>
      <c r="AK508">
        <f t="shared" si="63"/>
        <v>1691</v>
      </c>
    </row>
    <row r="509" spans="12:37" x14ac:dyDescent="0.2">
      <c r="L509">
        <v>10</v>
      </c>
      <c r="M509">
        <v>2017</v>
      </c>
      <c r="P509">
        <v>1</v>
      </c>
      <c r="R509" t="s">
        <v>21</v>
      </c>
      <c r="U509">
        <v>0</v>
      </c>
      <c r="V509" t="s">
        <v>28</v>
      </c>
      <c r="W509" t="s">
        <v>23</v>
      </c>
      <c r="X509">
        <v>2474</v>
      </c>
      <c r="Z509">
        <v>19</v>
      </c>
      <c r="AC509">
        <v>2493</v>
      </c>
      <c r="AD509">
        <f t="shared" si="56"/>
        <v>512</v>
      </c>
      <c r="AE509" t="str">
        <f t="shared" si="57"/>
        <v>Easter Seals NH, Inc.</v>
      </c>
      <c r="AF509" t="str">
        <f t="shared" si="58"/>
        <v>10/1/2017</v>
      </c>
      <c r="AG509" t="str">
        <f t="shared" si="59"/>
        <v>SNBrk</v>
      </c>
      <c r="AH509">
        <f t="shared" si="60"/>
        <v>2474</v>
      </c>
      <c r="AI509">
        <f t="shared" si="61"/>
        <v>0</v>
      </c>
      <c r="AJ509">
        <f t="shared" si="62"/>
        <v>19</v>
      </c>
      <c r="AK509">
        <f t="shared" si="63"/>
        <v>2493</v>
      </c>
    </row>
    <row r="510" spans="12:37" x14ac:dyDescent="0.2">
      <c r="V510" t="s">
        <v>32</v>
      </c>
      <c r="W510" t="s">
        <v>23</v>
      </c>
      <c r="X510">
        <v>2033</v>
      </c>
      <c r="Z510">
        <v>45</v>
      </c>
      <c r="AC510">
        <v>2078</v>
      </c>
      <c r="AD510">
        <f t="shared" si="56"/>
        <v>512</v>
      </c>
      <c r="AE510" t="str">
        <f t="shared" si="57"/>
        <v>Easter Seals NH, Inc.</v>
      </c>
      <c r="AF510" t="str">
        <f t="shared" si="58"/>
        <v>10/1/2017</v>
      </c>
      <c r="AG510" t="str">
        <f t="shared" si="59"/>
        <v>SNLun</v>
      </c>
      <c r="AH510">
        <f t="shared" si="60"/>
        <v>2033</v>
      </c>
      <c r="AI510">
        <f t="shared" si="61"/>
        <v>0</v>
      </c>
      <c r="AJ510">
        <f t="shared" si="62"/>
        <v>45</v>
      </c>
      <c r="AK510">
        <f t="shared" si="63"/>
        <v>2078</v>
      </c>
    </row>
    <row r="511" spans="12:37" x14ac:dyDescent="0.2">
      <c r="V511" t="s">
        <v>33</v>
      </c>
      <c r="W511" t="s">
        <v>23</v>
      </c>
      <c r="X511">
        <v>1882</v>
      </c>
      <c r="AC511">
        <v>1882</v>
      </c>
      <c r="AD511">
        <f t="shared" si="56"/>
        <v>512</v>
      </c>
      <c r="AE511" t="str">
        <f t="shared" si="57"/>
        <v>Easter Seals NH, Inc.</v>
      </c>
      <c r="AF511" t="str">
        <f t="shared" si="58"/>
        <v>10/1/2017</v>
      </c>
      <c r="AG511" t="str">
        <f t="shared" si="59"/>
        <v>SP2</v>
      </c>
      <c r="AH511">
        <f t="shared" si="60"/>
        <v>1882</v>
      </c>
      <c r="AI511">
        <f t="shared" si="61"/>
        <v>0</v>
      </c>
      <c r="AJ511">
        <f t="shared" si="62"/>
        <v>0</v>
      </c>
      <c r="AK511">
        <f t="shared" si="63"/>
        <v>1882</v>
      </c>
    </row>
    <row r="512" spans="12:37" x14ac:dyDescent="0.2">
      <c r="L512">
        <v>11</v>
      </c>
      <c r="M512">
        <v>2017</v>
      </c>
      <c r="P512">
        <v>1</v>
      </c>
      <c r="R512" t="s">
        <v>21</v>
      </c>
      <c r="U512">
        <v>0</v>
      </c>
      <c r="V512" t="s">
        <v>28</v>
      </c>
      <c r="W512" t="s">
        <v>23</v>
      </c>
      <c r="X512">
        <v>2429</v>
      </c>
      <c r="Z512">
        <v>31</v>
      </c>
      <c r="AC512">
        <v>2460</v>
      </c>
      <c r="AD512">
        <f t="shared" si="56"/>
        <v>512</v>
      </c>
      <c r="AE512" t="str">
        <f t="shared" si="57"/>
        <v>Easter Seals NH, Inc.</v>
      </c>
      <c r="AF512" t="str">
        <f t="shared" si="58"/>
        <v>11/1/2017</v>
      </c>
      <c r="AG512" t="str">
        <f t="shared" si="59"/>
        <v>SNBrk</v>
      </c>
      <c r="AH512">
        <f t="shared" si="60"/>
        <v>2429</v>
      </c>
      <c r="AI512">
        <f t="shared" si="61"/>
        <v>0</v>
      </c>
      <c r="AJ512">
        <f t="shared" si="62"/>
        <v>31</v>
      </c>
      <c r="AK512">
        <f t="shared" si="63"/>
        <v>2460</v>
      </c>
    </row>
    <row r="513" spans="3:37" x14ac:dyDescent="0.2">
      <c r="V513" t="s">
        <v>32</v>
      </c>
      <c r="W513" t="s">
        <v>23</v>
      </c>
      <c r="X513">
        <v>2079</v>
      </c>
      <c r="Z513">
        <v>51</v>
      </c>
      <c r="AC513">
        <v>2130</v>
      </c>
      <c r="AD513">
        <f t="shared" si="56"/>
        <v>512</v>
      </c>
      <c r="AE513" t="str">
        <f t="shared" si="57"/>
        <v>Easter Seals NH, Inc.</v>
      </c>
      <c r="AF513" t="str">
        <f t="shared" si="58"/>
        <v>11/1/2017</v>
      </c>
      <c r="AG513" t="str">
        <f t="shared" si="59"/>
        <v>SNLun</v>
      </c>
      <c r="AH513">
        <f t="shared" si="60"/>
        <v>2079</v>
      </c>
      <c r="AI513">
        <f t="shared" si="61"/>
        <v>0</v>
      </c>
      <c r="AJ513">
        <f t="shared" si="62"/>
        <v>51</v>
      </c>
      <c r="AK513">
        <f t="shared" si="63"/>
        <v>2130</v>
      </c>
    </row>
    <row r="514" spans="3:37" x14ac:dyDescent="0.2">
      <c r="V514" t="s">
        <v>33</v>
      </c>
      <c r="W514" t="s">
        <v>23</v>
      </c>
      <c r="X514">
        <v>1752</v>
      </c>
      <c r="AC514">
        <v>1752</v>
      </c>
      <c r="AD514">
        <f t="shared" si="56"/>
        <v>512</v>
      </c>
      <c r="AE514" t="str">
        <f t="shared" si="57"/>
        <v>Easter Seals NH, Inc.</v>
      </c>
      <c r="AF514" t="str">
        <f t="shared" si="58"/>
        <v>11/1/2017</v>
      </c>
      <c r="AG514" t="str">
        <f t="shared" si="59"/>
        <v>SP2</v>
      </c>
      <c r="AH514">
        <f t="shared" si="60"/>
        <v>1752</v>
      </c>
      <c r="AI514">
        <f t="shared" si="61"/>
        <v>0</v>
      </c>
      <c r="AJ514">
        <f t="shared" si="62"/>
        <v>0</v>
      </c>
      <c r="AK514">
        <f t="shared" si="63"/>
        <v>1752</v>
      </c>
    </row>
    <row r="515" spans="3:37" x14ac:dyDescent="0.2">
      <c r="L515">
        <v>12</v>
      </c>
      <c r="M515">
        <v>2017</v>
      </c>
      <c r="P515">
        <v>1</v>
      </c>
      <c r="R515" t="s">
        <v>21</v>
      </c>
      <c r="U515">
        <v>0</v>
      </c>
      <c r="V515" t="s">
        <v>28</v>
      </c>
      <c r="W515" t="s">
        <v>23</v>
      </c>
      <c r="X515">
        <v>2430</v>
      </c>
      <c r="Z515">
        <v>12</v>
      </c>
      <c r="AC515">
        <v>2442</v>
      </c>
      <c r="AD515">
        <f t="shared" si="56"/>
        <v>512</v>
      </c>
      <c r="AE515" t="str">
        <f t="shared" si="57"/>
        <v>Easter Seals NH, Inc.</v>
      </c>
      <c r="AF515" t="str">
        <f t="shared" si="58"/>
        <v>12/1/2017</v>
      </c>
      <c r="AG515" t="str">
        <f t="shared" si="59"/>
        <v>SNBrk</v>
      </c>
      <c r="AH515">
        <f t="shared" si="60"/>
        <v>2430</v>
      </c>
      <c r="AI515">
        <f t="shared" si="61"/>
        <v>0</v>
      </c>
      <c r="AJ515">
        <f t="shared" si="62"/>
        <v>12</v>
      </c>
      <c r="AK515">
        <f t="shared" si="63"/>
        <v>2442</v>
      </c>
    </row>
    <row r="516" spans="3:37" x14ac:dyDescent="0.2">
      <c r="V516" t="s">
        <v>32</v>
      </c>
      <c r="W516" t="s">
        <v>23</v>
      </c>
      <c r="X516">
        <v>2077</v>
      </c>
      <c r="Z516">
        <v>31</v>
      </c>
      <c r="AC516">
        <v>2108</v>
      </c>
      <c r="AD516">
        <f t="shared" si="56"/>
        <v>512</v>
      </c>
      <c r="AE516" t="str">
        <f t="shared" si="57"/>
        <v>Easter Seals NH, Inc.</v>
      </c>
      <c r="AF516" t="str">
        <f t="shared" si="58"/>
        <v>12/1/2017</v>
      </c>
      <c r="AG516" t="str">
        <f t="shared" si="59"/>
        <v>SNLun</v>
      </c>
      <c r="AH516">
        <f t="shared" si="60"/>
        <v>2077</v>
      </c>
      <c r="AI516">
        <f t="shared" si="61"/>
        <v>0</v>
      </c>
      <c r="AJ516">
        <f t="shared" si="62"/>
        <v>31</v>
      </c>
      <c r="AK516">
        <f t="shared" si="63"/>
        <v>2108</v>
      </c>
    </row>
    <row r="517" spans="3:37" x14ac:dyDescent="0.2">
      <c r="V517" t="s">
        <v>33</v>
      </c>
      <c r="W517" t="s">
        <v>23</v>
      </c>
      <c r="X517">
        <v>1463</v>
      </c>
      <c r="AC517">
        <v>1463</v>
      </c>
      <c r="AD517">
        <f t="shared" si="56"/>
        <v>512</v>
      </c>
      <c r="AE517" t="str">
        <f t="shared" si="57"/>
        <v>Easter Seals NH, Inc.</v>
      </c>
      <c r="AF517" t="str">
        <f t="shared" si="58"/>
        <v>12/1/2017</v>
      </c>
      <c r="AG517" t="str">
        <f t="shared" si="59"/>
        <v>SP2</v>
      </c>
      <c r="AH517">
        <f t="shared" si="60"/>
        <v>1463</v>
      </c>
      <c r="AI517">
        <f t="shared" si="61"/>
        <v>0</v>
      </c>
      <c r="AJ517">
        <f t="shared" si="62"/>
        <v>0</v>
      </c>
      <c r="AK517">
        <f t="shared" si="63"/>
        <v>1463</v>
      </c>
    </row>
    <row r="518" spans="3:37" x14ac:dyDescent="0.2">
      <c r="E518" t="s">
        <v>25</v>
      </c>
      <c r="L518" t="s">
        <v>9</v>
      </c>
      <c r="M518" t="s">
        <v>9</v>
      </c>
      <c r="P518" t="s">
        <v>9</v>
      </c>
      <c r="R518" t="s">
        <v>9</v>
      </c>
      <c r="U518" t="s">
        <v>9</v>
      </c>
      <c r="V518" t="s">
        <v>9</v>
      </c>
      <c r="W518" t="s">
        <v>9</v>
      </c>
      <c r="X518">
        <v>69264</v>
      </c>
      <c r="Z518">
        <v>567</v>
      </c>
      <c r="AB518">
        <v>4</v>
      </c>
      <c r="AC518">
        <v>69835</v>
      </c>
      <c r="AD518">
        <f t="shared" si="56"/>
        <v>512</v>
      </c>
      <c r="AE518" t="str">
        <f t="shared" si="57"/>
        <v>Sponsor Total</v>
      </c>
      <c r="AF518" t="str">
        <f t="shared" si="58"/>
        <v>/1/</v>
      </c>
      <c r="AG518" t="str">
        <f t="shared" si="59"/>
        <v/>
      </c>
      <c r="AH518">
        <f t="shared" si="60"/>
        <v>69264</v>
      </c>
      <c r="AI518">
        <f t="shared" si="61"/>
        <v>4</v>
      </c>
      <c r="AJ518">
        <f t="shared" si="62"/>
        <v>567</v>
      </c>
      <c r="AK518">
        <f t="shared" si="63"/>
        <v>69835</v>
      </c>
    </row>
    <row r="519" spans="3:37" x14ac:dyDescent="0.2">
      <c r="C519">
        <v>14</v>
      </c>
      <c r="E519" t="s">
        <v>49</v>
      </c>
      <c r="L519">
        <v>1</v>
      </c>
      <c r="M519">
        <v>2018</v>
      </c>
      <c r="P519">
        <v>1</v>
      </c>
      <c r="R519" t="s">
        <v>21</v>
      </c>
      <c r="U519">
        <v>0</v>
      </c>
      <c r="V519" t="s">
        <v>22</v>
      </c>
      <c r="W519" t="s">
        <v>23</v>
      </c>
      <c r="X519">
        <v>24</v>
      </c>
      <c r="Z519">
        <v>13</v>
      </c>
      <c r="AB519">
        <v>1</v>
      </c>
      <c r="AC519">
        <v>38</v>
      </c>
      <c r="AD519">
        <f t="shared" si="56"/>
        <v>14</v>
      </c>
      <c r="AE519" t="str">
        <f t="shared" si="57"/>
        <v>Epping SAU Office</v>
      </c>
      <c r="AF519" t="str">
        <f t="shared" si="58"/>
        <v>1/1/2018</v>
      </c>
      <c r="AG519" t="str">
        <f t="shared" si="59"/>
        <v>BRK</v>
      </c>
      <c r="AH519">
        <f t="shared" si="60"/>
        <v>24</v>
      </c>
      <c r="AI519">
        <f t="shared" si="61"/>
        <v>1</v>
      </c>
      <c r="AJ519">
        <f t="shared" si="62"/>
        <v>13</v>
      </c>
      <c r="AK519">
        <f t="shared" si="63"/>
        <v>38</v>
      </c>
    </row>
    <row r="520" spans="3:37" x14ac:dyDescent="0.2">
      <c r="V520" t="s">
        <v>24</v>
      </c>
      <c r="W520" t="s">
        <v>23</v>
      </c>
      <c r="X520">
        <v>2240</v>
      </c>
      <c r="Z520">
        <v>4845</v>
      </c>
      <c r="AB520">
        <v>462</v>
      </c>
      <c r="AC520">
        <v>7547</v>
      </c>
      <c r="AD520">
        <f t="shared" si="56"/>
        <v>14</v>
      </c>
      <c r="AE520" t="str">
        <f t="shared" si="57"/>
        <v>Epping SAU Office</v>
      </c>
      <c r="AF520" t="str">
        <f t="shared" si="58"/>
        <v>1/1/2018</v>
      </c>
      <c r="AG520" t="str">
        <f t="shared" si="59"/>
        <v>LUN</v>
      </c>
      <c r="AH520">
        <f t="shared" si="60"/>
        <v>2240</v>
      </c>
      <c r="AI520">
        <f t="shared" si="61"/>
        <v>462</v>
      </c>
      <c r="AJ520">
        <f t="shared" si="62"/>
        <v>4845</v>
      </c>
      <c r="AK520">
        <f t="shared" si="63"/>
        <v>7547</v>
      </c>
    </row>
    <row r="521" spans="3:37" x14ac:dyDescent="0.2">
      <c r="V521" t="s">
        <v>28</v>
      </c>
      <c r="W521" t="s">
        <v>23</v>
      </c>
      <c r="X521">
        <v>711</v>
      </c>
      <c r="Z521">
        <v>754</v>
      </c>
      <c r="AB521">
        <v>157</v>
      </c>
      <c r="AC521">
        <v>1622</v>
      </c>
      <c r="AD521">
        <f t="shared" si="56"/>
        <v>14</v>
      </c>
      <c r="AE521" t="str">
        <f t="shared" si="57"/>
        <v>Epping SAU Office</v>
      </c>
      <c r="AF521" t="str">
        <f t="shared" si="58"/>
        <v>1/1/2018</v>
      </c>
      <c r="AG521" t="str">
        <f t="shared" si="59"/>
        <v>SNBrk</v>
      </c>
      <c r="AH521">
        <f t="shared" si="60"/>
        <v>711</v>
      </c>
      <c r="AI521">
        <f t="shared" si="61"/>
        <v>157</v>
      </c>
      <c r="AJ521">
        <f t="shared" si="62"/>
        <v>754</v>
      </c>
      <c r="AK521">
        <f t="shared" si="63"/>
        <v>1622</v>
      </c>
    </row>
    <row r="522" spans="3:37" x14ac:dyDescent="0.2">
      <c r="L522">
        <v>2</v>
      </c>
      <c r="M522">
        <v>2018</v>
      </c>
      <c r="P522">
        <v>1</v>
      </c>
      <c r="R522" t="s">
        <v>21</v>
      </c>
      <c r="U522">
        <v>0</v>
      </c>
      <c r="V522" t="s">
        <v>22</v>
      </c>
      <c r="W522" t="s">
        <v>23</v>
      </c>
      <c r="X522">
        <v>12</v>
      </c>
      <c r="Z522">
        <v>12</v>
      </c>
      <c r="AC522">
        <v>24</v>
      </c>
      <c r="AD522">
        <f t="shared" si="56"/>
        <v>14</v>
      </c>
      <c r="AE522" t="str">
        <f t="shared" si="57"/>
        <v>Epping SAU Office</v>
      </c>
      <c r="AF522" t="str">
        <f t="shared" si="58"/>
        <v>2/1/2018</v>
      </c>
      <c r="AG522" t="str">
        <f t="shared" si="59"/>
        <v>BRK</v>
      </c>
      <c r="AH522">
        <f t="shared" si="60"/>
        <v>12</v>
      </c>
      <c r="AI522">
        <f t="shared" si="61"/>
        <v>0</v>
      </c>
      <c r="AJ522">
        <f t="shared" si="62"/>
        <v>12</v>
      </c>
      <c r="AK522">
        <f t="shared" si="63"/>
        <v>24</v>
      </c>
    </row>
    <row r="523" spans="3:37" x14ac:dyDescent="0.2">
      <c r="V523" t="s">
        <v>24</v>
      </c>
      <c r="W523" t="s">
        <v>23</v>
      </c>
      <c r="X523">
        <v>2169</v>
      </c>
      <c r="Z523">
        <v>4963</v>
      </c>
      <c r="AB523">
        <v>487</v>
      </c>
      <c r="AC523">
        <v>7619</v>
      </c>
      <c r="AD523">
        <f t="shared" si="56"/>
        <v>14</v>
      </c>
      <c r="AE523" t="str">
        <f t="shared" si="57"/>
        <v>Epping SAU Office</v>
      </c>
      <c r="AF523" t="str">
        <f t="shared" si="58"/>
        <v>2/1/2018</v>
      </c>
      <c r="AG523" t="str">
        <f t="shared" si="59"/>
        <v>LUN</v>
      </c>
      <c r="AH523">
        <f t="shared" si="60"/>
        <v>2169</v>
      </c>
      <c r="AI523">
        <f t="shared" si="61"/>
        <v>487</v>
      </c>
      <c r="AJ523">
        <f t="shared" si="62"/>
        <v>4963</v>
      </c>
      <c r="AK523">
        <f t="shared" si="63"/>
        <v>7619</v>
      </c>
    </row>
    <row r="524" spans="3:37" x14ac:dyDescent="0.2">
      <c r="V524" t="s">
        <v>28</v>
      </c>
      <c r="W524" t="s">
        <v>23</v>
      </c>
      <c r="X524">
        <v>681</v>
      </c>
      <c r="Z524">
        <v>813</v>
      </c>
      <c r="AB524">
        <v>162</v>
      </c>
      <c r="AC524">
        <v>1656</v>
      </c>
      <c r="AD524">
        <f t="shared" si="56"/>
        <v>14</v>
      </c>
      <c r="AE524" t="str">
        <f t="shared" si="57"/>
        <v>Epping SAU Office</v>
      </c>
      <c r="AF524" t="str">
        <f t="shared" si="58"/>
        <v>2/1/2018</v>
      </c>
      <c r="AG524" t="str">
        <f t="shared" si="59"/>
        <v>SNBrk</v>
      </c>
      <c r="AH524">
        <f t="shared" si="60"/>
        <v>681</v>
      </c>
      <c r="AI524">
        <f t="shared" si="61"/>
        <v>162</v>
      </c>
      <c r="AJ524">
        <f t="shared" si="62"/>
        <v>813</v>
      </c>
      <c r="AK524">
        <f t="shared" si="63"/>
        <v>1656</v>
      </c>
    </row>
    <row r="525" spans="3:37" x14ac:dyDescent="0.2">
      <c r="L525">
        <v>3</v>
      </c>
      <c r="M525">
        <v>2018</v>
      </c>
      <c r="P525">
        <v>1</v>
      </c>
      <c r="R525" t="s">
        <v>21</v>
      </c>
      <c r="U525">
        <v>0</v>
      </c>
      <c r="V525" t="s">
        <v>22</v>
      </c>
      <c r="W525" t="s">
        <v>23</v>
      </c>
      <c r="X525">
        <v>40</v>
      </c>
      <c r="Z525">
        <v>31</v>
      </c>
      <c r="AC525">
        <v>71</v>
      </c>
      <c r="AD525">
        <f t="shared" si="56"/>
        <v>14</v>
      </c>
      <c r="AE525" t="str">
        <f t="shared" si="57"/>
        <v>Epping SAU Office</v>
      </c>
      <c r="AF525" t="str">
        <f t="shared" si="58"/>
        <v>3/1/2018</v>
      </c>
      <c r="AG525" t="str">
        <f t="shared" si="59"/>
        <v>BRK</v>
      </c>
      <c r="AH525">
        <f t="shared" si="60"/>
        <v>40</v>
      </c>
      <c r="AI525">
        <f t="shared" si="61"/>
        <v>0</v>
      </c>
      <c r="AJ525">
        <f t="shared" si="62"/>
        <v>31</v>
      </c>
      <c r="AK525">
        <f t="shared" si="63"/>
        <v>71</v>
      </c>
    </row>
    <row r="526" spans="3:37" x14ac:dyDescent="0.2">
      <c r="V526" t="s">
        <v>24</v>
      </c>
      <c r="W526" t="s">
        <v>23</v>
      </c>
      <c r="X526">
        <v>2262</v>
      </c>
      <c r="Z526">
        <v>5236</v>
      </c>
      <c r="AB526">
        <v>504</v>
      </c>
      <c r="AC526">
        <v>8002</v>
      </c>
      <c r="AD526">
        <f t="shared" si="56"/>
        <v>14</v>
      </c>
      <c r="AE526" t="str">
        <f t="shared" si="57"/>
        <v>Epping SAU Office</v>
      </c>
      <c r="AF526" t="str">
        <f t="shared" si="58"/>
        <v>3/1/2018</v>
      </c>
      <c r="AG526" t="str">
        <f t="shared" si="59"/>
        <v>LUN</v>
      </c>
      <c r="AH526">
        <f t="shared" si="60"/>
        <v>2262</v>
      </c>
      <c r="AI526">
        <f t="shared" si="61"/>
        <v>504</v>
      </c>
      <c r="AJ526">
        <f t="shared" si="62"/>
        <v>5236</v>
      </c>
      <c r="AK526">
        <f t="shared" si="63"/>
        <v>8002</v>
      </c>
    </row>
    <row r="527" spans="3:37" x14ac:dyDescent="0.2">
      <c r="V527" t="s">
        <v>28</v>
      </c>
      <c r="W527" t="s">
        <v>23</v>
      </c>
      <c r="X527">
        <v>749</v>
      </c>
      <c r="Z527">
        <v>813</v>
      </c>
      <c r="AB527">
        <v>155</v>
      </c>
      <c r="AC527">
        <v>1717</v>
      </c>
      <c r="AD527">
        <f t="shared" si="56"/>
        <v>14</v>
      </c>
      <c r="AE527" t="str">
        <f t="shared" si="57"/>
        <v>Epping SAU Office</v>
      </c>
      <c r="AF527" t="str">
        <f t="shared" si="58"/>
        <v>3/1/2018</v>
      </c>
      <c r="AG527" t="str">
        <f t="shared" si="59"/>
        <v>SNBrk</v>
      </c>
      <c r="AH527">
        <f t="shared" si="60"/>
        <v>749</v>
      </c>
      <c r="AI527">
        <f t="shared" si="61"/>
        <v>155</v>
      </c>
      <c r="AJ527">
        <f t="shared" si="62"/>
        <v>813</v>
      </c>
      <c r="AK527">
        <f t="shared" si="63"/>
        <v>1717</v>
      </c>
    </row>
    <row r="528" spans="3:37" x14ac:dyDescent="0.2">
      <c r="L528">
        <v>4</v>
      </c>
      <c r="M528">
        <v>2018</v>
      </c>
      <c r="P528">
        <v>1</v>
      </c>
      <c r="R528" t="s">
        <v>21</v>
      </c>
      <c r="U528">
        <v>0</v>
      </c>
      <c r="V528" t="s">
        <v>22</v>
      </c>
      <c r="W528" t="s">
        <v>23</v>
      </c>
      <c r="X528">
        <v>43</v>
      </c>
      <c r="Z528">
        <v>31</v>
      </c>
      <c r="AC528">
        <v>74</v>
      </c>
      <c r="AD528">
        <f t="shared" si="56"/>
        <v>14</v>
      </c>
      <c r="AE528" t="str">
        <f t="shared" si="57"/>
        <v>Epping SAU Office</v>
      </c>
      <c r="AF528" t="str">
        <f t="shared" si="58"/>
        <v>4/1/2018</v>
      </c>
      <c r="AG528" t="str">
        <f t="shared" si="59"/>
        <v>BRK</v>
      </c>
      <c r="AH528">
        <f t="shared" si="60"/>
        <v>43</v>
      </c>
      <c r="AI528">
        <f t="shared" si="61"/>
        <v>0</v>
      </c>
      <c r="AJ528">
        <f t="shared" si="62"/>
        <v>31</v>
      </c>
      <c r="AK528">
        <f t="shared" si="63"/>
        <v>74</v>
      </c>
    </row>
    <row r="529" spans="12:37" x14ac:dyDescent="0.2">
      <c r="V529" t="s">
        <v>24</v>
      </c>
      <c r="W529" t="s">
        <v>23</v>
      </c>
      <c r="X529">
        <v>2023</v>
      </c>
      <c r="Z529">
        <v>4435</v>
      </c>
      <c r="AB529">
        <v>418</v>
      </c>
      <c r="AC529">
        <v>6876</v>
      </c>
      <c r="AD529">
        <f t="shared" ref="AD529:AD592" si="64">IF(ISBLANK(C529),AD528,C529)</f>
        <v>14</v>
      </c>
      <c r="AE529" t="str">
        <f t="shared" ref="AE529:AE592" si="65">IF(ISBLANK(E529),AE528,E529)</f>
        <v>Epping SAU Office</v>
      </c>
      <c r="AF529" t="str">
        <f t="shared" ref="AF529:AF592" si="66">IF(ISBLANK(L529),AF528,L529&amp;"/1/"&amp;M529)</f>
        <v>4/1/2018</v>
      </c>
      <c r="AG529" t="str">
        <f t="shared" ref="AG529:AG592" si="67">V529</f>
        <v>LUN</v>
      </c>
      <c r="AH529">
        <f t="shared" ref="AH529:AH592" si="68">X529</f>
        <v>2023</v>
      </c>
      <c r="AI529">
        <f t="shared" ref="AI529:AI592" si="69">AB529</f>
        <v>418</v>
      </c>
      <c r="AJ529">
        <f t="shared" ref="AJ529:AJ592" si="70">Z529</f>
        <v>4435</v>
      </c>
      <c r="AK529">
        <f t="shared" ref="AK529:AK592" si="71">AC529</f>
        <v>6876</v>
      </c>
    </row>
    <row r="530" spans="12:37" x14ac:dyDescent="0.2">
      <c r="V530" t="s">
        <v>28</v>
      </c>
      <c r="W530" t="s">
        <v>23</v>
      </c>
      <c r="X530">
        <v>628</v>
      </c>
      <c r="Z530">
        <v>720</v>
      </c>
      <c r="AB530">
        <v>121</v>
      </c>
      <c r="AC530">
        <v>1469</v>
      </c>
      <c r="AD530">
        <f t="shared" si="64"/>
        <v>14</v>
      </c>
      <c r="AE530" t="str">
        <f t="shared" si="65"/>
        <v>Epping SAU Office</v>
      </c>
      <c r="AF530" t="str">
        <f t="shared" si="66"/>
        <v>4/1/2018</v>
      </c>
      <c r="AG530" t="str">
        <f t="shared" si="67"/>
        <v>SNBrk</v>
      </c>
      <c r="AH530">
        <f t="shared" si="68"/>
        <v>628</v>
      </c>
      <c r="AI530">
        <f t="shared" si="69"/>
        <v>121</v>
      </c>
      <c r="AJ530">
        <f t="shared" si="70"/>
        <v>720</v>
      </c>
      <c r="AK530">
        <f t="shared" si="71"/>
        <v>1469</v>
      </c>
    </row>
    <row r="531" spans="12:37" x14ac:dyDescent="0.2">
      <c r="L531">
        <v>5</v>
      </c>
      <c r="M531">
        <v>2018</v>
      </c>
      <c r="P531">
        <v>1</v>
      </c>
      <c r="R531" t="s">
        <v>21</v>
      </c>
      <c r="U531">
        <v>0</v>
      </c>
      <c r="V531" t="s">
        <v>22</v>
      </c>
      <c r="W531" t="s">
        <v>23</v>
      </c>
      <c r="X531">
        <v>74</v>
      </c>
      <c r="Z531">
        <v>49</v>
      </c>
      <c r="AC531">
        <v>123</v>
      </c>
      <c r="AD531">
        <f t="shared" si="64"/>
        <v>14</v>
      </c>
      <c r="AE531" t="str">
        <f t="shared" si="65"/>
        <v>Epping SAU Office</v>
      </c>
      <c r="AF531" t="str">
        <f t="shared" si="66"/>
        <v>5/1/2018</v>
      </c>
      <c r="AG531" t="str">
        <f t="shared" si="67"/>
        <v>BRK</v>
      </c>
      <c r="AH531">
        <f t="shared" si="68"/>
        <v>74</v>
      </c>
      <c r="AI531">
        <f t="shared" si="69"/>
        <v>0</v>
      </c>
      <c r="AJ531">
        <f t="shared" si="70"/>
        <v>49</v>
      </c>
      <c r="AK531">
        <f t="shared" si="71"/>
        <v>123</v>
      </c>
    </row>
    <row r="532" spans="12:37" x14ac:dyDescent="0.2">
      <c r="V532" t="s">
        <v>24</v>
      </c>
      <c r="W532" t="s">
        <v>23</v>
      </c>
      <c r="X532">
        <v>2909</v>
      </c>
      <c r="Z532">
        <v>6391</v>
      </c>
      <c r="AB532">
        <v>517</v>
      </c>
      <c r="AC532">
        <v>9817</v>
      </c>
      <c r="AD532">
        <f t="shared" si="64"/>
        <v>14</v>
      </c>
      <c r="AE532" t="str">
        <f t="shared" si="65"/>
        <v>Epping SAU Office</v>
      </c>
      <c r="AF532" t="str">
        <f t="shared" si="66"/>
        <v>5/1/2018</v>
      </c>
      <c r="AG532" t="str">
        <f t="shared" si="67"/>
        <v>LUN</v>
      </c>
      <c r="AH532">
        <f t="shared" si="68"/>
        <v>2909</v>
      </c>
      <c r="AI532">
        <f t="shared" si="69"/>
        <v>517</v>
      </c>
      <c r="AJ532">
        <f t="shared" si="70"/>
        <v>6391</v>
      </c>
      <c r="AK532">
        <f t="shared" si="71"/>
        <v>9817</v>
      </c>
    </row>
    <row r="533" spans="12:37" x14ac:dyDescent="0.2">
      <c r="V533" t="s">
        <v>28</v>
      </c>
      <c r="W533" t="s">
        <v>23</v>
      </c>
      <c r="X533">
        <v>1081</v>
      </c>
      <c r="Z533">
        <v>1248</v>
      </c>
      <c r="AB533">
        <v>222</v>
      </c>
      <c r="AC533">
        <v>2551</v>
      </c>
      <c r="AD533">
        <f t="shared" si="64"/>
        <v>14</v>
      </c>
      <c r="AE533" t="str">
        <f t="shared" si="65"/>
        <v>Epping SAU Office</v>
      </c>
      <c r="AF533" t="str">
        <f t="shared" si="66"/>
        <v>5/1/2018</v>
      </c>
      <c r="AG533" t="str">
        <f t="shared" si="67"/>
        <v>SNBrk</v>
      </c>
      <c r="AH533">
        <f t="shared" si="68"/>
        <v>1081</v>
      </c>
      <c r="AI533">
        <f t="shared" si="69"/>
        <v>222</v>
      </c>
      <c r="AJ533">
        <f t="shared" si="70"/>
        <v>1248</v>
      </c>
      <c r="AK533">
        <f t="shared" si="71"/>
        <v>2551</v>
      </c>
    </row>
    <row r="534" spans="12:37" x14ac:dyDescent="0.2">
      <c r="L534">
        <v>6</v>
      </c>
      <c r="M534">
        <v>2018</v>
      </c>
      <c r="P534">
        <v>1</v>
      </c>
      <c r="R534" t="s">
        <v>21</v>
      </c>
      <c r="U534">
        <v>0</v>
      </c>
      <c r="V534" t="s">
        <v>22</v>
      </c>
      <c r="W534" t="s">
        <v>23</v>
      </c>
      <c r="X534">
        <v>58</v>
      </c>
      <c r="Z534">
        <v>32</v>
      </c>
      <c r="AC534">
        <v>90</v>
      </c>
      <c r="AD534">
        <f t="shared" si="64"/>
        <v>14</v>
      </c>
      <c r="AE534" t="str">
        <f t="shared" si="65"/>
        <v>Epping SAU Office</v>
      </c>
      <c r="AF534" t="str">
        <f t="shared" si="66"/>
        <v>6/1/2018</v>
      </c>
      <c r="AG534" t="str">
        <f t="shared" si="67"/>
        <v>BRK</v>
      </c>
      <c r="AH534">
        <f t="shared" si="68"/>
        <v>58</v>
      </c>
      <c r="AI534">
        <f t="shared" si="69"/>
        <v>0</v>
      </c>
      <c r="AJ534">
        <f t="shared" si="70"/>
        <v>32</v>
      </c>
      <c r="AK534">
        <f t="shared" si="71"/>
        <v>90</v>
      </c>
    </row>
    <row r="535" spans="12:37" x14ac:dyDescent="0.2">
      <c r="V535" t="s">
        <v>24</v>
      </c>
      <c r="W535" t="s">
        <v>23</v>
      </c>
      <c r="X535">
        <v>1940</v>
      </c>
      <c r="Z535">
        <v>4081</v>
      </c>
      <c r="AB535">
        <v>319</v>
      </c>
      <c r="AC535">
        <v>6340</v>
      </c>
      <c r="AD535">
        <f t="shared" si="64"/>
        <v>14</v>
      </c>
      <c r="AE535" t="str">
        <f t="shared" si="65"/>
        <v>Epping SAU Office</v>
      </c>
      <c r="AF535" t="str">
        <f t="shared" si="66"/>
        <v>6/1/2018</v>
      </c>
      <c r="AG535" t="str">
        <f t="shared" si="67"/>
        <v>LUN</v>
      </c>
      <c r="AH535">
        <f t="shared" si="68"/>
        <v>1940</v>
      </c>
      <c r="AI535">
        <f t="shared" si="69"/>
        <v>319</v>
      </c>
      <c r="AJ535">
        <f t="shared" si="70"/>
        <v>4081</v>
      </c>
      <c r="AK535">
        <f t="shared" si="71"/>
        <v>6340</v>
      </c>
    </row>
    <row r="536" spans="12:37" x14ac:dyDescent="0.2">
      <c r="V536" t="s">
        <v>28</v>
      </c>
      <c r="W536" t="s">
        <v>23</v>
      </c>
      <c r="X536">
        <v>705</v>
      </c>
      <c r="Z536">
        <v>797</v>
      </c>
      <c r="AB536">
        <v>138</v>
      </c>
      <c r="AC536">
        <v>1640</v>
      </c>
      <c r="AD536">
        <f t="shared" si="64"/>
        <v>14</v>
      </c>
      <c r="AE536" t="str">
        <f t="shared" si="65"/>
        <v>Epping SAU Office</v>
      </c>
      <c r="AF536" t="str">
        <f t="shared" si="66"/>
        <v>6/1/2018</v>
      </c>
      <c r="AG536" t="str">
        <f t="shared" si="67"/>
        <v>SNBrk</v>
      </c>
      <c r="AH536">
        <f t="shared" si="68"/>
        <v>705</v>
      </c>
      <c r="AI536">
        <f t="shared" si="69"/>
        <v>138</v>
      </c>
      <c r="AJ536">
        <f t="shared" si="70"/>
        <v>797</v>
      </c>
      <c r="AK536">
        <f t="shared" si="71"/>
        <v>1640</v>
      </c>
    </row>
    <row r="537" spans="12:37" x14ac:dyDescent="0.2">
      <c r="L537">
        <v>9</v>
      </c>
      <c r="M537">
        <v>2017</v>
      </c>
      <c r="P537">
        <v>1</v>
      </c>
      <c r="R537" t="s">
        <v>21</v>
      </c>
      <c r="U537">
        <v>0</v>
      </c>
      <c r="V537" t="s">
        <v>22</v>
      </c>
      <c r="W537" t="s">
        <v>23</v>
      </c>
      <c r="X537">
        <v>50</v>
      </c>
      <c r="Z537">
        <v>31</v>
      </c>
      <c r="AB537">
        <v>3</v>
      </c>
      <c r="AC537">
        <v>84</v>
      </c>
      <c r="AD537">
        <f t="shared" si="64"/>
        <v>14</v>
      </c>
      <c r="AE537" t="str">
        <f t="shared" si="65"/>
        <v>Epping SAU Office</v>
      </c>
      <c r="AF537" t="str">
        <f t="shared" si="66"/>
        <v>9/1/2017</v>
      </c>
      <c r="AG537" t="str">
        <f t="shared" si="67"/>
        <v>BRK</v>
      </c>
      <c r="AH537">
        <f t="shared" si="68"/>
        <v>50</v>
      </c>
      <c r="AI537">
        <f t="shared" si="69"/>
        <v>3</v>
      </c>
      <c r="AJ537">
        <f t="shared" si="70"/>
        <v>31</v>
      </c>
      <c r="AK537">
        <f t="shared" si="71"/>
        <v>84</v>
      </c>
    </row>
    <row r="538" spans="12:37" x14ac:dyDescent="0.2">
      <c r="V538" t="s">
        <v>24</v>
      </c>
      <c r="W538" t="s">
        <v>23</v>
      </c>
      <c r="X538">
        <v>2302</v>
      </c>
      <c r="Z538">
        <v>4840</v>
      </c>
      <c r="AB538">
        <v>420</v>
      </c>
      <c r="AC538">
        <v>7562</v>
      </c>
      <c r="AD538">
        <f t="shared" si="64"/>
        <v>14</v>
      </c>
      <c r="AE538" t="str">
        <f t="shared" si="65"/>
        <v>Epping SAU Office</v>
      </c>
      <c r="AF538" t="str">
        <f t="shared" si="66"/>
        <v>9/1/2017</v>
      </c>
      <c r="AG538" t="str">
        <f t="shared" si="67"/>
        <v>LUN</v>
      </c>
      <c r="AH538">
        <f t="shared" si="68"/>
        <v>2302</v>
      </c>
      <c r="AI538">
        <f t="shared" si="69"/>
        <v>420</v>
      </c>
      <c r="AJ538">
        <f t="shared" si="70"/>
        <v>4840</v>
      </c>
      <c r="AK538">
        <f t="shared" si="71"/>
        <v>7562</v>
      </c>
    </row>
    <row r="539" spans="12:37" x14ac:dyDescent="0.2">
      <c r="V539" t="s">
        <v>28</v>
      </c>
      <c r="W539" t="s">
        <v>23</v>
      </c>
      <c r="X539">
        <v>939</v>
      </c>
      <c r="Z539">
        <v>624</v>
      </c>
      <c r="AB539">
        <v>114</v>
      </c>
      <c r="AC539">
        <v>1677</v>
      </c>
      <c r="AD539">
        <f t="shared" si="64"/>
        <v>14</v>
      </c>
      <c r="AE539" t="str">
        <f t="shared" si="65"/>
        <v>Epping SAU Office</v>
      </c>
      <c r="AF539" t="str">
        <f t="shared" si="66"/>
        <v>9/1/2017</v>
      </c>
      <c r="AG539" t="str">
        <f t="shared" si="67"/>
        <v>SNBrk</v>
      </c>
      <c r="AH539">
        <f t="shared" si="68"/>
        <v>939</v>
      </c>
      <c r="AI539">
        <f t="shared" si="69"/>
        <v>114</v>
      </c>
      <c r="AJ539">
        <f t="shared" si="70"/>
        <v>624</v>
      </c>
      <c r="AK539">
        <f t="shared" si="71"/>
        <v>1677</v>
      </c>
    </row>
    <row r="540" spans="12:37" x14ac:dyDescent="0.2">
      <c r="L540">
        <v>10</v>
      </c>
      <c r="M540">
        <v>2017</v>
      </c>
      <c r="P540">
        <v>1</v>
      </c>
      <c r="R540" t="s">
        <v>21</v>
      </c>
      <c r="U540">
        <v>0</v>
      </c>
      <c r="V540" t="s">
        <v>22</v>
      </c>
      <c r="W540" t="s">
        <v>23</v>
      </c>
      <c r="X540">
        <v>51</v>
      </c>
      <c r="Z540">
        <v>44</v>
      </c>
      <c r="AB540">
        <v>1</v>
      </c>
      <c r="AC540">
        <v>96</v>
      </c>
      <c r="AD540">
        <f t="shared" si="64"/>
        <v>14</v>
      </c>
      <c r="AE540" t="str">
        <f t="shared" si="65"/>
        <v>Epping SAU Office</v>
      </c>
      <c r="AF540" t="str">
        <f t="shared" si="66"/>
        <v>10/1/2017</v>
      </c>
      <c r="AG540" t="str">
        <f t="shared" si="67"/>
        <v>BRK</v>
      </c>
      <c r="AH540">
        <f t="shared" si="68"/>
        <v>51</v>
      </c>
      <c r="AI540">
        <f t="shared" si="69"/>
        <v>1</v>
      </c>
      <c r="AJ540">
        <f t="shared" si="70"/>
        <v>44</v>
      </c>
      <c r="AK540">
        <f t="shared" si="71"/>
        <v>96</v>
      </c>
    </row>
    <row r="541" spans="12:37" x14ac:dyDescent="0.2">
      <c r="V541" t="s">
        <v>24</v>
      </c>
      <c r="W541" t="s">
        <v>23</v>
      </c>
      <c r="X541">
        <v>2450</v>
      </c>
      <c r="Z541">
        <v>5617</v>
      </c>
      <c r="AB541">
        <v>473</v>
      </c>
      <c r="AC541">
        <v>8540</v>
      </c>
      <c r="AD541">
        <f t="shared" si="64"/>
        <v>14</v>
      </c>
      <c r="AE541" t="str">
        <f t="shared" si="65"/>
        <v>Epping SAU Office</v>
      </c>
      <c r="AF541" t="str">
        <f t="shared" si="66"/>
        <v>10/1/2017</v>
      </c>
      <c r="AG541" t="str">
        <f t="shared" si="67"/>
        <v>LUN</v>
      </c>
      <c r="AH541">
        <f t="shared" si="68"/>
        <v>2450</v>
      </c>
      <c r="AI541">
        <f t="shared" si="69"/>
        <v>473</v>
      </c>
      <c r="AJ541">
        <f t="shared" si="70"/>
        <v>5617</v>
      </c>
      <c r="AK541">
        <f t="shared" si="71"/>
        <v>8540</v>
      </c>
    </row>
    <row r="542" spans="12:37" x14ac:dyDescent="0.2">
      <c r="V542" t="s">
        <v>28</v>
      </c>
      <c r="W542" t="s">
        <v>23</v>
      </c>
      <c r="X542">
        <v>1027</v>
      </c>
      <c r="Z542">
        <v>889</v>
      </c>
      <c r="AB542">
        <v>130</v>
      </c>
      <c r="AC542">
        <v>2046</v>
      </c>
      <c r="AD542">
        <f t="shared" si="64"/>
        <v>14</v>
      </c>
      <c r="AE542" t="str">
        <f t="shared" si="65"/>
        <v>Epping SAU Office</v>
      </c>
      <c r="AF542" t="str">
        <f t="shared" si="66"/>
        <v>10/1/2017</v>
      </c>
      <c r="AG542" t="str">
        <f t="shared" si="67"/>
        <v>SNBrk</v>
      </c>
      <c r="AH542">
        <f t="shared" si="68"/>
        <v>1027</v>
      </c>
      <c r="AI542">
        <f t="shared" si="69"/>
        <v>130</v>
      </c>
      <c r="AJ542">
        <f t="shared" si="70"/>
        <v>889</v>
      </c>
      <c r="AK542">
        <f t="shared" si="71"/>
        <v>2046</v>
      </c>
    </row>
    <row r="543" spans="12:37" x14ac:dyDescent="0.2">
      <c r="L543">
        <v>11</v>
      </c>
      <c r="M543">
        <v>2017</v>
      </c>
      <c r="P543">
        <v>1</v>
      </c>
      <c r="R543" t="s">
        <v>21</v>
      </c>
      <c r="U543">
        <v>0</v>
      </c>
      <c r="V543" t="s">
        <v>22</v>
      </c>
      <c r="W543" t="s">
        <v>23</v>
      </c>
      <c r="X543">
        <v>41</v>
      </c>
      <c r="Z543">
        <v>48</v>
      </c>
      <c r="AC543">
        <v>89</v>
      </c>
      <c r="AD543">
        <f t="shared" si="64"/>
        <v>14</v>
      </c>
      <c r="AE543" t="str">
        <f t="shared" si="65"/>
        <v>Epping SAU Office</v>
      </c>
      <c r="AF543" t="str">
        <f t="shared" si="66"/>
        <v>11/1/2017</v>
      </c>
      <c r="AG543" t="str">
        <f t="shared" si="67"/>
        <v>BRK</v>
      </c>
      <c r="AH543">
        <f t="shared" si="68"/>
        <v>41</v>
      </c>
      <c r="AI543">
        <f t="shared" si="69"/>
        <v>0</v>
      </c>
      <c r="AJ543">
        <f t="shared" si="70"/>
        <v>48</v>
      </c>
      <c r="AK543">
        <f t="shared" si="71"/>
        <v>89</v>
      </c>
    </row>
    <row r="544" spans="12:37" x14ac:dyDescent="0.2">
      <c r="V544" t="s">
        <v>24</v>
      </c>
      <c r="W544" t="s">
        <v>23</v>
      </c>
      <c r="X544">
        <v>2212</v>
      </c>
      <c r="Z544">
        <v>5138</v>
      </c>
      <c r="AB544">
        <v>450</v>
      </c>
      <c r="AC544">
        <v>7800</v>
      </c>
      <c r="AD544">
        <f t="shared" si="64"/>
        <v>14</v>
      </c>
      <c r="AE544" t="str">
        <f t="shared" si="65"/>
        <v>Epping SAU Office</v>
      </c>
      <c r="AF544" t="str">
        <f t="shared" si="66"/>
        <v>11/1/2017</v>
      </c>
      <c r="AG544" t="str">
        <f t="shared" si="67"/>
        <v>LUN</v>
      </c>
      <c r="AH544">
        <f t="shared" si="68"/>
        <v>2212</v>
      </c>
      <c r="AI544">
        <f t="shared" si="69"/>
        <v>450</v>
      </c>
      <c r="AJ544">
        <f t="shared" si="70"/>
        <v>5138</v>
      </c>
      <c r="AK544">
        <f t="shared" si="71"/>
        <v>7800</v>
      </c>
    </row>
    <row r="545" spans="3:37" x14ac:dyDescent="0.2">
      <c r="V545" t="s">
        <v>28</v>
      </c>
      <c r="W545" t="s">
        <v>23</v>
      </c>
      <c r="X545">
        <v>854</v>
      </c>
      <c r="Z545">
        <v>820</v>
      </c>
      <c r="AB545">
        <v>142</v>
      </c>
      <c r="AC545">
        <v>1816</v>
      </c>
      <c r="AD545">
        <f t="shared" si="64"/>
        <v>14</v>
      </c>
      <c r="AE545" t="str">
        <f t="shared" si="65"/>
        <v>Epping SAU Office</v>
      </c>
      <c r="AF545" t="str">
        <f t="shared" si="66"/>
        <v>11/1/2017</v>
      </c>
      <c r="AG545" t="str">
        <f t="shared" si="67"/>
        <v>SNBrk</v>
      </c>
      <c r="AH545">
        <f t="shared" si="68"/>
        <v>854</v>
      </c>
      <c r="AI545">
        <f t="shared" si="69"/>
        <v>142</v>
      </c>
      <c r="AJ545">
        <f t="shared" si="70"/>
        <v>820</v>
      </c>
      <c r="AK545">
        <f t="shared" si="71"/>
        <v>1816</v>
      </c>
    </row>
    <row r="546" spans="3:37" x14ac:dyDescent="0.2">
      <c r="L546">
        <v>12</v>
      </c>
      <c r="M546">
        <v>2017</v>
      </c>
      <c r="P546">
        <v>1</v>
      </c>
      <c r="R546" t="s">
        <v>21</v>
      </c>
      <c r="U546">
        <v>0</v>
      </c>
      <c r="V546" t="s">
        <v>22</v>
      </c>
      <c r="W546" t="s">
        <v>23</v>
      </c>
      <c r="X546">
        <v>32</v>
      </c>
      <c r="Z546">
        <v>33</v>
      </c>
      <c r="AC546">
        <v>65</v>
      </c>
      <c r="AD546">
        <f t="shared" si="64"/>
        <v>14</v>
      </c>
      <c r="AE546" t="str">
        <f t="shared" si="65"/>
        <v>Epping SAU Office</v>
      </c>
      <c r="AF546" t="str">
        <f t="shared" si="66"/>
        <v>12/1/2017</v>
      </c>
      <c r="AG546" t="str">
        <f t="shared" si="67"/>
        <v>BRK</v>
      </c>
      <c r="AH546">
        <f t="shared" si="68"/>
        <v>32</v>
      </c>
      <c r="AI546">
        <f t="shared" si="69"/>
        <v>0</v>
      </c>
      <c r="AJ546">
        <f t="shared" si="70"/>
        <v>33</v>
      </c>
      <c r="AK546">
        <f t="shared" si="71"/>
        <v>65</v>
      </c>
    </row>
    <row r="547" spans="3:37" x14ac:dyDescent="0.2">
      <c r="V547" t="s">
        <v>24</v>
      </c>
      <c r="W547" t="s">
        <v>23</v>
      </c>
      <c r="X547">
        <v>2017</v>
      </c>
      <c r="Z547">
        <v>4511</v>
      </c>
      <c r="AB547">
        <v>427</v>
      </c>
      <c r="AC547">
        <v>6955</v>
      </c>
      <c r="AD547">
        <f t="shared" si="64"/>
        <v>14</v>
      </c>
      <c r="AE547" t="str">
        <f t="shared" si="65"/>
        <v>Epping SAU Office</v>
      </c>
      <c r="AF547" t="str">
        <f t="shared" si="66"/>
        <v>12/1/2017</v>
      </c>
      <c r="AG547" t="str">
        <f t="shared" si="67"/>
        <v>LUN</v>
      </c>
      <c r="AH547">
        <f t="shared" si="68"/>
        <v>2017</v>
      </c>
      <c r="AI547">
        <f t="shared" si="69"/>
        <v>427</v>
      </c>
      <c r="AJ547">
        <f t="shared" si="70"/>
        <v>4511</v>
      </c>
      <c r="AK547">
        <f t="shared" si="71"/>
        <v>6955</v>
      </c>
    </row>
    <row r="548" spans="3:37" x14ac:dyDescent="0.2">
      <c r="V548" t="s">
        <v>28</v>
      </c>
      <c r="W548" t="s">
        <v>23</v>
      </c>
      <c r="X548">
        <v>715</v>
      </c>
      <c r="Z548">
        <v>684</v>
      </c>
      <c r="AB548">
        <v>137</v>
      </c>
      <c r="AC548">
        <v>1536</v>
      </c>
      <c r="AD548">
        <f t="shared" si="64"/>
        <v>14</v>
      </c>
      <c r="AE548" t="str">
        <f t="shared" si="65"/>
        <v>Epping SAU Office</v>
      </c>
      <c r="AF548" t="str">
        <f t="shared" si="66"/>
        <v>12/1/2017</v>
      </c>
      <c r="AG548" t="str">
        <f t="shared" si="67"/>
        <v>SNBrk</v>
      </c>
      <c r="AH548">
        <f t="shared" si="68"/>
        <v>715</v>
      </c>
      <c r="AI548">
        <f t="shared" si="69"/>
        <v>137</v>
      </c>
      <c r="AJ548">
        <f t="shared" si="70"/>
        <v>684</v>
      </c>
      <c r="AK548">
        <f t="shared" si="71"/>
        <v>1536</v>
      </c>
    </row>
    <row r="549" spans="3:37" x14ac:dyDescent="0.2">
      <c r="E549" t="s">
        <v>25</v>
      </c>
      <c r="L549" t="s">
        <v>9</v>
      </c>
      <c r="M549" t="s">
        <v>9</v>
      </c>
      <c r="P549" t="s">
        <v>9</v>
      </c>
      <c r="R549" t="s">
        <v>9</v>
      </c>
      <c r="U549" t="s">
        <v>9</v>
      </c>
      <c r="V549" t="s">
        <v>9</v>
      </c>
      <c r="W549" t="s">
        <v>9</v>
      </c>
      <c r="X549">
        <v>31039</v>
      </c>
      <c r="Z549">
        <v>58543</v>
      </c>
      <c r="AB549">
        <v>5960</v>
      </c>
      <c r="AC549">
        <v>95542</v>
      </c>
      <c r="AD549">
        <f t="shared" si="64"/>
        <v>14</v>
      </c>
      <c r="AE549" t="str">
        <f t="shared" si="65"/>
        <v>Sponsor Total</v>
      </c>
      <c r="AF549" t="str">
        <f t="shared" si="66"/>
        <v>/1/</v>
      </c>
      <c r="AG549" t="str">
        <f t="shared" si="67"/>
        <v/>
      </c>
      <c r="AH549">
        <f t="shared" si="68"/>
        <v>31039</v>
      </c>
      <c r="AI549">
        <f t="shared" si="69"/>
        <v>5960</v>
      </c>
      <c r="AJ549">
        <f t="shared" si="70"/>
        <v>58543</v>
      </c>
      <c r="AK549">
        <f t="shared" si="71"/>
        <v>95542</v>
      </c>
    </row>
    <row r="550" spans="3:37" x14ac:dyDescent="0.2">
      <c r="C550">
        <v>16</v>
      </c>
      <c r="E550" t="s">
        <v>50</v>
      </c>
      <c r="L550">
        <v>1</v>
      </c>
      <c r="M550">
        <v>2018</v>
      </c>
      <c r="P550">
        <v>1</v>
      </c>
      <c r="R550" t="s">
        <v>21</v>
      </c>
      <c r="U550">
        <v>0</v>
      </c>
      <c r="V550" t="s">
        <v>22</v>
      </c>
      <c r="W550" t="s">
        <v>23</v>
      </c>
      <c r="X550">
        <v>1619</v>
      </c>
      <c r="Z550">
        <v>2514</v>
      </c>
      <c r="AB550">
        <v>257</v>
      </c>
      <c r="AC550">
        <v>4390</v>
      </c>
      <c r="AD550">
        <f t="shared" si="64"/>
        <v>16</v>
      </c>
      <c r="AE550" t="str">
        <f t="shared" si="65"/>
        <v>Exeter SAU Office</v>
      </c>
      <c r="AF550" t="str">
        <f t="shared" si="66"/>
        <v>1/1/2018</v>
      </c>
      <c r="AG550" t="str">
        <f t="shared" si="67"/>
        <v>BRK</v>
      </c>
      <c r="AH550">
        <f t="shared" si="68"/>
        <v>1619</v>
      </c>
      <c r="AI550">
        <f t="shared" si="69"/>
        <v>257</v>
      </c>
      <c r="AJ550">
        <f t="shared" si="70"/>
        <v>2514</v>
      </c>
      <c r="AK550">
        <f t="shared" si="71"/>
        <v>4390</v>
      </c>
    </row>
    <row r="551" spans="3:37" x14ac:dyDescent="0.2">
      <c r="V551" t="s">
        <v>24</v>
      </c>
      <c r="W551" t="s">
        <v>23</v>
      </c>
      <c r="X551">
        <v>4641</v>
      </c>
      <c r="Z551">
        <v>22487</v>
      </c>
      <c r="AB551">
        <v>1026</v>
      </c>
      <c r="AC551">
        <v>28154</v>
      </c>
      <c r="AD551">
        <f t="shared" si="64"/>
        <v>16</v>
      </c>
      <c r="AE551" t="str">
        <f t="shared" si="65"/>
        <v>Exeter SAU Office</v>
      </c>
      <c r="AF551" t="str">
        <f t="shared" si="66"/>
        <v>1/1/2018</v>
      </c>
      <c r="AG551" t="str">
        <f t="shared" si="67"/>
        <v>LUN</v>
      </c>
      <c r="AH551">
        <f t="shared" si="68"/>
        <v>4641</v>
      </c>
      <c r="AI551">
        <f t="shared" si="69"/>
        <v>1026</v>
      </c>
      <c r="AJ551">
        <f t="shared" si="70"/>
        <v>22487</v>
      </c>
      <c r="AK551">
        <f t="shared" si="71"/>
        <v>28154</v>
      </c>
    </row>
    <row r="552" spans="3:37" x14ac:dyDescent="0.2">
      <c r="V552" t="s">
        <v>46</v>
      </c>
      <c r="W552" t="s">
        <v>23</v>
      </c>
      <c r="X552">
        <v>59</v>
      </c>
      <c r="Z552">
        <v>425</v>
      </c>
      <c r="AC552">
        <v>484</v>
      </c>
      <c r="AD552">
        <f t="shared" si="64"/>
        <v>16</v>
      </c>
      <c r="AE552" t="str">
        <f t="shared" si="65"/>
        <v>Exeter SAU Office</v>
      </c>
      <c r="AF552" t="str">
        <f t="shared" si="66"/>
        <v>1/1/2018</v>
      </c>
      <c r="AG552" t="str">
        <f t="shared" si="67"/>
        <v>MLK</v>
      </c>
      <c r="AH552">
        <f t="shared" si="68"/>
        <v>59</v>
      </c>
      <c r="AI552">
        <f t="shared" si="69"/>
        <v>0</v>
      </c>
      <c r="AJ552">
        <f t="shared" si="70"/>
        <v>425</v>
      </c>
      <c r="AK552">
        <f t="shared" si="71"/>
        <v>484</v>
      </c>
    </row>
    <row r="553" spans="3:37" x14ac:dyDescent="0.2">
      <c r="V553" t="s">
        <v>28</v>
      </c>
      <c r="W553" t="s">
        <v>23</v>
      </c>
      <c r="X553">
        <v>91</v>
      </c>
      <c r="Z553">
        <v>69</v>
      </c>
      <c r="AB553">
        <v>11</v>
      </c>
      <c r="AC553">
        <v>171</v>
      </c>
      <c r="AD553">
        <f t="shared" si="64"/>
        <v>16</v>
      </c>
      <c r="AE553" t="str">
        <f t="shared" si="65"/>
        <v>Exeter SAU Office</v>
      </c>
      <c r="AF553" t="str">
        <f t="shared" si="66"/>
        <v>1/1/2018</v>
      </c>
      <c r="AG553" t="str">
        <f t="shared" si="67"/>
        <v>SNBrk</v>
      </c>
      <c r="AH553">
        <f t="shared" si="68"/>
        <v>91</v>
      </c>
      <c r="AI553">
        <f t="shared" si="69"/>
        <v>11</v>
      </c>
      <c r="AJ553">
        <f t="shared" si="70"/>
        <v>69</v>
      </c>
      <c r="AK553">
        <f t="shared" si="71"/>
        <v>171</v>
      </c>
    </row>
    <row r="554" spans="3:37" x14ac:dyDescent="0.2">
      <c r="P554">
        <v>2</v>
      </c>
      <c r="R554" t="s">
        <v>21</v>
      </c>
      <c r="U554">
        <v>0</v>
      </c>
      <c r="V554" t="s">
        <v>22</v>
      </c>
      <c r="W554" t="s">
        <v>23</v>
      </c>
      <c r="X554">
        <v>160</v>
      </c>
      <c r="Z554">
        <v>43</v>
      </c>
      <c r="AC554">
        <v>203</v>
      </c>
      <c r="AD554">
        <f t="shared" si="64"/>
        <v>16</v>
      </c>
      <c r="AE554" t="str">
        <f t="shared" si="65"/>
        <v>Exeter SAU Office</v>
      </c>
      <c r="AF554" t="str">
        <f t="shared" si="66"/>
        <v>1/1/2018</v>
      </c>
      <c r="AG554" t="str">
        <f t="shared" si="67"/>
        <v>BRK</v>
      </c>
      <c r="AH554">
        <f t="shared" si="68"/>
        <v>160</v>
      </c>
      <c r="AI554">
        <f t="shared" si="69"/>
        <v>0</v>
      </c>
      <c r="AJ554">
        <f t="shared" si="70"/>
        <v>43</v>
      </c>
      <c r="AK554">
        <f t="shared" si="71"/>
        <v>203</v>
      </c>
    </row>
    <row r="555" spans="3:37" x14ac:dyDescent="0.2">
      <c r="V555" t="s">
        <v>24</v>
      </c>
      <c r="W555" t="s">
        <v>23</v>
      </c>
      <c r="X555">
        <v>252</v>
      </c>
      <c r="Z555">
        <v>1088</v>
      </c>
      <c r="AB555">
        <v>17</v>
      </c>
      <c r="AC555">
        <v>1357</v>
      </c>
      <c r="AD555">
        <f t="shared" si="64"/>
        <v>16</v>
      </c>
      <c r="AE555" t="str">
        <f t="shared" si="65"/>
        <v>Exeter SAU Office</v>
      </c>
      <c r="AF555" t="str">
        <f t="shared" si="66"/>
        <v>1/1/2018</v>
      </c>
      <c r="AG555" t="str">
        <f t="shared" si="67"/>
        <v>LUN</v>
      </c>
      <c r="AH555">
        <f t="shared" si="68"/>
        <v>252</v>
      </c>
      <c r="AI555">
        <f t="shared" si="69"/>
        <v>17</v>
      </c>
      <c r="AJ555">
        <f t="shared" si="70"/>
        <v>1088</v>
      </c>
      <c r="AK555">
        <f t="shared" si="71"/>
        <v>1357</v>
      </c>
    </row>
    <row r="556" spans="3:37" x14ac:dyDescent="0.2">
      <c r="P556">
        <v>3</v>
      </c>
      <c r="R556" t="s">
        <v>21</v>
      </c>
      <c r="U556">
        <v>0</v>
      </c>
      <c r="V556" t="s">
        <v>46</v>
      </c>
      <c r="W556" t="s">
        <v>23</v>
      </c>
      <c r="X556">
        <v>95</v>
      </c>
      <c r="Z556">
        <v>530</v>
      </c>
      <c r="AC556">
        <v>625</v>
      </c>
      <c r="AD556">
        <f t="shared" si="64"/>
        <v>16</v>
      </c>
      <c r="AE556" t="str">
        <f t="shared" si="65"/>
        <v>Exeter SAU Office</v>
      </c>
      <c r="AF556" t="str">
        <f t="shared" si="66"/>
        <v>1/1/2018</v>
      </c>
      <c r="AG556" t="str">
        <f t="shared" si="67"/>
        <v>MLK</v>
      </c>
      <c r="AH556">
        <f t="shared" si="68"/>
        <v>95</v>
      </c>
      <c r="AI556">
        <f t="shared" si="69"/>
        <v>0</v>
      </c>
      <c r="AJ556">
        <f t="shared" si="70"/>
        <v>530</v>
      </c>
      <c r="AK556">
        <f t="shared" si="71"/>
        <v>625</v>
      </c>
    </row>
    <row r="557" spans="3:37" x14ac:dyDescent="0.2">
      <c r="P557">
        <v>4</v>
      </c>
      <c r="R557" t="s">
        <v>21</v>
      </c>
      <c r="U557">
        <v>0</v>
      </c>
      <c r="V557" t="s">
        <v>22</v>
      </c>
      <c r="W557" t="s">
        <v>23</v>
      </c>
      <c r="X557">
        <v>234</v>
      </c>
      <c r="Z557">
        <v>1692</v>
      </c>
      <c r="AB557">
        <v>58</v>
      </c>
      <c r="AC557">
        <v>1984</v>
      </c>
      <c r="AD557">
        <f t="shared" si="64"/>
        <v>16</v>
      </c>
      <c r="AE557" t="str">
        <f t="shared" si="65"/>
        <v>Exeter SAU Office</v>
      </c>
      <c r="AF557" t="str">
        <f t="shared" si="66"/>
        <v>1/1/2018</v>
      </c>
      <c r="AG557" t="str">
        <f t="shared" si="67"/>
        <v>BRK</v>
      </c>
      <c r="AH557">
        <f t="shared" si="68"/>
        <v>234</v>
      </c>
      <c r="AI557">
        <f t="shared" si="69"/>
        <v>58</v>
      </c>
      <c r="AJ557">
        <f t="shared" si="70"/>
        <v>1692</v>
      </c>
      <c r="AK557">
        <f t="shared" si="71"/>
        <v>1984</v>
      </c>
    </row>
    <row r="558" spans="3:37" x14ac:dyDescent="0.2">
      <c r="V558" t="s">
        <v>24</v>
      </c>
      <c r="W558" t="s">
        <v>23</v>
      </c>
      <c r="X558">
        <v>375</v>
      </c>
      <c r="Z558">
        <v>4701</v>
      </c>
      <c r="AB558">
        <v>107</v>
      </c>
      <c r="AC558">
        <v>5183</v>
      </c>
      <c r="AD558">
        <f t="shared" si="64"/>
        <v>16</v>
      </c>
      <c r="AE558" t="str">
        <f t="shared" si="65"/>
        <v>Exeter SAU Office</v>
      </c>
      <c r="AF558" t="str">
        <f t="shared" si="66"/>
        <v>1/1/2018</v>
      </c>
      <c r="AG558" t="str">
        <f t="shared" si="67"/>
        <v>LUN</v>
      </c>
      <c r="AH558">
        <f t="shared" si="68"/>
        <v>375</v>
      </c>
      <c r="AI558">
        <f t="shared" si="69"/>
        <v>107</v>
      </c>
      <c r="AJ558">
        <f t="shared" si="70"/>
        <v>4701</v>
      </c>
      <c r="AK558">
        <f t="shared" si="71"/>
        <v>5183</v>
      </c>
    </row>
    <row r="559" spans="3:37" x14ac:dyDescent="0.2">
      <c r="L559">
        <v>2</v>
      </c>
      <c r="M559">
        <v>2018</v>
      </c>
      <c r="P559">
        <v>1</v>
      </c>
      <c r="R559" t="s">
        <v>21</v>
      </c>
      <c r="U559">
        <v>0</v>
      </c>
      <c r="V559" t="s">
        <v>22</v>
      </c>
      <c r="W559" t="s">
        <v>23</v>
      </c>
      <c r="X559">
        <v>1440</v>
      </c>
      <c r="Z559">
        <v>2474</v>
      </c>
      <c r="AB559">
        <v>238</v>
      </c>
      <c r="AC559">
        <v>4152</v>
      </c>
      <c r="AD559">
        <f t="shared" si="64"/>
        <v>16</v>
      </c>
      <c r="AE559" t="str">
        <f t="shared" si="65"/>
        <v>Exeter SAU Office</v>
      </c>
      <c r="AF559" t="str">
        <f t="shared" si="66"/>
        <v>2/1/2018</v>
      </c>
      <c r="AG559" t="str">
        <f t="shared" si="67"/>
        <v>BRK</v>
      </c>
      <c r="AH559">
        <f t="shared" si="68"/>
        <v>1440</v>
      </c>
      <c r="AI559">
        <f t="shared" si="69"/>
        <v>238</v>
      </c>
      <c r="AJ559">
        <f t="shared" si="70"/>
        <v>2474</v>
      </c>
      <c r="AK559">
        <f t="shared" si="71"/>
        <v>4152</v>
      </c>
    </row>
    <row r="560" spans="3:37" x14ac:dyDescent="0.2">
      <c r="V560" t="s">
        <v>24</v>
      </c>
      <c r="W560" t="s">
        <v>23</v>
      </c>
      <c r="X560">
        <v>4076</v>
      </c>
      <c r="Z560">
        <v>20320</v>
      </c>
      <c r="AB560">
        <v>947</v>
      </c>
      <c r="AC560">
        <v>25343</v>
      </c>
      <c r="AD560">
        <f t="shared" si="64"/>
        <v>16</v>
      </c>
      <c r="AE560" t="str">
        <f t="shared" si="65"/>
        <v>Exeter SAU Office</v>
      </c>
      <c r="AF560" t="str">
        <f t="shared" si="66"/>
        <v>2/1/2018</v>
      </c>
      <c r="AG560" t="str">
        <f t="shared" si="67"/>
        <v>LUN</v>
      </c>
      <c r="AH560">
        <f t="shared" si="68"/>
        <v>4076</v>
      </c>
      <c r="AI560">
        <f t="shared" si="69"/>
        <v>947</v>
      </c>
      <c r="AJ560">
        <f t="shared" si="70"/>
        <v>20320</v>
      </c>
      <c r="AK560">
        <f t="shared" si="71"/>
        <v>25343</v>
      </c>
    </row>
    <row r="561" spans="12:37" x14ac:dyDescent="0.2">
      <c r="V561" t="s">
        <v>46</v>
      </c>
      <c r="W561" t="s">
        <v>23</v>
      </c>
      <c r="X561">
        <v>45</v>
      </c>
      <c r="Z561">
        <v>345</v>
      </c>
      <c r="AC561">
        <v>390</v>
      </c>
      <c r="AD561">
        <f t="shared" si="64"/>
        <v>16</v>
      </c>
      <c r="AE561" t="str">
        <f t="shared" si="65"/>
        <v>Exeter SAU Office</v>
      </c>
      <c r="AF561" t="str">
        <f t="shared" si="66"/>
        <v>2/1/2018</v>
      </c>
      <c r="AG561" t="str">
        <f t="shared" si="67"/>
        <v>MLK</v>
      </c>
      <c r="AH561">
        <f t="shared" si="68"/>
        <v>45</v>
      </c>
      <c r="AI561">
        <f t="shared" si="69"/>
        <v>0</v>
      </c>
      <c r="AJ561">
        <f t="shared" si="70"/>
        <v>345</v>
      </c>
      <c r="AK561">
        <f t="shared" si="71"/>
        <v>390</v>
      </c>
    </row>
    <row r="562" spans="12:37" x14ac:dyDescent="0.2">
      <c r="V562" t="s">
        <v>28</v>
      </c>
      <c r="W562" t="s">
        <v>23</v>
      </c>
      <c r="X562">
        <v>102</v>
      </c>
      <c r="Z562">
        <v>63</v>
      </c>
      <c r="AB562">
        <v>17</v>
      </c>
      <c r="AC562">
        <v>182</v>
      </c>
      <c r="AD562">
        <f t="shared" si="64"/>
        <v>16</v>
      </c>
      <c r="AE562" t="str">
        <f t="shared" si="65"/>
        <v>Exeter SAU Office</v>
      </c>
      <c r="AF562" t="str">
        <f t="shared" si="66"/>
        <v>2/1/2018</v>
      </c>
      <c r="AG562" t="str">
        <f t="shared" si="67"/>
        <v>SNBrk</v>
      </c>
      <c r="AH562">
        <f t="shared" si="68"/>
        <v>102</v>
      </c>
      <c r="AI562">
        <f t="shared" si="69"/>
        <v>17</v>
      </c>
      <c r="AJ562">
        <f t="shared" si="70"/>
        <v>63</v>
      </c>
      <c r="AK562">
        <f t="shared" si="71"/>
        <v>182</v>
      </c>
    </row>
    <row r="563" spans="12:37" x14ac:dyDescent="0.2">
      <c r="P563">
        <v>2</v>
      </c>
      <c r="R563" t="s">
        <v>21</v>
      </c>
      <c r="U563">
        <v>0</v>
      </c>
      <c r="V563" t="s">
        <v>22</v>
      </c>
      <c r="W563" t="s">
        <v>23</v>
      </c>
      <c r="X563">
        <v>122</v>
      </c>
      <c r="Z563">
        <v>51</v>
      </c>
      <c r="AC563">
        <v>173</v>
      </c>
      <c r="AD563">
        <f t="shared" si="64"/>
        <v>16</v>
      </c>
      <c r="AE563" t="str">
        <f t="shared" si="65"/>
        <v>Exeter SAU Office</v>
      </c>
      <c r="AF563" t="str">
        <f t="shared" si="66"/>
        <v>2/1/2018</v>
      </c>
      <c r="AG563" t="str">
        <f t="shared" si="67"/>
        <v>BRK</v>
      </c>
      <c r="AH563">
        <f t="shared" si="68"/>
        <v>122</v>
      </c>
      <c r="AI563">
        <f t="shared" si="69"/>
        <v>0</v>
      </c>
      <c r="AJ563">
        <f t="shared" si="70"/>
        <v>51</v>
      </c>
      <c r="AK563">
        <f t="shared" si="71"/>
        <v>173</v>
      </c>
    </row>
    <row r="564" spans="12:37" x14ac:dyDescent="0.2">
      <c r="V564" t="s">
        <v>24</v>
      </c>
      <c r="W564" t="s">
        <v>23</v>
      </c>
      <c r="X564">
        <v>227</v>
      </c>
      <c r="Z564">
        <v>944</v>
      </c>
      <c r="AB564">
        <v>12</v>
      </c>
      <c r="AC564">
        <v>1183</v>
      </c>
      <c r="AD564">
        <f t="shared" si="64"/>
        <v>16</v>
      </c>
      <c r="AE564" t="str">
        <f t="shared" si="65"/>
        <v>Exeter SAU Office</v>
      </c>
      <c r="AF564" t="str">
        <f t="shared" si="66"/>
        <v>2/1/2018</v>
      </c>
      <c r="AG564" t="str">
        <f t="shared" si="67"/>
        <v>LUN</v>
      </c>
      <c r="AH564">
        <f t="shared" si="68"/>
        <v>227</v>
      </c>
      <c r="AI564">
        <f t="shared" si="69"/>
        <v>12</v>
      </c>
      <c r="AJ564">
        <f t="shared" si="70"/>
        <v>944</v>
      </c>
      <c r="AK564">
        <f t="shared" si="71"/>
        <v>1183</v>
      </c>
    </row>
    <row r="565" spans="12:37" x14ac:dyDescent="0.2">
      <c r="P565">
        <v>3</v>
      </c>
      <c r="R565" t="s">
        <v>21</v>
      </c>
      <c r="U565">
        <v>0</v>
      </c>
      <c r="V565" t="s">
        <v>46</v>
      </c>
      <c r="W565" t="s">
        <v>23</v>
      </c>
      <c r="X565">
        <v>85</v>
      </c>
      <c r="Z565">
        <v>375</v>
      </c>
      <c r="AC565">
        <v>460</v>
      </c>
      <c r="AD565">
        <f t="shared" si="64"/>
        <v>16</v>
      </c>
      <c r="AE565" t="str">
        <f t="shared" si="65"/>
        <v>Exeter SAU Office</v>
      </c>
      <c r="AF565" t="str">
        <f t="shared" si="66"/>
        <v>2/1/2018</v>
      </c>
      <c r="AG565" t="str">
        <f t="shared" si="67"/>
        <v>MLK</v>
      </c>
      <c r="AH565">
        <f t="shared" si="68"/>
        <v>85</v>
      </c>
      <c r="AI565">
        <f t="shared" si="69"/>
        <v>0</v>
      </c>
      <c r="AJ565">
        <f t="shared" si="70"/>
        <v>375</v>
      </c>
      <c r="AK565">
        <f t="shared" si="71"/>
        <v>460</v>
      </c>
    </row>
    <row r="566" spans="12:37" x14ac:dyDescent="0.2">
      <c r="P566">
        <v>4</v>
      </c>
      <c r="R566" t="s">
        <v>21</v>
      </c>
      <c r="U566">
        <v>0</v>
      </c>
      <c r="V566" t="s">
        <v>22</v>
      </c>
      <c r="W566" t="s">
        <v>23</v>
      </c>
      <c r="X566">
        <v>220</v>
      </c>
      <c r="Z566">
        <v>1570</v>
      </c>
      <c r="AB566">
        <v>57</v>
      </c>
      <c r="AC566">
        <v>1847</v>
      </c>
      <c r="AD566">
        <f t="shared" si="64"/>
        <v>16</v>
      </c>
      <c r="AE566" t="str">
        <f t="shared" si="65"/>
        <v>Exeter SAU Office</v>
      </c>
      <c r="AF566" t="str">
        <f t="shared" si="66"/>
        <v>2/1/2018</v>
      </c>
      <c r="AG566" t="str">
        <f t="shared" si="67"/>
        <v>BRK</v>
      </c>
      <c r="AH566">
        <f t="shared" si="68"/>
        <v>220</v>
      </c>
      <c r="AI566">
        <f t="shared" si="69"/>
        <v>57</v>
      </c>
      <c r="AJ566">
        <f t="shared" si="70"/>
        <v>1570</v>
      </c>
      <c r="AK566">
        <f t="shared" si="71"/>
        <v>1847</v>
      </c>
    </row>
    <row r="567" spans="12:37" x14ac:dyDescent="0.2">
      <c r="V567" t="s">
        <v>24</v>
      </c>
      <c r="W567" t="s">
        <v>23</v>
      </c>
      <c r="X567">
        <v>339</v>
      </c>
      <c r="Z567">
        <v>4198</v>
      </c>
      <c r="AB567">
        <v>77</v>
      </c>
      <c r="AC567">
        <v>4614</v>
      </c>
      <c r="AD567">
        <f t="shared" si="64"/>
        <v>16</v>
      </c>
      <c r="AE567" t="str">
        <f t="shared" si="65"/>
        <v>Exeter SAU Office</v>
      </c>
      <c r="AF567" t="str">
        <f t="shared" si="66"/>
        <v>2/1/2018</v>
      </c>
      <c r="AG567" t="str">
        <f t="shared" si="67"/>
        <v>LUN</v>
      </c>
      <c r="AH567">
        <f t="shared" si="68"/>
        <v>339</v>
      </c>
      <c r="AI567">
        <f t="shared" si="69"/>
        <v>77</v>
      </c>
      <c r="AJ567">
        <f t="shared" si="70"/>
        <v>4198</v>
      </c>
      <c r="AK567">
        <f t="shared" si="71"/>
        <v>4614</v>
      </c>
    </row>
    <row r="568" spans="12:37" x14ac:dyDescent="0.2">
      <c r="L568">
        <v>3</v>
      </c>
      <c r="M568">
        <v>2018</v>
      </c>
      <c r="P568">
        <v>1</v>
      </c>
      <c r="R568" t="s">
        <v>21</v>
      </c>
      <c r="U568">
        <v>0</v>
      </c>
      <c r="V568" t="s">
        <v>22</v>
      </c>
      <c r="W568" t="s">
        <v>23</v>
      </c>
      <c r="X568">
        <v>1614</v>
      </c>
      <c r="Z568">
        <v>2739</v>
      </c>
      <c r="AB568">
        <v>260</v>
      </c>
      <c r="AC568">
        <v>4613</v>
      </c>
      <c r="AD568">
        <f t="shared" si="64"/>
        <v>16</v>
      </c>
      <c r="AE568" t="str">
        <f t="shared" si="65"/>
        <v>Exeter SAU Office</v>
      </c>
      <c r="AF568" t="str">
        <f t="shared" si="66"/>
        <v>3/1/2018</v>
      </c>
      <c r="AG568" t="str">
        <f t="shared" si="67"/>
        <v>BRK</v>
      </c>
      <c r="AH568">
        <f t="shared" si="68"/>
        <v>1614</v>
      </c>
      <c r="AI568">
        <f t="shared" si="69"/>
        <v>260</v>
      </c>
      <c r="AJ568">
        <f t="shared" si="70"/>
        <v>2739</v>
      </c>
      <c r="AK568">
        <f t="shared" si="71"/>
        <v>4613</v>
      </c>
    </row>
    <row r="569" spans="12:37" x14ac:dyDescent="0.2">
      <c r="V569" t="s">
        <v>24</v>
      </c>
      <c r="W569" t="s">
        <v>23</v>
      </c>
      <c r="X569">
        <v>3934</v>
      </c>
      <c r="Z569">
        <v>18602</v>
      </c>
      <c r="AB569">
        <v>885</v>
      </c>
      <c r="AC569">
        <v>23421</v>
      </c>
      <c r="AD569">
        <f t="shared" si="64"/>
        <v>16</v>
      </c>
      <c r="AE569" t="str">
        <f t="shared" si="65"/>
        <v>Exeter SAU Office</v>
      </c>
      <c r="AF569" t="str">
        <f t="shared" si="66"/>
        <v>3/1/2018</v>
      </c>
      <c r="AG569" t="str">
        <f t="shared" si="67"/>
        <v>LUN</v>
      </c>
      <c r="AH569">
        <f t="shared" si="68"/>
        <v>3934</v>
      </c>
      <c r="AI569">
        <f t="shared" si="69"/>
        <v>885</v>
      </c>
      <c r="AJ569">
        <f t="shared" si="70"/>
        <v>18602</v>
      </c>
      <c r="AK569">
        <f t="shared" si="71"/>
        <v>23421</v>
      </c>
    </row>
    <row r="570" spans="12:37" x14ac:dyDescent="0.2">
      <c r="V570" t="s">
        <v>46</v>
      </c>
      <c r="W570" t="s">
        <v>23</v>
      </c>
      <c r="X570">
        <v>46</v>
      </c>
      <c r="Z570">
        <v>431</v>
      </c>
      <c r="AC570">
        <v>477</v>
      </c>
      <c r="AD570">
        <f t="shared" si="64"/>
        <v>16</v>
      </c>
      <c r="AE570" t="str">
        <f t="shared" si="65"/>
        <v>Exeter SAU Office</v>
      </c>
      <c r="AF570" t="str">
        <f t="shared" si="66"/>
        <v>3/1/2018</v>
      </c>
      <c r="AG570" t="str">
        <f t="shared" si="67"/>
        <v>MLK</v>
      </c>
      <c r="AH570">
        <f t="shared" si="68"/>
        <v>46</v>
      </c>
      <c r="AI570">
        <f t="shared" si="69"/>
        <v>0</v>
      </c>
      <c r="AJ570">
        <f t="shared" si="70"/>
        <v>431</v>
      </c>
      <c r="AK570">
        <f t="shared" si="71"/>
        <v>477</v>
      </c>
    </row>
    <row r="571" spans="12:37" x14ac:dyDescent="0.2">
      <c r="V571" t="s">
        <v>28</v>
      </c>
      <c r="W571" t="s">
        <v>23</v>
      </c>
      <c r="X571">
        <v>88</v>
      </c>
      <c r="Z571">
        <v>53</v>
      </c>
      <c r="AB571">
        <v>9</v>
      </c>
      <c r="AC571">
        <v>150</v>
      </c>
      <c r="AD571">
        <f t="shared" si="64"/>
        <v>16</v>
      </c>
      <c r="AE571" t="str">
        <f t="shared" si="65"/>
        <v>Exeter SAU Office</v>
      </c>
      <c r="AF571" t="str">
        <f t="shared" si="66"/>
        <v>3/1/2018</v>
      </c>
      <c r="AG571" t="str">
        <f t="shared" si="67"/>
        <v>SNBrk</v>
      </c>
      <c r="AH571">
        <f t="shared" si="68"/>
        <v>88</v>
      </c>
      <c r="AI571">
        <f t="shared" si="69"/>
        <v>9</v>
      </c>
      <c r="AJ571">
        <f t="shared" si="70"/>
        <v>53</v>
      </c>
      <c r="AK571">
        <f t="shared" si="71"/>
        <v>150</v>
      </c>
    </row>
    <row r="572" spans="12:37" x14ac:dyDescent="0.2">
      <c r="P572">
        <v>3</v>
      </c>
      <c r="R572" t="s">
        <v>21</v>
      </c>
      <c r="U572">
        <v>0</v>
      </c>
      <c r="V572" t="s">
        <v>22</v>
      </c>
      <c r="W572" t="s">
        <v>23</v>
      </c>
      <c r="X572">
        <v>128</v>
      </c>
      <c r="Z572">
        <v>44</v>
      </c>
      <c r="AC572">
        <v>172</v>
      </c>
      <c r="AD572">
        <f t="shared" si="64"/>
        <v>16</v>
      </c>
      <c r="AE572" t="str">
        <f t="shared" si="65"/>
        <v>Exeter SAU Office</v>
      </c>
      <c r="AF572" t="str">
        <f t="shared" si="66"/>
        <v>3/1/2018</v>
      </c>
      <c r="AG572" t="str">
        <f t="shared" si="67"/>
        <v>BRK</v>
      </c>
      <c r="AH572">
        <f t="shared" si="68"/>
        <v>128</v>
      </c>
      <c r="AI572">
        <f t="shared" si="69"/>
        <v>0</v>
      </c>
      <c r="AJ572">
        <f t="shared" si="70"/>
        <v>44</v>
      </c>
      <c r="AK572">
        <f t="shared" si="71"/>
        <v>172</v>
      </c>
    </row>
    <row r="573" spans="12:37" x14ac:dyDescent="0.2">
      <c r="V573" t="s">
        <v>24</v>
      </c>
      <c r="W573" t="s">
        <v>23</v>
      </c>
      <c r="X573">
        <v>197</v>
      </c>
      <c r="Z573">
        <v>1089</v>
      </c>
      <c r="AB573">
        <v>14</v>
      </c>
      <c r="AC573">
        <v>1300</v>
      </c>
      <c r="AD573">
        <f t="shared" si="64"/>
        <v>16</v>
      </c>
      <c r="AE573" t="str">
        <f t="shared" si="65"/>
        <v>Exeter SAU Office</v>
      </c>
      <c r="AF573" t="str">
        <f t="shared" si="66"/>
        <v>3/1/2018</v>
      </c>
      <c r="AG573" t="str">
        <f t="shared" si="67"/>
        <v>LUN</v>
      </c>
      <c r="AH573">
        <f t="shared" si="68"/>
        <v>197</v>
      </c>
      <c r="AI573">
        <f t="shared" si="69"/>
        <v>14</v>
      </c>
      <c r="AJ573">
        <f t="shared" si="70"/>
        <v>1089</v>
      </c>
      <c r="AK573">
        <f t="shared" si="71"/>
        <v>1300</v>
      </c>
    </row>
    <row r="574" spans="12:37" x14ac:dyDescent="0.2">
      <c r="P574">
        <v>4</v>
      </c>
      <c r="R574" t="s">
        <v>21</v>
      </c>
      <c r="U574">
        <v>0</v>
      </c>
      <c r="V574" t="s">
        <v>22</v>
      </c>
      <c r="W574" t="s">
        <v>23</v>
      </c>
      <c r="X574">
        <v>231</v>
      </c>
      <c r="Z574">
        <v>1528</v>
      </c>
      <c r="AB574">
        <v>47</v>
      </c>
      <c r="AC574">
        <v>1806</v>
      </c>
      <c r="AD574">
        <f t="shared" si="64"/>
        <v>16</v>
      </c>
      <c r="AE574" t="str">
        <f t="shared" si="65"/>
        <v>Exeter SAU Office</v>
      </c>
      <c r="AF574" t="str">
        <f t="shared" si="66"/>
        <v>3/1/2018</v>
      </c>
      <c r="AG574" t="str">
        <f t="shared" si="67"/>
        <v>BRK</v>
      </c>
      <c r="AH574">
        <f t="shared" si="68"/>
        <v>231</v>
      </c>
      <c r="AI574">
        <f t="shared" si="69"/>
        <v>47</v>
      </c>
      <c r="AJ574">
        <f t="shared" si="70"/>
        <v>1528</v>
      </c>
      <c r="AK574">
        <f t="shared" si="71"/>
        <v>1806</v>
      </c>
    </row>
    <row r="575" spans="12:37" x14ac:dyDescent="0.2">
      <c r="V575" t="s">
        <v>24</v>
      </c>
      <c r="W575" t="s">
        <v>23</v>
      </c>
      <c r="X575">
        <v>357</v>
      </c>
      <c r="Z575">
        <v>4597</v>
      </c>
      <c r="AB575">
        <v>76</v>
      </c>
      <c r="AC575">
        <v>5030</v>
      </c>
      <c r="AD575">
        <f t="shared" si="64"/>
        <v>16</v>
      </c>
      <c r="AE575" t="str">
        <f t="shared" si="65"/>
        <v>Exeter SAU Office</v>
      </c>
      <c r="AF575" t="str">
        <f t="shared" si="66"/>
        <v>3/1/2018</v>
      </c>
      <c r="AG575" t="str">
        <f t="shared" si="67"/>
        <v>LUN</v>
      </c>
      <c r="AH575">
        <f t="shared" si="68"/>
        <v>357</v>
      </c>
      <c r="AI575">
        <f t="shared" si="69"/>
        <v>76</v>
      </c>
      <c r="AJ575">
        <f t="shared" si="70"/>
        <v>4597</v>
      </c>
      <c r="AK575">
        <f t="shared" si="71"/>
        <v>5030</v>
      </c>
    </row>
    <row r="576" spans="12:37" x14ac:dyDescent="0.2">
      <c r="P576">
        <v>5</v>
      </c>
      <c r="R576" t="s">
        <v>21</v>
      </c>
      <c r="U576">
        <v>0</v>
      </c>
      <c r="V576" t="s">
        <v>46</v>
      </c>
      <c r="W576" t="s">
        <v>23</v>
      </c>
      <c r="X576">
        <v>90</v>
      </c>
      <c r="Z576">
        <v>500</v>
      </c>
      <c r="AC576">
        <v>590</v>
      </c>
      <c r="AD576">
        <f t="shared" si="64"/>
        <v>16</v>
      </c>
      <c r="AE576" t="str">
        <f t="shared" si="65"/>
        <v>Exeter SAU Office</v>
      </c>
      <c r="AF576" t="str">
        <f t="shared" si="66"/>
        <v>3/1/2018</v>
      </c>
      <c r="AG576" t="str">
        <f t="shared" si="67"/>
        <v>MLK</v>
      </c>
      <c r="AH576">
        <f t="shared" si="68"/>
        <v>90</v>
      </c>
      <c r="AI576">
        <f t="shared" si="69"/>
        <v>0</v>
      </c>
      <c r="AJ576">
        <f t="shared" si="70"/>
        <v>500</v>
      </c>
      <c r="AK576">
        <f t="shared" si="71"/>
        <v>590</v>
      </c>
    </row>
    <row r="577" spans="12:37" x14ac:dyDescent="0.2">
      <c r="L577">
        <v>4</v>
      </c>
      <c r="M577">
        <v>2018</v>
      </c>
      <c r="P577">
        <v>1</v>
      </c>
      <c r="R577" t="s">
        <v>21</v>
      </c>
      <c r="U577">
        <v>0</v>
      </c>
      <c r="V577" t="s">
        <v>22</v>
      </c>
      <c r="W577" t="s">
        <v>23</v>
      </c>
      <c r="X577">
        <v>1518</v>
      </c>
      <c r="Z577">
        <v>2482</v>
      </c>
      <c r="AB577">
        <v>230</v>
      </c>
      <c r="AC577">
        <v>4230</v>
      </c>
      <c r="AD577">
        <f t="shared" si="64"/>
        <v>16</v>
      </c>
      <c r="AE577" t="str">
        <f t="shared" si="65"/>
        <v>Exeter SAU Office</v>
      </c>
      <c r="AF577" t="str">
        <f t="shared" si="66"/>
        <v>4/1/2018</v>
      </c>
      <c r="AG577" t="str">
        <f t="shared" si="67"/>
        <v>BRK</v>
      </c>
      <c r="AH577">
        <f t="shared" si="68"/>
        <v>1518</v>
      </c>
      <c r="AI577">
        <f t="shared" si="69"/>
        <v>230</v>
      </c>
      <c r="AJ577">
        <f t="shared" si="70"/>
        <v>2482</v>
      </c>
      <c r="AK577">
        <f t="shared" si="71"/>
        <v>4230</v>
      </c>
    </row>
    <row r="578" spans="12:37" x14ac:dyDescent="0.2">
      <c r="V578" t="s">
        <v>24</v>
      </c>
      <c r="W578" t="s">
        <v>23</v>
      </c>
      <c r="X578">
        <v>4221</v>
      </c>
      <c r="Z578">
        <v>20511</v>
      </c>
      <c r="AB578">
        <v>914</v>
      </c>
      <c r="AC578">
        <v>25646</v>
      </c>
      <c r="AD578">
        <f t="shared" si="64"/>
        <v>16</v>
      </c>
      <c r="AE578" t="str">
        <f t="shared" si="65"/>
        <v>Exeter SAU Office</v>
      </c>
      <c r="AF578" t="str">
        <f t="shared" si="66"/>
        <v>4/1/2018</v>
      </c>
      <c r="AG578" t="str">
        <f t="shared" si="67"/>
        <v>LUN</v>
      </c>
      <c r="AH578">
        <f t="shared" si="68"/>
        <v>4221</v>
      </c>
      <c r="AI578">
        <f t="shared" si="69"/>
        <v>914</v>
      </c>
      <c r="AJ578">
        <f t="shared" si="70"/>
        <v>20511</v>
      </c>
      <c r="AK578">
        <f t="shared" si="71"/>
        <v>25646</v>
      </c>
    </row>
    <row r="579" spans="12:37" x14ac:dyDescent="0.2">
      <c r="V579" t="s">
        <v>46</v>
      </c>
      <c r="W579" t="s">
        <v>23</v>
      </c>
      <c r="X579">
        <v>23</v>
      </c>
      <c r="Z579">
        <v>314</v>
      </c>
      <c r="AC579">
        <v>337</v>
      </c>
      <c r="AD579">
        <f t="shared" si="64"/>
        <v>16</v>
      </c>
      <c r="AE579" t="str">
        <f t="shared" si="65"/>
        <v>Exeter SAU Office</v>
      </c>
      <c r="AF579" t="str">
        <f t="shared" si="66"/>
        <v>4/1/2018</v>
      </c>
      <c r="AG579" t="str">
        <f t="shared" si="67"/>
        <v>MLK</v>
      </c>
      <c r="AH579">
        <f t="shared" si="68"/>
        <v>23</v>
      </c>
      <c r="AI579">
        <f t="shared" si="69"/>
        <v>0</v>
      </c>
      <c r="AJ579">
        <f t="shared" si="70"/>
        <v>314</v>
      </c>
      <c r="AK579">
        <f t="shared" si="71"/>
        <v>337</v>
      </c>
    </row>
    <row r="580" spans="12:37" x14ac:dyDescent="0.2">
      <c r="V580" t="s">
        <v>28</v>
      </c>
      <c r="W580" t="s">
        <v>23</v>
      </c>
      <c r="X580">
        <v>97</v>
      </c>
      <c r="Z580">
        <v>80</v>
      </c>
      <c r="AB580">
        <v>11</v>
      </c>
      <c r="AC580">
        <v>188</v>
      </c>
      <c r="AD580">
        <f t="shared" si="64"/>
        <v>16</v>
      </c>
      <c r="AE580" t="str">
        <f t="shared" si="65"/>
        <v>Exeter SAU Office</v>
      </c>
      <c r="AF580" t="str">
        <f t="shared" si="66"/>
        <v>4/1/2018</v>
      </c>
      <c r="AG580" t="str">
        <f t="shared" si="67"/>
        <v>SNBrk</v>
      </c>
      <c r="AH580">
        <f t="shared" si="68"/>
        <v>97</v>
      </c>
      <c r="AI580">
        <f t="shared" si="69"/>
        <v>11</v>
      </c>
      <c r="AJ580">
        <f t="shared" si="70"/>
        <v>80</v>
      </c>
      <c r="AK580">
        <f t="shared" si="71"/>
        <v>188</v>
      </c>
    </row>
    <row r="581" spans="12:37" x14ac:dyDescent="0.2">
      <c r="P581">
        <v>2</v>
      </c>
      <c r="R581" t="s">
        <v>21</v>
      </c>
      <c r="U581">
        <v>0</v>
      </c>
      <c r="V581" t="s">
        <v>46</v>
      </c>
      <c r="W581" t="s">
        <v>23</v>
      </c>
      <c r="X581">
        <v>80</v>
      </c>
      <c r="Z581">
        <v>355</v>
      </c>
      <c r="AC581">
        <v>435</v>
      </c>
      <c r="AD581">
        <f t="shared" si="64"/>
        <v>16</v>
      </c>
      <c r="AE581" t="str">
        <f t="shared" si="65"/>
        <v>Exeter SAU Office</v>
      </c>
      <c r="AF581" t="str">
        <f t="shared" si="66"/>
        <v>4/1/2018</v>
      </c>
      <c r="AG581" t="str">
        <f t="shared" si="67"/>
        <v>MLK</v>
      </c>
      <c r="AH581">
        <f t="shared" si="68"/>
        <v>80</v>
      </c>
      <c r="AI581">
        <f t="shared" si="69"/>
        <v>0</v>
      </c>
      <c r="AJ581">
        <f t="shared" si="70"/>
        <v>355</v>
      </c>
      <c r="AK581">
        <f t="shared" si="71"/>
        <v>435</v>
      </c>
    </row>
    <row r="582" spans="12:37" x14ac:dyDescent="0.2">
      <c r="P582">
        <v>3</v>
      </c>
      <c r="R582" t="s">
        <v>21</v>
      </c>
      <c r="U582">
        <v>0</v>
      </c>
      <c r="V582" t="s">
        <v>22</v>
      </c>
      <c r="W582" t="s">
        <v>23</v>
      </c>
      <c r="X582">
        <v>199</v>
      </c>
      <c r="Z582">
        <v>1486</v>
      </c>
      <c r="AB582">
        <v>56</v>
      </c>
      <c r="AC582">
        <v>1741</v>
      </c>
      <c r="AD582">
        <f t="shared" si="64"/>
        <v>16</v>
      </c>
      <c r="AE582" t="str">
        <f t="shared" si="65"/>
        <v>Exeter SAU Office</v>
      </c>
      <c r="AF582" t="str">
        <f t="shared" si="66"/>
        <v>4/1/2018</v>
      </c>
      <c r="AG582" t="str">
        <f t="shared" si="67"/>
        <v>BRK</v>
      </c>
      <c r="AH582">
        <f t="shared" si="68"/>
        <v>199</v>
      </c>
      <c r="AI582">
        <f t="shared" si="69"/>
        <v>56</v>
      </c>
      <c r="AJ582">
        <f t="shared" si="70"/>
        <v>1486</v>
      </c>
      <c r="AK582">
        <f t="shared" si="71"/>
        <v>1741</v>
      </c>
    </row>
    <row r="583" spans="12:37" x14ac:dyDescent="0.2">
      <c r="V583" t="s">
        <v>24</v>
      </c>
      <c r="W583" t="s">
        <v>23</v>
      </c>
      <c r="X583">
        <v>304</v>
      </c>
      <c r="Z583">
        <v>4132</v>
      </c>
      <c r="AB583">
        <v>75</v>
      </c>
      <c r="AC583">
        <v>4511</v>
      </c>
      <c r="AD583">
        <f t="shared" si="64"/>
        <v>16</v>
      </c>
      <c r="AE583" t="str">
        <f t="shared" si="65"/>
        <v>Exeter SAU Office</v>
      </c>
      <c r="AF583" t="str">
        <f t="shared" si="66"/>
        <v>4/1/2018</v>
      </c>
      <c r="AG583" t="str">
        <f t="shared" si="67"/>
        <v>LUN</v>
      </c>
      <c r="AH583">
        <f t="shared" si="68"/>
        <v>304</v>
      </c>
      <c r="AI583">
        <f t="shared" si="69"/>
        <v>75</v>
      </c>
      <c r="AJ583">
        <f t="shared" si="70"/>
        <v>4132</v>
      </c>
      <c r="AK583">
        <f t="shared" si="71"/>
        <v>4511</v>
      </c>
    </row>
    <row r="584" spans="12:37" x14ac:dyDescent="0.2">
      <c r="L584">
        <v>5</v>
      </c>
      <c r="M584">
        <v>2018</v>
      </c>
      <c r="P584">
        <v>1</v>
      </c>
      <c r="R584" t="s">
        <v>21</v>
      </c>
      <c r="U584">
        <v>0</v>
      </c>
      <c r="V584" t="s">
        <v>22</v>
      </c>
      <c r="W584" t="s">
        <v>23</v>
      </c>
      <c r="X584">
        <v>2007</v>
      </c>
      <c r="Z584">
        <v>3622</v>
      </c>
      <c r="AB584">
        <v>344</v>
      </c>
      <c r="AC584">
        <v>5973</v>
      </c>
      <c r="AD584">
        <f t="shared" si="64"/>
        <v>16</v>
      </c>
      <c r="AE584" t="str">
        <f t="shared" si="65"/>
        <v>Exeter SAU Office</v>
      </c>
      <c r="AF584" t="str">
        <f t="shared" si="66"/>
        <v>5/1/2018</v>
      </c>
      <c r="AG584" t="str">
        <f t="shared" si="67"/>
        <v>BRK</v>
      </c>
      <c r="AH584">
        <f t="shared" si="68"/>
        <v>2007</v>
      </c>
      <c r="AI584">
        <f t="shared" si="69"/>
        <v>344</v>
      </c>
      <c r="AJ584">
        <f t="shared" si="70"/>
        <v>3622</v>
      </c>
      <c r="AK584">
        <f t="shared" si="71"/>
        <v>5973</v>
      </c>
    </row>
    <row r="585" spans="12:37" x14ac:dyDescent="0.2">
      <c r="V585" t="s">
        <v>24</v>
      </c>
      <c r="W585" t="s">
        <v>23</v>
      </c>
      <c r="X585">
        <v>5659</v>
      </c>
      <c r="Z585">
        <v>27297</v>
      </c>
      <c r="AB585">
        <v>1266</v>
      </c>
      <c r="AC585">
        <v>34222</v>
      </c>
      <c r="AD585">
        <f t="shared" si="64"/>
        <v>16</v>
      </c>
      <c r="AE585" t="str">
        <f t="shared" si="65"/>
        <v>Exeter SAU Office</v>
      </c>
      <c r="AF585" t="str">
        <f t="shared" si="66"/>
        <v>5/1/2018</v>
      </c>
      <c r="AG585" t="str">
        <f t="shared" si="67"/>
        <v>LUN</v>
      </c>
      <c r="AH585">
        <f t="shared" si="68"/>
        <v>5659</v>
      </c>
      <c r="AI585">
        <f t="shared" si="69"/>
        <v>1266</v>
      </c>
      <c r="AJ585">
        <f t="shared" si="70"/>
        <v>27297</v>
      </c>
      <c r="AK585">
        <f t="shared" si="71"/>
        <v>34222</v>
      </c>
    </row>
    <row r="586" spans="12:37" x14ac:dyDescent="0.2">
      <c r="V586" t="s">
        <v>46</v>
      </c>
      <c r="W586" t="s">
        <v>23</v>
      </c>
      <c r="X586">
        <v>52</v>
      </c>
      <c r="Z586">
        <v>479</v>
      </c>
      <c r="AC586">
        <v>531</v>
      </c>
      <c r="AD586">
        <f t="shared" si="64"/>
        <v>16</v>
      </c>
      <c r="AE586" t="str">
        <f t="shared" si="65"/>
        <v>Exeter SAU Office</v>
      </c>
      <c r="AF586" t="str">
        <f t="shared" si="66"/>
        <v>5/1/2018</v>
      </c>
      <c r="AG586" t="str">
        <f t="shared" si="67"/>
        <v>MLK</v>
      </c>
      <c r="AH586">
        <f t="shared" si="68"/>
        <v>52</v>
      </c>
      <c r="AI586">
        <f t="shared" si="69"/>
        <v>0</v>
      </c>
      <c r="AJ586">
        <f t="shared" si="70"/>
        <v>479</v>
      </c>
      <c r="AK586">
        <f t="shared" si="71"/>
        <v>531</v>
      </c>
    </row>
    <row r="587" spans="12:37" x14ac:dyDescent="0.2">
      <c r="V587" t="s">
        <v>28</v>
      </c>
      <c r="W587" t="s">
        <v>23</v>
      </c>
      <c r="X587">
        <v>162</v>
      </c>
      <c r="Z587">
        <v>78</v>
      </c>
      <c r="AB587">
        <v>17</v>
      </c>
      <c r="AC587">
        <v>257</v>
      </c>
      <c r="AD587">
        <f t="shared" si="64"/>
        <v>16</v>
      </c>
      <c r="AE587" t="str">
        <f t="shared" si="65"/>
        <v>Exeter SAU Office</v>
      </c>
      <c r="AF587" t="str">
        <f t="shared" si="66"/>
        <v>5/1/2018</v>
      </c>
      <c r="AG587" t="str">
        <f t="shared" si="67"/>
        <v>SNBrk</v>
      </c>
      <c r="AH587">
        <f t="shared" si="68"/>
        <v>162</v>
      </c>
      <c r="AI587">
        <f t="shared" si="69"/>
        <v>17</v>
      </c>
      <c r="AJ587">
        <f t="shared" si="70"/>
        <v>78</v>
      </c>
      <c r="AK587">
        <f t="shared" si="71"/>
        <v>257</v>
      </c>
    </row>
    <row r="588" spans="12:37" x14ac:dyDescent="0.2">
      <c r="P588">
        <v>2</v>
      </c>
      <c r="R588" t="s">
        <v>21</v>
      </c>
      <c r="U588">
        <v>0</v>
      </c>
      <c r="V588" t="s">
        <v>22</v>
      </c>
      <c r="W588" t="s">
        <v>23</v>
      </c>
      <c r="X588">
        <v>114</v>
      </c>
      <c r="Z588">
        <v>26</v>
      </c>
      <c r="AC588">
        <v>140</v>
      </c>
      <c r="AD588">
        <f t="shared" si="64"/>
        <v>16</v>
      </c>
      <c r="AE588" t="str">
        <f t="shared" si="65"/>
        <v>Exeter SAU Office</v>
      </c>
      <c r="AF588" t="str">
        <f t="shared" si="66"/>
        <v>5/1/2018</v>
      </c>
      <c r="AG588" t="str">
        <f t="shared" si="67"/>
        <v>BRK</v>
      </c>
      <c r="AH588">
        <f t="shared" si="68"/>
        <v>114</v>
      </c>
      <c r="AI588">
        <f t="shared" si="69"/>
        <v>0</v>
      </c>
      <c r="AJ588">
        <f t="shared" si="70"/>
        <v>26</v>
      </c>
      <c r="AK588">
        <f t="shared" si="71"/>
        <v>140</v>
      </c>
    </row>
    <row r="589" spans="12:37" x14ac:dyDescent="0.2">
      <c r="V589" t="s">
        <v>24</v>
      </c>
      <c r="W589" t="s">
        <v>23</v>
      </c>
      <c r="X589">
        <v>257</v>
      </c>
      <c r="Z589">
        <v>1319</v>
      </c>
      <c r="AB589">
        <v>12</v>
      </c>
      <c r="AC589">
        <v>1588</v>
      </c>
      <c r="AD589">
        <f t="shared" si="64"/>
        <v>16</v>
      </c>
      <c r="AE589" t="str">
        <f t="shared" si="65"/>
        <v>Exeter SAU Office</v>
      </c>
      <c r="AF589" t="str">
        <f t="shared" si="66"/>
        <v>5/1/2018</v>
      </c>
      <c r="AG589" t="str">
        <f t="shared" si="67"/>
        <v>LUN</v>
      </c>
      <c r="AH589">
        <f t="shared" si="68"/>
        <v>257</v>
      </c>
      <c r="AI589">
        <f t="shared" si="69"/>
        <v>12</v>
      </c>
      <c r="AJ589">
        <f t="shared" si="70"/>
        <v>1319</v>
      </c>
      <c r="AK589">
        <f t="shared" si="71"/>
        <v>1588</v>
      </c>
    </row>
    <row r="590" spans="12:37" x14ac:dyDescent="0.2">
      <c r="P590">
        <v>4</v>
      </c>
      <c r="R590" t="s">
        <v>21</v>
      </c>
      <c r="U590">
        <v>0</v>
      </c>
      <c r="V590" t="s">
        <v>22</v>
      </c>
      <c r="W590" t="s">
        <v>23</v>
      </c>
      <c r="X590">
        <v>277</v>
      </c>
      <c r="Z590">
        <v>2019</v>
      </c>
      <c r="AB590">
        <v>72</v>
      </c>
      <c r="AC590">
        <v>2368</v>
      </c>
      <c r="AD590">
        <f t="shared" si="64"/>
        <v>16</v>
      </c>
      <c r="AE590" t="str">
        <f t="shared" si="65"/>
        <v>Exeter SAU Office</v>
      </c>
      <c r="AF590" t="str">
        <f t="shared" si="66"/>
        <v>5/1/2018</v>
      </c>
      <c r="AG590" t="str">
        <f t="shared" si="67"/>
        <v>BRK</v>
      </c>
      <c r="AH590">
        <f t="shared" si="68"/>
        <v>277</v>
      </c>
      <c r="AI590">
        <f t="shared" si="69"/>
        <v>72</v>
      </c>
      <c r="AJ590">
        <f t="shared" si="70"/>
        <v>2019</v>
      </c>
      <c r="AK590">
        <f t="shared" si="71"/>
        <v>2368</v>
      </c>
    </row>
    <row r="591" spans="12:37" x14ac:dyDescent="0.2">
      <c r="V591" t="s">
        <v>24</v>
      </c>
      <c r="W591" t="s">
        <v>23</v>
      </c>
      <c r="X591">
        <v>433</v>
      </c>
      <c r="Z591">
        <v>5727</v>
      </c>
      <c r="AB591">
        <v>100</v>
      </c>
      <c r="AC591">
        <v>6260</v>
      </c>
      <c r="AD591">
        <f t="shared" si="64"/>
        <v>16</v>
      </c>
      <c r="AE591" t="str">
        <f t="shared" si="65"/>
        <v>Exeter SAU Office</v>
      </c>
      <c r="AF591" t="str">
        <f t="shared" si="66"/>
        <v>5/1/2018</v>
      </c>
      <c r="AG591" t="str">
        <f t="shared" si="67"/>
        <v>LUN</v>
      </c>
      <c r="AH591">
        <f t="shared" si="68"/>
        <v>433</v>
      </c>
      <c r="AI591">
        <f t="shared" si="69"/>
        <v>100</v>
      </c>
      <c r="AJ591">
        <f t="shared" si="70"/>
        <v>5727</v>
      </c>
      <c r="AK591">
        <f t="shared" si="71"/>
        <v>6260</v>
      </c>
    </row>
    <row r="592" spans="12:37" x14ac:dyDescent="0.2">
      <c r="P592">
        <v>5</v>
      </c>
      <c r="R592" t="s">
        <v>21</v>
      </c>
      <c r="U592">
        <v>0</v>
      </c>
      <c r="V592" t="s">
        <v>46</v>
      </c>
      <c r="W592" t="s">
        <v>23</v>
      </c>
      <c r="X592">
        <v>110</v>
      </c>
      <c r="Z592">
        <v>730</v>
      </c>
      <c r="AC592">
        <v>840</v>
      </c>
      <c r="AD592">
        <f t="shared" si="64"/>
        <v>16</v>
      </c>
      <c r="AE592" t="str">
        <f t="shared" si="65"/>
        <v>Exeter SAU Office</v>
      </c>
      <c r="AF592" t="str">
        <f t="shared" si="66"/>
        <v>5/1/2018</v>
      </c>
      <c r="AG592" t="str">
        <f t="shared" si="67"/>
        <v>MLK</v>
      </c>
      <c r="AH592">
        <f t="shared" si="68"/>
        <v>110</v>
      </c>
      <c r="AI592">
        <f t="shared" si="69"/>
        <v>0</v>
      </c>
      <c r="AJ592">
        <f t="shared" si="70"/>
        <v>730</v>
      </c>
      <c r="AK592">
        <f t="shared" si="71"/>
        <v>840</v>
      </c>
    </row>
    <row r="593" spans="12:37" x14ac:dyDescent="0.2">
      <c r="L593">
        <v>6</v>
      </c>
      <c r="M593">
        <v>2018</v>
      </c>
      <c r="P593">
        <v>1</v>
      </c>
      <c r="R593" t="s">
        <v>21</v>
      </c>
      <c r="U593">
        <v>0</v>
      </c>
      <c r="V593" t="s">
        <v>22</v>
      </c>
      <c r="W593" t="s">
        <v>23</v>
      </c>
      <c r="X593">
        <v>993</v>
      </c>
      <c r="Z593">
        <v>1941</v>
      </c>
      <c r="AB593">
        <v>148</v>
      </c>
      <c r="AC593">
        <v>3082</v>
      </c>
      <c r="AD593">
        <f t="shared" ref="AD593:AD656" si="72">IF(ISBLANK(C593),AD592,C593)</f>
        <v>16</v>
      </c>
      <c r="AE593" t="str">
        <f t="shared" ref="AE593:AE656" si="73">IF(ISBLANK(E593),AE592,E593)</f>
        <v>Exeter SAU Office</v>
      </c>
      <c r="AF593" t="str">
        <f t="shared" ref="AF593:AF656" si="74">IF(ISBLANK(L593),AF592,L593&amp;"/1/"&amp;M593)</f>
        <v>6/1/2018</v>
      </c>
      <c r="AG593" t="str">
        <f t="shared" ref="AG593:AG656" si="75">V593</f>
        <v>BRK</v>
      </c>
      <c r="AH593">
        <f t="shared" ref="AH593:AH656" si="76">X593</f>
        <v>993</v>
      </c>
      <c r="AI593">
        <f t="shared" ref="AI593:AI656" si="77">AB593</f>
        <v>148</v>
      </c>
      <c r="AJ593">
        <f t="shared" ref="AJ593:AJ656" si="78">Z593</f>
        <v>1941</v>
      </c>
      <c r="AK593">
        <f t="shared" ref="AK593:AK656" si="79">AC593</f>
        <v>3082</v>
      </c>
    </row>
    <row r="594" spans="12:37" x14ac:dyDescent="0.2">
      <c r="V594" t="s">
        <v>24</v>
      </c>
      <c r="W594" t="s">
        <v>23</v>
      </c>
      <c r="X594">
        <v>2689</v>
      </c>
      <c r="Z594">
        <v>13326</v>
      </c>
      <c r="AB594">
        <v>578</v>
      </c>
      <c r="AC594">
        <v>16593</v>
      </c>
      <c r="AD594">
        <f t="shared" si="72"/>
        <v>16</v>
      </c>
      <c r="AE594" t="str">
        <f t="shared" si="73"/>
        <v>Exeter SAU Office</v>
      </c>
      <c r="AF594" t="str">
        <f t="shared" si="74"/>
        <v>6/1/2018</v>
      </c>
      <c r="AG594" t="str">
        <f t="shared" si="75"/>
        <v>LUN</v>
      </c>
      <c r="AH594">
        <f t="shared" si="76"/>
        <v>2689</v>
      </c>
      <c r="AI594">
        <f t="shared" si="77"/>
        <v>578</v>
      </c>
      <c r="AJ594">
        <f t="shared" si="78"/>
        <v>13326</v>
      </c>
      <c r="AK594">
        <f t="shared" si="79"/>
        <v>16593</v>
      </c>
    </row>
    <row r="595" spans="12:37" x14ac:dyDescent="0.2">
      <c r="V595" t="s">
        <v>46</v>
      </c>
      <c r="W595" t="s">
        <v>23</v>
      </c>
      <c r="X595">
        <v>13</v>
      </c>
      <c r="Z595">
        <v>164</v>
      </c>
      <c r="AC595">
        <v>177</v>
      </c>
      <c r="AD595">
        <f t="shared" si="72"/>
        <v>16</v>
      </c>
      <c r="AE595" t="str">
        <f t="shared" si="73"/>
        <v>Exeter SAU Office</v>
      </c>
      <c r="AF595" t="str">
        <f t="shared" si="74"/>
        <v>6/1/2018</v>
      </c>
      <c r="AG595" t="str">
        <f t="shared" si="75"/>
        <v>MLK</v>
      </c>
      <c r="AH595">
        <f t="shared" si="76"/>
        <v>13</v>
      </c>
      <c r="AI595">
        <f t="shared" si="77"/>
        <v>0</v>
      </c>
      <c r="AJ595">
        <f t="shared" si="78"/>
        <v>164</v>
      </c>
      <c r="AK595">
        <f t="shared" si="79"/>
        <v>177</v>
      </c>
    </row>
    <row r="596" spans="12:37" x14ac:dyDescent="0.2">
      <c r="V596" t="s">
        <v>28</v>
      </c>
      <c r="W596" t="s">
        <v>23</v>
      </c>
      <c r="X596">
        <v>88</v>
      </c>
      <c r="Z596">
        <v>41</v>
      </c>
      <c r="AB596">
        <v>8</v>
      </c>
      <c r="AC596">
        <v>137</v>
      </c>
      <c r="AD596">
        <f t="shared" si="72"/>
        <v>16</v>
      </c>
      <c r="AE596" t="str">
        <f t="shared" si="73"/>
        <v>Exeter SAU Office</v>
      </c>
      <c r="AF596" t="str">
        <f t="shared" si="74"/>
        <v>6/1/2018</v>
      </c>
      <c r="AG596" t="str">
        <f t="shared" si="75"/>
        <v>SNBrk</v>
      </c>
      <c r="AH596">
        <f t="shared" si="76"/>
        <v>88</v>
      </c>
      <c r="AI596">
        <f t="shared" si="77"/>
        <v>8</v>
      </c>
      <c r="AJ596">
        <f t="shared" si="78"/>
        <v>41</v>
      </c>
      <c r="AK596">
        <f t="shared" si="79"/>
        <v>137</v>
      </c>
    </row>
    <row r="597" spans="12:37" x14ac:dyDescent="0.2">
      <c r="P597">
        <v>2</v>
      </c>
      <c r="R597" t="s">
        <v>21</v>
      </c>
      <c r="U597">
        <v>0</v>
      </c>
      <c r="V597" t="s">
        <v>22</v>
      </c>
      <c r="W597" t="s">
        <v>23</v>
      </c>
      <c r="X597">
        <v>100</v>
      </c>
      <c r="Z597">
        <v>21</v>
      </c>
      <c r="AC597">
        <v>121</v>
      </c>
      <c r="AD597">
        <f t="shared" si="72"/>
        <v>16</v>
      </c>
      <c r="AE597" t="str">
        <f t="shared" si="73"/>
        <v>Exeter SAU Office</v>
      </c>
      <c r="AF597" t="str">
        <f t="shared" si="74"/>
        <v>6/1/2018</v>
      </c>
      <c r="AG597" t="str">
        <f t="shared" si="75"/>
        <v>BRK</v>
      </c>
      <c r="AH597">
        <f t="shared" si="76"/>
        <v>100</v>
      </c>
      <c r="AI597">
        <f t="shared" si="77"/>
        <v>0</v>
      </c>
      <c r="AJ597">
        <f t="shared" si="78"/>
        <v>21</v>
      </c>
      <c r="AK597">
        <f t="shared" si="79"/>
        <v>121</v>
      </c>
    </row>
    <row r="598" spans="12:37" x14ac:dyDescent="0.2">
      <c r="V598" t="s">
        <v>24</v>
      </c>
      <c r="W598" t="s">
        <v>23</v>
      </c>
      <c r="X598">
        <v>149</v>
      </c>
      <c r="Z598">
        <v>845</v>
      </c>
      <c r="AB598">
        <v>8</v>
      </c>
      <c r="AC598">
        <v>1002</v>
      </c>
      <c r="AD598">
        <f t="shared" si="72"/>
        <v>16</v>
      </c>
      <c r="AE598" t="str">
        <f t="shared" si="73"/>
        <v>Exeter SAU Office</v>
      </c>
      <c r="AF598" t="str">
        <f t="shared" si="74"/>
        <v>6/1/2018</v>
      </c>
      <c r="AG598" t="str">
        <f t="shared" si="75"/>
        <v>LUN</v>
      </c>
      <c r="AH598">
        <f t="shared" si="76"/>
        <v>149</v>
      </c>
      <c r="AI598">
        <f t="shared" si="77"/>
        <v>8</v>
      </c>
      <c r="AJ598">
        <f t="shared" si="78"/>
        <v>845</v>
      </c>
      <c r="AK598">
        <f t="shared" si="79"/>
        <v>1002</v>
      </c>
    </row>
    <row r="599" spans="12:37" x14ac:dyDescent="0.2">
      <c r="P599">
        <v>3</v>
      </c>
      <c r="R599" t="s">
        <v>21</v>
      </c>
      <c r="U599">
        <v>0</v>
      </c>
      <c r="V599" t="s">
        <v>22</v>
      </c>
      <c r="W599" t="s">
        <v>23</v>
      </c>
      <c r="X599">
        <v>126</v>
      </c>
      <c r="Z599">
        <v>1010</v>
      </c>
      <c r="AB599">
        <v>33</v>
      </c>
      <c r="AC599">
        <v>1169</v>
      </c>
      <c r="AD599">
        <f t="shared" si="72"/>
        <v>16</v>
      </c>
      <c r="AE599" t="str">
        <f t="shared" si="73"/>
        <v>Exeter SAU Office</v>
      </c>
      <c r="AF599" t="str">
        <f t="shared" si="74"/>
        <v>6/1/2018</v>
      </c>
      <c r="AG599" t="str">
        <f t="shared" si="75"/>
        <v>BRK</v>
      </c>
      <c r="AH599">
        <f t="shared" si="76"/>
        <v>126</v>
      </c>
      <c r="AI599">
        <f t="shared" si="77"/>
        <v>33</v>
      </c>
      <c r="AJ599">
        <f t="shared" si="78"/>
        <v>1010</v>
      </c>
      <c r="AK599">
        <f t="shared" si="79"/>
        <v>1169</v>
      </c>
    </row>
    <row r="600" spans="12:37" x14ac:dyDescent="0.2">
      <c r="V600" t="s">
        <v>24</v>
      </c>
      <c r="W600" t="s">
        <v>23</v>
      </c>
      <c r="X600">
        <v>215</v>
      </c>
      <c r="Z600">
        <v>2778</v>
      </c>
      <c r="AB600">
        <v>49</v>
      </c>
      <c r="AC600">
        <v>3042</v>
      </c>
      <c r="AD600">
        <f t="shared" si="72"/>
        <v>16</v>
      </c>
      <c r="AE600" t="str">
        <f t="shared" si="73"/>
        <v>Exeter SAU Office</v>
      </c>
      <c r="AF600" t="str">
        <f t="shared" si="74"/>
        <v>6/1/2018</v>
      </c>
      <c r="AG600" t="str">
        <f t="shared" si="75"/>
        <v>LUN</v>
      </c>
      <c r="AH600">
        <f t="shared" si="76"/>
        <v>215</v>
      </c>
      <c r="AI600">
        <f t="shared" si="77"/>
        <v>49</v>
      </c>
      <c r="AJ600">
        <f t="shared" si="78"/>
        <v>2778</v>
      </c>
      <c r="AK600">
        <f t="shared" si="79"/>
        <v>3042</v>
      </c>
    </row>
    <row r="601" spans="12:37" x14ac:dyDescent="0.2">
      <c r="P601">
        <v>4</v>
      </c>
      <c r="R601" t="s">
        <v>21</v>
      </c>
      <c r="U601">
        <v>0</v>
      </c>
      <c r="V601" t="s">
        <v>46</v>
      </c>
      <c r="W601" t="s">
        <v>23</v>
      </c>
      <c r="X601">
        <v>60</v>
      </c>
      <c r="Z601">
        <v>240</v>
      </c>
      <c r="AC601">
        <v>300</v>
      </c>
      <c r="AD601">
        <f t="shared" si="72"/>
        <v>16</v>
      </c>
      <c r="AE601" t="str">
        <f t="shared" si="73"/>
        <v>Exeter SAU Office</v>
      </c>
      <c r="AF601" t="str">
        <f t="shared" si="74"/>
        <v>6/1/2018</v>
      </c>
      <c r="AG601" t="str">
        <f t="shared" si="75"/>
        <v>MLK</v>
      </c>
      <c r="AH601">
        <f t="shared" si="76"/>
        <v>60</v>
      </c>
      <c r="AI601">
        <f t="shared" si="77"/>
        <v>0</v>
      </c>
      <c r="AJ601">
        <f t="shared" si="78"/>
        <v>240</v>
      </c>
      <c r="AK601">
        <f t="shared" si="79"/>
        <v>300</v>
      </c>
    </row>
    <row r="602" spans="12:37" x14ac:dyDescent="0.2">
      <c r="L602">
        <v>8</v>
      </c>
      <c r="M602">
        <v>2017</v>
      </c>
      <c r="P602">
        <v>1</v>
      </c>
      <c r="R602" t="s">
        <v>21</v>
      </c>
      <c r="U602">
        <v>0</v>
      </c>
      <c r="V602" t="s">
        <v>22</v>
      </c>
      <c r="W602" t="s">
        <v>23</v>
      </c>
      <c r="X602">
        <v>182</v>
      </c>
      <c r="Z602">
        <v>200</v>
      </c>
      <c r="AB602">
        <v>34</v>
      </c>
      <c r="AC602">
        <v>416</v>
      </c>
      <c r="AD602">
        <f t="shared" si="72"/>
        <v>16</v>
      </c>
      <c r="AE602" t="str">
        <f t="shared" si="73"/>
        <v>Exeter SAU Office</v>
      </c>
      <c r="AF602" t="str">
        <f t="shared" si="74"/>
        <v>8/1/2017</v>
      </c>
      <c r="AG602" t="str">
        <f t="shared" si="75"/>
        <v>BRK</v>
      </c>
      <c r="AH602">
        <f t="shared" si="76"/>
        <v>182</v>
      </c>
      <c r="AI602">
        <f t="shared" si="77"/>
        <v>34</v>
      </c>
      <c r="AJ602">
        <f t="shared" si="78"/>
        <v>200</v>
      </c>
      <c r="AK602">
        <f t="shared" si="79"/>
        <v>416</v>
      </c>
    </row>
    <row r="603" spans="12:37" x14ac:dyDescent="0.2">
      <c r="V603" t="s">
        <v>24</v>
      </c>
      <c r="W603" t="s">
        <v>23</v>
      </c>
      <c r="X603">
        <v>1009</v>
      </c>
      <c r="Z603">
        <v>4272</v>
      </c>
      <c r="AB603">
        <v>205</v>
      </c>
      <c r="AC603">
        <v>5486</v>
      </c>
      <c r="AD603">
        <f t="shared" si="72"/>
        <v>16</v>
      </c>
      <c r="AE603" t="str">
        <f t="shared" si="73"/>
        <v>Exeter SAU Office</v>
      </c>
      <c r="AF603" t="str">
        <f t="shared" si="74"/>
        <v>8/1/2017</v>
      </c>
      <c r="AG603" t="str">
        <f t="shared" si="75"/>
        <v>LUN</v>
      </c>
      <c r="AH603">
        <f t="shared" si="76"/>
        <v>1009</v>
      </c>
      <c r="AI603">
        <f t="shared" si="77"/>
        <v>205</v>
      </c>
      <c r="AJ603">
        <f t="shared" si="78"/>
        <v>4272</v>
      </c>
      <c r="AK603">
        <f t="shared" si="79"/>
        <v>5486</v>
      </c>
    </row>
    <row r="604" spans="12:37" x14ac:dyDescent="0.2">
      <c r="V604" t="s">
        <v>46</v>
      </c>
      <c r="W604" t="s">
        <v>23</v>
      </c>
      <c r="X604">
        <v>9</v>
      </c>
      <c r="Z604">
        <v>91</v>
      </c>
      <c r="AC604">
        <v>100</v>
      </c>
      <c r="AD604">
        <f t="shared" si="72"/>
        <v>16</v>
      </c>
      <c r="AE604" t="str">
        <f t="shared" si="73"/>
        <v>Exeter SAU Office</v>
      </c>
      <c r="AF604" t="str">
        <f t="shared" si="74"/>
        <v>8/1/2017</v>
      </c>
      <c r="AG604" t="str">
        <f t="shared" si="75"/>
        <v>MLK</v>
      </c>
      <c r="AH604">
        <f t="shared" si="76"/>
        <v>9</v>
      </c>
      <c r="AI604">
        <f t="shared" si="77"/>
        <v>0</v>
      </c>
      <c r="AJ604">
        <f t="shared" si="78"/>
        <v>91</v>
      </c>
      <c r="AK604">
        <f t="shared" si="79"/>
        <v>100</v>
      </c>
    </row>
    <row r="605" spans="12:37" x14ac:dyDescent="0.2">
      <c r="V605" t="s">
        <v>28</v>
      </c>
      <c r="W605" t="s">
        <v>23</v>
      </c>
      <c r="X605">
        <v>38</v>
      </c>
      <c r="AB605">
        <v>4</v>
      </c>
      <c r="AC605">
        <v>42</v>
      </c>
      <c r="AD605">
        <f t="shared" si="72"/>
        <v>16</v>
      </c>
      <c r="AE605" t="str">
        <f t="shared" si="73"/>
        <v>Exeter SAU Office</v>
      </c>
      <c r="AF605" t="str">
        <f t="shared" si="74"/>
        <v>8/1/2017</v>
      </c>
      <c r="AG605" t="str">
        <f t="shared" si="75"/>
        <v>SNBrk</v>
      </c>
      <c r="AH605">
        <f t="shared" si="76"/>
        <v>38</v>
      </c>
      <c r="AI605">
        <f t="shared" si="77"/>
        <v>4</v>
      </c>
      <c r="AJ605">
        <f t="shared" si="78"/>
        <v>0</v>
      </c>
      <c r="AK605">
        <f t="shared" si="79"/>
        <v>42</v>
      </c>
    </row>
    <row r="606" spans="12:37" x14ac:dyDescent="0.2">
      <c r="P606">
        <v>2</v>
      </c>
      <c r="R606" t="s">
        <v>21</v>
      </c>
      <c r="U606">
        <v>0</v>
      </c>
      <c r="V606" t="s">
        <v>22</v>
      </c>
      <c r="W606" t="s">
        <v>23</v>
      </c>
      <c r="X606">
        <v>50</v>
      </c>
      <c r="Z606">
        <v>237</v>
      </c>
      <c r="AB606">
        <v>3</v>
      </c>
      <c r="AC606">
        <v>290</v>
      </c>
      <c r="AD606">
        <f t="shared" si="72"/>
        <v>16</v>
      </c>
      <c r="AE606" t="str">
        <f t="shared" si="73"/>
        <v>Exeter SAU Office</v>
      </c>
      <c r="AF606" t="str">
        <f t="shared" si="74"/>
        <v>8/1/2017</v>
      </c>
      <c r="AG606" t="str">
        <f t="shared" si="75"/>
        <v>BRK</v>
      </c>
      <c r="AH606">
        <f t="shared" si="76"/>
        <v>50</v>
      </c>
      <c r="AI606">
        <f t="shared" si="77"/>
        <v>3</v>
      </c>
      <c r="AJ606">
        <f t="shared" si="78"/>
        <v>237</v>
      </c>
      <c r="AK606">
        <f t="shared" si="79"/>
        <v>290</v>
      </c>
    </row>
    <row r="607" spans="12:37" x14ac:dyDescent="0.2">
      <c r="V607" t="s">
        <v>24</v>
      </c>
      <c r="W607" t="s">
        <v>23</v>
      </c>
      <c r="X607">
        <v>77</v>
      </c>
      <c r="Z607">
        <v>749</v>
      </c>
      <c r="AB607">
        <v>7</v>
      </c>
      <c r="AC607">
        <v>833</v>
      </c>
      <c r="AD607">
        <f t="shared" si="72"/>
        <v>16</v>
      </c>
      <c r="AE607" t="str">
        <f t="shared" si="73"/>
        <v>Exeter SAU Office</v>
      </c>
      <c r="AF607" t="str">
        <f t="shared" si="74"/>
        <v>8/1/2017</v>
      </c>
      <c r="AG607" t="str">
        <f t="shared" si="75"/>
        <v>LUN</v>
      </c>
      <c r="AH607">
        <f t="shared" si="76"/>
        <v>77</v>
      </c>
      <c r="AI607">
        <f t="shared" si="77"/>
        <v>7</v>
      </c>
      <c r="AJ607">
        <f t="shared" si="78"/>
        <v>749</v>
      </c>
      <c r="AK607">
        <f t="shared" si="79"/>
        <v>833</v>
      </c>
    </row>
    <row r="608" spans="12:37" x14ac:dyDescent="0.2">
      <c r="P608">
        <v>3</v>
      </c>
      <c r="R608" t="s">
        <v>21</v>
      </c>
      <c r="U608">
        <v>0</v>
      </c>
      <c r="V608" t="s">
        <v>22</v>
      </c>
      <c r="W608" t="s">
        <v>23</v>
      </c>
      <c r="X608">
        <v>20</v>
      </c>
      <c r="AC608">
        <v>20</v>
      </c>
      <c r="AD608">
        <f t="shared" si="72"/>
        <v>16</v>
      </c>
      <c r="AE608" t="str">
        <f t="shared" si="73"/>
        <v>Exeter SAU Office</v>
      </c>
      <c r="AF608" t="str">
        <f t="shared" si="74"/>
        <v>8/1/2017</v>
      </c>
      <c r="AG608" t="str">
        <f t="shared" si="75"/>
        <v>BRK</v>
      </c>
      <c r="AH608">
        <f t="shared" si="76"/>
        <v>20</v>
      </c>
      <c r="AI608">
        <f t="shared" si="77"/>
        <v>0</v>
      </c>
      <c r="AJ608">
        <f t="shared" si="78"/>
        <v>0</v>
      </c>
      <c r="AK608">
        <f t="shared" si="79"/>
        <v>20</v>
      </c>
    </row>
    <row r="609" spans="12:37" x14ac:dyDescent="0.2">
      <c r="V609" t="s">
        <v>24</v>
      </c>
      <c r="W609" t="s">
        <v>23</v>
      </c>
      <c r="X609">
        <v>34</v>
      </c>
      <c r="Z609">
        <v>175</v>
      </c>
      <c r="AC609">
        <v>209</v>
      </c>
      <c r="AD609">
        <f t="shared" si="72"/>
        <v>16</v>
      </c>
      <c r="AE609" t="str">
        <f t="shared" si="73"/>
        <v>Exeter SAU Office</v>
      </c>
      <c r="AF609" t="str">
        <f t="shared" si="74"/>
        <v>8/1/2017</v>
      </c>
      <c r="AG609" t="str">
        <f t="shared" si="75"/>
        <v>LUN</v>
      </c>
      <c r="AH609">
        <f t="shared" si="76"/>
        <v>34</v>
      </c>
      <c r="AI609">
        <f t="shared" si="77"/>
        <v>0</v>
      </c>
      <c r="AJ609">
        <f t="shared" si="78"/>
        <v>175</v>
      </c>
      <c r="AK609">
        <f t="shared" si="79"/>
        <v>209</v>
      </c>
    </row>
    <row r="610" spans="12:37" x14ac:dyDescent="0.2">
      <c r="P610">
        <v>4</v>
      </c>
      <c r="R610" t="s">
        <v>21</v>
      </c>
      <c r="U610">
        <v>0</v>
      </c>
      <c r="V610" t="s">
        <v>46</v>
      </c>
      <c r="W610" t="s">
        <v>23</v>
      </c>
      <c r="Z610">
        <v>500</v>
      </c>
      <c r="AC610">
        <v>500</v>
      </c>
      <c r="AD610">
        <f t="shared" si="72"/>
        <v>16</v>
      </c>
      <c r="AE610" t="str">
        <f t="shared" si="73"/>
        <v>Exeter SAU Office</v>
      </c>
      <c r="AF610" t="str">
        <f t="shared" si="74"/>
        <v>8/1/2017</v>
      </c>
      <c r="AG610" t="str">
        <f t="shared" si="75"/>
        <v>MLK</v>
      </c>
      <c r="AH610">
        <f t="shared" si="76"/>
        <v>0</v>
      </c>
      <c r="AI610">
        <f t="shared" si="77"/>
        <v>0</v>
      </c>
      <c r="AJ610">
        <f t="shared" si="78"/>
        <v>500</v>
      </c>
      <c r="AK610">
        <f t="shared" si="79"/>
        <v>500</v>
      </c>
    </row>
    <row r="611" spans="12:37" x14ac:dyDescent="0.2">
      <c r="L611">
        <v>9</v>
      </c>
      <c r="M611">
        <v>2017</v>
      </c>
      <c r="P611">
        <v>1</v>
      </c>
      <c r="R611" t="s">
        <v>21</v>
      </c>
      <c r="U611">
        <v>0</v>
      </c>
      <c r="V611" t="s">
        <v>22</v>
      </c>
      <c r="W611" t="s">
        <v>23</v>
      </c>
      <c r="X611">
        <v>1478</v>
      </c>
      <c r="Z611">
        <v>1712</v>
      </c>
      <c r="AB611">
        <v>270</v>
      </c>
      <c r="AC611">
        <v>3460</v>
      </c>
      <c r="AD611">
        <f t="shared" si="72"/>
        <v>16</v>
      </c>
      <c r="AE611" t="str">
        <f t="shared" si="73"/>
        <v>Exeter SAU Office</v>
      </c>
      <c r="AF611" t="str">
        <f t="shared" si="74"/>
        <v>9/1/2017</v>
      </c>
      <c r="AG611" t="str">
        <f t="shared" si="75"/>
        <v>BRK</v>
      </c>
      <c r="AH611">
        <f t="shared" si="76"/>
        <v>1478</v>
      </c>
      <c r="AI611">
        <f t="shared" si="77"/>
        <v>270</v>
      </c>
      <c r="AJ611">
        <f t="shared" si="78"/>
        <v>1712</v>
      </c>
      <c r="AK611">
        <f t="shared" si="79"/>
        <v>3460</v>
      </c>
    </row>
    <row r="612" spans="12:37" x14ac:dyDescent="0.2">
      <c r="V612" t="s">
        <v>24</v>
      </c>
      <c r="W612" t="s">
        <v>23</v>
      </c>
      <c r="X612">
        <v>4999</v>
      </c>
      <c r="Z612">
        <v>21410</v>
      </c>
      <c r="AB612">
        <v>1261</v>
      </c>
      <c r="AC612">
        <v>27670</v>
      </c>
      <c r="AD612">
        <f t="shared" si="72"/>
        <v>16</v>
      </c>
      <c r="AE612" t="str">
        <f t="shared" si="73"/>
        <v>Exeter SAU Office</v>
      </c>
      <c r="AF612" t="str">
        <f t="shared" si="74"/>
        <v>9/1/2017</v>
      </c>
      <c r="AG612" t="str">
        <f t="shared" si="75"/>
        <v>LUN</v>
      </c>
      <c r="AH612">
        <f t="shared" si="76"/>
        <v>4999</v>
      </c>
      <c r="AI612">
        <f t="shared" si="77"/>
        <v>1261</v>
      </c>
      <c r="AJ612">
        <f t="shared" si="78"/>
        <v>21410</v>
      </c>
      <c r="AK612">
        <f t="shared" si="79"/>
        <v>27670</v>
      </c>
    </row>
    <row r="613" spans="12:37" x14ac:dyDescent="0.2">
      <c r="V613" t="s">
        <v>46</v>
      </c>
      <c r="W613" t="s">
        <v>23</v>
      </c>
      <c r="X613">
        <v>54</v>
      </c>
      <c r="Z613">
        <v>517</v>
      </c>
      <c r="AC613">
        <v>571</v>
      </c>
      <c r="AD613">
        <f t="shared" si="72"/>
        <v>16</v>
      </c>
      <c r="AE613" t="str">
        <f t="shared" si="73"/>
        <v>Exeter SAU Office</v>
      </c>
      <c r="AF613" t="str">
        <f t="shared" si="74"/>
        <v>9/1/2017</v>
      </c>
      <c r="AG613" t="str">
        <f t="shared" si="75"/>
        <v>MLK</v>
      </c>
      <c r="AH613">
        <f t="shared" si="76"/>
        <v>54</v>
      </c>
      <c r="AI613">
        <f t="shared" si="77"/>
        <v>0</v>
      </c>
      <c r="AJ613">
        <f t="shared" si="78"/>
        <v>517</v>
      </c>
      <c r="AK613">
        <f t="shared" si="79"/>
        <v>571</v>
      </c>
    </row>
    <row r="614" spans="12:37" x14ac:dyDescent="0.2">
      <c r="V614" t="s">
        <v>28</v>
      </c>
      <c r="W614" t="s">
        <v>23</v>
      </c>
      <c r="X614">
        <v>143</v>
      </c>
      <c r="Z614">
        <v>52</v>
      </c>
      <c r="AB614">
        <v>23</v>
      </c>
      <c r="AC614">
        <v>218</v>
      </c>
      <c r="AD614">
        <f t="shared" si="72"/>
        <v>16</v>
      </c>
      <c r="AE614" t="str">
        <f t="shared" si="73"/>
        <v>Exeter SAU Office</v>
      </c>
      <c r="AF614" t="str">
        <f t="shared" si="74"/>
        <v>9/1/2017</v>
      </c>
      <c r="AG614" t="str">
        <f t="shared" si="75"/>
        <v>SNBrk</v>
      </c>
      <c r="AH614">
        <f t="shared" si="76"/>
        <v>143</v>
      </c>
      <c r="AI614">
        <f t="shared" si="77"/>
        <v>23</v>
      </c>
      <c r="AJ614">
        <f t="shared" si="78"/>
        <v>52</v>
      </c>
      <c r="AK614">
        <f t="shared" si="79"/>
        <v>218</v>
      </c>
    </row>
    <row r="615" spans="12:37" x14ac:dyDescent="0.2">
      <c r="P615">
        <v>2</v>
      </c>
      <c r="R615" t="s">
        <v>21</v>
      </c>
      <c r="U615">
        <v>0</v>
      </c>
      <c r="V615" t="s">
        <v>22</v>
      </c>
      <c r="W615" t="s">
        <v>23</v>
      </c>
      <c r="X615">
        <v>210</v>
      </c>
      <c r="Z615">
        <v>1513</v>
      </c>
      <c r="AB615">
        <v>77</v>
      </c>
      <c r="AC615">
        <v>1800</v>
      </c>
      <c r="AD615">
        <f t="shared" si="72"/>
        <v>16</v>
      </c>
      <c r="AE615" t="str">
        <f t="shared" si="73"/>
        <v>Exeter SAU Office</v>
      </c>
      <c r="AF615" t="str">
        <f t="shared" si="74"/>
        <v>9/1/2017</v>
      </c>
      <c r="AG615" t="str">
        <f t="shared" si="75"/>
        <v>BRK</v>
      </c>
      <c r="AH615">
        <f t="shared" si="76"/>
        <v>210</v>
      </c>
      <c r="AI615">
        <f t="shared" si="77"/>
        <v>77</v>
      </c>
      <c r="AJ615">
        <f t="shared" si="78"/>
        <v>1513</v>
      </c>
      <c r="AK615">
        <f t="shared" si="79"/>
        <v>1800</v>
      </c>
    </row>
    <row r="616" spans="12:37" x14ac:dyDescent="0.2">
      <c r="V616" t="s">
        <v>24</v>
      </c>
      <c r="W616" t="s">
        <v>23</v>
      </c>
      <c r="X616">
        <v>392</v>
      </c>
      <c r="Z616">
        <v>4414</v>
      </c>
      <c r="AB616">
        <v>95</v>
      </c>
      <c r="AC616">
        <v>4901</v>
      </c>
      <c r="AD616">
        <f t="shared" si="72"/>
        <v>16</v>
      </c>
      <c r="AE616" t="str">
        <f t="shared" si="73"/>
        <v>Exeter SAU Office</v>
      </c>
      <c r="AF616" t="str">
        <f t="shared" si="74"/>
        <v>9/1/2017</v>
      </c>
      <c r="AG616" t="str">
        <f t="shared" si="75"/>
        <v>LUN</v>
      </c>
      <c r="AH616">
        <f t="shared" si="76"/>
        <v>392</v>
      </c>
      <c r="AI616">
        <f t="shared" si="77"/>
        <v>95</v>
      </c>
      <c r="AJ616">
        <f t="shared" si="78"/>
        <v>4414</v>
      </c>
      <c r="AK616">
        <f t="shared" si="79"/>
        <v>4901</v>
      </c>
    </row>
    <row r="617" spans="12:37" x14ac:dyDescent="0.2">
      <c r="P617">
        <v>3</v>
      </c>
      <c r="R617" t="s">
        <v>21</v>
      </c>
      <c r="U617">
        <v>0</v>
      </c>
      <c r="V617" t="s">
        <v>22</v>
      </c>
      <c r="W617" t="s">
        <v>23</v>
      </c>
      <c r="X617">
        <v>266</v>
      </c>
      <c r="Z617">
        <v>20</v>
      </c>
      <c r="AC617">
        <v>286</v>
      </c>
      <c r="AD617">
        <f t="shared" si="72"/>
        <v>16</v>
      </c>
      <c r="AE617" t="str">
        <f t="shared" si="73"/>
        <v>Exeter SAU Office</v>
      </c>
      <c r="AF617" t="str">
        <f t="shared" si="74"/>
        <v>9/1/2017</v>
      </c>
      <c r="AG617" t="str">
        <f t="shared" si="75"/>
        <v>BRK</v>
      </c>
      <c r="AH617">
        <f t="shared" si="76"/>
        <v>266</v>
      </c>
      <c r="AI617">
        <f t="shared" si="77"/>
        <v>0</v>
      </c>
      <c r="AJ617">
        <f t="shared" si="78"/>
        <v>20</v>
      </c>
      <c r="AK617">
        <f t="shared" si="79"/>
        <v>286</v>
      </c>
    </row>
    <row r="618" spans="12:37" x14ac:dyDescent="0.2">
      <c r="V618" t="s">
        <v>24</v>
      </c>
      <c r="W618" t="s">
        <v>23</v>
      </c>
      <c r="X618">
        <v>266</v>
      </c>
      <c r="Z618">
        <v>843</v>
      </c>
      <c r="AC618">
        <v>1109</v>
      </c>
      <c r="AD618">
        <f t="shared" si="72"/>
        <v>16</v>
      </c>
      <c r="AE618" t="str">
        <f t="shared" si="73"/>
        <v>Exeter SAU Office</v>
      </c>
      <c r="AF618" t="str">
        <f t="shared" si="74"/>
        <v>9/1/2017</v>
      </c>
      <c r="AG618" t="str">
        <f t="shared" si="75"/>
        <v>LUN</v>
      </c>
      <c r="AH618">
        <f t="shared" si="76"/>
        <v>266</v>
      </c>
      <c r="AI618">
        <f t="shared" si="77"/>
        <v>0</v>
      </c>
      <c r="AJ618">
        <f t="shared" si="78"/>
        <v>843</v>
      </c>
      <c r="AK618">
        <f t="shared" si="79"/>
        <v>1109</v>
      </c>
    </row>
    <row r="619" spans="12:37" x14ac:dyDescent="0.2">
      <c r="P619">
        <v>4</v>
      </c>
      <c r="R619" t="s">
        <v>21</v>
      </c>
      <c r="U619">
        <v>0</v>
      </c>
      <c r="V619" t="s">
        <v>46</v>
      </c>
      <c r="W619" t="s">
        <v>23</v>
      </c>
      <c r="X619">
        <v>57</v>
      </c>
      <c r="Z619">
        <v>768</v>
      </c>
      <c r="AC619">
        <v>825</v>
      </c>
      <c r="AD619">
        <f t="shared" si="72"/>
        <v>16</v>
      </c>
      <c r="AE619" t="str">
        <f t="shared" si="73"/>
        <v>Exeter SAU Office</v>
      </c>
      <c r="AF619" t="str">
        <f t="shared" si="74"/>
        <v>9/1/2017</v>
      </c>
      <c r="AG619" t="str">
        <f t="shared" si="75"/>
        <v>MLK</v>
      </c>
      <c r="AH619">
        <f t="shared" si="76"/>
        <v>57</v>
      </c>
      <c r="AI619">
        <f t="shared" si="77"/>
        <v>0</v>
      </c>
      <c r="AJ619">
        <f t="shared" si="78"/>
        <v>768</v>
      </c>
      <c r="AK619">
        <f t="shared" si="79"/>
        <v>825</v>
      </c>
    </row>
    <row r="620" spans="12:37" x14ac:dyDescent="0.2">
      <c r="L620">
        <v>10</v>
      </c>
      <c r="M620">
        <v>2017</v>
      </c>
      <c r="P620">
        <v>1</v>
      </c>
      <c r="R620" t="s">
        <v>21</v>
      </c>
      <c r="U620">
        <v>0</v>
      </c>
      <c r="V620" t="s">
        <v>22</v>
      </c>
      <c r="W620" t="s">
        <v>23</v>
      </c>
      <c r="X620">
        <v>1708</v>
      </c>
      <c r="Z620">
        <v>2388</v>
      </c>
      <c r="AB620">
        <v>281</v>
      </c>
      <c r="AC620">
        <v>4377</v>
      </c>
      <c r="AD620">
        <f t="shared" si="72"/>
        <v>16</v>
      </c>
      <c r="AE620" t="str">
        <f t="shared" si="73"/>
        <v>Exeter SAU Office</v>
      </c>
      <c r="AF620" t="str">
        <f t="shared" si="74"/>
        <v>10/1/2017</v>
      </c>
      <c r="AG620" t="str">
        <f t="shared" si="75"/>
        <v>BRK</v>
      </c>
      <c r="AH620">
        <f t="shared" si="76"/>
        <v>1708</v>
      </c>
      <c r="AI620">
        <f t="shared" si="77"/>
        <v>281</v>
      </c>
      <c r="AJ620">
        <f t="shared" si="78"/>
        <v>2388</v>
      </c>
      <c r="AK620">
        <f t="shared" si="79"/>
        <v>4377</v>
      </c>
    </row>
    <row r="621" spans="12:37" x14ac:dyDescent="0.2">
      <c r="V621" t="s">
        <v>24</v>
      </c>
      <c r="W621" t="s">
        <v>23</v>
      </c>
      <c r="X621">
        <v>5120</v>
      </c>
      <c r="Z621">
        <v>21911</v>
      </c>
      <c r="AB621">
        <v>1225</v>
      </c>
      <c r="AC621">
        <v>28256</v>
      </c>
      <c r="AD621">
        <f t="shared" si="72"/>
        <v>16</v>
      </c>
      <c r="AE621" t="str">
        <f t="shared" si="73"/>
        <v>Exeter SAU Office</v>
      </c>
      <c r="AF621" t="str">
        <f t="shared" si="74"/>
        <v>10/1/2017</v>
      </c>
      <c r="AG621" t="str">
        <f t="shared" si="75"/>
        <v>LUN</v>
      </c>
      <c r="AH621">
        <f t="shared" si="76"/>
        <v>5120</v>
      </c>
      <c r="AI621">
        <f t="shared" si="77"/>
        <v>1225</v>
      </c>
      <c r="AJ621">
        <f t="shared" si="78"/>
        <v>21911</v>
      </c>
      <c r="AK621">
        <f t="shared" si="79"/>
        <v>28256</v>
      </c>
    </row>
    <row r="622" spans="12:37" x14ac:dyDescent="0.2">
      <c r="V622" t="s">
        <v>46</v>
      </c>
      <c r="W622" t="s">
        <v>23</v>
      </c>
      <c r="X622">
        <v>56</v>
      </c>
      <c r="Z622">
        <v>555</v>
      </c>
      <c r="AC622">
        <v>611</v>
      </c>
      <c r="AD622">
        <f t="shared" si="72"/>
        <v>16</v>
      </c>
      <c r="AE622" t="str">
        <f t="shared" si="73"/>
        <v>Exeter SAU Office</v>
      </c>
      <c r="AF622" t="str">
        <f t="shared" si="74"/>
        <v>10/1/2017</v>
      </c>
      <c r="AG622" t="str">
        <f t="shared" si="75"/>
        <v>MLK</v>
      </c>
      <c r="AH622">
        <f t="shared" si="76"/>
        <v>56</v>
      </c>
      <c r="AI622">
        <f t="shared" si="77"/>
        <v>0</v>
      </c>
      <c r="AJ622">
        <f t="shared" si="78"/>
        <v>555</v>
      </c>
      <c r="AK622">
        <f t="shared" si="79"/>
        <v>611</v>
      </c>
    </row>
    <row r="623" spans="12:37" x14ac:dyDescent="0.2">
      <c r="V623" t="s">
        <v>28</v>
      </c>
      <c r="W623" t="s">
        <v>23</v>
      </c>
      <c r="X623">
        <v>136</v>
      </c>
      <c r="Z623">
        <v>79</v>
      </c>
      <c r="AB623">
        <v>24</v>
      </c>
      <c r="AC623">
        <v>239</v>
      </c>
      <c r="AD623">
        <f t="shared" si="72"/>
        <v>16</v>
      </c>
      <c r="AE623" t="str">
        <f t="shared" si="73"/>
        <v>Exeter SAU Office</v>
      </c>
      <c r="AF623" t="str">
        <f t="shared" si="74"/>
        <v>10/1/2017</v>
      </c>
      <c r="AG623" t="str">
        <f t="shared" si="75"/>
        <v>SNBrk</v>
      </c>
      <c r="AH623">
        <f t="shared" si="76"/>
        <v>136</v>
      </c>
      <c r="AI623">
        <f t="shared" si="77"/>
        <v>24</v>
      </c>
      <c r="AJ623">
        <f t="shared" si="78"/>
        <v>79</v>
      </c>
      <c r="AK623">
        <f t="shared" si="79"/>
        <v>239</v>
      </c>
    </row>
    <row r="624" spans="12:37" x14ac:dyDescent="0.2">
      <c r="P624">
        <v>2</v>
      </c>
      <c r="R624" t="s">
        <v>21</v>
      </c>
      <c r="U624">
        <v>0</v>
      </c>
      <c r="V624" t="s">
        <v>22</v>
      </c>
      <c r="W624" t="s">
        <v>23</v>
      </c>
      <c r="X624">
        <v>239</v>
      </c>
      <c r="Z624">
        <v>1734</v>
      </c>
      <c r="AB624">
        <v>74</v>
      </c>
      <c r="AC624">
        <v>2047</v>
      </c>
      <c r="AD624">
        <f t="shared" si="72"/>
        <v>16</v>
      </c>
      <c r="AE624" t="str">
        <f t="shared" si="73"/>
        <v>Exeter SAU Office</v>
      </c>
      <c r="AF624" t="str">
        <f t="shared" si="74"/>
        <v>10/1/2017</v>
      </c>
      <c r="AG624" t="str">
        <f t="shared" si="75"/>
        <v>BRK</v>
      </c>
      <c r="AH624">
        <f t="shared" si="76"/>
        <v>239</v>
      </c>
      <c r="AI624">
        <f t="shared" si="77"/>
        <v>74</v>
      </c>
      <c r="AJ624">
        <f t="shared" si="78"/>
        <v>1734</v>
      </c>
      <c r="AK624">
        <f t="shared" si="79"/>
        <v>2047</v>
      </c>
    </row>
    <row r="625" spans="12:37" x14ac:dyDescent="0.2">
      <c r="V625" t="s">
        <v>24</v>
      </c>
      <c r="W625" t="s">
        <v>23</v>
      </c>
      <c r="X625">
        <v>394</v>
      </c>
      <c r="Z625">
        <v>4887</v>
      </c>
      <c r="AB625">
        <v>108</v>
      </c>
      <c r="AC625">
        <v>5389</v>
      </c>
      <c r="AD625">
        <f t="shared" si="72"/>
        <v>16</v>
      </c>
      <c r="AE625" t="str">
        <f t="shared" si="73"/>
        <v>Exeter SAU Office</v>
      </c>
      <c r="AF625" t="str">
        <f t="shared" si="74"/>
        <v>10/1/2017</v>
      </c>
      <c r="AG625" t="str">
        <f t="shared" si="75"/>
        <v>LUN</v>
      </c>
      <c r="AH625">
        <f t="shared" si="76"/>
        <v>394</v>
      </c>
      <c r="AI625">
        <f t="shared" si="77"/>
        <v>108</v>
      </c>
      <c r="AJ625">
        <f t="shared" si="78"/>
        <v>4887</v>
      </c>
      <c r="AK625">
        <f t="shared" si="79"/>
        <v>5389</v>
      </c>
    </row>
    <row r="626" spans="12:37" x14ac:dyDescent="0.2">
      <c r="P626">
        <v>3</v>
      </c>
      <c r="R626" t="s">
        <v>21</v>
      </c>
      <c r="U626">
        <v>0</v>
      </c>
      <c r="V626" t="s">
        <v>22</v>
      </c>
      <c r="W626" t="s">
        <v>23</v>
      </c>
      <c r="X626">
        <v>246</v>
      </c>
      <c r="Z626">
        <v>72</v>
      </c>
      <c r="AC626">
        <v>318</v>
      </c>
      <c r="AD626">
        <f t="shared" si="72"/>
        <v>16</v>
      </c>
      <c r="AE626" t="str">
        <f t="shared" si="73"/>
        <v>Exeter SAU Office</v>
      </c>
      <c r="AF626" t="str">
        <f t="shared" si="74"/>
        <v>10/1/2017</v>
      </c>
      <c r="AG626" t="str">
        <f t="shared" si="75"/>
        <v>BRK</v>
      </c>
      <c r="AH626">
        <f t="shared" si="76"/>
        <v>246</v>
      </c>
      <c r="AI626">
        <f t="shared" si="77"/>
        <v>0</v>
      </c>
      <c r="AJ626">
        <f t="shared" si="78"/>
        <v>72</v>
      </c>
      <c r="AK626">
        <f t="shared" si="79"/>
        <v>318</v>
      </c>
    </row>
    <row r="627" spans="12:37" x14ac:dyDescent="0.2">
      <c r="V627" t="s">
        <v>24</v>
      </c>
      <c r="W627" t="s">
        <v>23</v>
      </c>
      <c r="X627">
        <v>246</v>
      </c>
      <c r="Z627">
        <v>1008</v>
      </c>
      <c r="AC627">
        <v>1254</v>
      </c>
      <c r="AD627">
        <f t="shared" si="72"/>
        <v>16</v>
      </c>
      <c r="AE627" t="str">
        <f t="shared" si="73"/>
        <v>Exeter SAU Office</v>
      </c>
      <c r="AF627" t="str">
        <f t="shared" si="74"/>
        <v>10/1/2017</v>
      </c>
      <c r="AG627" t="str">
        <f t="shared" si="75"/>
        <v>LUN</v>
      </c>
      <c r="AH627">
        <f t="shared" si="76"/>
        <v>246</v>
      </c>
      <c r="AI627">
        <f t="shared" si="77"/>
        <v>0</v>
      </c>
      <c r="AJ627">
        <f t="shared" si="78"/>
        <v>1008</v>
      </c>
      <c r="AK627">
        <f t="shared" si="79"/>
        <v>1254</v>
      </c>
    </row>
    <row r="628" spans="12:37" x14ac:dyDescent="0.2">
      <c r="V628" t="s">
        <v>46</v>
      </c>
      <c r="W628" t="s">
        <v>23</v>
      </c>
      <c r="X628">
        <v>40</v>
      </c>
      <c r="Z628">
        <v>595</v>
      </c>
      <c r="AC628">
        <v>635</v>
      </c>
      <c r="AD628">
        <f t="shared" si="72"/>
        <v>16</v>
      </c>
      <c r="AE628" t="str">
        <f t="shared" si="73"/>
        <v>Exeter SAU Office</v>
      </c>
      <c r="AF628" t="str">
        <f t="shared" si="74"/>
        <v>10/1/2017</v>
      </c>
      <c r="AG628" t="str">
        <f t="shared" si="75"/>
        <v>MLK</v>
      </c>
      <c r="AH628">
        <f t="shared" si="76"/>
        <v>40</v>
      </c>
      <c r="AI628">
        <f t="shared" si="77"/>
        <v>0</v>
      </c>
      <c r="AJ628">
        <f t="shared" si="78"/>
        <v>595</v>
      </c>
      <c r="AK628">
        <f t="shared" si="79"/>
        <v>635</v>
      </c>
    </row>
    <row r="629" spans="12:37" x14ac:dyDescent="0.2">
      <c r="L629">
        <v>11</v>
      </c>
      <c r="M629">
        <v>2017</v>
      </c>
      <c r="P629">
        <v>1</v>
      </c>
      <c r="R629" t="s">
        <v>21</v>
      </c>
      <c r="U629">
        <v>0</v>
      </c>
      <c r="V629" t="s">
        <v>22</v>
      </c>
      <c r="W629" t="s">
        <v>23</v>
      </c>
      <c r="X629">
        <v>1390</v>
      </c>
      <c r="Z629">
        <v>2164</v>
      </c>
      <c r="AB629">
        <v>217</v>
      </c>
      <c r="AC629">
        <v>3771</v>
      </c>
      <c r="AD629">
        <f t="shared" si="72"/>
        <v>16</v>
      </c>
      <c r="AE629" t="str">
        <f t="shared" si="73"/>
        <v>Exeter SAU Office</v>
      </c>
      <c r="AF629" t="str">
        <f t="shared" si="74"/>
        <v>11/1/2017</v>
      </c>
      <c r="AG629" t="str">
        <f t="shared" si="75"/>
        <v>BRK</v>
      </c>
      <c r="AH629">
        <f t="shared" si="76"/>
        <v>1390</v>
      </c>
      <c r="AI629">
        <f t="shared" si="77"/>
        <v>217</v>
      </c>
      <c r="AJ629">
        <f t="shared" si="78"/>
        <v>2164</v>
      </c>
      <c r="AK629">
        <f t="shared" si="79"/>
        <v>3771</v>
      </c>
    </row>
    <row r="630" spans="12:37" x14ac:dyDescent="0.2">
      <c r="V630" t="s">
        <v>24</v>
      </c>
      <c r="W630" t="s">
        <v>23</v>
      </c>
      <c r="X630">
        <v>4334</v>
      </c>
      <c r="Z630">
        <v>21368</v>
      </c>
      <c r="AB630">
        <v>963</v>
      </c>
      <c r="AC630">
        <v>26665</v>
      </c>
      <c r="AD630">
        <f t="shared" si="72"/>
        <v>16</v>
      </c>
      <c r="AE630" t="str">
        <f t="shared" si="73"/>
        <v>Exeter SAU Office</v>
      </c>
      <c r="AF630" t="str">
        <f t="shared" si="74"/>
        <v>11/1/2017</v>
      </c>
      <c r="AG630" t="str">
        <f t="shared" si="75"/>
        <v>LUN</v>
      </c>
      <c r="AH630">
        <f t="shared" si="76"/>
        <v>4334</v>
      </c>
      <c r="AI630">
        <f t="shared" si="77"/>
        <v>963</v>
      </c>
      <c r="AJ630">
        <f t="shared" si="78"/>
        <v>21368</v>
      </c>
      <c r="AK630">
        <f t="shared" si="79"/>
        <v>26665</v>
      </c>
    </row>
    <row r="631" spans="12:37" x14ac:dyDescent="0.2">
      <c r="V631" t="s">
        <v>46</v>
      </c>
      <c r="W631" t="s">
        <v>23</v>
      </c>
      <c r="X631">
        <v>48</v>
      </c>
      <c r="Z631">
        <v>493</v>
      </c>
      <c r="AC631">
        <v>541</v>
      </c>
      <c r="AD631">
        <f t="shared" si="72"/>
        <v>16</v>
      </c>
      <c r="AE631" t="str">
        <f t="shared" si="73"/>
        <v>Exeter SAU Office</v>
      </c>
      <c r="AF631" t="str">
        <f t="shared" si="74"/>
        <v>11/1/2017</v>
      </c>
      <c r="AG631" t="str">
        <f t="shared" si="75"/>
        <v>MLK</v>
      </c>
      <c r="AH631">
        <f t="shared" si="76"/>
        <v>48</v>
      </c>
      <c r="AI631">
        <f t="shared" si="77"/>
        <v>0</v>
      </c>
      <c r="AJ631">
        <f t="shared" si="78"/>
        <v>493</v>
      </c>
      <c r="AK631">
        <f t="shared" si="79"/>
        <v>541</v>
      </c>
    </row>
    <row r="632" spans="12:37" x14ac:dyDescent="0.2">
      <c r="V632" t="s">
        <v>28</v>
      </c>
      <c r="W632" t="s">
        <v>23</v>
      </c>
      <c r="X632">
        <v>95</v>
      </c>
      <c r="Z632">
        <v>55</v>
      </c>
      <c r="AB632">
        <v>14</v>
      </c>
      <c r="AC632">
        <v>164</v>
      </c>
      <c r="AD632">
        <f t="shared" si="72"/>
        <v>16</v>
      </c>
      <c r="AE632" t="str">
        <f t="shared" si="73"/>
        <v>Exeter SAU Office</v>
      </c>
      <c r="AF632" t="str">
        <f t="shared" si="74"/>
        <v>11/1/2017</v>
      </c>
      <c r="AG632" t="str">
        <f t="shared" si="75"/>
        <v>SNBrk</v>
      </c>
      <c r="AH632">
        <f t="shared" si="76"/>
        <v>95</v>
      </c>
      <c r="AI632">
        <f t="shared" si="77"/>
        <v>14</v>
      </c>
      <c r="AJ632">
        <f t="shared" si="78"/>
        <v>55</v>
      </c>
      <c r="AK632">
        <f t="shared" si="79"/>
        <v>164</v>
      </c>
    </row>
    <row r="633" spans="12:37" x14ac:dyDescent="0.2">
      <c r="P633">
        <v>2</v>
      </c>
      <c r="R633" t="s">
        <v>21</v>
      </c>
      <c r="U633">
        <v>0</v>
      </c>
      <c r="V633" t="s">
        <v>22</v>
      </c>
      <c r="W633" t="s">
        <v>23</v>
      </c>
      <c r="X633">
        <v>201</v>
      </c>
      <c r="Z633">
        <v>29</v>
      </c>
      <c r="AC633">
        <v>230</v>
      </c>
      <c r="AD633">
        <f t="shared" si="72"/>
        <v>16</v>
      </c>
      <c r="AE633" t="str">
        <f t="shared" si="73"/>
        <v>Exeter SAU Office</v>
      </c>
      <c r="AF633" t="str">
        <f t="shared" si="74"/>
        <v>11/1/2017</v>
      </c>
      <c r="AG633" t="str">
        <f t="shared" si="75"/>
        <v>BRK</v>
      </c>
      <c r="AH633">
        <f t="shared" si="76"/>
        <v>201</v>
      </c>
      <c r="AI633">
        <f t="shared" si="77"/>
        <v>0</v>
      </c>
      <c r="AJ633">
        <f t="shared" si="78"/>
        <v>29</v>
      </c>
      <c r="AK633">
        <f t="shared" si="79"/>
        <v>230</v>
      </c>
    </row>
    <row r="634" spans="12:37" x14ac:dyDescent="0.2">
      <c r="V634" t="s">
        <v>24</v>
      </c>
      <c r="W634" t="s">
        <v>23</v>
      </c>
      <c r="X634">
        <v>227</v>
      </c>
      <c r="Z634">
        <v>947</v>
      </c>
      <c r="AB634">
        <v>16</v>
      </c>
      <c r="AC634">
        <v>1190</v>
      </c>
      <c r="AD634">
        <f t="shared" si="72"/>
        <v>16</v>
      </c>
      <c r="AE634" t="str">
        <f t="shared" si="73"/>
        <v>Exeter SAU Office</v>
      </c>
      <c r="AF634" t="str">
        <f t="shared" si="74"/>
        <v>11/1/2017</v>
      </c>
      <c r="AG634" t="str">
        <f t="shared" si="75"/>
        <v>LUN</v>
      </c>
      <c r="AH634">
        <f t="shared" si="76"/>
        <v>227</v>
      </c>
      <c r="AI634">
        <f t="shared" si="77"/>
        <v>16</v>
      </c>
      <c r="AJ634">
        <f t="shared" si="78"/>
        <v>947</v>
      </c>
      <c r="AK634">
        <f t="shared" si="79"/>
        <v>1190</v>
      </c>
    </row>
    <row r="635" spans="12:37" x14ac:dyDescent="0.2">
      <c r="P635">
        <v>3</v>
      </c>
      <c r="R635" t="s">
        <v>21</v>
      </c>
      <c r="U635">
        <v>0</v>
      </c>
      <c r="V635" t="s">
        <v>22</v>
      </c>
      <c r="W635" t="s">
        <v>23</v>
      </c>
      <c r="X635">
        <v>198</v>
      </c>
      <c r="Z635">
        <v>1438</v>
      </c>
      <c r="AB635">
        <v>68</v>
      </c>
      <c r="AC635">
        <v>1704</v>
      </c>
      <c r="AD635">
        <f t="shared" si="72"/>
        <v>16</v>
      </c>
      <c r="AE635" t="str">
        <f t="shared" si="73"/>
        <v>Exeter SAU Office</v>
      </c>
      <c r="AF635" t="str">
        <f t="shared" si="74"/>
        <v>11/1/2017</v>
      </c>
      <c r="AG635" t="str">
        <f t="shared" si="75"/>
        <v>BRK</v>
      </c>
      <c r="AH635">
        <f t="shared" si="76"/>
        <v>198</v>
      </c>
      <c r="AI635">
        <f t="shared" si="77"/>
        <v>68</v>
      </c>
      <c r="AJ635">
        <f t="shared" si="78"/>
        <v>1438</v>
      </c>
      <c r="AK635">
        <f t="shared" si="79"/>
        <v>1704</v>
      </c>
    </row>
    <row r="636" spans="12:37" x14ac:dyDescent="0.2">
      <c r="V636" t="s">
        <v>24</v>
      </c>
      <c r="W636" t="s">
        <v>23</v>
      </c>
      <c r="X636">
        <v>323</v>
      </c>
      <c r="Z636">
        <v>4153</v>
      </c>
      <c r="AB636">
        <v>105</v>
      </c>
      <c r="AC636">
        <v>4581</v>
      </c>
      <c r="AD636">
        <f t="shared" si="72"/>
        <v>16</v>
      </c>
      <c r="AE636" t="str">
        <f t="shared" si="73"/>
        <v>Exeter SAU Office</v>
      </c>
      <c r="AF636" t="str">
        <f t="shared" si="74"/>
        <v>11/1/2017</v>
      </c>
      <c r="AG636" t="str">
        <f t="shared" si="75"/>
        <v>LUN</v>
      </c>
      <c r="AH636">
        <f t="shared" si="76"/>
        <v>323</v>
      </c>
      <c r="AI636">
        <f t="shared" si="77"/>
        <v>105</v>
      </c>
      <c r="AJ636">
        <f t="shared" si="78"/>
        <v>4153</v>
      </c>
      <c r="AK636">
        <f t="shared" si="79"/>
        <v>4581</v>
      </c>
    </row>
    <row r="637" spans="12:37" x14ac:dyDescent="0.2">
      <c r="P637">
        <v>4</v>
      </c>
      <c r="R637" t="s">
        <v>21</v>
      </c>
      <c r="U637">
        <v>0</v>
      </c>
      <c r="V637" t="s">
        <v>46</v>
      </c>
      <c r="W637" t="s">
        <v>23</v>
      </c>
      <c r="X637">
        <v>51</v>
      </c>
      <c r="Z637">
        <v>614</v>
      </c>
      <c r="AC637">
        <v>665</v>
      </c>
      <c r="AD637">
        <f t="shared" si="72"/>
        <v>16</v>
      </c>
      <c r="AE637" t="str">
        <f t="shared" si="73"/>
        <v>Exeter SAU Office</v>
      </c>
      <c r="AF637" t="str">
        <f t="shared" si="74"/>
        <v>11/1/2017</v>
      </c>
      <c r="AG637" t="str">
        <f t="shared" si="75"/>
        <v>MLK</v>
      </c>
      <c r="AH637">
        <f t="shared" si="76"/>
        <v>51</v>
      </c>
      <c r="AI637">
        <f t="shared" si="77"/>
        <v>0</v>
      </c>
      <c r="AJ637">
        <f t="shared" si="78"/>
        <v>614</v>
      </c>
      <c r="AK637">
        <f t="shared" si="79"/>
        <v>665</v>
      </c>
    </row>
    <row r="638" spans="12:37" x14ac:dyDescent="0.2">
      <c r="L638">
        <v>12</v>
      </c>
      <c r="M638">
        <v>2017</v>
      </c>
      <c r="P638">
        <v>1</v>
      </c>
      <c r="R638" t="s">
        <v>21</v>
      </c>
      <c r="U638">
        <v>0</v>
      </c>
      <c r="V638" t="s">
        <v>22</v>
      </c>
      <c r="W638" t="s">
        <v>23</v>
      </c>
      <c r="X638">
        <v>1328</v>
      </c>
      <c r="Z638">
        <v>2108</v>
      </c>
      <c r="AB638">
        <v>221</v>
      </c>
      <c r="AC638">
        <v>3657</v>
      </c>
      <c r="AD638">
        <f t="shared" si="72"/>
        <v>16</v>
      </c>
      <c r="AE638" t="str">
        <f t="shared" si="73"/>
        <v>Exeter SAU Office</v>
      </c>
      <c r="AF638" t="str">
        <f t="shared" si="74"/>
        <v>12/1/2017</v>
      </c>
      <c r="AG638" t="str">
        <f t="shared" si="75"/>
        <v>BRK</v>
      </c>
      <c r="AH638">
        <f t="shared" si="76"/>
        <v>1328</v>
      </c>
      <c r="AI638">
        <f t="shared" si="77"/>
        <v>221</v>
      </c>
      <c r="AJ638">
        <f t="shared" si="78"/>
        <v>2108</v>
      </c>
      <c r="AK638">
        <f t="shared" si="79"/>
        <v>3657</v>
      </c>
    </row>
    <row r="639" spans="12:37" x14ac:dyDescent="0.2">
      <c r="V639" t="s">
        <v>24</v>
      </c>
      <c r="W639" t="s">
        <v>23</v>
      </c>
      <c r="X639">
        <v>3937</v>
      </c>
      <c r="Z639">
        <v>19561</v>
      </c>
      <c r="AB639">
        <v>935</v>
      </c>
      <c r="AC639">
        <v>24433</v>
      </c>
      <c r="AD639">
        <f t="shared" si="72"/>
        <v>16</v>
      </c>
      <c r="AE639" t="str">
        <f t="shared" si="73"/>
        <v>Exeter SAU Office</v>
      </c>
      <c r="AF639" t="str">
        <f t="shared" si="74"/>
        <v>12/1/2017</v>
      </c>
      <c r="AG639" t="str">
        <f t="shared" si="75"/>
        <v>LUN</v>
      </c>
      <c r="AH639">
        <f t="shared" si="76"/>
        <v>3937</v>
      </c>
      <c r="AI639">
        <f t="shared" si="77"/>
        <v>935</v>
      </c>
      <c r="AJ639">
        <f t="shared" si="78"/>
        <v>19561</v>
      </c>
      <c r="AK639">
        <f t="shared" si="79"/>
        <v>24433</v>
      </c>
    </row>
    <row r="640" spans="12:37" x14ac:dyDescent="0.2">
      <c r="V640" t="s">
        <v>46</v>
      </c>
      <c r="W640" t="s">
        <v>23</v>
      </c>
      <c r="X640">
        <v>42</v>
      </c>
      <c r="Z640">
        <v>384</v>
      </c>
      <c r="AC640">
        <v>426</v>
      </c>
      <c r="AD640">
        <f t="shared" si="72"/>
        <v>16</v>
      </c>
      <c r="AE640" t="str">
        <f t="shared" si="73"/>
        <v>Exeter SAU Office</v>
      </c>
      <c r="AF640" t="str">
        <f t="shared" si="74"/>
        <v>12/1/2017</v>
      </c>
      <c r="AG640" t="str">
        <f t="shared" si="75"/>
        <v>MLK</v>
      </c>
      <c r="AH640">
        <f t="shared" si="76"/>
        <v>42</v>
      </c>
      <c r="AI640">
        <f t="shared" si="77"/>
        <v>0</v>
      </c>
      <c r="AJ640">
        <f t="shared" si="78"/>
        <v>384</v>
      </c>
      <c r="AK640">
        <f t="shared" si="79"/>
        <v>426</v>
      </c>
    </row>
    <row r="641" spans="3:37" x14ac:dyDescent="0.2">
      <c r="V641" t="s">
        <v>28</v>
      </c>
      <c r="W641" t="s">
        <v>23</v>
      </c>
      <c r="X641">
        <v>96</v>
      </c>
      <c r="Z641">
        <v>57</v>
      </c>
      <c r="AB641">
        <v>19</v>
      </c>
      <c r="AC641">
        <v>172</v>
      </c>
      <c r="AD641">
        <f t="shared" si="72"/>
        <v>16</v>
      </c>
      <c r="AE641" t="str">
        <f t="shared" si="73"/>
        <v>Exeter SAU Office</v>
      </c>
      <c r="AF641" t="str">
        <f t="shared" si="74"/>
        <v>12/1/2017</v>
      </c>
      <c r="AG641" t="str">
        <f t="shared" si="75"/>
        <v>SNBrk</v>
      </c>
      <c r="AH641">
        <f t="shared" si="76"/>
        <v>96</v>
      </c>
      <c r="AI641">
        <f t="shared" si="77"/>
        <v>19</v>
      </c>
      <c r="AJ641">
        <f t="shared" si="78"/>
        <v>57</v>
      </c>
      <c r="AK641">
        <f t="shared" si="79"/>
        <v>172</v>
      </c>
    </row>
    <row r="642" spans="3:37" x14ac:dyDescent="0.2">
      <c r="P642">
        <v>2</v>
      </c>
      <c r="R642" t="s">
        <v>21</v>
      </c>
      <c r="U642">
        <v>0</v>
      </c>
      <c r="V642" t="s">
        <v>46</v>
      </c>
      <c r="W642" t="s">
        <v>23</v>
      </c>
      <c r="X642">
        <v>48</v>
      </c>
      <c r="Z642">
        <v>402</v>
      </c>
      <c r="AC642">
        <v>450</v>
      </c>
      <c r="AD642">
        <f t="shared" si="72"/>
        <v>16</v>
      </c>
      <c r="AE642" t="str">
        <f t="shared" si="73"/>
        <v>Exeter SAU Office</v>
      </c>
      <c r="AF642" t="str">
        <f t="shared" si="74"/>
        <v>12/1/2017</v>
      </c>
      <c r="AG642" t="str">
        <f t="shared" si="75"/>
        <v>MLK</v>
      </c>
      <c r="AH642">
        <f t="shared" si="76"/>
        <v>48</v>
      </c>
      <c r="AI642">
        <f t="shared" si="77"/>
        <v>0</v>
      </c>
      <c r="AJ642">
        <f t="shared" si="78"/>
        <v>402</v>
      </c>
      <c r="AK642">
        <f t="shared" si="79"/>
        <v>450</v>
      </c>
    </row>
    <row r="643" spans="3:37" x14ac:dyDescent="0.2">
      <c r="P643">
        <v>3</v>
      </c>
      <c r="R643" t="s">
        <v>21</v>
      </c>
      <c r="U643">
        <v>0</v>
      </c>
      <c r="V643" t="s">
        <v>22</v>
      </c>
      <c r="W643" t="s">
        <v>23</v>
      </c>
      <c r="X643">
        <v>170</v>
      </c>
      <c r="Z643">
        <v>32</v>
      </c>
      <c r="AC643">
        <v>202</v>
      </c>
      <c r="AD643">
        <f t="shared" si="72"/>
        <v>16</v>
      </c>
      <c r="AE643" t="str">
        <f t="shared" si="73"/>
        <v>Exeter SAU Office</v>
      </c>
      <c r="AF643" t="str">
        <f t="shared" si="74"/>
        <v>12/1/2017</v>
      </c>
      <c r="AG643" t="str">
        <f t="shared" si="75"/>
        <v>BRK</v>
      </c>
      <c r="AH643">
        <f t="shared" si="76"/>
        <v>170</v>
      </c>
      <c r="AI643">
        <f t="shared" si="77"/>
        <v>0</v>
      </c>
      <c r="AJ643">
        <f t="shared" si="78"/>
        <v>32</v>
      </c>
      <c r="AK643">
        <f t="shared" si="79"/>
        <v>202</v>
      </c>
    </row>
    <row r="644" spans="3:37" x14ac:dyDescent="0.2">
      <c r="V644" t="s">
        <v>24</v>
      </c>
      <c r="W644" t="s">
        <v>23</v>
      </c>
      <c r="X644">
        <v>176</v>
      </c>
      <c r="Z644">
        <v>979</v>
      </c>
      <c r="AB644">
        <v>14</v>
      </c>
      <c r="AC644">
        <v>1169</v>
      </c>
      <c r="AD644">
        <f t="shared" si="72"/>
        <v>16</v>
      </c>
      <c r="AE644" t="str">
        <f t="shared" si="73"/>
        <v>Exeter SAU Office</v>
      </c>
      <c r="AF644" t="str">
        <f t="shared" si="74"/>
        <v>12/1/2017</v>
      </c>
      <c r="AG644" t="str">
        <f t="shared" si="75"/>
        <v>LUN</v>
      </c>
      <c r="AH644">
        <f t="shared" si="76"/>
        <v>176</v>
      </c>
      <c r="AI644">
        <f t="shared" si="77"/>
        <v>14</v>
      </c>
      <c r="AJ644">
        <f t="shared" si="78"/>
        <v>979</v>
      </c>
      <c r="AK644">
        <f t="shared" si="79"/>
        <v>1169</v>
      </c>
    </row>
    <row r="645" spans="3:37" x14ac:dyDescent="0.2">
      <c r="P645">
        <v>5</v>
      </c>
      <c r="R645" t="s">
        <v>21</v>
      </c>
      <c r="U645">
        <v>0</v>
      </c>
      <c r="V645" t="s">
        <v>22</v>
      </c>
      <c r="W645" t="s">
        <v>23</v>
      </c>
      <c r="X645">
        <v>213</v>
      </c>
      <c r="Z645">
        <v>1587</v>
      </c>
      <c r="AB645">
        <v>55</v>
      </c>
      <c r="AC645">
        <v>1855</v>
      </c>
      <c r="AD645">
        <f t="shared" si="72"/>
        <v>16</v>
      </c>
      <c r="AE645" t="str">
        <f t="shared" si="73"/>
        <v>Exeter SAU Office</v>
      </c>
      <c r="AF645" t="str">
        <f t="shared" si="74"/>
        <v>12/1/2017</v>
      </c>
      <c r="AG645" t="str">
        <f t="shared" si="75"/>
        <v>BRK</v>
      </c>
      <c r="AH645">
        <f t="shared" si="76"/>
        <v>213</v>
      </c>
      <c r="AI645">
        <f t="shared" si="77"/>
        <v>55</v>
      </c>
      <c r="AJ645">
        <f t="shared" si="78"/>
        <v>1587</v>
      </c>
      <c r="AK645">
        <f t="shared" si="79"/>
        <v>1855</v>
      </c>
    </row>
    <row r="646" spans="3:37" x14ac:dyDescent="0.2">
      <c r="V646" t="s">
        <v>24</v>
      </c>
      <c r="W646" t="s">
        <v>23</v>
      </c>
      <c r="X646">
        <v>307</v>
      </c>
      <c r="Z646">
        <v>3980</v>
      </c>
      <c r="AB646">
        <v>83</v>
      </c>
      <c r="AC646">
        <v>4370</v>
      </c>
      <c r="AD646">
        <f t="shared" si="72"/>
        <v>16</v>
      </c>
      <c r="AE646" t="str">
        <f t="shared" si="73"/>
        <v>Exeter SAU Office</v>
      </c>
      <c r="AF646" t="str">
        <f t="shared" si="74"/>
        <v>12/1/2017</v>
      </c>
      <c r="AG646" t="str">
        <f t="shared" si="75"/>
        <v>LUN</v>
      </c>
      <c r="AH646">
        <f t="shared" si="76"/>
        <v>307</v>
      </c>
      <c r="AI646">
        <f t="shared" si="77"/>
        <v>83</v>
      </c>
      <c r="AJ646">
        <f t="shared" si="78"/>
        <v>3980</v>
      </c>
      <c r="AK646">
        <f t="shared" si="79"/>
        <v>4370</v>
      </c>
    </row>
    <row r="647" spans="3:37" x14ac:dyDescent="0.2">
      <c r="E647" t="s">
        <v>25</v>
      </c>
      <c r="L647" t="s">
        <v>9</v>
      </c>
      <c r="M647" t="s">
        <v>9</v>
      </c>
      <c r="P647" t="s">
        <v>9</v>
      </c>
      <c r="R647" t="s">
        <v>9</v>
      </c>
      <c r="U647" t="s">
        <v>9</v>
      </c>
      <c r="V647" t="s">
        <v>9</v>
      </c>
      <c r="W647" t="s">
        <v>9</v>
      </c>
      <c r="X647">
        <v>71466</v>
      </c>
      <c r="Z647">
        <v>315548</v>
      </c>
      <c r="AB647">
        <v>14437</v>
      </c>
      <c r="AC647">
        <v>401451</v>
      </c>
      <c r="AD647">
        <f t="shared" si="72"/>
        <v>16</v>
      </c>
      <c r="AE647" t="str">
        <f t="shared" si="73"/>
        <v>Sponsor Total</v>
      </c>
      <c r="AF647" t="str">
        <f t="shared" si="74"/>
        <v>/1/</v>
      </c>
      <c r="AG647" t="str">
        <f t="shared" si="75"/>
        <v/>
      </c>
      <c r="AH647">
        <f t="shared" si="76"/>
        <v>71466</v>
      </c>
      <c r="AI647">
        <f t="shared" si="77"/>
        <v>14437</v>
      </c>
      <c r="AJ647">
        <f t="shared" si="78"/>
        <v>315548</v>
      </c>
      <c r="AK647">
        <f t="shared" si="79"/>
        <v>401451</v>
      </c>
    </row>
    <row r="648" spans="3:37" x14ac:dyDescent="0.2">
      <c r="C648">
        <v>60</v>
      </c>
      <c r="E648" t="s">
        <v>51</v>
      </c>
      <c r="L648">
        <v>1</v>
      </c>
      <c r="M648">
        <v>2018</v>
      </c>
      <c r="P648">
        <v>1</v>
      </c>
      <c r="R648" t="s">
        <v>21</v>
      </c>
      <c r="U648">
        <v>0</v>
      </c>
      <c r="V648" t="s">
        <v>22</v>
      </c>
      <c r="W648" t="s">
        <v>23</v>
      </c>
      <c r="X648">
        <v>160</v>
      </c>
      <c r="Z648">
        <v>72</v>
      </c>
      <c r="AC648">
        <v>232</v>
      </c>
      <c r="AD648">
        <f t="shared" si="72"/>
        <v>60</v>
      </c>
      <c r="AE648" t="str">
        <f t="shared" si="73"/>
        <v>Fall Mountain Regional SAU Office</v>
      </c>
      <c r="AF648" t="str">
        <f t="shared" si="74"/>
        <v>1/1/2018</v>
      </c>
      <c r="AG648" t="str">
        <f t="shared" si="75"/>
        <v>BRK</v>
      </c>
      <c r="AH648">
        <f t="shared" si="76"/>
        <v>160</v>
      </c>
      <c r="AI648">
        <f t="shared" si="77"/>
        <v>0</v>
      </c>
      <c r="AJ648">
        <f t="shared" si="78"/>
        <v>72</v>
      </c>
      <c r="AK648">
        <f t="shared" si="79"/>
        <v>232</v>
      </c>
    </row>
    <row r="649" spans="3:37" x14ac:dyDescent="0.2">
      <c r="V649" t="s">
        <v>28</v>
      </c>
      <c r="W649" t="s">
        <v>23</v>
      </c>
      <c r="X649">
        <v>4419</v>
      </c>
      <c r="Z649">
        <v>1335</v>
      </c>
      <c r="AB649">
        <v>354</v>
      </c>
      <c r="AC649">
        <v>6108</v>
      </c>
      <c r="AD649">
        <f t="shared" si="72"/>
        <v>60</v>
      </c>
      <c r="AE649" t="str">
        <f t="shared" si="73"/>
        <v>Fall Mountain Regional SAU Office</v>
      </c>
      <c r="AF649" t="str">
        <f t="shared" si="74"/>
        <v>1/1/2018</v>
      </c>
      <c r="AG649" t="str">
        <f t="shared" si="75"/>
        <v>SNBrk</v>
      </c>
      <c r="AH649">
        <f t="shared" si="76"/>
        <v>4419</v>
      </c>
      <c r="AI649">
        <f t="shared" si="77"/>
        <v>354</v>
      </c>
      <c r="AJ649">
        <f t="shared" si="78"/>
        <v>1335</v>
      </c>
      <c r="AK649">
        <f t="shared" si="79"/>
        <v>6108</v>
      </c>
    </row>
    <row r="650" spans="3:37" x14ac:dyDescent="0.2">
      <c r="V650" t="s">
        <v>32</v>
      </c>
      <c r="W650" t="s">
        <v>23</v>
      </c>
      <c r="X650">
        <v>7601</v>
      </c>
      <c r="Z650">
        <v>4480</v>
      </c>
      <c r="AB650">
        <v>925</v>
      </c>
      <c r="AC650">
        <v>13006</v>
      </c>
      <c r="AD650">
        <f t="shared" si="72"/>
        <v>60</v>
      </c>
      <c r="AE650" t="str">
        <f t="shared" si="73"/>
        <v>Fall Mountain Regional SAU Office</v>
      </c>
      <c r="AF650" t="str">
        <f t="shared" si="74"/>
        <v>1/1/2018</v>
      </c>
      <c r="AG650" t="str">
        <f t="shared" si="75"/>
        <v>SNLun</v>
      </c>
      <c r="AH650">
        <f t="shared" si="76"/>
        <v>7601</v>
      </c>
      <c r="AI650">
        <f t="shared" si="77"/>
        <v>925</v>
      </c>
      <c r="AJ650">
        <f t="shared" si="78"/>
        <v>4480</v>
      </c>
      <c r="AK650">
        <f t="shared" si="79"/>
        <v>13006</v>
      </c>
    </row>
    <row r="651" spans="3:37" x14ac:dyDescent="0.2">
      <c r="L651">
        <v>2</v>
      </c>
      <c r="M651">
        <v>2018</v>
      </c>
      <c r="P651">
        <v>1</v>
      </c>
      <c r="R651" t="s">
        <v>21</v>
      </c>
      <c r="U651">
        <v>0</v>
      </c>
      <c r="V651" t="s">
        <v>22</v>
      </c>
      <c r="W651" t="s">
        <v>23</v>
      </c>
      <c r="X651">
        <v>116</v>
      </c>
      <c r="Z651">
        <v>48</v>
      </c>
      <c r="AC651">
        <v>164</v>
      </c>
      <c r="AD651">
        <f t="shared" si="72"/>
        <v>60</v>
      </c>
      <c r="AE651" t="str">
        <f t="shared" si="73"/>
        <v>Fall Mountain Regional SAU Office</v>
      </c>
      <c r="AF651" t="str">
        <f t="shared" si="74"/>
        <v>2/1/2018</v>
      </c>
      <c r="AG651" t="str">
        <f t="shared" si="75"/>
        <v>BRK</v>
      </c>
      <c r="AH651">
        <f t="shared" si="76"/>
        <v>116</v>
      </c>
      <c r="AI651">
        <f t="shared" si="77"/>
        <v>0</v>
      </c>
      <c r="AJ651">
        <f t="shared" si="78"/>
        <v>48</v>
      </c>
      <c r="AK651">
        <f t="shared" si="79"/>
        <v>164</v>
      </c>
    </row>
    <row r="652" spans="3:37" x14ac:dyDescent="0.2">
      <c r="V652" t="s">
        <v>28</v>
      </c>
      <c r="W652" t="s">
        <v>23</v>
      </c>
      <c r="X652">
        <v>3394</v>
      </c>
      <c r="Z652">
        <v>1005</v>
      </c>
      <c r="AB652">
        <v>267</v>
      </c>
      <c r="AC652">
        <v>4666</v>
      </c>
      <c r="AD652">
        <f t="shared" si="72"/>
        <v>60</v>
      </c>
      <c r="AE652" t="str">
        <f t="shared" si="73"/>
        <v>Fall Mountain Regional SAU Office</v>
      </c>
      <c r="AF652" t="str">
        <f t="shared" si="74"/>
        <v>2/1/2018</v>
      </c>
      <c r="AG652" t="str">
        <f t="shared" si="75"/>
        <v>SNBrk</v>
      </c>
      <c r="AH652">
        <f t="shared" si="76"/>
        <v>3394</v>
      </c>
      <c r="AI652">
        <f t="shared" si="77"/>
        <v>267</v>
      </c>
      <c r="AJ652">
        <f t="shared" si="78"/>
        <v>1005</v>
      </c>
      <c r="AK652">
        <f t="shared" si="79"/>
        <v>4666</v>
      </c>
    </row>
    <row r="653" spans="3:37" x14ac:dyDescent="0.2">
      <c r="V653" t="s">
        <v>32</v>
      </c>
      <c r="W653" t="s">
        <v>23</v>
      </c>
      <c r="X653">
        <v>5809</v>
      </c>
      <c r="Z653">
        <v>3437</v>
      </c>
      <c r="AB653">
        <v>706</v>
      </c>
      <c r="AC653">
        <v>9952</v>
      </c>
      <c r="AD653">
        <f t="shared" si="72"/>
        <v>60</v>
      </c>
      <c r="AE653" t="str">
        <f t="shared" si="73"/>
        <v>Fall Mountain Regional SAU Office</v>
      </c>
      <c r="AF653" t="str">
        <f t="shared" si="74"/>
        <v>2/1/2018</v>
      </c>
      <c r="AG653" t="str">
        <f t="shared" si="75"/>
        <v>SNLun</v>
      </c>
      <c r="AH653">
        <f t="shared" si="76"/>
        <v>5809</v>
      </c>
      <c r="AI653">
        <f t="shared" si="77"/>
        <v>706</v>
      </c>
      <c r="AJ653">
        <f t="shared" si="78"/>
        <v>3437</v>
      </c>
      <c r="AK653">
        <f t="shared" si="79"/>
        <v>9952</v>
      </c>
    </row>
    <row r="654" spans="3:37" x14ac:dyDescent="0.2">
      <c r="L654">
        <v>3</v>
      </c>
      <c r="M654">
        <v>2018</v>
      </c>
      <c r="P654">
        <v>1</v>
      </c>
      <c r="R654" t="s">
        <v>21</v>
      </c>
      <c r="U654">
        <v>0</v>
      </c>
      <c r="V654" t="s">
        <v>22</v>
      </c>
      <c r="W654" t="s">
        <v>23</v>
      </c>
      <c r="X654">
        <v>152</v>
      </c>
      <c r="Z654">
        <v>52</v>
      </c>
      <c r="AC654">
        <v>204</v>
      </c>
      <c r="AD654">
        <f t="shared" si="72"/>
        <v>60</v>
      </c>
      <c r="AE654" t="str">
        <f t="shared" si="73"/>
        <v>Fall Mountain Regional SAU Office</v>
      </c>
      <c r="AF654" t="str">
        <f t="shared" si="74"/>
        <v>3/1/2018</v>
      </c>
      <c r="AG654" t="str">
        <f t="shared" si="75"/>
        <v>BRK</v>
      </c>
      <c r="AH654">
        <f t="shared" si="76"/>
        <v>152</v>
      </c>
      <c r="AI654">
        <f t="shared" si="77"/>
        <v>0</v>
      </c>
      <c r="AJ654">
        <f t="shared" si="78"/>
        <v>52</v>
      </c>
      <c r="AK654">
        <f t="shared" si="79"/>
        <v>204</v>
      </c>
    </row>
    <row r="655" spans="3:37" x14ac:dyDescent="0.2">
      <c r="V655" t="s">
        <v>28</v>
      </c>
      <c r="W655" t="s">
        <v>23</v>
      </c>
      <c r="X655">
        <v>4830</v>
      </c>
      <c r="Z655">
        <v>1470</v>
      </c>
      <c r="AB655">
        <v>405</v>
      </c>
      <c r="AC655">
        <v>6705</v>
      </c>
      <c r="AD655">
        <f t="shared" si="72"/>
        <v>60</v>
      </c>
      <c r="AE655" t="str">
        <f t="shared" si="73"/>
        <v>Fall Mountain Regional SAU Office</v>
      </c>
      <c r="AF655" t="str">
        <f t="shared" si="74"/>
        <v>3/1/2018</v>
      </c>
      <c r="AG655" t="str">
        <f t="shared" si="75"/>
        <v>SNBrk</v>
      </c>
      <c r="AH655">
        <f t="shared" si="76"/>
        <v>4830</v>
      </c>
      <c r="AI655">
        <f t="shared" si="77"/>
        <v>405</v>
      </c>
      <c r="AJ655">
        <f t="shared" si="78"/>
        <v>1470</v>
      </c>
      <c r="AK655">
        <f t="shared" si="79"/>
        <v>6705</v>
      </c>
    </row>
    <row r="656" spans="3:37" x14ac:dyDescent="0.2">
      <c r="V656" t="s">
        <v>32</v>
      </c>
      <c r="W656" t="s">
        <v>23</v>
      </c>
      <c r="X656">
        <v>8285</v>
      </c>
      <c r="Z656">
        <v>4782</v>
      </c>
      <c r="AB656">
        <v>972</v>
      </c>
      <c r="AC656">
        <v>14039</v>
      </c>
      <c r="AD656">
        <f t="shared" si="72"/>
        <v>60</v>
      </c>
      <c r="AE656" t="str">
        <f t="shared" si="73"/>
        <v>Fall Mountain Regional SAU Office</v>
      </c>
      <c r="AF656" t="str">
        <f t="shared" si="74"/>
        <v>3/1/2018</v>
      </c>
      <c r="AG656" t="str">
        <f t="shared" si="75"/>
        <v>SNLun</v>
      </c>
      <c r="AH656">
        <f t="shared" si="76"/>
        <v>8285</v>
      </c>
      <c r="AI656">
        <f t="shared" si="77"/>
        <v>972</v>
      </c>
      <c r="AJ656">
        <f t="shared" si="78"/>
        <v>4782</v>
      </c>
      <c r="AK656">
        <f t="shared" si="79"/>
        <v>14039</v>
      </c>
    </row>
    <row r="657" spans="12:37" x14ac:dyDescent="0.2">
      <c r="L657">
        <v>4</v>
      </c>
      <c r="M657">
        <v>2018</v>
      </c>
      <c r="P657">
        <v>1</v>
      </c>
      <c r="R657" t="s">
        <v>21</v>
      </c>
      <c r="U657">
        <v>0</v>
      </c>
      <c r="V657" t="s">
        <v>22</v>
      </c>
      <c r="W657" t="s">
        <v>23</v>
      </c>
      <c r="X657">
        <v>145</v>
      </c>
      <c r="Z657">
        <v>229</v>
      </c>
      <c r="AC657">
        <v>374</v>
      </c>
      <c r="AD657">
        <f t="shared" ref="AD657:AD720" si="80">IF(ISBLANK(C657),AD656,C657)</f>
        <v>60</v>
      </c>
      <c r="AE657" t="str">
        <f t="shared" ref="AE657:AE720" si="81">IF(ISBLANK(E657),AE656,E657)</f>
        <v>Fall Mountain Regional SAU Office</v>
      </c>
      <c r="AF657" t="str">
        <f t="shared" ref="AF657:AF720" si="82">IF(ISBLANK(L657),AF656,L657&amp;"/1/"&amp;M657)</f>
        <v>4/1/2018</v>
      </c>
      <c r="AG657" t="str">
        <f t="shared" ref="AG657:AG720" si="83">V657</f>
        <v>BRK</v>
      </c>
      <c r="AH657">
        <f t="shared" ref="AH657:AH720" si="84">X657</f>
        <v>145</v>
      </c>
      <c r="AI657">
        <f t="shared" ref="AI657:AI720" si="85">AB657</f>
        <v>0</v>
      </c>
      <c r="AJ657">
        <f t="shared" ref="AJ657:AJ720" si="86">Z657</f>
        <v>229</v>
      </c>
      <c r="AK657">
        <f t="shared" ref="AK657:AK720" si="87">AC657</f>
        <v>374</v>
      </c>
    </row>
    <row r="658" spans="12:37" x14ac:dyDescent="0.2">
      <c r="V658" t="s">
        <v>28</v>
      </c>
      <c r="W658" t="s">
        <v>23</v>
      </c>
      <c r="X658">
        <v>4925</v>
      </c>
      <c r="Z658">
        <v>2595</v>
      </c>
      <c r="AB658">
        <v>442</v>
      </c>
      <c r="AC658">
        <v>7962</v>
      </c>
      <c r="AD658">
        <f t="shared" si="80"/>
        <v>60</v>
      </c>
      <c r="AE658" t="str">
        <f t="shared" si="81"/>
        <v>Fall Mountain Regional SAU Office</v>
      </c>
      <c r="AF658" t="str">
        <f t="shared" si="82"/>
        <v>4/1/2018</v>
      </c>
      <c r="AG658" t="str">
        <f t="shared" si="83"/>
        <v>SNBrk</v>
      </c>
      <c r="AH658">
        <f t="shared" si="84"/>
        <v>4925</v>
      </c>
      <c r="AI658">
        <f t="shared" si="85"/>
        <v>442</v>
      </c>
      <c r="AJ658">
        <f t="shared" si="86"/>
        <v>2595</v>
      </c>
      <c r="AK658">
        <f t="shared" si="87"/>
        <v>7962</v>
      </c>
    </row>
    <row r="659" spans="12:37" x14ac:dyDescent="0.2">
      <c r="V659" t="s">
        <v>32</v>
      </c>
      <c r="W659" t="s">
        <v>23</v>
      </c>
      <c r="X659">
        <v>6824</v>
      </c>
      <c r="Z659">
        <v>3865</v>
      </c>
      <c r="AB659">
        <v>818</v>
      </c>
      <c r="AC659">
        <v>11507</v>
      </c>
      <c r="AD659">
        <f t="shared" si="80"/>
        <v>60</v>
      </c>
      <c r="AE659" t="str">
        <f t="shared" si="81"/>
        <v>Fall Mountain Regional SAU Office</v>
      </c>
      <c r="AF659" t="str">
        <f t="shared" si="82"/>
        <v>4/1/2018</v>
      </c>
      <c r="AG659" t="str">
        <f t="shared" si="83"/>
        <v>SNLun</v>
      </c>
      <c r="AH659">
        <f t="shared" si="84"/>
        <v>6824</v>
      </c>
      <c r="AI659">
        <f t="shared" si="85"/>
        <v>818</v>
      </c>
      <c r="AJ659">
        <f t="shared" si="86"/>
        <v>3865</v>
      </c>
      <c r="AK659">
        <f t="shared" si="87"/>
        <v>11507</v>
      </c>
    </row>
    <row r="660" spans="12:37" x14ac:dyDescent="0.2">
      <c r="L660">
        <v>5</v>
      </c>
      <c r="M660">
        <v>2018</v>
      </c>
      <c r="P660">
        <v>1</v>
      </c>
      <c r="R660" t="s">
        <v>21</v>
      </c>
      <c r="U660">
        <v>0</v>
      </c>
      <c r="V660" t="s">
        <v>22</v>
      </c>
      <c r="W660" t="s">
        <v>23</v>
      </c>
      <c r="X660">
        <v>219</v>
      </c>
      <c r="Z660">
        <v>394</v>
      </c>
      <c r="AB660">
        <v>10</v>
      </c>
      <c r="AC660">
        <v>623</v>
      </c>
      <c r="AD660">
        <f t="shared" si="80"/>
        <v>60</v>
      </c>
      <c r="AE660" t="str">
        <f t="shared" si="81"/>
        <v>Fall Mountain Regional SAU Office</v>
      </c>
      <c r="AF660" t="str">
        <f t="shared" si="82"/>
        <v>5/1/2018</v>
      </c>
      <c r="AG660" t="str">
        <f t="shared" si="83"/>
        <v>BRK</v>
      </c>
      <c r="AH660">
        <f t="shared" si="84"/>
        <v>219</v>
      </c>
      <c r="AI660">
        <f t="shared" si="85"/>
        <v>10</v>
      </c>
      <c r="AJ660">
        <f t="shared" si="86"/>
        <v>394</v>
      </c>
      <c r="AK660">
        <f t="shared" si="87"/>
        <v>623</v>
      </c>
    </row>
    <row r="661" spans="12:37" x14ac:dyDescent="0.2">
      <c r="V661" t="s">
        <v>28</v>
      </c>
      <c r="W661" t="s">
        <v>23</v>
      </c>
      <c r="X661">
        <v>7096</v>
      </c>
      <c r="Z661">
        <v>3823</v>
      </c>
      <c r="AB661">
        <v>631</v>
      </c>
      <c r="AC661">
        <v>11550</v>
      </c>
      <c r="AD661">
        <f t="shared" si="80"/>
        <v>60</v>
      </c>
      <c r="AE661" t="str">
        <f t="shared" si="81"/>
        <v>Fall Mountain Regional SAU Office</v>
      </c>
      <c r="AF661" t="str">
        <f t="shared" si="82"/>
        <v>5/1/2018</v>
      </c>
      <c r="AG661" t="str">
        <f t="shared" si="83"/>
        <v>SNBrk</v>
      </c>
      <c r="AH661">
        <f t="shared" si="84"/>
        <v>7096</v>
      </c>
      <c r="AI661">
        <f t="shared" si="85"/>
        <v>631</v>
      </c>
      <c r="AJ661">
        <f t="shared" si="86"/>
        <v>3823</v>
      </c>
      <c r="AK661">
        <f t="shared" si="87"/>
        <v>11550</v>
      </c>
    </row>
    <row r="662" spans="12:37" x14ac:dyDescent="0.2">
      <c r="V662" t="s">
        <v>32</v>
      </c>
      <c r="W662" t="s">
        <v>23</v>
      </c>
      <c r="X662">
        <v>9546</v>
      </c>
      <c r="Z662">
        <v>5497</v>
      </c>
      <c r="AB662">
        <v>1161</v>
      </c>
      <c r="AC662">
        <v>16204</v>
      </c>
      <c r="AD662">
        <f t="shared" si="80"/>
        <v>60</v>
      </c>
      <c r="AE662" t="str">
        <f t="shared" si="81"/>
        <v>Fall Mountain Regional SAU Office</v>
      </c>
      <c r="AF662" t="str">
        <f t="shared" si="82"/>
        <v>5/1/2018</v>
      </c>
      <c r="AG662" t="str">
        <f t="shared" si="83"/>
        <v>SNLun</v>
      </c>
      <c r="AH662">
        <f t="shared" si="84"/>
        <v>9546</v>
      </c>
      <c r="AI662">
        <f t="shared" si="85"/>
        <v>1161</v>
      </c>
      <c r="AJ662">
        <f t="shared" si="86"/>
        <v>5497</v>
      </c>
      <c r="AK662">
        <f t="shared" si="87"/>
        <v>16204</v>
      </c>
    </row>
    <row r="663" spans="12:37" x14ac:dyDescent="0.2">
      <c r="L663">
        <v>6</v>
      </c>
      <c r="M663">
        <v>2018</v>
      </c>
      <c r="P663">
        <v>1</v>
      </c>
      <c r="R663" t="s">
        <v>21</v>
      </c>
      <c r="U663">
        <v>0</v>
      </c>
      <c r="V663" t="s">
        <v>22</v>
      </c>
      <c r="W663" t="s">
        <v>23</v>
      </c>
      <c r="X663">
        <v>137</v>
      </c>
      <c r="Z663">
        <v>240</v>
      </c>
      <c r="AB663">
        <v>13</v>
      </c>
      <c r="AC663">
        <v>390</v>
      </c>
      <c r="AD663">
        <f t="shared" si="80"/>
        <v>60</v>
      </c>
      <c r="AE663" t="str">
        <f t="shared" si="81"/>
        <v>Fall Mountain Regional SAU Office</v>
      </c>
      <c r="AF663" t="str">
        <f t="shared" si="82"/>
        <v>6/1/2018</v>
      </c>
      <c r="AG663" t="str">
        <f t="shared" si="83"/>
        <v>BRK</v>
      </c>
      <c r="AH663">
        <f t="shared" si="84"/>
        <v>137</v>
      </c>
      <c r="AI663">
        <f t="shared" si="85"/>
        <v>13</v>
      </c>
      <c r="AJ663">
        <f t="shared" si="86"/>
        <v>240</v>
      </c>
      <c r="AK663">
        <f t="shared" si="87"/>
        <v>390</v>
      </c>
    </row>
    <row r="664" spans="12:37" x14ac:dyDescent="0.2">
      <c r="V664" t="s">
        <v>28</v>
      </c>
      <c r="W664" t="s">
        <v>23</v>
      </c>
      <c r="X664">
        <v>4968</v>
      </c>
      <c r="Z664">
        <v>2684</v>
      </c>
      <c r="AB664">
        <v>437</v>
      </c>
      <c r="AC664">
        <v>8089</v>
      </c>
      <c r="AD664">
        <f t="shared" si="80"/>
        <v>60</v>
      </c>
      <c r="AE664" t="str">
        <f t="shared" si="81"/>
        <v>Fall Mountain Regional SAU Office</v>
      </c>
      <c r="AF664" t="str">
        <f t="shared" si="82"/>
        <v>6/1/2018</v>
      </c>
      <c r="AG664" t="str">
        <f t="shared" si="83"/>
        <v>SNBrk</v>
      </c>
      <c r="AH664">
        <f t="shared" si="84"/>
        <v>4968</v>
      </c>
      <c r="AI664">
        <f t="shared" si="85"/>
        <v>437</v>
      </c>
      <c r="AJ664">
        <f t="shared" si="86"/>
        <v>2684</v>
      </c>
      <c r="AK664">
        <f t="shared" si="87"/>
        <v>8089</v>
      </c>
    </row>
    <row r="665" spans="12:37" x14ac:dyDescent="0.2">
      <c r="V665" t="s">
        <v>32</v>
      </c>
      <c r="W665" t="s">
        <v>23</v>
      </c>
      <c r="X665">
        <v>6258</v>
      </c>
      <c r="Z665">
        <v>3754</v>
      </c>
      <c r="AB665">
        <v>727</v>
      </c>
      <c r="AC665">
        <v>10739</v>
      </c>
      <c r="AD665">
        <f t="shared" si="80"/>
        <v>60</v>
      </c>
      <c r="AE665" t="str">
        <f t="shared" si="81"/>
        <v>Fall Mountain Regional SAU Office</v>
      </c>
      <c r="AF665" t="str">
        <f t="shared" si="82"/>
        <v>6/1/2018</v>
      </c>
      <c r="AG665" t="str">
        <f t="shared" si="83"/>
        <v>SNLun</v>
      </c>
      <c r="AH665">
        <f t="shared" si="84"/>
        <v>6258</v>
      </c>
      <c r="AI665">
        <f t="shared" si="85"/>
        <v>727</v>
      </c>
      <c r="AJ665">
        <f t="shared" si="86"/>
        <v>3754</v>
      </c>
      <c r="AK665">
        <f t="shared" si="87"/>
        <v>10739</v>
      </c>
    </row>
    <row r="666" spans="12:37" x14ac:dyDescent="0.2">
      <c r="L666">
        <v>8</v>
      </c>
      <c r="M666">
        <v>2017</v>
      </c>
      <c r="P666">
        <v>1</v>
      </c>
      <c r="R666" t="s">
        <v>21</v>
      </c>
      <c r="U666">
        <v>0</v>
      </c>
      <c r="V666" t="s">
        <v>22</v>
      </c>
      <c r="W666" t="s">
        <v>23</v>
      </c>
      <c r="X666">
        <v>14</v>
      </c>
      <c r="Z666">
        <v>11</v>
      </c>
      <c r="AC666">
        <v>25</v>
      </c>
      <c r="AD666">
        <f t="shared" si="80"/>
        <v>60</v>
      </c>
      <c r="AE666" t="str">
        <f t="shared" si="81"/>
        <v>Fall Mountain Regional SAU Office</v>
      </c>
      <c r="AF666" t="str">
        <f t="shared" si="82"/>
        <v>8/1/2017</v>
      </c>
      <c r="AG666" t="str">
        <f t="shared" si="83"/>
        <v>BRK</v>
      </c>
      <c r="AH666">
        <f t="shared" si="84"/>
        <v>14</v>
      </c>
      <c r="AI666">
        <f t="shared" si="85"/>
        <v>0</v>
      </c>
      <c r="AJ666">
        <f t="shared" si="86"/>
        <v>11</v>
      </c>
      <c r="AK666">
        <f t="shared" si="87"/>
        <v>25</v>
      </c>
    </row>
    <row r="667" spans="12:37" x14ac:dyDescent="0.2">
      <c r="V667" t="s">
        <v>28</v>
      </c>
      <c r="W667" t="s">
        <v>23</v>
      </c>
      <c r="X667">
        <v>220</v>
      </c>
      <c r="Z667">
        <v>65</v>
      </c>
      <c r="AB667">
        <v>31</v>
      </c>
      <c r="AC667">
        <v>316</v>
      </c>
      <c r="AD667">
        <f t="shared" si="80"/>
        <v>60</v>
      </c>
      <c r="AE667" t="str">
        <f t="shared" si="81"/>
        <v>Fall Mountain Regional SAU Office</v>
      </c>
      <c r="AF667" t="str">
        <f t="shared" si="82"/>
        <v>8/1/2017</v>
      </c>
      <c r="AG667" t="str">
        <f t="shared" si="83"/>
        <v>SNBrk</v>
      </c>
      <c r="AH667">
        <f t="shared" si="84"/>
        <v>220</v>
      </c>
      <c r="AI667">
        <f t="shared" si="85"/>
        <v>31</v>
      </c>
      <c r="AJ667">
        <f t="shared" si="86"/>
        <v>65</v>
      </c>
      <c r="AK667">
        <f t="shared" si="87"/>
        <v>316</v>
      </c>
    </row>
    <row r="668" spans="12:37" x14ac:dyDescent="0.2">
      <c r="V668" t="s">
        <v>32</v>
      </c>
      <c r="W668" t="s">
        <v>23</v>
      </c>
      <c r="X668">
        <v>686</v>
      </c>
      <c r="Z668">
        <v>580</v>
      </c>
      <c r="AB668">
        <v>111</v>
      </c>
      <c r="AC668">
        <v>1377</v>
      </c>
      <c r="AD668">
        <f t="shared" si="80"/>
        <v>60</v>
      </c>
      <c r="AE668" t="str">
        <f t="shared" si="81"/>
        <v>Fall Mountain Regional SAU Office</v>
      </c>
      <c r="AF668" t="str">
        <f t="shared" si="82"/>
        <v>8/1/2017</v>
      </c>
      <c r="AG668" t="str">
        <f t="shared" si="83"/>
        <v>SNLun</v>
      </c>
      <c r="AH668">
        <f t="shared" si="84"/>
        <v>686</v>
      </c>
      <c r="AI668">
        <f t="shared" si="85"/>
        <v>111</v>
      </c>
      <c r="AJ668">
        <f t="shared" si="86"/>
        <v>580</v>
      </c>
      <c r="AK668">
        <f t="shared" si="87"/>
        <v>1377</v>
      </c>
    </row>
    <row r="669" spans="12:37" x14ac:dyDescent="0.2">
      <c r="P669">
        <v>2</v>
      </c>
      <c r="R669" t="s">
        <v>21</v>
      </c>
      <c r="U669">
        <v>0</v>
      </c>
      <c r="V669" t="s">
        <v>28</v>
      </c>
      <c r="W669" t="s">
        <v>23</v>
      </c>
      <c r="X669">
        <v>160</v>
      </c>
      <c r="Z669">
        <v>56</v>
      </c>
      <c r="AC669">
        <v>216</v>
      </c>
      <c r="AD669">
        <f t="shared" si="80"/>
        <v>60</v>
      </c>
      <c r="AE669" t="str">
        <f t="shared" si="81"/>
        <v>Fall Mountain Regional SAU Office</v>
      </c>
      <c r="AF669" t="str">
        <f t="shared" si="82"/>
        <v>8/1/2017</v>
      </c>
      <c r="AG669" t="str">
        <f t="shared" si="83"/>
        <v>SNBrk</v>
      </c>
      <c r="AH669">
        <f t="shared" si="84"/>
        <v>160</v>
      </c>
      <c r="AI669">
        <f t="shared" si="85"/>
        <v>0</v>
      </c>
      <c r="AJ669">
        <f t="shared" si="86"/>
        <v>56</v>
      </c>
      <c r="AK669">
        <f t="shared" si="87"/>
        <v>216</v>
      </c>
    </row>
    <row r="670" spans="12:37" x14ac:dyDescent="0.2">
      <c r="V670" t="s">
        <v>32</v>
      </c>
      <c r="W670" t="s">
        <v>23</v>
      </c>
      <c r="X670">
        <v>313</v>
      </c>
      <c r="Z670">
        <v>109</v>
      </c>
      <c r="AC670">
        <v>422</v>
      </c>
      <c r="AD670">
        <f t="shared" si="80"/>
        <v>60</v>
      </c>
      <c r="AE670" t="str">
        <f t="shared" si="81"/>
        <v>Fall Mountain Regional SAU Office</v>
      </c>
      <c r="AF670" t="str">
        <f t="shared" si="82"/>
        <v>8/1/2017</v>
      </c>
      <c r="AG670" t="str">
        <f t="shared" si="83"/>
        <v>SNLun</v>
      </c>
      <c r="AH670">
        <f t="shared" si="84"/>
        <v>313</v>
      </c>
      <c r="AI670">
        <f t="shared" si="85"/>
        <v>0</v>
      </c>
      <c r="AJ670">
        <f t="shared" si="86"/>
        <v>109</v>
      </c>
      <c r="AK670">
        <f t="shared" si="87"/>
        <v>422</v>
      </c>
    </row>
    <row r="671" spans="12:37" x14ac:dyDescent="0.2">
      <c r="L671">
        <v>9</v>
      </c>
      <c r="M671">
        <v>2017</v>
      </c>
      <c r="P671">
        <v>1</v>
      </c>
      <c r="R671" t="s">
        <v>21</v>
      </c>
      <c r="U671">
        <v>0</v>
      </c>
      <c r="V671" t="s">
        <v>22</v>
      </c>
      <c r="W671" t="s">
        <v>23</v>
      </c>
      <c r="X671">
        <v>164</v>
      </c>
      <c r="Z671">
        <v>52</v>
      </c>
      <c r="AB671">
        <v>1</v>
      </c>
      <c r="AC671">
        <v>217</v>
      </c>
      <c r="AD671">
        <f t="shared" si="80"/>
        <v>60</v>
      </c>
      <c r="AE671" t="str">
        <f t="shared" si="81"/>
        <v>Fall Mountain Regional SAU Office</v>
      </c>
      <c r="AF671" t="str">
        <f t="shared" si="82"/>
        <v>9/1/2017</v>
      </c>
      <c r="AG671" t="str">
        <f t="shared" si="83"/>
        <v>BRK</v>
      </c>
      <c r="AH671">
        <f t="shared" si="84"/>
        <v>164</v>
      </c>
      <c r="AI671">
        <f t="shared" si="85"/>
        <v>1</v>
      </c>
      <c r="AJ671">
        <f t="shared" si="86"/>
        <v>52</v>
      </c>
      <c r="AK671">
        <f t="shared" si="87"/>
        <v>217</v>
      </c>
    </row>
    <row r="672" spans="12:37" x14ac:dyDescent="0.2">
      <c r="V672" t="s">
        <v>28</v>
      </c>
      <c r="W672" t="s">
        <v>23</v>
      </c>
      <c r="X672">
        <v>1736</v>
      </c>
      <c r="Z672">
        <v>530</v>
      </c>
      <c r="AB672">
        <v>370</v>
      </c>
      <c r="AC672">
        <v>2636</v>
      </c>
      <c r="AD672">
        <f t="shared" si="80"/>
        <v>60</v>
      </c>
      <c r="AE672" t="str">
        <f t="shared" si="81"/>
        <v>Fall Mountain Regional SAU Office</v>
      </c>
      <c r="AF672" t="str">
        <f t="shared" si="82"/>
        <v>9/1/2017</v>
      </c>
      <c r="AG672" t="str">
        <f t="shared" si="83"/>
        <v>SNBrk</v>
      </c>
      <c r="AH672">
        <f t="shared" si="84"/>
        <v>1736</v>
      </c>
      <c r="AI672">
        <f t="shared" si="85"/>
        <v>370</v>
      </c>
      <c r="AJ672">
        <f t="shared" si="86"/>
        <v>530</v>
      </c>
      <c r="AK672">
        <f t="shared" si="87"/>
        <v>2636</v>
      </c>
    </row>
    <row r="673" spans="3:37" x14ac:dyDescent="0.2">
      <c r="V673" t="s">
        <v>32</v>
      </c>
      <c r="W673" t="s">
        <v>23</v>
      </c>
      <c r="X673">
        <v>3938</v>
      </c>
      <c r="Z673">
        <v>3010</v>
      </c>
      <c r="AB673">
        <v>840</v>
      </c>
      <c r="AC673">
        <v>7788</v>
      </c>
      <c r="AD673">
        <f t="shared" si="80"/>
        <v>60</v>
      </c>
      <c r="AE673" t="str">
        <f t="shared" si="81"/>
        <v>Fall Mountain Regional SAU Office</v>
      </c>
      <c r="AF673" t="str">
        <f t="shared" si="82"/>
        <v>9/1/2017</v>
      </c>
      <c r="AG673" t="str">
        <f t="shared" si="83"/>
        <v>SNLun</v>
      </c>
      <c r="AH673">
        <f t="shared" si="84"/>
        <v>3938</v>
      </c>
      <c r="AI673">
        <f t="shared" si="85"/>
        <v>840</v>
      </c>
      <c r="AJ673">
        <f t="shared" si="86"/>
        <v>3010</v>
      </c>
      <c r="AK673">
        <f t="shared" si="87"/>
        <v>7788</v>
      </c>
    </row>
    <row r="674" spans="3:37" x14ac:dyDescent="0.2">
      <c r="P674">
        <v>2</v>
      </c>
      <c r="R674" t="s">
        <v>21</v>
      </c>
      <c r="U674">
        <v>0</v>
      </c>
      <c r="V674" t="s">
        <v>28</v>
      </c>
      <c r="W674" t="s">
        <v>23</v>
      </c>
      <c r="X674">
        <v>2722</v>
      </c>
      <c r="Z674">
        <v>908</v>
      </c>
      <c r="AB674">
        <v>55</v>
      </c>
      <c r="AC674">
        <v>3685</v>
      </c>
      <c r="AD674">
        <f t="shared" si="80"/>
        <v>60</v>
      </c>
      <c r="AE674" t="str">
        <f t="shared" si="81"/>
        <v>Fall Mountain Regional SAU Office</v>
      </c>
      <c r="AF674" t="str">
        <f t="shared" si="82"/>
        <v>9/1/2017</v>
      </c>
      <c r="AG674" t="str">
        <f t="shared" si="83"/>
        <v>SNBrk</v>
      </c>
      <c r="AH674">
        <f t="shared" si="84"/>
        <v>2722</v>
      </c>
      <c r="AI674">
        <f t="shared" si="85"/>
        <v>55</v>
      </c>
      <c r="AJ674">
        <f t="shared" si="86"/>
        <v>908</v>
      </c>
      <c r="AK674">
        <f t="shared" si="87"/>
        <v>3685</v>
      </c>
    </row>
    <row r="675" spans="3:37" x14ac:dyDescent="0.2">
      <c r="V675" t="s">
        <v>32</v>
      </c>
      <c r="W675" t="s">
        <v>23</v>
      </c>
      <c r="X675">
        <v>3665</v>
      </c>
      <c r="Z675">
        <v>1792</v>
      </c>
      <c r="AB675">
        <v>319</v>
      </c>
      <c r="AC675">
        <v>5776</v>
      </c>
      <c r="AD675">
        <f t="shared" si="80"/>
        <v>60</v>
      </c>
      <c r="AE675" t="str">
        <f t="shared" si="81"/>
        <v>Fall Mountain Regional SAU Office</v>
      </c>
      <c r="AF675" t="str">
        <f t="shared" si="82"/>
        <v>9/1/2017</v>
      </c>
      <c r="AG675" t="str">
        <f t="shared" si="83"/>
        <v>SNLun</v>
      </c>
      <c r="AH675">
        <f t="shared" si="84"/>
        <v>3665</v>
      </c>
      <c r="AI675">
        <f t="shared" si="85"/>
        <v>319</v>
      </c>
      <c r="AJ675">
        <f t="shared" si="86"/>
        <v>1792</v>
      </c>
      <c r="AK675">
        <f t="shared" si="87"/>
        <v>5776</v>
      </c>
    </row>
    <row r="676" spans="3:37" x14ac:dyDescent="0.2">
      <c r="L676">
        <v>10</v>
      </c>
      <c r="M676">
        <v>2017</v>
      </c>
      <c r="P676">
        <v>1</v>
      </c>
      <c r="R676" t="s">
        <v>21</v>
      </c>
      <c r="U676">
        <v>0</v>
      </c>
      <c r="V676" t="s">
        <v>22</v>
      </c>
      <c r="W676" t="s">
        <v>23</v>
      </c>
      <c r="X676">
        <v>142</v>
      </c>
      <c r="Z676">
        <v>77</v>
      </c>
      <c r="AC676">
        <v>219</v>
      </c>
      <c r="AD676">
        <f t="shared" si="80"/>
        <v>60</v>
      </c>
      <c r="AE676" t="str">
        <f t="shared" si="81"/>
        <v>Fall Mountain Regional SAU Office</v>
      </c>
      <c r="AF676" t="str">
        <f t="shared" si="82"/>
        <v>10/1/2017</v>
      </c>
      <c r="AG676" t="str">
        <f t="shared" si="83"/>
        <v>BRK</v>
      </c>
      <c r="AH676">
        <f t="shared" si="84"/>
        <v>142</v>
      </c>
      <c r="AI676">
        <f t="shared" si="85"/>
        <v>0</v>
      </c>
      <c r="AJ676">
        <f t="shared" si="86"/>
        <v>77</v>
      </c>
      <c r="AK676">
        <f t="shared" si="87"/>
        <v>219</v>
      </c>
    </row>
    <row r="677" spans="3:37" x14ac:dyDescent="0.2">
      <c r="V677" t="s">
        <v>28</v>
      </c>
      <c r="W677" t="s">
        <v>23</v>
      </c>
      <c r="X677">
        <v>4889</v>
      </c>
      <c r="Z677">
        <v>1352</v>
      </c>
      <c r="AB677">
        <v>321</v>
      </c>
      <c r="AC677">
        <v>6562</v>
      </c>
      <c r="AD677">
        <f t="shared" si="80"/>
        <v>60</v>
      </c>
      <c r="AE677" t="str">
        <f t="shared" si="81"/>
        <v>Fall Mountain Regional SAU Office</v>
      </c>
      <c r="AF677" t="str">
        <f t="shared" si="82"/>
        <v>10/1/2017</v>
      </c>
      <c r="AG677" t="str">
        <f t="shared" si="83"/>
        <v>SNBrk</v>
      </c>
      <c r="AH677">
        <f t="shared" si="84"/>
        <v>4889</v>
      </c>
      <c r="AI677">
        <f t="shared" si="85"/>
        <v>321</v>
      </c>
      <c r="AJ677">
        <f t="shared" si="86"/>
        <v>1352</v>
      </c>
      <c r="AK677">
        <f t="shared" si="87"/>
        <v>6562</v>
      </c>
    </row>
    <row r="678" spans="3:37" x14ac:dyDescent="0.2">
      <c r="V678" t="s">
        <v>32</v>
      </c>
      <c r="W678" t="s">
        <v>23</v>
      </c>
      <c r="X678">
        <v>7768</v>
      </c>
      <c r="Z678">
        <v>4475</v>
      </c>
      <c r="AB678">
        <v>1011</v>
      </c>
      <c r="AC678">
        <v>13254</v>
      </c>
      <c r="AD678">
        <f t="shared" si="80"/>
        <v>60</v>
      </c>
      <c r="AE678" t="str">
        <f t="shared" si="81"/>
        <v>Fall Mountain Regional SAU Office</v>
      </c>
      <c r="AF678" t="str">
        <f t="shared" si="82"/>
        <v>10/1/2017</v>
      </c>
      <c r="AG678" t="str">
        <f t="shared" si="83"/>
        <v>SNLun</v>
      </c>
      <c r="AH678">
        <f t="shared" si="84"/>
        <v>7768</v>
      </c>
      <c r="AI678">
        <f t="shared" si="85"/>
        <v>1011</v>
      </c>
      <c r="AJ678">
        <f t="shared" si="86"/>
        <v>4475</v>
      </c>
      <c r="AK678">
        <f t="shared" si="87"/>
        <v>13254</v>
      </c>
    </row>
    <row r="679" spans="3:37" x14ac:dyDescent="0.2">
      <c r="L679">
        <v>11</v>
      </c>
      <c r="M679">
        <v>2017</v>
      </c>
      <c r="P679">
        <v>1</v>
      </c>
      <c r="R679" t="s">
        <v>21</v>
      </c>
      <c r="U679">
        <v>0</v>
      </c>
      <c r="V679" t="s">
        <v>22</v>
      </c>
      <c r="W679" t="s">
        <v>23</v>
      </c>
      <c r="X679">
        <v>146</v>
      </c>
      <c r="Z679">
        <v>71</v>
      </c>
      <c r="AC679">
        <v>217</v>
      </c>
      <c r="AD679">
        <f t="shared" si="80"/>
        <v>60</v>
      </c>
      <c r="AE679" t="str">
        <f t="shared" si="81"/>
        <v>Fall Mountain Regional SAU Office</v>
      </c>
      <c r="AF679" t="str">
        <f t="shared" si="82"/>
        <v>11/1/2017</v>
      </c>
      <c r="AG679" t="str">
        <f t="shared" si="83"/>
        <v>BRK</v>
      </c>
      <c r="AH679">
        <f t="shared" si="84"/>
        <v>146</v>
      </c>
      <c r="AI679">
        <f t="shared" si="85"/>
        <v>0</v>
      </c>
      <c r="AJ679">
        <f t="shared" si="86"/>
        <v>71</v>
      </c>
      <c r="AK679">
        <f t="shared" si="87"/>
        <v>217</v>
      </c>
    </row>
    <row r="680" spans="3:37" x14ac:dyDescent="0.2">
      <c r="V680" t="s">
        <v>28</v>
      </c>
      <c r="W680" t="s">
        <v>23</v>
      </c>
      <c r="X680">
        <v>4847</v>
      </c>
      <c r="Z680">
        <v>1461</v>
      </c>
      <c r="AB680">
        <v>408</v>
      </c>
      <c r="AC680">
        <v>6716</v>
      </c>
      <c r="AD680">
        <f t="shared" si="80"/>
        <v>60</v>
      </c>
      <c r="AE680" t="str">
        <f t="shared" si="81"/>
        <v>Fall Mountain Regional SAU Office</v>
      </c>
      <c r="AF680" t="str">
        <f t="shared" si="82"/>
        <v>11/1/2017</v>
      </c>
      <c r="AG680" t="str">
        <f t="shared" si="83"/>
        <v>SNBrk</v>
      </c>
      <c r="AH680">
        <f t="shared" si="84"/>
        <v>4847</v>
      </c>
      <c r="AI680">
        <f t="shared" si="85"/>
        <v>408</v>
      </c>
      <c r="AJ680">
        <f t="shared" si="86"/>
        <v>1461</v>
      </c>
      <c r="AK680">
        <f t="shared" si="87"/>
        <v>6716</v>
      </c>
    </row>
    <row r="681" spans="3:37" x14ac:dyDescent="0.2">
      <c r="V681" t="s">
        <v>32</v>
      </c>
      <c r="W681" t="s">
        <v>23</v>
      </c>
      <c r="X681">
        <v>7477</v>
      </c>
      <c r="Z681">
        <v>4512</v>
      </c>
      <c r="AB681">
        <v>1045</v>
      </c>
      <c r="AC681">
        <v>13034</v>
      </c>
      <c r="AD681">
        <f t="shared" si="80"/>
        <v>60</v>
      </c>
      <c r="AE681" t="str">
        <f t="shared" si="81"/>
        <v>Fall Mountain Regional SAU Office</v>
      </c>
      <c r="AF681" t="str">
        <f t="shared" si="82"/>
        <v>11/1/2017</v>
      </c>
      <c r="AG681" t="str">
        <f t="shared" si="83"/>
        <v>SNLun</v>
      </c>
      <c r="AH681">
        <f t="shared" si="84"/>
        <v>7477</v>
      </c>
      <c r="AI681">
        <f t="shared" si="85"/>
        <v>1045</v>
      </c>
      <c r="AJ681">
        <f t="shared" si="86"/>
        <v>4512</v>
      </c>
      <c r="AK681">
        <f t="shared" si="87"/>
        <v>13034</v>
      </c>
    </row>
    <row r="682" spans="3:37" x14ac:dyDescent="0.2">
      <c r="L682">
        <v>12</v>
      </c>
      <c r="M682">
        <v>2017</v>
      </c>
      <c r="P682">
        <v>1</v>
      </c>
      <c r="R682" t="s">
        <v>21</v>
      </c>
      <c r="U682">
        <v>0</v>
      </c>
      <c r="V682" t="s">
        <v>22</v>
      </c>
      <c r="W682" t="s">
        <v>23</v>
      </c>
      <c r="X682">
        <v>110</v>
      </c>
      <c r="Z682">
        <v>57</v>
      </c>
      <c r="AC682">
        <v>167</v>
      </c>
      <c r="AD682">
        <f t="shared" si="80"/>
        <v>60</v>
      </c>
      <c r="AE682" t="str">
        <f t="shared" si="81"/>
        <v>Fall Mountain Regional SAU Office</v>
      </c>
      <c r="AF682" t="str">
        <f t="shared" si="82"/>
        <v>12/1/2017</v>
      </c>
      <c r="AG682" t="str">
        <f t="shared" si="83"/>
        <v>BRK</v>
      </c>
      <c r="AH682">
        <f t="shared" si="84"/>
        <v>110</v>
      </c>
      <c r="AI682">
        <f t="shared" si="85"/>
        <v>0</v>
      </c>
      <c r="AJ682">
        <f t="shared" si="86"/>
        <v>57</v>
      </c>
      <c r="AK682">
        <f t="shared" si="87"/>
        <v>167</v>
      </c>
    </row>
    <row r="683" spans="3:37" x14ac:dyDescent="0.2">
      <c r="V683" t="s">
        <v>28</v>
      </c>
      <c r="W683" t="s">
        <v>23</v>
      </c>
      <c r="X683">
        <v>3505</v>
      </c>
      <c r="Z683">
        <v>1076</v>
      </c>
      <c r="AB683">
        <v>274</v>
      </c>
      <c r="AC683">
        <v>4855</v>
      </c>
      <c r="AD683">
        <f t="shared" si="80"/>
        <v>60</v>
      </c>
      <c r="AE683" t="str">
        <f t="shared" si="81"/>
        <v>Fall Mountain Regional SAU Office</v>
      </c>
      <c r="AF683" t="str">
        <f t="shared" si="82"/>
        <v>12/1/2017</v>
      </c>
      <c r="AG683" t="str">
        <f t="shared" si="83"/>
        <v>SNBrk</v>
      </c>
      <c r="AH683">
        <f t="shared" si="84"/>
        <v>3505</v>
      </c>
      <c r="AI683">
        <f t="shared" si="85"/>
        <v>274</v>
      </c>
      <c r="AJ683">
        <f t="shared" si="86"/>
        <v>1076</v>
      </c>
      <c r="AK683">
        <f t="shared" si="87"/>
        <v>4855</v>
      </c>
    </row>
    <row r="684" spans="3:37" x14ac:dyDescent="0.2">
      <c r="V684" t="s">
        <v>32</v>
      </c>
      <c r="W684" t="s">
        <v>23</v>
      </c>
      <c r="X684">
        <v>5857</v>
      </c>
      <c r="Z684">
        <v>3576</v>
      </c>
      <c r="AB684">
        <v>751</v>
      </c>
      <c r="AC684">
        <v>10184</v>
      </c>
      <c r="AD684">
        <f t="shared" si="80"/>
        <v>60</v>
      </c>
      <c r="AE684" t="str">
        <f t="shared" si="81"/>
        <v>Fall Mountain Regional SAU Office</v>
      </c>
      <c r="AF684" t="str">
        <f t="shared" si="82"/>
        <v>12/1/2017</v>
      </c>
      <c r="AG684" t="str">
        <f t="shared" si="83"/>
        <v>SNLun</v>
      </c>
      <c r="AH684">
        <f t="shared" si="84"/>
        <v>5857</v>
      </c>
      <c r="AI684">
        <f t="shared" si="85"/>
        <v>751</v>
      </c>
      <c r="AJ684">
        <f t="shared" si="86"/>
        <v>3576</v>
      </c>
      <c r="AK684">
        <f t="shared" si="87"/>
        <v>10184</v>
      </c>
    </row>
    <row r="685" spans="3:37" x14ac:dyDescent="0.2">
      <c r="E685" t="s">
        <v>25</v>
      </c>
      <c r="L685" t="s">
        <v>9</v>
      </c>
      <c r="M685" t="s">
        <v>9</v>
      </c>
      <c r="P685" t="s">
        <v>9</v>
      </c>
      <c r="R685" t="s">
        <v>9</v>
      </c>
      <c r="U685" t="s">
        <v>9</v>
      </c>
      <c r="V685" t="s">
        <v>9</v>
      </c>
      <c r="W685" t="s">
        <v>9</v>
      </c>
      <c r="X685">
        <v>123243</v>
      </c>
      <c r="Z685">
        <v>63532</v>
      </c>
      <c r="AB685">
        <v>13405</v>
      </c>
      <c r="AC685">
        <v>200180</v>
      </c>
      <c r="AD685">
        <f t="shared" si="80"/>
        <v>60</v>
      </c>
      <c r="AE685" t="str">
        <f t="shared" si="81"/>
        <v>Sponsor Total</v>
      </c>
      <c r="AF685" t="str">
        <f t="shared" si="82"/>
        <v>/1/</v>
      </c>
      <c r="AG685" t="str">
        <f t="shared" si="83"/>
        <v/>
      </c>
      <c r="AH685">
        <f t="shared" si="84"/>
        <v>123243</v>
      </c>
      <c r="AI685">
        <f t="shared" si="85"/>
        <v>13405</v>
      </c>
      <c r="AJ685">
        <f t="shared" si="86"/>
        <v>63532</v>
      </c>
      <c r="AK685">
        <f t="shared" si="87"/>
        <v>200180</v>
      </c>
    </row>
    <row r="686" spans="3:37" x14ac:dyDescent="0.2">
      <c r="C686">
        <v>61</v>
      </c>
      <c r="E686" t="s">
        <v>52</v>
      </c>
      <c r="L686">
        <v>1</v>
      </c>
      <c r="M686">
        <v>2018</v>
      </c>
      <c r="P686">
        <v>1</v>
      </c>
      <c r="R686" t="s">
        <v>21</v>
      </c>
      <c r="U686">
        <v>0</v>
      </c>
      <c r="V686" t="s">
        <v>28</v>
      </c>
      <c r="W686" t="s">
        <v>23</v>
      </c>
      <c r="X686">
        <v>1743</v>
      </c>
      <c r="Z686">
        <v>410</v>
      </c>
      <c r="AB686">
        <v>272</v>
      </c>
      <c r="AC686">
        <v>2425</v>
      </c>
      <c r="AD686">
        <f t="shared" si="80"/>
        <v>61</v>
      </c>
      <c r="AE686" t="str">
        <f t="shared" si="81"/>
        <v>Farmington SAU Office</v>
      </c>
      <c r="AF686" t="str">
        <f t="shared" si="82"/>
        <v>1/1/2018</v>
      </c>
      <c r="AG686" t="str">
        <f t="shared" si="83"/>
        <v>SNBrk</v>
      </c>
      <c r="AH686">
        <f t="shared" si="84"/>
        <v>1743</v>
      </c>
      <c r="AI686">
        <f t="shared" si="85"/>
        <v>272</v>
      </c>
      <c r="AJ686">
        <f t="shared" si="86"/>
        <v>410</v>
      </c>
      <c r="AK686">
        <f t="shared" si="87"/>
        <v>2425</v>
      </c>
    </row>
    <row r="687" spans="3:37" x14ac:dyDescent="0.2">
      <c r="V687" t="s">
        <v>32</v>
      </c>
      <c r="W687" t="s">
        <v>23</v>
      </c>
      <c r="X687">
        <v>4351</v>
      </c>
      <c r="Z687">
        <v>2766</v>
      </c>
      <c r="AB687">
        <v>943</v>
      </c>
      <c r="AC687">
        <v>8060</v>
      </c>
      <c r="AD687">
        <f t="shared" si="80"/>
        <v>61</v>
      </c>
      <c r="AE687" t="str">
        <f t="shared" si="81"/>
        <v>Farmington SAU Office</v>
      </c>
      <c r="AF687" t="str">
        <f t="shared" si="82"/>
        <v>1/1/2018</v>
      </c>
      <c r="AG687" t="str">
        <f t="shared" si="83"/>
        <v>SNLun</v>
      </c>
      <c r="AH687">
        <f t="shared" si="84"/>
        <v>4351</v>
      </c>
      <c r="AI687">
        <f t="shared" si="85"/>
        <v>943</v>
      </c>
      <c r="AJ687">
        <f t="shared" si="86"/>
        <v>2766</v>
      </c>
      <c r="AK687">
        <f t="shared" si="87"/>
        <v>8060</v>
      </c>
    </row>
    <row r="688" spans="3:37" x14ac:dyDescent="0.2">
      <c r="V688" t="s">
        <v>33</v>
      </c>
      <c r="W688" t="s">
        <v>23</v>
      </c>
      <c r="X688">
        <v>654</v>
      </c>
      <c r="Z688">
        <v>189</v>
      </c>
      <c r="AB688">
        <v>17</v>
      </c>
      <c r="AC688">
        <v>860</v>
      </c>
      <c r="AD688">
        <f t="shared" si="80"/>
        <v>61</v>
      </c>
      <c r="AE688" t="str">
        <f t="shared" si="81"/>
        <v>Farmington SAU Office</v>
      </c>
      <c r="AF688" t="str">
        <f t="shared" si="82"/>
        <v>1/1/2018</v>
      </c>
      <c r="AG688" t="str">
        <f t="shared" si="83"/>
        <v>SP2</v>
      </c>
      <c r="AH688">
        <f t="shared" si="84"/>
        <v>654</v>
      </c>
      <c r="AI688">
        <f t="shared" si="85"/>
        <v>17</v>
      </c>
      <c r="AJ688">
        <f t="shared" si="86"/>
        <v>189</v>
      </c>
      <c r="AK688">
        <f t="shared" si="87"/>
        <v>860</v>
      </c>
    </row>
    <row r="689" spans="12:37" x14ac:dyDescent="0.2">
      <c r="U689">
        <v>1</v>
      </c>
      <c r="V689" t="s">
        <v>28</v>
      </c>
      <c r="W689" t="s">
        <v>23</v>
      </c>
      <c r="X689">
        <v>454</v>
      </c>
      <c r="Z689">
        <v>69</v>
      </c>
      <c r="AB689">
        <v>-35</v>
      </c>
      <c r="AC689">
        <v>488</v>
      </c>
      <c r="AD689">
        <f t="shared" si="80"/>
        <v>61</v>
      </c>
      <c r="AE689" t="str">
        <f t="shared" si="81"/>
        <v>Farmington SAU Office</v>
      </c>
      <c r="AF689" t="str">
        <f t="shared" si="82"/>
        <v>1/1/2018</v>
      </c>
      <c r="AG689" t="str">
        <f t="shared" si="83"/>
        <v>SNBrk</v>
      </c>
      <c r="AH689">
        <f t="shared" si="84"/>
        <v>454</v>
      </c>
      <c r="AI689">
        <f t="shared" si="85"/>
        <v>-35</v>
      </c>
      <c r="AJ689">
        <f t="shared" si="86"/>
        <v>69</v>
      </c>
      <c r="AK689">
        <f t="shared" si="87"/>
        <v>488</v>
      </c>
    </row>
    <row r="690" spans="12:37" x14ac:dyDescent="0.2">
      <c r="V690" t="s">
        <v>32</v>
      </c>
      <c r="W690" t="s">
        <v>23</v>
      </c>
      <c r="X690">
        <v>379</v>
      </c>
      <c r="Z690">
        <v>-299</v>
      </c>
      <c r="AB690">
        <v>-243</v>
      </c>
      <c r="AC690">
        <v>-163</v>
      </c>
      <c r="AD690">
        <f t="shared" si="80"/>
        <v>61</v>
      </c>
      <c r="AE690" t="str">
        <f t="shared" si="81"/>
        <v>Farmington SAU Office</v>
      </c>
      <c r="AF690" t="str">
        <f t="shared" si="82"/>
        <v>1/1/2018</v>
      </c>
      <c r="AG690" t="str">
        <f t="shared" si="83"/>
        <v>SNLun</v>
      </c>
      <c r="AH690">
        <f t="shared" si="84"/>
        <v>379</v>
      </c>
      <c r="AI690">
        <f t="shared" si="85"/>
        <v>-243</v>
      </c>
      <c r="AJ690">
        <f t="shared" si="86"/>
        <v>-299</v>
      </c>
      <c r="AK690">
        <f t="shared" si="87"/>
        <v>-163</v>
      </c>
    </row>
    <row r="691" spans="12:37" x14ac:dyDescent="0.2">
      <c r="L691">
        <v>2</v>
      </c>
      <c r="M691">
        <v>2018</v>
      </c>
      <c r="P691">
        <v>1</v>
      </c>
      <c r="R691" t="s">
        <v>21</v>
      </c>
      <c r="U691">
        <v>0</v>
      </c>
      <c r="V691" t="s">
        <v>28</v>
      </c>
      <c r="W691" t="s">
        <v>23</v>
      </c>
      <c r="X691">
        <v>3212</v>
      </c>
      <c r="Z691">
        <v>493</v>
      </c>
      <c r="AB691">
        <v>263</v>
      </c>
      <c r="AC691">
        <v>3968</v>
      </c>
      <c r="AD691">
        <f t="shared" si="80"/>
        <v>61</v>
      </c>
      <c r="AE691" t="str">
        <f t="shared" si="81"/>
        <v>Farmington SAU Office</v>
      </c>
      <c r="AF691" t="str">
        <f t="shared" si="82"/>
        <v>2/1/2018</v>
      </c>
      <c r="AG691" t="str">
        <f t="shared" si="83"/>
        <v>SNBrk</v>
      </c>
      <c r="AH691">
        <f t="shared" si="84"/>
        <v>3212</v>
      </c>
      <c r="AI691">
        <f t="shared" si="85"/>
        <v>263</v>
      </c>
      <c r="AJ691">
        <f t="shared" si="86"/>
        <v>493</v>
      </c>
      <c r="AK691">
        <f t="shared" si="87"/>
        <v>3968</v>
      </c>
    </row>
    <row r="692" spans="12:37" x14ac:dyDescent="0.2">
      <c r="V692" t="s">
        <v>32</v>
      </c>
      <c r="W692" t="s">
        <v>23</v>
      </c>
      <c r="X692">
        <v>4126</v>
      </c>
      <c r="Z692">
        <v>2171</v>
      </c>
      <c r="AB692">
        <v>694</v>
      </c>
      <c r="AC692">
        <v>6991</v>
      </c>
      <c r="AD692">
        <f t="shared" si="80"/>
        <v>61</v>
      </c>
      <c r="AE692" t="str">
        <f t="shared" si="81"/>
        <v>Farmington SAU Office</v>
      </c>
      <c r="AF692" t="str">
        <f t="shared" si="82"/>
        <v>2/1/2018</v>
      </c>
      <c r="AG692" t="str">
        <f t="shared" si="83"/>
        <v>SNLun</v>
      </c>
      <c r="AH692">
        <f t="shared" si="84"/>
        <v>4126</v>
      </c>
      <c r="AI692">
        <f t="shared" si="85"/>
        <v>694</v>
      </c>
      <c r="AJ692">
        <f t="shared" si="86"/>
        <v>2171</v>
      </c>
      <c r="AK692">
        <f t="shared" si="87"/>
        <v>6991</v>
      </c>
    </row>
    <row r="693" spans="12:37" x14ac:dyDescent="0.2">
      <c r="V693" t="s">
        <v>33</v>
      </c>
      <c r="W693" t="s">
        <v>23</v>
      </c>
      <c r="X693">
        <v>610</v>
      </c>
      <c r="Z693">
        <v>155</v>
      </c>
      <c r="AB693">
        <v>14</v>
      </c>
      <c r="AC693">
        <v>779</v>
      </c>
      <c r="AD693">
        <f t="shared" si="80"/>
        <v>61</v>
      </c>
      <c r="AE693" t="str">
        <f t="shared" si="81"/>
        <v>Farmington SAU Office</v>
      </c>
      <c r="AF693" t="str">
        <f t="shared" si="82"/>
        <v>2/1/2018</v>
      </c>
      <c r="AG693" t="str">
        <f t="shared" si="83"/>
        <v>SP2</v>
      </c>
      <c r="AH693">
        <f t="shared" si="84"/>
        <v>610</v>
      </c>
      <c r="AI693">
        <f t="shared" si="85"/>
        <v>14</v>
      </c>
      <c r="AJ693">
        <f t="shared" si="86"/>
        <v>155</v>
      </c>
      <c r="AK693">
        <f t="shared" si="87"/>
        <v>779</v>
      </c>
    </row>
    <row r="694" spans="12:37" x14ac:dyDescent="0.2">
      <c r="L694">
        <v>3</v>
      </c>
      <c r="M694">
        <v>2018</v>
      </c>
      <c r="P694">
        <v>1</v>
      </c>
      <c r="R694" t="s">
        <v>21</v>
      </c>
      <c r="U694">
        <v>0</v>
      </c>
      <c r="V694" t="s">
        <v>28</v>
      </c>
      <c r="W694" t="s">
        <v>23</v>
      </c>
      <c r="X694">
        <v>3693</v>
      </c>
      <c r="Z694">
        <v>517</v>
      </c>
      <c r="AB694">
        <v>261</v>
      </c>
      <c r="AC694">
        <v>4471</v>
      </c>
      <c r="AD694">
        <f t="shared" si="80"/>
        <v>61</v>
      </c>
      <c r="AE694" t="str">
        <f t="shared" si="81"/>
        <v>Farmington SAU Office</v>
      </c>
      <c r="AF694" t="str">
        <f t="shared" si="82"/>
        <v>3/1/2018</v>
      </c>
      <c r="AG694" t="str">
        <f t="shared" si="83"/>
        <v>SNBrk</v>
      </c>
      <c r="AH694">
        <f t="shared" si="84"/>
        <v>3693</v>
      </c>
      <c r="AI694">
        <f t="shared" si="85"/>
        <v>261</v>
      </c>
      <c r="AJ694">
        <f t="shared" si="86"/>
        <v>517</v>
      </c>
      <c r="AK694">
        <f t="shared" si="87"/>
        <v>4471</v>
      </c>
    </row>
    <row r="695" spans="12:37" x14ac:dyDescent="0.2">
      <c r="V695" t="s">
        <v>32</v>
      </c>
      <c r="W695" t="s">
        <v>23</v>
      </c>
      <c r="X695">
        <v>4222</v>
      </c>
      <c r="Z695">
        <v>2333</v>
      </c>
      <c r="AB695">
        <v>672</v>
      </c>
      <c r="AC695">
        <v>7227</v>
      </c>
      <c r="AD695">
        <f t="shared" si="80"/>
        <v>61</v>
      </c>
      <c r="AE695" t="str">
        <f t="shared" si="81"/>
        <v>Farmington SAU Office</v>
      </c>
      <c r="AF695" t="str">
        <f t="shared" si="82"/>
        <v>3/1/2018</v>
      </c>
      <c r="AG695" t="str">
        <f t="shared" si="83"/>
        <v>SNLun</v>
      </c>
      <c r="AH695">
        <f t="shared" si="84"/>
        <v>4222</v>
      </c>
      <c r="AI695">
        <f t="shared" si="85"/>
        <v>672</v>
      </c>
      <c r="AJ695">
        <f t="shared" si="86"/>
        <v>2333</v>
      </c>
      <c r="AK695">
        <f t="shared" si="87"/>
        <v>7227</v>
      </c>
    </row>
    <row r="696" spans="12:37" x14ac:dyDescent="0.2">
      <c r="V696" t="s">
        <v>33</v>
      </c>
      <c r="W696" t="s">
        <v>23</v>
      </c>
      <c r="X696">
        <v>773</v>
      </c>
      <c r="Z696">
        <v>181</v>
      </c>
      <c r="AB696">
        <v>16</v>
      </c>
      <c r="AC696">
        <v>970</v>
      </c>
      <c r="AD696">
        <f t="shared" si="80"/>
        <v>61</v>
      </c>
      <c r="AE696" t="str">
        <f t="shared" si="81"/>
        <v>Farmington SAU Office</v>
      </c>
      <c r="AF696" t="str">
        <f t="shared" si="82"/>
        <v>3/1/2018</v>
      </c>
      <c r="AG696" t="str">
        <f t="shared" si="83"/>
        <v>SP2</v>
      </c>
      <c r="AH696">
        <f t="shared" si="84"/>
        <v>773</v>
      </c>
      <c r="AI696">
        <f t="shared" si="85"/>
        <v>16</v>
      </c>
      <c r="AJ696">
        <f t="shared" si="86"/>
        <v>181</v>
      </c>
      <c r="AK696">
        <f t="shared" si="87"/>
        <v>970</v>
      </c>
    </row>
    <row r="697" spans="12:37" x14ac:dyDescent="0.2">
      <c r="L697">
        <v>4</v>
      </c>
      <c r="M697">
        <v>2018</v>
      </c>
      <c r="P697">
        <v>1</v>
      </c>
      <c r="R697" t="s">
        <v>21</v>
      </c>
      <c r="U697">
        <v>0</v>
      </c>
      <c r="V697" t="s">
        <v>28</v>
      </c>
      <c r="W697" t="s">
        <v>23</v>
      </c>
      <c r="X697">
        <v>3544</v>
      </c>
      <c r="Z697">
        <v>558</v>
      </c>
      <c r="AB697">
        <v>273</v>
      </c>
      <c r="AC697">
        <v>4375</v>
      </c>
      <c r="AD697">
        <f t="shared" si="80"/>
        <v>61</v>
      </c>
      <c r="AE697" t="str">
        <f t="shared" si="81"/>
        <v>Farmington SAU Office</v>
      </c>
      <c r="AF697" t="str">
        <f t="shared" si="82"/>
        <v>4/1/2018</v>
      </c>
      <c r="AG697" t="str">
        <f t="shared" si="83"/>
        <v>SNBrk</v>
      </c>
      <c r="AH697">
        <f t="shared" si="84"/>
        <v>3544</v>
      </c>
      <c r="AI697">
        <f t="shared" si="85"/>
        <v>273</v>
      </c>
      <c r="AJ697">
        <f t="shared" si="86"/>
        <v>558</v>
      </c>
      <c r="AK697">
        <f t="shared" si="87"/>
        <v>4375</v>
      </c>
    </row>
    <row r="698" spans="12:37" x14ac:dyDescent="0.2">
      <c r="V698" t="s">
        <v>32</v>
      </c>
      <c r="W698" t="s">
        <v>23</v>
      </c>
      <c r="X698">
        <v>4054</v>
      </c>
      <c r="Z698">
        <v>2387</v>
      </c>
      <c r="AB698">
        <v>661</v>
      </c>
      <c r="AC698">
        <v>7102</v>
      </c>
      <c r="AD698">
        <f t="shared" si="80"/>
        <v>61</v>
      </c>
      <c r="AE698" t="str">
        <f t="shared" si="81"/>
        <v>Farmington SAU Office</v>
      </c>
      <c r="AF698" t="str">
        <f t="shared" si="82"/>
        <v>4/1/2018</v>
      </c>
      <c r="AG698" t="str">
        <f t="shared" si="83"/>
        <v>SNLun</v>
      </c>
      <c r="AH698">
        <f t="shared" si="84"/>
        <v>4054</v>
      </c>
      <c r="AI698">
        <f t="shared" si="85"/>
        <v>661</v>
      </c>
      <c r="AJ698">
        <f t="shared" si="86"/>
        <v>2387</v>
      </c>
      <c r="AK698">
        <f t="shared" si="87"/>
        <v>7102</v>
      </c>
    </row>
    <row r="699" spans="12:37" x14ac:dyDescent="0.2">
      <c r="V699" t="s">
        <v>33</v>
      </c>
      <c r="W699" t="s">
        <v>23</v>
      </c>
      <c r="X699">
        <v>559</v>
      </c>
      <c r="Z699">
        <v>150</v>
      </c>
      <c r="AB699">
        <v>13</v>
      </c>
      <c r="AC699">
        <v>722</v>
      </c>
      <c r="AD699">
        <f t="shared" si="80"/>
        <v>61</v>
      </c>
      <c r="AE699" t="str">
        <f t="shared" si="81"/>
        <v>Farmington SAU Office</v>
      </c>
      <c r="AF699" t="str">
        <f t="shared" si="82"/>
        <v>4/1/2018</v>
      </c>
      <c r="AG699" t="str">
        <f t="shared" si="83"/>
        <v>SP2</v>
      </c>
      <c r="AH699">
        <f t="shared" si="84"/>
        <v>559</v>
      </c>
      <c r="AI699">
        <f t="shared" si="85"/>
        <v>13</v>
      </c>
      <c r="AJ699">
        <f t="shared" si="86"/>
        <v>150</v>
      </c>
      <c r="AK699">
        <f t="shared" si="87"/>
        <v>722</v>
      </c>
    </row>
    <row r="700" spans="12:37" x14ac:dyDescent="0.2">
      <c r="L700">
        <v>5</v>
      </c>
      <c r="M700">
        <v>2018</v>
      </c>
      <c r="P700">
        <v>1</v>
      </c>
      <c r="R700" t="s">
        <v>21</v>
      </c>
      <c r="U700">
        <v>0</v>
      </c>
      <c r="V700" t="s">
        <v>28</v>
      </c>
      <c r="W700" t="s">
        <v>23</v>
      </c>
      <c r="X700">
        <v>4833</v>
      </c>
      <c r="Z700">
        <v>677</v>
      </c>
      <c r="AB700">
        <v>356</v>
      </c>
      <c r="AC700">
        <v>5866</v>
      </c>
      <c r="AD700">
        <f t="shared" si="80"/>
        <v>61</v>
      </c>
      <c r="AE700" t="str">
        <f t="shared" si="81"/>
        <v>Farmington SAU Office</v>
      </c>
      <c r="AF700" t="str">
        <f t="shared" si="82"/>
        <v>5/1/2018</v>
      </c>
      <c r="AG700" t="str">
        <f t="shared" si="83"/>
        <v>SNBrk</v>
      </c>
      <c r="AH700">
        <f t="shared" si="84"/>
        <v>4833</v>
      </c>
      <c r="AI700">
        <f t="shared" si="85"/>
        <v>356</v>
      </c>
      <c r="AJ700">
        <f t="shared" si="86"/>
        <v>677</v>
      </c>
      <c r="AK700">
        <f t="shared" si="87"/>
        <v>5866</v>
      </c>
    </row>
    <row r="701" spans="12:37" x14ac:dyDescent="0.2">
      <c r="V701" t="s">
        <v>32</v>
      </c>
      <c r="W701" t="s">
        <v>23</v>
      </c>
      <c r="X701">
        <v>5428</v>
      </c>
      <c r="Z701">
        <v>3160</v>
      </c>
      <c r="AB701">
        <v>902</v>
      </c>
      <c r="AC701">
        <v>9490</v>
      </c>
      <c r="AD701">
        <f t="shared" si="80"/>
        <v>61</v>
      </c>
      <c r="AE701" t="str">
        <f t="shared" si="81"/>
        <v>Farmington SAU Office</v>
      </c>
      <c r="AF701" t="str">
        <f t="shared" si="82"/>
        <v>5/1/2018</v>
      </c>
      <c r="AG701" t="str">
        <f t="shared" si="83"/>
        <v>SNLun</v>
      </c>
      <c r="AH701">
        <f t="shared" si="84"/>
        <v>5428</v>
      </c>
      <c r="AI701">
        <f t="shared" si="85"/>
        <v>902</v>
      </c>
      <c r="AJ701">
        <f t="shared" si="86"/>
        <v>3160</v>
      </c>
      <c r="AK701">
        <f t="shared" si="87"/>
        <v>9490</v>
      </c>
    </row>
    <row r="702" spans="12:37" x14ac:dyDescent="0.2">
      <c r="V702" t="s">
        <v>33</v>
      </c>
      <c r="W702" t="s">
        <v>23</v>
      </c>
      <c r="X702">
        <v>764</v>
      </c>
      <c r="Z702">
        <v>178</v>
      </c>
      <c r="AB702">
        <v>16</v>
      </c>
      <c r="AC702">
        <v>958</v>
      </c>
      <c r="AD702">
        <f t="shared" si="80"/>
        <v>61</v>
      </c>
      <c r="AE702" t="str">
        <f t="shared" si="81"/>
        <v>Farmington SAU Office</v>
      </c>
      <c r="AF702" t="str">
        <f t="shared" si="82"/>
        <v>5/1/2018</v>
      </c>
      <c r="AG702" t="str">
        <f t="shared" si="83"/>
        <v>SP2</v>
      </c>
      <c r="AH702">
        <f t="shared" si="84"/>
        <v>764</v>
      </c>
      <c r="AI702">
        <f t="shared" si="85"/>
        <v>16</v>
      </c>
      <c r="AJ702">
        <f t="shared" si="86"/>
        <v>178</v>
      </c>
      <c r="AK702">
        <f t="shared" si="87"/>
        <v>958</v>
      </c>
    </row>
    <row r="703" spans="12:37" x14ac:dyDescent="0.2">
      <c r="L703">
        <v>6</v>
      </c>
      <c r="M703">
        <v>2018</v>
      </c>
      <c r="P703">
        <v>1</v>
      </c>
      <c r="R703" t="s">
        <v>21</v>
      </c>
      <c r="U703">
        <v>0</v>
      </c>
      <c r="V703" t="s">
        <v>28</v>
      </c>
      <c r="W703" t="s">
        <v>23</v>
      </c>
      <c r="X703">
        <v>3464</v>
      </c>
      <c r="Z703">
        <v>526</v>
      </c>
      <c r="AB703">
        <v>284</v>
      </c>
      <c r="AC703">
        <v>4274</v>
      </c>
      <c r="AD703">
        <f t="shared" si="80"/>
        <v>61</v>
      </c>
      <c r="AE703" t="str">
        <f t="shared" si="81"/>
        <v>Farmington SAU Office</v>
      </c>
      <c r="AF703" t="str">
        <f t="shared" si="82"/>
        <v>6/1/2018</v>
      </c>
      <c r="AG703" t="str">
        <f t="shared" si="83"/>
        <v>SNBrk</v>
      </c>
      <c r="AH703">
        <f t="shared" si="84"/>
        <v>3464</v>
      </c>
      <c r="AI703">
        <f t="shared" si="85"/>
        <v>284</v>
      </c>
      <c r="AJ703">
        <f t="shared" si="86"/>
        <v>526</v>
      </c>
      <c r="AK703">
        <f t="shared" si="87"/>
        <v>4274</v>
      </c>
    </row>
    <row r="704" spans="12:37" x14ac:dyDescent="0.2">
      <c r="V704" t="s">
        <v>32</v>
      </c>
      <c r="W704" t="s">
        <v>23</v>
      </c>
      <c r="X704">
        <v>3838</v>
      </c>
      <c r="Z704">
        <v>2038</v>
      </c>
      <c r="AB704">
        <v>597</v>
      </c>
      <c r="AC704">
        <v>6473</v>
      </c>
      <c r="AD704">
        <f t="shared" si="80"/>
        <v>61</v>
      </c>
      <c r="AE704" t="str">
        <f t="shared" si="81"/>
        <v>Farmington SAU Office</v>
      </c>
      <c r="AF704" t="str">
        <f t="shared" si="82"/>
        <v>6/1/2018</v>
      </c>
      <c r="AG704" t="str">
        <f t="shared" si="83"/>
        <v>SNLun</v>
      </c>
      <c r="AH704">
        <f t="shared" si="84"/>
        <v>3838</v>
      </c>
      <c r="AI704">
        <f t="shared" si="85"/>
        <v>597</v>
      </c>
      <c r="AJ704">
        <f t="shared" si="86"/>
        <v>2038</v>
      </c>
      <c r="AK704">
        <f t="shared" si="87"/>
        <v>6473</v>
      </c>
    </row>
    <row r="705" spans="3:37" x14ac:dyDescent="0.2">
      <c r="V705" t="s">
        <v>33</v>
      </c>
      <c r="W705" t="s">
        <v>23</v>
      </c>
      <c r="X705">
        <v>213</v>
      </c>
      <c r="Z705">
        <v>73</v>
      </c>
      <c r="AB705">
        <v>6</v>
      </c>
      <c r="AC705">
        <v>292</v>
      </c>
      <c r="AD705">
        <f t="shared" si="80"/>
        <v>61</v>
      </c>
      <c r="AE705" t="str">
        <f t="shared" si="81"/>
        <v>Farmington SAU Office</v>
      </c>
      <c r="AF705" t="str">
        <f t="shared" si="82"/>
        <v>6/1/2018</v>
      </c>
      <c r="AG705" t="str">
        <f t="shared" si="83"/>
        <v>SP2</v>
      </c>
      <c r="AH705">
        <f t="shared" si="84"/>
        <v>213</v>
      </c>
      <c r="AI705">
        <f t="shared" si="85"/>
        <v>6</v>
      </c>
      <c r="AJ705">
        <f t="shared" si="86"/>
        <v>73</v>
      </c>
      <c r="AK705">
        <f t="shared" si="87"/>
        <v>292</v>
      </c>
    </row>
    <row r="706" spans="3:37" x14ac:dyDescent="0.2">
      <c r="L706">
        <v>8</v>
      </c>
      <c r="M706">
        <v>2017</v>
      </c>
      <c r="P706">
        <v>1</v>
      </c>
      <c r="R706" t="s">
        <v>21</v>
      </c>
      <c r="U706">
        <v>0</v>
      </c>
      <c r="V706" t="s">
        <v>28</v>
      </c>
      <c r="W706" t="s">
        <v>23</v>
      </c>
      <c r="X706">
        <v>167</v>
      </c>
      <c r="Z706">
        <v>51</v>
      </c>
      <c r="AB706">
        <v>21</v>
      </c>
      <c r="AC706">
        <v>239</v>
      </c>
      <c r="AD706">
        <f t="shared" si="80"/>
        <v>61</v>
      </c>
      <c r="AE706" t="str">
        <f t="shared" si="81"/>
        <v>Farmington SAU Office</v>
      </c>
      <c r="AF706" t="str">
        <f t="shared" si="82"/>
        <v>8/1/2017</v>
      </c>
      <c r="AG706" t="str">
        <f t="shared" si="83"/>
        <v>SNBrk</v>
      </c>
      <c r="AH706">
        <f t="shared" si="84"/>
        <v>167</v>
      </c>
      <c r="AI706">
        <f t="shared" si="85"/>
        <v>21</v>
      </c>
      <c r="AJ706">
        <f t="shared" si="86"/>
        <v>51</v>
      </c>
      <c r="AK706">
        <f t="shared" si="87"/>
        <v>239</v>
      </c>
    </row>
    <row r="707" spans="3:37" x14ac:dyDescent="0.2">
      <c r="V707" t="s">
        <v>32</v>
      </c>
      <c r="W707" t="s">
        <v>23</v>
      </c>
      <c r="X707">
        <v>603</v>
      </c>
      <c r="Z707">
        <v>366</v>
      </c>
      <c r="AB707">
        <v>116</v>
      </c>
      <c r="AC707">
        <v>1085</v>
      </c>
      <c r="AD707">
        <f t="shared" si="80"/>
        <v>61</v>
      </c>
      <c r="AE707" t="str">
        <f t="shared" si="81"/>
        <v>Farmington SAU Office</v>
      </c>
      <c r="AF707" t="str">
        <f t="shared" si="82"/>
        <v>8/1/2017</v>
      </c>
      <c r="AG707" t="str">
        <f t="shared" si="83"/>
        <v>SNLun</v>
      </c>
      <c r="AH707">
        <f t="shared" si="84"/>
        <v>603</v>
      </c>
      <c r="AI707">
        <f t="shared" si="85"/>
        <v>116</v>
      </c>
      <c r="AJ707">
        <f t="shared" si="86"/>
        <v>366</v>
      </c>
      <c r="AK707">
        <f t="shared" si="87"/>
        <v>1085</v>
      </c>
    </row>
    <row r="708" spans="3:37" x14ac:dyDescent="0.2">
      <c r="L708">
        <v>9</v>
      </c>
      <c r="M708">
        <v>2017</v>
      </c>
      <c r="P708">
        <v>1</v>
      </c>
      <c r="R708" t="s">
        <v>21</v>
      </c>
      <c r="U708">
        <v>0</v>
      </c>
      <c r="V708" t="s">
        <v>28</v>
      </c>
      <c r="W708" t="s">
        <v>23</v>
      </c>
      <c r="X708">
        <v>1901</v>
      </c>
      <c r="Z708">
        <v>413</v>
      </c>
      <c r="AB708">
        <v>239</v>
      </c>
      <c r="AC708">
        <v>2553</v>
      </c>
      <c r="AD708">
        <f t="shared" si="80"/>
        <v>61</v>
      </c>
      <c r="AE708" t="str">
        <f t="shared" si="81"/>
        <v>Farmington SAU Office</v>
      </c>
      <c r="AF708" t="str">
        <f t="shared" si="82"/>
        <v>9/1/2017</v>
      </c>
      <c r="AG708" t="str">
        <f t="shared" si="83"/>
        <v>SNBrk</v>
      </c>
      <c r="AH708">
        <f t="shared" si="84"/>
        <v>1901</v>
      </c>
      <c r="AI708">
        <f t="shared" si="85"/>
        <v>239</v>
      </c>
      <c r="AJ708">
        <f t="shared" si="86"/>
        <v>413</v>
      </c>
      <c r="AK708">
        <f t="shared" si="87"/>
        <v>2553</v>
      </c>
    </row>
    <row r="709" spans="3:37" x14ac:dyDescent="0.2">
      <c r="V709" t="s">
        <v>32</v>
      </c>
      <c r="W709" t="s">
        <v>23</v>
      </c>
      <c r="X709">
        <v>4934</v>
      </c>
      <c r="Z709">
        <v>2551</v>
      </c>
      <c r="AB709">
        <v>878</v>
      </c>
      <c r="AC709">
        <v>8363</v>
      </c>
      <c r="AD709">
        <f t="shared" si="80"/>
        <v>61</v>
      </c>
      <c r="AE709" t="str">
        <f t="shared" si="81"/>
        <v>Farmington SAU Office</v>
      </c>
      <c r="AF709" t="str">
        <f t="shared" si="82"/>
        <v>9/1/2017</v>
      </c>
      <c r="AG709" t="str">
        <f t="shared" si="83"/>
        <v>SNLun</v>
      </c>
      <c r="AH709">
        <f t="shared" si="84"/>
        <v>4934</v>
      </c>
      <c r="AI709">
        <f t="shared" si="85"/>
        <v>878</v>
      </c>
      <c r="AJ709">
        <f t="shared" si="86"/>
        <v>2551</v>
      </c>
      <c r="AK709">
        <f t="shared" si="87"/>
        <v>8363</v>
      </c>
    </row>
    <row r="710" spans="3:37" x14ac:dyDescent="0.2">
      <c r="L710">
        <v>10</v>
      </c>
      <c r="M710">
        <v>2017</v>
      </c>
      <c r="P710">
        <v>1</v>
      </c>
      <c r="R710" t="s">
        <v>21</v>
      </c>
      <c r="U710">
        <v>0</v>
      </c>
      <c r="V710" t="s">
        <v>28</v>
      </c>
      <c r="W710" t="s">
        <v>23</v>
      </c>
      <c r="X710">
        <v>2284</v>
      </c>
      <c r="Z710">
        <v>738</v>
      </c>
      <c r="AB710">
        <v>270</v>
      </c>
      <c r="AC710">
        <v>3292</v>
      </c>
      <c r="AD710">
        <f t="shared" si="80"/>
        <v>61</v>
      </c>
      <c r="AE710" t="str">
        <f t="shared" si="81"/>
        <v>Farmington SAU Office</v>
      </c>
      <c r="AF710" t="str">
        <f t="shared" si="82"/>
        <v>10/1/2017</v>
      </c>
      <c r="AG710" t="str">
        <f t="shared" si="83"/>
        <v>SNBrk</v>
      </c>
      <c r="AH710">
        <f t="shared" si="84"/>
        <v>2284</v>
      </c>
      <c r="AI710">
        <f t="shared" si="85"/>
        <v>270</v>
      </c>
      <c r="AJ710">
        <f t="shared" si="86"/>
        <v>738</v>
      </c>
      <c r="AK710">
        <f t="shared" si="87"/>
        <v>3292</v>
      </c>
    </row>
    <row r="711" spans="3:37" x14ac:dyDescent="0.2">
      <c r="V711" t="s">
        <v>32</v>
      </c>
      <c r="W711" t="s">
        <v>23</v>
      </c>
      <c r="X711">
        <v>4829</v>
      </c>
      <c r="Z711">
        <v>3354</v>
      </c>
      <c r="AB711">
        <v>833</v>
      </c>
      <c r="AC711">
        <v>9016</v>
      </c>
      <c r="AD711">
        <f t="shared" si="80"/>
        <v>61</v>
      </c>
      <c r="AE711" t="str">
        <f t="shared" si="81"/>
        <v>Farmington SAU Office</v>
      </c>
      <c r="AF711" t="str">
        <f t="shared" si="82"/>
        <v>10/1/2017</v>
      </c>
      <c r="AG711" t="str">
        <f t="shared" si="83"/>
        <v>SNLun</v>
      </c>
      <c r="AH711">
        <f t="shared" si="84"/>
        <v>4829</v>
      </c>
      <c r="AI711">
        <f t="shared" si="85"/>
        <v>833</v>
      </c>
      <c r="AJ711">
        <f t="shared" si="86"/>
        <v>3354</v>
      </c>
      <c r="AK711">
        <f t="shared" si="87"/>
        <v>9016</v>
      </c>
    </row>
    <row r="712" spans="3:37" x14ac:dyDescent="0.2">
      <c r="L712">
        <v>11</v>
      </c>
      <c r="M712">
        <v>2017</v>
      </c>
      <c r="P712">
        <v>1</v>
      </c>
      <c r="R712" t="s">
        <v>21</v>
      </c>
      <c r="U712">
        <v>0</v>
      </c>
      <c r="V712" t="s">
        <v>28</v>
      </c>
      <c r="W712" t="s">
        <v>23</v>
      </c>
      <c r="X712">
        <v>2106</v>
      </c>
      <c r="Z712">
        <v>561</v>
      </c>
      <c r="AB712">
        <v>225</v>
      </c>
      <c r="AC712">
        <v>2892</v>
      </c>
      <c r="AD712">
        <f t="shared" si="80"/>
        <v>61</v>
      </c>
      <c r="AE712" t="str">
        <f t="shared" si="81"/>
        <v>Farmington SAU Office</v>
      </c>
      <c r="AF712" t="str">
        <f t="shared" si="82"/>
        <v>11/1/2017</v>
      </c>
      <c r="AG712" t="str">
        <f t="shared" si="83"/>
        <v>SNBrk</v>
      </c>
      <c r="AH712">
        <f t="shared" si="84"/>
        <v>2106</v>
      </c>
      <c r="AI712">
        <f t="shared" si="85"/>
        <v>225</v>
      </c>
      <c r="AJ712">
        <f t="shared" si="86"/>
        <v>561</v>
      </c>
      <c r="AK712">
        <f t="shared" si="87"/>
        <v>2892</v>
      </c>
    </row>
    <row r="713" spans="3:37" x14ac:dyDescent="0.2">
      <c r="V713" t="s">
        <v>32</v>
      </c>
      <c r="W713" t="s">
        <v>23</v>
      </c>
      <c r="X713">
        <v>4323</v>
      </c>
      <c r="Z713">
        <v>2579</v>
      </c>
      <c r="AB713">
        <v>676</v>
      </c>
      <c r="AC713">
        <v>7578</v>
      </c>
      <c r="AD713">
        <f t="shared" si="80"/>
        <v>61</v>
      </c>
      <c r="AE713" t="str">
        <f t="shared" si="81"/>
        <v>Farmington SAU Office</v>
      </c>
      <c r="AF713" t="str">
        <f t="shared" si="82"/>
        <v>11/1/2017</v>
      </c>
      <c r="AG713" t="str">
        <f t="shared" si="83"/>
        <v>SNLun</v>
      </c>
      <c r="AH713">
        <f t="shared" si="84"/>
        <v>4323</v>
      </c>
      <c r="AI713">
        <f t="shared" si="85"/>
        <v>676</v>
      </c>
      <c r="AJ713">
        <f t="shared" si="86"/>
        <v>2579</v>
      </c>
      <c r="AK713">
        <f t="shared" si="87"/>
        <v>7578</v>
      </c>
    </row>
    <row r="714" spans="3:37" x14ac:dyDescent="0.2">
      <c r="L714">
        <v>12</v>
      </c>
      <c r="M714">
        <v>2017</v>
      </c>
      <c r="P714">
        <v>1</v>
      </c>
      <c r="R714" t="s">
        <v>21</v>
      </c>
      <c r="U714">
        <v>0</v>
      </c>
      <c r="V714" t="s">
        <v>28</v>
      </c>
      <c r="W714" t="s">
        <v>23</v>
      </c>
      <c r="X714">
        <v>1851</v>
      </c>
      <c r="Z714">
        <v>426</v>
      </c>
      <c r="AB714">
        <v>198</v>
      </c>
      <c r="AC714">
        <v>2475</v>
      </c>
      <c r="AD714">
        <f t="shared" si="80"/>
        <v>61</v>
      </c>
      <c r="AE714" t="str">
        <f t="shared" si="81"/>
        <v>Farmington SAU Office</v>
      </c>
      <c r="AF714" t="str">
        <f t="shared" si="82"/>
        <v>12/1/2017</v>
      </c>
      <c r="AG714" t="str">
        <f t="shared" si="83"/>
        <v>SNBrk</v>
      </c>
      <c r="AH714">
        <f t="shared" si="84"/>
        <v>1851</v>
      </c>
      <c r="AI714">
        <f t="shared" si="85"/>
        <v>198</v>
      </c>
      <c r="AJ714">
        <f t="shared" si="86"/>
        <v>426</v>
      </c>
      <c r="AK714">
        <f t="shared" si="87"/>
        <v>2475</v>
      </c>
    </row>
    <row r="715" spans="3:37" x14ac:dyDescent="0.2">
      <c r="V715" t="s">
        <v>32</v>
      </c>
      <c r="W715" t="s">
        <v>23</v>
      </c>
      <c r="X715">
        <v>3816</v>
      </c>
      <c r="Z715">
        <v>2162</v>
      </c>
      <c r="AB715">
        <v>599</v>
      </c>
      <c r="AC715">
        <v>6577</v>
      </c>
      <c r="AD715">
        <f t="shared" si="80"/>
        <v>61</v>
      </c>
      <c r="AE715" t="str">
        <f t="shared" si="81"/>
        <v>Farmington SAU Office</v>
      </c>
      <c r="AF715" t="str">
        <f t="shared" si="82"/>
        <v>12/1/2017</v>
      </c>
      <c r="AG715" t="str">
        <f t="shared" si="83"/>
        <v>SNLun</v>
      </c>
      <c r="AH715">
        <f t="shared" si="84"/>
        <v>3816</v>
      </c>
      <c r="AI715">
        <f t="shared" si="85"/>
        <v>599</v>
      </c>
      <c r="AJ715">
        <f t="shared" si="86"/>
        <v>2162</v>
      </c>
      <c r="AK715">
        <f t="shared" si="87"/>
        <v>6577</v>
      </c>
    </row>
    <row r="716" spans="3:37" x14ac:dyDescent="0.2">
      <c r="V716" t="s">
        <v>33</v>
      </c>
      <c r="W716" t="s">
        <v>23</v>
      </c>
      <c r="X716">
        <v>463</v>
      </c>
      <c r="Z716">
        <v>134</v>
      </c>
      <c r="AB716">
        <v>13</v>
      </c>
      <c r="AC716">
        <v>610</v>
      </c>
      <c r="AD716">
        <f t="shared" si="80"/>
        <v>61</v>
      </c>
      <c r="AE716" t="str">
        <f t="shared" si="81"/>
        <v>Farmington SAU Office</v>
      </c>
      <c r="AF716" t="str">
        <f t="shared" si="82"/>
        <v>12/1/2017</v>
      </c>
      <c r="AG716" t="str">
        <f t="shared" si="83"/>
        <v>SP2</v>
      </c>
      <c r="AH716">
        <f t="shared" si="84"/>
        <v>463</v>
      </c>
      <c r="AI716">
        <f t="shared" si="85"/>
        <v>13</v>
      </c>
      <c r="AJ716">
        <f t="shared" si="86"/>
        <v>134</v>
      </c>
      <c r="AK716">
        <f t="shared" si="87"/>
        <v>610</v>
      </c>
    </row>
    <row r="717" spans="3:37" x14ac:dyDescent="0.2">
      <c r="E717" t="s">
        <v>25</v>
      </c>
      <c r="L717" t="s">
        <v>9</v>
      </c>
      <c r="M717" t="s">
        <v>9</v>
      </c>
      <c r="P717" t="s">
        <v>9</v>
      </c>
      <c r="R717" t="s">
        <v>9</v>
      </c>
      <c r="U717" t="s">
        <v>9</v>
      </c>
      <c r="V717" t="s">
        <v>9</v>
      </c>
      <c r="W717" t="s">
        <v>9</v>
      </c>
      <c r="X717">
        <v>78191</v>
      </c>
      <c r="Z717">
        <v>32067</v>
      </c>
      <c r="AB717">
        <v>10050</v>
      </c>
      <c r="AC717">
        <v>120308</v>
      </c>
      <c r="AD717">
        <f t="shared" si="80"/>
        <v>61</v>
      </c>
      <c r="AE717" t="str">
        <f t="shared" si="81"/>
        <v>Sponsor Total</v>
      </c>
      <c r="AF717" t="str">
        <f t="shared" si="82"/>
        <v>/1/</v>
      </c>
      <c r="AG717" t="str">
        <f t="shared" si="83"/>
        <v/>
      </c>
      <c r="AH717">
        <f t="shared" si="84"/>
        <v>78191</v>
      </c>
      <c r="AI717">
        <f t="shared" si="85"/>
        <v>10050</v>
      </c>
      <c r="AJ717">
        <f t="shared" si="86"/>
        <v>32067</v>
      </c>
      <c r="AK717">
        <f t="shared" si="87"/>
        <v>120308</v>
      </c>
    </row>
    <row r="718" spans="3:37" x14ac:dyDescent="0.2">
      <c r="C718">
        <v>18</v>
      </c>
      <c r="E718" t="s">
        <v>53</v>
      </c>
      <c r="L718">
        <v>1</v>
      </c>
      <c r="M718">
        <v>2018</v>
      </c>
      <c r="P718">
        <v>1</v>
      </c>
      <c r="R718" t="s">
        <v>21</v>
      </c>
      <c r="U718">
        <v>0</v>
      </c>
      <c r="V718" t="s">
        <v>24</v>
      </c>
      <c r="W718" t="s">
        <v>23</v>
      </c>
      <c r="X718">
        <v>601</v>
      </c>
      <c r="Z718">
        <v>306</v>
      </c>
      <c r="AB718">
        <v>80</v>
      </c>
      <c r="AC718">
        <v>987</v>
      </c>
      <c r="AD718">
        <f t="shared" si="80"/>
        <v>18</v>
      </c>
      <c r="AE718" t="str">
        <f t="shared" si="81"/>
        <v>Franklin SAU Office</v>
      </c>
      <c r="AF718" t="str">
        <f t="shared" si="82"/>
        <v>1/1/2018</v>
      </c>
      <c r="AG718" t="str">
        <f t="shared" si="83"/>
        <v>LUN</v>
      </c>
      <c r="AH718">
        <f t="shared" si="84"/>
        <v>601</v>
      </c>
      <c r="AI718">
        <f t="shared" si="85"/>
        <v>80</v>
      </c>
      <c r="AJ718">
        <f t="shared" si="86"/>
        <v>306</v>
      </c>
      <c r="AK718">
        <f t="shared" si="87"/>
        <v>987</v>
      </c>
    </row>
    <row r="719" spans="3:37" x14ac:dyDescent="0.2">
      <c r="V719" t="s">
        <v>28</v>
      </c>
      <c r="W719" t="s">
        <v>23</v>
      </c>
      <c r="X719">
        <v>2711</v>
      </c>
      <c r="Z719">
        <v>463</v>
      </c>
      <c r="AB719">
        <v>306</v>
      </c>
      <c r="AC719">
        <v>3480</v>
      </c>
      <c r="AD719">
        <f t="shared" si="80"/>
        <v>18</v>
      </c>
      <c r="AE719" t="str">
        <f t="shared" si="81"/>
        <v>Franklin SAU Office</v>
      </c>
      <c r="AF719" t="str">
        <f t="shared" si="82"/>
        <v>1/1/2018</v>
      </c>
      <c r="AG719" t="str">
        <f t="shared" si="83"/>
        <v>SNBrk</v>
      </c>
      <c r="AH719">
        <f t="shared" si="84"/>
        <v>2711</v>
      </c>
      <c r="AI719">
        <f t="shared" si="85"/>
        <v>306</v>
      </c>
      <c r="AJ719">
        <f t="shared" si="86"/>
        <v>463</v>
      </c>
      <c r="AK719">
        <f t="shared" si="87"/>
        <v>3480</v>
      </c>
    </row>
    <row r="720" spans="3:37" x14ac:dyDescent="0.2">
      <c r="V720" t="s">
        <v>32</v>
      </c>
      <c r="W720" t="s">
        <v>23</v>
      </c>
      <c r="X720">
        <v>5950</v>
      </c>
      <c r="Z720">
        <v>2491</v>
      </c>
      <c r="AB720">
        <v>787</v>
      </c>
      <c r="AC720">
        <v>9228</v>
      </c>
      <c r="AD720">
        <f t="shared" si="80"/>
        <v>18</v>
      </c>
      <c r="AE720" t="str">
        <f t="shared" si="81"/>
        <v>Franklin SAU Office</v>
      </c>
      <c r="AF720" t="str">
        <f t="shared" si="82"/>
        <v>1/1/2018</v>
      </c>
      <c r="AG720" t="str">
        <f t="shared" si="83"/>
        <v>SNLun</v>
      </c>
      <c r="AH720">
        <f t="shared" si="84"/>
        <v>5950</v>
      </c>
      <c r="AI720">
        <f t="shared" si="85"/>
        <v>787</v>
      </c>
      <c r="AJ720">
        <f t="shared" si="86"/>
        <v>2491</v>
      </c>
      <c r="AK720">
        <f t="shared" si="87"/>
        <v>9228</v>
      </c>
    </row>
    <row r="721" spans="12:37" x14ac:dyDescent="0.2">
      <c r="L721">
        <v>2</v>
      </c>
      <c r="M721">
        <v>2018</v>
      </c>
      <c r="P721">
        <v>1</v>
      </c>
      <c r="R721" t="s">
        <v>21</v>
      </c>
      <c r="U721">
        <v>0</v>
      </c>
      <c r="V721" t="s">
        <v>24</v>
      </c>
      <c r="W721" t="s">
        <v>23</v>
      </c>
      <c r="X721">
        <v>602</v>
      </c>
      <c r="Z721">
        <v>298</v>
      </c>
      <c r="AB721">
        <v>80</v>
      </c>
      <c r="AC721">
        <v>980</v>
      </c>
      <c r="AD721">
        <f t="shared" ref="AD721:AD784" si="88">IF(ISBLANK(C721),AD720,C721)</f>
        <v>18</v>
      </c>
      <c r="AE721" t="str">
        <f t="shared" ref="AE721:AE784" si="89">IF(ISBLANK(E721),AE720,E721)</f>
        <v>Franklin SAU Office</v>
      </c>
      <c r="AF721" t="str">
        <f t="shared" ref="AF721:AF784" si="90">IF(ISBLANK(L721),AF720,L721&amp;"/1/"&amp;M721)</f>
        <v>2/1/2018</v>
      </c>
      <c r="AG721" t="str">
        <f t="shared" ref="AG721:AG784" si="91">V721</f>
        <v>LUN</v>
      </c>
      <c r="AH721">
        <f t="shared" ref="AH721:AH784" si="92">X721</f>
        <v>602</v>
      </c>
      <c r="AI721">
        <f t="shared" ref="AI721:AI784" si="93">AB721</f>
        <v>80</v>
      </c>
      <c r="AJ721">
        <f t="shared" ref="AJ721:AJ784" si="94">Z721</f>
        <v>298</v>
      </c>
      <c r="AK721">
        <f t="shared" ref="AK721:AK784" si="95">AC721</f>
        <v>980</v>
      </c>
    </row>
    <row r="722" spans="12:37" x14ac:dyDescent="0.2">
      <c r="V722" t="s">
        <v>28</v>
      </c>
      <c r="W722" t="s">
        <v>23</v>
      </c>
      <c r="X722">
        <v>2519</v>
      </c>
      <c r="Z722">
        <v>439</v>
      </c>
      <c r="AB722">
        <v>275</v>
      </c>
      <c r="AC722">
        <v>3233</v>
      </c>
      <c r="AD722">
        <f t="shared" si="88"/>
        <v>18</v>
      </c>
      <c r="AE722" t="str">
        <f t="shared" si="89"/>
        <v>Franklin SAU Office</v>
      </c>
      <c r="AF722" t="str">
        <f t="shared" si="90"/>
        <v>2/1/2018</v>
      </c>
      <c r="AG722" t="str">
        <f t="shared" si="91"/>
        <v>SNBrk</v>
      </c>
      <c r="AH722">
        <f t="shared" si="92"/>
        <v>2519</v>
      </c>
      <c r="AI722">
        <f t="shared" si="93"/>
        <v>275</v>
      </c>
      <c r="AJ722">
        <f t="shared" si="94"/>
        <v>439</v>
      </c>
      <c r="AK722">
        <f t="shared" si="95"/>
        <v>3233</v>
      </c>
    </row>
    <row r="723" spans="12:37" x14ac:dyDescent="0.2">
      <c r="V723" t="s">
        <v>32</v>
      </c>
      <c r="W723" t="s">
        <v>23</v>
      </c>
      <c r="X723">
        <v>5404</v>
      </c>
      <c r="Z723">
        <v>2318</v>
      </c>
      <c r="AB723">
        <v>694</v>
      </c>
      <c r="AC723">
        <v>8416</v>
      </c>
      <c r="AD723">
        <f t="shared" si="88"/>
        <v>18</v>
      </c>
      <c r="AE723" t="str">
        <f t="shared" si="89"/>
        <v>Franklin SAU Office</v>
      </c>
      <c r="AF723" t="str">
        <f t="shared" si="90"/>
        <v>2/1/2018</v>
      </c>
      <c r="AG723" t="str">
        <f t="shared" si="91"/>
        <v>SNLun</v>
      </c>
      <c r="AH723">
        <f t="shared" si="92"/>
        <v>5404</v>
      </c>
      <c r="AI723">
        <f t="shared" si="93"/>
        <v>694</v>
      </c>
      <c r="AJ723">
        <f t="shared" si="94"/>
        <v>2318</v>
      </c>
      <c r="AK723">
        <f t="shared" si="95"/>
        <v>8416</v>
      </c>
    </row>
    <row r="724" spans="12:37" x14ac:dyDescent="0.2">
      <c r="L724">
        <v>3</v>
      </c>
      <c r="M724">
        <v>2018</v>
      </c>
      <c r="P724">
        <v>1</v>
      </c>
      <c r="R724" t="s">
        <v>21</v>
      </c>
      <c r="U724">
        <v>0</v>
      </c>
      <c r="V724" t="s">
        <v>24</v>
      </c>
      <c r="W724" t="s">
        <v>23</v>
      </c>
      <c r="X724">
        <v>611</v>
      </c>
      <c r="Z724">
        <v>294</v>
      </c>
      <c r="AB724">
        <v>84</v>
      </c>
      <c r="AC724">
        <v>989</v>
      </c>
      <c r="AD724">
        <f t="shared" si="88"/>
        <v>18</v>
      </c>
      <c r="AE724" t="str">
        <f t="shared" si="89"/>
        <v>Franklin SAU Office</v>
      </c>
      <c r="AF724" t="str">
        <f t="shared" si="90"/>
        <v>3/1/2018</v>
      </c>
      <c r="AG724" t="str">
        <f t="shared" si="91"/>
        <v>LUN</v>
      </c>
      <c r="AH724">
        <f t="shared" si="92"/>
        <v>611</v>
      </c>
      <c r="AI724">
        <f t="shared" si="93"/>
        <v>84</v>
      </c>
      <c r="AJ724">
        <f t="shared" si="94"/>
        <v>294</v>
      </c>
      <c r="AK724">
        <f t="shared" si="95"/>
        <v>989</v>
      </c>
    </row>
    <row r="725" spans="12:37" x14ac:dyDescent="0.2">
      <c r="V725" t="s">
        <v>28</v>
      </c>
      <c r="W725" t="s">
        <v>23</v>
      </c>
      <c r="X725">
        <v>2927</v>
      </c>
      <c r="Z725">
        <v>501</v>
      </c>
      <c r="AB725">
        <v>282</v>
      </c>
      <c r="AC725">
        <v>3710</v>
      </c>
      <c r="AD725">
        <f t="shared" si="88"/>
        <v>18</v>
      </c>
      <c r="AE725" t="str">
        <f t="shared" si="89"/>
        <v>Franklin SAU Office</v>
      </c>
      <c r="AF725" t="str">
        <f t="shared" si="90"/>
        <v>3/1/2018</v>
      </c>
      <c r="AG725" t="str">
        <f t="shared" si="91"/>
        <v>SNBrk</v>
      </c>
      <c r="AH725">
        <f t="shared" si="92"/>
        <v>2927</v>
      </c>
      <c r="AI725">
        <f t="shared" si="93"/>
        <v>282</v>
      </c>
      <c r="AJ725">
        <f t="shared" si="94"/>
        <v>501</v>
      </c>
      <c r="AK725">
        <f t="shared" si="95"/>
        <v>3710</v>
      </c>
    </row>
    <row r="726" spans="12:37" x14ac:dyDescent="0.2">
      <c r="V726" t="s">
        <v>32</v>
      </c>
      <c r="W726" t="s">
        <v>23</v>
      </c>
      <c r="X726">
        <v>6005</v>
      </c>
      <c r="Z726">
        <v>2435</v>
      </c>
      <c r="AB726">
        <v>691</v>
      </c>
      <c r="AC726">
        <v>9131</v>
      </c>
      <c r="AD726">
        <f t="shared" si="88"/>
        <v>18</v>
      </c>
      <c r="AE726" t="str">
        <f t="shared" si="89"/>
        <v>Franklin SAU Office</v>
      </c>
      <c r="AF726" t="str">
        <f t="shared" si="90"/>
        <v>3/1/2018</v>
      </c>
      <c r="AG726" t="str">
        <f t="shared" si="91"/>
        <v>SNLun</v>
      </c>
      <c r="AH726">
        <f t="shared" si="92"/>
        <v>6005</v>
      </c>
      <c r="AI726">
        <f t="shared" si="93"/>
        <v>691</v>
      </c>
      <c r="AJ726">
        <f t="shared" si="94"/>
        <v>2435</v>
      </c>
      <c r="AK726">
        <f t="shared" si="95"/>
        <v>9131</v>
      </c>
    </row>
    <row r="727" spans="12:37" x14ac:dyDescent="0.2">
      <c r="L727">
        <v>4</v>
      </c>
      <c r="M727">
        <v>2018</v>
      </c>
      <c r="P727">
        <v>1</v>
      </c>
      <c r="R727" t="s">
        <v>21</v>
      </c>
      <c r="U727">
        <v>0</v>
      </c>
      <c r="V727" t="s">
        <v>24</v>
      </c>
      <c r="W727" t="s">
        <v>23</v>
      </c>
      <c r="X727">
        <v>586</v>
      </c>
      <c r="Z727">
        <v>292</v>
      </c>
      <c r="AB727">
        <v>87</v>
      </c>
      <c r="AC727">
        <v>965</v>
      </c>
      <c r="AD727">
        <f t="shared" si="88"/>
        <v>18</v>
      </c>
      <c r="AE727" t="str">
        <f t="shared" si="89"/>
        <v>Franklin SAU Office</v>
      </c>
      <c r="AF727" t="str">
        <f t="shared" si="90"/>
        <v>4/1/2018</v>
      </c>
      <c r="AG727" t="str">
        <f t="shared" si="91"/>
        <v>LUN</v>
      </c>
      <c r="AH727">
        <f t="shared" si="92"/>
        <v>586</v>
      </c>
      <c r="AI727">
        <f t="shared" si="93"/>
        <v>87</v>
      </c>
      <c r="AJ727">
        <f t="shared" si="94"/>
        <v>292</v>
      </c>
      <c r="AK727">
        <f t="shared" si="95"/>
        <v>965</v>
      </c>
    </row>
    <row r="728" spans="12:37" x14ac:dyDescent="0.2">
      <c r="V728" t="s">
        <v>28</v>
      </c>
      <c r="W728" t="s">
        <v>23</v>
      </c>
      <c r="X728">
        <v>2572</v>
      </c>
      <c r="Z728">
        <v>442</v>
      </c>
      <c r="AB728">
        <v>238</v>
      </c>
      <c r="AC728">
        <v>3252</v>
      </c>
      <c r="AD728">
        <f t="shared" si="88"/>
        <v>18</v>
      </c>
      <c r="AE728" t="str">
        <f t="shared" si="89"/>
        <v>Franklin SAU Office</v>
      </c>
      <c r="AF728" t="str">
        <f t="shared" si="90"/>
        <v>4/1/2018</v>
      </c>
      <c r="AG728" t="str">
        <f t="shared" si="91"/>
        <v>SNBrk</v>
      </c>
      <c r="AH728">
        <f t="shared" si="92"/>
        <v>2572</v>
      </c>
      <c r="AI728">
        <f t="shared" si="93"/>
        <v>238</v>
      </c>
      <c r="AJ728">
        <f t="shared" si="94"/>
        <v>442</v>
      </c>
      <c r="AK728">
        <f t="shared" si="95"/>
        <v>3252</v>
      </c>
    </row>
    <row r="729" spans="12:37" x14ac:dyDescent="0.2">
      <c r="V729" t="s">
        <v>32</v>
      </c>
      <c r="W729" t="s">
        <v>23</v>
      </c>
      <c r="X729">
        <v>5448</v>
      </c>
      <c r="Z729">
        <v>2193</v>
      </c>
      <c r="AB729">
        <v>608</v>
      </c>
      <c r="AC729">
        <v>8249</v>
      </c>
      <c r="AD729">
        <f t="shared" si="88"/>
        <v>18</v>
      </c>
      <c r="AE729" t="str">
        <f t="shared" si="89"/>
        <v>Franklin SAU Office</v>
      </c>
      <c r="AF729" t="str">
        <f t="shared" si="90"/>
        <v>4/1/2018</v>
      </c>
      <c r="AG729" t="str">
        <f t="shared" si="91"/>
        <v>SNLun</v>
      </c>
      <c r="AH729">
        <f t="shared" si="92"/>
        <v>5448</v>
      </c>
      <c r="AI729">
        <f t="shared" si="93"/>
        <v>608</v>
      </c>
      <c r="AJ729">
        <f t="shared" si="94"/>
        <v>2193</v>
      </c>
      <c r="AK729">
        <f t="shared" si="95"/>
        <v>8249</v>
      </c>
    </row>
    <row r="730" spans="12:37" x14ac:dyDescent="0.2">
      <c r="L730">
        <v>5</v>
      </c>
      <c r="M730">
        <v>2018</v>
      </c>
      <c r="P730">
        <v>1</v>
      </c>
      <c r="R730" t="s">
        <v>21</v>
      </c>
      <c r="U730">
        <v>0</v>
      </c>
      <c r="V730" t="s">
        <v>24</v>
      </c>
      <c r="W730" t="s">
        <v>23</v>
      </c>
      <c r="X730">
        <v>869</v>
      </c>
      <c r="Z730">
        <v>462</v>
      </c>
      <c r="AB730">
        <v>120</v>
      </c>
      <c r="AC730">
        <v>1451</v>
      </c>
      <c r="AD730">
        <f t="shared" si="88"/>
        <v>18</v>
      </c>
      <c r="AE730" t="str">
        <f t="shared" si="89"/>
        <v>Franklin SAU Office</v>
      </c>
      <c r="AF730" t="str">
        <f t="shared" si="90"/>
        <v>5/1/2018</v>
      </c>
      <c r="AG730" t="str">
        <f t="shared" si="91"/>
        <v>LUN</v>
      </c>
      <c r="AH730">
        <f t="shared" si="92"/>
        <v>869</v>
      </c>
      <c r="AI730">
        <f t="shared" si="93"/>
        <v>120</v>
      </c>
      <c r="AJ730">
        <f t="shared" si="94"/>
        <v>462</v>
      </c>
      <c r="AK730">
        <f t="shared" si="95"/>
        <v>1451</v>
      </c>
    </row>
    <row r="731" spans="12:37" x14ac:dyDescent="0.2">
      <c r="V731" t="s">
        <v>28</v>
      </c>
      <c r="W731" t="s">
        <v>23</v>
      </c>
      <c r="X731">
        <v>3847</v>
      </c>
      <c r="Z731">
        <v>622</v>
      </c>
      <c r="AB731">
        <v>358</v>
      </c>
      <c r="AC731">
        <v>4827</v>
      </c>
      <c r="AD731">
        <f t="shared" si="88"/>
        <v>18</v>
      </c>
      <c r="AE731" t="str">
        <f t="shared" si="89"/>
        <v>Franklin SAU Office</v>
      </c>
      <c r="AF731" t="str">
        <f t="shared" si="90"/>
        <v>5/1/2018</v>
      </c>
      <c r="AG731" t="str">
        <f t="shared" si="91"/>
        <v>SNBrk</v>
      </c>
      <c r="AH731">
        <f t="shared" si="92"/>
        <v>3847</v>
      </c>
      <c r="AI731">
        <f t="shared" si="93"/>
        <v>358</v>
      </c>
      <c r="AJ731">
        <f t="shared" si="94"/>
        <v>622</v>
      </c>
      <c r="AK731">
        <f t="shared" si="95"/>
        <v>4827</v>
      </c>
    </row>
    <row r="732" spans="12:37" x14ac:dyDescent="0.2">
      <c r="V732" t="s">
        <v>32</v>
      </c>
      <c r="W732" t="s">
        <v>23</v>
      </c>
      <c r="X732">
        <v>8025</v>
      </c>
      <c r="Z732">
        <v>2959</v>
      </c>
      <c r="AB732">
        <v>874</v>
      </c>
      <c r="AC732">
        <v>11858</v>
      </c>
      <c r="AD732">
        <f t="shared" si="88"/>
        <v>18</v>
      </c>
      <c r="AE732" t="str">
        <f t="shared" si="89"/>
        <v>Franklin SAU Office</v>
      </c>
      <c r="AF732" t="str">
        <f t="shared" si="90"/>
        <v>5/1/2018</v>
      </c>
      <c r="AG732" t="str">
        <f t="shared" si="91"/>
        <v>SNLun</v>
      </c>
      <c r="AH732">
        <f t="shared" si="92"/>
        <v>8025</v>
      </c>
      <c r="AI732">
        <f t="shared" si="93"/>
        <v>874</v>
      </c>
      <c r="AJ732">
        <f t="shared" si="94"/>
        <v>2959</v>
      </c>
      <c r="AK732">
        <f t="shared" si="95"/>
        <v>11858</v>
      </c>
    </row>
    <row r="733" spans="12:37" x14ac:dyDescent="0.2">
      <c r="L733">
        <v>6</v>
      </c>
      <c r="M733">
        <v>2018</v>
      </c>
      <c r="P733">
        <v>2</v>
      </c>
      <c r="R733" t="s">
        <v>21</v>
      </c>
      <c r="U733">
        <v>0</v>
      </c>
      <c r="V733" t="s">
        <v>24</v>
      </c>
      <c r="W733" t="s">
        <v>23</v>
      </c>
      <c r="X733">
        <v>142</v>
      </c>
      <c r="Z733">
        <v>85</v>
      </c>
      <c r="AB733">
        <v>23</v>
      </c>
      <c r="AC733">
        <v>250</v>
      </c>
      <c r="AD733">
        <f t="shared" si="88"/>
        <v>18</v>
      </c>
      <c r="AE733" t="str">
        <f t="shared" si="89"/>
        <v>Franklin SAU Office</v>
      </c>
      <c r="AF733" t="str">
        <f t="shared" si="90"/>
        <v>6/1/2018</v>
      </c>
      <c r="AG733" t="str">
        <f t="shared" si="91"/>
        <v>LUN</v>
      </c>
      <c r="AH733">
        <f t="shared" si="92"/>
        <v>142</v>
      </c>
      <c r="AI733">
        <f t="shared" si="93"/>
        <v>23</v>
      </c>
      <c r="AJ733">
        <f t="shared" si="94"/>
        <v>85</v>
      </c>
      <c r="AK733">
        <f t="shared" si="95"/>
        <v>250</v>
      </c>
    </row>
    <row r="734" spans="12:37" x14ac:dyDescent="0.2">
      <c r="V734" t="s">
        <v>28</v>
      </c>
      <c r="W734" t="s">
        <v>23</v>
      </c>
      <c r="X734">
        <v>2198</v>
      </c>
      <c r="Z734">
        <v>361</v>
      </c>
      <c r="AB734">
        <v>198</v>
      </c>
      <c r="AC734">
        <v>2757</v>
      </c>
      <c r="AD734">
        <f t="shared" si="88"/>
        <v>18</v>
      </c>
      <c r="AE734" t="str">
        <f t="shared" si="89"/>
        <v>Franklin SAU Office</v>
      </c>
      <c r="AF734" t="str">
        <f t="shared" si="90"/>
        <v>6/1/2018</v>
      </c>
      <c r="AG734" t="str">
        <f t="shared" si="91"/>
        <v>SNBrk</v>
      </c>
      <c r="AH734">
        <f t="shared" si="92"/>
        <v>2198</v>
      </c>
      <c r="AI734">
        <f t="shared" si="93"/>
        <v>198</v>
      </c>
      <c r="AJ734">
        <f t="shared" si="94"/>
        <v>361</v>
      </c>
      <c r="AK734">
        <f t="shared" si="95"/>
        <v>2757</v>
      </c>
    </row>
    <row r="735" spans="12:37" x14ac:dyDescent="0.2">
      <c r="V735" t="s">
        <v>32</v>
      </c>
      <c r="W735" t="s">
        <v>23</v>
      </c>
      <c r="X735">
        <v>4688</v>
      </c>
      <c r="Z735">
        <v>2040</v>
      </c>
      <c r="AB735">
        <v>533</v>
      </c>
      <c r="AC735">
        <v>7261</v>
      </c>
      <c r="AD735">
        <f t="shared" si="88"/>
        <v>18</v>
      </c>
      <c r="AE735" t="str">
        <f t="shared" si="89"/>
        <v>Franklin SAU Office</v>
      </c>
      <c r="AF735" t="str">
        <f t="shared" si="90"/>
        <v>6/1/2018</v>
      </c>
      <c r="AG735" t="str">
        <f t="shared" si="91"/>
        <v>SNLun</v>
      </c>
      <c r="AH735">
        <f t="shared" si="92"/>
        <v>4688</v>
      </c>
      <c r="AI735">
        <f t="shared" si="93"/>
        <v>533</v>
      </c>
      <c r="AJ735">
        <f t="shared" si="94"/>
        <v>2040</v>
      </c>
      <c r="AK735">
        <f t="shared" si="95"/>
        <v>7261</v>
      </c>
    </row>
    <row r="736" spans="12:37" x14ac:dyDescent="0.2">
      <c r="L736">
        <v>8</v>
      </c>
      <c r="M736">
        <v>2017</v>
      </c>
      <c r="P736">
        <v>1</v>
      </c>
      <c r="R736" t="s">
        <v>21</v>
      </c>
      <c r="U736">
        <v>0</v>
      </c>
      <c r="V736" t="s">
        <v>28</v>
      </c>
      <c r="W736" t="s">
        <v>23</v>
      </c>
      <c r="X736">
        <v>495</v>
      </c>
      <c r="Z736">
        <v>78</v>
      </c>
      <c r="AB736">
        <v>32</v>
      </c>
      <c r="AC736">
        <v>605</v>
      </c>
      <c r="AD736">
        <f t="shared" si="88"/>
        <v>18</v>
      </c>
      <c r="AE736" t="str">
        <f t="shared" si="89"/>
        <v>Franklin SAU Office</v>
      </c>
      <c r="AF736" t="str">
        <f t="shared" si="90"/>
        <v>8/1/2017</v>
      </c>
      <c r="AG736" t="str">
        <f t="shared" si="91"/>
        <v>SNBrk</v>
      </c>
      <c r="AH736">
        <f t="shared" si="92"/>
        <v>495</v>
      </c>
      <c r="AI736">
        <f t="shared" si="93"/>
        <v>32</v>
      </c>
      <c r="AJ736">
        <f t="shared" si="94"/>
        <v>78</v>
      </c>
      <c r="AK736">
        <f t="shared" si="95"/>
        <v>605</v>
      </c>
    </row>
    <row r="737" spans="3:37" x14ac:dyDescent="0.2">
      <c r="V737" t="s">
        <v>32</v>
      </c>
      <c r="W737" t="s">
        <v>23</v>
      </c>
      <c r="X737">
        <v>1475</v>
      </c>
      <c r="Z737">
        <v>552</v>
      </c>
      <c r="AB737">
        <v>134</v>
      </c>
      <c r="AC737">
        <v>2161</v>
      </c>
      <c r="AD737">
        <f t="shared" si="88"/>
        <v>18</v>
      </c>
      <c r="AE737" t="str">
        <f t="shared" si="89"/>
        <v>Franklin SAU Office</v>
      </c>
      <c r="AF737" t="str">
        <f t="shared" si="90"/>
        <v>8/1/2017</v>
      </c>
      <c r="AG737" t="str">
        <f t="shared" si="91"/>
        <v>SNLun</v>
      </c>
      <c r="AH737">
        <f t="shared" si="92"/>
        <v>1475</v>
      </c>
      <c r="AI737">
        <f t="shared" si="93"/>
        <v>134</v>
      </c>
      <c r="AJ737">
        <f t="shared" si="94"/>
        <v>552</v>
      </c>
      <c r="AK737">
        <f t="shared" si="95"/>
        <v>2161</v>
      </c>
    </row>
    <row r="738" spans="3:37" x14ac:dyDescent="0.2">
      <c r="L738">
        <v>9</v>
      </c>
      <c r="M738">
        <v>2017</v>
      </c>
      <c r="P738">
        <v>1</v>
      </c>
      <c r="R738" t="s">
        <v>21</v>
      </c>
      <c r="U738">
        <v>0</v>
      </c>
      <c r="V738" t="s">
        <v>24</v>
      </c>
      <c r="W738" t="s">
        <v>23</v>
      </c>
      <c r="X738">
        <v>520</v>
      </c>
      <c r="Z738">
        <v>295</v>
      </c>
      <c r="AB738">
        <v>138</v>
      </c>
      <c r="AC738">
        <v>953</v>
      </c>
      <c r="AD738">
        <f t="shared" si="88"/>
        <v>18</v>
      </c>
      <c r="AE738" t="str">
        <f t="shared" si="89"/>
        <v>Franklin SAU Office</v>
      </c>
      <c r="AF738" t="str">
        <f t="shared" si="90"/>
        <v>9/1/2017</v>
      </c>
      <c r="AG738" t="str">
        <f t="shared" si="91"/>
        <v>LUN</v>
      </c>
      <c r="AH738">
        <f t="shared" si="92"/>
        <v>520</v>
      </c>
      <c r="AI738">
        <f t="shared" si="93"/>
        <v>138</v>
      </c>
      <c r="AJ738">
        <f t="shared" si="94"/>
        <v>295</v>
      </c>
      <c r="AK738">
        <f t="shared" si="95"/>
        <v>953</v>
      </c>
    </row>
    <row r="739" spans="3:37" x14ac:dyDescent="0.2">
      <c r="V739" t="s">
        <v>28</v>
      </c>
      <c r="W739" t="s">
        <v>23</v>
      </c>
      <c r="X739">
        <v>3116</v>
      </c>
      <c r="Z739">
        <v>381</v>
      </c>
      <c r="AB739">
        <v>226</v>
      </c>
      <c r="AC739">
        <v>3723</v>
      </c>
      <c r="AD739">
        <f t="shared" si="88"/>
        <v>18</v>
      </c>
      <c r="AE739" t="str">
        <f t="shared" si="89"/>
        <v>Franklin SAU Office</v>
      </c>
      <c r="AF739" t="str">
        <f t="shared" si="90"/>
        <v>9/1/2017</v>
      </c>
      <c r="AG739" t="str">
        <f t="shared" si="91"/>
        <v>SNBrk</v>
      </c>
      <c r="AH739">
        <f t="shared" si="92"/>
        <v>3116</v>
      </c>
      <c r="AI739">
        <f t="shared" si="93"/>
        <v>226</v>
      </c>
      <c r="AJ739">
        <f t="shared" si="94"/>
        <v>381</v>
      </c>
      <c r="AK739">
        <f t="shared" si="95"/>
        <v>3723</v>
      </c>
    </row>
    <row r="740" spans="3:37" x14ac:dyDescent="0.2">
      <c r="V740" t="s">
        <v>32</v>
      </c>
      <c r="W740" t="s">
        <v>23</v>
      </c>
      <c r="X740">
        <v>7462</v>
      </c>
      <c r="Z740">
        <v>2601</v>
      </c>
      <c r="AB740">
        <v>746</v>
      </c>
      <c r="AC740">
        <v>10809</v>
      </c>
      <c r="AD740">
        <f t="shared" si="88"/>
        <v>18</v>
      </c>
      <c r="AE740" t="str">
        <f t="shared" si="89"/>
        <v>Franklin SAU Office</v>
      </c>
      <c r="AF740" t="str">
        <f t="shared" si="90"/>
        <v>9/1/2017</v>
      </c>
      <c r="AG740" t="str">
        <f t="shared" si="91"/>
        <v>SNLun</v>
      </c>
      <c r="AH740">
        <f t="shared" si="92"/>
        <v>7462</v>
      </c>
      <c r="AI740">
        <f t="shared" si="93"/>
        <v>746</v>
      </c>
      <c r="AJ740">
        <f t="shared" si="94"/>
        <v>2601</v>
      </c>
      <c r="AK740">
        <f t="shared" si="95"/>
        <v>10809</v>
      </c>
    </row>
    <row r="741" spans="3:37" x14ac:dyDescent="0.2">
      <c r="L741">
        <v>10</v>
      </c>
      <c r="M741">
        <v>2017</v>
      </c>
      <c r="P741">
        <v>1</v>
      </c>
      <c r="R741" t="s">
        <v>21</v>
      </c>
      <c r="U741">
        <v>0</v>
      </c>
      <c r="V741" t="s">
        <v>24</v>
      </c>
      <c r="W741" t="s">
        <v>23</v>
      </c>
      <c r="X741">
        <v>636</v>
      </c>
      <c r="Z741">
        <v>281</v>
      </c>
      <c r="AB741">
        <v>111</v>
      </c>
      <c r="AC741">
        <v>1028</v>
      </c>
      <c r="AD741">
        <f t="shared" si="88"/>
        <v>18</v>
      </c>
      <c r="AE741" t="str">
        <f t="shared" si="89"/>
        <v>Franklin SAU Office</v>
      </c>
      <c r="AF741" t="str">
        <f t="shared" si="90"/>
        <v>10/1/2017</v>
      </c>
      <c r="AG741" t="str">
        <f t="shared" si="91"/>
        <v>LUN</v>
      </c>
      <c r="AH741">
        <f t="shared" si="92"/>
        <v>636</v>
      </c>
      <c r="AI741">
        <f t="shared" si="93"/>
        <v>111</v>
      </c>
      <c r="AJ741">
        <f t="shared" si="94"/>
        <v>281</v>
      </c>
      <c r="AK741">
        <f t="shared" si="95"/>
        <v>1028</v>
      </c>
    </row>
    <row r="742" spans="3:37" x14ac:dyDescent="0.2">
      <c r="V742" t="s">
        <v>28</v>
      </c>
      <c r="W742" t="s">
        <v>23</v>
      </c>
      <c r="X742">
        <v>3213</v>
      </c>
      <c r="Z742">
        <v>669</v>
      </c>
      <c r="AB742">
        <v>321</v>
      </c>
      <c r="AC742">
        <v>4203</v>
      </c>
      <c r="AD742">
        <f t="shared" si="88"/>
        <v>18</v>
      </c>
      <c r="AE742" t="str">
        <f t="shared" si="89"/>
        <v>Franklin SAU Office</v>
      </c>
      <c r="AF742" t="str">
        <f t="shared" si="90"/>
        <v>10/1/2017</v>
      </c>
      <c r="AG742" t="str">
        <f t="shared" si="91"/>
        <v>SNBrk</v>
      </c>
      <c r="AH742">
        <f t="shared" si="92"/>
        <v>3213</v>
      </c>
      <c r="AI742">
        <f t="shared" si="93"/>
        <v>321</v>
      </c>
      <c r="AJ742">
        <f t="shared" si="94"/>
        <v>669</v>
      </c>
      <c r="AK742">
        <f t="shared" si="95"/>
        <v>4203</v>
      </c>
    </row>
    <row r="743" spans="3:37" x14ac:dyDescent="0.2">
      <c r="V743" t="s">
        <v>32</v>
      </c>
      <c r="W743" t="s">
        <v>23</v>
      </c>
      <c r="X743">
        <v>6732</v>
      </c>
      <c r="Z743">
        <v>3087</v>
      </c>
      <c r="AB743">
        <v>796</v>
      </c>
      <c r="AC743">
        <v>10615</v>
      </c>
      <c r="AD743">
        <f t="shared" si="88"/>
        <v>18</v>
      </c>
      <c r="AE743" t="str">
        <f t="shared" si="89"/>
        <v>Franklin SAU Office</v>
      </c>
      <c r="AF743" t="str">
        <f t="shared" si="90"/>
        <v>10/1/2017</v>
      </c>
      <c r="AG743" t="str">
        <f t="shared" si="91"/>
        <v>SNLun</v>
      </c>
      <c r="AH743">
        <f t="shared" si="92"/>
        <v>6732</v>
      </c>
      <c r="AI743">
        <f t="shared" si="93"/>
        <v>796</v>
      </c>
      <c r="AJ743">
        <f t="shared" si="94"/>
        <v>3087</v>
      </c>
      <c r="AK743">
        <f t="shared" si="95"/>
        <v>10615</v>
      </c>
    </row>
    <row r="744" spans="3:37" x14ac:dyDescent="0.2">
      <c r="L744">
        <v>11</v>
      </c>
      <c r="M744">
        <v>2017</v>
      </c>
      <c r="P744">
        <v>1</v>
      </c>
      <c r="R744" t="s">
        <v>21</v>
      </c>
      <c r="U744">
        <v>0</v>
      </c>
      <c r="V744" t="s">
        <v>24</v>
      </c>
      <c r="W744" t="s">
        <v>23</v>
      </c>
      <c r="X744">
        <v>597</v>
      </c>
      <c r="Z744">
        <v>312</v>
      </c>
      <c r="AB744">
        <v>63</v>
      </c>
      <c r="AC744">
        <v>972</v>
      </c>
      <c r="AD744">
        <f t="shared" si="88"/>
        <v>18</v>
      </c>
      <c r="AE744" t="str">
        <f t="shared" si="89"/>
        <v>Franklin SAU Office</v>
      </c>
      <c r="AF744" t="str">
        <f t="shared" si="90"/>
        <v>11/1/2017</v>
      </c>
      <c r="AG744" t="str">
        <f t="shared" si="91"/>
        <v>LUN</v>
      </c>
      <c r="AH744">
        <f t="shared" si="92"/>
        <v>597</v>
      </c>
      <c r="AI744">
        <f t="shared" si="93"/>
        <v>63</v>
      </c>
      <c r="AJ744">
        <f t="shared" si="94"/>
        <v>312</v>
      </c>
      <c r="AK744">
        <f t="shared" si="95"/>
        <v>972</v>
      </c>
    </row>
    <row r="745" spans="3:37" x14ac:dyDescent="0.2">
      <c r="V745" t="s">
        <v>28</v>
      </c>
      <c r="W745" t="s">
        <v>23</v>
      </c>
      <c r="X745">
        <v>3043</v>
      </c>
      <c r="Z745">
        <v>663</v>
      </c>
      <c r="AB745">
        <v>325</v>
      </c>
      <c r="AC745">
        <v>4031</v>
      </c>
      <c r="AD745">
        <f t="shared" si="88"/>
        <v>18</v>
      </c>
      <c r="AE745" t="str">
        <f t="shared" si="89"/>
        <v>Franklin SAU Office</v>
      </c>
      <c r="AF745" t="str">
        <f t="shared" si="90"/>
        <v>11/1/2017</v>
      </c>
      <c r="AG745" t="str">
        <f t="shared" si="91"/>
        <v>SNBrk</v>
      </c>
      <c r="AH745">
        <f t="shared" si="92"/>
        <v>3043</v>
      </c>
      <c r="AI745">
        <f t="shared" si="93"/>
        <v>325</v>
      </c>
      <c r="AJ745">
        <f t="shared" si="94"/>
        <v>663</v>
      </c>
      <c r="AK745">
        <f t="shared" si="95"/>
        <v>4031</v>
      </c>
    </row>
    <row r="746" spans="3:37" x14ac:dyDescent="0.2">
      <c r="V746" t="s">
        <v>32</v>
      </c>
      <c r="W746" t="s">
        <v>23</v>
      </c>
      <c r="X746">
        <v>6008</v>
      </c>
      <c r="Z746">
        <v>2939</v>
      </c>
      <c r="AB746">
        <v>747</v>
      </c>
      <c r="AC746">
        <v>9694</v>
      </c>
      <c r="AD746">
        <f t="shared" si="88"/>
        <v>18</v>
      </c>
      <c r="AE746" t="str">
        <f t="shared" si="89"/>
        <v>Franklin SAU Office</v>
      </c>
      <c r="AF746" t="str">
        <f t="shared" si="90"/>
        <v>11/1/2017</v>
      </c>
      <c r="AG746" t="str">
        <f t="shared" si="91"/>
        <v>SNLun</v>
      </c>
      <c r="AH746">
        <f t="shared" si="92"/>
        <v>6008</v>
      </c>
      <c r="AI746">
        <f t="shared" si="93"/>
        <v>747</v>
      </c>
      <c r="AJ746">
        <f t="shared" si="94"/>
        <v>2939</v>
      </c>
      <c r="AK746">
        <f t="shared" si="95"/>
        <v>9694</v>
      </c>
    </row>
    <row r="747" spans="3:37" x14ac:dyDescent="0.2">
      <c r="L747">
        <v>12</v>
      </c>
      <c r="M747">
        <v>2017</v>
      </c>
      <c r="P747">
        <v>1</v>
      </c>
      <c r="R747" t="s">
        <v>21</v>
      </c>
      <c r="U747">
        <v>0</v>
      </c>
      <c r="V747" t="s">
        <v>24</v>
      </c>
      <c r="W747" t="s">
        <v>23</v>
      </c>
      <c r="X747">
        <v>545</v>
      </c>
      <c r="Z747">
        <v>310</v>
      </c>
      <c r="AB747">
        <v>53</v>
      </c>
      <c r="AC747">
        <v>908</v>
      </c>
      <c r="AD747">
        <f t="shared" si="88"/>
        <v>18</v>
      </c>
      <c r="AE747" t="str">
        <f t="shared" si="89"/>
        <v>Franklin SAU Office</v>
      </c>
      <c r="AF747" t="str">
        <f t="shared" si="90"/>
        <v>12/1/2017</v>
      </c>
      <c r="AG747" t="str">
        <f t="shared" si="91"/>
        <v>LUN</v>
      </c>
      <c r="AH747">
        <f t="shared" si="92"/>
        <v>545</v>
      </c>
      <c r="AI747">
        <f t="shared" si="93"/>
        <v>53</v>
      </c>
      <c r="AJ747">
        <f t="shared" si="94"/>
        <v>310</v>
      </c>
      <c r="AK747">
        <f t="shared" si="95"/>
        <v>908</v>
      </c>
    </row>
    <row r="748" spans="3:37" x14ac:dyDescent="0.2">
      <c r="V748" t="s">
        <v>28</v>
      </c>
      <c r="W748" t="s">
        <v>23</v>
      </c>
      <c r="X748">
        <v>2710</v>
      </c>
      <c r="Z748">
        <v>466</v>
      </c>
      <c r="AB748">
        <v>286</v>
      </c>
      <c r="AC748">
        <v>3462</v>
      </c>
      <c r="AD748">
        <f t="shared" si="88"/>
        <v>18</v>
      </c>
      <c r="AE748" t="str">
        <f t="shared" si="89"/>
        <v>Franklin SAU Office</v>
      </c>
      <c r="AF748" t="str">
        <f t="shared" si="90"/>
        <v>12/1/2017</v>
      </c>
      <c r="AG748" t="str">
        <f t="shared" si="91"/>
        <v>SNBrk</v>
      </c>
      <c r="AH748">
        <f t="shared" si="92"/>
        <v>2710</v>
      </c>
      <c r="AI748">
        <f t="shared" si="93"/>
        <v>286</v>
      </c>
      <c r="AJ748">
        <f t="shared" si="94"/>
        <v>466</v>
      </c>
      <c r="AK748">
        <f t="shared" si="95"/>
        <v>3462</v>
      </c>
    </row>
    <row r="749" spans="3:37" x14ac:dyDescent="0.2">
      <c r="V749" t="s">
        <v>32</v>
      </c>
      <c r="W749" t="s">
        <v>23</v>
      </c>
      <c r="X749">
        <v>5240</v>
      </c>
      <c r="Z749">
        <v>2411</v>
      </c>
      <c r="AB749">
        <v>679</v>
      </c>
      <c r="AC749">
        <v>8330</v>
      </c>
      <c r="AD749">
        <f t="shared" si="88"/>
        <v>18</v>
      </c>
      <c r="AE749" t="str">
        <f t="shared" si="89"/>
        <v>Franklin SAU Office</v>
      </c>
      <c r="AF749" t="str">
        <f t="shared" si="90"/>
        <v>12/1/2017</v>
      </c>
      <c r="AG749" t="str">
        <f t="shared" si="91"/>
        <v>SNLun</v>
      </c>
      <c r="AH749">
        <f t="shared" si="92"/>
        <v>5240</v>
      </c>
      <c r="AI749">
        <f t="shared" si="93"/>
        <v>679</v>
      </c>
      <c r="AJ749">
        <f t="shared" si="94"/>
        <v>2411</v>
      </c>
      <c r="AK749">
        <f t="shared" si="95"/>
        <v>8330</v>
      </c>
    </row>
    <row r="750" spans="3:37" x14ac:dyDescent="0.2">
      <c r="E750" t="s">
        <v>25</v>
      </c>
      <c r="L750" t="s">
        <v>9</v>
      </c>
      <c r="M750" t="s">
        <v>9</v>
      </c>
      <c r="P750" t="s">
        <v>9</v>
      </c>
      <c r="R750" t="s">
        <v>9</v>
      </c>
      <c r="U750" t="s">
        <v>9</v>
      </c>
      <c r="V750" t="s">
        <v>9</v>
      </c>
      <c r="W750" t="s">
        <v>9</v>
      </c>
      <c r="X750">
        <v>97497</v>
      </c>
      <c r="Z750">
        <v>34046</v>
      </c>
      <c r="AB750">
        <v>10975</v>
      </c>
      <c r="AC750">
        <v>142518</v>
      </c>
      <c r="AD750">
        <f t="shared" si="88"/>
        <v>18</v>
      </c>
      <c r="AE750" t="str">
        <f t="shared" si="89"/>
        <v>Sponsor Total</v>
      </c>
      <c r="AF750" t="str">
        <f t="shared" si="90"/>
        <v>/1/</v>
      </c>
      <c r="AG750" t="str">
        <f t="shared" si="91"/>
        <v/>
      </c>
      <c r="AH750">
        <f t="shared" si="92"/>
        <v>97497</v>
      </c>
      <c r="AI750">
        <f t="shared" si="93"/>
        <v>10975</v>
      </c>
      <c r="AJ750">
        <f t="shared" si="94"/>
        <v>34046</v>
      </c>
      <c r="AK750">
        <f t="shared" si="95"/>
        <v>142518</v>
      </c>
    </row>
    <row r="751" spans="3:37" x14ac:dyDescent="0.2">
      <c r="C751">
        <v>83</v>
      </c>
      <c r="E751" t="s">
        <v>54</v>
      </c>
      <c r="L751">
        <v>1</v>
      </c>
      <c r="M751">
        <v>2018</v>
      </c>
      <c r="P751">
        <v>1</v>
      </c>
      <c r="R751" t="s">
        <v>21</v>
      </c>
      <c r="U751">
        <v>0</v>
      </c>
      <c r="V751" t="s">
        <v>22</v>
      </c>
      <c r="W751" t="s">
        <v>23</v>
      </c>
      <c r="X751">
        <v>148</v>
      </c>
      <c r="Z751">
        <v>406</v>
      </c>
      <c r="AB751">
        <v>71</v>
      </c>
      <c r="AC751">
        <v>625</v>
      </c>
      <c r="AD751">
        <f t="shared" si="88"/>
        <v>83</v>
      </c>
      <c r="AE751" t="str">
        <f t="shared" si="89"/>
        <v>Fremont SAU Office</v>
      </c>
      <c r="AF751" t="str">
        <f t="shared" si="90"/>
        <v>1/1/2018</v>
      </c>
      <c r="AG751" t="str">
        <f t="shared" si="91"/>
        <v>BRK</v>
      </c>
      <c r="AH751">
        <f t="shared" si="92"/>
        <v>148</v>
      </c>
      <c r="AI751">
        <f t="shared" si="93"/>
        <v>71</v>
      </c>
      <c r="AJ751">
        <f t="shared" si="94"/>
        <v>406</v>
      </c>
      <c r="AK751">
        <f t="shared" si="95"/>
        <v>625</v>
      </c>
    </row>
    <row r="752" spans="3:37" x14ac:dyDescent="0.2">
      <c r="V752" t="s">
        <v>24</v>
      </c>
      <c r="W752" t="s">
        <v>23</v>
      </c>
      <c r="X752">
        <v>399</v>
      </c>
      <c r="Z752">
        <v>2340</v>
      </c>
      <c r="AB752">
        <v>237</v>
      </c>
      <c r="AC752">
        <v>2976</v>
      </c>
      <c r="AD752">
        <f t="shared" si="88"/>
        <v>83</v>
      </c>
      <c r="AE752" t="str">
        <f t="shared" si="89"/>
        <v>Fremont SAU Office</v>
      </c>
      <c r="AF752" t="str">
        <f t="shared" si="90"/>
        <v>1/1/2018</v>
      </c>
      <c r="AG752" t="str">
        <f t="shared" si="91"/>
        <v>LUN</v>
      </c>
      <c r="AH752">
        <f t="shared" si="92"/>
        <v>399</v>
      </c>
      <c r="AI752">
        <f t="shared" si="93"/>
        <v>237</v>
      </c>
      <c r="AJ752">
        <f t="shared" si="94"/>
        <v>2340</v>
      </c>
      <c r="AK752">
        <f t="shared" si="95"/>
        <v>2976</v>
      </c>
    </row>
    <row r="753" spans="12:37" x14ac:dyDescent="0.2">
      <c r="L753">
        <v>2</v>
      </c>
      <c r="M753">
        <v>2018</v>
      </c>
      <c r="P753">
        <v>2</v>
      </c>
      <c r="R753" t="s">
        <v>21</v>
      </c>
      <c r="U753">
        <v>0</v>
      </c>
      <c r="V753" t="s">
        <v>22</v>
      </c>
      <c r="W753" t="s">
        <v>23</v>
      </c>
      <c r="X753">
        <v>165</v>
      </c>
      <c r="Z753">
        <v>373</v>
      </c>
      <c r="AB753">
        <v>87</v>
      </c>
      <c r="AC753">
        <v>625</v>
      </c>
      <c r="AD753">
        <f t="shared" si="88"/>
        <v>83</v>
      </c>
      <c r="AE753" t="str">
        <f t="shared" si="89"/>
        <v>Fremont SAU Office</v>
      </c>
      <c r="AF753" t="str">
        <f t="shared" si="90"/>
        <v>2/1/2018</v>
      </c>
      <c r="AG753" t="str">
        <f t="shared" si="91"/>
        <v>BRK</v>
      </c>
      <c r="AH753">
        <f t="shared" si="92"/>
        <v>165</v>
      </c>
      <c r="AI753">
        <f t="shared" si="93"/>
        <v>87</v>
      </c>
      <c r="AJ753">
        <f t="shared" si="94"/>
        <v>373</v>
      </c>
      <c r="AK753">
        <f t="shared" si="95"/>
        <v>625</v>
      </c>
    </row>
    <row r="754" spans="12:37" x14ac:dyDescent="0.2">
      <c r="V754" t="s">
        <v>24</v>
      </c>
      <c r="W754" t="s">
        <v>23</v>
      </c>
      <c r="X754">
        <v>390</v>
      </c>
      <c r="Z754">
        <v>2262</v>
      </c>
      <c r="AB754">
        <v>228</v>
      </c>
      <c r="AC754">
        <v>2880</v>
      </c>
      <c r="AD754">
        <f t="shared" si="88"/>
        <v>83</v>
      </c>
      <c r="AE754" t="str">
        <f t="shared" si="89"/>
        <v>Fremont SAU Office</v>
      </c>
      <c r="AF754" t="str">
        <f t="shared" si="90"/>
        <v>2/1/2018</v>
      </c>
      <c r="AG754" t="str">
        <f t="shared" si="91"/>
        <v>LUN</v>
      </c>
      <c r="AH754">
        <f t="shared" si="92"/>
        <v>390</v>
      </c>
      <c r="AI754">
        <f t="shared" si="93"/>
        <v>228</v>
      </c>
      <c r="AJ754">
        <f t="shared" si="94"/>
        <v>2262</v>
      </c>
      <c r="AK754">
        <f t="shared" si="95"/>
        <v>2880</v>
      </c>
    </row>
    <row r="755" spans="12:37" x14ac:dyDescent="0.2">
      <c r="L755">
        <v>3</v>
      </c>
      <c r="M755">
        <v>2018</v>
      </c>
      <c r="P755">
        <v>1</v>
      </c>
      <c r="R755" t="s">
        <v>21</v>
      </c>
      <c r="U755">
        <v>0</v>
      </c>
      <c r="V755" t="s">
        <v>22</v>
      </c>
      <c r="W755" t="s">
        <v>23</v>
      </c>
      <c r="X755">
        <v>155</v>
      </c>
      <c r="Z755">
        <v>484</v>
      </c>
      <c r="AB755">
        <v>84</v>
      </c>
      <c r="AC755">
        <v>723</v>
      </c>
      <c r="AD755">
        <f t="shared" si="88"/>
        <v>83</v>
      </c>
      <c r="AE755" t="str">
        <f t="shared" si="89"/>
        <v>Fremont SAU Office</v>
      </c>
      <c r="AF755" t="str">
        <f t="shared" si="90"/>
        <v>3/1/2018</v>
      </c>
      <c r="AG755" t="str">
        <f t="shared" si="91"/>
        <v>BRK</v>
      </c>
      <c r="AH755">
        <f t="shared" si="92"/>
        <v>155</v>
      </c>
      <c r="AI755">
        <f t="shared" si="93"/>
        <v>84</v>
      </c>
      <c r="AJ755">
        <f t="shared" si="94"/>
        <v>484</v>
      </c>
      <c r="AK755">
        <f t="shared" si="95"/>
        <v>723</v>
      </c>
    </row>
    <row r="756" spans="12:37" x14ac:dyDescent="0.2">
      <c r="V756" t="s">
        <v>24</v>
      </c>
      <c r="W756" t="s">
        <v>23</v>
      </c>
      <c r="X756">
        <v>431</v>
      </c>
      <c r="Z756">
        <v>2483</v>
      </c>
      <c r="AB756">
        <v>243</v>
      </c>
      <c r="AC756">
        <v>3157</v>
      </c>
      <c r="AD756">
        <f t="shared" si="88"/>
        <v>83</v>
      </c>
      <c r="AE756" t="str">
        <f t="shared" si="89"/>
        <v>Fremont SAU Office</v>
      </c>
      <c r="AF756" t="str">
        <f t="shared" si="90"/>
        <v>3/1/2018</v>
      </c>
      <c r="AG756" t="str">
        <f t="shared" si="91"/>
        <v>LUN</v>
      </c>
      <c r="AH756">
        <f t="shared" si="92"/>
        <v>431</v>
      </c>
      <c r="AI756">
        <f t="shared" si="93"/>
        <v>243</v>
      </c>
      <c r="AJ756">
        <f t="shared" si="94"/>
        <v>2483</v>
      </c>
      <c r="AK756">
        <f t="shared" si="95"/>
        <v>3157</v>
      </c>
    </row>
    <row r="757" spans="12:37" x14ac:dyDescent="0.2">
      <c r="L757">
        <v>4</v>
      </c>
      <c r="M757">
        <v>2018</v>
      </c>
      <c r="P757">
        <v>1</v>
      </c>
      <c r="R757" t="s">
        <v>21</v>
      </c>
      <c r="U757">
        <v>0</v>
      </c>
      <c r="V757" t="s">
        <v>22</v>
      </c>
      <c r="W757" t="s">
        <v>23</v>
      </c>
      <c r="X757">
        <v>197</v>
      </c>
      <c r="Z757">
        <v>547</v>
      </c>
      <c r="AB757">
        <v>98</v>
      </c>
      <c r="AC757">
        <v>842</v>
      </c>
      <c r="AD757">
        <f t="shared" si="88"/>
        <v>83</v>
      </c>
      <c r="AE757" t="str">
        <f t="shared" si="89"/>
        <v>Fremont SAU Office</v>
      </c>
      <c r="AF757" t="str">
        <f t="shared" si="90"/>
        <v>4/1/2018</v>
      </c>
      <c r="AG757" t="str">
        <f t="shared" si="91"/>
        <v>BRK</v>
      </c>
      <c r="AH757">
        <f t="shared" si="92"/>
        <v>197</v>
      </c>
      <c r="AI757">
        <f t="shared" si="93"/>
        <v>98</v>
      </c>
      <c r="AJ757">
        <f t="shared" si="94"/>
        <v>547</v>
      </c>
      <c r="AK757">
        <f t="shared" si="95"/>
        <v>842</v>
      </c>
    </row>
    <row r="758" spans="12:37" x14ac:dyDescent="0.2">
      <c r="V758" t="s">
        <v>24</v>
      </c>
      <c r="W758" t="s">
        <v>23</v>
      </c>
      <c r="X758">
        <v>440</v>
      </c>
      <c r="Z758">
        <v>2387</v>
      </c>
      <c r="AB758">
        <v>257</v>
      </c>
      <c r="AC758">
        <v>3084</v>
      </c>
      <c r="AD758">
        <f t="shared" si="88"/>
        <v>83</v>
      </c>
      <c r="AE758" t="str">
        <f t="shared" si="89"/>
        <v>Fremont SAU Office</v>
      </c>
      <c r="AF758" t="str">
        <f t="shared" si="90"/>
        <v>4/1/2018</v>
      </c>
      <c r="AG758" t="str">
        <f t="shared" si="91"/>
        <v>LUN</v>
      </c>
      <c r="AH758">
        <f t="shared" si="92"/>
        <v>440</v>
      </c>
      <c r="AI758">
        <f t="shared" si="93"/>
        <v>257</v>
      </c>
      <c r="AJ758">
        <f t="shared" si="94"/>
        <v>2387</v>
      </c>
      <c r="AK758">
        <f t="shared" si="95"/>
        <v>3084</v>
      </c>
    </row>
    <row r="759" spans="12:37" x14ac:dyDescent="0.2">
      <c r="L759">
        <v>5</v>
      </c>
      <c r="M759">
        <v>2018</v>
      </c>
      <c r="P759">
        <v>1</v>
      </c>
      <c r="R759" t="s">
        <v>21</v>
      </c>
      <c r="U759">
        <v>0</v>
      </c>
      <c r="V759" t="s">
        <v>22</v>
      </c>
      <c r="W759" t="s">
        <v>23</v>
      </c>
      <c r="X759">
        <v>248</v>
      </c>
      <c r="Z759">
        <v>674</v>
      </c>
      <c r="AB759">
        <v>170</v>
      </c>
      <c r="AC759">
        <v>1092</v>
      </c>
      <c r="AD759">
        <f t="shared" si="88"/>
        <v>83</v>
      </c>
      <c r="AE759" t="str">
        <f t="shared" si="89"/>
        <v>Fremont SAU Office</v>
      </c>
      <c r="AF759" t="str">
        <f t="shared" si="90"/>
        <v>5/1/2018</v>
      </c>
      <c r="AG759" t="str">
        <f t="shared" si="91"/>
        <v>BRK</v>
      </c>
      <c r="AH759">
        <f t="shared" si="92"/>
        <v>248</v>
      </c>
      <c r="AI759">
        <f t="shared" si="93"/>
        <v>170</v>
      </c>
      <c r="AJ759">
        <f t="shared" si="94"/>
        <v>674</v>
      </c>
      <c r="AK759">
        <f t="shared" si="95"/>
        <v>1092</v>
      </c>
    </row>
    <row r="760" spans="12:37" x14ac:dyDescent="0.2">
      <c r="V760" t="s">
        <v>24</v>
      </c>
      <c r="W760" t="s">
        <v>23</v>
      </c>
      <c r="X760">
        <v>556</v>
      </c>
      <c r="Z760">
        <v>3119</v>
      </c>
      <c r="AB760">
        <v>350</v>
      </c>
      <c r="AC760">
        <v>4025</v>
      </c>
      <c r="AD760">
        <f t="shared" si="88"/>
        <v>83</v>
      </c>
      <c r="AE760" t="str">
        <f t="shared" si="89"/>
        <v>Fremont SAU Office</v>
      </c>
      <c r="AF760" t="str">
        <f t="shared" si="90"/>
        <v>5/1/2018</v>
      </c>
      <c r="AG760" t="str">
        <f t="shared" si="91"/>
        <v>LUN</v>
      </c>
      <c r="AH760">
        <f t="shared" si="92"/>
        <v>556</v>
      </c>
      <c r="AI760">
        <f t="shared" si="93"/>
        <v>350</v>
      </c>
      <c r="AJ760">
        <f t="shared" si="94"/>
        <v>3119</v>
      </c>
      <c r="AK760">
        <f t="shared" si="95"/>
        <v>4025</v>
      </c>
    </row>
    <row r="761" spans="12:37" x14ac:dyDescent="0.2">
      <c r="L761">
        <v>6</v>
      </c>
      <c r="M761">
        <v>2018</v>
      </c>
      <c r="P761">
        <v>1</v>
      </c>
      <c r="R761" t="s">
        <v>21</v>
      </c>
      <c r="U761">
        <v>0</v>
      </c>
      <c r="V761" t="s">
        <v>22</v>
      </c>
      <c r="W761" t="s">
        <v>23</v>
      </c>
      <c r="X761">
        <v>164</v>
      </c>
      <c r="Z761">
        <v>412</v>
      </c>
      <c r="AB761">
        <v>93</v>
      </c>
      <c r="AC761">
        <v>669</v>
      </c>
      <c r="AD761">
        <f t="shared" si="88"/>
        <v>83</v>
      </c>
      <c r="AE761" t="str">
        <f t="shared" si="89"/>
        <v>Fremont SAU Office</v>
      </c>
      <c r="AF761" t="str">
        <f t="shared" si="90"/>
        <v>6/1/2018</v>
      </c>
      <c r="AG761" t="str">
        <f t="shared" si="91"/>
        <v>BRK</v>
      </c>
      <c r="AH761">
        <f t="shared" si="92"/>
        <v>164</v>
      </c>
      <c r="AI761">
        <f t="shared" si="93"/>
        <v>93</v>
      </c>
      <c r="AJ761">
        <f t="shared" si="94"/>
        <v>412</v>
      </c>
      <c r="AK761">
        <f t="shared" si="95"/>
        <v>669</v>
      </c>
    </row>
    <row r="762" spans="12:37" x14ac:dyDescent="0.2">
      <c r="V762" t="s">
        <v>24</v>
      </c>
      <c r="W762" t="s">
        <v>23</v>
      </c>
      <c r="X762">
        <v>326</v>
      </c>
      <c r="Z762">
        <v>2003</v>
      </c>
      <c r="AB762">
        <v>222</v>
      </c>
      <c r="AC762">
        <v>2551</v>
      </c>
      <c r="AD762">
        <f t="shared" si="88"/>
        <v>83</v>
      </c>
      <c r="AE762" t="str">
        <f t="shared" si="89"/>
        <v>Fremont SAU Office</v>
      </c>
      <c r="AF762" t="str">
        <f t="shared" si="90"/>
        <v>6/1/2018</v>
      </c>
      <c r="AG762" t="str">
        <f t="shared" si="91"/>
        <v>LUN</v>
      </c>
      <c r="AH762">
        <f t="shared" si="92"/>
        <v>326</v>
      </c>
      <c r="AI762">
        <f t="shared" si="93"/>
        <v>222</v>
      </c>
      <c r="AJ762">
        <f t="shared" si="94"/>
        <v>2003</v>
      </c>
      <c r="AK762">
        <f t="shared" si="95"/>
        <v>2551</v>
      </c>
    </row>
    <row r="763" spans="12:37" x14ac:dyDescent="0.2">
      <c r="L763">
        <v>8</v>
      </c>
      <c r="M763">
        <v>2017</v>
      </c>
      <c r="P763">
        <v>1</v>
      </c>
      <c r="R763" t="s">
        <v>21</v>
      </c>
      <c r="U763">
        <v>0</v>
      </c>
      <c r="V763" t="s">
        <v>22</v>
      </c>
      <c r="W763" t="s">
        <v>23</v>
      </c>
      <c r="X763">
        <v>29</v>
      </c>
      <c r="Z763">
        <v>41</v>
      </c>
      <c r="AB763">
        <v>10</v>
      </c>
      <c r="AC763">
        <v>80</v>
      </c>
      <c r="AD763">
        <f t="shared" si="88"/>
        <v>83</v>
      </c>
      <c r="AE763" t="str">
        <f t="shared" si="89"/>
        <v>Fremont SAU Office</v>
      </c>
      <c r="AF763" t="str">
        <f t="shared" si="90"/>
        <v>8/1/2017</v>
      </c>
      <c r="AG763" t="str">
        <f t="shared" si="91"/>
        <v>BRK</v>
      </c>
      <c r="AH763">
        <f t="shared" si="92"/>
        <v>29</v>
      </c>
      <c r="AI763">
        <f t="shared" si="93"/>
        <v>10</v>
      </c>
      <c r="AJ763">
        <f t="shared" si="94"/>
        <v>41</v>
      </c>
      <c r="AK763">
        <f t="shared" si="95"/>
        <v>80</v>
      </c>
    </row>
    <row r="764" spans="12:37" x14ac:dyDescent="0.2">
      <c r="V764" t="s">
        <v>24</v>
      </c>
      <c r="W764" t="s">
        <v>23</v>
      </c>
      <c r="X764">
        <v>65</v>
      </c>
      <c r="Z764">
        <v>348</v>
      </c>
      <c r="AB764">
        <v>38</v>
      </c>
      <c r="AC764">
        <v>451</v>
      </c>
      <c r="AD764">
        <f t="shared" si="88"/>
        <v>83</v>
      </c>
      <c r="AE764" t="str">
        <f t="shared" si="89"/>
        <v>Fremont SAU Office</v>
      </c>
      <c r="AF764" t="str">
        <f t="shared" si="90"/>
        <v>8/1/2017</v>
      </c>
      <c r="AG764" t="str">
        <f t="shared" si="91"/>
        <v>LUN</v>
      </c>
      <c r="AH764">
        <f t="shared" si="92"/>
        <v>65</v>
      </c>
      <c r="AI764">
        <f t="shared" si="93"/>
        <v>38</v>
      </c>
      <c r="AJ764">
        <f t="shared" si="94"/>
        <v>348</v>
      </c>
      <c r="AK764">
        <f t="shared" si="95"/>
        <v>451</v>
      </c>
    </row>
    <row r="765" spans="12:37" x14ac:dyDescent="0.2">
      <c r="L765">
        <v>9</v>
      </c>
      <c r="M765">
        <v>2017</v>
      </c>
      <c r="P765">
        <v>1</v>
      </c>
      <c r="R765" t="s">
        <v>21</v>
      </c>
      <c r="U765">
        <v>0</v>
      </c>
      <c r="V765" t="s">
        <v>22</v>
      </c>
      <c r="W765" t="s">
        <v>23</v>
      </c>
      <c r="X765">
        <v>166</v>
      </c>
      <c r="Z765">
        <v>354</v>
      </c>
      <c r="AB765">
        <v>59</v>
      </c>
      <c r="AC765">
        <v>579</v>
      </c>
      <c r="AD765">
        <f t="shared" si="88"/>
        <v>83</v>
      </c>
      <c r="AE765" t="str">
        <f t="shared" si="89"/>
        <v>Fremont SAU Office</v>
      </c>
      <c r="AF765" t="str">
        <f t="shared" si="90"/>
        <v>9/1/2017</v>
      </c>
      <c r="AG765" t="str">
        <f t="shared" si="91"/>
        <v>BRK</v>
      </c>
      <c r="AH765">
        <f t="shared" si="92"/>
        <v>166</v>
      </c>
      <c r="AI765">
        <f t="shared" si="93"/>
        <v>59</v>
      </c>
      <c r="AJ765">
        <f t="shared" si="94"/>
        <v>354</v>
      </c>
      <c r="AK765">
        <f t="shared" si="95"/>
        <v>579</v>
      </c>
    </row>
    <row r="766" spans="12:37" x14ac:dyDescent="0.2">
      <c r="V766" t="s">
        <v>24</v>
      </c>
      <c r="W766" t="s">
        <v>23</v>
      </c>
      <c r="X766">
        <v>392</v>
      </c>
      <c r="Z766">
        <v>2277</v>
      </c>
      <c r="AB766">
        <v>248</v>
      </c>
      <c r="AC766">
        <v>2917</v>
      </c>
      <c r="AD766">
        <f t="shared" si="88"/>
        <v>83</v>
      </c>
      <c r="AE766" t="str">
        <f t="shared" si="89"/>
        <v>Fremont SAU Office</v>
      </c>
      <c r="AF766" t="str">
        <f t="shared" si="90"/>
        <v>9/1/2017</v>
      </c>
      <c r="AG766" t="str">
        <f t="shared" si="91"/>
        <v>LUN</v>
      </c>
      <c r="AH766">
        <f t="shared" si="92"/>
        <v>392</v>
      </c>
      <c r="AI766">
        <f t="shared" si="93"/>
        <v>248</v>
      </c>
      <c r="AJ766">
        <f t="shared" si="94"/>
        <v>2277</v>
      </c>
      <c r="AK766">
        <f t="shared" si="95"/>
        <v>2917</v>
      </c>
    </row>
    <row r="767" spans="12:37" x14ac:dyDescent="0.2">
      <c r="L767">
        <v>10</v>
      </c>
      <c r="M767">
        <v>2017</v>
      </c>
      <c r="P767">
        <v>1</v>
      </c>
      <c r="R767" t="s">
        <v>21</v>
      </c>
      <c r="U767">
        <v>0</v>
      </c>
      <c r="V767" t="s">
        <v>22</v>
      </c>
      <c r="W767" t="s">
        <v>23</v>
      </c>
      <c r="X767">
        <v>177</v>
      </c>
      <c r="Z767">
        <v>426</v>
      </c>
      <c r="AB767">
        <v>94</v>
      </c>
      <c r="AC767">
        <v>697</v>
      </c>
      <c r="AD767">
        <f t="shared" si="88"/>
        <v>83</v>
      </c>
      <c r="AE767" t="str">
        <f t="shared" si="89"/>
        <v>Fremont SAU Office</v>
      </c>
      <c r="AF767" t="str">
        <f t="shared" si="90"/>
        <v>10/1/2017</v>
      </c>
      <c r="AG767" t="str">
        <f t="shared" si="91"/>
        <v>BRK</v>
      </c>
      <c r="AH767">
        <f t="shared" si="92"/>
        <v>177</v>
      </c>
      <c r="AI767">
        <f t="shared" si="93"/>
        <v>94</v>
      </c>
      <c r="AJ767">
        <f t="shared" si="94"/>
        <v>426</v>
      </c>
      <c r="AK767">
        <f t="shared" si="95"/>
        <v>697</v>
      </c>
    </row>
    <row r="768" spans="12:37" x14ac:dyDescent="0.2">
      <c r="V768" t="s">
        <v>24</v>
      </c>
      <c r="W768" t="s">
        <v>23</v>
      </c>
      <c r="X768">
        <v>361</v>
      </c>
      <c r="Z768">
        <v>2470</v>
      </c>
      <c r="AB768">
        <v>255</v>
      </c>
      <c r="AC768">
        <v>3086</v>
      </c>
      <c r="AD768">
        <f t="shared" si="88"/>
        <v>83</v>
      </c>
      <c r="AE768" t="str">
        <f t="shared" si="89"/>
        <v>Fremont SAU Office</v>
      </c>
      <c r="AF768" t="str">
        <f t="shared" si="90"/>
        <v>10/1/2017</v>
      </c>
      <c r="AG768" t="str">
        <f t="shared" si="91"/>
        <v>LUN</v>
      </c>
      <c r="AH768">
        <f t="shared" si="92"/>
        <v>361</v>
      </c>
      <c r="AI768">
        <f t="shared" si="93"/>
        <v>255</v>
      </c>
      <c r="AJ768">
        <f t="shared" si="94"/>
        <v>2470</v>
      </c>
      <c r="AK768">
        <f t="shared" si="95"/>
        <v>3086</v>
      </c>
    </row>
    <row r="769" spans="3:37" x14ac:dyDescent="0.2">
      <c r="L769">
        <v>11</v>
      </c>
      <c r="M769">
        <v>2017</v>
      </c>
      <c r="P769">
        <v>1</v>
      </c>
      <c r="R769" t="s">
        <v>21</v>
      </c>
      <c r="U769">
        <v>0</v>
      </c>
      <c r="V769" t="s">
        <v>22</v>
      </c>
      <c r="W769" t="s">
        <v>23</v>
      </c>
      <c r="X769">
        <v>136</v>
      </c>
      <c r="Z769">
        <v>321</v>
      </c>
      <c r="AB769">
        <v>87</v>
      </c>
      <c r="AC769">
        <v>544</v>
      </c>
      <c r="AD769">
        <f t="shared" si="88"/>
        <v>83</v>
      </c>
      <c r="AE769" t="str">
        <f t="shared" si="89"/>
        <v>Fremont SAU Office</v>
      </c>
      <c r="AF769" t="str">
        <f t="shared" si="90"/>
        <v>11/1/2017</v>
      </c>
      <c r="AG769" t="str">
        <f t="shared" si="91"/>
        <v>BRK</v>
      </c>
      <c r="AH769">
        <f t="shared" si="92"/>
        <v>136</v>
      </c>
      <c r="AI769">
        <f t="shared" si="93"/>
        <v>87</v>
      </c>
      <c r="AJ769">
        <f t="shared" si="94"/>
        <v>321</v>
      </c>
      <c r="AK769">
        <f t="shared" si="95"/>
        <v>544</v>
      </c>
    </row>
    <row r="770" spans="3:37" x14ac:dyDescent="0.2">
      <c r="V770" t="s">
        <v>24</v>
      </c>
      <c r="W770" t="s">
        <v>23</v>
      </c>
      <c r="X770">
        <v>327</v>
      </c>
      <c r="Z770">
        <v>2122</v>
      </c>
      <c r="AB770">
        <v>226</v>
      </c>
      <c r="AC770">
        <v>2675</v>
      </c>
      <c r="AD770">
        <f t="shared" si="88"/>
        <v>83</v>
      </c>
      <c r="AE770" t="str">
        <f t="shared" si="89"/>
        <v>Fremont SAU Office</v>
      </c>
      <c r="AF770" t="str">
        <f t="shared" si="90"/>
        <v>11/1/2017</v>
      </c>
      <c r="AG770" t="str">
        <f t="shared" si="91"/>
        <v>LUN</v>
      </c>
      <c r="AH770">
        <f t="shared" si="92"/>
        <v>327</v>
      </c>
      <c r="AI770">
        <f t="shared" si="93"/>
        <v>226</v>
      </c>
      <c r="AJ770">
        <f t="shared" si="94"/>
        <v>2122</v>
      </c>
      <c r="AK770">
        <f t="shared" si="95"/>
        <v>2675</v>
      </c>
    </row>
    <row r="771" spans="3:37" x14ac:dyDescent="0.2">
      <c r="L771">
        <v>12</v>
      </c>
      <c r="M771">
        <v>2017</v>
      </c>
      <c r="P771">
        <v>1</v>
      </c>
      <c r="R771" t="s">
        <v>21</v>
      </c>
      <c r="U771">
        <v>0</v>
      </c>
      <c r="V771" t="s">
        <v>22</v>
      </c>
      <c r="W771" t="s">
        <v>23</v>
      </c>
      <c r="X771">
        <v>143</v>
      </c>
      <c r="Z771">
        <v>284</v>
      </c>
      <c r="AB771">
        <v>62</v>
      </c>
      <c r="AC771">
        <v>489</v>
      </c>
      <c r="AD771">
        <f t="shared" si="88"/>
        <v>83</v>
      </c>
      <c r="AE771" t="str">
        <f t="shared" si="89"/>
        <v>Fremont SAU Office</v>
      </c>
      <c r="AF771" t="str">
        <f t="shared" si="90"/>
        <v>12/1/2017</v>
      </c>
      <c r="AG771" t="str">
        <f t="shared" si="91"/>
        <v>BRK</v>
      </c>
      <c r="AH771">
        <f t="shared" si="92"/>
        <v>143</v>
      </c>
      <c r="AI771">
        <f t="shared" si="93"/>
        <v>62</v>
      </c>
      <c r="AJ771">
        <f t="shared" si="94"/>
        <v>284</v>
      </c>
      <c r="AK771">
        <f t="shared" si="95"/>
        <v>489</v>
      </c>
    </row>
    <row r="772" spans="3:37" x14ac:dyDescent="0.2">
      <c r="V772" t="s">
        <v>24</v>
      </c>
      <c r="W772" t="s">
        <v>23</v>
      </c>
      <c r="X772">
        <v>316</v>
      </c>
      <c r="Z772">
        <v>1957</v>
      </c>
      <c r="AB772">
        <v>221</v>
      </c>
      <c r="AC772">
        <v>2494</v>
      </c>
      <c r="AD772">
        <f t="shared" si="88"/>
        <v>83</v>
      </c>
      <c r="AE772" t="str">
        <f t="shared" si="89"/>
        <v>Fremont SAU Office</v>
      </c>
      <c r="AF772" t="str">
        <f t="shared" si="90"/>
        <v>12/1/2017</v>
      </c>
      <c r="AG772" t="str">
        <f t="shared" si="91"/>
        <v>LUN</v>
      </c>
      <c r="AH772">
        <f t="shared" si="92"/>
        <v>316</v>
      </c>
      <c r="AI772">
        <f t="shared" si="93"/>
        <v>221</v>
      </c>
      <c r="AJ772">
        <f t="shared" si="94"/>
        <v>1957</v>
      </c>
      <c r="AK772">
        <f t="shared" si="95"/>
        <v>2494</v>
      </c>
    </row>
    <row r="773" spans="3:37" x14ac:dyDescent="0.2">
      <c r="E773" t="s">
        <v>25</v>
      </c>
      <c r="L773" t="s">
        <v>9</v>
      </c>
      <c r="M773" t="s">
        <v>9</v>
      </c>
      <c r="P773" t="s">
        <v>9</v>
      </c>
      <c r="R773" t="s">
        <v>9</v>
      </c>
      <c r="U773" t="s">
        <v>9</v>
      </c>
      <c r="V773" t="s">
        <v>9</v>
      </c>
      <c r="W773" t="s">
        <v>9</v>
      </c>
      <c r="X773">
        <v>5731</v>
      </c>
      <c r="Z773">
        <v>28090</v>
      </c>
      <c r="AB773">
        <v>3440</v>
      </c>
      <c r="AC773">
        <v>37261</v>
      </c>
      <c r="AD773">
        <f t="shared" si="88"/>
        <v>83</v>
      </c>
      <c r="AE773" t="str">
        <f t="shared" si="89"/>
        <v>Sponsor Total</v>
      </c>
      <c r="AF773" t="str">
        <f t="shared" si="90"/>
        <v>/1/</v>
      </c>
      <c r="AG773" t="str">
        <f t="shared" si="91"/>
        <v/>
      </c>
      <c r="AH773">
        <f t="shared" si="92"/>
        <v>5731</v>
      </c>
      <c r="AI773">
        <f t="shared" si="93"/>
        <v>3440</v>
      </c>
      <c r="AJ773">
        <f t="shared" si="94"/>
        <v>28090</v>
      </c>
      <c r="AK773">
        <f t="shared" si="95"/>
        <v>37261</v>
      </c>
    </row>
    <row r="774" spans="3:37" x14ac:dyDescent="0.2">
      <c r="C774">
        <v>73</v>
      </c>
      <c r="E774" t="s">
        <v>55</v>
      </c>
      <c r="L774">
        <v>1</v>
      </c>
      <c r="M774">
        <v>2018</v>
      </c>
      <c r="P774">
        <v>1</v>
      </c>
      <c r="R774" t="s">
        <v>21</v>
      </c>
      <c r="U774">
        <v>0</v>
      </c>
      <c r="V774" t="s">
        <v>22</v>
      </c>
      <c r="W774" t="s">
        <v>23</v>
      </c>
      <c r="X774">
        <v>416</v>
      </c>
      <c r="Z774">
        <v>261</v>
      </c>
      <c r="AB774">
        <v>80</v>
      </c>
      <c r="AC774">
        <v>757</v>
      </c>
      <c r="AD774">
        <f t="shared" si="88"/>
        <v>73</v>
      </c>
      <c r="AE774" t="str">
        <f t="shared" si="89"/>
        <v>Gilford SAU Office</v>
      </c>
      <c r="AF774" t="str">
        <f t="shared" si="90"/>
        <v>1/1/2018</v>
      </c>
      <c r="AG774" t="str">
        <f t="shared" si="91"/>
        <v>BRK</v>
      </c>
      <c r="AH774">
        <f t="shared" si="92"/>
        <v>416</v>
      </c>
      <c r="AI774">
        <f t="shared" si="93"/>
        <v>80</v>
      </c>
      <c r="AJ774">
        <f t="shared" si="94"/>
        <v>261</v>
      </c>
      <c r="AK774">
        <f t="shared" si="95"/>
        <v>757</v>
      </c>
    </row>
    <row r="775" spans="3:37" x14ac:dyDescent="0.2">
      <c r="V775" t="s">
        <v>24</v>
      </c>
      <c r="W775" t="s">
        <v>23</v>
      </c>
      <c r="X775">
        <v>2119</v>
      </c>
      <c r="Z775">
        <v>6184</v>
      </c>
      <c r="AB775">
        <v>353</v>
      </c>
      <c r="AC775">
        <v>8656</v>
      </c>
      <c r="AD775">
        <f t="shared" si="88"/>
        <v>73</v>
      </c>
      <c r="AE775" t="str">
        <f t="shared" si="89"/>
        <v>Gilford SAU Office</v>
      </c>
      <c r="AF775" t="str">
        <f t="shared" si="90"/>
        <v>1/1/2018</v>
      </c>
      <c r="AG775" t="str">
        <f t="shared" si="91"/>
        <v>LUN</v>
      </c>
      <c r="AH775">
        <f t="shared" si="92"/>
        <v>2119</v>
      </c>
      <c r="AI775">
        <f t="shared" si="93"/>
        <v>353</v>
      </c>
      <c r="AJ775">
        <f t="shared" si="94"/>
        <v>6184</v>
      </c>
      <c r="AK775">
        <f t="shared" si="95"/>
        <v>8656</v>
      </c>
    </row>
    <row r="776" spans="3:37" x14ac:dyDescent="0.2">
      <c r="V776" t="s">
        <v>28</v>
      </c>
      <c r="W776" t="s">
        <v>23</v>
      </c>
      <c r="X776">
        <v>474</v>
      </c>
      <c r="Z776">
        <v>552</v>
      </c>
      <c r="AB776">
        <v>68</v>
      </c>
      <c r="AC776">
        <v>1094</v>
      </c>
      <c r="AD776">
        <f t="shared" si="88"/>
        <v>73</v>
      </c>
      <c r="AE776" t="str">
        <f t="shared" si="89"/>
        <v>Gilford SAU Office</v>
      </c>
      <c r="AF776" t="str">
        <f t="shared" si="90"/>
        <v>1/1/2018</v>
      </c>
      <c r="AG776" t="str">
        <f t="shared" si="91"/>
        <v>SNBrk</v>
      </c>
      <c r="AH776">
        <f t="shared" si="92"/>
        <v>474</v>
      </c>
      <c r="AI776">
        <f t="shared" si="93"/>
        <v>68</v>
      </c>
      <c r="AJ776">
        <f t="shared" si="94"/>
        <v>552</v>
      </c>
      <c r="AK776">
        <f t="shared" si="95"/>
        <v>1094</v>
      </c>
    </row>
    <row r="777" spans="3:37" x14ac:dyDescent="0.2">
      <c r="L777">
        <v>2</v>
      </c>
      <c r="M777">
        <v>2018</v>
      </c>
      <c r="P777">
        <v>1</v>
      </c>
      <c r="R777" t="s">
        <v>21</v>
      </c>
      <c r="U777">
        <v>0</v>
      </c>
      <c r="V777" t="s">
        <v>22</v>
      </c>
      <c r="W777" t="s">
        <v>23</v>
      </c>
      <c r="X777">
        <v>396</v>
      </c>
      <c r="Z777">
        <v>222</v>
      </c>
      <c r="AB777">
        <v>73</v>
      </c>
      <c r="AC777">
        <v>691</v>
      </c>
      <c r="AD777">
        <f t="shared" si="88"/>
        <v>73</v>
      </c>
      <c r="AE777" t="str">
        <f t="shared" si="89"/>
        <v>Gilford SAU Office</v>
      </c>
      <c r="AF777" t="str">
        <f t="shared" si="90"/>
        <v>2/1/2018</v>
      </c>
      <c r="AG777" t="str">
        <f t="shared" si="91"/>
        <v>BRK</v>
      </c>
      <c r="AH777">
        <f t="shared" si="92"/>
        <v>396</v>
      </c>
      <c r="AI777">
        <f t="shared" si="93"/>
        <v>73</v>
      </c>
      <c r="AJ777">
        <f t="shared" si="94"/>
        <v>222</v>
      </c>
      <c r="AK777">
        <f t="shared" si="95"/>
        <v>691</v>
      </c>
    </row>
    <row r="778" spans="3:37" x14ac:dyDescent="0.2">
      <c r="V778" t="s">
        <v>24</v>
      </c>
      <c r="W778" t="s">
        <v>23</v>
      </c>
      <c r="X778">
        <v>1824</v>
      </c>
      <c r="Z778">
        <v>5615</v>
      </c>
      <c r="AB778">
        <v>301</v>
      </c>
      <c r="AC778">
        <v>7740</v>
      </c>
      <c r="AD778">
        <f t="shared" si="88"/>
        <v>73</v>
      </c>
      <c r="AE778" t="str">
        <f t="shared" si="89"/>
        <v>Gilford SAU Office</v>
      </c>
      <c r="AF778" t="str">
        <f t="shared" si="90"/>
        <v>2/1/2018</v>
      </c>
      <c r="AG778" t="str">
        <f t="shared" si="91"/>
        <v>LUN</v>
      </c>
      <c r="AH778">
        <f t="shared" si="92"/>
        <v>1824</v>
      </c>
      <c r="AI778">
        <f t="shared" si="93"/>
        <v>301</v>
      </c>
      <c r="AJ778">
        <f t="shared" si="94"/>
        <v>5615</v>
      </c>
      <c r="AK778">
        <f t="shared" si="95"/>
        <v>7740</v>
      </c>
    </row>
    <row r="779" spans="3:37" x14ac:dyDescent="0.2">
      <c r="V779" t="s">
        <v>28</v>
      </c>
      <c r="W779" t="s">
        <v>23</v>
      </c>
      <c r="X779">
        <v>422</v>
      </c>
      <c r="Z779">
        <v>437</v>
      </c>
      <c r="AB779">
        <v>51</v>
      </c>
      <c r="AC779">
        <v>910</v>
      </c>
      <c r="AD779">
        <f t="shared" si="88"/>
        <v>73</v>
      </c>
      <c r="AE779" t="str">
        <f t="shared" si="89"/>
        <v>Gilford SAU Office</v>
      </c>
      <c r="AF779" t="str">
        <f t="shared" si="90"/>
        <v>2/1/2018</v>
      </c>
      <c r="AG779" t="str">
        <f t="shared" si="91"/>
        <v>SNBrk</v>
      </c>
      <c r="AH779">
        <f t="shared" si="92"/>
        <v>422</v>
      </c>
      <c r="AI779">
        <f t="shared" si="93"/>
        <v>51</v>
      </c>
      <c r="AJ779">
        <f t="shared" si="94"/>
        <v>437</v>
      </c>
      <c r="AK779">
        <f t="shared" si="95"/>
        <v>910</v>
      </c>
    </row>
    <row r="780" spans="3:37" x14ac:dyDescent="0.2">
      <c r="L780">
        <v>3</v>
      </c>
      <c r="M780">
        <v>2018</v>
      </c>
      <c r="P780">
        <v>1</v>
      </c>
      <c r="R780" t="s">
        <v>21</v>
      </c>
      <c r="U780">
        <v>0</v>
      </c>
      <c r="V780" t="s">
        <v>22</v>
      </c>
      <c r="W780" t="s">
        <v>23</v>
      </c>
      <c r="X780">
        <v>457</v>
      </c>
      <c r="Z780">
        <v>282</v>
      </c>
      <c r="AB780">
        <v>74</v>
      </c>
      <c r="AC780">
        <v>813</v>
      </c>
      <c r="AD780">
        <f t="shared" si="88"/>
        <v>73</v>
      </c>
      <c r="AE780" t="str">
        <f t="shared" si="89"/>
        <v>Gilford SAU Office</v>
      </c>
      <c r="AF780" t="str">
        <f t="shared" si="90"/>
        <v>3/1/2018</v>
      </c>
      <c r="AG780" t="str">
        <f t="shared" si="91"/>
        <v>BRK</v>
      </c>
      <c r="AH780">
        <f t="shared" si="92"/>
        <v>457</v>
      </c>
      <c r="AI780">
        <f t="shared" si="93"/>
        <v>74</v>
      </c>
      <c r="AJ780">
        <f t="shared" si="94"/>
        <v>282</v>
      </c>
      <c r="AK780">
        <f t="shared" si="95"/>
        <v>813</v>
      </c>
    </row>
    <row r="781" spans="3:37" x14ac:dyDescent="0.2">
      <c r="V781" t="s">
        <v>24</v>
      </c>
      <c r="W781" t="s">
        <v>23</v>
      </c>
      <c r="X781">
        <v>1964</v>
      </c>
      <c r="Z781">
        <v>5807</v>
      </c>
      <c r="AB781">
        <v>304</v>
      </c>
      <c r="AC781">
        <v>8075</v>
      </c>
      <c r="AD781">
        <f t="shared" si="88"/>
        <v>73</v>
      </c>
      <c r="AE781" t="str">
        <f t="shared" si="89"/>
        <v>Gilford SAU Office</v>
      </c>
      <c r="AF781" t="str">
        <f t="shared" si="90"/>
        <v>3/1/2018</v>
      </c>
      <c r="AG781" t="str">
        <f t="shared" si="91"/>
        <v>LUN</v>
      </c>
      <c r="AH781">
        <f t="shared" si="92"/>
        <v>1964</v>
      </c>
      <c r="AI781">
        <f t="shared" si="93"/>
        <v>304</v>
      </c>
      <c r="AJ781">
        <f t="shared" si="94"/>
        <v>5807</v>
      </c>
      <c r="AK781">
        <f t="shared" si="95"/>
        <v>8075</v>
      </c>
    </row>
    <row r="782" spans="3:37" x14ac:dyDescent="0.2">
      <c r="V782" t="s">
        <v>28</v>
      </c>
      <c r="W782" t="s">
        <v>23</v>
      </c>
      <c r="X782">
        <v>487</v>
      </c>
      <c r="Z782">
        <v>524</v>
      </c>
      <c r="AB782">
        <v>74</v>
      </c>
      <c r="AC782">
        <v>1085</v>
      </c>
      <c r="AD782">
        <f t="shared" si="88"/>
        <v>73</v>
      </c>
      <c r="AE782" t="str">
        <f t="shared" si="89"/>
        <v>Gilford SAU Office</v>
      </c>
      <c r="AF782" t="str">
        <f t="shared" si="90"/>
        <v>3/1/2018</v>
      </c>
      <c r="AG782" t="str">
        <f t="shared" si="91"/>
        <v>SNBrk</v>
      </c>
      <c r="AH782">
        <f t="shared" si="92"/>
        <v>487</v>
      </c>
      <c r="AI782">
        <f t="shared" si="93"/>
        <v>74</v>
      </c>
      <c r="AJ782">
        <f t="shared" si="94"/>
        <v>524</v>
      </c>
      <c r="AK782">
        <f t="shared" si="95"/>
        <v>1085</v>
      </c>
    </row>
    <row r="783" spans="3:37" x14ac:dyDescent="0.2">
      <c r="L783">
        <v>4</v>
      </c>
      <c r="M783">
        <v>2018</v>
      </c>
      <c r="P783">
        <v>1</v>
      </c>
      <c r="R783" t="s">
        <v>21</v>
      </c>
      <c r="U783">
        <v>0</v>
      </c>
      <c r="V783" t="s">
        <v>22</v>
      </c>
      <c r="W783" t="s">
        <v>23</v>
      </c>
      <c r="X783">
        <v>381</v>
      </c>
      <c r="Z783">
        <v>199</v>
      </c>
      <c r="AB783">
        <v>55</v>
      </c>
      <c r="AC783">
        <v>635</v>
      </c>
      <c r="AD783">
        <f t="shared" si="88"/>
        <v>73</v>
      </c>
      <c r="AE783" t="str">
        <f t="shared" si="89"/>
        <v>Gilford SAU Office</v>
      </c>
      <c r="AF783" t="str">
        <f t="shared" si="90"/>
        <v>4/1/2018</v>
      </c>
      <c r="AG783" t="str">
        <f t="shared" si="91"/>
        <v>BRK</v>
      </c>
      <c r="AH783">
        <f t="shared" si="92"/>
        <v>381</v>
      </c>
      <c r="AI783">
        <f t="shared" si="93"/>
        <v>55</v>
      </c>
      <c r="AJ783">
        <f t="shared" si="94"/>
        <v>199</v>
      </c>
      <c r="AK783">
        <f t="shared" si="95"/>
        <v>635</v>
      </c>
    </row>
    <row r="784" spans="3:37" x14ac:dyDescent="0.2">
      <c r="V784" t="s">
        <v>24</v>
      </c>
      <c r="W784" t="s">
        <v>23</v>
      </c>
      <c r="X784">
        <v>1856</v>
      </c>
      <c r="Z784">
        <v>5381</v>
      </c>
      <c r="AB784">
        <v>282</v>
      </c>
      <c r="AC784">
        <v>7519</v>
      </c>
      <c r="AD784">
        <f t="shared" si="88"/>
        <v>73</v>
      </c>
      <c r="AE784" t="str">
        <f t="shared" si="89"/>
        <v>Gilford SAU Office</v>
      </c>
      <c r="AF784" t="str">
        <f t="shared" si="90"/>
        <v>4/1/2018</v>
      </c>
      <c r="AG784" t="str">
        <f t="shared" si="91"/>
        <v>LUN</v>
      </c>
      <c r="AH784">
        <f t="shared" si="92"/>
        <v>1856</v>
      </c>
      <c r="AI784">
        <f t="shared" si="93"/>
        <v>282</v>
      </c>
      <c r="AJ784">
        <f t="shared" si="94"/>
        <v>5381</v>
      </c>
      <c r="AK784">
        <f t="shared" si="95"/>
        <v>7519</v>
      </c>
    </row>
    <row r="785" spans="12:37" x14ac:dyDescent="0.2">
      <c r="V785" t="s">
        <v>28</v>
      </c>
      <c r="W785" t="s">
        <v>23</v>
      </c>
      <c r="X785">
        <v>499</v>
      </c>
      <c r="Z785">
        <v>498</v>
      </c>
      <c r="AB785">
        <v>74</v>
      </c>
      <c r="AC785">
        <v>1071</v>
      </c>
      <c r="AD785">
        <f t="shared" ref="AD785:AD848" si="96">IF(ISBLANK(C785),AD784,C785)</f>
        <v>73</v>
      </c>
      <c r="AE785" t="str">
        <f t="shared" ref="AE785:AE848" si="97">IF(ISBLANK(E785),AE784,E785)</f>
        <v>Gilford SAU Office</v>
      </c>
      <c r="AF785" t="str">
        <f t="shared" ref="AF785:AF848" si="98">IF(ISBLANK(L785),AF784,L785&amp;"/1/"&amp;M785)</f>
        <v>4/1/2018</v>
      </c>
      <c r="AG785" t="str">
        <f t="shared" ref="AG785:AG848" si="99">V785</f>
        <v>SNBrk</v>
      </c>
      <c r="AH785">
        <f t="shared" ref="AH785:AH848" si="100">X785</f>
        <v>499</v>
      </c>
      <c r="AI785">
        <f t="shared" ref="AI785:AI848" si="101">AB785</f>
        <v>74</v>
      </c>
      <c r="AJ785">
        <f t="shared" ref="AJ785:AJ848" si="102">Z785</f>
        <v>498</v>
      </c>
      <c r="AK785">
        <f t="shared" ref="AK785:AK848" si="103">AC785</f>
        <v>1071</v>
      </c>
    </row>
    <row r="786" spans="12:37" x14ac:dyDescent="0.2">
      <c r="L786">
        <v>5</v>
      </c>
      <c r="M786">
        <v>2018</v>
      </c>
      <c r="P786">
        <v>1</v>
      </c>
      <c r="R786" t="s">
        <v>21</v>
      </c>
      <c r="U786">
        <v>0</v>
      </c>
      <c r="V786" t="s">
        <v>22</v>
      </c>
      <c r="W786" t="s">
        <v>23</v>
      </c>
      <c r="X786">
        <v>552</v>
      </c>
      <c r="Z786">
        <v>271</v>
      </c>
      <c r="AB786">
        <v>63</v>
      </c>
      <c r="AC786">
        <v>886</v>
      </c>
      <c r="AD786">
        <f t="shared" si="96"/>
        <v>73</v>
      </c>
      <c r="AE786" t="str">
        <f t="shared" si="97"/>
        <v>Gilford SAU Office</v>
      </c>
      <c r="AF786" t="str">
        <f t="shared" si="98"/>
        <v>5/1/2018</v>
      </c>
      <c r="AG786" t="str">
        <f t="shared" si="99"/>
        <v>BRK</v>
      </c>
      <c r="AH786">
        <f t="shared" si="100"/>
        <v>552</v>
      </c>
      <c r="AI786">
        <f t="shared" si="101"/>
        <v>63</v>
      </c>
      <c r="AJ786">
        <f t="shared" si="102"/>
        <v>271</v>
      </c>
      <c r="AK786">
        <f t="shared" si="103"/>
        <v>886</v>
      </c>
    </row>
    <row r="787" spans="12:37" x14ac:dyDescent="0.2">
      <c r="V787" t="s">
        <v>24</v>
      </c>
      <c r="W787" t="s">
        <v>23</v>
      </c>
      <c r="X787">
        <v>2607</v>
      </c>
      <c r="Z787">
        <v>7793</v>
      </c>
      <c r="AB787">
        <v>378</v>
      </c>
      <c r="AC787">
        <v>10778</v>
      </c>
      <c r="AD787">
        <f t="shared" si="96"/>
        <v>73</v>
      </c>
      <c r="AE787" t="str">
        <f t="shared" si="97"/>
        <v>Gilford SAU Office</v>
      </c>
      <c r="AF787" t="str">
        <f t="shared" si="98"/>
        <v>5/1/2018</v>
      </c>
      <c r="AG787" t="str">
        <f t="shared" si="99"/>
        <v>LUN</v>
      </c>
      <c r="AH787">
        <f t="shared" si="100"/>
        <v>2607</v>
      </c>
      <c r="AI787">
        <f t="shared" si="101"/>
        <v>378</v>
      </c>
      <c r="AJ787">
        <f t="shared" si="102"/>
        <v>7793</v>
      </c>
      <c r="AK787">
        <f t="shared" si="103"/>
        <v>10778</v>
      </c>
    </row>
    <row r="788" spans="12:37" x14ac:dyDescent="0.2">
      <c r="V788" t="s">
        <v>28</v>
      </c>
      <c r="W788" t="s">
        <v>23</v>
      </c>
      <c r="X788">
        <v>721</v>
      </c>
      <c r="Z788">
        <v>632</v>
      </c>
      <c r="AB788">
        <v>101</v>
      </c>
      <c r="AC788">
        <v>1454</v>
      </c>
      <c r="AD788">
        <f t="shared" si="96"/>
        <v>73</v>
      </c>
      <c r="AE788" t="str">
        <f t="shared" si="97"/>
        <v>Gilford SAU Office</v>
      </c>
      <c r="AF788" t="str">
        <f t="shared" si="98"/>
        <v>5/1/2018</v>
      </c>
      <c r="AG788" t="str">
        <f t="shared" si="99"/>
        <v>SNBrk</v>
      </c>
      <c r="AH788">
        <f t="shared" si="100"/>
        <v>721</v>
      </c>
      <c r="AI788">
        <f t="shared" si="101"/>
        <v>101</v>
      </c>
      <c r="AJ788">
        <f t="shared" si="102"/>
        <v>632</v>
      </c>
      <c r="AK788">
        <f t="shared" si="103"/>
        <v>1454</v>
      </c>
    </row>
    <row r="789" spans="12:37" x14ac:dyDescent="0.2">
      <c r="L789">
        <v>6</v>
      </c>
      <c r="M789">
        <v>2018</v>
      </c>
      <c r="P789">
        <v>1</v>
      </c>
      <c r="R789" t="s">
        <v>21</v>
      </c>
      <c r="U789">
        <v>0</v>
      </c>
      <c r="V789" t="s">
        <v>22</v>
      </c>
      <c r="W789" t="s">
        <v>23</v>
      </c>
      <c r="X789">
        <v>352</v>
      </c>
      <c r="Z789">
        <v>174</v>
      </c>
      <c r="AB789">
        <v>55</v>
      </c>
      <c r="AC789">
        <v>581</v>
      </c>
      <c r="AD789">
        <f t="shared" si="96"/>
        <v>73</v>
      </c>
      <c r="AE789" t="str">
        <f t="shared" si="97"/>
        <v>Gilford SAU Office</v>
      </c>
      <c r="AF789" t="str">
        <f t="shared" si="98"/>
        <v>6/1/2018</v>
      </c>
      <c r="AG789" t="str">
        <f t="shared" si="99"/>
        <v>BRK</v>
      </c>
      <c r="AH789">
        <f t="shared" si="100"/>
        <v>352</v>
      </c>
      <c r="AI789">
        <f t="shared" si="101"/>
        <v>55</v>
      </c>
      <c r="AJ789">
        <f t="shared" si="102"/>
        <v>174</v>
      </c>
      <c r="AK789">
        <f t="shared" si="103"/>
        <v>581</v>
      </c>
    </row>
    <row r="790" spans="12:37" x14ac:dyDescent="0.2">
      <c r="V790" t="s">
        <v>24</v>
      </c>
      <c r="W790" t="s">
        <v>23</v>
      </c>
      <c r="X790">
        <v>1515</v>
      </c>
      <c r="Z790">
        <v>4367</v>
      </c>
      <c r="AB790">
        <v>227</v>
      </c>
      <c r="AC790">
        <v>6109</v>
      </c>
      <c r="AD790">
        <f t="shared" si="96"/>
        <v>73</v>
      </c>
      <c r="AE790" t="str">
        <f t="shared" si="97"/>
        <v>Gilford SAU Office</v>
      </c>
      <c r="AF790" t="str">
        <f t="shared" si="98"/>
        <v>6/1/2018</v>
      </c>
      <c r="AG790" t="str">
        <f t="shared" si="99"/>
        <v>LUN</v>
      </c>
      <c r="AH790">
        <f t="shared" si="100"/>
        <v>1515</v>
      </c>
      <c r="AI790">
        <f t="shared" si="101"/>
        <v>227</v>
      </c>
      <c r="AJ790">
        <f t="shared" si="102"/>
        <v>4367</v>
      </c>
      <c r="AK790">
        <f t="shared" si="103"/>
        <v>6109</v>
      </c>
    </row>
    <row r="791" spans="12:37" x14ac:dyDescent="0.2">
      <c r="V791" t="s">
        <v>28</v>
      </c>
      <c r="W791" t="s">
        <v>23</v>
      </c>
      <c r="X791">
        <v>443</v>
      </c>
      <c r="Z791">
        <v>409</v>
      </c>
      <c r="AB791">
        <v>60</v>
      </c>
      <c r="AC791">
        <v>912</v>
      </c>
      <c r="AD791">
        <f t="shared" si="96"/>
        <v>73</v>
      </c>
      <c r="AE791" t="str">
        <f t="shared" si="97"/>
        <v>Gilford SAU Office</v>
      </c>
      <c r="AF791" t="str">
        <f t="shared" si="98"/>
        <v>6/1/2018</v>
      </c>
      <c r="AG791" t="str">
        <f t="shared" si="99"/>
        <v>SNBrk</v>
      </c>
      <c r="AH791">
        <f t="shared" si="100"/>
        <v>443</v>
      </c>
      <c r="AI791">
        <f t="shared" si="101"/>
        <v>60</v>
      </c>
      <c r="AJ791">
        <f t="shared" si="102"/>
        <v>409</v>
      </c>
      <c r="AK791">
        <f t="shared" si="103"/>
        <v>912</v>
      </c>
    </row>
    <row r="792" spans="12:37" x14ac:dyDescent="0.2">
      <c r="L792">
        <v>8</v>
      </c>
      <c r="M792">
        <v>2017</v>
      </c>
      <c r="P792">
        <v>2</v>
      </c>
      <c r="R792" t="s">
        <v>21</v>
      </c>
      <c r="U792">
        <v>0</v>
      </c>
      <c r="V792" t="s">
        <v>22</v>
      </c>
      <c r="W792" t="s">
        <v>23</v>
      </c>
      <c r="X792">
        <v>21</v>
      </c>
      <c r="Z792">
        <v>9</v>
      </c>
      <c r="AB792">
        <v>6</v>
      </c>
      <c r="AC792">
        <v>36</v>
      </c>
      <c r="AD792">
        <f t="shared" si="96"/>
        <v>73</v>
      </c>
      <c r="AE792" t="str">
        <f t="shared" si="97"/>
        <v>Gilford SAU Office</v>
      </c>
      <c r="AF792" t="str">
        <f t="shared" si="98"/>
        <v>8/1/2017</v>
      </c>
      <c r="AG792" t="str">
        <f t="shared" si="99"/>
        <v>BRK</v>
      </c>
      <c r="AH792">
        <f t="shared" si="100"/>
        <v>21</v>
      </c>
      <c r="AI792">
        <f t="shared" si="101"/>
        <v>6</v>
      </c>
      <c r="AJ792">
        <f t="shared" si="102"/>
        <v>9</v>
      </c>
      <c r="AK792">
        <f t="shared" si="103"/>
        <v>36</v>
      </c>
    </row>
    <row r="793" spans="12:37" x14ac:dyDescent="0.2">
      <c r="V793" t="s">
        <v>24</v>
      </c>
      <c r="W793" t="s">
        <v>23</v>
      </c>
      <c r="X793">
        <v>206</v>
      </c>
      <c r="Z793">
        <v>584</v>
      </c>
      <c r="AB793">
        <v>47</v>
      </c>
      <c r="AC793">
        <v>837</v>
      </c>
      <c r="AD793">
        <f t="shared" si="96"/>
        <v>73</v>
      </c>
      <c r="AE793" t="str">
        <f t="shared" si="97"/>
        <v>Gilford SAU Office</v>
      </c>
      <c r="AF793" t="str">
        <f t="shared" si="98"/>
        <v>8/1/2017</v>
      </c>
      <c r="AG793" t="str">
        <f t="shared" si="99"/>
        <v>LUN</v>
      </c>
      <c r="AH793">
        <f t="shared" si="100"/>
        <v>206</v>
      </c>
      <c r="AI793">
        <f t="shared" si="101"/>
        <v>47</v>
      </c>
      <c r="AJ793">
        <f t="shared" si="102"/>
        <v>584</v>
      </c>
      <c r="AK793">
        <f t="shared" si="103"/>
        <v>837</v>
      </c>
    </row>
    <row r="794" spans="12:37" x14ac:dyDescent="0.2">
      <c r="V794" t="s">
        <v>28</v>
      </c>
      <c r="W794" t="s">
        <v>23</v>
      </c>
      <c r="X794">
        <v>19</v>
      </c>
      <c r="Z794">
        <v>10</v>
      </c>
      <c r="AB794">
        <v>2</v>
      </c>
      <c r="AC794">
        <v>31</v>
      </c>
      <c r="AD794">
        <f t="shared" si="96"/>
        <v>73</v>
      </c>
      <c r="AE794" t="str">
        <f t="shared" si="97"/>
        <v>Gilford SAU Office</v>
      </c>
      <c r="AF794" t="str">
        <f t="shared" si="98"/>
        <v>8/1/2017</v>
      </c>
      <c r="AG794" t="str">
        <f t="shared" si="99"/>
        <v>SNBrk</v>
      </c>
      <c r="AH794">
        <f t="shared" si="100"/>
        <v>19</v>
      </c>
      <c r="AI794">
        <f t="shared" si="101"/>
        <v>2</v>
      </c>
      <c r="AJ794">
        <f t="shared" si="102"/>
        <v>10</v>
      </c>
      <c r="AK794">
        <f t="shared" si="103"/>
        <v>31</v>
      </c>
    </row>
    <row r="795" spans="12:37" x14ac:dyDescent="0.2">
      <c r="L795">
        <v>9</v>
      </c>
      <c r="M795">
        <v>2017</v>
      </c>
      <c r="P795">
        <v>1</v>
      </c>
      <c r="R795" t="s">
        <v>21</v>
      </c>
      <c r="U795">
        <v>0</v>
      </c>
      <c r="V795" t="s">
        <v>22</v>
      </c>
      <c r="W795" t="s">
        <v>23</v>
      </c>
      <c r="X795">
        <v>437</v>
      </c>
      <c r="Z795">
        <v>217</v>
      </c>
      <c r="AB795">
        <v>113</v>
      </c>
      <c r="AC795">
        <v>767</v>
      </c>
      <c r="AD795">
        <f t="shared" si="96"/>
        <v>73</v>
      </c>
      <c r="AE795" t="str">
        <f t="shared" si="97"/>
        <v>Gilford SAU Office</v>
      </c>
      <c r="AF795" t="str">
        <f t="shared" si="98"/>
        <v>9/1/2017</v>
      </c>
      <c r="AG795" t="str">
        <f t="shared" si="99"/>
        <v>BRK</v>
      </c>
      <c r="AH795">
        <f t="shared" si="100"/>
        <v>437</v>
      </c>
      <c r="AI795">
        <f t="shared" si="101"/>
        <v>113</v>
      </c>
      <c r="AJ795">
        <f t="shared" si="102"/>
        <v>217</v>
      </c>
      <c r="AK795">
        <f t="shared" si="103"/>
        <v>767</v>
      </c>
    </row>
    <row r="796" spans="12:37" x14ac:dyDescent="0.2">
      <c r="V796" t="s">
        <v>24</v>
      </c>
      <c r="W796" t="s">
        <v>23</v>
      </c>
      <c r="X796">
        <v>2490</v>
      </c>
      <c r="Z796">
        <v>6811</v>
      </c>
      <c r="AB796">
        <v>498</v>
      </c>
      <c r="AC796">
        <v>9799</v>
      </c>
      <c r="AD796">
        <f t="shared" si="96"/>
        <v>73</v>
      </c>
      <c r="AE796" t="str">
        <f t="shared" si="97"/>
        <v>Gilford SAU Office</v>
      </c>
      <c r="AF796" t="str">
        <f t="shared" si="98"/>
        <v>9/1/2017</v>
      </c>
      <c r="AG796" t="str">
        <f t="shared" si="99"/>
        <v>LUN</v>
      </c>
      <c r="AH796">
        <f t="shared" si="100"/>
        <v>2490</v>
      </c>
      <c r="AI796">
        <f t="shared" si="101"/>
        <v>498</v>
      </c>
      <c r="AJ796">
        <f t="shared" si="102"/>
        <v>6811</v>
      </c>
      <c r="AK796">
        <f t="shared" si="103"/>
        <v>9799</v>
      </c>
    </row>
    <row r="797" spans="12:37" x14ac:dyDescent="0.2">
      <c r="V797" t="s">
        <v>28</v>
      </c>
      <c r="W797" t="s">
        <v>23</v>
      </c>
      <c r="X797">
        <v>453</v>
      </c>
      <c r="Z797">
        <v>394</v>
      </c>
      <c r="AB797">
        <v>111</v>
      </c>
      <c r="AC797">
        <v>958</v>
      </c>
      <c r="AD797">
        <f t="shared" si="96"/>
        <v>73</v>
      </c>
      <c r="AE797" t="str">
        <f t="shared" si="97"/>
        <v>Gilford SAU Office</v>
      </c>
      <c r="AF797" t="str">
        <f t="shared" si="98"/>
        <v>9/1/2017</v>
      </c>
      <c r="AG797" t="str">
        <f t="shared" si="99"/>
        <v>SNBrk</v>
      </c>
      <c r="AH797">
        <f t="shared" si="100"/>
        <v>453</v>
      </c>
      <c r="AI797">
        <f t="shared" si="101"/>
        <v>111</v>
      </c>
      <c r="AJ797">
        <f t="shared" si="102"/>
        <v>394</v>
      </c>
      <c r="AK797">
        <f t="shared" si="103"/>
        <v>958</v>
      </c>
    </row>
    <row r="798" spans="12:37" x14ac:dyDescent="0.2">
      <c r="L798">
        <v>10</v>
      </c>
      <c r="M798">
        <v>2017</v>
      </c>
      <c r="P798">
        <v>1</v>
      </c>
      <c r="R798" t="s">
        <v>21</v>
      </c>
      <c r="U798">
        <v>0</v>
      </c>
      <c r="V798" t="s">
        <v>22</v>
      </c>
      <c r="W798" t="s">
        <v>23</v>
      </c>
      <c r="X798">
        <v>470</v>
      </c>
      <c r="Z798">
        <v>344</v>
      </c>
      <c r="AB798">
        <v>108</v>
      </c>
      <c r="AC798">
        <v>922</v>
      </c>
      <c r="AD798">
        <f t="shared" si="96"/>
        <v>73</v>
      </c>
      <c r="AE798" t="str">
        <f t="shared" si="97"/>
        <v>Gilford SAU Office</v>
      </c>
      <c r="AF798" t="str">
        <f t="shared" si="98"/>
        <v>10/1/2017</v>
      </c>
      <c r="AG798" t="str">
        <f t="shared" si="99"/>
        <v>BRK</v>
      </c>
      <c r="AH798">
        <f t="shared" si="100"/>
        <v>470</v>
      </c>
      <c r="AI798">
        <f t="shared" si="101"/>
        <v>108</v>
      </c>
      <c r="AJ798">
        <f t="shared" si="102"/>
        <v>344</v>
      </c>
      <c r="AK798">
        <f t="shared" si="103"/>
        <v>922</v>
      </c>
    </row>
    <row r="799" spans="12:37" x14ac:dyDescent="0.2">
      <c r="V799" t="s">
        <v>24</v>
      </c>
      <c r="W799" t="s">
        <v>23</v>
      </c>
      <c r="X799">
        <v>2097</v>
      </c>
      <c r="Z799">
        <v>6704</v>
      </c>
      <c r="AB799">
        <v>377</v>
      </c>
      <c r="AC799">
        <v>9178</v>
      </c>
      <c r="AD799">
        <f t="shared" si="96"/>
        <v>73</v>
      </c>
      <c r="AE799" t="str">
        <f t="shared" si="97"/>
        <v>Gilford SAU Office</v>
      </c>
      <c r="AF799" t="str">
        <f t="shared" si="98"/>
        <v>10/1/2017</v>
      </c>
      <c r="AG799" t="str">
        <f t="shared" si="99"/>
        <v>LUN</v>
      </c>
      <c r="AH799">
        <f t="shared" si="100"/>
        <v>2097</v>
      </c>
      <c r="AI799">
        <f t="shared" si="101"/>
        <v>377</v>
      </c>
      <c r="AJ799">
        <f t="shared" si="102"/>
        <v>6704</v>
      </c>
      <c r="AK799">
        <f t="shared" si="103"/>
        <v>9178</v>
      </c>
    </row>
    <row r="800" spans="12:37" x14ac:dyDescent="0.2">
      <c r="V800" t="s">
        <v>28</v>
      </c>
      <c r="W800" t="s">
        <v>23</v>
      </c>
      <c r="X800">
        <v>487</v>
      </c>
      <c r="Z800">
        <v>608</v>
      </c>
      <c r="AB800">
        <v>96</v>
      </c>
      <c r="AC800">
        <v>1191</v>
      </c>
      <c r="AD800">
        <f t="shared" si="96"/>
        <v>73</v>
      </c>
      <c r="AE800" t="str">
        <f t="shared" si="97"/>
        <v>Gilford SAU Office</v>
      </c>
      <c r="AF800" t="str">
        <f t="shared" si="98"/>
        <v>10/1/2017</v>
      </c>
      <c r="AG800" t="str">
        <f t="shared" si="99"/>
        <v>SNBrk</v>
      </c>
      <c r="AH800">
        <f t="shared" si="100"/>
        <v>487</v>
      </c>
      <c r="AI800">
        <f t="shared" si="101"/>
        <v>96</v>
      </c>
      <c r="AJ800">
        <f t="shared" si="102"/>
        <v>608</v>
      </c>
      <c r="AK800">
        <f t="shared" si="103"/>
        <v>1191</v>
      </c>
    </row>
    <row r="801" spans="3:37" x14ac:dyDescent="0.2">
      <c r="L801">
        <v>11</v>
      </c>
      <c r="M801">
        <v>2017</v>
      </c>
      <c r="P801">
        <v>1</v>
      </c>
      <c r="R801" t="s">
        <v>21</v>
      </c>
      <c r="U801">
        <v>0</v>
      </c>
      <c r="V801" t="s">
        <v>22</v>
      </c>
      <c r="W801" t="s">
        <v>23</v>
      </c>
      <c r="X801">
        <v>407</v>
      </c>
      <c r="Z801">
        <v>282</v>
      </c>
      <c r="AB801">
        <v>85</v>
      </c>
      <c r="AC801">
        <v>774</v>
      </c>
      <c r="AD801">
        <f t="shared" si="96"/>
        <v>73</v>
      </c>
      <c r="AE801" t="str">
        <f t="shared" si="97"/>
        <v>Gilford SAU Office</v>
      </c>
      <c r="AF801" t="str">
        <f t="shared" si="98"/>
        <v>11/1/2017</v>
      </c>
      <c r="AG801" t="str">
        <f t="shared" si="99"/>
        <v>BRK</v>
      </c>
      <c r="AH801">
        <f t="shared" si="100"/>
        <v>407</v>
      </c>
      <c r="AI801">
        <f t="shared" si="101"/>
        <v>85</v>
      </c>
      <c r="AJ801">
        <f t="shared" si="102"/>
        <v>282</v>
      </c>
      <c r="AK801">
        <f t="shared" si="103"/>
        <v>774</v>
      </c>
    </row>
    <row r="802" spans="3:37" x14ac:dyDescent="0.2">
      <c r="V802" t="s">
        <v>24</v>
      </c>
      <c r="W802" t="s">
        <v>23</v>
      </c>
      <c r="X802">
        <v>1874</v>
      </c>
      <c r="Z802">
        <v>6258</v>
      </c>
      <c r="AB802">
        <v>306</v>
      </c>
      <c r="AC802">
        <v>8438</v>
      </c>
      <c r="AD802">
        <f t="shared" si="96"/>
        <v>73</v>
      </c>
      <c r="AE802" t="str">
        <f t="shared" si="97"/>
        <v>Gilford SAU Office</v>
      </c>
      <c r="AF802" t="str">
        <f t="shared" si="98"/>
        <v>11/1/2017</v>
      </c>
      <c r="AG802" t="str">
        <f t="shared" si="99"/>
        <v>LUN</v>
      </c>
      <c r="AH802">
        <f t="shared" si="100"/>
        <v>1874</v>
      </c>
      <c r="AI802">
        <f t="shared" si="101"/>
        <v>306</v>
      </c>
      <c r="AJ802">
        <f t="shared" si="102"/>
        <v>6258</v>
      </c>
      <c r="AK802">
        <f t="shared" si="103"/>
        <v>8438</v>
      </c>
    </row>
    <row r="803" spans="3:37" x14ac:dyDescent="0.2">
      <c r="V803" t="s">
        <v>28</v>
      </c>
      <c r="W803" t="s">
        <v>23</v>
      </c>
      <c r="X803">
        <v>415</v>
      </c>
      <c r="Z803">
        <v>513</v>
      </c>
      <c r="AB803">
        <v>55</v>
      </c>
      <c r="AC803">
        <v>983</v>
      </c>
      <c r="AD803">
        <f t="shared" si="96"/>
        <v>73</v>
      </c>
      <c r="AE803" t="str">
        <f t="shared" si="97"/>
        <v>Gilford SAU Office</v>
      </c>
      <c r="AF803" t="str">
        <f t="shared" si="98"/>
        <v>11/1/2017</v>
      </c>
      <c r="AG803" t="str">
        <f t="shared" si="99"/>
        <v>SNBrk</v>
      </c>
      <c r="AH803">
        <f t="shared" si="100"/>
        <v>415</v>
      </c>
      <c r="AI803">
        <f t="shared" si="101"/>
        <v>55</v>
      </c>
      <c r="AJ803">
        <f t="shared" si="102"/>
        <v>513</v>
      </c>
      <c r="AK803">
        <f t="shared" si="103"/>
        <v>983</v>
      </c>
    </row>
    <row r="804" spans="3:37" x14ac:dyDescent="0.2">
      <c r="L804">
        <v>12</v>
      </c>
      <c r="M804">
        <v>2017</v>
      </c>
      <c r="P804">
        <v>1</v>
      </c>
      <c r="R804" t="s">
        <v>21</v>
      </c>
      <c r="U804">
        <v>0</v>
      </c>
      <c r="V804" t="s">
        <v>22</v>
      </c>
      <c r="W804" t="s">
        <v>23</v>
      </c>
      <c r="X804">
        <v>360</v>
      </c>
      <c r="Z804">
        <v>257</v>
      </c>
      <c r="AB804">
        <v>71</v>
      </c>
      <c r="AC804">
        <v>688</v>
      </c>
      <c r="AD804">
        <f t="shared" si="96"/>
        <v>73</v>
      </c>
      <c r="AE804" t="str">
        <f t="shared" si="97"/>
        <v>Gilford SAU Office</v>
      </c>
      <c r="AF804" t="str">
        <f t="shared" si="98"/>
        <v>12/1/2017</v>
      </c>
      <c r="AG804" t="str">
        <f t="shared" si="99"/>
        <v>BRK</v>
      </c>
      <c r="AH804">
        <f t="shared" si="100"/>
        <v>360</v>
      </c>
      <c r="AI804">
        <f t="shared" si="101"/>
        <v>71</v>
      </c>
      <c r="AJ804">
        <f t="shared" si="102"/>
        <v>257</v>
      </c>
      <c r="AK804">
        <f t="shared" si="103"/>
        <v>688</v>
      </c>
    </row>
    <row r="805" spans="3:37" x14ac:dyDescent="0.2">
      <c r="V805" t="s">
        <v>24</v>
      </c>
      <c r="W805" t="s">
        <v>23</v>
      </c>
      <c r="X805">
        <v>1673</v>
      </c>
      <c r="Z805">
        <v>5481</v>
      </c>
      <c r="AB805">
        <v>259</v>
      </c>
      <c r="AC805">
        <v>7413</v>
      </c>
      <c r="AD805">
        <f t="shared" si="96"/>
        <v>73</v>
      </c>
      <c r="AE805" t="str">
        <f t="shared" si="97"/>
        <v>Gilford SAU Office</v>
      </c>
      <c r="AF805" t="str">
        <f t="shared" si="98"/>
        <v>12/1/2017</v>
      </c>
      <c r="AG805" t="str">
        <f t="shared" si="99"/>
        <v>LUN</v>
      </c>
      <c r="AH805">
        <f t="shared" si="100"/>
        <v>1673</v>
      </c>
      <c r="AI805">
        <f t="shared" si="101"/>
        <v>259</v>
      </c>
      <c r="AJ805">
        <f t="shared" si="102"/>
        <v>5481</v>
      </c>
      <c r="AK805">
        <f t="shared" si="103"/>
        <v>7413</v>
      </c>
    </row>
    <row r="806" spans="3:37" x14ac:dyDescent="0.2">
      <c r="V806" t="s">
        <v>28</v>
      </c>
      <c r="W806" t="s">
        <v>23</v>
      </c>
      <c r="X806">
        <v>417</v>
      </c>
      <c r="Z806">
        <v>422</v>
      </c>
      <c r="AB806">
        <v>49</v>
      </c>
      <c r="AC806">
        <v>888</v>
      </c>
      <c r="AD806">
        <f t="shared" si="96"/>
        <v>73</v>
      </c>
      <c r="AE806" t="str">
        <f t="shared" si="97"/>
        <v>Gilford SAU Office</v>
      </c>
      <c r="AF806" t="str">
        <f t="shared" si="98"/>
        <v>12/1/2017</v>
      </c>
      <c r="AG806" t="str">
        <f t="shared" si="99"/>
        <v>SNBrk</v>
      </c>
      <c r="AH806">
        <f t="shared" si="100"/>
        <v>417</v>
      </c>
      <c r="AI806">
        <f t="shared" si="101"/>
        <v>49</v>
      </c>
      <c r="AJ806">
        <f t="shared" si="102"/>
        <v>422</v>
      </c>
      <c r="AK806">
        <f t="shared" si="103"/>
        <v>888</v>
      </c>
    </row>
    <row r="807" spans="3:37" x14ac:dyDescent="0.2">
      <c r="E807" t="s">
        <v>25</v>
      </c>
      <c r="L807" t="s">
        <v>9</v>
      </c>
      <c r="M807" t="s">
        <v>9</v>
      </c>
      <c r="P807" t="s">
        <v>9</v>
      </c>
      <c r="R807" t="s">
        <v>9</v>
      </c>
      <c r="U807" t="s">
        <v>9</v>
      </c>
      <c r="V807" t="s">
        <v>9</v>
      </c>
      <c r="W807" t="s">
        <v>9</v>
      </c>
      <c r="X807">
        <v>29311</v>
      </c>
      <c r="Z807">
        <v>68502</v>
      </c>
      <c r="AB807">
        <v>4856</v>
      </c>
      <c r="AC807">
        <v>102669</v>
      </c>
      <c r="AD807">
        <f t="shared" si="96"/>
        <v>73</v>
      </c>
      <c r="AE807" t="str">
        <f t="shared" si="97"/>
        <v>Sponsor Total</v>
      </c>
      <c r="AF807" t="str">
        <f t="shared" si="98"/>
        <v>/1/</v>
      </c>
      <c r="AG807" t="str">
        <f t="shared" si="99"/>
        <v/>
      </c>
      <c r="AH807">
        <f t="shared" si="100"/>
        <v>29311</v>
      </c>
      <c r="AI807">
        <f t="shared" si="101"/>
        <v>4856</v>
      </c>
      <c r="AJ807">
        <f t="shared" si="102"/>
        <v>68502</v>
      </c>
      <c r="AK807">
        <f t="shared" si="103"/>
        <v>102669</v>
      </c>
    </row>
    <row r="808" spans="3:37" x14ac:dyDescent="0.2">
      <c r="C808">
        <v>79</v>
      </c>
      <c r="E808" t="s">
        <v>56</v>
      </c>
      <c r="L808">
        <v>1</v>
      </c>
      <c r="M808">
        <v>2018</v>
      </c>
      <c r="P808">
        <v>1</v>
      </c>
      <c r="R808" t="s">
        <v>21</v>
      </c>
      <c r="U808">
        <v>0</v>
      </c>
      <c r="V808" t="s">
        <v>22</v>
      </c>
      <c r="W808" t="s">
        <v>23</v>
      </c>
      <c r="X808">
        <v>106</v>
      </c>
      <c r="Z808">
        <v>227</v>
      </c>
      <c r="AB808">
        <v>30</v>
      </c>
      <c r="AC808">
        <v>363</v>
      </c>
      <c r="AD808">
        <f t="shared" si="96"/>
        <v>79</v>
      </c>
      <c r="AE808" t="str">
        <f t="shared" si="97"/>
        <v>Gilmanton SAU Office</v>
      </c>
      <c r="AF808" t="str">
        <f t="shared" si="98"/>
        <v>1/1/2018</v>
      </c>
      <c r="AG808" t="str">
        <f t="shared" si="99"/>
        <v>BRK</v>
      </c>
      <c r="AH808">
        <f t="shared" si="100"/>
        <v>106</v>
      </c>
      <c r="AI808">
        <f t="shared" si="101"/>
        <v>30</v>
      </c>
      <c r="AJ808">
        <f t="shared" si="102"/>
        <v>227</v>
      </c>
      <c r="AK808">
        <f t="shared" si="103"/>
        <v>363</v>
      </c>
    </row>
    <row r="809" spans="3:37" x14ac:dyDescent="0.2">
      <c r="V809" t="s">
        <v>24</v>
      </c>
      <c r="W809" t="s">
        <v>23</v>
      </c>
      <c r="X809">
        <v>547</v>
      </c>
      <c r="Z809">
        <v>2251</v>
      </c>
      <c r="AB809">
        <v>186</v>
      </c>
      <c r="AC809">
        <v>2984</v>
      </c>
      <c r="AD809">
        <f t="shared" si="96"/>
        <v>79</v>
      </c>
      <c r="AE809" t="str">
        <f t="shared" si="97"/>
        <v>Gilmanton SAU Office</v>
      </c>
      <c r="AF809" t="str">
        <f t="shared" si="98"/>
        <v>1/1/2018</v>
      </c>
      <c r="AG809" t="str">
        <f t="shared" si="99"/>
        <v>LUN</v>
      </c>
      <c r="AH809">
        <f t="shared" si="100"/>
        <v>547</v>
      </c>
      <c r="AI809">
        <f t="shared" si="101"/>
        <v>186</v>
      </c>
      <c r="AJ809">
        <f t="shared" si="102"/>
        <v>2251</v>
      </c>
      <c r="AK809">
        <f t="shared" si="103"/>
        <v>2984</v>
      </c>
    </row>
    <row r="810" spans="3:37" x14ac:dyDescent="0.2">
      <c r="L810">
        <v>2</v>
      </c>
      <c r="M810">
        <v>2018</v>
      </c>
      <c r="P810">
        <v>1</v>
      </c>
      <c r="R810" t="s">
        <v>21</v>
      </c>
      <c r="U810">
        <v>0</v>
      </c>
      <c r="V810" t="s">
        <v>22</v>
      </c>
      <c r="W810" t="s">
        <v>23</v>
      </c>
      <c r="X810">
        <v>103</v>
      </c>
      <c r="Z810">
        <v>178</v>
      </c>
      <c r="AB810">
        <v>32</v>
      </c>
      <c r="AC810">
        <v>313</v>
      </c>
      <c r="AD810">
        <f t="shared" si="96"/>
        <v>79</v>
      </c>
      <c r="AE810" t="str">
        <f t="shared" si="97"/>
        <v>Gilmanton SAU Office</v>
      </c>
      <c r="AF810" t="str">
        <f t="shared" si="98"/>
        <v>2/1/2018</v>
      </c>
      <c r="AG810" t="str">
        <f t="shared" si="99"/>
        <v>BRK</v>
      </c>
      <c r="AH810">
        <f t="shared" si="100"/>
        <v>103</v>
      </c>
      <c r="AI810">
        <f t="shared" si="101"/>
        <v>32</v>
      </c>
      <c r="AJ810">
        <f t="shared" si="102"/>
        <v>178</v>
      </c>
      <c r="AK810">
        <f t="shared" si="103"/>
        <v>313</v>
      </c>
    </row>
    <row r="811" spans="3:37" x14ac:dyDescent="0.2">
      <c r="V811" t="s">
        <v>24</v>
      </c>
      <c r="W811" t="s">
        <v>23</v>
      </c>
      <c r="X811">
        <v>496</v>
      </c>
      <c r="Z811">
        <v>1946</v>
      </c>
      <c r="AB811">
        <v>143</v>
      </c>
      <c r="AC811">
        <v>2585</v>
      </c>
      <c r="AD811">
        <f t="shared" si="96"/>
        <v>79</v>
      </c>
      <c r="AE811" t="str">
        <f t="shared" si="97"/>
        <v>Gilmanton SAU Office</v>
      </c>
      <c r="AF811" t="str">
        <f t="shared" si="98"/>
        <v>2/1/2018</v>
      </c>
      <c r="AG811" t="str">
        <f t="shared" si="99"/>
        <v>LUN</v>
      </c>
      <c r="AH811">
        <f t="shared" si="100"/>
        <v>496</v>
      </c>
      <c r="AI811">
        <f t="shared" si="101"/>
        <v>143</v>
      </c>
      <c r="AJ811">
        <f t="shared" si="102"/>
        <v>1946</v>
      </c>
      <c r="AK811">
        <f t="shared" si="103"/>
        <v>2585</v>
      </c>
    </row>
    <row r="812" spans="3:37" x14ac:dyDescent="0.2">
      <c r="L812">
        <v>3</v>
      </c>
      <c r="M812">
        <v>2018</v>
      </c>
      <c r="P812">
        <v>1</v>
      </c>
      <c r="R812" t="s">
        <v>21</v>
      </c>
      <c r="U812">
        <v>0</v>
      </c>
      <c r="V812" t="s">
        <v>22</v>
      </c>
      <c r="W812" t="s">
        <v>23</v>
      </c>
      <c r="X812">
        <v>94</v>
      </c>
      <c r="Z812">
        <v>193</v>
      </c>
      <c r="AB812">
        <v>15</v>
      </c>
      <c r="AC812">
        <v>302</v>
      </c>
      <c r="AD812">
        <f t="shared" si="96"/>
        <v>79</v>
      </c>
      <c r="AE812" t="str">
        <f t="shared" si="97"/>
        <v>Gilmanton SAU Office</v>
      </c>
      <c r="AF812" t="str">
        <f t="shared" si="98"/>
        <v>3/1/2018</v>
      </c>
      <c r="AG812" t="str">
        <f t="shared" si="99"/>
        <v>BRK</v>
      </c>
      <c r="AH812">
        <f t="shared" si="100"/>
        <v>94</v>
      </c>
      <c r="AI812">
        <f t="shared" si="101"/>
        <v>15</v>
      </c>
      <c r="AJ812">
        <f t="shared" si="102"/>
        <v>193</v>
      </c>
      <c r="AK812">
        <f t="shared" si="103"/>
        <v>302</v>
      </c>
    </row>
    <row r="813" spans="3:37" x14ac:dyDescent="0.2">
      <c r="V813" t="s">
        <v>24</v>
      </c>
      <c r="W813" t="s">
        <v>23</v>
      </c>
      <c r="X813">
        <v>496</v>
      </c>
      <c r="Z813">
        <v>1864</v>
      </c>
      <c r="AB813">
        <v>143</v>
      </c>
      <c r="AC813">
        <v>2503</v>
      </c>
      <c r="AD813">
        <f t="shared" si="96"/>
        <v>79</v>
      </c>
      <c r="AE813" t="str">
        <f t="shared" si="97"/>
        <v>Gilmanton SAU Office</v>
      </c>
      <c r="AF813" t="str">
        <f t="shared" si="98"/>
        <v>3/1/2018</v>
      </c>
      <c r="AG813" t="str">
        <f t="shared" si="99"/>
        <v>LUN</v>
      </c>
      <c r="AH813">
        <f t="shared" si="100"/>
        <v>496</v>
      </c>
      <c r="AI813">
        <f t="shared" si="101"/>
        <v>143</v>
      </c>
      <c r="AJ813">
        <f t="shared" si="102"/>
        <v>1864</v>
      </c>
      <c r="AK813">
        <f t="shared" si="103"/>
        <v>2503</v>
      </c>
    </row>
    <row r="814" spans="3:37" x14ac:dyDescent="0.2">
      <c r="L814">
        <v>4</v>
      </c>
      <c r="M814">
        <v>2018</v>
      </c>
      <c r="P814">
        <v>1</v>
      </c>
      <c r="R814" t="s">
        <v>21</v>
      </c>
      <c r="U814">
        <v>0</v>
      </c>
      <c r="V814" t="s">
        <v>22</v>
      </c>
      <c r="W814" t="s">
        <v>23</v>
      </c>
      <c r="X814">
        <v>125</v>
      </c>
      <c r="Z814">
        <v>198</v>
      </c>
      <c r="AB814">
        <v>23</v>
      </c>
      <c r="AC814">
        <v>346</v>
      </c>
      <c r="AD814">
        <f t="shared" si="96"/>
        <v>79</v>
      </c>
      <c r="AE814" t="str">
        <f t="shared" si="97"/>
        <v>Gilmanton SAU Office</v>
      </c>
      <c r="AF814" t="str">
        <f t="shared" si="98"/>
        <v>4/1/2018</v>
      </c>
      <c r="AG814" t="str">
        <f t="shared" si="99"/>
        <v>BRK</v>
      </c>
      <c r="AH814">
        <f t="shared" si="100"/>
        <v>125</v>
      </c>
      <c r="AI814">
        <f t="shared" si="101"/>
        <v>23</v>
      </c>
      <c r="AJ814">
        <f t="shared" si="102"/>
        <v>198</v>
      </c>
      <c r="AK814">
        <f t="shared" si="103"/>
        <v>346</v>
      </c>
    </row>
    <row r="815" spans="3:37" x14ac:dyDescent="0.2">
      <c r="V815" t="s">
        <v>24</v>
      </c>
      <c r="W815" t="s">
        <v>23</v>
      </c>
      <c r="X815">
        <v>520</v>
      </c>
      <c r="Z815">
        <v>1889</v>
      </c>
      <c r="AB815">
        <v>148</v>
      </c>
      <c r="AC815">
        <v>2557</v>
      </c>
      <c r="AD815">
        <f t="shared" si="96"/>
        <v>79</v>
      </c>
      <c r="AE815" t="str">
        <f t="shared" si="97"/>
        <v>Gilmanton SAU Office</v>
      </c>
      <c r="AF815" t="str">
        <f t="shared" si="98"/>
        <v>4/1/2018</v>
      </c>
      <c r="AG815" t="str">
        <f t="shared" si="99"/>
        <v>LUN</v>
      </c>
      <c r="AH815">
        <f t="shared" si="100"/>
        <v>520</v>
      </c>
      <c r="AI815">
        <f t="shared" si="101"/>
        <v>148</v>
      </c>
      <c r="AJ815">
        <f t="shared" si="102"/>
        <v>1889</v>
      </c>
      <c r="AK815">
        <f t="shared" si="103"/>
        <v>2557</v>
      </c>
    </row>
    <row r="816" spans="3:37" x14ac:dyDescent="0.2">
      <c r="L816">
        <v>5</v>
      </c>
      <c r="M816">
        <v>2018</v>
      </c>
      <c r="P816">
        <v>1</v>
      </c>
      <c r="R816" t="s">
        <v>21</v>
      </c>
      <c r="U816">
        <v>0</v>
      </c>
      <c r="V816" t="s">
        <v>22</v>
      </c>
      <c r="W816" t="s">
        <v>23</v>
      </c>
      <c r="X816">
        <v>179</v>
      </c>
      <c r="Z816">
        <v>285</v>
      </c>
      <c r="AB816">
        <v>21</v>
      </c>
      <c r="AC816">
        <v>485</v>
      </c>
      <c r="AD816">
        <f t="shared" si="96"/>
        <v>79</v>
      </c>
      <c r="AE816" t="str">
        <f t="shared" si="97"/>
        <v>Gilmanton SAU Office</v>
      </c>
      <c r="AF816" t="str">
        <f t="shared" si="98"/>
        <v>5/1/2018</v>
      </c>
      <c r="AG816" t="str">
        <f t="shared" si="99"/>
        <v>BRK</v>
      </c>
      <c r="AH816">
        <f t="shared" si="100"/>
        <v>179</v>
      </c>
      <c r="AI816">
        <f t="shared" si="101"/>
        <v>21</v>
      </c>
      <c r="AJ816">
        <f t="shared" si="102"/>
        <v>285</v>
      </c>
      <c r="AK816">
        <f t="shared" si="103"/>
        <v>485</v>
      </c>
    </row>
    <row r="817" spans="3:37" x14ac:dyDescent="0.2">
      <c r="V817" t="s">
        <v>24</v>
      </c>
      <c r="W817" t="s">
        <v>23</v>
      </c>
      <c r="X817">
        <v>729</v>
      </c>
      <c r="Z817">
        <v>2389</v>
      </c>
      <c r="AB817">
        <v>175</v>
      </c>
      <c r="AC817">
        <v>3293</v>
      </c>
      <c r="AD817">
        <f t="shared" si="96"/>
        <v>79</v>
      </c>
      <c r="AE817" t="str">
        <f t="shared" si="97"/>
        <v>Gilmanton SAU Office</v>
      </c>
      <c r="AF817" t="str">
        <f t="shared" si="98"/>
        <v>5/1/2018</v>
      </c>
      <c r="AG817" t="str">
        <f t="shared" si="99"/>
        <v>LUN</v>
      </c>
      <c r="AH817">
        <f t="shared" si="100"/>
        <v>729</v>
      </c>
      <c r="AI817">
        <f t="shared" si="101"/>
        <v>175</v>
      </c>
      <c r="AJ817">
        <f t="shared" si="102"/>
        <v>2389</v>
      </c>
      <c r="AK817">
        <f t="shared" si="103"/>
        <v>3293</v>
      </c>
    </row>
    <row r="818" spans="3:37" x14ac:dyDescent="0.2">
      <c r="L818">
        <v>6</v>
      </c>
      <c r="M818">
        <v>2018</v>
      </c>
      <c r="P818">
        <v>1</v>
      </c>
      <c r="R818" t="s">
        <v>21</v>
      </c>
      <c r="U818">
        <v>0</v>
      </c>
      <c r="V818" t="s">
        <v>22</v>
      </c>
      <c r="W818" t="s">
        <v>23</v>
      </c>
      <c r="X818">
        <v>119</v>
      </c>
      <c r="Z818">
        <v>200</v>
      </c>
      <c r="AB818">
        <v>24</v>
      </c>
      <c r="AC818">
        <v>343</v>
      </c>
      <c r="AD818">
        <f t="shared" si="96"/>
        <v>79</v>
      </c>
      <c r="AE818" t="str">
        <f t="shared" si="97"/>
        <v>Gilmanton SAU Office</v>
      </c>
      <c r="AF818" t="str">
        <f t="shared" si="98"/>
        <v>6/1/2018</v>
      </c>
      <c r="AG818" t="str">
        <f t="shared" si="99"/>
        <v>BRK</v>
      </c>
      <c r="AH818">
        <f t="shared" si="100"/>
        <v>119</v>
      </c>
      <c r="AI818">
        <f t="shared" si="101"/>
        <v>24</v>
      </c>
      <c r="AJ818">
        <f t="shared" si="102"/>
        <v>200</v>
      </c>
      <c r="AK818">
        <f t="shared" si="103"/>
        <v>343</v>
      </c>
    </row>
    <row r="819" spans="3:37" x14ac:dyDescent="0.2">
      <c r="V819" t="s">
        <v>24</v>
      </c>
      <c r="W819" t="s">
        <v>23</v>
      </c>
      <c r="X819">
        <v>481</v>
      </c>
      <c r="Z819">
        <v>1485</v>
      </c>
      <c r="AB819">
        <v>94</v>
      </c>
      <c r="AC819">
        <v>2060</v>
      </c>
      <c r="AD819">
        <f t="shared" si="96"/>
        <v>79</v>
      </c>
      <c r="AE819" t="str">
        <f t="shared" si="97"/>
        <v>Gilmanton SAU Office</v>
      </c>
      <c r="AF819" t="str">
        <f t="shared" si="98"/>
        <v>6/1/2018</v>
      </c>
      <c r="AG819" t="str">
        <f t="shared" si="99"/>
        <v>LUN</v>
      </c>
      <c r="AH819">
        <f t="shared" si="100"/>
        <v>481</v>
      </c>
      <c r="AI819">
        <f t="shared" si="101"/>
        <v>94</v>
      </c>
      <c r="AJ819">
        <f t="shared" si="102"/>
        <v>1485</v>
      </c>
      <c r="AK819">
        <f t="shared" si="103"/>
        <v>2060</v>
      </c>
    </row>
    <row r="820" spans="3:37" x14ac:dyDescent="0.2">
      <c r="L820">
        <v>8</v>
      </c>
      <c r="M820">
        <v>2017</v>
      </c>
      <c r="P820">
        <v>1</v>
      </c>
      <c r="R820" t="s">
        <v>21</v>
      </c>
      <c r="U820">
        <v>0</v>
      </c>
      <c r="V820" t="s">
        <v>22</v>
      </c>
      <c r="W820" t="s">
        <v>23</v>
      </c>
      <c r="X820">
        <v>10</v>
      </c>
      <c r="Z820">
        <v>15</v>
      </c>
      <c r="AB820">
        <v>1</v>
      </c>
      <c r="AC820">
        <v>26</v>
      </c>
      <c r="AD820">
        <f t="shared" si="96"/>
        <v>79</v>
      </c>
      <c r="AE820" t="str">
        <f t="shared" si="97"/>
        <v>Gilmanton SAU Office</v>
      </c>
      <c r="AF820" t="str">
        <f t="shared" si="98"/>
        <v>8/1/2017</v>
      </c>
      <c r="AG820" t="str">
        <f t="shared" si="99"/>
        <v>BRK</v>
      </c>
      <c r="AH820">
        <f t="shared" si="100"/>
        <v>10</v>
      </c>
      <c r="AI820">
        <f t="shared" si="101"/>
        <v>1</v>
      </c>
      <c r="AJ820">
        <f t="shared" si="102"/>
        <v>15</v>
      </c>
      <c r="AK820">
        <f t="shared" si="103"/>
        <v>26</v>
      </c>
    </row>
    <row r="821" spans="3:37" x14ac:dyDescent="0.2">
      <c r="V821" t="s">
        <v>24</v>
      </c>
      <c r="W821" t="s">
        <v>23</v>
      </c>
      <c r="X821">
        <v>49</v>
      </c>
      <c r="Z821">
        <v>147</v>
      </c>
      <c r="AB821">
        <v>15</v>
      </c>
      <c r="AC821">
        <v>211</v>
      </c>
      <c r="AD821">
        <f t="shared" si="96"/>
        <v>79</v>
      </c>
      <c r="AE821" t="str">
        <f t="shared" si="97"/>
        <v>Gilmanton SAU Office</v>
      </c>
      <c r="AF821" t="str">
        <f t="shared" si="98"/>
        <v>8/1/2017</v>
      </c>
      <c r="AG821" t="str">
        <f t="shared" si="99"/>
        <v>LUN</v>
      </c>
      <c r="AH821">
        <f t="shared" si="100"/>
        <v>49</v>
      </c>
      <c r="AI821">
        <f t="shared" si="101"/>
        <v>15</v>
      </c>
      <c r="AJ821">
        <f t="shared" si="102"/>
        <v>147</v>
      </c>
      <c r="AK821">
        <f t="shared" si="103"/>
        <v>211</v>
      </c>
    </row>
    <row r="822" spans="3:37" x14ac:dyDescent="0.2">
      <c r="L822">
        <v>9</v>
      </c>
      <c r="M822">
        <v>2017</v>
      </c>
      <c r="P822">
        <v>1</v>
      </c>
      <c r="R822" t="s">
        <v>21</v>
      </c>
      <c r="U822">
        <v>1</v>
      </c>
      <c r="V822" t="s">
        <v>22</v>
      </c>
      <c r="W822" t="s">
        <v>23</v>
      </c>
      <c r="X822">
        <v>113</v>
      </c>
      <c r="Z822">
        <v>196</v>
      </c>
      <c r="AB822">
        <v>27</v>
      </c>
      <c r="AC822">
        <v>336</v>
      </c>
      <c r="AD822">
        <f t="shared" si="96"/>
        <v>79</v>
      </c>
      <c r="AE822" t="str">
        <f t="shared" si="97"/>
        <v>Gilmanton SAU Office</v>
      </c>
      <c r="AF822" t="str">
        <f t="shared" si="98"/>
        <v>9/1/2017</v>
      </c>
      <c r="AG822" t="str">
        <f t="shared" si="99"/>
        <v>BRK</v>
      </c>
      <c r="AH822">
        <f t="shared" si="100"/>
        <v>113</v>
      </c>
      <c r="AI822">
        <f t="shared" si="101"/>
        <v>27</v>
      </c>
      <c r="AJ822">
        <f t="shared" si="102"/>
        <v>196</v>
      </c>
      <c r="AK822">
        <f t="shared" si="103"/>
        <v>336</v>
      </c>
    </row>
    <row r="823" spans="3:37" x14ac:dyDescent="0.2">
      <c r="V823" t="s">
        <v>24</v>
      </c>
      <c r="W823" t="s">
        <v>23</v>
      </c>
      <c r="X823">
        <v>549</v>
      </c>
      <c r="Z823">
        <v>2137</v>
      </c>
      <c r="AB823">
        <v>195</v>
      </c>
      <c r="AC823">
        <v>2881</v>
      </c>
      <c r="AD823">
        <f t="shared" si="96"/>
        <v>79</v>
      </c>
      <c r="AE823" t="str">
        <f t="shared" si="97"/>
        <v>Gilmanton SAU Office</v>
      </c>
      <c r="AF823" t="str">
        <f t="shared" si="98"/>
        <v>9/1/2017</v>
      </c>
      <c r="AG823" t="str">
        <f t="shared" si="99"/>
        <v>LUN</v>
      </c>
      <c r="AH823">
        <f t="shared" si="100"/>
        <v>549</v>
      </c>
      <c r="AI823">
        <f t="shared" si="101"/>
        <v>195</v>
      </c>
      <c r="AJ823">
        <f t="shared" si="102"/>
        <v>2137</v>
      </c>
      <c r="AK823">
        <f t="shared" si="103"/>
        <v>2881</v>
      </c>
    </row>
    <row r="824" spans="3:37" x14ac:dyDescent="0.2">
      <c r="L824">
        <v>10</v>
      </c>
      <c r="M824">
        <v>2017</v>
      </c>
      <c r="P824">
        <v>1</v>
      </c>
      <c r="R824" t="s">
        <v>21</v>
      </c>
      <c r="U824">
        <v>0</v>
      </c>
      <c r="V824" t="s">
        <v>22</v>
      </c>
      <c r="W824" t="s">
        <v>23</v>
      </c>
      <c r="X824">
        <v>119</v>
      </c>
      <c r="Z824">
        <v>210</v>
      </c>
      <c r="AB824">
        <v>29</v>
      </c>
      <c r="AC824">
        <v>358</v>
      </c>
      <c r="AD824">
        <f t="shared" si="96"/>
        <v>79</v>
      </c>
      <c r="AE824" t="str">
        <f t="shared" si="97"/>
        <v>Gilmanton SAU Office</v>
      </c>
      <c r="AF824" t="str">
        <f t="shared" si="98"/>
        <v>10/1/2017</v>
      </c>
      <c r="AG824" t="str">
        <f t="shared" si="99"/>
        <v>BRK</v>
      </c>
      <c r="AH824">
        <f t="shared" si="100"/>
        <v>119</v>
      </c>
      <c r="AI824">
        <f t="shared" si="101"/>
        <v>29</v>
      </c>
      <c r="AJ824">
        <f t="shared" si="102"/>
        <v>210</v>
      </c>
      <c r="AK824">
        <f t="shared" si="103"/>
        <v>358</v>
      </c>
    </row>
    <row r="825" spans="3:37" x14ac:dyDescent="0.2">
      <c r="V825" t="s">
        <v>24</v>
      </c>
      <c r="W825" t="s">
        <v>23</v>
      </c>
      <c r="X825">
        <v>502</v>
      </c>
      <c r="Z825">
        <v>2067</v>
      </c>
      <c r="AB825">
        <v>175</v>
      </c>
      <c r="AC825">
        <v>2744</v>
      </c>
      <c r="AD825">
        <f t="shared" si="96"/>
        <v>79</v>
      </c>
      <c r="AE825" t="str">
        <f t="shared" si="97"/>
        <v>Gilmanton SAU Office</v>
      </c>
      <c r="AF825" t="str">
        <f t="shared" si="98"/>
        <v>10/1/2017</v>
      </c>
      <c r="AG825" t="str">
        <f t="shared" si="99"/>
        <v>LUN</v>
      </c>
      <c r="AH825">
        <f t="shared" si="100"/>
        <v>502</v>
      </c>
      <c r="AI825">
        <f t="shared" si="101"/>
        <v>175</v>
      </c>
      <c r="AJ825">
        <f t="shared" si="102"/>
        <v>2067</v>
      </c>
      <c r="AK825">
        <f t="shared" si="103"/>
        <v>2744</v>
      </c>
    </row>
    <row r="826" spans="3:37" x14ac:dyDescent="0.2">
      <c r="L826">
        <v>11</v>
      </c>
      <c r="M826">
        <v>2017</v>
      </c>
      <c r="P826">
        <v>1</v>
      </c>
      <c r="R826" t="s">
        <v>21</v>
      </c>
      <c r="U826">
        <v>0</v>
      </c>
      <c r="V826" t="s">
        <v>22</v>
      </c>
      <c r="W826" t="s">
        <v>23</v>
      </c>
      <c r="X826">
        <v>132</v>
      </c>
      <c r="Z826">
        <v>236</v>
      </c>
      <c r="AB826">
        <v>26</v>
      </c>
      <c r="AC826">
        <v>394</v>
      </c>
      <c r="AD826">
        <f t="shared" si="96"/>
        <v>79</v>
      </c>
      <c r="AE826" t="str">
        <f t="shared" si="97"/>
        <v>Gilmanton SAU Office</v>
      </c>
      <c r="AF826" t="str">
        <f t="shared" si="98"/>
        <v>11/1/2017</v>
      </c>
      <c r="AG826" t="str">
        <f t="shared" si="99"/>
        <v>BRK</v>
      </c>
      <c r="AH826">
        <f t="shared" si="100"/>
        <v>132</v>
      </c>
      <c r="AI826">
        <f t="shared" si="101"/>
        <v>26</v>
      </c>
      <c r="AJ826">
        <f t="shared" si="102"/>
        <v>236</v>
      </c>
      <c r="AK826">
        <f t="shared" si="103"/>
        <v>394</v>
      </c>
    </row>
    <row r="827" spans="3:37" x14ac:dyDescent="0.2">
      <c r="V827" t="s">
        <v>24</v>
      </c>
      <c r="W827" t="s">
        <v>23</v>
      </c>
      <c r="X827">
        <v>495</v>
      </c>
      <c r="Z827">
        <v>2062</v>
      </c>
      <c r="AB827">
        <v>162</v>
      </c>
      <c r="AC827">
        <v>2719</v>
      </c>
      <c r="AD827">
        <f t="shared" si="96"/>
        <v>79</v>
      </c>
      <c r="AE827" t="str">
        <f t="shared" si="97"/>
        <v>Gilmanton SAU Office</v>
      </c>
      <c r="AF827" t="str">
        <f t="shared" si="98"/>
        <v>11/1/2017</v>
      </c>
      <c r="AG827" t="str">
        <f t="shared" si="99"/>
        <v>LUN</v>
      </c>
      <c r="AH827">
        <f t="shared" si="100"/>
        <v>495</v>
      </c>
      <c r="AI827">
        <f t="shared" si="101"/>
        <v>162</v>
      </c>
      <c r="AJ827">
        <f t="shared" si="102"/>
        <v>2062</v>
      </c>
      <c r="AK827">
        <f t="shared" si="103"/>
        <v>2719</v>
      </c>
    </row>
    <row r="828" spans="3:37" x14ac:dyDescent="0.2">
      <c r="L828">
        <v>12</v>
      </c>
      <c r="M828">
        <v>2017</v>
      </c>
      <c r="P828">
        <v>1</v>
      </c>
      <c r="R828" t="s">
        <v>21</v>
      </c>
      <c r="U828">
        <v>0</v>
      </c>
      <c r="V828" t="s">
        <v>22</v>
      </c>
      <c r="W828" t="s">
        <v>23</v>
      </c>
      <c r="X828">
        <v>138</v>
      </c>
      <c r="Z828">
        <v>215</v>
      </c>
      <c r="AB828">
        <v>34</v>
      </c>
      <c r="AC828">
        <v>387</v>
      </c>
      <c r="AD828">
        <f t="shared" si="96"/>
        <v>79</v>
      </c>
      <c r="AE828" t="str">
        <f t="shared" si="97"/>
        <v>Gilmanton SAU Office</v>
      </c>
      <c r="AF828" t="str">
        <f t="shared" si="98"/>
        <v>12/1/2017</v>
      </c>
      <c r="AG828" t="str">
        <f t="shared" si="99"/>
        <v>BRK</v>
      </c>
      <c r="AH828">
        <f t="shared" si="100"/>
        <v>138</v>
      </c>
      <c r="AI828">
        <f t="shared" si="101"/>
        <v>34</v>
      </c>
      <c r="AJ828">
        <f t="shared" si="102"/>
        <v>215</v>
      </c>
      <c r="AK828">
        <f t="shared" si="103"/>
        <v>387</v>
      </c>
    </row>
    <row r="829" spans="3:37" x14ac:dyDescent="0.2">
      <c r="V829" t="s">
        <v>24</v>
      </c>
      <c r="W829" t="s">
        <v>23</v>
      </c>
      <c r="X829">
        <v>477</v>
      </c>
      <c r="Z829">
        <v>1743</v>
      </c>
      <c r="AB829">
        <v>127</v>
      </c>
      <c r="AC829">
        <v>2347</v>
      </c>
      <c r="AD829">
        <f t="shared" si="96"/>
        <v>79</v>
      </c>
      <c r="AE829" t="str">
        <f t="shared" si="97"/>
        <v>Gilmanton SAU Office</v>
      </c>
      <c r="AF829" t="str">
        <f t="shared" si="98"/>
        <v>12/1/2017</v>
      </c>
      <c r="AG829" t="str">
        <f t="shared" si="99"/>
        <v>LUN</v>
      </c>
      <c r="AH829">
        <f t="shared" si="100"/>
        <v>477</v>
      </c>
      <c r="AI829">
        <f t="shared" si="101"/>
        <v>127</v>
      </c>
      <c r="AJ829">
        <f t="shared" si="102"/>
        <v>1743</v>
      </c>
      <c r="AK829">
        <f t="shared" si="103"/>
        <v>2347</v>
      </c>
    </row>
    <row r="830" spans="3:37" x14ac:dyDescent="0.2">
      <c r="E830" t="s">
        <v>25</v>
      </c>
      <c r="L830" t="s">
        <v>9</v>
      </c>
      <c r="M830" t="s">
        <v>9</v>
      </c>
      <c r="P830" t="s">
        <v>9</v>
      </c>
      <c r="R830" t="s">
        <v>9</v>
      </c>
      <c r="U830" t="s">
        <v>9</v>
      </c>
      <c r="V830" t="s">
        <v>9</v>
      </c>
      <c r="W830" t="s">
        <v>9</v>
      </c>
      <c r="X830">
        <v>6579</v>
      </c>
      <c r="Z830">
        <v>22133</v>
      </c>
      <c r="AB830">
        <v>1825</v>
      </c>
      <c r="AC830">
        <v>30537</v>
      </c>
      <c r="AD830">
        <f t="shared" si="96"/>
        <v>79</v>
      </c>
      <c r="AE830" t="str">
        <f t="shared" si="97"/>
        <v>Sponsor Total</v>
      </c>
      <c r="AF830" t="str">
        <f t="shared" si="98"/>
        <v>/1/</v>
      </c>
      <c r="AG830" t="str">
        <f t="shared" si="99"/>
        <v/>
      </c>
      <c r="AH830">
        <f t="shared" si="100"/>
        <v>6579</v>
      </c>
      <c r="AI830">
        <f t="shared" si="101"/>
        <v>1825</v>
      </c>
      <c r="AJ830">
        <f t="shared" si="102"/>
        <v>22133</v>
      </c>
      <c r="AK830">
        <f t="shared" si="103"/>
        <v>30537</v>
      </c>
    </row>
    <row r="831" spans="3:37" x14ac:dyDescent="0.2">
      <c r="C831">
        <v>19</v>
      </c>
      <c r="E831" t="s">
        <v>57</v>
      </c>
      <c r="L831">
        <v>1</v>
      </c>
      <c r="M831">
        <v>2018</v>
      </c>
      <c r="P831">
        <v>1</v>
      </c>
      <c r="R831" t="s">
        <v>21</v>
      </c>
      <c r="U831">
        <v>0</v>
      </c>
      <c r="V831" t="s">
        <v>22</v>
      </c>
      <c r="W831" t="s">
        <v>23</v>
      </c>
      <c r="X831">
        <v>1003</v>
      </c>
      <c r="Z831">
        <v>1467</v>
      </c>
      <c r="AB831">
        <v>346</v>
      </c>
      <c r="AC831">
        <v>2816</v>
      </c>
      <c r="AD831">
        <f t="shared" si="96"/>
        <v>19</v>
      </c>
      <c r="AE831" t="str">
        <f t="shared" si="97"/>
        <v>Goffstown SAU Office</v>
      </c>
      <c r="AF831" t="str">
        <f t="shared" si="98"/>
        <v>1/1/2018</v>
      </c>
      <c r="AG831" t="str">
        <f t="shared" si="99"/>
        <v>BRK</v>
      </c>
      <c r="AH831">
        <f t="shared" si="100"/>
        <v>1003</v>
      </c>
      <c r="AI831">
        <f t="shared" si="101"/>
        <v>346</v>
      </c>
      <c r="AJ831">
        <f t="shared" si="102"/>
        <v>1467</v>
      </c>
      <c r="AK831">
        <f t="shared" si="103"/>
        <v>2816</v>
      </c>
    </row>
    <row r="832" spans="3:37" x14ac:dyDescent="0.2">
      <c r="V832" t="s">
        <v>24</v>
      </c>
      <c r="W832" t="s">
        <v>23</v>
      </c>
      <c r="X832">
        <v>4512</v>
      </c>
      <c r="Z832">
        <v>18042</v>
      </c>
      <c r="AB832">
        <v>1707</v>
      </c>
      <c r="AC832">
        <v>24261</v>
      </c>
      <c r="AD832">
        <f t="shared" si="96"/>
        <v>19</v>
      </c>
      <c r="AE832" t="str">
        <f t="shared" si="97"/>
        <v>Goffstown SAU Office</v>
      </c>
      <c r="AF832" t="str">
        <f t="shared" si="98"/>
        <v>1/1/2018</v>
      </c>
      <c r="AG832" t="str">
        <f t="shared" si="99"/>
        <v>LUN</v>
      </c>
      <c r="AH832">
        <f t="shared" si="100"/>
        <v>4512</v>
      </c>
      <c r="AI832">
        <f t="shared" si="101"/>
        <v>1707</v>
      </c>
      <c r="AJ832">
        <f t="shared" si="102"/>
        <v>18042</v>
      </c>
      <c r="AK832">
        <f t="shared" si="103"/>
        <v>24261</v>
      </c>
    </row>
    <row r="833" spans="12:37" x14ac:dyDescent="0.2">
      <c r="V833" t="s">
        <v>28</v>
      </c>
      <c r="W833" t="s">
        <v>23</v>
      </c>
      <c r="X833">
        <v>437</v>
      </c>
      <c r="Z833">
        <v>201</v>
      </c>
      <c r="AB833">
        <v>93</v>
      </c>
      <c r="AC833">
        <v>731</v>
      </c>
      <c r="AD833">
        <f t="shared" si="96"/>
        <v>19</v>
      </c>
      <c r="AE833" t="str">
        <f t="shared" si="97"/>
        <v>Goffstown SAU Office</v>
      </c>
      <c r="AF833" t="str">
        <f t="shared" si="98"/>
        <v>1/1/2018</v>
      </c>
      <c r="AG833" t="str">
        <f t="shared" si="99"/>
        <v>SNBrk</v>
      </c>
      <c r="AH833">
        <f t="shared" si="100"/>
        <v>437</v>
      </c>
      <c r="AI833">
        <f t="shared" si="101"/>
        <v>93</v>
      </c>
      <c r="AJ833">
        <f t="shared" si="102"/>
        <v>201</v>
      </c>
      <c r="AK833">
        <f t="shared" si="103"/>
        <v>731</v>
      </c>
    </row>
    <row r="834" spans="12:37" x14ac:dyDescent="0.2">
      <c r="L834">
        <v>2</v>
      </c>
      <c r="M834">
        <v>2018</v>
      </c>
      <c r="P834">
        <v>1</v>
      </c>
      <c r="R834" t="s">
        <v>21</v>
      </c>
      <c r="U834">
        <v>0</v>
      </c>
      <c r="V834" t="s">
        <v>22</v>
      </c>
      <c r="W834" t="s">
        <v>23</v>
      </c>
      <c r="X834">
        <v>910</v>
      </c>
      <c r="Z834">
        <v>1318</v>
      </c>
      <c r="AB834">
        <v>294</v>
      </c>
      <c r="AC834">
        <v>2522</v>
      </c>
      <c r="AD834">
        <f t="shared" si="96"/>
        <v>19</v>
      </c>
      <c r="AE834" t="str">
        <f t="shared" si="97"/>
        <v>Goffstown SAU Office</v>
      </c>
      <c r="AF834" t="str">
        <f t="shared" si="98"/>
        <v>2/1/2018</v>
      </c>
      <c r="AG834" t="str">
        <f t="shared" si="99"/>
        <v>BRK</v>
      </c>
      <c r="AH834">
        <f t="shared" si="100"/>
        <v>910</v>
      </c>
      <c r="AI834">
        <f t="shared" si="101"/>
        <v>294</v>
      </c>
      <c r="AJ834">
        <f t="shared" si="102"/>
        <v>1318</v>
      </c>
      <c r="AK834">
        <f t="shared" si="103"/>
        <v>2522</v>
      </c>
    </row>
    <row r="835" spans="12:37" x14ac:dyDescent="0.2">
      <c r="V835" t="s">
        <v>24</v>
      </c>
      <c r="W835" t="s">
        <v>23</v>
      </c>
      <c r="X835">
        <v>3846</v>
      </c>
      <c r="Z835">
        <v>15794</v>
      </c>
      <c r="AB835">
        <v>1487</v>
      </c>
      <c r="AC835">
        <v>21127</v>
      </c>
      <c r="AD835">
        <f t="shared" si="96"/>
        <v>19</v>
      </c>
      <c r="AE835" t="str">
        <f t="shared" si="97"/>
        <v>Goffstown SAU Office</v>
      </c>
      <c r="AF835" t="str">
        <f t="shared" si="98"/>
        <v>2/1/2018</v>
      </c>
      <c r="AG835" t="str">
        <f t="shared" si="99"/>
        <v>LUN</v>
      </c>
      <c r="AH835">
        <f t="shared" si="100"/>
        <v>3846</v>
      </c>
      <c r="AI835">
        <f t="shared" si="101"/>
        <v>1487</v>
      </c>
      <c r="AJ835">
        <f t="shared" si="102"/>
        <v>15794</v>
      </c>
      <c r="AK835">
        <f t="shared" si="103"/>
        <v>21127</v>
      </c>
    </row>
    <row r="836" spans="12:37" x14ac:dyDescent="0.2">
      <c r="V836" t="s">
        <v>28</v>
      </c>
      <c r="W836" t="s">
        <v>23</v>
      </c>
      <c r="X836">
        <v>326</v>
      </c>
      <c r="Z836">
        <v>173</v>
      </c>
      <c r="AB836">
        <v>70</v>
      </c>
      <c r="AC836">
        <v>569</v>
      </c>
      <c r="AD836">
        <f t="shared" si="96"/>
        <v>19</v>
      </c>
      <c r="AE836" t="str">
        <f t="shared" si="97"/>
        <v>Goffstown SAU Office</v>
      </c>
      <c r="AF836" t="str">
        <f t="shared" si="98"/>
        <v>2/1/2018</v>
      </c>
      <c r="AG836" t="str">
        <f t="shared" si="99"/>
        <v>SNBrk</v>
      </c>
      <c r="AH836">
        <f t="shared" si="100"/>
        <v>326</v>
      </c>
      <c r="AI836">
        <f t="shared" si="101"/>
        <v>70</v>
      </c>
      <c r="AJ836">
        <f t="shared" si="102"/>
        <v>173</v>
      </c>
      <c r="AK836">
        <f t="shared" si="103"/>
        <v>569</v>
      </c>
    </row>
    <row r="837" spans="12:37" x14ac:dyDescent="0.2">
      <c r="L837">
        <v>3</v>
      </c>
      <c r="M837">
        <v>2018</v>
      </c>
      <c r="P837">
        <v>1</v>
      </c>
      <c r="R837" t="s">
        <v>21</v>
      </c>
      <c r="U837">
        <v>0</v>
      </c>
      <c r="V837" t="s">
        <v>22</v>
      </c>
      <c r="W837" t="s">
        <v>23</v>
      </c>
      <c r="X837">
        <v>1080</v>
      </c>
      <c r="Z837">
        <v>1581</v>
      </c>
      <c r="AB837">
        <v>320</v>
      </c>
      <c r="AC837">
        <v>2981</v>
      </c>
      <c r="AD837">
        <f t="shared" si="96"/>
        <v>19</v>
      </c>
      <c r="AE837" t="str">
        <f t="shared" si="97"/>
        <v>Goffstown SAU Office</v>
      </c>
      <c r="AF837" t="str">
        <f t="shared" si="98"/>
        <v>3/1/2018</v>
      </c>
      <c r="AG837" t="str">
        <f t="shared" si="99"/>
        <v>BRK</v>
      </c>
      <c r="AH837">
        <f t="shared" si="100"/>
        <v>1080</v>
      </c>
      <c r="AI837">
        <f t="shared" si="101"/>
        <v>320</v>
      </c>
      <c r="AJ837">
        <f t="shared" si="102"/>
        <v>1581</v>
      </c>
      <c r="AK837">
        <f t="shared" si="103"/>
        <v>2981</v>
      </c>
    </row>
    <row r="838" spans="12:37" x14ac:dyDescent="0.2">
      <c r="V838" t="s">
        <v>24</v>
      </c>
      <c r="W838" t="s">
        <v>23</v>
      </c>
      <c r="X838">
        <v>4466</v>
      </c>
      <c r="Z838">
        <v>17769</v>
      </c>
      <c r="AB838">
        <v>1698</v>
      </c>
      <c r="AC838">
        <v>23933</v>
      </c>
      <c r="AD838">
        <f t="shared" si="96"/>
        <v>19</v>
      </c>
      <c r="AE838" t="str">
        <f t="shared" si="97"/>
        <v>Goffstown SAU Office</v>
      </c>
      <c r="AF838" t="str">
        <f t="shared" si="98"/>
        <v>3/1/2018</v>
      </c>
      <c r="AG838" t="str">
        <f t="shared" si="99"/>
        <v>LUN</v>
      </c>
      <c r="AH838">
        <f t="shared" si="100"/>
        <v>4466</v>
      </c>
      <c r="AI838">
        <f t="shared" si="101"/>
        <v>1698</v>
      </c>
      <c r="AJ838">
        <f t="shared" si="102"/>
        <v>17769</v>
      </c>
      <c r="AK838">
        <f t="shared" si="103"/>
        <v>23933</v>
      </c>
    </row>
    <row r="839" spans="12:37" x14ac:dyDescent="0.2">
      <c r="V839" t="s">
        <v>28</v>
      </c>
      <c r="W839" t="s">
        <v>23</v>
      </c>
      <c r="X839">
        <v>356</v>
      </c>
      <c r="Z839">
        <v>230</v>
      </c>
      <c r="AB839">
        <v>65</v>
      </c>
      <c r="AC839">
        <v>651</v>
      </c>
      <c r="AD839">
        <f t="shared" si="96"/>
        <v>19</v>
      </c>
      <c r="AE839" t="str">
        <f t="shared" si="97"/>
        <v>Goffstown SAU Office</v>
      </c>
      <c r="AF839" t="str">
        <f t="shared" si="98"/>
        <v>3/1/2018</v>
      </c>
      <c r="AG839" t="str">
        <f t="shared" si="99"/>
        <v>SNBrk</v>
      </c>
      <c r="AH839">
        <f t="shared" si="100"/>
        <v>356</v>
      </c>
      <c r="AI839">
        <f t="shared" si="101"/>
        <v>65</v>
      </c>
      <c r="AJ839">
        <f t="shared" si="102"/>
        <v>230</v>
      </c>
      <c r="AK839">
        <f t="shared" si="103"/>
        <v>651</v>
      </c>
    </row>
    <row r="840" spans="12:37" x14ac:dyDescent="0.2">
      <c r="L840">
        <v>4</v>
      </c>
      <c r="M840">
        <v>2018</v>
      </c>
      <c r="P840">
        <v>1</v>
      </c>
      <c r="R840" t="s">
        <v>21</v>
      </c>
      <c r="U840">
        <v>0</v>
      </c>
      <c r="V840" t="s">
        <v>22</v>
      </c>
      <c r="W840" t="s">
        <v>23</v>
      </c>
      <c r="X840">
        <v>1016</v>
      </c>
      <c r="Z840">
        <v>1633</v>
      </c>
      <c r="AB840">
        <v>283</v>
      </c>
      <c r="AC840">
        <v>2932</v>
      </c>
      <c r="AD840">
        <f t="shared" si="96"/>
        <v>19</v>
      </c>
      <c r="AE840" t="str">
        <f t="shared" si="97"/>
        <v>Goffstown SAU Office</v>
      </c>
      <c r="AF840" t="str">
        <f t="shared" si="98"/>
        <v>4/1/2018</v>
      </c>
      <c r="AG840" t="str">
        <f t="shared" si="99"/>
        <v>BRK</v>
      </c>
      <c r="AH840">
        <f t="shared" si="100"/>
        <v>1016</v>
      </c>
      <c r="AI840">
        <f t="shared" si="101"/>
        <v>283</v>
      </c>
      <c r="AJ840">
        <f t="shared" si="102"/>
        <v>1633</v>
      </c>
      <c r="AK840">
        <f t="shared" si="103"/>
        <v>2932</v>
      </c>
    </row>
    <row r="841" spans="12:37" x14ac:dyDescent="0.2">
      <c r="V841" t="s">
        <v>24</v>
      </c>
      <c r="W841" t="s">
        <v>23</v>
      </c>
      <c r="X841">
        <v>4007</v>
      </c>
      <c r="Z841">
        <v>15939</v>
      </c>
      <c r="AB841">
        <v>1539</v>
      </c>
      <c r="AC841">
        <v>21485</v>
      </c>
      <c r="AD841">
        <f t="shared" si="96"/>
        <v>19</v>
      </c>
      <c r="AE841" t="str">
        <f t="shared" si="97"/>
        <v>Goffstown SAU Office</v>
      </c>
      <c r="AF841" t="str">
        <f t="shared" si="98"/>
        <v>4/1/2018</v>
      </c>
      <c r="AG841" t="str">
        <f t="shared" si="99"/>
        <v>LUN</v>
      </c>
      <c r="AH841">
        <f t="shared" si="100"/>
        <v>4007</v>
      </c>
      <c r="AI841">
        <f t="shared" si="101"/>
        <v>1539</v>
      </c>
      <c r="AJ841">
        <f t="shared" si="102"/>
        <v>15939</v>
      </c>
      <c r="AK841">
        <f t="shared" si="103"/>
        <v>21485</v>
      </c>
    </row>
    <row r="842" spans="12:37" x14ac:dyDescent="0.2">
      <c r="V842" t="s">
        <v>28</v>
      </c>
      <c r="W842" t="s">
        <v>23</v>
      </c>
      <c r="X842">
        <v>332</v>
      </c>
      <c r="Z842">
        <v>358</v>
      </c>
      <c r="AB842">
        <v>80</v>
      </c>
      <c r="AC842">
        <v>770</v>
      </c>
      <c r="AD842">
        <f t="shared" si="96"/>
        <v>19</v>
      </c>
      <c r="AE842" t="str">
        <f t="shared" si="97"/>
        <v>Goffstown SAU Office</v>
      </c>
      <c r="AF842" t="str">
        <f t="shared" si="98"/>
        <v>4/1/2018</v>
      </c>
      <c r="AG842" t="str">
        <f t="shared" si="99"/>
        <v>SNBrk</v>
      </c>
      <c r="AH842">
        <f t="shared" si="100"/>
        <v>332</v>
      </c>
      <c r="AI842">
        <f t="shared" si="101"/>
        <v>80</v>
      </c>
      <c r="AJ842">
        <f t="shared" si="102"/>
        <v>358</v>
      </c>
      <c r="AK842">
        <f t="shared" si="103"/>
        <v>770</v>
      </c>
    </row>
    <row r="843" spans="12:37" x14ac:dyDescent="0.2">
      <c r="L843">
        <v>5</v>
      </c>
      <c r="M843">
        <v>2018</v>
      </c>
      <c r="P843">
        <v>1</v>
      </c>
      <c r="R843" t="s">
        <v>21</v>
      </c>
      <c r="U843">
        <v>0</v>
      </c>
      <c r="V843" t="s">
        <v>22</v>
      </c>
      <c r="W843" t="s">
        <v>23</v>
      </c>
      <c r="X843">
        <v>1287</v>
      </c>
      <c r="Z843">
        <v>1999</v>
      </c>
      <c r="AB843">
        <v>384</v>
      </c>
      <c r="AC843">
        <v>3670</v>
      </c>
      <c r="AD843">
        <f t="shared" si="96"/>
        <v>19</v>
      </c>
      <c r="AE843" t="str">
        <f t="shared" si="97"/>
        <v>Goffstown SAU Office</v>
      </c>
      <c r="AF843" t="str">
        <f t="shared" si="98"/>
        <v>5/1/2018</v>
      </c>
      <c r="AG843" t="str">
        <f t="shared" si="99"/>
        <v>BRK</v>
      </c>
      <c r="AH843">
        <f t="shared" si="100"/>
        <v>1287</v>
      </c>
      <c r="AI843">
        <f t="shared" si="101"/>
        <v>384</v>
      </c>
      <c r="AJ843">
        <f t="shared" si="102"/>
        <v>1999</v>
      </c>
      <c r="AK843">
        <f t="shared" si="103"/>
        <v>3670</v>
      </c>
    </row>
    <row r="844" spans="12:37" x14ac:dyDescent="0.2">
      <c r="V844" t="s">
        <v>24</v>
      </c>
      <c r="W844" t="s">
        <v>23</v>
      </c>
      <c r="X844">
        <v>5396</v>
      </c>
      <c r="Z844">
        <v>21096</v>
      </c>
      <c r="AB844">
        <v>1949</v>
      </c>
      <c r="AC844">
        <v>28441</v>
      </c>
      <c r="AD844">
        <f t="shared" si="96"/>
        <v>19</v>
      </c>
      <c r="AE844" t="str">
        <f t="shared" si="97"/>
        <v>Goffstown SAU Office</v>
      </c>
      <c r="AF844" t="str">
        <f t="shared" si="98"/>
        <v>5/1/2018</v>
      </c>
      <c r="AG844" t="str">
        <f t="shared" si="99"/>
        <v>LUN</v>
      </c>
      <c r="AH844">
        <f t="shared" si="100"/>
        <v>5396</v>
      </c>
      <c r="AI844">
        <f t="shared" si="101"/>
        <v>1949</v>
      </c>
      <c r="AJ844">
        <f t="shared" si="102"/>
        <v>21096</v>
      </c>
      <c r="AK844">
        <f t="shared" si="103"/>
        <v>28441</v>
      </c>
    </row>
    <row r="845" spans="12:37" x14ac:dyDescent="0.2">
      <c r="V845" t="s">
        <v>28</v>
      </c>
      <c r="W845" t="s">
        <v>23</v>
      </c>
      <c r="X845">
        <v>323</v>
      </c>
      <c r="Z845">
        <v>310</v>
      </c>
      <c r="AB845">
        <v>87</v>
      </c>
      <c r="AC845">
        <v>720</v>
      </c>
      <c r="AD845">
        <f t="shared" si="96"/>
        <v>19</v>
      </c>
      <c r="AE845" t="str">
        <f t="shared" si="97"/>
        <v>Goffstown SAU Office</v>
      </c>
      <c r="AF845" t="str">
        <f t="shared" si="98"/>
        <v>5/1/2018</v>
      </c>
      <c r="AG845" t="str">
        <f t="shared" si="99"/>
        <v>SNBrk</v>
      </c>
      <c r="AH845">
        <f t="shared" si="100"/>
        <v>323</v>
      </c>
      <c r="AI845">
        <f t="shared" si="101"/>
        <v>87</v>
      </c>
      <c r="AJ845">
        <f t="shared" si="102"/>
        <v>310</v>
      </c>
      <c r="AK845">
        <f t="shared" si="103"/>
        <v>720</v>
      </c>
    </row>
    <row r="846" spans="12:37" x14ac:dyDescent="0.2">
      <c r="L846">
        <v>6</v>
      </c>
      <c r="M846">
        <v>2018</v>
      </c>
      <c r="P846">
        <v>1</v>
      </c>
      <c r="R846" t="s">
        <v>21</v>
      </c>
      <c r="U846">
        <v>0</v>
      </c>
      <c r="V846" t="s">
        <v>22</v>
      </c>
      <c r="W846" t="s">
        <v>23</v>
      </c>
      <c r="X846">
        <v>853</v>
      </c>
      <c r="Z846">
        <v>1254</v>
      </c>
      <c r="AB846">
        <v>222</v>
      </c>
      <c r="AC846">
        <v>2329</v>
      </c>
      <c r="AD846">
        <f t="shared" si="96"/>
        <v>19</v>
      </c>
      <c r="AE846" t="str">
        <f t="shared" si="97"/>
        <v>Goffstown SAU Office</v>
      </c>
      <c r="AF846" t="str">
        <f t="shared" si="98"/>
        <v>6/1/2018</v>
      </c>
      <c r="AG846" t="str">
        <f t="shared" si="99"/>
        <v>BRK</v>
      </c>
      <c r="AH846">
        <f t="shared" si="100"/>
        <v>853</v>
      </c>
      <c r="AI846">
        <f t="shared" si="101"/>
        <v>222</v>
      </c>
      <c r="AJ846">
        <f t="shared" si="102"/>
        <v>1254</v>
      </c>
      <c r="AK846">
        <f t="shared" si="103"/>
        <v>2329</v>
      </c>
    </row>
    <row r="847" spans="12:37" x14ac:dyDescent="0.2">
      <c r="V847" t="s">
        <v>24</v>
      </c>
      <c r="W847" t="s">
        <v>23</v>
      </c>
      <c r="X847">
        <v>3331</v>
      </c>
      <c r="Z847">
        <v>12902</v>
      </c>
      <c r="AB847">
        <v>1206</v>
      </c>
      <c r="AC847">
        <v>17439</v>
      </c>
      <c r="AD847">
        <f t="shared" si="96"/>
        <v>19</v>
      </c>
      <c r="AE847" t="str">
        <f t="shared" si="97"/>
        <v>Goffstown SAU Office</v>
      </c>
      <c r="AF847" t="str">
        <f t="shared" si="98"/>
        <v>6/1/2018</v>
      </c>
      <c r="AG847" t="str">
        <f t="shared" si="99"/>
        <v>LUN</v>
      </c>
      <c r="AH847">
        <f t="shared" si="100"/>
        <v>3331</v>
      </c>
      <c r="AI847">
        <f t="shared" si="101"/>
        <v>1206</v>
      </c>
      <c r="AJ847">
        <f t="shared" si="102"/>
        <v>12902</v>
      </c>
      <c r="AK847">
        <f t="shared" si="103"/>
        <v>17439</v>
      </c>
    </row>
    <row r="848" spans="12:37" x14ac:dyDescent="0.2">
      <c r="V848" t="s">
        <v>28</v>
      </c>
      <c r="W848" t="s">
        <v>23</v>
      </c>
      <c r="X848">
        <v>248</v>
      </c>
      <c r="Z848">
        <v>255</v>
      </c>
      <c r="AB848">
        <v>60</v>
      </c>
      <c r="AC848">
        <v>563</v>
      </c>
      <c r="AD848">
        <f t="shared" si="96"/>
        <v>19</v>
      </c>
      <c r="AE848" t="str">
        <f t="shared" si="97"/>
        <v>Goffstown SAU Office</v>
      </c>
      <c r="AF848" t="str">
        <f t="shared" si="98"/>
        <v>6/1/2018</v>
      </c>
      <c r="AG848" t="str">
        <f t="shared" si="99"/>
        <v>SNBrk</v>
      </c>
      <c r="AH848">
        <f t="shared" si="100"/>
        <v>248</v>
      </c>
      <c r="AI848">
        <f t="shared" si="101"/>
        <v>60</v>
      </c>
      <c r="AJ848">
        <f t="shared" si="102"/>
        <v>255</v>
      </c>
      <c r="AK848">
        <f t="shared" si="103"/>
        <v>563</v>
      </c>
    </row>
    <row r="849" spans="3:37" x14ac:dyDescent="0.2">
      <c r="L849">
        <v>9</v>
      </c>
      <c r="M849">
        <v>2017</v>
      </c>
      <c r="P849">
        <v>1</v>
      </c>
      <c r="R849" t="s">
        <v>21</v>
      </c>
      <c r="U849">
        <v>0</v>
      </c>
      <c r="V849" t="s">
        <v>22</v>
      </c>
      <c r="W849" t="s">
        <v>23</v>
      </c>
      <c r="X849">
        <v>882</v>
      </c>
      <c r="Z849">
        <v>891</v>
      </c>
      <c r="AB849">
        <v>222</v>
      </c>
      <c r="AC849">
        <v>1995</v>
      </c>
      <c r="AD849">
        <f t="shared" ref="AD849:AD912" si="104">IF(ISBLANK(C849),AD848,C849)</f>
        <v>19</v>
      </c>
      <c r="AE849" t="str">
        <f t="shared" ref="AE849:AE912" si="105">IF(ISBLANK(E849),AE848,E849)</f>
        <v>Goffstown SAU Office</v>
      </c>
      <c r="AF849" t="str">
        <f t="shared" ref="AF849:AF912" si="106">IF(ISBLANK(L849),AF848,L849&amp;"/1/"&amp;M849)</f>
        <v>9/1/2017</v>
      </c>
      <c r="AG849" t="str">
        <f t="shared" ref="AG849:AG912" si="107">V849</f>
        <v>BRK</v>
      </c>
      <c r="AH849">
        <f t="shared" ref="AH849:AH912" si="108">X849</f>
        <v>882</v>
      </c>
      <c r="AI849">
        <f t="shared" ref="AI849:AI912" si="109">AB849</f>
        <v>222</v>
      </c>
      <c r="AJ849">
        <f t="shared" ref="AJ849:AJ912" si="110">Z849</f>
        <v>891</v>
      </c>
      <c r="AK849">
        <f t="shared" ref="AK849:AK912" si="111">AC849</f>
        <v>1995</v>
      </c>
    </row>
    <row r="850" spans="3:37" x14ac:dyDescent="0.2">
      <c r="V850" t="s">
        <v>24</v>
      </c>
      <c r="W850" t="s">
        <v>23</v>
      </c>
      <c r="X850">
        <v>5004</v>
      </c>
      <c r="Z850">
        <v>17606</v>
      </c>
      <c r="AB850">
        <v>1316</v>
      </c>
      <c r="AC850">
        <v>23926</v>
      </c>
      <c r="AD850">
        <f t="shared" si="104"/>
        <v>19</v>
      </c>
      <c r="AE850" t="str">
        <f t="shared" si="105"/>
        <v>Goffstown SAU Office</v>
      </c>
      <c r="AF850" t="str">
        <f t="shared" si="106"/>
        <v>9/1/2017</v>
      </c>
      <c r="AG850" t="str">
        <f t="shared" si="107"/>
        <v>LUN</v>
      </c>
      <c r="AH850">
        <f t="shared" si="108"/>
        <v>5004</v>
      </c>
      <c r="AI850">
        <f t="shared" si="109"/>
        <v>1316</v>
      </c>
      <c r="AJ850">
        <f t="shared" si="110"/>
        <v>17606</v>
      </c>
      <c r="AK850">
        <f t="shared" si="111"/>
        <v>23926</v>
      </c>
    </row>
    <row r="851" spans="3:37" x14ac:dyDescent="0.2">
      <c r="V851" t="s">
        <v>28</v>
      </c>
      <c r="W851" t="s">
        <v>23</v>
      </c>
      <c r="X851">
        <v>247</v>
      </c>
      <c r="Z851">
        <v>105</v>
      </c>
      <c r="AB851">
        <v>67</v>
      </c>
      <c r="AC851">
        <v>419</v>
      </c>
      <c r="AD851">
        <f t="shared" si="104"/>
        <v>19</v>
      </c>
      <c r="AE851" t="str">
        <f t="shared" si="105"/>
        <v>Goffstown SAU Office</v>
      </c>
      <c r="AF851" t="str">
        <f t="shared" si="106"/>
        <v>9/1/2017</v>
      </c>
      <c r="AG851" t="str">
        <f t="shared" si="107"/>
        <v>SNBrk</v>
      </c>
      <c r="AH851">
        <f t="shared" si="108"/>
        <v>247</v>
      </c>
      <c r="AI851">
        <f t="shared" si="109"/>
        <v>67</v>
      </c>
      <c r="AJ851">
        <f t="shared" si="110"/>
        <v>105</v>
      </c>
      <c r="AK851">
        <f t="shared" si="111"/>
        <v>419</v>
      </c>
    </row>
    <row r="852" spans="3:37" x14ac:dyDescent="0.2">
      <c r="L852">
        <v>10</v>
      </c>
      <c r="M852">
        <v>2017</v>
      </c>
      <c r="P852">
        <v>1</v>
      </c>
      <c r="R852" t="s">
        <v>21</v>
      </c>
      <c r="U852">
        <v>0</v>
      </c>
      <c r="V852" t="s">
        <v>22</v>
      </c>
      <c r="W852" t="s">
        <v>23</v>
      </c>
      <c r="X852">
        <v>1075</v>
      </c>
      <c r="Z852">
        <v>1502</v>
      </c>
      <c r="AB852">
        <v>445</v>
      </c>
      <c r="AC852">
        <v>3022</v>
      </c>
      <c r="AD852">
        <f t="shared" si="104"/>
        <v>19</v>
      </c>
      <c r="AE852" t="str">
        <f t="shared" si="105"/>
        <v>Goffstown SAU Office</v>
      </c>
      <c r="AF852" t="str">
        <f t="shared" si="106"/>
        <v>10/1/2017</v>
      </c>
      <c r="AG852" t="str">
        <f t="shared" si="107"/>
        <v>BRK</v>
      </c>
      <c r="AH852">
        <f t="shared" si="108"/>
        <v>1075</v>
      </c>
      <c r="AI852">
        <f t="shared" si="109"/>
        <v>445</v>
      </c>
      <c r="AJ852">
        <f t="shared" si="110"/>
        <v>1502</v>
      </c>
      <c r="AK852">
        <f t="shared" si="111"/>
        <v>3022</v>
      </c>
    </row>
    <row r="853" spans="3:37" x14ac:dyDescent="0.2">
      <c r="V853" t="s">
        <v>24</v>
      </c>
      <c r="W853" t="s">
        <v>23</v>
      </c>
      <c r="X853">
        <v>5598</v>
      </c>
      <c r="Z853">
        <v>21705</v>
      </c>
      <c r="AB853">
        <v>1967</v>
      </c>
      <c r="AC853">
        <v>29270</v>
      </c>
      <c r="AD853">
        <f t="shared" si="104"/>
        <v>19</v>
      </c>
      <c r="AE853" t="str">
        <f t="shared" si="105"/>
        <v>Goffstown SAU Office</v>
      </c>
      <c r="AF853" t="str">
        <f t="shared" si="106"/>
        <v>10/1/2017</v>
      </c>
      <c r="AG853" t="str">
        <f t="shared" si="107"/>
        <v>LUN</v>
      </c>
      <c r="AH853">
        <f t="shared" si="108"/>
        <v>5598</v>
      </c>
      <c r="AI853">
        <f t="shared" si="109"/>
        <v>1967</v>
      </c>
      <c r="AJ853">
        <f t="shared" si="110"/>
        <v>21705</v>
      </c>
      <c r="AK853">
        <f t="shared" si="111"/>
        <v>29270</v>
      </c>
    </row>
    <row r="854" spans="3:37" x14ac:dyDescent="0.2">
      <c r="V854" t="s">
        <v>28</v>
      </c>
      <c r="W854" t="s">
        <v>23</v>
      </c>
      <c r="X854">
        <v>413</v>
      </c>
      <c r="Z854">
        <v>182</v>
      </c>
      <c r="AB854">
        <v>115</v>
      </c>
      <c r="AC854">
        <v>710</v>
      </c>
      <c r="AD854">
        <f t="shared" si="104"/>
        <v>19</v>
      </c>
      <c r="AE854" t="str">
        <f t="shared" si="105"/>
        <v>Goffstown SAU Office</v>
      </c>
      <c r="AF854" t="str">
        <f t="shared" si="106"/>
        <v>10/1/2017</v>
      </c>
      <c r="AG854" t="str">
        <f t="shared" si="107"/>
        <v>SNBrk</v>
      </c>
      <c r="AH854">
        <f t="shared" si="108"/>
        <v>413</v>
      </c>
      <c r="AI854">
        <f t="shared" si="109"/>
        <v>115</v>
      </c>
      <c r="AJ854">
        <f t="shared" si="110"/>
        <v>182</v>
      </c>
      <c r="AK854">
        <f t="shared" si="111"/>
        <v>710</v>
      </c>
    </row>
    <row r="855" spans="3:37" x14ac:dyDescent="0.2">
      <c r="L855">
        <v>11</v>
      </c>
      <c r="M855">
        <v>2017</v>
      </c>
      <c r="P855">
        <v>1</v>
      </c>
      <c r="R855" t="s">
        <v>21</v>
      </c>
      <c r="U855">
        <v>0</v>
      </c>
      <c r="V855" t="s">
        <v>22</v>
      </c>
      <c r="W855" t="s">
        <v>23</v>
      </c>
      <c r="X855">
        <v>960</v>
      </c>
      <c r="Z855">
        <v>1521</v>
      </c>
      <c r="AB855">
        <v>375</v>
      </c>
      <c r="AC855">
        <v>2856</v>
      </c>
      <c r="AD855">
        <f t="shared" si="104"/>
        <v>19</v>
      </c>
      <c r="AE855" t="str">
        <f t="shared" si="105"/>
        <v>Goffstown SAU Office</v>
      </c>
      <c r="AF855" t="str">
        <f t="shared" si="106"/>
        <v>11/1/2017</v>
      </c>
      <c r="AG855" t="str">
        <f t="shared" si="107"/>
        <v>BRK</v>
      </c>
      <c r="AH855">
        <f t="shared" si="108"/>
        <v>960</v>
      </c>
      <c r="AI855">
        <f t="shared" si="109"/>
        <v>375</v>
      </c>
      <c r="AJ855">
        <f t="shared" si="110"/>
        <v>1521</v>
      </c>
      <c r="AK855">
        <f t="shared" si="111"/>
        <v>2856</v>
      </c>
    </row>
    <row r="856" spans="3:37" x14ac:dyDescent="0.2">
      <c r="V856" t="s">
        <v>24</v>
      </c>
      <c r="W856" t="s">
        <v>23</v>
      </c>
      <c r="X856">
        <v>4534</v>
      </c>
      <c r="Z856">
        <v>19195</v>
      </c>
      <c r="AB856">
        <v>1900</v>
      </c>
      <c r="AC856">
        <v>25629</v>
      </c>
      <c r="AD856">
        <f t="shared" si="104"/>
        <v>19</v>
      </c>
      <c r="AE856" t="str">
        <f t="shared" si="105"/>
        <v>Goffstown SAU Office</v>
      </c>
      <c r="AF856" t="str">
        <f t="shared" si="106"/>
        <v>11/1/2017</v>
      </c>
      <c r="AG856" t="str">
        <f t="shared" si="107"/>
        <v>LUN</v>
      </c>
      <c r="AH856">
        <f t="shared" si="108"/>
        <v>4534</v>
      </c>
      <c r="AI856">
        <f t="shared" si="109"/>
        <v>1900</v>
      </c>
      <c r="AJ856">
        <f t="shared" si="110"/>
        <v>19195</v>
      </c>
      <c r="AK856">
        <f t="shared" si="111"/>
        <v>25629</v>
      </c>
    </row>
    <row r="857" spans="3:37" x14ac:dyDescent="0.2">
      <c r="V857" t="s">
        <v>28</v>
      </c>
      <c r="W857" t="s">
        <v>23</v>
      </c>
      <c r="X857">
        <v>383</v>
      </c>
      <c r="Z857">
        <v>192</v>
      </c>
      <c r="AB857">
        <v>113</v>
      </c>
      <c r="AC857">
        <v>688</v>
      </c>
      <c r="AD857">
        <f t="shared" si="104"/>
        <v>19</v>
      </c>
      <c r="AE857" t="str">
        <f t="shared" si="105"/>
        <v>Goffstown SAU Office</v>
      </c>
      <c r="AF857" t="str">
        <f t="shared" si="106"/>
        <v>11/1/2017</v>
      </c>
      <c r="AG857" t="str">
        <f t="shared" si="107"/>
        <v>SNBrk</v>
      </c>
      <c r="AH857">
        <f t="shared" si="108"/>
        <v>383</v>
      </c>
      <c r="AI857">
        <f t="shared" si="109"/>
        <v>113</v>
      </c>
      <c r="AJ857">
        <f t="shared" si="110"/>
        <v>192</v>
      </c>
      <c r="AK857">
        <f t="shared" si="111"/>
        <v>688</v>
      </c>
    </row>
    <row r="858" spans="3:37" x14ac:dyDescent="0.2">
      <c r="U858">
        <v>1</v>
      </c>
      <c r="V858" t="s">
        <v>24</v>
      </c>
      <c r="W858" t="s">
        <v>23</v>
      </c>
      <c r="X858">
        <v>37</v>
      </c>
      <c r="AB858">
        <v>-37</v>
      </c>
      <c r="AC858">
        <v>0</v>
      </c>
      <c r="AD858">
        <f t="shared" si="104"/>
        <v>19</v>
      </c>
      <c r="AE858" t="str">
        <f t="shared" si="105"/>
        <v>Goffstown SAU Office</v>
      </c>
      <c r="AF858" t="str">
        <f t="shared" si="106"/>
        <v>11/1/2017</v>
      </c>
      <c r="AG858" t="str">
        <f t="shared" si="107"/>
        <v>LUN</v>
      </c>
      <c r="AH858">
        <f t="shared" si="108"/>
        <v>37</v>
      </c>
      <c r="AI858">
        <f t="shared" si="109"/>
        <v>-37</v>
      </c>
      <c r="AJ858">
        <f t="shared" si="110"/>
        <v>0</v>
      </c>
      <c r="AK858">
        <f t="shared" si="111"/>
        <v>0</v>
      </c>
    </row>
    <row r="859" spans="3:37" x14ac:dyDescent="0.2">
      <c r="L859">
        <v>12</v>
      </c>
      <c r="M859">
        <v>2017</v>
      </c>
      <c r="P859">
        <v>1</v>
      </c>
      <c r="R859" t="s">
        <v>21</v>
      </c>
      <c r="U859">
        <v>0</v>
      </c>
      <c r="V859" t="s">
        <v>22</v>
      </c>
      <c r="W859" t="s">
        <v>23</v>
      </c>
      <c r="X859">
        <v>684</v>
      </c>
      <c r="Z859">
        <v>1243</v>
      </c>
      <c r="AB859">
        <v>281</v>
      </c>
      <c r="AC859">
        <v>2208</v>
      </c>
      <c r="AD859">
        <f t="shared" si="104"/>
        <v>19</v>
      </c>
      <c r="AE859" t="str">
        <f t="shared" si="105"/>
        <v>Goffstown SAU Office</v>
      </c>
      <c r="AF859" t="str">
        <f t="shared" si="106"/>
        <v>12/1/2017</v>
      </c>
      <c r="AG859" t="str">
        <f t="shared" si="107"/>
        <v>BRK</v>
      </c>
      <c r="AH859">
        <f t="shared" si="108"/>
        <v>684</v>
      </c>
      <c r="AI859">
        <f t="shared" si="109"/>
        <v>281</v>
      </c>
      <c r="AJ859">
        <f t="shared" si="110"/>
        <v>1243</v>
      </c>
      <c r="AK859">
        <f t="shared" si="111"/>
        <v>2208</v>
      </c>
    </row>
    <row r="860" spans="3:37" x14ac:dyDescent="0.2">
      <c r="V860" t="s">
        <v>24</v>
      </c>
      <c r="W860" t="s">
        <v>23</v>
      </c>
      <c r="X860">
        <v>3412</v>
      </c>
      <c r="Z860">
        <v>14367</v>
      </c>
      <c r="AB860">
        <v>1365</v>
      </c>
      <c r="AC860">
        <v>19144</v>
      </c>
      <c r="AD860">
        <f t="shared" si="104"/>
        <v>19</v>
      </c>
      <c r="AE860" t="str">
        <f t="shared" si="105"/>
        <v>Goffstown SAU Office</v>
      </c>
      <c r="AF860" t="str">
        <f t="shared" si="106"/>
        <v>12/1/2017</v>
      </c>
      <c r="AG860" t="str">
        <f t="shared" si="107"/>
        <v>LUN</v>
      </c>
      <c r="AH860">
        <f t="shared" si="108"/>
        <v>3412</v>
      </c>
      <c r="AI860">
        <f t="shared" si="109"/>
        <v>1365</v>
      </c>
      <c r="AJ860">
        <f t="shared" si="110"/>
        <v>14367</v>
      </c>
      <c r="AK860">
        <f t="shared" si="111"/>
        <v>19144</v>
      </c>
    </row>
    <row r="861" spans="3:37" x14ac:dyDescent="0.2">
      <c r="V861" t="s">
        <v>28</v>
      </c>
      <c r="W861" t="s">
        <v>23</v>
      </c>
      <c r="X861">
        <v>286</v>
      </c>
      <c r="Z861">
        <v>154</v>
      </c>
      <c r="AB861">
        <v>74</v>
      </c>
      <c r="AC861">
        <v>514</v>
      </c>
      <c r="AD861">
        <f t="shared" si="104"/>
        <v>19</v>
      </c>
      <c r="AE861" t="str">
        <f t="shared" si="105"/>
        <v>Goffstown SAU Office</v>
      </c>
      <c r="AF861" t="str">
        <f t="shared" si="106"/>
        <v>12/1/2017</v>
      </c>
      <c r="AG861" t="str">
        <f t="shared" si="107"/>
        <v>SNBrk</v>
      </c>
      <c r="AH861">
        <f t="shared" si="108"/>
        <v>286</v>
      </c>
      <c r="AI861">
        <f t="shared" si="109"/>
        <v>74</v>
      </c>
      <c r="AJ861">
        <f t="shared" si="110"/>
        <v>154</v>
      </c>
      <c r="AK861">
        <f t="shared" si="111"/>
        <v>514</v>
      </c>
    </row>
    <row r="862" spans="3:37" x14ac:dyDescent="0.2">
      <c r="E862" t="s">
        <v>25</v>
      </c>
      <c r="L862" t="s">
        <v>9</v>
      </c>
      <c r="M862" t="s">
        <v>9</v>
      </c>
      <c r="P862" t="s">
        <v>9</v>
      </c>
      <c r="R862" t="s">
        <v>9</v>
      </c>
      <c r="U862" t="s">
        <v>9</v>
      </c>
      <c r="V862" t="s">
        <v>9</v>
      </c>
      <c r="W862" t="s">
        <v>9</v>
      </c>
      <c r="X862">
        <v>57244</v>
      </c>
      <c r="Z862">
        <v>190984</v>
      </c>
      <c r="AB862">
        <v>20093</v>
      </c>
      <c r="AC862">
        <v>268321</v>
      </c>
      <c r="AD862">
        <f t="shared" si="104"/>
        <v>19</v>
      </c>
      <c r="AE862" t="str">
        <f t="shared" si="105"/>
        <v>Sponsor Total</v>
      </c>
      <c r="AF862" t="str">
        <f t="shared" si="106"/>
        <v>/1/</v>
      </c>
      <c r="AG862" t="str">
        <f t="shared" si="107"/>
        <v/>
      </c>
      <c r="AH862">
        <f t="shared" si="108"/>
        <v>57244</v>
      </c>
      <c r="AI862">
        <f t="shared" si="109"/>
        <v>20093</v>
      </c>
      <c r="AJ862">
        <f t="shared" si="110"/>
        <v>190984</v>
      </c>
      <c r="AK862">
        <f t="shared" si="111"/>
        <v>268321</v>
      </c>
    </row>
    <row r="863" spans="3:37" x14ac:dyDescent="0.2">
      <c r="C863">
        <v>20</v>
      </c>
      <c r="E863" t="s">
        <v>58</v>
      </c>
      <c r="L863">
        <v>1</v>
      </c>
      <c r="M863">
        <v>2018</v>
      </c>
      <c r="P863">
        <v>1</v>
      </c>
      <c r="R863" t="s">
        <v>21</v>
      </c>
      <c r="U863">
        <v>0</v>
      </c>
      <c r="V863" t="s">
        <v>22</v>
      </c>
      <c r="W863" t="s">
        <v>23</v>
      </c>
      <c r="X863">
        <v>40</v>
      </c>
      <c r="Z863">
        <v>142</v>
      </c>
      <c r="AC863">
        <v>182</v>
      </c>
      <c r="AD863">
        <f t="shared" si="104"/>
        <v>20</v>
      </c>
      <c r="AE863" t="str">
        <f t="shared" si="105"/>
        <v>Gorham SAU Office</v>
      </c>
      <c r="AF863" t="str">
        <f t="shared" si="106"/>
        <v>1/1/2018</v>
      </c>
      <c r="AG863" t="str">
        <f t="shared" si="107"/>
        <v>BRK</v>
      </c>
      <c r="AH863">
        <f t="shared" si="108"/>
        <v>40</v>
      </c>
      <c r="AI863">
        <f t="shared" si="109"/>
        <v>0</v>
      </c>
      <c r="AJ863">
        <f t="shared" si="110"/>
        <v>142</v>
      </c>
      <c r="AK863">
        <f t="shared" si="111"/>
        <v>182</v>
      </c>
    </row>
    <row r="864" spans="3:37" x14ac:dyDescent="0.2">
      <c r="V864" t="s">
        <v>24</v>
      </c>
      <c r="W864" t="s">
        <v>23</v>
      </c>
      <c r="X864">
        <v>1959</v>
      </c>
      <c r="Z864">
        <v>3465</v>
      </c>
      <c r="AB864">
        <v>317</v>
      </c>
      <c r="AC864">
        <v>5741</v>
      </c>
      <c r="AD864">
        <f t="shared" si="104"/>
        <v>20</v>
      </c>
      <c r="AE864" t="str">
        <f t="shared" si="105"/>
        <v>Gorham SAU Office</v>
      </c>
      <c r="AF864" t="str">
        <f t="shared" si="106"/>
        <v>1/1/2018</v>
      </c>
      <c r="AG864" t="str">
        <f t="shared" si="107"/>
        <v>LUN</v>
      </c>
      <c r="AH864">
        <f t="shared" si="108"/>
        <v>1959</v>
      </c>
      <c r="AI864">
        <f t="shared" si="109"/>
        <v>317</v>
      </c>
      <c r="AJ864">
        <f t="shared" si="110"/>
        <v>3465</v>
      </c>
      <c r="AK864">
        <f t="shared" si="111"/>
        <v>5741</v>
      </c>
    </row>
    <row r="865" spans="12:37" x14ac:dyDescent="0.2">
      <c r="V865" t="s">
        <v>28</v>
      </c>
      <c r="W865" t="s">
        <v>23</v>
      </c>
      <c r="X865">
        <v>1418</v>
      </c>
      <c r="Z865">
        <v>339</v>
      </c>
      <c r="AB865">
        <v>134</v>
      </c>
      <c r="AC865">
        <v>1891</v>
      </c>
      <c r="AD865">
        <f t="shared" si="104"/>
        <v>20</v>
      </c>
      <c r="AE865" t="str">
        <f t="shared" si="105"/>
        <v>Gorham SAU Office</v>
      </c>
      <c r="AF865" t="str">
        <f t="shared" si="106"/>
        <v>1/1/2018</v>
      </c>
      <c r="AG865" t="str">
        <f t="shared" si="107"/>
        <v>SNBrk</v>
      </c>
      <c r="AH865">
        <f t="shared" si="108"/>
        <v>1418</v>
      </c>
      <c r="AI865">
        <f t="shared" si="109"/>
        <v>134</v>
      </c>
      <c r="AJ865">
        <f t="shared" si="110"/>
        <v>339</v>
      </c>
      <c r="AK865">
        <f t="shared" si="111"/>
        <v>1891</v>
      </c>
    </row>
    <row r="866" spans="12:37" x14ac:dyDescent="0.2">
      <c r="L866">
        <v>2</v>
      </c>
      <c r="M866">
        <v>2018</v>
      </c>
      <c r="P866">
        <v>1</v>
      </c>
      <c r="R866" t="s">
        <v>21</v>
      </c>
      <c r="U866">
        <v>0</v>
      </c>
      <c r="V866" t="s">
        <v>22</v>
      </c>
      <c r="W866" t="s">
        <v>23</v>
      </c>
      <c r="X866">
        <v>21</v>
      </c>
      <c r="Z866">
        <v>98</v>
      </c>
      <c r="AC866">
        <v>119</v>
      </c>
      <c r="AD866">
        <f t="shared" si="104"/>
        <v>20</v>
      </c>
      <c r="AE866" t="str">
        <f t="shared" si="105"/>
        <v>Gorham SAU Office</v>
      </c>
      <c r="AF866" t="str">
        <f t="shared" si="106"/>
        <v>2/1/2018</v>
      </c>
      <c r="AG866" t="str">
        <f t="shared" si="107"/>
        <v>BRK</v>
      </c>
      <c r="AH866">
        <f t="shared" si="108"/>
        <v>21</v>
      </c>
      <c r="AI866">
        <f t="shared" si="109"/>
        <v>0</v>
      </c>
      <c r="AJ866">
        <f t="shared" si="110"/>
        <v>98</v>
      </c>
      <c r="AK866">
        <f t="shared" si="111"/>
        <v>119</v>
      </c>
    </row>
    <row r="867" spans="12:37" x14ac:dyDescent="0.2">
      <c r="V867" t="s">
        <v>24</v>
      </c>
      <c r="W867" t="s">
        <v>23</v>
      </c>
      <c r="X867">
        <v>1603</v>
      </c>
      <c r="Z867">
        <v>2732</v>
      </c>
      <c r="AB867">
        <v>240</v>
      </c>
      <c r="AC867">
        <v>4575</v>
      </c>
      <c r="AD867">
        <f t="shared" si="104"/>
        <v>20</v>
      </c>
      <c r="AE867" t="str">
        <f t="shared" si="105"/>
        <v>Gorham SAU Office</v>
      </c>
      <c r="AF867" t="str">
        <f t="shared" si="106"/>
        <v>2/1/2018</v>
      </c>
      <c r="AG867" t="str">
        <f t="shared" si="107"/>
        <v>LUN</v>
      </c>
      <c r="AH867">
        <f t="shared" si="108"/>
        <v>1603</v>
      </c>
      <c r="AI867">
        <f t="shared" si="109"/>
        <v>240</v>
      </c>
      <c r="AJ867">
        <f t="shared" si="110"/>
        <v>2732</v>
      </c>
      <c r="AK867">
        <f t="shared" si="111"/>
        <v>4575</v>
      </c>
    </row>
    <row r="868" spans="12:37" x14ac:dyDescent="0.2">
      <c r="V868" t="s">
        <v>28</v>
      </c>
      <c r="W868" t="s">
        <v>23</v>
      </c>
      <c r="X868">
        <v>1077</v>
      </c>
      <c r="Z868">
        <v>227</v>
      </c>
      <c r="AB868">
        <v>108</v>
      </c>
      <c r="AC868">
        <v>1412</v>
      </c>
      <c r="AD868">
        <f t="shared" si="104"/>
        <v>20</v>
      </c>
      <c r="AE868" t="str">
        <f t="shared" si="105"/>
        <v>Gorham SAU Office</v>
      </c>
      <c r="AF868" t="str">
        <f t="shared" si="106"/>
        <v>2/1/2018</v>
      </c>
      <c r="AG868" t="str">
        <f t="shared" si="107"/>
        <v>SNBrk</v>
      </c>
      <c r="AH868">
        <f t="shared" si="108"/>
        <v>1077</v>
      </c>
      <c r="AI868">
        <f t="shared" si="109"/>
        <v>108</v>
      </c>
      <c r="AJ868">
        <f t="shared" si="110"/>
        <v>227</v>
      </c>
      <c r="AK868">
        <f t="shared" si="111"/>
        <v>1412</v>
      </c>
    </row>
    <row r="869" spans="12:37" x14ac:dyDescent="0.2">
      <c r="L869">
        <v>3</v>
      </c>
      <c r="M869">
        <v>2018</v>
      </c>
      <c r="P869">
        <v>1</v>
      </c>
      <c r="R869" t="s">
        <v>21</v>
      </c>
      <c r="U869">
        <v>0</v>
      </c>
      <c r="V869" t="s">
        <v>22</v>
      </c>
      <c r="W869" t="s">
        <v>23</v>
      </c>
      <c r="X869">
        <v>33</v>
      </c>
      <c r="Z869">
        <v>124</v>
      </c>
      <c r="AC869">
        <v>157</v>
      </c>
      <c r="AD869">
        <f t="shared" si="104"/>
        <v>20</v>
      </c>
      <c r="AE869" t="str">
        <f t="shared" si="105"/>
        <v>Gorham SAU Office</v>
      </c>
      <c r="AF869" t="str">
        <f t="shared" si="106"/>
        <v>3/1/2018</v>
      </c>
      <c r="AG869" t="str">
        <f t="shared" si="107"/>
        <v>BRK</v>
      </c>
      <c r="AH869">
        <f t="shared" si="108"/>
        <v>33</v>
      </c>
      <c r="AI869">
        <f t="shared" si="109"/>
        <v>0</v>
      </c>
      <c r="AJ869">
        <f t="shared" si="110"/>
        <v>124</v>
      </c>
      <c r="AK869">
        <f t="shared" si="111"/>
        <v>157</v>
      </c>
    </row>
    <row r="870" spans="12:37" x14ac:dyDescent="0.2">
      <c r="V870" t="s">
        <v>24</v>
      </c>
      <c r="W870" t="s">
        <v>23</v>
      </c>
      <c r="X870">
        <v>1844</v>
      </c>
      <c r="Z870">
        <v>3238</v>
      </c>
      <c r="AB870">
        <v>308</v>
      </c>
      <c r="AC870">
        <v>5390</v>
      </c>
      <c r="AD870">
        <f t="shared" si="104"/>
        <v>20</v>
      </c>
      <c r="AE870" t="str">
        <f t="shared" si="105"/>
        <v>Gorham SAU Office</v>
      </c>
      <c r="AF870" t="str">
        <f t="shared" si="106"/>
        <v>3/1/2018</v>
      </c>
      <c r="AG870" t="str">
        <f t="shared" si="107"/>
        <v>LUN</v>
      </c>
      <c r="AH870">
        <f t="shared" si="108"/>
        <v>1844</v>
      </c>
      <c r="AI870">
        <f t="shared" si="109"/>
        <v>308</v>
      </c>
      <c r="AJ870">
        <f t="shared" si="110"/>
        <v>3238</v>
      </c>
      <c r="AK870">
        <f t="shared" si="111"/>
        <v>5390</v>
      </c>
    </row>
    <row r="871" spans="12:37" x14ac:dyDescent="0.2">
      <c r="V871" t="s">
        <v>28</v>
      </c>
      <c r="W871" t="s">
        <v>23</v>
      </c>
      <c r="X871">
        <v>1255</v>
      </c>
      <c r="Z871">
        <v>320</v>
      </c>
      <c r="AB871">
        <v>116</v>
      </c>
      <c r="AC871">
        <v>1691</v>
      </c>
      <c r="AD871">
        <f t="shared" si="104"/>
        <v>20</v>
      </c>
      <c r="AE871" t="str">
        <f t="shared" si="105"/>
        <v>Gorham SAU Office</v>
      </c>
      <c r="AF871" t="str">
        <f t="shared" si="106"/>
        <v>3/1/2018</v>
      </c>
      <c r="AG871" t="str">
        <f t="shared" si="107"/>
        <v>SNBrk</v>
      </c>
      <c r="AH871">
        <f t="shared" si="108"/>
        <v>1255</v>
      </c>
      <c r="AI871">
        <f t="shared" si="109"/>
        <v>116</v>
      </c>
      <c r="AJ871">
        <f t="shared" si="110"/>
        <v>320</v>
      </c>
      <c r="AK871">
        <f t="shared" si="111"/>
        <v>1691</v>
      </c>
    </row>
    <row r="872" spans="12:37" x14ac:dyDescent="0.2">
      <c r="L872">
        <v>4</v>
      </c>
      <c r="M872">
        <v>2018</v>
      </c>
      <c r="P872">
        <v>1</v>
      </c>
      <c r="R872" t="s">
        <v>21</v>
      </c>
      <c r="U872">
        <v>0</v>
      </c>
      <c r="V872" t="s">
        <v>22</v>
      </c>
      <c r="W872" t="s">
        <v>23</v>
      </c>
      <c r="X872">
        <v>28</v>
      </c>
      <c r="Z872">
        <v>101</v>
      </c>
      <c r="AC872">
        <v>129</v>
      </c>
      <c r="AD872">
        <f t="shared" si="104"/>
        <v>20</v>
      </c>
      <c r="AE872" t="str">
        <f t="shared" si="105"/>
        <v>Gorham SAU Office</v>
      </c>
      <c r="AF872" t="str">
        <f t="shared" si="106"/>
        <v>4/1/2018</v>
      </c>
      <c r="AG872" t="str">
        <f t="shared" si="107"/>
        <v>BRK</v>
      </c>
      <c r="AH872">
        <f t="shared" si="108"/>
        <v>28</v>
      </c>
      <c r="AI872">
        <f t="shared" si="109"/>
        <v>0</v>
      </c>
      <c r="AJ872">
        <f t="shared" si="110"/>
        <v>101</v>
      </c>
      <c r="AK872">
        <f t="shared" si="111"/>
        <v>129</v>
      </c>
    </row>
    <row r="873" spans="12:37" x14ac:dyDescent="0.2">
      <c r="V873" t="s">
        <v>24</v>
      </c>
      <c r="W873" t="s">
        <v>23</v>
      </c>
      <c r="X873">
        <v>1597</v>
      </c>
      <c r="Z873">
        <v>2749</v>
      </c>
      <c r="AB873">
        <v>314</v>
      </c>
      <c r="AC873">
        <v>4660</v>
      </c>
      <c r="AD873">
        <f t="shared" si="104"/>
        <v>20</v>
      </c>
      <c r="AE873" t="str">
        <f t="shared" si="105"/>
        <v>Gorham SAU Office</v>
      </c>
      <c r="AF873" t="str">
        <f t="shared" si="106"/>
        <v>4/1/2018</v>
      </c>
      <c r="AG873" t="str">
        <f t="shared" si="107"/>
        <v>LUN</v>
      </c>
      <c r="AH873">
        <f t="shared" si="108"/>
        <v>1597</v>
      </c>
      <c r="AI873">
        <f t="shared" si="109"/>
        <v>314</v>
      </c>
      <c r="AJ873">
        <f t="shared" si="110"/>
        <v>2749</v>
      </c>
      <c r="AK873">
        <f t="shared" si="111"/>
        <v>4660</v>
      </c>
    </row>
    <row r="874" spans="12:37" x14ac:dyDescent="0.2">
      <c r="V874" t="s">
        <v>28</v>
      </c>
      <c r="W874" t="s">
        <v>23</v>
      </c>
      <c r="X874">
        <v>1170</v>
      </c>
      <c r="Z874">
        <v>370</v>
      </c>
      <c r="AB874">
        <v>137</v>
      </c>
      <c r="AC874">
        <v>1677</v>
      </c>
      <c r="AD874">
        <f t="shared" si="104"/>
        <v>20</v>
      </c>
      <c r="AE874" t="str">
        <f t="shared" si="105"/>
        <v>Gorham SAU Office</v>
      </c>
      <c r="AF874" t="str">
        <f t="shared" si="106"/>
        <v>4/1/2018</v>
      </c>
      <c r="AG874" t="str">
        <f t="shared" si="107"/>
        <v>SNBrk</v>
      </c>
      <c r="AH874">
        <f t="shared" si="108"/>
        <v>1170</v>
      </c>
      <c r="AI874">
        <f t="shared" si="109"/>
        <v>137</v>
      </c>
      <c r="AJ874">
        <f t="shared" si="110"/>
        <v>370</v>
      </c>
      <c r="AK874">
        <f t="shared" si="111"/>
        <v>1677</v>
      </c>
    </row>
    <row r="875" spans="12:37" x14ac:dyDescent="0.2">
      <c r="L875">
        <v>5</v>
      </c>
      <c r="M875">
        <v>2018</v>
      </c>
      <c r="P875">
        <v>1</v>
      </c>
      <c r="R875" t="s">
        <v>21</v>
      </c>
      <c r="U875">
        <v>0</v>
      </c>
      <c r="V875" t="s">
        <v>22</v>
      </c>
      <c r="W875" t="s">
        <v>23</v>
      </c>
      <c r="X875">
        <v>37</v>
      </c>
      <c r="Z875">
        <v>131</v>
      </c>
      <c r="AC875">
        <v>168</v>
      </c>
      <c r="AD875">
        <f t="shared" si="104"/>
        <v>20</v>
      </c>
      <c r="AE875" t="str">
        <f t="shared" si="105"/>
        <v>Gorham SAU Office</v>
      </c>
      <c r="AF875" t="str">
        <f t="shared" si="106"/>
        <v>5/1/2018</v>
      </c>
      <c r="AG875" t="str">
        <f t="shared" si="107"/>
        <v>BRK</v>
      </c>
      <c r="AH875">
        <f t="shared" si="108"/>
        <v>37</v>
      </c>
      <c r="AI875">
        <f t="shared" si="109"/>
        <v>0</v>
      </c>
      <c r="AJ875">
        <f t="shared" si="110"/>
        <v>131</v>
      </c>
      <c r="AK875">
        <f t="shared" si="111"/>
        <v>168</v>
      </c>
    </row>
    <row r="876" spans="12:37" x14ac:dyDescent="0.2">
      <c r="V876" t="s">
        <v>24</v>
      </c>
      <c r="W876" t="s">
        <v>23</v>
      </c>
      <c r="X876">
        <v>2221</v>
      </c>
      <c r="Z876">
        <v>3443</v>
      </c>
      <c r="AB876">
        <v>446</v>
      </c>
      <c r="AC876">
        <v>6110</v>
      </c>
      <c r="AD876">
        <f t="shared" si="104"/>
        <v>20</v>
      </c>
      <c r="AE876" t="str">
        <f t="shared" si="105"/>
        <v>Gorham SAU Office</v>
      </c>
      <c r="AF876" t="str">
        <f t="shared" si="106"/>
        <v>5/1/2018</v>
      </c>
      <c r="AG876" t="str">
        <f t="shared" si="107"/>
        <v>LUN</v>
      </c>
      <c r="AH876">
        <f t="shared" si="108"/>
        <v>2221</v>
      </c>
      <c r="AI876">
        <f t="shared" si="109"/>
        <v>446</v>
      </c>
      <c r="AJ876">
        <f t="shared" si="110"/>
        <v>3443</v>
      </c>
      <c r="AK876">
        <f t="shared" si="111"/>
        <v>6110</v>
      </c>
    </row>
    <row r="877" spans="12:37" x14ac:dyDescent="0.2">
      <c r="V877" t="s">
        <v>28</v>
      </c>
      <c r="W877" t="s">
        <v>23</v>
      </c>
      <c r="X877">
        <v>1762</v>
      </c>
      <c r="Z877">
        <v>536</v>
      </c>
      <c r="AB877">
        <v>213</v>
      </c>
      <c r="AC877">
        <v>2511</v>
      </c>
      <c r="AD877">
        <f t="shared" si="104"/>
        <v>20</v>
      </c>
      <c r="AE877" t="str">
        <f t="shared" si="105"/>
        <v>Gorham SAU Office</v>
      </c>
      <c r="AF877" t="str">
        <f t="shared" si="106"/>
        <v>5/1/2018</v>
      </c>
      <c r="AG877" t="str">
        <f t="shared" si="107"/>
        <v>SNBrk</v>
      </c>
      <c r="AH877">
        <f t="shared" si="108"/>
        <v>1762</v>
      </c>
      <c r="AI877">
        <f t="shared" si="109"/>
        <v>213</v>
      </c>
      <c r="AJ877">
        <f t="shared" si="110"/>
        <v>536</v>
      </c>
      <c r="AK877">
        <f t="shared" si="111"/>
        <v>2511</v>
      </c>
    </row>
    <row r="878" spans="12:37" x14ac:dyDescent="0.2">
      <c r="L878">
        <v>6</v>
      </c>
      <c r="M878">
        <v>2018</v>
      </c>
      <c r="P878">
        <v>1</v>
      </c>
      <c r="R878" t="s">
        <v>21</v>
      </c>
      <c r="U878">
        <v>0</v>
      </c>
      <c r="V878" t="s">
        <v>22</v>
      </c>
      <c r="W878" t="s">
        <v>23</v>
      </c>
      <c r="X878">
        <v>9</v>
      </c>
      <c r="Z878">
        <v>36</v>
      </c>
      <c r="AC878">
        <v>45</v>
      </c>
      <c r="AD878">
        <f t="shared" si="104"/>
        <v>20</v>
      </c>
      <c r="AE878" t="str">
        <f t="shared" si="105"/>
        <v>Gorham SAU Office</v>
      </c>
      <c r="AF878" t="str">
        <f t="shared" si="106"/>
        <v>6/1/2018</v>
      </c>
      <c r="AG878" t="str">
        <f t="shared" si="107"/>
        <v>BRK</v>
      </c>
      <c r="AH878">
        <f t="shared" si="108"/>
        <v>9</v>
      </c>
      <c r="AI878">
        <f t="shared" si="109"/>
        <v>0</v>
      </c>
      <c r="AJ878">
        <f t="shared" si="110"/>
        <v>36</v>
      </c>
      <c r="AK878">
        <f t="shared" si="111"/>
        <v>45</v>
      </c>
    </row>
    <row r="879" spans="12:37" x14ac:dyDescent="0.2">
      <c r="V879" t="s">
        <v>24</v>
      </c>
      <c r="W879" t="s">
        <v>23</v>
      </c>
      <c r="X879">
        <v>628</v>
      </c>
      <c r="Z879">
        <v>963</v>
      </c>
      <c r="AB879">
        <v>117</v>
      </c>
      <c r="AC879">
        <v>1708</v>
      </c>
      <c r="AD879">
        <f t="shared" si="104"/>
        <v>20</v>
      </c>
      <c r="AE879" t="str">
        <f t="shared" si="105"/>
        <v>Gorham SAU Office</v>
      </c>
      <c r="AF879" t="str">
        <f t="shared" si="106"/>
        <v>6/1/2018</v>
      </c>
      <c r="AG879" t="str">
        <f t="shared" si="107"/>
        <v>LUN</v>
      </c>
      <c r="AH879">
        <f t="shared" si="108"/>
        <v>628</v>
      </c>
      <c r="AI879">
        <f t="shared" si="109"/>
        <v>117</v>
      </c>
      <c r="AJ879">
        <f t="shared" si="110"/>
        <v>963</v>
      </c>
      <c r="AK879">
        <f t="shared" si="111"/>
        <v>1708</v>
      </c>
    </row>
    <row r="880" spans="12:37" x14ac:dyDescent="0.2">
      <c r="V880" t="s">
        <v>28</v>
      </c>
      <c r="W880" t="s">
        <v>23</v>
      </c>
      <c r="X880">
        <v>531</v>
      </c>
      <c r="Z880">
        <v>97</v>
      </c>
      <c r="AB880">
        <v>54</v>
      </c>
      <c r="AC880">
        <v>682</v>
      </c>
      <c r="AD880">
        <f t="shared" si="104"/>
        <v>20</v>
      </c>
      <c r="AE880" t="str">
        <f t="shared" si="105"/>
        <v>Gorham SAU Office</v>
      </c>
      <c r="AF880" t="str">
        <f t="shared" si="106"/>
        <v>6/1/2018</v>
      </c>
      <c r="AG880" t="str">
        <f t="shared" si="107"/>
        <v>SNBrk</v>
      </c>
      <c r="AH880">
        <f t="shared" si="108"/>
        <v>531</v>
      </c>
      <c r="AI880">
        <f t="shared" si="109"/>
        <v>54</v>
      </c>
      <c r="AJ880">
        <f t="shared" si="110"/>
        <v>97</v>
      </c>
      <c r="AK880">
        <f t="shared" si="111"/>
        <v>682</v>
      </c>
    </row>
    <row r="881" spans="5:37" x14ac:dyDescent="0.2">
      <c r="L881">
        <v>8</v>
      </c>
      <c r="M881">
        <v>2017</v>
      </c>
      <c r="P881">
        <v>1</v>
      </c>
      <c r="R881" t="s">
        <v>21</v>
      </c>
      <c r="U881">
        <v>0</v>
      </c>
      <c r="V881" t="s">
        <v>22</v>
      </c>
      <c r="W881" t="s">
        <v>23</v>
      </c>
      <c r="Z881">
        <v>13</v>
      </c>
      <c r="AB881">
        <v>1</v>
      </c>
      <c r="AC881">
        <v>14</v>
      </c>
      <c r="AD881">
        <f t="shared" si="104"/>
        <v>20</v>
      </c>
      <c r="AE881" t="str">
        <f t="shared" si="105"/>
        <v>Gorham SAU Office</v>
      </c>
      <c r="AF881" t="str">
        <f t="shared" si="106"/>
        <v>8/1/2017</v>
      </c>
      <c r="AG881" t="str">
        <f t="shared" si="107"/>
        <v>BRK</v>
      </c>
      <c r="AH881">
        <f t="shared" si="108"/>
        <v>0</v>
      </c>
      <c r="AI881">
        <f t="shared" si="109"/>
        <v>1</v>
      </c>
      <c r="AJ881">
        <f t="shared" si="110"/>
        <v>13</v>
      </c>
      <c r="AK881">
        <f t="shared" si="111"/>
        <v>14</v>
      </c>
    </row>
    <row r="882" spans="5:37" x14ac:dyDescent="0.2">
      <c r="V882" t="s">
        <v>24</v>
      </c>
      <c r="W882" t="s">
        <v>23</v>
      </c>
      <c r="X882">
        <v>152</v>
      </c>
      <c r="Z882">
        <v>317</v>
      </c>
      <c r="AB882">
        <v>29</v>
      </c>
      <c r="AC882">
        <v>498</v>
      </c>
      <c r="AD882">
        <f t="shared" si="104"/>
        <v>20</v>
      </c>
      <c r="AE882" t="str">
        <f t="shared" si="105"/>
        <v>Gorham SAU Office</v>
      </c>
      <c r="AF882" t="str">
        <f t="shared" si="106"/>
        <v>8/1/2017</v>
      </c>
      <c r="AG882" t="str">
        <f t="shared" si="107"/>
        <v>LUN</v>
      </c>
      <c r="AH882">
        <f t="shared" si="108"/>
        <v>152</v>
      </c>
      <c r="AI882">
        <f t="shared" si="109"/>
        <v>29</v>
      </c>
      <c r="AJ882">
        <f t="shared" si="110"/>
        <v>317</v>
      </c>
      <c r="AK882">
        <f t="shared" si="111"/>
        <v>498</v>
      </c>
    </row>
    <row r="883" spans="5:37" x14ac:dyDescent="0.2">
      <c r="V883" t="s">
        <v>28</v>
      </c>
      <c r="W883" t="s">
        <v>23</v>
      </c>
      <c r="X883">
        <v>75</v>
      </c>
      <c r="Z883">
        <v>11</v>
      </c>
      <c r="AB883">
        <v>7</v>
      </c>
      <c r="AC883">
        <v>93</v>
      </c>
      <c r="AD883">
        <f t="shared" si="104"/>
        <v>20</v>
      </c>
      <c r="AE883" t="str">
        <f t="shared" si="105"/>
        <v>Gorham SAU Office</v>
      </c>
      <c r="AF883" t="str">
        <f t="shared" si="106"/>
        <v>8/1/2017</v>
      </c>
      <c r="AG883" t="str">
        <f t="shared" si="107"/>
        <v>SNBrk</v>
      </c>
      <c r="AH883">
        <f t="shared" si="108"/>
        <v>75</v>
      </c>
      <c r="AI883">
        <f t="shared" si="109"/>
        <v>7</v>
      </c>
      <c r="AJ883">
        <f t="shared" si="110"/>
        <v>11</v>
      </c>
      <c r="AK883">
        <f t="shared" si="111"/>
        <v>93</v>
      </c>
    </row>
    <row r="884" spans="5:37" x14ac:dyDescent="0.2">
      <c r="L884">
        <v>9</v>
      </c>
      <c r="M884">
        <v>2017</v>
      </c>
      <c r="P884">
        <v>1</v>
      </c>
      <c r="R884" t="s">
        <v>21</v>
      </c>
      <c r="U884">
        <v>0</v>
      </c>
      <c r="V884" t="s">
        <v>22</v>
      </c>
      <c r="W884" t="s">
        <v>23</v>
      </c>
      <c r="X884">
        <v>22</v>
      </c>
      <c r="Z884">
        <v>138</v>
      </c>
      <c r="AB884">
        <v>1</v>
      </c>
      <c r="AC884">
        <v>161</v>
      </c>
      <c r="AD884">
        <f t="shared" si="104"/>
        <v>20</v>
      </c>
      <c r="AE884" t="str">
        <f t="shared" si="105"/>
        <v>Gorham SAU Office</v>
      </c>
      <c r="AF884" t="str">
        <f t="shared" si="106"/>
        <v>9/1/2017</v>
      </c>
      <c r="AG884" t="str">
        <f t="shared" si="107"/>
        <v>BRK</v>
      </c>
      <c r="AH884">
        <f t="shared" si="108"/>
        <v>22</v>
      </c>
      <c r="AI884">
        <f t="shared" si="109"/>
        <v>1</v>
      </c>
      <c r="AJ884">
        <f t="shared" si="110"/>
        <v>138</v>
      </c>
      <c r="AK884">
        <f t="shared" si="111"/>
        <v>161</v>
      </c>
    </row>
    <row r="885" spans="5:37" x14ac:dyDescent="0.2">
      <c r="V885" t="s">
        <v>24</v>
      </c>
      <c r="W885" t="s">
        <v>23</v>
      </c>
      <c r="X885">
        <v>1990</v>
      </c>
      <c r="Z885">
        <v>3245</v>
      </c>
      <c r="AB885">
        <v>410</v>
      </c>
      <c r="AC885">
        <v>5645</v>
      </c>
      <c r="AD885">
        <f t="shared" si="104"/>
        <v>20</v>
      </c>
      <c r="AE885" t="str">
        <f t="shared" si="105"/>
        <v>Gorham SAU Office</v>
      </c>
      <c r="AF885" t="str">
        <f t="shared" si="106"/>
        <v>9/1/2017</v>
      </c>
      <c r="AG885" t="str">
        <f t="shared" si="107"/>
        <v>LUN</v>
      </c>
      <c r="AH885">
        <f t="shared" si="108"/>
        <v>1990</v>
      </c>
      <c r="AI885">
        <f t="shared" si="109"/>
        <v>410</v>
      </c>
      <c r="AJ885">
        <f t="shared" si="110"/>
        <v>3245</v>
      </c>
      <c r="AK885">
        <f t="shared" si="111"/>
        <v>5645</v>
      </c>
    </row>
    <row r="886" spans="5:37" x14ac:dyDescent="0.2">
      <c r="V886" t="s">
        <v>28</v>
      </c>
      <c r="W886" t="s">
        <v>23</v>
      </c>
      <c r="X886">
        <v>1389</v>
      </c>
      <c r="Z886">
        <v>231</v>
      </c>
      <c r="AB886">
        <v>159</v>
      </c>
      <c r="AC886">
        <v>1779</v>
      </c>
      <c r="AD886">
        <f t="shared" si="104"/>
        <v>20</v>
      </c>
      <c r="AE886" t="str">
        <f t="shared" si="105"/>
        <v>Gorham SAU Office</v>
      </c>
      <c r="AF886" t="str">
        <f t="shared" si="106"/>
        <v>9/1/2017</v>
      </c>
      <c r="AG886" t="str">
        <f t="shared" si="107"/>
        <v>SNBrk</v>
      </c>
      <c r="AH886">
        <f t="shared" si="108"/>
        <v>1389</v>
      </c>
      <c r="AI886">
        <f t="shared" si="109"/>
        <v>159</v>
      </c>
      <c r="AJ886">
        <f t="shared" si="110"/>
        <v>231</v>
      </c>
      <c r="AK886">
        <f t="shared" si="111"/>
        <v>1779</v>
      </c>
    </row>
    <row r="887" spans="5:37" x14ac:dyDescent="0.2">
      <c r="L887">
        <v>10</v>
      </c>
      <c r="M887">
        <v>2017</v>
      </c>
      <c r="P887">
        <v>1</v>
      </c>
      <c r="R887" t="s">
        <v>21</v>
      </c>
      <c r="U887">
        <v>0</v>
      </c>
      <c r="V887" t="s">
        <v>22</v>
      </c>
      <c r="W887" t="s">
        <v>23</v>
      </c>
      <c r="X887">
        <v>36</v>
      </c>
      <c r="Z887">
        <v>118</v>
      </c>
      <c r="AC887">
        <v>154</v>
      </c>
      <c r="AD887">
        <f t="shared" si="104"/>
        <v>20</v>
      </c>
      <c r="AE887" t="str">
        <f t="shared" si="105"/>
        <v>Gorham SAU Office</v>
      </c>
      <c r="AF887" t="str">
        <f t="shared" si="106"/>
        <v>10/1/2017</v>
      </c>
      <c r="AG887" t="str">
        <f t="shared" si="107"/>
        <v>BRK</v>
      </c>
      <c r="AH887">
        <f t="shared" si="108"/>
        <v>36</v>
      </c>
      <c r="AI887">
        <f t="shared" si="109"/>
        <v>0</v>
      </c>
      <c r="AJ887">
        <f t="shared" si="110"/>
        <v>118</v>
      </c>
      <c r="AK887">
        <f t="shared" si="111"/>
        <v>154</v>
      </c>
    </row>
    <row r="888" spans="5:37" x14ac:dyDescent="0.2">
      <c r="V888" t="s">
        <v>24</v>
      </c>
      <c r="W888" t="s">
        <v>23</v>
      </c>
      <c r="X888">
        <v>1943</v>
      </c>
      <c r="Z888">
        <v>2951</v>
      </c>
      <c r="AB888">
        <v>427</v>
      </c>
      <c r="AC888">
        <v>5321</v>
      </c>
      <c r="AD888">
        <f t="shared" si="104"/>
        <v>20</v>
      </c>
      <c r="AE888" t="str">
        <f t="shared" si="105"/>
        <v>Gorham SAU Office</v>
      </c>
      <c r="AF888" t="str">
        <f t="shared" si="106"/>
        <v>10/1/2017</v>
      </c>
      <c r="AG888" t="str">
        <f t="shared" si="107"/>
        <v>LUN</v>
      </c>
      <c r="AH888">
        <f t="shared" si="108"/>
        <v>1943</v>
      </c>
      <c r="AI888">
        <f t="shared" si="109"/>
        <v>427</v>
      </c>
      <c r="AJ888">
        <f t="shared" si="110"/>
        <v>2951</v>
      </c>
      <c r="AK888">
        <f t="shared" si="111"/>
        <v>5321</v>
      </c>
    </row>
    <row r="889" spans="5:37" x14ac:dyDescent="0.2">
      <c r="V889" t="s">
        <v>28</v>
      </c>
      <c r="W889" t="s">
        <v>23</v>
      </c>
      <c r="X889">
        <v>1471</v>
      </c>
      <c r="Z889">
        <v>239</v>
      </c>
      <c r="AB889">
        <v>157</v>
      </c>
      <c r="AC889">
        <v>1867</v>
      </c>
      <c r="AD889">
        <f t="shared" si="104"/>
        <v>20</v>
      </c>
      <c r="AE889" t="str">
        <f t="shared" si="105"/>
        <v>Gorham SAU Office</v>
      </c>
      <c r="AF889" t="str">
        <f t="shared" si="106"/>
        <v>10/1/2017</v>
      </c>
      <c r="AG889" t="str">
        <f t="shared" si="107"/>
        <v>SNBrk</v>
      </c>
      <c r="AH889">
        <f t="shared" si="108"/>
        <v>1471</v>
      </c>
      <c r="AI889">
        <f t="shared" si="109"/>
        <v>157</v>
      </c>
      <c r="AJ889">
        <f t="shared" si="110"/>
        <v>239</v>
      </c>
      <c r="AK889">
        <f t="shared" si="111"/>
        <v>1867</v>
      </c>
    </row>
    <row r="890" spans="5:37" x14ac:dyDescent="0.2">
      <c r="L890">
        <v>11</v>
      </c>
      <c r="M890">
        <v>2017</v>
      </c>
      <c r="P890">
        <v>1</v>
      </c>
      <c r="R890" t="s">
        <v>21</v>
      </c>
      <c r="U890">
        <v>0</v>
      </c>
      <c r="V890" t="s">
        <v>22</v>
      </c>
      <c r="W890" t="s">
        <v>23</v>
      </c>
      <c r="X890">
        <v>36</v>
      </c>
      <c r="Z890">
        <v>131</v>
      </c>
      <c r="AC890">
        <v>167</v>
      </c>
      <c r="AD890">
        <f t="shared" si="104"/>
        <v>20</v>
      </c>
      <c r="AE890" t="str">
        <f t="shared" si="105"/>
        <v>Gorham SAU Office</v>
      </c>
      <c r="AF890" t="str">
        <f t="shared" si="106"/>
        <v>11/1/2017</v>
      </c>
      <c r="AG890" t="str">
        <f t="shared" si="107"/>
        <v>BRK</v>
      </c>
      <c r="AH890">
        <f t="shared" si="108"/>
        <v>36</v>
      </c>
      <c r="AI890">
        <f t="shared" si="109"/>
        <v>0</v>
      </c>
      <c r="AJ890">
        <f t="shared" si="110"/>
        <v>131</v>
      </c>
      <c r="AK890">
        <f t="shared" si="111"/>
        <v>167</v>
      </c>
    </row>
    <row r="891" spans="5:37" x14ac:dyDescent="0.2">
      <c r="V891" t="s">
        <v>24</v>
      </c>
      <c r="W891" t="s">
        <v>23</v>
      </c>
      <c r="X891">
        <v>1811</v>
      </c>
      <c r="Z891">
        <v>3231</v>
      </c>
      <c r="AB891">
        <v>389</v>
      </c>
      <c r="AC891">
        <v>5431</v>
      </c>
      <c r="AD891">
        <f t="shared" si="104"/>
        <v>20</v>
      </c>
      <c r="AE891" t="str">
        <f t="shared" si="105"/>
        <v>Gorham SAU Office</v>
      </c>
      <c r="AF891" t="str">
        <f t="shared" si="106"/>
        <v>11/1/2017</v>
      </c>
      <c r="AG891" t="str">
        <f t="shared" si="107"/>
        <v>LUN</v>
      </c>
      <c r="AH891">
        <f t="shared" si="108"/>
        <v>1811</v>
      </c>
      <c r="AI891">
        <f t="shared" si="109"/>
        <v>389</v>
      </c>
      <c r="AJ891">
        <f t="shared" si="110"/>
        <v>3231</v>
      </c>
      <c r="AK891">
        <f t="shared" si="111"/>
        <v>5431</v>
      </c>
    </row>
    <row r="892" spans="5:37" x14ac:dyDescent="0.2">
      <c r="V892" t="s">
        <v>28</v>
      </c>
      <c r="W892" t="s">
        <v>23</v>
      </c>
      <c r="X892">
        <v>1324</v>
      </c>
      <c r="Z892">
        <v>329</v>
      </c>
      <c r="AB892">
        <v>148</v>
      </c>
      <c r="AC892">
        <v>1801</v>
      </c>
      <c r="AD892">
        <f t="shared" si="104"/>
        <v>20</v>
      </c>
      <c r="AE892" t="str">
        <f t="shared" si="105"/>
        <v>Gorham SAU Office</v>
      </c>
      <c r="AF892" t="str">
        <f t="shared" si="106"/>
        <v>11/1/2017</v>
      </c>
      <c r="AG892" t="str">
        <f t="shared" si="107"/>
        <v>SNBrk</v>
      </c>
      <c r="AH892">
        <f t="shared" si="108"/>
        <v>1324</v>
      </c>
      <c r="AI892">
        <f t="shared" si="109"/>
        <v>148</v>
      </c>
      <c r="AJ892">
        <f t="shared" si="110"/>
        <v>329</v>
      </c>
      <c r="AK892">
        <f t="shared" si="111"/>
        <v>1801</v>
      </c>
    </row>
    <row r="893" spans="5:37" x14ac:dyDescent="0.2">
      <c r="L893">
        <v>12</v>
      </c>
      <c r="M893">
        <v>2017</v>
      </c>
      <c r="P893">
        <v>1</v>
      </c>
      <c r="R893" t="s">
        <v>21</v>
      </c>
      <c r="U893">
        <v>0</v>
      </c>
      <c r="V893" t="s">
        <v>22</v>
      </c>
      <c r="W893" t="s">
        <v>23</v>
      </c>
      <c r="X893">
        <v>31</v>
      </c>
      <c r="Z893">
        <v>140</v>
      </c>
      <c r="AC893">
        <v>171</v>
      </c>
      <c r="AD893">
        <f t="shared" si="104"/>
        <v>20</v>
      </c>
      <c r="AE893" t="str">
        <f t="shared" si="105"/>
        <v>Gorham SAU Office</v>
      </c>
      <c r="AF893" t="str">
        <f t="shared" si="106"/>
        <v>12/1/2017</v>
      </c>
      <c r="AG893" t="str">
        <f t="shared" si="107"/>
        <v>BRK</v>
      </c>
      <c r="AH893">
        <f t="shared" si="108"/>
        <v>31</v>
      </c>
      <c r="AI893">
        <f t="shared" si="109"/>
        <v>0</v>
      </c>
      <c r="AJ893">
        <f t="shared" si="110"/>
        <v>140</v>
      </c>
      <c r="AK893">
        <f t="shared" si="111"/>
        <v>171</v>
      </c>
    </row>
    <row r="894" spans="5:37" x14ac:dyDescent="0.2">
      <c r="V894" t="s">
        <v>24</v>
      </c>
      <c r="W894" t="s">
        <v>23</v>
      </c>
      <c r="X894">
        <v>1491</v>
      </c>
      <c r="Z894">
        <v>2544</v>
      </c>
      <c r="AB894">
        <v>237</v>
      </c>
      <c r="AC894">
        <v>4272</v>
      </c>
      <c r="AD894">
        <f t="shared" si="104"/>
        <v>20</v>
      </c>
      <c r="AE894" t="str">
        <f t="shared" si="105"/>
        <v>Gorham SAU Office</v>
      </c>
      <c r="AF894" t="str">
        <f t="shared" si="106"/>
        <v>12/1/2017</v>
      </c>
      <c r="AG894" t="str">
        <f t="shared" si="107"/>
        <v>LUN</v>
      </c>
      <c r="AH894">
        <f t="shared" si="108"/>
        <v>1491</v>
      </c>
      <c r="AI894">
        <f t="shared" si="109"/>
        <v>237</v>
      </c>
      <c r="AJ894">
        <f t="shared" si="110"/>
        <v>2544</v>
      </c>
      <c r="AK894">
        <f t="shared" si="111"/>
        <v>4272</v>
      </c>
    </row>
    <row r="895" spans="5:37" x14ac:dyDescent="0.2">
      <c r="V895" t="s">
        <v>28</v>
      </c>
      <c r="W895" t="s">
        <v>23</v>
      </c>
      <c r="X895">
        <v>1074</v>
      </c>
      <c r="Z895">
        <v>255</v>
      </c>
      <c r="AB895">
        <v>95</v>
      </c>
      <c r="AC895">
        <v>1424</v>
      </c>
      <c r="AD895">
        <f t="shared" si="104"/>
        <v>20</v>
      </c>
      <c r="AE895" t="str">
        <f t="shared" si="105"/>
        <v>Gorham SAU Office</v>
      </c>
      <c r="AF895" t="str">
        <f t="shared" si="106"/>
        <v>12/1/2017</v>
      </c>
      <c r="AG895" t="str">
        <f t="shared" si="107"/>
        <v>SNBrk</v>
      </c>
      <c r="AH895">
        <f t="shared" si="108"/>
        <v>1074</v>
      </c>
      <c r="AI895">
        <f t="shared" si="109"/>
        <v>95</v>
      </c>
      <c r="AJ895">
        <f t="shared" si="110"/>
        <v>255</v>
      </c>
      <c r="AK895">
        <f t="shared" si="111"/>
        <v>1424</v>
      </c>
    </row>
    <row r="896" spans="5:37" x14ac:dyDescent="0.2">
      <c r="E896" t="s">
        <v>25</v>
      </c>
      <c r="L896" t="s">
        <v>9</v>
      </c>
      <c r="M896" t="s">
        <v>9</v>
      </c>
      <c r="P896" t="s">
        <v>9</v>
      </c>
      <c r="R896" t="s">
        <v>9</v>
      </c>
      <c r="U896" t="s">
        <v>9</v>
      </c>
      <c r="V896" t="s">
        <v>9</v>
      </c>
      <c r="W896" t="s">
        <v>9</v>
      </c>
      <c r="X896">
        <v>30078</v>
      </c>
      <c r="Z896">
        <v>33004</v>
      </c>
      <c r="AB896">
        <v>4564</v>
      </c>
      <c r="AC896">
        <v>67646</v>
      </c>
      <c r="AD896">
        <f t="shared" si="104"/>
        <v>20</v>
      </c>
      <c r="AE896" t="str">
        <f t="shared" si="105"/>
        <v>Sponsor Total</v>
      </c>
      <c r="AF896" t="str">
        <f t="shared" si="106"/>
        <v>/1/</v>
      </c>
      <c r="AG896" t="str">
        <f t="shared" si="107"/>
        <v/>
      </c>
      <c r="AH896">
        <f t="shared" si="108"/>
        <v>30078</v>
      </c>
      <c r="AI896">
        <f t="shared" si="109"/>
        <v>4564</v>
      </c>
      <c r="AJ896">
        <f t="shared" si="110"/>
        <v>33004</v>
      </c>
      <c r="AK896">
        <f t="shared" si="111"/>
        <v>67646</v>
      </c>
    </row>
    <row r="897" spans="3:37" x14ac:dyDescent="0.2">
      <c r="C897">
        <v>49</v>
      </c>
      <c r="E897" t="s">
        <v>59</v>
      </c>
      <c r="L897">
        <v>1</v>
      </c>
      <c r="M897">
        <v>2018</v>
      </c>
      <c r="P897">
        <v>1</v>
      </c>
      <c r="R897" t="s">
        <v>21</v>
      </c>
      <c r="U897">
        <v>0</v>
      </c>
      <c r="V897" t="s">
        <v>22</v>
      </c>
      <c r="W897" t="s">
        <v>23</v>
      </c>
      <c r="X897">
        <v>286</v>
      </c>
      <c r="Z897">
        <v>181</v>
      </c>
      <c r="AB897">
        <v>26</v>
      </c>
      <c r="AC897">
        <v>493</v>
      </c>
      <c r="AD897">
        <f t="shared" si="104"/>
        <v>49</v>
      </c>
      <c r="AE897" t="str">
        <f t="shared" si="105"/>
        <v>Governor Wentworth Regional SAU Office</v>
      </c>
      <c r="AF897" t="str">
        <f t="shared" si="106"/>
        <v>1/1/2018</v>
      </c>
      <c r="AG897" t="str">
        <f t="shared" si="107"/>
        <v>BRK</v>
      </c>
      <c r="AH897">
        <f t="shared" si="108"/>
        <v>286</v>
      </c>
      <c r="AI897">
        <f t="shared" si="109"/>
        <v>26</v>
      </c>
      <c r="AJ897">
        <f t="shared" si="110"/>
        <v>181</v>
      </c>
      <c r="AK897">
        <f t="shared" si="111"/>
        <v>493</v>
      </c>
    </row>
    <row r="898" spans="3:37" x14ac:dyDescent="0.2">
      <c r="V898" t="s">
        <v>24</v>
      </c>
      <c r="W898" t="s">
        <v>23</v>
      </c>
      <c r="X898">
        <v>7417</v>
      </c>
      <c r="Z898">
        <v>9452</v>
      </c>
      <c r="AB898">
        <v>1600</v>
      </c>
      <c r="AC898">
        <v>18469</v>
      </c>
      <c r="AD898">
        <f t="shared" si="104"/>
        <v>49</v>
      </c>
      <c r="AE898" t="str">
        <f t="shared" si="105"/>
        <v>Governor Wentworth Regional SAU Office</v>
      </c>
      <c r="AF898" t="str">
        <f t="shared" si="106"/>
        <v>1/1/2018</v>
      </c>
      <c r="AG898" t="str">
        <f t="shared" si="107"/>
        <v>LUN</v>
      </c>
      <c r="AH898">
        <f t="shared" si="108"/>
        <v>7417</v>
      </c>
      <c r="AI898">
        <f t="shared" si="109"/>
        <v>1600</v>
      </c>
      <c r="AJ898">
        <f t="shared" si="110"/>
        <v>9452</v>
      </c>
      <c r="AK898">
        <f t="shared" si="111"/>
        <v>18469</v>
      </c>
    </row>
    <row r="899" spans="3:37" x14ac:dyDescent="0.2">
      <c r="V899" t="s">
        <v>28</v>
      </c>
      <c r="W899" t="s">
        <v>23</v>
      </c>
      <c r="X899">
        <v>2798</v>
      </c>
      <c r="Z899">
        <v>1128</v>
      </c>
      <c r="AB899">
        <v>438</v>
      </c>
      <c r="AC899">
        <v>4364</v>
      </c>
      <c r="AD899">
        <f t="shared" si="104"/>
        <v>49</v>
      </c>
      <c r="AE899" t="str">
        <f t="shared" si="105"/>
        <v>Governor Wentworth Regional SAU Office</v>
      </c>
      <c r="AF899" t="str">
        <f t="shared" si="106"/>
        <v>1/1/2018</v>
      </c>
      <c r="AG899" t="str">
        <f t="shared" si="107"/>
        <v>SNBrk</v>
      </c>
      <c r="AH899">
        <f t="shared" si="108"/>
        <v>2798</v>
      </c>
      <c r="AI899">
        <f t="shared" si="109"/>
        <v>438</v>
      </c>
      <c r="AJ899">
        <f t="shared" si="110"/>
        <v>1128</v>
      </c>
      <c r="AK899">
        <f t="shared" si="111"/>
        <v>4364</v>
      </c>
    </row>
    <row r="900" spans="3:37" x14ac:dyDescent="0.2">
      <c r="V900" t="s">
        <v>33</v>
      </c>
      <c r="W900" t="s">
        <v>23</v>
      </c>
      <c r="X900">
        <v>815</v>
      </c>
      <c r="AC900">
        <v>815</v>
      </c>
      <c r="AD900">
        <f t="shared" si="104"/>
        <v>49</v>
      </c>
      <c r="AE900" t="str">
        <f t="shared" si="105"/>
        <v>Governor Wentworth Regional SAU Office</v>
      </c>
      <c r="AF900" t="str">
        <f t="shared" si="106"/>
        <v>1/1/2018</v>
      </c>
      <c r="AG900" t="str">
        <f t="shared" si="107"/>
        <v>SP2</v>
      </c>
      <c r="AH900">
        <f t="shared" si="108"/>
        <v>815</v>
      </c>
      <c r="AI900">
        <f t="shared" si="109"/>
        <v>0</v>
      </c>
      <c r="AJ900">
        <f t="shared" si="110"/>
        <v>0</v>
      </c>
      <c r="AK900">
        <f t="shared" si="111"/>
        <v>815</v>
      </c>
    </row>
    <row r="901" spans="3:37" x14ac:dyDescent="0.2">
      <c r="L901">
        <v>2</v>
      </c>
      <c r="M901">
        <v>2018</v>
      </c>
      <c r="P901">
        <v>1</v>
      </c>
      <c r="R901" t="s">
        <v>21</v>
      </c>
      <c r="U901">
        <v>0</v>
      </c>
      <c r="V901" t="s">
        <v>22</v>
      </c>
      <c r="W901" t="s">
        <v>23</v>
      </c>
      <c r="X901">
        <v>278</v>
      </c>
      <c r="Z901">
        <v>214</v>
      </c>
      <c r="AB901">
        <v>34</v>
      </c>
      <c r="AC901">
        <v>526</v>
      </c>
      <c r="AD901">
        <f t="shared" si="104"/>
        <v>49</v>
      </c>
      <c r="AE901" t="str">
        <f t="shared" si="105"/>
        <v>Governor Wentworth Regional SAU Office</v>
      </c>
      <c r="AF901" t="str">
        <f t="shared" si="106"/>
        <v>2/1/2018</v>
      </c>
      <c r="AG901" t="str">
        <f t="shared" si="107"/>
        <v>BRK</v>
      </c>
      <c r="AH901">
        <f t="shared" si="108"/>
        <v>278</v>
      </c>
      <c r="AI901">
        <f t="shared" si="109"/>
        <v>34</v>
      </c>
      <c r="AJ901">
        <f t="shared" si="110"/>
        <v>214</v>
      </c>
      <c r="AK901">
        <f t="shared" si="111"/>
        <v>526</v>
      </c>
    </row>
    <row r="902" spans="3:37" x14ac:dyDescent="0.2">
      <c r="V902" t="s">
        <v>24</v>
      </c>
      <c r="W902" t="s">
        <v>23</v>
      </c>
      <c r="X902">
        <v>6739</v>
      </c>
      <c r="Z902">
        <v>8305</v>
      </c>
      <c r="AB902">
        <v>1401</v>
      </c>
      <c r="AC902">
        <v>16445</v>
      </c>
      <c r="AD902">
        <f t="shared" si="104"/>
        <v>49</v>
      </c>
      <c r="AE902" t="str">
        <f t="shared" si="105"/>
        <v>Governor Wentworth Regional SAU Office</v>
      </c>
      <c r="AF902" t="str">
        <f t="shared" si="106"/>
        <v>2/1/2018</v>
      </c>
      <c r="AG902" t="str">
        <f t="shared" si="107"/>
        <v>LUN</v>
      </c>
      <c r="AH902">
        <f t="shared" si="108"/>
        <v>6739</v>
      </c>
      <c r="AI902">
        <f t="shared" si="109"/>
        <v>1401</v>
      </c>
      <c r="AJ902">
        <f t="shared" si="110"/>
        <v>8305</v>
      </c>
      <c r="AK902">
        <f t="shared" si="111"/>
        <v>16445</v>
      </c>
    </row>
    <row r="903" spans="3:37" x14ac:dyDescent="0.2">
      <c r="V903" t="s">
        <v>28</v>
      </c>
      <c r="W903" t="s">
        <v>23</v>
      </c>
      <c r="X903">
        <v>2606</v>
      </c>
      <c r="Z903">
        <v>1035</v>
      </c>
      <c r="AB903">
        <v>427</v>
      </c>
      <c r="AC903">
        <v>4068</v>
      </c>
      <c r="AD903">
        <f t="shared" si="104"/>
        <v>49</v>
      </c>
      <c r="AE903" t="str">
        <f t="shared" si="105"/>
        <v>Governor Wentworth Regional SAU Office</v>
      </c>
      <c r="AF903" t="str">
        <f t="shared" si="106"/>
        <v>2/1/2018</v>
      </c>
      <c r="AG903" t="str">
        <f t="shared" si="107"/>
        <v>SNBrk</v>
      </c>
      <c r="AH903">
        <f t="shared" si="108"/>
        <v>2606</v>
      </c>
      <c r="AI903">
        <f t="shared" si="109"/>
        <v>427</v>
      </c>
      <c r="AJ903">
        <f t="shared" si="110"/>
        <v>1035</v>
      </c>
      <c r="AK903">
        <f t="shared" si="111"/>
        <v>4068</v>
      </c>
    </row>
    <row r="904" spans="3:37" x14ac:dyDescent="0.2">
      <c r="V904" t="s">
        <v>33</v>
      </c>
      <c r="W904" t="s">
        <v>23</v>
      </c>
      <c r="X904">
        <v>841</v>
      </c>
      <c r="AC904">
        <v>841</v>
      </c>
      <c r="AD904">
        <f t="shared" si="104"/>
        <v>49</v>
      </c>
      <c r="AE904" t="str">
        <f t="shared" si="105"/>
        <v>Governor Wentworth Regional SAU Office</v>
      </c>
      <c r="AF904" t="str">
        <f t="shared" si="106"/>
        <v>2/1/2018</v>
      </c>
      <c r="AG904" t="str">
        <f t="shared" si="107"/>
        <v>SP2</v>
      </c>
      <c r="AH904">
        <f t="shared" si="108"/>
        <v>841</v>
      </c>
      <c r="AI904">
        <f t="shared" si="109"/>
        <v>0</v>
      </c>
      <c r="AJ904">
        <f t="shared" si="110"/>
        <v>0</v>
      </c>
      <c r="AK904">
        <f t="shared" si="111"/>
        <v>841</v>
      </c>
    </row>
    <row r="905" spans="3:37" x14ac:dyDescent="0.2">
      <c r="U905">
        <v>1</v>
      </c>
      <c r="V905" t="s">
        <v>24</v>
      </c>
      <c r="W905" t="s">
        <v>23</v>
      </c>
      <c r="X905">
        <v>392</v>
      </c>
      <c r="Z905">
        <v>838</v>
      </c>
      <c r="AB905">
        <v>179</v>
      </c>
      <c r="AC905">
        <v>1409</v>
      </c>
      <c r="AD905">
        <f t="shared" si="104"/>
        <v>49</v>
      </c>
      <c r="AE905" t="str">
        <f t="shared" si="105"/>
        <v>Governor Wentworth Regional SAU Office</v>
      </c>
      <c r="AF905" t="str">
        <f t="shared" si="106"/>
        <v>2/1/2018</v>
      </c>
      <c r="AG905" t="str">
        <f t="shared" si="107"/>
        <v>LUN</v>
      </c>
      <c r="AH905">
        <f t="shared" si="108"/>
        <v>392</v>
      </c>
      <c r="AI905">
        <f t="shared" si="109"/>
        <v>179</v>
      </c>
      <c r="AJ905">
        <f t="shared" si="110"/>
        <v>838</v>
      </c>
      <c r="AK905">
        <f t="shared" si="111"/>
        <v>1409</v>
      </c>
    </row>
    <row r="906" spans="3:37" x14ac:dyDescent="0.2">
      <c r="V906" t="s">
        <v>28</v>
      </c>
      <c r="W906" t="s">
        <v>23</v>
      </c>
      <c r="X906">
        <v>105</v>
      </c>
      <c r="Z906">
        <v>94</v>
      </c>
      <c r="AB906">
        <v>30</v>
      </c>
      <c r="AC906">
        <v>229</v>
      </c>
      <c r="AD906">
        <f t="shared" si="104"/>
        <v>49</v>
      </c>
      <c r="AE906" t="str">
        <f t="shared" si="105"/>
        <v>Governor Wentworth Regional SAU Office</v>
      </c>
      <c r="AF906" t="str">
        <f t="shared" si="106"/>
        <v>2/1/2018</v>
      </c>
      <c r="AG906" t="str">
        <f t="shared" si="107"/>
        <v>SNBrk</v>
      </c>
      <c r="AH906">
        <f t="shared" si="108"/>
        <v>105</v>
      </c>
      <c r="AI906">
        <f t="shared" si="109"/>
        <v>30</v>
      </c>
      <c r="AJ906">
        <f t="shared" si="110"/>
        <v>94</v>
      </c>
      <c r="AK906">
        <f t="shared" si="111"/>
        <v>229</v>
      </c>
    </row>
    <row r="907" spans="3:37" x14ac:dyDescent="0.2">
      <c r="L907">
        <v>3</v>
      </c>
      <c r="M907">
        <v>2018</v>
      </c>
      <c r="P907">
        <v>1</v>
      </c>
      <c r="R907" t="s">
        <v>21</v>
      </c>
      <c r="U907">
        <v>0</v>
      </c>
      <c r="V907" t="s">
        <v>22</v>
      </c>
      <c r="W907" t="s">
        <v>23</v>
      </c>
      <c r="X907">
        <v>413</v>
      </c>
      <c r="Z907">
        <v>269</v>
      </c>
      <c r="AB907">
        <v>45</v>
      </c>
      <c r="AC907">
        <v>727</v>
      </c>
      <c r="AD907">
        <f t="shared" si="104"/>
        <v>49</v>
      </c>
      <c r="AE907" t="str">
        <f t="shared" si="105"/>
        <v>Governor Wentworth Regional SAU Office</v>
      </c>
      <c r="AF907" t="str">
        <f t="shared" si="106"/>
        <v>3/1/2018</v>
      </c>
      <c r="AG907" t="str">
        <f t="shared" si="107"/>
        <v>BRK</v>
      </c>
      <c r="AH907">
        <f t="shared" si="108"/>
        <v>413</v>
      </c>
      <c r="AI907">
        <f t="shared" si="109"/>
        <v>45</v>
      </c>
      <c r="AJ907">
        <f t="shared" si="110"/>
        <v>269</v>
      </c>
      <c r="AK907">
        <f t="shared" si="111"/>
        <v>727</v>
      </c>
    </row>
    <row r="908" spans="3:37" x14ac:dyDescent="0.2">
      <c r="V908" t="s">
        <v>24</v>
      </c>
      <c r="W908" t="s">
        <v>23</v>
      </c>
      <c r="X908">
        <v>8231</v>
      </c>
      <c r="Z908">
        <v>10195</v>
      </c>
      <c r="AB908">
        <v>1749</v>
      </c>
      <c r="AC908">
        <v>20175</v>
      </c>
      <c r="AD908">
        <f t="shared" si="104"/>
        <v>49</v>
      </c>
      <c r="AE908" t="str">
        <f t="shared" si="105"/>
        <v>Governor Wentworth Regional SAU Office</v>
      </c>
      <c r="AF908" t="str">
        <f t="shared" si="106"/>
        <v>3/1/2018</v>
      </c>
      <c r="AG908" t="str">
        <f t="shared" si="107"/>
        <v>LUN</v>
      </c>
      <c r="AH908">
        <f t="shared" si="108"/>
        <v>8231</v>
      </c>
      <c r="AI908">
        <f t="shared" si="109"/>
        <v>1749</v>
      </c>
      <c r="AJ908">
        <f t="shared" si="110"/>
        <v>10195</v>
      </c>
      <c r="AK908">
        <f t="shared" si="111"/>
        <v>20175</v>
      </c>
    </row>
    <row r="909" spans="3:37" x14ac:dyDescent="0.2">
      <c r="V909" t="s">
        <v>28</v>
      </c>
      <c r="W909" t="s">
        <v>23</v>
      </c>
      <c r="X909">
        <v>3125</v>
      </c>
      <c r="Z909">
        <v>1335</v>
      </c>
      <c r="AB909">
        <v>552</v>
      </c>
      <c r="AC909">
        <v>5012</v>
      </c>
      <c r="AD909">
        <f t="shared" si="104"/>
        <v>49</v>
      </c>
      <c r="AE909" t="str">
        <f t="shared" si="105"/>
        <v>Governor Wentworth Regional SAU Office</v>
      </c>
      <c r="AF909" t="str">
        <f t="shared" si="106"/>
        <v>3/1/2018</v>
      </c>
      <c r="AG909" t="str">
        <f t="shared" si="107"/>
        <v>SNBrk</v>
      </c>
      <c r="AH909">
        <f t="shared" si="108"/>
        <v>3125</v>
      </c>
      <c r="AI909">
        <f t="shared" si="109"/>
        <v>552</v>
      </c>
      <c r="AJ909">
        <f t="shared" si="110"/>
        <v>1335</v>
      </c>
      <c r="AK909">
        <f t="shared" si="111"/>
        <v>5012</v>
      </c>
    </row>
    <row r="910" spans="3:37" x14ac:dyDescent="0.2">
      <c r="U910">
        <v>1</v>
      </c>
      <c r="V910" t="s">
        <v>33</v>
      </c>
      <c r="W910" t="s">
        <v>23</v>
      </c>
      <c r="X910">
        <v>893</v>
      </c>
      <c r="AC910">
        <v>893</v>
      </c>
      <c r="AD910">
        <f t="shared" si="104"/>
        <v>49</v>
      </c>
      <c r="AE910" t="str">
        <f t="shared" si="105"/>
        <v>Governor Wentworth Regional SAU Office</v>
      </c>
      <c r="AF910" t="str">
        <f t="shared" si="106"/>
        <v>3/1/2018</v>
      </c>
      <c r="AG910" t="str">
        <f t="shared" si="107"/>
        <v>SP2</v>
      </c>
      <c r="AH910">
        <f t="shared" si="108"/>
        <v>893</v>
      </c>
      <c r="AI910">
        <f t="shared" si="109"/>
        <v>0</v>
      </c>
      <c r="AJ910">
        <f t="shared" si="110"/>
        <v>0</v>
      </c>
      <c r="AK910">
        <f t="shared" si="111"/>
        <v>893</v>
      </c>
    </row>
    <row r="911" spans="3:37" x14ac:dyDescent="0.2">
      <c r="L911">
        <v>4</v>
      </c>
      <c r="M911">
        <v>2018</v>
      </c>
      <c r="P911">
        <v>1</v>
      </c>
      <c r="R911" t="s">
        <v>21</v>
      </c>
      <c r="U911">
        <v>0</v>
      </c>
      <c r="V911" t="s">
        <v>22</v>
      </c>
      <c r="W911" t="s">
        <v>23</v>
      </c>
      <c r="X911">
        <v>392</v>
      </c>
      <c r="Z911">
        <v>272</v>
      </c>
      <c r="AB911">
        <v>61</v>
      </c>
      <c r="AC911">
        <v>725</v>
      </c>
      <c r="AD911">
        <f t="shared" si="104"/>
        <v>49</v>
      </c>
      <c r="AE911" t="str">
        <f t="shared" si="105"/>
        <v>Governor Wentworth Regional SAU Office</v>
      </c>
      <c r="AF911" t="str">
        <f t="shared" si="106"/>
        <v>4/1/2018</v>
      </c>
      <c r="AG911" t="str">
        <f t="shared" si="107"/>
        <v>BRK</v>
      </c>
      <c r="AH911">
        <f t="shared" si="108"/>
        <v>392</v>
      </c>
      <c r="AI911">
        <f t="shared" si="109"/>
        <v>61</v>
      </c>
      <c r="AJ911">
        <f t="shared" si="110"/>
        <v>272</v>
      </c>
      <c r="AK911">
        <f t="shared" si="111"/>
        <v>725</v>
      </c>
    </row>
    <row r="912" spans="3:37" x14ac:dyDescent="0.2">
      <c r="V912" t="s">
        <v>24</v>
      </c>
      <c r="W912" t="s">
        <v>23</v>
      </c>
      <c r="X912">
        <v>6899</v>
      </c>
      <c r="Z912">
        <v>8467</v>
      </c>
      <c r="AB912">
        <v>1578</v>
      </c>
      <c r="AC912">
        <v>16944</v>
      </c>
      <c r="AD912">
        <f t="shared" si="104"/>
        <v>49</v>
      </c>
      <c r="AE912" t="str">
        <f t="shared" si="105"/>
        <v>Governor Wentworth Regional SAU Office</v>
      </c>
      <c r="AF912" t="str">
        <f t="shared" si="106"/>
        <v>4/1/2018</v>
      </c>
      <c r="AG912" t="str">
        <f t="shared" si="107"/>
        <v>LUN</v>
      </c>
      <c r="AH912">
        <f t="shared" si="108"/>
        <v>6899</v>
      </c>
      <c r="AI912">
        <f t="shared" si="109"/>
        <v>1578</v>
      </c>
      <c r="AJ912">
        <f t="shared" si="110"/>
        <v>8467</v>
      </c>
      <c r="AK912">
        <f t="shared" si="111"/>
        <v>16944</v>
      </c>
    </row>
    <row r="913" spans="12:37" x14ac:dyDescent="0.2">
      <c r="V913" t="s">
        <v>28</v>
      </c>
      <c r="W913" t="s">
        <v>23</v>
      </c>
      <c r="X913">
        <v>2847</v>
      </c>
      <c r="Z913">
        <v>1242</v>
      </c>
      <c r="AB913">
        <v>495</v>
      </c>
      <c r="AC913">
        <v>4584</v>
      </c>
      <c r="AD913">
        <f t="shared" ref="AD913:AD976" si="112">IF(ISBLANK(C913),AD912,C913)</f>
        <v>49</v>
      </c>
      <c r="AE913" t="str">
        <f t="shared" ref="AE913:AE976" si="113">IF(ISBLANK(E913),AE912,E913)</f>
        <v>Governor Wentworth Regional SAU Office</v>
      </c>
      <c r="AF913" t="str">
        <f t="shared" ref="AF913:AF976" si="114">IF(ISBLANK(L913),AF912,L913&amp;"/1/"&amp;M913)</f>
        <v>4/1/2018</v>
      </c>
      <c r="AG913" t="str">
        <f t="shared" ref="AG913:AG976" si="115">V913</f>
        <v>SNBrk</v>
      </c>
      <c r="AH913">
        <f t="shared" ref="AH913:AH976" si="116">X913</f>
        <v>2847</v>
      </c>
      <c r="AI913">
        <f t="shared" ref="AI913:AI976" si="117">AB913</f>
        <v>495</v>
      </c>
      <c r="AJ913">
        <f t="shared" ref="AJ913:AJ976" si="118">Z913</f>
        <v>1242</v>
      </c>
      <c r="AK913">
        <f t="shared" ref="AK913:AK976" si="119">AC913</f>
        <v>4584</v>
      </c>
    </row>
    <row r="914" spans="12:37" x14ac:dyDescent="0.2">
      <c r="V914" t="s">
        <v>33</v>
      </c>
      <c r="W914" t="s">
        <v>23</v>
      </c>
      <c r="X914">
        <v>737</v>
      </c>
      <c r="AC914">
        <v>737</v>
      </c>
      <c r="AD914">
        <f t="shared" si="112"/>
        <v>49</v>
      </c>
      <c r="AE914" t="str">
        <f t="shared" si="113"/>
        <v>Governor Wentworth Regional SAU Office</v>
      </c>
      <c r="AF914" t="str">
        <f t="shared" si="114"/>
        <v>4/1/2018</v>
      </c>
      <c r="AG914" t="str">
        <f t="shared" si="115"/>
        <v>SP2</v>
      </c>
      <c r="AH914">
        <f t="shared" si="116"/>
        <v>737</v>
      </c>
      <c r="AI914">
        <f t="shared" si="117"/>
        <v>0</v>
      </c>
      <c r="AJ914">
        <f t="shared" si="118"/>
        <v>0</v>
      </c>
      <c r="AK914">
        <f t="shared" si="119"/>
        <v>737</v>
      </c>
    </row>
    <row r="915" spans="12:37" x14ac:dyDescent="0.2">
      <c r="L915">
        <v>5</v>
      </c>
      <c r="M915">
        <v>2018</v>
      </c>
      <c r="P915">
        <v>1</v>
      </c>
      <c r="R915" t="s">
        <v>21</v>
      </c>
      <c r="U915">
        <v>0</v>
      </c>
      <c r="V915" t="s">
        <v>22</v>
      </c>
      <c r="W915" t="s">
        <v>23</v>
      </c>
      <c r="X915">
        <v>562</v>
      </c>
      <c r="Z915">
        <v>348</v>
      </c>
      <c r="AB915">
        <v>82</v>
      </c>
      <c r="AC915">
        <v>992</v>
      </c>
      <c r="AD915">
        <f t="shared" si="112"/>
        <v>49</v>
      </c>
      <c r="AE915" t="str">
        <f t="shared" si="113"/>
        <v>Governor Wentworth Regional SAU Office</v>
      </c>
      <c r="AF915" t="str">
        <f t="shared" si="114"/>
        <v>5/1/2018</v>
      </c>
      <c r="AG915" t="str">
        <f t="shared" si="115"/>
        <v>BRK</v>
      </c>
      <c r="AH915">
        <f t="shared" si="116"/>
        <v>562</v>
      </c>
      <c r="AI915">
        <f t="shared" si="117"/>
        <v>82</v>
      </c>
      <c r="AJ915">
        <f t="shared" si="118"/>
        <v>348</v>
      </c>
      <c r="AK915">
        <f t="shared" si="119"/>
        <v>992</v>
      </c>
    </row>
    <row r="916" spans="12:37" x14ac:dyDescent="0.2">
      <c r="V916" t="s">
        <v>24</v>
      </c>
      <c r="W916" t="s">
        <v>23</v>
      </c>
      <c r="X916">
        <v>10290</v>
      </c>
      <c r="Z916">
        <v>12313</v>
      </c>
      <c r="AB916">
        <v>2195</v>
      </c>
      <c r="AC916">
        <v>24798</v>
      </c>
      <c r="AD916">
        <f t="shared" si="112"/>
        <v>49</v>
      </c>
      <c r="AE916" t="str">
        <f t="shared" si="113"/>
        <v>Governor Wentworth Regional SAU Office</v>
      </c>
      <c r="AF916" t="str">
        <f t="shared" si="114"/>
        <v>5/1/2018</v>
      </c>
      <c r="AG916" t="str">
        <f t="shared" si="115"/>
        <v>LUN</v>
      </c>
      <c r="AH916">
        <f t="shared" si="116"/>
        <v>10290</v>
      </c>
      <c r="AI916">
        <f t="shared" si="117"/>
        <v>2195</v>
      </c>
      <c r="AJ916">
        <f t="shared" si="118"/>
        <v>12313</v>
      </c>
      <c r="AK916">
        <f t="shared" si="119"/>
        <v>24798</v>
      </c>
    </row>
    <row r="917" spans="12:37" x14ac:dyDescent="0.2">
      <c r="V917" t="s">
        <v>28</v>
      </c>
      <c r="W917" t="s">
        <v>23</v>
      </c>
      <c r="X917">
        <v>4162</v>
      </c>
      <c r="Z917">
        <v>1896</v>
      </c>
      <c r="AB917">
        <v>788</v>
      </c>
      <c r="AC917">
        <v>6846</v>
      </c>
      <c r="AD917">
        <f t="shared" si="112"/>
        <v>49</v>
      </c>
      <c r="AE917" t="str">
        <f t="shared" si="113"/>
        <v>Governor Wentworth Regional SAU Office</v>
      </c>
      <c r="AF917" t="str">
        <f t="shared" si="114"/>
        <v>5/1/2018</v>
      </c>
      <c r="AG917" t="str">
        <f t="shared" si="115"/>
        <v>SNBrk</v>
      </c>
      <c r="AH917">
        <f t="shared" si="116"/>
        <v>4162</v>
      </c>
      <c r="AI917">
        <f t="shared" si="117"/>
        <v>788</v>
      </c>
      <c r="AJ917">
        <f t="shared" si="118"/>
        <v>1896</v>
      </c>
      <c r="AK917">
        <f t="shared" si="119"/>
        <v>6846</v>
      </c>
    </row>
    <row r="918" spans="12:37" x14ac:dyDescent="0.2">
      <c r="V918" t="s">
        <v>33</v>
      </c>
      <c r="W918" t="s">
        <v>23</v>
      </c>
      <c r="X918">
        <v>921</v>
      </c>
      <c r="AC918">
        <v>921</v>
      </c>
      <c r="AD918">
        <f t="shared" si="112"/>
        <v>49</v>
      </c>
      <c r="AE918" t="str">
        <f t="shared" si="113"/>
        <v>Governor Wentworth Regional SAU Office</v>
      </c>
      <c r="AF918" t="str">
        <f t="shared" si="114"/>
        <v>5/1/2018</v>
      </c>
      <c r="AG918" t="str">
        <f t="shared" si="115"/>
        <v>SP2</v>
      </c>
      <c r="AH918">
        <f t="shared" si="116"/>
        <v>921</v>
      </c>
      <c r="AI918">
        <f t="shared" si="117"/>
        <v>0</v>
      </c>
      <c r="AJ918">
        <f t="shared" si="118"/>
        <v>0</v>
      </c>
      <c r="AK918">
        <f t="shared" si="119"/>
        <v>921</v>
      </c>
    </row>
    <row r="919" spans="12:37" x14ac:dyDescent="0.2">
      <c r="L919">
        <v>6</v>
      </c>
      <c r="M919">
        <v>2018</v>
      </c>
      <c r="P919">
        <v>1</v>
      </c>
      <c r="R919" t="s">
        <v>21</v>
      </c>
      <c r="U919">
        <v>0</v>
      </c>
      <c r="V919" t="s">
        <v>22</v>
      </c>
      <c r="W919" t="s">
        <v>23</v>
      </c>
      <c r="X919">
        <v>352</v>
      </c>
      <c r="Z919">
        <v>207</v>
      </c>
      <c r="AB919">
        <v>48</v>
      </c>
      <c r="AC919">
        <v>607</v>
      </c>
      <c r="AD919">
        <f t="shared" si="112"/>
        <v>49</v>
      </c>
      <c r="AE919" t="str">
        <f t="shared" si="113"/>
        <v>Governor Wentworth Regional SAU Office</v>
      </c>
      <c r="AF919" t="str">
        <f t="shared" si="114"/>
        <v>6/1/2018</v>
      </c>
      <c r="AG919" t="str">
        <f t="shared" si="115"/>
        <v>BRK</v>
      </c>
      <c r="AH919">
        <f t="shared" si="116"/>
        <v>352</v>
      </c>
      <c r="AI919">
        <f t="shared" si="117"/>
        <v>48</v>
      </c>
      <c r="AJ919">
        <f t="shared" si="118"/>
        <v>207</v>
      </c>
      <c r="AK919">
        <f t="shared" si="119"/>
        <v>607</v>
      </c>
    </row>
    <row r="920" spans="12:37" x14ac:dyDescent="0.2">
      <c r="V920" t="s">
        <v>24</v>
      </c>
      <c r="W920" t="s">
        <v>23</v>
      </c>
      <c r="X920">
        <v>6634</v>
      </c>
      <c r="Z920">
        <v>7730</v>
      </c>
      <c r="AB920">
        <v>1391</v>
      </c>
      <c r="AC920">
        <v>15755</v>
      </c>
      <c r="AD920">
        <f t="shared" si="112"/>
        <v>49</v>
      </c>
      <c r="AE920" t="str">
        <f t="shared" si="113"/>
        <v>Governor Wentworth Regional SAU Office</v>
      </c>
      <c r="AF920" t="str">
        <f t="shared" si="114"/>
        <v>6/1/2018</v>
      </c>
      <c r="AG920" t="str">
        <f t="shared" si="115"/>
        <v>LUN</v>
      </c>
      <c r="AH920">
        <f t="shared" si="116"/>
        <v>6634</v>
      </c>
      <c r="AI920">
        <f t="shared" si="117"/>
        <v>1391</v>
      </c>
      <c r="AJ920">
        <f t="shared" si="118"/>
        <v>7730</v>
      </c>
      <c r="AK920">
        <f t="shared" si="119"/>
        <v>15755</v>
      </c>
    </row>
    <row r="921" spans="12:37" x14ac:dyDescent="0.2">
      <c r="V921" t="s">
        <v>28</v>
      </c>
      <c r="W921" t="s">
        <v>23</v>
      </c>
      <c r="X921">
        <v>2710</v>
      </c>
      <c r="Z921">
        <v>1239</v>
      </c>
      <c r="AB921">
        <v>475</v>
      </c>
      <c r="AC921">
        <v>4424</v>
      </c>
      <c r="AD921">
        <f t="shared" si="112"/>
        <v>49</v>
      </c>
      <c r="AE921" t="str">
        <f t="shared" si="113"/>
        <v>Governor Wentworth Regional SAU Office</v>
      </c>
      <c r="AF921" t="str">
        <f t="shared" si="114"/>
        <v>6/1/2018</v>
      </c>
      <c r="AG921" t="str">
        <f t="shared" si="115"/>
        <v>SNBrk</v>
      </c>
      <c r="AH921">
        <f t="shared" si="116"/>
        <v>2710</v>
      </c>
      <c r="AI921">
        <f t="shared" si="117"/>
        <v>475</v>
      </c>
      <c r="AJ921">
        <f t="shared" si="118"/>
        <v>1239</v>
      </c>
      <c r="AK921">
        <f t="shared" si="119"/>
        <v>4424</v>
      </c>
    </row>
    <row r="922" spans="12:37" x14ac:dyDescent="0.2">
      <c r="V922" t="s">
        <v>33</v>
      </c>
      <c r="W922" t="s">
        <v>23</v>
      </c>
      <c r="X922">
        <v>538</v>
      </c>
      <c r="AC922">
        <v>538</v>
      </c>
      <c r="AD922">
        <f t="shared" si="112"/>
        <v>49</v>
      </c>
      <c r="AE922" t="str">
        <f t="shared" si="113"/>
        <v>Governor Wentworth Regional SAU Office</v>
      </c>
      <c r="AF922" t="str">
        <f t="shared" si="114"/>
        <v>6/1/2018</v>
      </c>
      <c r="AG922" t="str">
        <f t="shared" si="115"/>
        <v>SP2</v>
      </c>
      <c r="AH922">
        <f t="shared" si="116"/>
        <v>538</v>
      </c>
      <c r="AI922">
        <f t="shared" si="117"/>
        <v>0</v>
      </c>
      <c r="AJ922">
        <f t="shared" si="118"/>
        <v>0</v>
      </c>
      <c r="AK922">
        <f t="shared" si="119"/>
        <v>538</v>
      </c>
    </row>
    <row r="923" spans="12:37" x14ac:dyDescent="0.2">
      <c r="L923">
        <v>9</v>
      </c>
      <c r="M923">
        <v>2017</v>
      </c>
      <c r="P923">
        <v>1</v>
      </c>
      <c r="R923" t="s">
        <v>21</v>
      </c>
      <c r="U923">
        <v>0</v>
      </c>
      <c r="V923" t="s">
        <v>22</v>
      </c>
      <c r="W923" t="s">
        <v>23</v>
      </c>
      <c r="X923">
        <v>194</v>
      </c>
      <c r="Z923">
        <v>110</v>
      </c>
      <c r="AB923">
        <v>71</v>
      </c>
      <c r="AC923">
        <v>375</v>
      </c>
      <c r="AD923">
        <f t="shared" si="112"/>
        <v>49</v>
      </c>
      <c r="AE923" t="str">
        <f t="shared" si="113"/>
        <v>Governor Wentworth Regional SAU Office</v>
      </c>
      <c r="AF923" t="str">
        <f t="shared" si="114"/>
        <v>9/1/2017</v>
      </c>
      <c r="AG923" t="str">
        <f t="shared" si="115"/>
        <v>BRK</v>
      </c>
      <c r="AH923">
        <f t="shared" si="116"/>
        <v>194</v>
      </c>
      <c r="AI923">
        <f t="shared" si="117"/>
        <v>71</v>
      </c>
      <c r="AJ923">
        <f t="shared" si="118"/>
        <v>110</v>
      </c>
      <c r="AK923">
        <f t="shared" si="119"/>
        <v>375</v>
      </c>
    </row>
    <row r="924" spans="12:37" x14ac:dyDescent="0.2">
      <c r="V924" t="s">
        <v>24</v>
      </c>
      <c r="W924" t="s">
        <v>23</v>
      </c>
      <c r="X924">
        <v>7950</v>
      </c>
      <c r="Z924">
        <v>9382</v>
      </c>
      <c r="AB924">
        <v>2077</v>
      </c>
      <c r="AC924">
        <v>19409</v>
      </c>
      <c r="AD924">
        <f t="shared" si="112"/>
        <v>49</v>
      </c>
      <c r="AE924" t="str">
        <f t="shared" si="113"/>
        <v>Governor Wentworth Regional SAU Office</v>
      </c>
      <c r="AF924" t="str">
        <f t="shared" si="114"/>
        <v>9/1/2017</v>
      </c>
      <c r="AG924" t="str">
        <f t="shared" si="115"/>
        <v>LUN</v>
      </c>
      <c r="AH924">
        <f t="shared" si="116"/>
        <v>7950</v>
      </c>
      <c r="AI924">
        <f t="shared" si="117"/>
        <v>2077</v>
      </c>
      <c r="AJ924">
        <f t="shared" si="118"/>
        <v>9382</v>
      </c>
      <c r="AK924">
        <f t="shared" si="119"/>
        <v>19409</v>
      </c>
    </row>
    <row r="925" spans="12:37" x14ac:dyDescent="0.2">
      <c r="V925" t="s">
        <v>28</v>
      </c>
      <c r="W925" t="s">
        <v>23</v>
      </c>
      <c r="X925">
        <v>2983</v>
      </c>
      <c r="Z925">
        <v>1075</v>
      </c>
      <c r="AB925">
        <v>619</v>
      </c>
      <c r="AC925">
        <v>4677</v>
      </c>
      <c r="AD925">
        <f t="shared" si="112"/>
        <v>49</v>
      </c>
      <c r="AE925" t="str">
        <f t="shared" si="113"/>
        <v>Governor Wentworth Regional SAU Office</v>
      </c>
      <c r="AF925" t="str">
        <f t="shared" si="114"/>
        <v>9/1/2017</v>
      </c>
      <c r="AG925" t="str">
        <f t="shared" si="115"/>
        <v>SNBrk</v>
      </c>
      <c r="AH925">
        <f t="shared" si="116"/>
        <v>2983</v>
      </c>
      <c r="AI925">
        <f t="shared" si="117"/>
        <v>619</v>
      </c>
      <c r="AJ925">
        <f t="shared" si="118"/>
        <v>1075</v>
      </c>
      <c r="AK925">
        <f t="shared" si="119"/>
        <v>4677</v>
      </c>
    </row>
    <row r="926" spans="12:37" x14ac:dyDescent="0.2">
      <c r="V926" t="s">
        <v>33</v>
      </c>
      <c r="W926" t="s">
        <v>23</v>
      </c>
      <c r="X926">
        <v>699</v>
      </c>
      <c r="AC926">
        <v>699</v>
      </c>
      <c r="AD926">
        <f t="shared" si="112"/>
        <v>49</v>
      </c>
      <c r="AE926" t="str">
        <f t="shared" si="113"/>
        <v>Governor Wentworth Regional SAU Office</v>
      </c>
      <c r="AF926" t="str">
        <f t="shared" si="114"/>
        <v>9/1/2017</v>
      </c>
      <c r="AG926" t="str">
        <f t="shared" si="115"/>
        <v>SP2</v>
      </c>
      <c r="AH926">
        <f t="shared" si="116"/>
        <v>699</v>
      </c>
      <c r="AI926">
        <f t="shared" si="117"/>
        <v>0</v>
      </c>
      <c r="AJ926">
        <f t="shared" si="118"/>
        <v>0</v>
      </c>
      <c r="AK926">
        <f t="shared" si="119"/>
        <v>699</v>
      </c>
    </row>
    <row r="927" spans="12:37" x14ac:dyDescent="0.2">
      <c r="L927">
        <v>10</v>
      </c>
      <c r="M927">
        <v>2017</v>
      </c>
      <c r="P927">
        <v>1</v>
      </c>
      <c r="R927" t="s">
        <v>21</v>
      </c>
      <c r="U927">
        <v>0</v>
      </c>
      <c r="V927" t="s">
        <v>22</v>
      </c>
      <c r="W927" t="s">
        <v>23</v>
      </c>
      <c r="X927">
        <v>282</v>
      </c>
      <c r="Z927">
        <v>276</v>
      </c>
      <c r="AB927">
        <v>124</v>
      </c>
      <c r="AC927">
        <v>682</v>
      </c>
      <c r="AD927">
        <f t="shared" si="112"/>
        <v>49</v>
      </c>
      <c r="AE927" t="str">
        <f t="shared" si="113"/>
        <v>Governor Wentworth Regional SAU Office</v>
      </c>
      <c r="AF927" t="str">
        <f t="shared" si="114"/>
        <v>10/1/2017</v>
      </c>
      <c r="AG927" t="str">
        <f t="shared" si="115"/>
        <v>BRK</v>
      </c>
      <c r="AH927">
        <f t="shared" si="116"/>
        <v>282</v>
      </c>
      <c r="AI927">
        <f t="shared" si="117"/>
        <v>124</v>
      </c>
      <c r="AJ927">
        <f t="shared" si="118"/>
        <v>276</v>
      </c>
      <c r="AK927">
        <f t="shared" si="119"/>
        <v>682</v>
      </c>
    </row>
    <row r="928" spans="12:37" x14ac:dyDescent="0.2">
      <c r="V928" t="s">
        <v>24</v>
      </c>
      <c r="W928" t="s">
        <v>23</v>
      </c>
      <c r="X928">
        <v>8081</v>
      </c>
      <c r="Z928">
        <v>11271</v>
      </c>
      <c r="AB928">
        <v>2112</v>
      </c>
      <c r="AC928">
        <v>21464</v>
      </c>
      <c r="AD928">
        <f t="shared" si="112"/>
        <v>49</v>
      </c>
      <c r="AE928" t="str">
        <f t="shared" si="113"/>
        <v>Governor Wentworth Regional SAU Office</v>
      </c>
      <c r="AF928" t="str">
        <f t="shared" si="114"/>
        <v>10/1/2017</v>
      </c>
      <c r="AG928" t="str">
        <f t="shared" si="115"/>
        <v>LUN</v>
      </c>
      <c r="AH928">
        <f t="shared" si="116"/>
        <v>8081</v>
      </c>
      <c r="AI928">
        <f t="shared" si="117"/>
        <v>2112</v>
      </c>
      <c r="AJ928">
        <f t="shared" si="118"/>
        <v>11271</v>
      </c>
      <c r="AK928">
        <f t="shared" si="119"/>
        <v>21464</v>
      </c>
    </row>
    <row r="929" spans="3:37" x14ac:dyDescent="0.2">
      <c r="V929" t="s">
        <v>28</v>
      </c>
      <c r="W929" t="s">
        <v>23</v>
      </c>
      <c r="X929">
        <v>3465</v>
      </c>
      <c r="Z929">
        <v>1548</v>
      </c>
      <c r="AB929">
        <v>641</v>
      </c>
      <c r="AC929">
        <v>5654</v>
      </c>
      <c r="AD929">
        <f t="shared" si="112"/>
        <v>49</v>
      </c>
      <c r="AE929" t="str">
        <f t="shared" si="113"/>
        <v>Governor Wentworth Regional SAU Office</v>
      </c>
      <c r="AF929" t="str">
        <f t="shared" si="114"/>
        <v>10/1/2017</v>
      </c>
      <c r="AG929" t="str">
        <f t="shared" si="115"/>
        <v>SNBrk</v>
      </c>
      <c r="AH929">
        <f t="shared" si="116"/>
        <v>3465</v>
      </c>
      <c r="AI929">
        <f t="shared" si="117"/>
        <v>641</v>
      </c>
      <c r="AJ929">
        <f t="shared" si="118"/>
        <v>1548</v>
      </c>
      <c r="AK929">
        <f t="shared" si="119"/>
        <v>5654</v>
      </c>
    </row>
    <row r="930" spans="3:37" x14ac:dyDescent="0.2">
      <c r="V930" t="s">
        <v>33</v>
      </c>
      <c r="W930" t="s">
        <v>23</v>
      </c>
      <c r="X930">
        <v>866</v>
      </c>
      <c r="AC930">
        <v>866</v>
      </c>
      <c r="AD930">
        <f t="shared" si="112"/>
        <v>49</v>
      </c>
      <c r="AE930" t="str">
        <f t="shared" si="113"/>
        <v>Governor Wentworth Regional SAU Office</v>
      </c>
      <c r="AF930" t="str">
        <f t="shared" si="114"/>
        <v>10/1/2017</v>
      </c>
      <c r="AG930" t="str">
        <f t="shared" si="115"/>
        <v>SP2</v>
      </c>
      <c r="AH930">
        <f t="shared" si="116"/>
        <v>866</v>
      </c>
      <c r="AI930">
        <f t="shared" si="117"/>
        <v>0</v>
      </c>
      <c r="AJ930">
        <f t="shared" si="118"/>
        <v>0</v>
      </c>
      <c r="AK930">
        <f t="shared" si="119"/>
        <v>866</v>
      </c>
    </row>
    <row r="931" spans="3:37" x14ac:dyDescent="0.2">
      <c r="L931">
        <v>11</v>
      </c>
      <c r="M931">
        <v>2017</v>
      </c>
      <c r="P931">
        <v>1</v>
      </c>
      <c r="R931" t="s">
        <v>21</v>
      </c>
      <c r="U931">
        <v>0</v>
      </c>
      <c r="V931" t="s">
        <v>22</v>
      </c>
      <c r="W931" t="s">
        <v>23</v>
      </c>
      <c r="X931">
        <v>279</v>
      </c>
      <c r="Z931">
        <v>227</v>
      </c>
      <c r="AB931">
        <v>41</v>
      </c>
      <c r="AC931">
        <v>547</v>
      </c>
      <c r="AD931">
        <f t="shared" si="112"/>
        <v>49</v>
      </c>
      <c r="AE931" t="str">
        <f t="shared" si="113"/>
        <v>Governor Wentworth Regional SAU Office</v>
      </c>
      <c r="AF931" t="str">
        <f t="shared" si="114"/>
        <v>11/1/2017</v>
      </c>
      <c r="AG931" t="str">
        <f t="shared" si="115"/>
        <v>BRK</v>
      </c>
      <c r="AH931">
        <f t="shared" si="116"/>
        <v>279</v>
      </c>
      <c r="AI931">
        <f t="shared" si="117"/>
        <v>41</v>
      </c>
      <c r="AJ931">
        <f t="shared" si="118"/>
        <v>227</v>
      </c>
      <c r="AK931">
        <f t="shared" si="119"/>
        <v>547</v>
      </c>
    </row>
    <row r="932" spans="3:37" x14ac:dyDescent="0.2">
      <c r="V932" t="s">
        <v>24</v>
      </c>
      <c r="W932" t="s">
        <v>23</v>
      </c>
      <c r="X932">
        <v>7167</v>
      </c>
      <c r="Z932">
        <v>10720</v>
      </c>
      <c r="AB932">
        <v>1507</v>
      </c>
      <c r="AC932">
        <v>19394</v>
      </c>
      <c r="AD932">
        <f t="shared" si="112"/>
        <v>49</v>
      </c>
      <c r="AE932" t="str">
        <f t="shared" si="113"/>
        <v>Governor Wentworth Regional SAU Office</v>
      </c>
      <c r="AF932" t="str">
        <f t="shared" si="114"/>
        <v>11/1/2017</v>
      </c>
      <c r="AG932" t="str">
        <f t="shared" si="115"/>
        <v>LUN</v>
      </c>
      <c r="AH932">
        <f t="shared" si="116"/>
        <v>7167</v>
      </c>
      <c r="AI932">
        <f t="shared" si="117"/>
        <v>1507</v>
      </c>
      <c r="AJ932">
        <f t="shared" si="118"/>
        <v>10720</v>
      </c>
      <c r="AK932">
        <f t="shared" si="119"/>
        <v>19394</v>
      </c>
    </row>
    <row r="933" spans="3:37" x14ac:dyDescent="0.2">
      <c r="V933" t="s">
        <v>28</v>
      </c>
      <c r="W933" t="s">
        <v>23</v>
      </c>
      <c r="X933">
        <v>2851</v>
      </c>
      <c r="Z933">
        <v>1365</v>
      </c>
      <c r="AB933">
        <v>458</v>
      </c>
      <c r="AC933">
        <v>4674</v>
      </c>
      <c r="AD933">
        <f t="shared" si="112"/>
        <v>49</v>
      </c>
      <c r="AE933" t="str">
        <f t="shared" si="113"/>
        <v>Governor Wentworth Regional SAU Office</v>
      </c>
      <c r="AF933" t="str">
        <f t="shared" si="114"/>
        <v>11/1/2017</v>
      </c>
      <c r="AG933" t="str">
        <f t="shared" si="115"/>
        <v>SNBrk</v>
      </c>
      <c r="AH933">
        <f t="shared" si="116"/>
        <v>2851</v>
      </c>
      <c r="AI933">
        <f t="shared" si="117"/>
        <v>458</v>
      </c>
      <c r="AJ933">
        <f t="shared" si="118"/>
        <v>1365</v>
      </c>
      <c r="AK933">
        <f t="shared" si="119"/>
        <v>4674</v>
      </c>
    </row>
    <row r="934" spans="3:37" x14ac:dyDescent="0.2">
      <c r="V934" t="s">
        <v>33</v>
      </c>
      <c r="W934" t="s">
        <v>23</v>
      </c>
      <c r="X934">
        <v>821</v>
      </c>
      <c r="AC934">
        <v>821</v>
      </c>
      <c r="AD934">
        <f t="shared" si="112"/>
        <v>49</v>
      </c>
      <c r="AE934" t="str">
        <f t="shared" si="113"/>
        <v>Governor Wentworth Regional SAU Office</v>
      </c>
      <c r="AF934" t="str">
        <f t="shared" si="114"/>
        <v>11/1/2017</v>
      </c>
      <c r="AG934" t="str">
        <f t="shared" si="115"/>
        <v>SP2</v>
      </c>
      <c r="AH934">
        <f t="shared" si="116"/>
        <v>821</v>
      </c>
      <c r="AI934">
        <f t="shared" si="117"/>
        <v>0</v>
      </c>
      <c r="AJ934">
        <f t="shared" si="118"/>
        <v>0</v>
      </c>
      <c r="AK934">
        <f t="shared" si="119"/>
        <v>821</v>
      </c>
    </row>
    <row r="935" spans="3:37" x14ac:dyDescent="0.2">
      <c r="L935">
        <v>12</v>
      </c>
      <c r="M935">
        <v>2017</v>
      </c>
      <c r="P935">
        <v>1</v>
      </c>
      <c r="R935" t="s">
        <v>21</v>
      </c>
      <c r="U935">
        <v>0</v>
      </c>
      <c r="V935" t="s">
        <v>22</v>
      </c>
      <c r="W935" t="s">
        <v>23</v>
      </c>
      <c r="X935">
        <v>321</v>
      </c>
      <c r="Z935">
        <v>246</v>
      </c>
      <c r="AB935">
        <v>32</v>
      </c>
      <c r="AC935">
        <v>599</v>
      </c>
      <c r="AD935">
        <f t="shared" si="112"/>
        <v>49</v>
      </c>
      <c r="AE935" t="str">
        <f t="shared" si="113"/>
        <v>Governor Wentworth Regional SAU Office</v>
      </c>
      <c r="AF935" t="str">
        <f t="shared" si="114"/>
        <v>12/1/2017</v>
      </c>
      <c r="AG935" t="str">
        <f t="shared" si="115"/>
        <v>BRK</v>
      </c>
      <c r="AH935">
        <f t="shared" si="116"/>
        <v>321</v>
      </c>
      <c r="AI935">
        <f t="shared" si="117"/>
        <v>32</v>
      </c>
      <c r="AJ935">
        <f t="shared" si="118"/>
        <v>246</v>
      </c>
      <c r="AK935">
        <f t="shared" si="119"/>
        <v>599</v>
      </c>
    </row>
    <row r="936" spans="3:37" x14ac:dyDescent="0.2">
      <c r="V936" t="s">
        <v>24</v>
      </c>
      <c r="W936" t="s">
        <v>23</v>
      </c>
      <c r="X936">
        <v>6611</v>
      </c>
      <c r="Z936">
        <v>9103</v>
      </c>
      <c r="AB936">
        <v>1381</v>
      </c>
      <c r="AC936">
        <v>17095</v>
      </c>
      <c r="AD936">
        <f t="shared" si="112"/>
        <v>49</v>
      </c>
      <c r="AE936" t="str">
        <f t="shared" si="113"/>
        <v>Governor Wentworth Regional SAU Office</v>
      </c>
      <c r="AF936" t="str">
        <f t="shared" si="114"/>
        <v>12/1/2017</v>
      </c>
      <c r="AG936" t="str">
        <f t="shared" si="115"/>
        <v>LUN</v>
      </c>
      <c r="AH936">
        <f t="shared" si="116"/>
        <v>6611</v>
      </c>
      <c r="AI936">
        <f t="shared" si="117"/>
        <v>1381</v>
      </c>
      <c r="AJ936">
        <f t="shared" si="118"/>
        <v>9103</v>
      </c>
      <c r="AK936">
        <f t="shared" si="119"/>
        <v>17095</v>
      </c>
    </row>
    <row r="937" spans="3:37" x14ac:dyDescent="0.2">
      <c r="V937" t="s">
        <v>28</v>
      </c>
      <c r="W937" t="s">
        <v>23</v>
      </c>
      <c r="X937">
        <v>2795</v>
      </c>
      <c r="Z937">
        <v>1199</v>
      </c>
      <c r="AB937">
        <v>458</v>
      </c>
      <c r="AC937">
        <v>4452</v>
      </c>
      <c r="AD937">
        <f t="shared" si="112"/>
        <v>49</v>
      </c>
      <c r="AE937" t="str">
        <f t="shared" si="113"/>
        <v>Governor Wentworth Regional SAU Office</v>
      </c>
      <c r="AF937" t="str">
        <f t="shared" si="114"/>
        <v>12/1/2017</v>
      </c>
      <c r="AG937" t="str">
        <f t="shared" si="115"/>
        <v>SNBrk</v>
      </c>
      <c r="AH937">
        <f t="shared" si="116"/>
        <v>2795</v>
      </c>
      <c r="AI937">
        <f t="shared" si="117"/>
        <v>458</v>
      </c>
      <c r="AJ937">
        <f t="shared" si="118"/>
        <v>1199</v>
      </c>
      <c r="AK937">
        <f t="shared" si="119"/>
        <v>4452</v>
      </c>
    </row>
    <row r="938" spans="3:37" x14ac:dyDescent="0.2">
      <c r="V938" t="s">
        <v>33</v>
      </c>
      <c r="W938" t="s">
        <v>23</v>
      </c>
      <c r="X938">
        <v>708</v>
      </c>
      <c r="AC938">
        <v>708</v>
      </c>
      <c r="AD938">
        <f t="shared" si="112"/>
        <v>49</v>
      </c>
      <c r="AE938" t="str">
        <f t="shared" si="113"/>
        <v>Governor Wentworth Regional SAU Office</v>
      </c>
      <c r="AF938" t="str">
        <f t="shared" si="114"/>
        <v>12/1/2017</v>
      </c>
      <c r="AG938" t="str">
        <f t="shared" si="115"/>
        <v>SP2</v>
      </c>
      <c r="AH938">
        <f t="shared" si="116"/>
        <v>708</v>
      </c>
      <c r="AI938">
        <f t="shared" si="117"/>
        <v>0</v>
      </c>
      <c r="AJ938">
        <f t="shared" si="118"/>
        <v>0</v>
      </c>
      <c r="AK938">
        <f t="shared" si="119"/>
        <v>708</v>
      </c>
    </row>
    <row r="939" spans="3:37" x14ac:dyDescent="0.2">
      <c r="E939" t="s">
        <v>25</v>
      </c>
      <c r="L939" t="s">
        <v>9</v>
      </c>
      <c r="M939" t="s">
        <v>9</v>
      </c>
      <c r="P939" t="s">
        <v>9</v>
      </c>
      <c r="R939" t="s">
        <v>9</v>
      </c>
      <c r="U939" t="s">
        <v>9</v>
      </c>
      <c r="V939" t="s">
        <v>9</v>
      </c>
      <c r="W939" t="s">
        <v>9</v>
      </c>
      <c r="X939">
        <v>118056</v>
      </c>
      <c r="Z939">
        <v>113282</v>
      </c>
      <c r="AB939">
        <v>23115</v>
      </c>
      <c r="AC939">
        <v>254453</v>
      </c>
      <c r="AD939">
        <f t="shared" si="112"/>
        <v>49</v>
      </c>
      <c r="AE939" t="str">
        <f t="shared" si="113"/>
        <v>Sponsor Total</v>
      </c>
      <c r="AF939" t="str">
        <f t="shared" si="114"/>
        <v>/1/</v>
      </c>
      <c r="AG939" t="str">
        <f t="shared" si="115"/>
        <v/>
      </c>
      <c r="AH939">
        <f t="shared" si="116"/>
        <v>118056</v>
      </c>
      <c r="AI939">
        <f t="shared" si="117"/>
        <v>23115</v>
      </c>
      <c r="AJ939">
        <f t="shared" si="118"/>
        <v>113282</v>
      </c>
      <c r="AK939">
        <f t="shared" si="119"/>
        <v>254453</v>
      </c>
    </row>
    <row r="940" spans="3:37" x14ac:dyDescent="0.2">
      <c r="C940">
        <v>75</v>
      </c>
      <c r="E940" t="s">
        <v>60</v>
      </c>
      <c r="L940">
        <v>1</v>
      </c>
      <c r="M940">
        <v>2018</v>
      </c>
      <c r="P940">
        <v>1</v>
      </c>
      <c r="R940" t="s">
        <v>21</v>
      </c>
      <c r="U940">
        <v>0</v>
      </c>
      <c r="V940" t="s">
        <v>22</v>
      </c>
      <c r="W940" t="s">
        <v>23</v>
      </c>
      <c r="X940">
        <v>145</v>
      </c>
      <c r="Z940">
        <v>539</v>
      </c>
      <c r="AB940">
        <v>57</v>
      </c>
      <c r="AC940">
        <v>741</v>
      </c>
      <c r="AD940">
        <f t="shared" si="112"/>
        <v>75</v>
      </c>
      <c r="AE940" t="str">
        <f t="shared" si="113"/>
        <v>Grantham SAU Office</v>
      </c>
      <c r="AF940" t="str">
        <f t="shared" si="114"/>
        <v>1/1/2018</v>
      </c>
      <c r="AG940" t="str">
        <f t="shared" si="115"/>
        <v>BRK</v>
      </c>
      <c r="AH940">
        <f t="shared" si="116"/>
        <v>145</v>
      </c>
      <c r="AI940">
        <f t="shared" si="117"/>
        <v>57</v>
      </c>
      <c r="AJ940">
        <f t="shared" si="118"/>
        <v>539</v>
      </c>
      <c r="AK940">
        <f t="shared" si="119"/>
        <v>741</v>
      </c>
    </row>
    <row r="941" spans="3:37" x14ac:dyDescent="0.2">
      <c r="V941" t="s">
        <v>24</v>
      </c>
      <c r="W941" t="s">
        <v>23</v>
      </c>
      <c r="X941">
        <v>204</v>
      </c>
      <c r="Z941">
        <v>941</v>
      </c>
      <c r="AB941">
        <v>98</v>
      </c>
      <c r="AC941">
        <v>1243</v>
      </c>
      <c r="AD941">
        <f t="shared" si="112"/>
        <v>75</v>
      </c>
      <c r="AE941" t="str">
        <f t="shared" si="113"/>
        <v>Grantham SAU Office</v>
      </c>
      <c r="AF941" t="str">
        <f t="shared" si="114"/>
        <v>1/1/2018</v>
      </c>
      <c r="AG941" t="str">
        <f t="shared" si="115"/>
        <v>LUN</v>
      </c>
      <c r="AH941">
        <f t="shared" si="116"/>
        <v>204</v>
      </c>
      <c r="AI941">
        <f t="shared" si="117"/>
        <v>98</v>
      </c>
      <c r="AJ941">
        <f t="shared" si="118"/>
        <v>941</v>
      </c>
      <c r="AK941">
        <f t="shared" si="119"/>
        <v>1243</v>
      </c>
    </row>
    <row r="942" spans="3:37" x14ac:dyDescent="0.2">
      <c r="L942">
        <v>2</v>
      </c>
      <c r="M942">
        <v>2018</v>
      </c>
      <c r="P942">
        <v>1</v>
      </c>
      <c r="R942" t="s">
        <v>21</v>
      </c>
      <c r="U942">
        <v>0</v>
      </c>
      <c r="V942" t="s">
        <v>22</v>
      </c>
      <c r="W942" t="s">
        <v>23</v>
      </c>
      <c r="X942">
        <v>146</v>
      </c>
      <c r="Z942">
        <v>540</v>
      </c>
      <c r="AB942">
        <v>47</v>
      </c>
      <c r="AC942">
        <v>733</v>
      </c>
      <c r="AD942">
        <f t="shared" si="112"/>
        <v>75</v>
      </c>
      <c r="AE942" t="str">
        <f t="shared" si="113"/>
        <v>Grantham SAU Office</v>
      </c>
      <c r="AF942" t="str">
        <f t="shared" si="114"/>
        <v>2/1/2018</v>
      </c>
      <c r="AG942" t="str">
        <f t="shared" si="115"/>
        <v>BRK</v>
      </c>
      <c r="AH942">
        <f t="shared" si="116"/>
        <v>146</v>
      </c>
      <c r="AI942">
        <f t="shared" si="117"/>
        <v>47</v>
      </c>
      <c r="AJ942">
        <f t="shared" si="118"/>
        <v>540</v>
      </c>
      <c r="AK942">
        <f t="shared" si="119"/>
        <v>733</v>
      </c>
    </row>
    <row r="943" spans="3:37" x14ac:dyDescent="0.2">
      <c r="V943" t="s">
        <v>24</v>
      </c>
      <c r="W943" t="s">
        <v>23</v>
      </c>
      <c r="X943">
        <v>160</v>
      </c>
      <c r="Z943">
        <v>853</v>
      </c>
      <c r="AB943">
        <v>71</v>
      </c>
      <c r="AC943">
        <v>1084</v>
      </c>
      <c r="AD943">
        <f t="shared" si="112"/>
        <v>75</v>
      </c>
      <c r="AE943" t="str">
        <f t="shared" si="113"/>
        <v>Grantham SAU Office</v>
      </c>
      <c r="AF943" t="str">
        <f t="shared" si="114"/>
        <v>2/1/2018</v>
      </c>
      <c r="AG943" t="str">
        <f t="shared" si="115"/>
        <v>LUN</v>
      </c>
      <c r="AH943">
        <f t="shared" si="116"/>
        <v>160</v>
      </c>
      <c r="AI943">
        <f t="shared" si="117"/>
        <v>71</v>
      </c>
      <c r="AJ943">
        <f t="shared" si="118"/>
        <v>853</v>
      </c>
      <c r="AK943">
        <f t="shared" si="119"/>
        <v>1084</v>
      </c>
    </row>
    <row r="944" spans="3:37" x14ac:dyDescent="0.2">
      <c r="L944">
        <v>3</v>
      </c>
      <c r="M944">
        <v>2018</v>
      </c>
      <c r="P944">
        <v>1</v>
      </c>
      <c r="R944" t="s">
        <v>21</v>
      </c>
      <c r="U944">
        <v>0</v>
      </c>
      <c r="V944" t="s">
        <v>22</v>
      </c>
      <c r="W944" t="s">
        <v>23</v>
      </c>
      <c r="X944">
        <v>198</v>
      </c>
      <c r="Z944">
        <v>723</v>
      </c>
      <c r="AB944">
        <v>71</v>
      </c>
      <c r="AC944">
        <v>992</v>
      </c>
      <c r="AD944">
        <f t="shared" si="112"/>
        <v>75</v>
      </c>
      <c r="AE944" t="str">
        <f t="shared" si="113"/>
        <v>Grantham SAU Office</v>
      </c>
      <c r="AF944" t="str">
        <f t="shared" si="114"/>
        <v>3/1/2018</v>
      </c>
      <c r="AG944" t="str">
        <f t="shared" si="115"/>
        <v>BRK</v>
      </c>
      <c r="AH944">
        <f t="shared" si="116"/>
        <v>198</v>
      </c>
      <c r="AI944">
        <f t="shared" si="117"/>
        <v>71</v>
      </c>
      <c r="AJ944">
        <f t="shared" si="118"/>
        <v>723</v>
      </c>
      <c r="AK944">
        <f t="shared" si="119"/>
        <v>992</v>
      </c>
    </row>
    <row r="945" spans="12:37" x14ac:dyDescent="0.2">
      <c r="V945" t="s">
        <v>24</v>
      </c>
      <c r="W945" t="s">
        <v>23</v>
      </c>
      <c r="X945">
        <v>214</v>
      </c>
      <c r="Z945">
        <v>977</v>
      </c>
      <c r="AB945">
        <v>90</v>
      </c>
      <c r="AC945">
        <v>1281</v>
      </c>
      <c r="AD945">
        <f t="shared" si="112"/>
        <v>75</v>
      </c>
      <c r="AE945" t="str">
        <f t="shared" si="113"/>
        <v>Grantham SAU Office</v>
      </c>
      <c r="AF945" t="str">
        <f t="shared" si="114"/>
        <v>3/1/2018</v>
      </c>
      <c r="AG945" t="str">
        <f t="shared" si="115"/>
        <v>LUN</v>
      </c>
      <c r="AH945">
        <f t="shared" si="116"/>
        <v>214</v>
      </c>
      <c r="AI945">
        <f t="shared" si="117"/>
        <v>90</v>
      </c>
      <c r="AJ945">
        <f t="shared" si="118"/>
        <v>977</v>
      </c>
      <c r="AK945">
        <f t="shared" si="119"/>
        <v>1281</v>
      </c>
    </row>
    <row r="946" spans="12:37" x14ac:dyDescent="0.2">
      <c r="L946">
        <v>4</v>
      </c>
      <c r="M946">
        <v>2018</v>
      </c>
      <c r="P946">
        <v>1</v>
      </c>
      <c r="R946" t="s">
        <v>21</v>
      </c>
      <c r="U946">
        <v>0</v>
      </c>
      <c r="V946" t="s">
        <v>22</v>
      </c>
      <c r="W946" t="s">
        <v>23</v>
      </c>
      <c r="X946">
        <v>196</v>
      </c>
      <c r="Z946">
        <v>663</v>
      </c>
      <c r="AB946">
        <v>69</v>
      </c>
      <c r="AC946">
        <v>928</v>
      </c>
      <c r="AD946">
        <f t="shared" si="112"/>
        <v>75</v>
      </c>
      <c r="AE946" t="str">
        <f t="shared" si="113"/>
        <v>Grantham SAU Office</v>
      </c>
      <c r="AF946" t="str">
        <f t="shared" si="114"/>
        <v>4/1/2018</v>
      </c>
      <c r="AG946" t="str">
        <f t="shared" si="115"/>
        <v>BRK</v>
      </c>
      <c r="AH946">
        <f t="shared" si="116"/>
        <v>196</v>
      </c>
      <c r="AI946">
        <f t="shared" si="117"/>
        <v>69</v>
      </c>
      <c r="AJ946">
        <f t="shared" si="118"/>
        <v>663</v>
      </c>
      <c r="AK946">
        <f t="shared" si="119"/>
        <v>928</v>
      </c>
    </row>
    <row r="947" spans="12:37" x14ac:dyDescent="0.2">
      <c r="V947" t="s">
        <v>24</v>
      </c>
      <c r="W947" t="s">
        <v>23</v>
      </c>
      <c r="X947">
        <v>203</v>
      </c>
      <c r="Z947">
        <v>815</v>
      </c>
      <c r="AB947">
        <v>73</v>
      </c>
      <c r="AC947">
        <v>1091</v>
      </c>
      <c r="AD947">
        <f t="shared" si="112"/>
        <v>75</v>
      </c>
      <c r="AE947" t="str">
        <f t="shared" si="113"/>
        <v>Grantham SAU Office</v>
      </c>
      <c r="AF947" t="str">
        <f t="shared" si="114"/>
        <v>4/1/2018</v>
      </c>
      <c r="AG947" t="str">
        <f t="shared" si="115"/>
        <v>LUN</v>
      </c>
      <c r="AH947">
        <f t="shared" si="116"/>
        <v>203</v>
      </c>
      <c r="AI947">
        <f t="shared" si="117"/>
        <v>73</v>
      </c>
      <c r="AJ947">
        <f t="shared" si="118"/>
        <v>815</v>
      </c>
      <c r="AK947">
        <f t="shared" si="119"/>
        <v>1091</v>
      </c>
    </row>
    <row r="948" spans="12:37" x14ac:dyDescent="0.2">
      <c r="L948">
        <v>5</v>
      </c>
      <c r="M948">
        <v>2018</v>
      </c>
      <c r="P948">
        <v>1</v>
      </c>
      <c r="R948" t="s">
        <v>21</v>
      </c>
      <c r="U948">
        <v>0</v>
      </c>
      <c r="V948" t="s">
        <v>22</v>
      </c>
      <c r="W948" t="s">
        <v>23</v>
      </c>
      <c r="X948">
        <v>232</v>
      </c>
      <c r="Z948">
        <v>861</v>
      </c>
      <c r="AB948">
        <v>86</v>
      </c>
      <c r="AC948">
        <v>1179</v>
      </c>
      <c r="AD948">
        <f t="shared" si="112"/>
        <v>75</v>
      </c>
      <c r="AE948" t="str">
        <f t="shared" si="113"/>
        <v>Grantham SAU Office</v>
      </c>
      <c r="AF948" t="str">
        <f t="shared" si="114"/>
        <v>5/1/2018</v>
      </c>
      <c r="AG948" t="str">
        <f t="shared" si="115"/>
        <v>BRK</v>
      </c>
      <c r="AH948">
        <f t="shared" si="116"/>
        <v>232</v>
      </c>
      <c r="AI948">
        <f t="shared" si="117"/>
        <v>86</v>
      </c>
      <c r="AJ948">
        <f t="shared" si="118"/>
        <v>861</v>
      </c>
      <c r="AK948">
        <f t="shared" si="119"/>
        <v>1179</v>
      </c>
    </row>
    <row r="949" spans="12:37" x14ac:dyDescent="0.2">
      <c r="V949" t="s">
        <v>24</v>
      </c>
      <c r="W949" t="s">
        <v>23</v>
      </c>
      <c r="X949">
        <v>280</v>
      </c>
      <c r="Z949">
        <v>1157</v>
      </c>
      <c r="AB949">
        <v>90</v>
      </c>
      <c r="AC949">
        <v>1527</v>
      </c>
      <c r="AD949">
        <f t="shared" si="112"/>
        <v>75</v>
      </c>
      <c r="AE949" t="str">
        <f t="shared" si="113"/>
        <v>Grantham SAU Office</v>
      </c>
      <c r="AF949" t="str">
        <f t="shared" si="114"/>
        <v>5/1/2018</v>
      </c>
      <c r="AG949" t="str">
        <f t="shared" si="115"/>
        <v>LUN</v>
      </c>
      <c r="AH949">
        <f t="shared" si="116"/>
        <v>280</v>
      </c>
      <c r="AI949">
        <f t="shared" si="117"/>
        <v>90</v>
      </c>
      <c r="AJ949">
        <f t="shared" si="118"/>
        <v>1157</v>
      </c>
      <c r="AK949">
        <f t="shared" si="119"/>
        <v>1527</v>
      </c>
    </row>
    <row r="950" spans="12:37" x14ac:dyDescent="0.2">
      <c r="L950">
        <v>6</v>
      </c>
      <c r="M950">
        <v>2018</v>
      </c>
      <c r="P950">
        <v>1</v>
      </c>
      <c r="R950" t="s">
        <v>21</v>
      </c>
      <c r="U950">
        <v>0</v>
      </c>
      <c r="V950" t="s">
        <v>22</v>
      </c>
      <c r="W950" t="s">
        <v>23</v>
      </c>
      <c r="X950">
        <v>111</v>
      </c>
      <c r="Z950">
        <v>419</v>
      </c>
      <c r="AB950">
        <v>33</v>
      </c>
      <c r="AC950">
        <v>563</v>
      </c>
      <c r="AD950">
        <f t="shared" si="112"/>
        <v>75</v>
      </c>
      <c r="AE950" t="str">
        <f t="shared" si="113"/>
        <v>Grantham SAU Office</v>
      </c>
      <c r="AF950" t="str">
        <f t="shared" si="114"/>
        <v>6/1/2018</v>
      </c>
      <c r="AG950" t="str">
        <f t="shared" si="115"/>
        <v>BRK</v>
      </c>
      <c r="AH950">
        <f t="shared" si="116"/>
        <v>111</v>
      </c>
      <c r="AI950">
        <f t="shared" si="117"/>
        <v>33</v>
      </c>
      <c r="AJ950">
        <f t="shared" si="118"/>
        <v>419</v>
      </c>
      <c r="AK950">
        <f t="shared" si="119"/>
        <v>563</v>
      </c>
    </row>
    <row r="951" spans="12:37" x14ac:dyDescent="0.2">
      <c r="V951" t="s">
        <v>24</v>
      </c>
      <c r="W951" t="s">
        <v>23</v>
      </c>
      <c r="X951">
        <v>113</v>
      </c>
      <c r="Z951">
        <v>502</v>
      </c>
      <c r="AB951">
        <v>43</v>
      </c>
      <c r="AC951">
        <v>658</v>
      </c>
      <c r="AD951">
        <f t="shared" si="112"/>
        <v>75</v>
      </c>
      <c r="AE951" t="str">
        <f t="shared" si="113"/>
        <v>Grantham SAU Office</v>
      </c>
      <c r="AF951" t="str">
        <f t="shared" si="114"/>
        <v>6/1/2018</v>
      </c>
      <c r="AG951" t="str">
        <f t="shared" si="115"/>
        <v>LUN</v>
      </c>
      <c r="AH951">
        <f t="shared" si="116"/>
        <v>113</v>
      </c>
      <c r="AI951">
        <f t="shared" si="117"/>
        <v>43</v>
      </c>
      <c r="AJ951">
        <f t="shared" si="118"/>
        <v>502</v>
      </c>
      <c r="AK951">
        <f t="shared" si="119"/>
        <v>658</v>
      </c>
    </row>
    <row r="952" spans="12:37" x14ac:dyDescent="0.2">
      <c r="L952">
        <v>8</v>
      </c>
      <c r="M952">
        <v>2017</v>
      </c>
      <c r="P952">
        <v>1</v>
      </c>
      <c r="R952" t="s">
        <v>21</v>
      </c>
      <c r="U952">
        <v>0</v>
      </c>
      <c r="V952" t="s">
        <v>22</v>
      </c>
      <c r="W952" t="s">
        <v>23</v>
      </c>
      <c r="X952">
        <v>13</v>
      </c>
      <c r="Z952">
        <v>42</v>
      </c>
      <c r="AC952">
        <v>55</v>
      </c>
      <c r="AD952">
        <f t="shared" si="112"/>
        <v>75</v>
      </c>
      <c r="AE952" t="str">
        <f t="shared" si="113"/>
        <v>Grantham SAU Office</v>
      </c>
      <c r="AF952" t="str">
        <f t="shared" si="114"/>
        <v>8/1/2017</v>
      </c>
      <c r="AG952" t="str">
        <f t="shared" si="115"/>
        <v>BRK</v>
      </c>
      <c r="AH952">
        <f t="shared" si="116"/>
        <v>13</v>
      </c>
      <c r="AI952">
        <f t="shared" si="117"/>
        <v>0</v>
      </c>
      <c r="AJ952">
        <f t="shared" si="118"/>
        <v>42</v>
      </c>
      <c r="AK952">
        <f t="shared" si="119"/>
        <v>55</v>
      </c>
    </row>
    <row r="953" spans="12:37" x14ac:dyDescent="0.2">
      <c r="V953" t="s">
        <v>24</v>
      </c>
      <c r="W953" t="s">
        <v>23</v>
      </c>
      <c r="X953">
        <v>23</v>
      </c>
      <c r="Z953">
        <v>87</v>
      </c>
      <c r="AC953">
        <v>110</v>
      </c>
      <c r="AD953">
        <f t="shared" si="112"/>
        <v>75</v>
      </c>
      <c r="AE953" t="str">
        <f t="shared" si="113"/>
        <v>Grantham SAU Office</v>
      </c>
      <c r="AF953" t="str">
        <f t="shared" si="114"/>
        <v>8/1/2017</v>
      </c>
      <c r="AG953" t="str">
        <f t="shared" si="115"/>
        <v>LUN</v>
      </c>
      <c r="AH953">
        <f t="shared" si="116"/>
        <v>23</v>
      </c>
      <c r="AI953">
        <f t="shared" si="117"/>
        <v>0</v>
      </c>
      <c r="AJ953">
        <f t="shared" si="118"/>
        <v>87</v>
      </c>
      <c r="AK953">
        <f t="shared" si="119"/>
        <v>110</v>
      </c>
    </row>
    <row r="954" spans="12:37" x14ac:dyDescent="0.2">
      <c r="L954">
        <v>9</v>
      </c>
      <c r="M954">
        <v>2017</v>
      </c>
      <c r="P954">
        <v>1</v>
      </c>
      <c r="R954" t="s">
        <v>21</v>
      </c>
      <c r="U954">
        <v>0</v>
      </c>
      <c r="V954" t="s">
        <v>22</v>
      </c>
      <c r="W954" t="s">
        <v>23</v>
      </c>
      <c r="X954">
        <v>172</v>
      </c>
      <c r="Z954">
        <v>582</v>
      </c>
      <c r="AB954">
        <v>11</v>
      </c>
      <c r="AC954">
        <v>765</v>
      </c>
      <c r="AD954">
        <f t="shared" si="112"/>
        <v>75</v>
      </c>
      <c r="AE954" t="str">
        <f t="shared" si="113"/>
        <v>Grantham SAU Office</v>
      </c>
      <c r="AF954" t="str">
        <f t="shared" si="114"/>
        <v>9/1/2017</v>
      </c>
      <c r="AG954" t="str">
        <f t="shared" si="115"/>
        <v>BRK</v>
      </c>
      <c r="AH954">
        <f t="shared" si="116"/>
        <v>172</v>
      </c>
      <c r="AI954">
        <f t="shared" si="117"/>
        <v>11</v>
      </c>
      <c r="AJ954">
        <f t="shared" si="118"/>
        <v>582</v>
      </c>
      <c r="AK954">
        <f t="shared" si="119"/>
        <v>765</v>
      </c>
    </row>
    <row r="955" spans="12:37" x14ac:dyDescent="0.2">
      <c r="V955" t="s">
        <v>24</v>
      </c>
      <c r="W955" t="s">
        <v>23</v>
      </c>
      <c r="X955">
        <v>258</v>
      </c>
      <c r="Z955">
        <v>908</v>
      </c>
      <c r="AB955">
        <v>22</v>
      </c>
      <c r="AC955">
        <v>1188</v>
      </c>
      <c r="AD955">
        <f t="shared" si="112"/>
        <v>75</v>
      </c>
      <c r="AE955" t="str">
        <f t="shared" si="113"/>
        <v>Grantham SAU Office</v>
      </c>
      <c r="AF955" t="str">
        <f t="shared" si="114"/>
        <v>9/1/2017</v>
      </c>
      <c r="AG955" t="str">
        <f t="shared" si="115"/>
        <v>LUN</v>
      </c>
      <c r="AH955">
        <f t="shared" si="116"/>
        <v>258</v>
      </c>
      <c r="AI955">
        <f t="shared" si="117"/>
        <v>22</v>
      </c>
      <c r="AJ955">
        <f t="shared" si="118"/>
        <v>908</v>
      </c>
      <c r="AK955">
        <f t="shared" si="119"/>
        <v>1188</v>
      </c>
    </row>
    <row r="956" spans="12:37" x14ac:dyDescent="0.2">
      <c r="L956">
        <v>10</v>
      </c>
      <c r="M956">
        <v>2017</v>
      </c>
      <c r="P956">
        <v>1</v>
      </c>
      <c r="R956" t="s">
        <v>21</v>
      </c>
      <c r="U956">
        <v>0</v>
      </c>
      <c r="V956" t="s">
        <v>22</v>
      </c>
      <c r="W956" t="s">
        <v>23</v>
      </c>
      <c r="X956">
        <v>177</v>
      </c>
      <c r="Z956">
        <v>613</v>
      </c>
      <c r="AB956">
        <v>23</v>
      </c>
      <c r="AC956">
        <v>813</v>
      </c>
      <c r="AD956">
        <f t="shared" si="112"/>
        <v>75</v>
      </c>
      <c r="AE956" t="str">
        <f t="shared" si="113"/>
        <v>Grantham SAU Office</v>
      </c>
      <c r="AF956" t="str">
        <f t="shared" si="114"/>
        <v>10/1/2017</v>
      </c>
      <c r="AG956" t="str">
        <f t="shared" si="115"/>
        <v>BRK</v>
      </c>
      <c r="AH956">
        <f t="shared" si="116"/>
        <v>177</v>
      </c>
      <c r="AI956">
        <f t="shared" si="117"/>
        <v>23</v>
      </c>
      <c r="AJ956">
        <f t="shared" si="118"/>
        <v>613</v>
      </c>
      <c r="AK956">
        <f t="shared" si="119"/>
        <v>813</v>
      </c>
    </row>
    <row r="957" spans="12:37" x14ac:dyDescent="0.2">
      <c r="V957" t="s">
        <v>24</v>
      </c>
      <c r="W957" t="s">
        <v>23</v>
      </c>
      <c r="X957">
        <v>222</v>
      </c>
      <c r="Z957">
        <v>1023</v>
      </c>
      <c r="AB957">
        <v>50</v>
      </c>
      <c r="AC957">
        <v>1295</v>
      </c>
      <c r="AD957">
        <f t="shared" si="112"/>
        <v>75</v>
      </c>
      <c r="AE957" t="str">
        <f t="shared" si="113"/>
        <v>Grantham SAU Office</v>
      </c>
      <c r="AF957" t="str">
        <f t="shared" si="114"/>
        <v>10/1/2017</v>
      </c>
      <c r="AG957" t="str">
        <f t="shared" si="115"/>
        <v>LUN</v>
      </c>
      <c r="AH957">
        <f t="shared" si="116"/>
        <v>222</v>
      </c>
      <c r="AI957">
        <f t="shared" si="117"/>
        <v>50</v>
      </c>
      <c r="AJ957">
        <f t="shared" si="118"/>
        <v>1023</v>
      </c>
      <c r="AK957">
        <f t="shared" si="119"/>
        <v>1295</v>
      </c>
    </row>
    <row r="958" spans="12:37" x14ac:dyDescent="0.2">
      <c r="L958">
        <v>11</v>
      </c>
      <c r="M958">
        <v>2017</v>
      </c>
      <c r="P958">
        <v>1</v>
      </c>
      <c r="R958" t="s">
        <v>21</v>
      </c>
      <c r="U958">
        <v>0</v>
      </c>
      <c r="V958" t="s">
        <v>22</v>
      </c>
      <c r="W958" t="s">
        <v>23</v>
      </c>
      <c r="X958">
        <v>175</v>
      </c>
      <c r="Z958">
        <v>575</v>
      </c>
      <c r="AB958">
        <v>51</v>
      </c>
      <c r="AC958">
        <v>801</v>
      </c>
      <c r="AD958">
        <f t="shared" si="112"/>
        <v>75</v>
      </c>
      <c r="AE958" t="str">
        <f t="shared" si="113"/>
        <v>Grantham SAU Office</v>
      </c>
      <c r="AF958" t="str">
        <f t="shared" si="114"/>
        <v>11/1/2017</v>
      </c>
      <c r="AG958" t="str">
        <f t="shared" si="115"/>
        <v>BRK</v>
      </c>
      <c r="AH958">
        <f t="shared" si="116"/>
        <v>175</v>
      </c>
      <c r="AI958">
        <f t="shared" si="117"/>
        <v>51</v>
      </c>
      <c r="AJ958">
        <f t="shared" si="118"/>
        <v>575</v>
      </c>
      <c r="AK958">
        <f t="shared" si="119"/>
        <v>801</v>
      </c>
    </row>
    <row r="959" spans="12:37" x14ac:dyDescent="0.2">
      <c r="V959" t="s">
        <v>24</v>
      </c>
      <c r="W959" t="s">
        <v>23</v>
      </c>
      <c r="X959">
        <v>186</v>
      </c>
      <c r="Z959">
        <v>966</v>
      </c>
      <c r="AB959">
        <v>73</v>
      </c>
      <c r="AC959">
        <v>1225</v>
      </c>
      <c r="AD959">
        <f t="shared" si="112"/>
        <v>75</v>
      </c>
      <c r="AE959" t="str">
        <f t="shared" si="113"/>
        <v>Grantham SAU Office</v>
      </c>
      <c r="AF959" t="str">
        <f t="shared" si="114"/>
        <v>11/1/2017</v>
      </c>
      <c r="AG959" t="str">
        <f t="shared" si="115"/>
        <v>LUN</v>
      </c>
      <c r="AH959">
        <f t="shared" si="116"/>
        <v>186</v>
      </c>
      <c r="AI959">
        <f t="shared" si="117"/>
        <v>73</v>
      </c>
      <c r="AJ959">
        <f t="shared" si="118"/>
        <v>966</v>
      </c>
      <c r="AK959">
        <f t="shared" si="119"/>
        <v>1225</v>
      </c>
    </row>
    <row r="960" spans="12:37" x14ac:dyDescent="0.2">
      <c r="L960">
        <v>12</v>
      </c>
      <c r="M960">
        <v>2017</v>
      </c>
      <c r="P960">
        <v>1</v>
      </c>
      <c r="R960" t="s">
        <v>21</v>
      </c>
      <c r="U960">
        <v>0</v>
      </c>
      <c r="V960" t="s">
        <v>22</v>
      </c>
      <c r="W960" t="s">
        <v>23</v>
      </c>
      <c r="X960">
        <v>149</v>
      </c>
      <c r="Z960">
        <v>501</v>
      </c>
      <c r="AB960">
        <v>44</v>
      </c>
      <c r="AC960">
        <v>694</v>
      </c>
      <c r="AD960">
        <f t="shared" si="112"/>
        <v>75</v>
      </c>
      <c r="AE960" t="str">
        <f t="shared" si="113"/>
        <v>Grantham SAU Office</v>
      </c>
      <c r="AF960" t="str">
        <f t="shared" si="114"/>
        <v>12/1/2017</v>
      </c>
      <c r="AG960" t="str">
        <f t="shared" si="115"/>
        <v>BRK</v>
      </c>
      <c r="AH960">
        <f t="shared" si="116"/>
        <v>149</v>
      </c>
      <c r="AI960">
        <f t="shared" si="117"/>
        <v>44</v>
      </c>
      <c r="AJ960">
        <f t="shared" si="118"/>
        <v>501</v>
      </c>
      <c r="AK960">
        <f t="shared" si="119"/>
        <v>694</v>
      </c>
    </row>
    <row r="961" spans="3:37" x14ac:dyDescent="0.2">
      <c r="V961" t="s">
        <v>24</v>
      </c>
      <c r="W961" t="s">
        <v>23</v>
      </c>
      <c r="X961">
        <v>167</v>
      </c>
      <c r="Z961">
        <v>777</v>
      </c>
      <c r="AB961">
        <v>82</v>
      </c>
      <c r="AC961">
        <v>1026</v>
      </c>
      <c r="AD961">
        <f t="shared" si="112"/>
        <v>75</v>
      </c>
      <c r="AE961" t="str">
        <f t="shared" si="113"/>
        <v>Grantham SAU Office</v>
      </c>
      <c r="AF961" t="str">
        <f t="shared" si="114"/>
        <v>12/1/2017</v>
      </c>
      <c r="AG961" t="str">
        <f t="shared" si="115"/>
        <v>LUN</v>
      </c>
      <c r="AH961">
        <f t="shared" si="116"/>
        <v>167</v>
      </c>
      <c r="AI961">
        <f t="shared" si="117"/>
        <v>82</v>
      </c>
      <c r="AJ961">
        <f t="shared" si="118"/>
        <v>777</v>
      </c>
      <c r="AK961">
        <f t="shared" si="119"/>
        <v>1026</v>
      </c>
    </row>
    <row r="962" spans="3:37" x14ac:dyDescent="0.2">
      <c r="E962" t="s">
        <v>25</v>
      </c>
      <c r="L962" t="s">
        <v>9</v>
      </c>
      <c r="M962" t="s">
        <v>9</v>
      </c>
      <c r="P962" t="s">
        <v>9</v>
      </c>
      <c r="R962" t="s">
        <v>9</v>
      </c>
      <c r="U962" t="s">
        <v>9</v>
      </c>
      <c r="V962" t="s">
        <v>9</v>
      </c>
      <c r="W962" t="s">
        <v>9</v>
      </c>
      <c r="X962">
        <v>3744</v>
      </c>
      <c r="Z962">
        <v>15064</v>
      </c>
      <c r="AB962">
        <v>1184</v>
      </c>
      <c r="AC962">
        <v>19992</v>
      </c>
      <c r="AD962">
        <f t="shared" si="112"/>
        <v>75</v>
      </c>
      <c r="AE962" t="str">
        <f t="shared" si="113"/>
        <v>Sponsor Total</v>
      </c>
      <c r="AF962" t="str">
        <f t="shared" si="114"/>
        <v>/1/</v>
      </c>
      <c r="AG962" t="str">
        <f t="shared" si="115"/>
        <v/>
      </c>
      <c r="AH962">
        <f t="shared" si="116"/>
        <v>3744</v>
      </c>
      <c r="AI962">
        <f t="shared" si="117"/>
        <v>1184</v>
      </c>
      <c r="AJ962">
        <f t="shared" si="118"/>
        <v>15064</v>
      </c>
      <c r="AK962">
        <f t="shared" si="119"/>
        <v>19992</v>
      </c>
    </row>
    <row r="963" spans="3:37" x14ac:dyDescent="0.2">
      <c r="C963">
        <v>50</v>
      </c>
      <c r="E963" t="s">
        <v>61</v>
      </c>
      <c r="L963">
        <v>1</v>
      </c>
      <c r="M963">
        <v>2018</v>
      </c>
      <c r="P963">
        <v>1</v>
      </c>
      <c r="R963" t="s">
        <v>21</v>
      </c>
      <c r="U963">
        <v>0</v>
      </c>
      <c r="V963" t="s">
        <v>24</v>
      </c>
      <c r="W963" t="s">
        <v>23</v>
      </c>
      <c r="X963">
        <v>623</v>
      </c>
      <c r="Z963">
        <v>5994</v>
      </c>
      <c r="AB963">
        <v>76</v>
      </c>
      <c r="AC963">
        <v>6693</v>
      </c>
      <c r="AD963">
        <f t="shared" si="112"/>
        <v>50</v>
      </c>
      <c r="AE963" t="str">
        <f t="shared" si="113"/>
        <v>Greenland SAU Office</v>
      </c>
      <c r="AF963" t="str">
        <f t="shared" si="114"/>
        <v>1/1/2018</v>
      </c>
      <c r="AG963" t="str">
        <f t="shared" si="115"/>
        <v>LUN</v>
      </c>
      <c r="AH963">
        <f t="shared" si="116"/>
        <v>623</v>
      </c>
      <c r="AI963">
        <f t="shared" si="117"/>
        <v>76</v>
      </c>
      <c r="AJ963">
        <f t="shared" si="118"/>
        <v>5994</v>
      </c>
      <c r="AK963">
        <f t="shared" si="119"/>
        <v>6693</v>
      </c>
    </row>
    <row r="964" spans="3:37" x14ac:dyDescent="0.2">
      <c r="L964">
        <v>2</v>
      </c>
      <c r="M964">
        <v>2018</v>
      </c>
      <c r="P964">
        <v>1</v>
      </c>
      <c r="R964" t="s">
        <v>21</v>
      </c>
      <c r="U964">
        <v>0</v>
      </c>
      <c r="V964" t="s">
        <v>24</v>
      </c>
      <c r="W964" t="s">
        <v>23</v>
      </c>
      <c r="X964">
        <v>561</v>
      </c>
      <c r="Z964">
        <v>5644</v>
      </c>
      <c r="AB964">
        <v>63</v>
      </c>
      <c r="AC964">
        <v>6268</v>
      </c>
      <c r="AD964">
        <f t="shared" si="112"/>
        <v>50</v>
      </c>
      <c r="AE964" t="str">
        <f t="shared" si="113"/>
        <v>Greenland SAU Office</v>
      </c>
      <c r="AF964" t="str">
        <f t="shared" si="114"/>
        <v>2/1/2018</v>
      </c>
      <c r="AG964" t="str">
        <f t="shared" si="115"/>
        <v>LUN</v>
      </c>
      <c r="AH964">
        <f t="shared" si="116"/>
        <v>561</v>
      </c>
      <c r="AI964">
        <f t="shared" si="117"/>
        <v>63</v>
      </c>
      <c r="AJ964">
        <f t="shared" si="118"/>
        <v>5644</v>
      </c>
      <c r="AK964">
        <f t="shared" si="119"/>
        <v>6268</v>
      </c>
    </row>
    <row r="965" spans="3:37" x14ac:dyDescent="0.2">
      <c r="L965">
        <v>3</v>
      </c>
      <c r="M965">
        <v>2018</v>
      </c>
      <c r="P965">
        <v>1</v>
      </c>
      <c r="R965" t="s">
        <v>21</v>
      </c>
      <c r="U965">
        <v>0</v>
      </c>
      <c r="V965" t="s">
        <v>24</v>
      </c>
      <c r="W965" t="s">
        <v>23</v>
      </c>
      <c r="X965">
        <v>568</v>
      </c>
      <c r="Z965">
        <v>5768</v>
      </c>
      <c r="AB965">
        <v>39</v>
      </c>
      <c r="AC965">
        <v>6375</v>
      </c>
      <c r="AD965">
        <f t="shared" si="112"/>
        <v>50</v>
      </c>
      <c r="AE965" t="str">
        <f t="shared" si="113"/>
        <v>Greenland SAU Office</v>
      </c>
      <c r="AF965" t="str">
        <f t="shared" si="114"/>
        <v>3/1/2018</v>
      </c>
      <c r="AG965" t="str">
        <f t="shared" si="115"/>
        <v>LUN</v>
      </c>
      <c r="AH965">
        <f t="shared" si="116"/>
        <v>568</v>
      </c>
      <c r="AI965">
        <f t="shared" si="117"/>
        <v>39</v>
      </c>
      <c r="AJ965">
        <f t="shared" si="118"/>
        <v>5768</v>
      </c>
      <c r="AK965">
        <f t="shared" si="119"/>
        <v>6375</v>
      </c>
    </row>
    <row r="966" spans="3:37" x14ac:dyDescent="0.2">
      <c r="L966">
        <v>4</v>
      </c>
      <c r="M966">
        <v>2018</v>
      </c>
      <c r="P966">
        <v>1</v>
      </c>
      <c r="R966" t="s">
        <v>21</v>
      </c>
      <c r="U966">
        <v>0</v>
      </c>
      <c r="V966" t="s">
        <v>24</v>
      </c>
      <c r="W966" t="s">
        <v>23</v>
      </c>
      <c r="X966">
        <v>515</v>
      </c>
      <c r="Z966">
        <v>4932</v>
      </c>
      <c r="AB966">
        <v>32</v>
      </c>
      <c r="AC966">
        <v>5479</v>
      </c>
      <c r="AD966">
        <f t="shared" si="112"/>
        <v>50</v>
      </c>
      <c r="AE966" t="str">
        <f t="shared" si="113"/>
        <v>Greenland SAU Office</v>
      </c>
      <c r="AF966" t="str">
        <f t="shared" si="114"/>
        <v>4/1/2018</v>
      </c>
      <c r="AG966" t="str">
        <f t="shared" si="115"/>
        <v>LUN</v>
      </c>
      <c r="AH966">
        <f t="shared" si="116"/>
        <v>515</v>
      </c>
      <c r="AI966">
        <f t="shared" si="117"/>
        <v>32</v>
      </c>
      <c r="AJ966">
        <f t="shared" si="118"/>
        <v>4932</v>
      </c>
      <c r="AK966">
        <f t="shared" si="119"/>
        <v>5479</v>
      </c>
    </row>
    <row r="967" spans="3:37" x14ac:dyDescent="0.2">
      <c r="L967">
        <v>5</v>
      </c>
      <c r="M967">
        <v>2018</v>
      </c>
      <c r="P967">
        <v>1</v>
      </c>
      <c r="R967" t="s">
        <v>21</v>
      </c>
      <c r="U967">
        <v>0</v>
      </c>
      <c r="V967" t="s">
        <v>24</v>
      </c>
      <c r="W967" t="s">
        <v>23</v>
      </c>
      <c r="X967">
        <v>666</v>
      </c>
      <c r="Z967">
        <v>6909</v>
      </c>
      <c r="AB967">
        <v>55</v>
      </c>
      <c r="AC967">
        <v>7630</v>
      </c>
      <c r="AD967">
        <f t="shared" si="112"/>
        <v>50</v>
      </c>
      <c r="AE967" t="str">
        <f t="shared" si="113"/>
        <v>Greenland SAU Office</v>
      </c>
      <c r="AF967" t="str">
        <f t="shared" si="114"/>
        <v>5/1/2018</v>
      </c>
      <c r="AG967" t="str">
        <f t="shared" si="115"/>
        <v>LUN</v>
      </c>
      <c r="AH967">
        <f t="shared" si="116"/>
        <v>666</v>
      </c>
      <c r="AI967">
        <f t="shared" si="117"/>
        <v>55</v>
      </c>
      <c r="AJ967">
        <f t="shared" si="118"/>
        <v>6909</v>
      </c>
      <c r="AK967">
        <f t="shared" si="119"/>
        <v>7630</v>
      </c>
    </row>
    <row r="968" spans="3:37" x14ac:dyDescent="0.2">
      <c r="L968">
        <v>6</v>
      </c>
      <c r="M968">
        <v>2018</v>
      </c>
      <c r="P968">
        <v>1</v>
      </c>
      <c r="R968" t="s">
        <v>21</v>
      </c>
      <c r="U968">
        <v>0</v>
      </c>
      <c r="V968" t="s">
        <v>24</v>
      </c>
      <c r="W968" t="s">
        <v>23</v>
      </c>
      <c r="X968">
        <v>394</v>
      </c>
      <c r="Z968">
        <v>4309</v>
      </c>
      <c r="AB968">
        <v>37</v>
      </c>
      <c r="AC968">
        <v>4740</v>
      </c>
      <c r="AD968">
        <f t="shared" si="112"/>
        <v>50</v>
      </c>
      <c r="AE968" t="str">
        <f t="shared" si="113"/>
        <v>Greenland SAU Office</v>
      </c>
      <c r="AF968" t="str">
        <f t="shared" si="114"/>
        <v>6/1/2018</v>
      </c>
      <c r="AG968" t="str">
        <f t="shared" si="115"/>
        <v>LUN</v>
      </c>
      <c r="AH968">
        <f t="shared" si="116"/>
        <v>394</v>
      </c>
      <c r="AI968">
        <f t="shared" si="117"/>
        <v>37</v>
      </c>
      <c r="AJ968">
        <f t="shared" si="118"/>
        <v>4309</v>
      </c>
      <c r="AK968">
        <f t="shared" si="119"/>
        <v>4740</v>
      </c>
    </row>
    <row r="969" spans="3:37" x14ac:dyDescent="0.2">
      <c r="L969">
        <v>8</v>
      </c>
      <c r="M969">
        <v>2017</v>
      </c>
      <c r="P969">
        <v>1</v>
      </c>
      <c r="R969" t="s">
        <v>21</v>
      </c>
      <c r="U969">
        <v>0</v>
      </c>
      <c r="V969" t="s">
        <v>24</v>
      </c>
      <c r="W969" t="s">
        <v>23</v>
      </c>
      <c r="X969">
        <v>80</v>
      </c>
      <c r="Z969">
        <v>1007</v>
      </c>
      <c r="AB969">
        <v>20</v>
      </c>
      <c r="AC969">
        <v>1107</v>
      </c>
      <c r="AD969">
        <f t="shared" si="112"/>
        <v>50</v>
      </c>
      <c r="AE969" t="str">
        <f t="shared" si="113"/>
        <v>Greenland SAU Office</v>
      </c>
      <c r="AF969" t="str">
        <f t="shared" si="114"/>
        <v>8/1/2017</v>
      </c>
      <c r="AG969" t="str">
        <f t="shared" si="115"/>
        <v>LUN</v>
      </c>
      <c r="AH969">
        <f t="shared" si="116"/>
        <v>80</v>
      </c>
      <c r="AI969">
        <f t="shared" si="117"/>
        <v>20</v>
      </c>
      <c r="AJ969">
        <f t="shared" si="118"/>
        <v>1007</v>
      </c>
      <c r="AK969">
        <f t="shared" si="119"/>
        <v>1107</v>
      </c>
    </row>
    <row r="970" spans="3:37" x14ac:dyDescent="0.2">
      <c r="L970">
        <v>9</v>
      </c>
      <c r="M970">
        <v>2017</v>
      </c>
      <c r="P970">
        <v>1</v>
      </c>
      <c r="R970" t="s">
        <v>21</v>
      </c>
      <c r="U970">
        <v>0</v>
      </c>
      <c r="V970" t="s">
        <v>24</v>
      </c>
      <c r="W970" t="s">
        <v>23</v>
      </c>
      <c r="X970">
        <v>610</v>
      </c>
      <c r="Z970">
        <v>6145</v>
      </c>
      <c r="AB970">
        <v>115</v>
      </c>
      <c r="AC970">
        <v>6870</v>
      </c>
      <c r="AD970">
        <f t="shared" si="112"/>
        <v>50</v>
      </c>
      <c r="AE970" t="str">
        <f t="shared" si="113"/>
        <v>Greenland SAU Office</v>
      </c>
      <c r="AF970" t="str">
        <f t="shared" si="114"/>
        <v>9/1/2017</v>
      </c>
      <c r="AG970" t="str">
        <f t="shared" si="115"/>
        <v>LUN</v>
      </c>
      <c r="AH970">
        <f t="shared" si="116"/>
        <v>610</v>
      </c>
      <c r="AI970">
        <f t="shared" si="117"/>
        <v>115</v>
      </c>
      <c r="AJ970">
        <f t="shared" si="118"/>
        <v>6145</v>
      </c>
      <c r="AK970">
        <f t="shared" si="119"/>
        <v>6870</v>
      </c>
    </row>
    <row r="971" spans="3:37" x14ac:dyDescent="0.2">
      <c r="L971">
        <v>10</v>
      </c>
      <c r="M971">
        <v>2017</v>
      </c>
      <c r="P971">
        <v>1</v>
      </c>
      <c r="R971" t="s">
        <v>21</v>
      </c>
      <c r="U971">
        <v>0</v>
      </c>
      <c r="V971" t="s">
        <v>24</v>
      </c>
      <c r="W971" t="s">
        <v>23</v>
      </c>
      <c r="X971">
        <v>657</v>
      </c>
      <c r="Z971">
        <v>6483</v>
      </c>
      <c r="AB971">
        <v>123</v>
      </c>
      <c r="AC971">
        <v>7263</v>
      </c>
      <c r="AD971">
        <f t="shared" si="112"/>
        <v>50</v>
      </c>
      <c r="AE971" t="str">
        <f t="shared" si="113"/>
        <v>Greenland SAU Office</v>
      </c>
      <c r="AF971" t="str">
        <f t="shared" si="114"/>
        <v>10/1/2017</v>
      </c>
      <c r="AG971" t="str">
        <f t="shared" si="115"/>
        <v>LUN</v>
      </c>
      <c r="AH971">
        <f t="shared" si="116"/>
        <v>657</v>
      </c>
      <c r="AI971">
        <f t="shared" si="117"/>
        <v>123</v>
      </c>
      <c r="AJ971">
        <f t="shared" si="118"/>
        <v>6483</v>
      </c>
      <c r="AK971">
        <f t="shared" si="119"/>
        <v>7263</v>
      </c>
    </row>
    <row r="972" spans="3:37" x14ac:dyDescent="0.2">
      <c r="L972">
        <v>11</v>
      </c>
      <c r="M972">
        <v>2017</v>
      </c>
      <c r="P972">
        <v>1</v>
      </c>
      <c r="R972" t="s">
        <v>21</v>
      </c>
      <c r="U972">
        <v>0</v>
      </c>
      <c r="V972" t="s">
        <v>24</v>
      </c>
      <c r="W972" t="s">
        <v>23</v>
      </c>
      <c r="X972">
        <v>639</v>
      </c>
      <c r="Z972">
        <v>6291</v>
      </c>
      <c r="AB972">
        <v>118</v>
      </c>
      <c r="AC972">
        <v>7048</v>
      </c>
      <c r="AD972">
        <f t="shared" si="112"/>
        <v>50</v>
      </c>
      <c r="AE972" t="str">
        <f t="shared" si="113"/>
        <v>Greenland SAU Office</v>
      </c>
      <c r="AF972" t="str">
        <f t="shared" si="114"/>
        <v>11/1/2017</v>
      </c>
      <c r="AG972" t="str">
        <f t="shared" si="115"/>
        <v>LUN</v>
      </c>
      <c r="AH972">
        <f t="shared" si="116"/>
        <v>639</v>
      </c>
      <c r="AI972">
        <f t="shared" si="117"/>
        <v>118</v>
      </c>
      <c r="AJ972">
        <f t="shared" si="118"/>
        <v>6291</v>
      </c>
      <c r="AK972">
        <f t="shared" si="119"/>
        <v>7048</v>
      </c>
    </row>
    <row r="973" spans="3:37" x14ac:dyDescent="0.2">
      <c r="L973">
        <v>12</v>
      </c>
      <c r="M973">
        <v>2017</v>
      </c>
      <c r="P973">
        <v>1</v>
      </c>
      <c r="R973" t="s">
        <v>21</v>
      </c>
      <c r="U973">
        <v>0</v>
      </c>
      <c r="V973" t="s">
        <v>24</v>
      </c>
      <c r="W973" t="s">
        <v>23</v>
      </c>
      <c r="X973">
        <v>501</v>
      </c>
      <c r="Z973">
        <v>5220</v>
      </c>
      <c r="AB973">
        <v>93</v>
      </c>
      <c r="AC973">
        <v>5814</v>
      </c>
      <c r="AD973">
        <f t="shared" si="112"/>
        <v>50</v>
      </c>
      <c r="AE973" t="str">
        <f t="shared" si="113"/>
        <v>Greenland SAU Office</v>
      </c>
      <c r="AF973" t="str">
        <f t="shared" si="114"/>
        <v>12/1/2017</v>
      </c>
      <c r="AG973" t="str">
        <f t="shared" si="115"/>
        <v>LUN</v>
      </c>
      <c r="AH973">
        <f t="shared" si="116"/>
        <v>501</v>
      </c>
      <c r="AI973">
        <f t="shared" si="117"/>
        <v>93</v>
      </c>
      <c r="AJ973">
        <f t="shared" si="118"/>
        <v>5220</v>
      </c>
      <c r="AK973">
        <f t="shared" si="119"/>
        <v>5814</v>
      </c>
    </row>
    <row r="974" spans="3:37" x14ac:dyDescent="0.2">
      <c r="E974" t="s">
        <v>25</v>
      </c>
      <c r="L974" t="s">
        <v>9</v>
      </c>
      <c r="M974" t="s">
        <v>9</v>
      </c>
      <c r="P974" t="s">
        <v>9</v>
      </c>
      <c r="R974" t="s">
        <v>9</v>
      </c>
      <c r="U974" t="s">
        <v>9</v>
      </c>
      <c r="V974" t="s">
        <v>9</v>
      </c>
      <c r="W974" t="s">
        <v>9</v>
      </c>
      <c r="X974">
        <v>5814</v>
      </c>
      <c r="Z974">
        <v>58702</v>
      </c>
      <c r="AB974">
        <v>771</v>
      </c>
      <c r="AC974">
        <v>65287</v>
      </c>
      <c r="AD974">
        <f t="shared" si="112"/>
        <v>50</v>
      </c>
      <c r="AE974" t="str">
        <f t="shared" si="113"/>
        <v>Sponsor Total</v>
      </c>
      <c r="AF974" t="str">
        <f t="shared" si="114"/>
        <v>/1/</v>
      </c>
      <c r="AG974" t="str">
        <f t="shared" si="115"/>
        <v/>
      </c>
      <c r="AH974">
        <f t="shared" si="116"/>
        <v>5814</v>
      </c>
      <c r="AI974">
        <f t="shared" si="117"/>
        <v>771</v>
      </c>
      <c r="AJ974">
        <f t="shared" si="118"/>
        <v>58702</v>
      </c>
      <c r="AK974">
        <f t="shared" si="119"/>
        <v>65287</v>
      </c>
    </row>
    <row r="975" spans="3:37" x14ac:dyDescent="0.2">
      <c r="C975">
        <v>90</v>
      </c>
      <c r="E975" t="s">
        <v>62</v>
      </c>
      <c r="L975">
        <v>1</v>
      </c>
      <c r="M975">
        <v>2018</v>
      </c>
      <c r="P975">
        <v>1</v>
      </c>
      <c r="R975" t="s">
        <v>21</v>
      </c>
      <c r="U975">
        <v>0</v>
      </c>
      <c r="V975" t="s">
        <v>22</v>
      </c>
      <c r="W975" t="s">
        <v>23</v>
      </c>
      <c r="X975">
        <v>1239</v>
      </c>
      <c r="Z975">
        <v>1139</v>
      </c>
      <c r="AB975">
        <v>151</v>
      </c>
      <c r="AC975">
        <v>2529</v>
      </c>
      <c r="AD975">
        <f t="shared" si="112"/>
        <v>90</v>
      </c>
      <c r="AE975" t="str">
        <f t="shared" si="113"/>
        <v>Hampton SAU Office</v>
      </c>
      <c r="AF975" t="str">
        <f t="shared" si="114"/>
        <v>1/1/2018</v>
      </c>
      <c r="AG975" t="str">
        <f t="shared" si="115"/>
        <v>BRK</v>
      </c>
      <c r="AH975">
        <f t="shared" si="116"/>
        <v>1239</v>
      </c>
      <c r="AI975">
        <f t="shared" si="117"/>
        <v>151</v>
      </c>
      <c r="AJ975">
        <f t="shared" si="118"/>
        <v>1139</v>
      </c>
      <c r="AK975">
        <f t="shared" si="119"/>
        <v>2529</v>
      </c>
    </row>
    <row r="976" spans="3:37" x14ac:dyDescent="0.2">
      <c r="V976" t="s">
        <v>24</v>
      </c>
      <c r="W976" t="s">
        <v>23</v>
      </c>
      <c r="X976">
        <v>2249</v>
      </c>
      <c r="Z976">
        <v>6665</v>
      </c>
      <c r="AB976">
        <v>361</v>
      </c>
      <c r="AC976">
        <v>9275</v>
      </c>
      <c r="AD976">
        <f t="shared" si="112"/>
        <v>90</v>
      </c>
      <c r="AE976" t="str">
        <f t="shared" si="113"/>
        <v>Hampton SAU Office</v>
      </c>
      <c r="AF976" t="str">
        <f t="shared" si="114"/>
        <v>1/1/2018</v>
      </c>
      <c r="AG976" t="str">
        <f t="shared" si="115"/>
        <v>LUN</v>
      </c>
      <c r="AH976">
        <f t="shared" si="116"/>
        <v>2249</v>
      </c>
      <c r="AI976">
        <f t="shared" si="117"/>
        <v>361</v>
      </c>
      <c r="AJ976">
        <f t="shared" si="118"/>
        <v>6665</v>
      </c>
      <c r="AK976">
        <f t="shared" si="119"/>
        <v>9275</v>
      </c>
    </row>
    <row r="977" spans="12:37" x14ac:dyDescent="0.2">
      <c r="V977" t="s">
        <v>46</v>
      </c>
      <c r="W977" t="s">
        <v>23</v>
      </c>
      <c r="X977">
        <v>26</v>
      </c>
      <c r="Z977">
        <v>5</v>
      </c>
      <c r="AC977">
        <v>31</v>
      </c>
      <c r="AD977">
        <f t="shared" ref="AD977:AD1040" si="120">IF(ISBLANK(C977),AD976,C977)</f>
        <v>90</v>
      </c>
      <c r="AE977" t="str">
        <f t="shared" ref="AE977:AE1040" si="121">IF(ISBLANK(E977),AE976,E977)</f>
        <v>Hampton SAU Office</v>
      </c>
      <c r="AF977" t="str">
        <f t="shared" ref="AF977:AF1040" si="122">IF(ISBLANK(L977),AF976,L977&amp;"/1/"&amp;M977)</f>
        <v>1/1/2018</v>
      </c>
      <c r="AG977" t="str">
        <f t="shared" ref="AG977:AG1040" si="123">V977</f>
        <v>MLK</v>
      </c>
      <c r="AH977">
        <f t="shared" ref="AH977:AH1040" si="124">X977</f>
        <v>26</v>
      </c>
      <c r="AI977">
        <f t="shared" ref="AI977:AI1040" si="125">AB977</f>
        <v>0</v>
      </c>
      <c r="AJ977">
        <f t="shared" ref="AJ977:AJ1040" si="126">Z977</f>
        <v>5</v>
      </c>
      <c r="AK977">
        <f t="shared" ref="AK977:AK1040" si="127">AC977</f>
        <v>31</v>
      </c>
    </row>
    <row r="978" spans="12:37" x14ac:dyDescent="0.2">
      <c r="L978">
        <v>2</v>
      </c>
      <c r="M978">
        <v>2018</v>
      </c>
      <c r="P978">
        <v>1</v>
      </c>
      <c r="R978" t="s">
        <v>21</v>
      </c>
      <c r="U978">
        <v>0</v>
      </c>
      <c r="V978" t="s">
        <v>22</v>
      </c>
      <c r="W978" t="s">
        <v>23</v>
      </c>
      <c r="X978">
        <v>1251</v>
      </c>
      <c r="Z978">
        <v>1072</v>
      </c>
      <c r="AB978">
        <v>142</v>
      </c>
      <c r="AC978">
        <v>2465</v>
      </c>
      <c r="AD978">
        <f t="shared" si="120"/>
        <v>90</v>
      </c>
      <c r="AE978" t="str">
        <f t="shared" si="121"/>
        <v>Hampton SAU Office</v>
      </c>
      <c r="AF978" t="str">
        <f t="shared" si="122"/>
        <v>2/1/2018</v>
      </c>
      <c r="AG978" t="str">
        <f t="shared" si="123"/>
        <v>BRK</v>
      </c>
      <c r="AH978">
        <f t="shared" si="124"/>
        <v>1251</v>
      </c>
      <c r="AI978">
        <f t="shared" si="125"/>
        <v>142</v>
      </c>
      <c r="AJ978">
        <f t="shared" si="126"/>
        <v>1072</v>
      </c>
      <c r="AK978">
        <f t="shared" si="127"/>
        <v>2465</v>
      </c>
    </row>
    <row r="979" spans="12:37" x14ac:dyDescent="0.2">
      <c r="V979" t="s">
        <v>24</v>
      </c>
      <c r="W979" t="s">
        <v>23</v>
      </c>
      <c r="X979">
        <v>2185</v>
      </c>
      <c r="Z979">
        <v>6067</v>
      </c>
      <c r="AB979">
        <v>343</v>
      </c>
      <c r="AC979">
        <v>8595</v>
      </c>
      <c r="AD979">
        <f t="shared" si="120"/>
        <v>90</v>
      </c>
      <c r="AE979" t="str">
        <f t="shared" si="121"/>
        <v>Hampton SAU Office</v>
      </c>
      <c r="AF979" t="str">
        <f t="shared" si="122"/>
        <v>2/1/2018</v>
      </c>
      <c r="AG979" t="str">
        <f t="shared" si="123"/>
        <v>LUN</v>
      </c>
      <c r="AH979">
        <f t="shared" si="124"/>
        <v>2185</v>
      </c>
      <c r="AI979">
        <f t="shared" si="125"/>
        <v>343</v>
      </c>
      <c r="AJ979">
        <f t="shared" si="126"/>
        <v>6067</v>
      </c>
      <c r="AK979">
        <f t="shared" si="127"/>
        <v>8595</v>
      </c>
    </row>
    <row r="980" spans="12:37" x14ac:dyDescent="0.2">
      <c r="V980" t="s">
        <v>46</v>
      </c>
      <c r="W980" t="s">
        <v>23</v>
      </c>
      <c r="X980">
        <v>15</v>
      </c>
      <c r="Z980">
        <v>6</v>
      </c>
      <c r="AC980">
        <v>21</v>
      </c>
      <c r="AD980">
        <f t="shared" si="120"/>
        <v>90</v>
      </c>
      <c r="AE980" t="str">
        <f t="shared" si="121"/>
        <v>Hampton SAU Office</v>
      </c>
      <c r="AF980" t="str">
        <f t="shared" si="122"/>
        <v>2/1/2018</v>
      </c>
      <c r="AG980" t="str">
        <f t="shared" si="123"/>
        <v>MLK</v>
      </c>
      <c r="AH980">
        <f t="shared" si="124"/>
        <v>15</v>
      </c>
      <c r="AI980">
        <f t="shared" si="125"/>
        <v>0</v>
      </c>
      <c r="AJ980">
        <f t="shared" si="126"/>
        <v>6</v>
      </c>
      <c r="AK980">
        <f t="shared" si="127"/>
        <v>21</v>
      </c>
    </row>
    <row r="981" spans="12:37" x14ac:dyDescent="0.2">
      <c r="L981">
        <v>3</v>
      </c>
      <c r="M981">
        <v>2018</v>
      </c>
      <c r="P981">
        <v>1</v>
      </c>
      <c r="R981" t="s">
        <v>21</v>
      </c>
      <c r="U981">
        <v>0</v>
      </c>
      <c r="V981" t="s">
        <v>22</v>
      </c>
      <c r="W981" t="s">
        <v>23</v>
      </c>
      <c r="X981">
        <v>1337</v>
      </c>
      <c r="Z981">
        <v>1224</v>
      </c>
      <c r="AB981">
        <v>124</v>
      </c>
      <c r="AC981">
        <v>2685</v>
      </c>
      <c r="AD981">
        <f t="shared" si="120"/>
        <v>90</v>
      </c>
      <c r="AE981" t="str">
        <f t="shared" si="121"/>
        <v>Hampton SAU Office</v>
      </c>
      <c r="AF981" t="str">
        <f t="shared" si="122"/>
        <v>3/1/2018</v>
      </c>
      <c r="AG981" t="str">
        <f t="shared" si="123"/>
        <v>BRK</v>
      </c>
      <c r="AH981">
        <f t="shared" si="124"/>
        <v>1337</v>
      </c>
      <c r="AI981">
        <f t="shared" si="125"/>
        <v>124</v>
      </c>
      <c r="AJ981">
        <f t="shared" si="126"/>
        <v>1224</v>
      </c>
      <c r="AK981">
        <f t="shared" si="127"/>
        <v>2685</v>
      </c>
    </row>
    <row r="982" spans="12:37" x14ac:dyDescent="0.2">
      <c r="V982" t="s">
        <v>24</v>
      </c>
      <c r="W982" t="s">
        <v>23</v>
      </c>
      <c r="X982">
        <v>2194</v>
      </c>
      <c r="Z982">
        <v>6294</v>
      </c>
      <c r="AB982">
        <v>324</v>
      </c>
      <c r="AC982">
        <v>8812</v>
      </c>
      <c r="AD982">
        <f t="shared" si="120"/>
        <v>90</v>
      </c>
      <c r="AE982" t="str">
        <f t="shared" si="121"/>
        <v>Hampton SAU Office</v>
      </c>
      <c r="AF982" t="str">
        <f t="shared" si="122"/>
        <v>3/1/2018</v>
      </c>
      <c r="AG982" t="str">
        <f t="shared" si="123"/>
        <v>LUN</v>
      </c>
      <c r="AH982">
        <f t="shared" si="124"/>
        <v>2194</v>
      </c>
      <c r="AI982">
        <f t="shared" si="125"/>
        <v>324</v>
      </c>
      <c r="AJ982">
        <f t="shared" si="126"/>
        <v>6294</v>
      </c>
      <c r="AK982">
        <f t="shared" si="127"/>
        <v>8812</v>
      </c>
    </row>
    <row r="983" spans="12:37" x14ac:dyDescent="0.2">
      <c r="V983" t="s">
        <v>46</v>
      </c>
      <c r="W983" t="s">
        <v>23</v>
      </c>
      <c r="X983">
        <v>17</v>
      </c>
      <c r="Z983">
        <v>6</v>
      </c>
      <c r="AC983">
        <v>23</v>
      </c>
      <c r="AD983">
        <f t="shared" si="120"/>
        <v>90</v>
      </c>
      <c r="AE983" t="str">
        <f t="shared" si="121"/>
        <v>Hampton SAU Office</v>
      </c>
      <c r="AF983" t="str">
        <f t="shared" si="122"/>
        <v>3/1/2018</v>
      </c>
      <c r="AG983" t="str">
        <f t="shared" si="123"/>
        <v>MLK</v>
      </c>
      <c r="AH983">
        <f t="shared" si="124"/>
        <v>17</v>
      </c>
      <c r="AI983">
        <f t="shared" si="125"/>
        <v>0</v>
      </c>
      <c r="AJ983">
        <f t="shared" si="126"/>
        <v>6</v>
      </c>
      <c r="AK983">
        <f t="shared" si="127"/>
        <v>23</v>
      </c>
    </row>
    <row r="984" spans="12:37" x14ac:dyDescent="0.2">
      <c r="L984">
        <v>4</v>
      </c>
      <c r="M984">
        <v>2018</v>
      </c>
      <c r="P984">
        <v>1</v>
      </c>
      <c r="R984" t="s">
        <v>21</v>
      </c>
      <c r="U984">
        <v>0</v>
      </c>
      <c r="V984" t="s">
        <v>22</v>
      </c>
      <c r="W984" t="s">
        <v>23</v>
      </c>
      <c r="X984">
        <v>1194</v>
      </c>
      <c r="Z984">
        <v>1182</v>
      </c>
      <c r="AB984">
        <v>127</v>
      </c>
      <c r="AC984">
        <v>2503</v>
      </c>
      <c r="AD984">
        <f t="shared" si="120"/>
        <v>90</v>
      </c>
      <c r="AE984" t="str">
        <f t="shared" si="121"/>
        <v>Hampton SAU Office</v>
      </c>
      <c r="AF984" t="str">
        <f t="shared" si="122"/>
        <v>4/1/2018</v>
      </c>
      <c r="AG984" t="str">
        <f t="shared" si="123"/>
        <v>BRK</v>
      </c>
      <c r="AH984">
        <f t="shared" si="124"/>
        <v>1194</v>
      </c>
      <c r="AI984">
        <f t="shared" si="125"/>
        <v>127</v>
      </c>
      <c r="AJ984">
        <f t="shared" si="126"/>
        <v>1182</v>
      </c>
      <c r="AK984">
        <f t="shared" si="127"/>
        <v>2503</v>
      </c>
    </row>
    <row r="985" spans="12:37" x14ac:dyDescent="0.2">
      <c r="V985" t="s">
        <v>24</v>
      </c>
      <c r="W985" t="s">
        <v>23</v>
      </c>
      <c r="X985">
        <v>2021</v>
      </c>
      <c r="Z985">
        <v>5993</v>
      </c>
      <c r="AB985">
        <v>346</v>
      </c>
      <c r="AC985">
        <v>8360</v>
      </c>
      <c r="AD985">
        <f t="shared" si="120"/>
        <v>90</v>
      </c>
      <c r="AE985" t="str">
        <f t="shared" si="121"/>
        <v>Hampton SAU Office</v>
      </c>
      <c r="AF985" t="str">
        <f t="shared" si="122"/>
        <v>4/1/2018</v>
      </c>
      <c r="AG985" t="str">
        <f t="shared" si="123"/>
        <v>LUN</v>
      </c>
      <c r="AH985">
        <f t="shared" si="124"/>
        <v>2021</v>
      </c>
      <c r="AI985">
        <f t="shared" si="125"/>
        <v>346</v>
      </c>
      <c r="AJ985">
        <f t="shared" si="126"/>
        <v>5993</v>
      </c>
      <c r="AK985">
        <f t="shared" si="127"/>
        <v>8360</v>
      </c>
    </row>
    <row r="986" spans="12:37" x14ac:dyDescent="0.2">
      <c r="V986" t="s">
        <v>46</v>
      </c>
      <c r="W986" t="s">
        <v>23</v>
      </c>
      <c r="X986">
        <v>27</v>
      </c>
      <c r="Z986">
        <v>6</v>
      </c>
      <c r="AC986">
        <v>33</v>
      </c>
      <c r="AD986">
        <f t="shared" si="120"/>
        <v>90</v>
      </c>
      <c r="AE986" t="str">
        <f t="shared" si="121"/>
        <v>Hampton SAU Office</v>
      </c>
      <c r="AF986" t="str">
        <f t="shared" si="122"/>
        <v>4/1/2018</v>
      </c>
      <c r="AG986" t="str">
        <f t="shared" si="123"/>
        <v>MLK</v>
      </c>
      <c r="AH986">
        <f t="shared" si="124"/>
        <v>27</v>
      </c>
      <c r="AI986">
        <f t="shared" si="125"/>
        <v>0</v>
      </c>
      <c r="AJ986">
        <f t="shared" si="126"/>
        <v>6</v>
      </c>
      <c r="AK986">
        <f t="shared" si="127"/>
        <v>33</v>
      </c>
    </row>
    <row r="987" spans="12:37" x14ac:dyDescent="0.2">
      <c r="L987">
        <v>5</v>
      </c>
      <c r="M987">
        <v>2018</v>
      </c>
      <c r="P987">
        <v>1</v>
      </c>
      <c r="R987" t="s">
        <v>21</v>
      </c>
      <c r="U987">
        <v>0</v>
      </c>
      <c r="V987" t="s">
        <v>22</v>
      </c>
      <c r="W987" t="s">
        <v>23</v>
      </c>
      <c r="X987">
        <v>1711</v>
      </c>
      <c r="Z987">
        <v>1725</v>
      </c>
      <c r="AB987">
        <v>185</v>
      </c>
      <c r="AC987">
        <v>3621</v>
      </c>
      <c r="AD987">
        <f t="shared" si="120"/>
        <v>90</v>
      </c>
      <c r="AE987" t="str">
        <f t="shared" si="121"/>
        <v>Hampton SAU Office</v>
      </c>
      <c r="AF987" t="str">
        <f t="shared" si="122"/>
        <v>5/1/2018</v>
      </c>
      <c r="AG987" t="str">
        <f t="shared" si="123"/>
        <v>BRK</v>
      </c>
      <c r="AH987">
        <f t="shared" si="124"/>
        <v>1711</v>
      </c>
      <c r="AI987">
        <f t="shared" si="125"/>
        <v>185</v>
      </c>
      <c r="AJ987">
        <f t="shared" si="126"/>
        <v>1725</v>
      </c>
      <c r="AK987">
        <f t="shared" si="127"/>
        <v>3621</v>
      </c>
    </row>
    <row r="988" spans="12:37" x14ac:dyDescent="0.2">
      <c r="V988" t="s">
        <v>24</v>
      </c>
      <c r="W988" t="s">
        <v>23</v>
      </c>
      <c r="X988">
        <v>2808</v>
      </c>
      <c r="Z988">
        <v>8508</v>
      </c>
      <c r="AB988">
        <v>473</v>
      </c>
      <c r="AC988">
        <v>11789</v>
      </c>
      <c r="AD988">
        <f t="shared" si="120"/>
        <v>90</v>
      </c>
      <c r="AE988" t="str">
        <f t="shared" si="121"/>
        <v>Hampton SAU Office</v>
      </c>
      <c r="AF988" t="str">
        <f t="shared" si="122"/>
        <v>5/1/2018</v>
      </c>
      <c r="AG988" t="str">
        <f t="shared" si="123"/>
        <v>LUN</v>
      </c>
      <c r="AH988">
        <f t="shared" si="124"/>
        <v>2808</v>
      </c>
      <c r="AI988">
        <f t="shared" si="125"/>
        <v>473</v>
      </c>
      <c r="AJ988">
        <f t="shared" si="126"/>
        <v>8508</v>
      </c>
      <c r="AK988">
        <f t="shared" si="127"/>
        <v>11789</v>
      </c>
    </row>
    <row r="989" spans="12:37" x14ac:dyDescent="0.2">
      <c r="V989" t="s">
        <v>46</v>
      </c>
      <c r="W989" t="s">
        <v>23</v>
      </c>
      <c r="X989">
        <v>24</v>
      </c>
      <c r="Z989">
        <v>8</v>
      </c>
      <c r="AC989">
        <v>32</v>
      </c>
      <c r="AD989">
        <f t="shared" si="120"/>
        <v>90</v>
      </c>
      <c r="AE989" t="str">
        <f t="shared" si="121"/>
        <v>Hampton SAU Office</v>
      </c>
      <c r="AF989" t="str">
        <f t="shared" si="122"/>
        <v>5/1/2018</v>
      </c>
      <c r="AG989" t="str">
        <f t="shared" si="123"/>
        <v>MLK</v>
      </c>
      <c r="AH989">
        <f t="shared" si="124"/>
        <v>24</v>
      </c>
      <c r="AI989">
        <f t="shared" si="125"/>
        <v>0</v>
      </c>
      <c r="AJ989">
        <f t="shared" si="126"/>
        <v>8</v>
      </c>
      <c r="AK989">
        <f t="shared" si="127"/>
        <v>32</v>
      </c>
    </row>
    <row r="990" spans="12:37" x14ac:dyDescent="0.2">
      <c r="L990">
        <v>6</v>
      </c>
      <c r="M990">
        <v>2018</v>
      </c>
      <c r="P990">
        <v>1</v>
      </c>
      <c r="R990" t="s">
        <v>21</v>
      </c>
      <c r="U990">
        <v>0</v>
      </c>
      <c r="V990" t="s">
        <v>22</v>
      </c>
      <c r="W990" t="s">
        <v>23</v>
      </c>
      <c r="X990">
        <v>720</v>
      </c>
      <c r="Z990">
        <v>724</v>
      </c>
      <c r="AB990">
        <v>77</v>
      </c>
      <c r="AC990">
        <v>1521</v>
      </c>
      <c r="AD990">
        <f t="shared" si="120"/>
        <v>90</v>
      </c>
      <c r="AE990" t="str">
        <f t="shared" si="121"/>
        <v>Hampton SAU Office</v>
      </c>
      <c r="AF990" t="str">
        <f t="shared" si="122"/>
        <v>6/1/2018</v>
      </c>
      <c r="AG990" t="str">
        <f t="shared" si="123"/>
        <v>BRK</v>
      </c>
      <c r="AH990">
        <f t="shared" si="124"/>
        <v>720</v>
      </c>
      <c r="AI990">
        <f t="shared" si="125"/>
        <v>77</v>
      </c>
      <c r="AJ990">
        <f t="shared" si="126"/>
        <v>724</v>
      </c>
      <c r="AK990">
        <f t="shared" si="127"/>
        <v>1521</v>
      </c>
    </row>
    <row r="991" spans="12:37" x14ac:dyDescent="0.2">
      <c r="V991" t="s">
        <v>24</v>
      </c>
      <c r="W991" t="s">
        <v>23</v>
      </c>
      <c r="X991">
        <v>1307</v>
      </c>
      <c r="Z991">
        <v>4298</v>
      </c>
      <c r="AB991">
        <v>228</v>
      </c>
      <c r="AC991">
        <v>5833</v>
      </c>
      <c r="AD991">
        <f t="shared" si="120"/>
        <v>90</v>
      </c>
      <c r="AE991" t="str">
        <f t="shared" si="121"/>
        <v>Hampton SAU Office</v>
      </c>
      <c r="AF991" t="str">
        <f t="shared" si="122"/>
        <v>6/1/2018</v>
      </c>
      <c r="AG991" t="str">
        <f t="shared" si="123"/>
        <v>LUN</v>
      </c>
      <c r="AH991">
        <f t="shared" si="124"/>
        <v>1307</v>
      </c>
      <c r="AI991">
        <f t="shared" si="125"/>
        <v>228</v>
      </c>
      <c r="AJ991">
        <f t="shared" si="126"/>
        <v>4298</v>
      </c>
      <c r="AK991">
        <f t="shared" si="127"/>
        <v>5833</v>
      </c>
    </row>
    <row r="992" spans="12:37" x14ac:dyDescent="0.2">
      <c r="V992" t="s">
        <v>46</v>
      </c>
      <c r="W992" t="s">
        <v>23</v>
      </c>
      <c r="X992">
        <v>25</v>
      </c>
      <c r="Z992">
        <v>12</v>
      </c>
      <c r="AC992">
        <v>37</v>
      </c>
      <c r="AD992">
        <f t="shared" si="120"/>
        <v>90</v>
      </c>
      <c r="AE992" t="str">
        <f t="shared" si="121"/>
        <v>Hampton SAU Office</v>
      </c>
      <c r="AF992" t="str">
        <f t="shared" si="122"/>
        <v>6/1/2018</v>
      </c>
      <c r="AG992" t="str">
        <f t="shared" si="123"/>
        <v>MLK</v>
      </c>
      <c r="AH992">
        <f t="shared" si="124"/>
        <v>25</v>
      </c>
      <c r="AI992">
        <f t="shared" si="125"/>
        <v>0</v>
      </c>
      <c r="AJ992">
        <f t="shared" si="126"/>
        <v>12</v>
      </c>
      <c r="AK992">
        <f t="shared" si="127"/>
        <v>37</v>
      </c>
    </row>
    <row r="993" spans="5:37" x14ac:dyDescent="0.2">
      <c r="L993">
        <v>8</v>
      </c>
      <c r="M993">
        <v>2017</v>
      </c>
      <c r="P993">
        <v>1</v>
      </c>
      <c r="R993" t="s">
        <v>21</v>
      </c>
      <c r="U993">
        <v>0</v>
      </c>
      <c r="V993" t="s">
        <v>22</v>
      </c>
      <c r="W993" t="s">
        <v>23</v>
      </c>
      <c r="X993">
        <v>136</v>
      </c>
      <c r="Z993">
        <v>146</v>
      </c>
      <c r="AB993">
        <v>16</v>
      </c>
      <c r="AC993">
        <v>298</v>
      </c>
      <c r="AD993">
        <f t="shared" si="120"/>
        <v>90</v>
      </c>
      <c r="AE993" t="str">
        <f t="shared" si="121"/>
        <v>Hampton SAU Office</v>
      </c>
      <c r="AF993" t="str">
        <f t="shared" si="122"/>
        <v>8/1/2017</v>
      </c>
      <c r="AG993" t="str">
        <f t="shared" si="123"/>
        <v>BRK</v>
      </c>
      <c r="AH993">
        <f t="shared" si="124"/>
        <v>136</v>
      </c>
      <c r="AI993">
        <f t="shared" si="125"/>
        <v>16</v>
      </c>
      <c r="AJ993">
        <f t="shared" si="126"/>
        <v>146</v>
      </c>
      <c r="AK993">
        <f t="shared" si="127"/>
        <v>298</v>
      </c>
    </row>
    <row r="994" spans="5:37" x14ac:dyDescent="0.2">
      <c r="V994" t="s">
        <v>24</v>
      </c>
      <c r="W994" t="s">
        <v>23</v>
      </c>
      <c r="X994">
        <v>314</v>
      </c>
      <c r="Z994">
        <v>973</v>
      </c>
      <c r="AB994">
        <v>34</v>
      </c>
      <c r="AC994">
        <v>1321</v>
      </c>
      <c r="AD994">
        <f t="shared" si="120"/>
        <v>90</v>
      </c>
      <c r="AE994" t="str">
        <f t="shared" si="121"/>
        <v>Hampton SAU Office</v>
      </c>
      <c r="AF994" t="str">
        <f t="shared" si="122"/>
        <v>8/1/2017</v>
      </c>
      <c r="AG994" t="str">
        <f t="shared" si="123"/>
        <v>LUN</v>
      </c>
      <c r="AH994">
        <f t="shared" si="124"/>
        <v>314</v>
      </c>
      <c r="AI994">
        <f t="shared" si="125"/>
        <v>34</v>
      </c>
      <c r="AJ994">
        <f t="shared" si="126"/>
        <v>973</v>
      </c>
      <c r="AK994">
        <f t="shared" si="127"/>
        <v>1321</v>
      </c>
    </row>
    <row r="995" spans="5:37" x14ac:dyDescent="0.2">
      <c r="V995" t="s">
        <v>46</v>
      </c>
      <c r="W995" t="s">
        <v>23</v>
      </c>
      <c r="Z995">
        <v>21</v>
      </c>
      <c r="AC995">
        <v>21</v>
      </c>
      <c r="AD995">
        <f t="shared" si="120"/>
        <v>90</v>
      </c>
      <c r="AE995" t="str">
        <f t="shared" si="121"/>
        <v>Hampton SAU Office</v>
      </c>
      <c r="AF995" t="str">
        <f t="shared" si="122"/>
        <v>8/1/2017</v>
      </c>
      <c r="AG995" t="str">
        <f t="shared" si="123"/>
        <v>MLK</v>
      </c>
      <c r="AH995">
        <f t="shared" si="124"/>
        <v>0</v>
      </c>
      <c r="AI995">
        <f t="shared" si="125"/>
        <v>0</v>
      </c>
      <c r="AJ995">
        <f t="shared" si="126"/>
        <v>21</v>
      </c>
      <c r="AK995">
        <f t="shared" si="127"/>
        <v>21</v>
      </c>
    </row>
    <row r="996" spans="5:37" x14ac:dyDescent="0.2">
      <c r="L996">
        <v>9</v>
      </c>
      <c r="M996">
        <v>2017</v>
      </c>
      <c r="P996">
        <v>1</v>
      </c>
      <c r="R996" t="s">
        <v>21</v>
      </c>
      <c r="U996">
        <v>0</v>
      </c>
      <c r="V996" t="s">
        <v>22</v>
      </c>
      <c r="W996" t="s">
        <v>23</v>
      </c>
      <c r="X996">
        <v>1265</v>
      </c>
      <c r="Z996">
        <v>1441</v>
      </c>
      <c r="AB996">
        <v>150</v>
      </c>
      <c r="AC996">
        <v>2856</v>
      </c>
      <c r="AD996">
        <f t="shared" si="120"/>
        <v>90</v>
      </c>
      <c r="AE996" t="str">
        <f t="shared" si="121"/>
        <v>Hampton SAU Office</v>
      </c>
      <c r="AF996" t="str">
        <f t="shared" si="122"/>
        <v>9/1/2017</v>
      </c>
      <c r="AG996" t="str">
        <f t="shared" si="123"/>
        <v>BRK</v>
      </c>
      <c r="AH996">
        <f t="shared" si="124"/>
        <v>1265</v>
      </c>
      <c r="AI996">
        <f t="shared" si="125"/>
        <v>150</v>
      </c>
      <c r="AJ996">
        <f t="shared" si="126"/>
        <v>1441</v>
      </c>
      <c r="AK996">
        <f t="shared" si="127"/>
        <v>2856</v>
      </c>
    </row>
    <row r="997" spans="5:37" x14ac:dyDescent="0.2">
      <c r="V997" t="s">
        <v>24</v>
      </c>
      <c r="W997" t="s">
        <v>23</v>
      </c>
      <c r="X997">
        <v>2381</v>
      </c>
      <c r="Z997">
        <v>7041</v>
      </c>
      <c r="AB997">
        <v>341</v>
      </c>
      <c r="AC997">
        <v>9763</v>
      </c>
      <c r="AD997">
        <f t="shared" si="120"/>
        <v>90</v>
      </c>
      <c r="AE997" t="str">
        <f t="shared" si="121"/>
        <v>Hampton SAU Office</v>
      </c>
      <c r="AF997" t="str">
        <f t="shared" si="122"/>
        <v>9/1/2017</v>
      </c>
      <c r="AG997" t="str">
        <f t="shared" si="123"/>
        <v>LUN</v>
      </c>
      <c r="AH997">
        <f t="shared" si="124"/>
        <v>2381</v>
      </c>
      <c r="AI997">
        <f t="shared" si="125"/>
        <v>341</v>
      </c>
      <c r="AJ997">
        <f t="shared" si="126"/>
        <v>7041</v>
      </c>
      <c r="AK997">
        <f t="shared" si="127"/>
        <v>9763</v>
      </c>
    </row>
    <row r="998" spans="5:37" x14ac:dyDescent="0.2">
      <c r="V998" t="s">
        <v>46</v>
      </c>
      <c r="W998" t="s">
        <v>23</v>
      </c>
      <c r="X998">
        <v>22</v>
      </c>
      <c r="Z998">
        <v>36</v>
      </c>
      <c r="AC998">
        <v>58</v>
      </c>
      <c r="AD998">
        <f t="shared" si="120"/>
        <v>90</v>
      </c>
      <c r="AE998" t="str">
        <f t="shared" si="121"/>
        <v>Hampton SAU Office</v>
      </c>
      <c r="AF998" t="str">
        <f t="shared" si="122"/>
        <v>9/1/2017</v>
      </c>
      <c r="AG998" t="str">
        <f t="shared" si="123"/>
        <v>MLK</v>
      </c>
      <c r="AH998">
        <f t="shared" si="124"/>
        <v>22</v>
      </c>
      <c r="AI998">
        <f t="shared" si="125"/>
        <v>0</v>
      </c>
      <c r="AJ998">
        <f t="shared" si="126"/>
        <v>36</v>
      </c>
      <c r="AK998">
        <f t="shared" si="127"/>
        <v>58</v>
      </c>
    </row>
    <row r="999" spans="5:37" x14ac:dyDescent="0.2">
      <c r="L999">
        <v>10</v>
      </c>
      <c r="M999">
        <v>2017</v>
      </c>
      <c r="P999">
        <v>1</v>
      </c>
      <c r="R999" t="s">
        <v>21</v>
      </c>
      <c r="U999">
        <v>0</v>
      </c>
      <c r="V999" t="s">
        <v>22</v>
      </c>
      <c r="W999" t="s">
        <v>23</v>
      </c>
      <c r="X999">
        <v>1339</v>
      </c>
      <c r="Z999">
        <v>1771</v>
      </c>
      <c r="AB999">
        <v>172</v>
      </c>
      <c r="AC999">
        <v>3282</v>
      </c>
      <c r="AD999">
        <f t="shared" si="120"/>
        <v>90</v>
      </c>
      <c r="AE999" t="str">
        <f t="shared" si="121"/>
        <v>Hampton SAU Office</v>
      </c>
      <c r="AF999" t="str">
        <f t="shared" si="122"/>
        <v>10/1/2017</v>
      </c>
      <c r="AG999" t="str">
        <f t="shared" si="123"/>
        <v>BRK</v>
      </c>
      <c r="AH999">
        <f t="shared" si="124"/>
        <v>1339</v>
      </c>
      <c r="AI999">
        <f t="shared" si="125"/>
        <v>172</v>
      </c>
      <c r="AJ999">
        <f t="shared" si="126"/>
        <v>1771</v>
      </c>
      <c r="AK999">
        <f t="shared" si="127"/>
        <v>3282</v>
      </c>
    </row>
    <row r="1000" spans="5:37" x14ac:dyDescent="0.2">
      <c r="V1000" t="s">
        <v>24</v>
      </c>
      <c r="W1000" t="s">
        <v>23</v>
      </c>
      <c r="X1000">
        <v>2346</v>
      </c>
      <c r="Z1000">
        <v>7102</v>
      </c>
      <c r="AB1000">
        <v>322</v>
      </c>
      <c r="AC1000">
        <v>9770</v>
      </c>
      <c r="AD1000">
        <f t="shared" si="120"/>
        <v>90</v>
      </c>
      <c r="AE1000" t="str">
        <f t="shared" si="121"/>
        <v>Hampton SAU Office</v>
      </c>
      <c r="AF1000" t="str">
        <f t="shared" si="122"/>
        <v>10/1/2017</v>
      </c>
      <c r="AG1000" t="str">
        <f t="shared" si="123"/>
        <v>LUN</v>
      </c>
      <c r="AH1000">
        <f t="shared" si="124"/>
        <v>2346</v>
      </c>
      <c r="AI1000">
        <f t="shared" si="125"/>
        <v>322</v>
      </c>
      <c r="AJ1000">
        <f t="shared" si="126"/>
        <v>7102</v>
      </c>
      <c r="AK1000">
        <f t="shared" si="127"/>
        <v>9770</v>
      </c>
    </row>
    <row r="1001" spans="5:37" x14ac:dyDescent="0.2">
      <c r="V1001" t="s">
        <v>46</v>
      </c>
      <c r="W1001" t="s">
        <v>23</v>
      </c>
      <c r="X1001">
        <v>10</v>
      </c>
      <c r="Z1001">
        <v>9</v>
      </c>
      <c r="AC1001">
        <v>19</v>
      </c>
      <c r="AD1001">
        <f t="shared" si="120"/>
        <v>90</v>
      </c>
      <c r="AE1001" t="str">
        <f t="shared" si="121"/>
        <v>Hampton SAU Office</v>
      </c>
      <c r="AF1001" t="str">
        <f t="shared" si="122"/>
        <v>10/1/2017</v>
      </c>
      <c r="AG1001" t="str">
        <f t="shared" si="123"/>
        <v>MLK</v>
      </c>
      <c r="AH1001">
        <f t="shared" si="124"/>
        <v>10</v>
      </c>
      <c r="AI1001">
        <f t="shared" si="125"/>
        <v>0</v>
      </c>
      <c r="AJ1001">
        <f t="shared" si="126"/>
        <v>9</v>
      </c>
      <c r="AK1001">
        <f t="shared" si="127"/>
        <v>19</v>
      </c>
    </row>
    <row r="1002" spans="5:37" x14ac:dyDescent="0.2">
      <c r="L1002">
        <v>11</v>
      </c>
      <c r="M1002">
        <v>2017</v>
      </c>
      <c r="P1002">
        <v>1</v>
      </c>
      <c r="R1002" t="s">
        <v>21</v>
      </c>
      <c r="U1002">
        <v>0</v>
      </c>
      <c r="V1002" t="s">
        <v>22</v>
      </c>
      <c r="W1002" t="s">
        <v>23</v>
      </c>
      <c r="X1002">
        <v>1301</v>
      </c>
      <c r="Z1002">
        <v>1508</v>
      </c>
      <c r="AB1002">
        <v>147</v>
      </c>
      <c r="AC1002">
        <v>2956</v>
      </c>
      <c r="AD1002">
        <f t="shared" si="120"/>
        <v>90</v>
      </c>
      <c r="AE1002" t="str">
        <f t="shared" si="121"/>
        <v>Hampton SAU Office</v>
      </c>
      <c r="AF1002" t="str">
        <f t="shared" si="122"/>
        <v>11/1/2017</v>
      </c>
      <c r="AG1002" t="str">
        <f t="shared" si="123"/>
        <v>BRK</v>
      </c>
      <c r="AH1002">
        <f t="shared" si="124"/>
        <v>1301</v>
      </c>
      <c r="AI1002">
        <f t="shared" si="125"/>
        <v>147</v>
      </c>
      <c r="AJ1002">
        <f t="shared" si="126"/>
        <v>1508</v>
      </c>
      <c r="AK1002">
        <f t="shared" si="127"/>
        <v>2956</v>
      </c>
    </row>
    <row r="1003" spans="5:37" x14ac:dyDescent="0.2">
      <c r="V1003" t="s">
        <v>24</v>
      </c>
      <c r="W1003" t="s">
        <v>23</v>
      </c>
      <c r="X1003">
        <v>2257</v>
      </c>
      <c r="Z1003">
        <v>6589</v>
      </c>
      <c r="AB1003">
        <v>316</v>
      </c>
      <c r="AC1003">
        <v>9162</v>
      </c>
      <c r="AD1003">
        <f t="shared" si="120"/>
        <v>90</v>
      </c>
      <c r="AE1003" t="str">
        <f t="shared" si="121"/>
        <v>Hampton SAU Office</v>
      </c>
      <c r="AF1003" t="str">
        <f t="shared" si="122"/>
        <v>11/1/2017</v>
      </c>
      <c r="AG1003" t="str">
        <f t="shared" si="123"/>
        <v>LUN</v>
      </c>
      <c r="AH1003">
        <f t="shared" si="124"/>
        <v>2257</v>
      </c>
      <c r="AI1003">
        <f t="shared" si="125"/>
        <v>316</v>
      </c>
      <c r="AJ1003">
        <f t="shared" si="126"/>
        <v>6589</v>
      </c>
      <c r="AK1003">
        <f t="shared" si="127"/>
        <v>9162</v>
      </c>
    </row>
    <row r="1004" spans="5:37" x14ac:dyDescent="0.2">
      <c r="V1004" t="s">
        <v>46</v>
      </c>
      <c r="W1004" t="s">
        <v>23</v>
      </c>
      <c r="X1004">
        <v>25</v>
      </c>
      <c r="AC1004">
        <v>25</v>
      </c>
      <c r="AD1004">
        <f t="shared" si="120"/>
        <v>90</v>
      </c>
      <c r="AE1004" t="str">
        <f t="shared" si="121"/>
        <v>Hampton SAU Office</v>
      </c>
      <c r="AF1004" t="str">
        <f t="shared" si="122"/>
        <v>11/1/2017</v>
      </c>
      <c r="AG1004" t="str">
        <f t="shared" si="123"/>
        <v>MLK</v>
      </c>
      <c r="AH1004">
        <f t="shared" si="124"/>
        <v>25</v>
      </c>
      <c r="AI1004">
        <f t="shared" si="125"/>
        <v>0</v>
      </c>
      <c r="AJ1004">
        <f t="shared" si="126"/>
        <v>0</v>
      </c>
      <c r="AK1004">
        <f t="shared" si="127"/>
        <v>25</v>
      </c>
    </row>
    <row r="1005" spans="5:37" x14ac:dyDescent="0.2">
      <c r="L1005">
        <v>12</v>
      </c>
      <c r="M1005">
        <v>2017</v>
      </c>
      <c r="P1005">
        <v>1</v>
      </c>
      <c r="R1005" t="s">
        <v>21</v>
      </c>
      <c r="U1005">
        <v>0</v>
      </c>
      <c r="V1005" t="s">
        <v>22</v>
      </c>
      <c r="W1005" t="s">
        <v>23</v>
      </c>
      <c r="X1005">
        <v>1126</v>
      </c>
      <c r="Z1005">
        <v>1218</v>
      </c>
      <c r="AB1005">
        <v>127</v>
      </c>
      <c r="AC1005">
        <v>2471</v>
      </c>
      <c r="AD1005">
        <f t="shared" si="120"/>
        <v>90</v>
      </c>
      <c r="AE1005" t="str">
        <f t="shared" si="121"/>
        <v>Hampton SAU Office</v>
      </c>
      <c r="AF1005" t="str">
        <f t="shared" si="122"/>
        <v>12/1/2017</v>
      </c>
      <c r="AG1005" t="str">
        <f t="shared" si="123"/>
        <v>BRK</v>
      </c>
      <c r="AH1005">
        <f t="shared" si="124"/>
        <v>1126</v>
      </c>
      <c r="AI1005">
        <f t="shared" si="125"/>
        <v>127</v>
      </c>
      <c r="AJ1005">
        <f t="shared" si="126"/>
        <v>1218</v>
      </c>
      <c r="AK1005">
        <f t="shared" si="127"/>
        <v>2471</v>
      </c>
    </row>
    <row r="1006" spans="5:37" x14ac:dyDescent="0.2">
      <c r="V1006" t="s">
        <v>24</v>
      </c>
      <c r="W1006" t="s">
        <v>23</v>
      </c>
      <c r="X1006">
        <v>1932</v>
      </c>
      <c r="Z1006">
        <v>5780</v>
      </c>
      <c r="AB1006">
        <v>292</v>
      </c>
      <c r="AC1006">
        <v>8004</v>
      </c>
      <c r="AD1006">
        <f t="shared" si="120"/>
        <v>90</v>
      </c>
      <c r="AE1006" t="str">
        <f t="shared" si="121"/>
        <v>Hampton SAU Office</v>
      </c>
      <c r="AF1006" t="str">
        <f t="shared" si="122"/>
        <v>12/1/2017</v>
      </c>
      <c r="AG1006" t="str">
        <f t="shared" si="123"/>
        <v>LUN</v>
      </c>
      <c r="AH1006">
        <f t="shared" si="124"/>
        <v>1932</v>
      </c>
      <c r="AI1006">
        <f t="shared" si="125"/>
        <v>292</v>
      </c>
      <c r="AJ1006">
        <f t="shared" si="126"/>
        <v>5780</v>
      </c>
      <c r="AK1006">
        <f t="shared" si="127"/>
        <v>8004</v>
      </c>
    </row>
    <row r="1007" spans="5:37" x14ac:dyDescent="0.2">
      <c r="V1007" t="s">
        <v>46</v>
      </c>
      <c r="W1007" t="s">
        <v>23</v>
      </c>
      <c r="X1007">
        <v>16</v>
      </c>
      <c r="Z1007">
        <v>3</v>
      </c>
      <c r="AC1007">
        <v>19</v>
      </c>
      <c r="AD1007">
        <f t="shared" si="120"/>
        <v>90</v>
      </c>
      <c r="AE1007" t="str">
        <f t="shared" si="121"/>
        <v>Hampton SAU Office</v>
      </c>
      <c r="AF1007" t="str">
        <f t="shared" si="122"/>
        <v>12/1/2017</v>
      </c>
      <c r="AG1007" t="str">
        <f t="shared" si="123"/>
        <v>MLK</v>
      </c>
      <c r="AH1007">
        <f t="shared" si="124"/>
        <v>16</v>
      </c>
      <c r="AI1007">
        <f t="shared" si="125"/>
        <v>0</v>
      </c>
      <c r="AJ1007">
        <f t="shared" si="126"/>
        <v>3</v>
      </c>
      <c r="AK1007">
        <f t="shared" si="127"/>
        <v>19</v>
      </c>
    </row>
    <row r="1008" spans="5:37" x14ac:dyDescent="0.2">
      <c r="E1008" t="s">
        <v>25</v>
      </c>
      <c r="L1008" t="s">
        <v>9</v>
      </c>
      <c r="M1008" t="s">
        <v>9</v>
      </c>
      <c r="P1008" t="s">
        <v>9</v>
      </c>
      <c r="R1008" t="s">
        <v>9</v>
      </c>
      <c r="U1008" t="s">
        <v>9</v>
      </c>
      <c r="V1008" t="s">
        <v>9</v>
      </c>
      <c r="W1008" t="s">
        <v>9</v>
      </c>
      <c r="X1008">
        <v>34820</v>
      </c>
      <c r="Z1008">
        <v>78572</v>
      </c>
      <c r="AB1008">
        <v>4798</v>
      </c>
      <c r="AC1008">
        <v>118190</v>
      </c>
      <c r="AD1008">
        <f t="shared" si="120"/>
        <v>90</v>
      </c>
      <c r="AE1008" t="str">
        <f t="shared" si="121"/>
        <v>Sponsor Total</v>
      </c>
      <c r="AF1008" t="str">
        <f t="shared" si="122"/>
        <v>/1/</v>
      </c>
      <c r="AG1008" t="str">
        <f t="shared" si="123"/>
        <v/>
      </c>
      <c r="AH1008">
        <f t="shared" si="124"/>
        <v>34820</v>
      </c>
      <c r="AI1008">
        <f t="shared" si="125"/>
        <v>4798</v>
      </c>
      <c r="AJ1008">
        <f t="shared" si="126"/>
        <v>78572</v>
      </c>
      <c r="AK1008">
        <f t="shared" si="127"/>
        <v>118190</v>
      </c>
    </row>
    <row r="1009" spans="3:37" x14ac:dyDescent="0.2">
      <c r="C1009">
        <v>23</v>
      </c>
      <c r="E1009" t="s">
        <v>63</v>
      </c>
      <c r="L1009">
        <v>1</v>
      </c>
      <c r="M1009">
        <v>2018</v>
      </c>
      <c r="P1009">
        <v>1</v>
      </c>
      <c r="R1009" t="s">
        <v>21</v>
      </c>
      <c r="U1009">
        <v>0</v>
      </c>
      <c r="V1009" t="s">
        <v>24</v>
      </c>
      <c r="W1009" t="s">
        <v>23</v>
      </c>
      <c r="X1009">
        <v>3914</v>
      </c>
      <c r="Z1009">
        <v>3340</v>
      </c>
      <c r="AB1009">
        <v>922</v>
      </c>
      <c r="AC1009">
        <v>8176</v>
      </c>
      <c r="AD1009">
        <f t="shared" si="120"/>
        <v>23</v>
      </c>
      <c r="AE1009" t="str">
        <f t="shared" si="121"/>
        <v>Haverhill Cooperative SAU Office</v>
      </c>
      <c r="AF1009" t="str">
        <f t="shared" si="122"/>
        <v>1/1/2018</v>
      </c>
      <c r="AG1009" t="str">
        <f t="shared" si="123"/>
        <v>LUN</v>
      </c>
      <c r="AH1009">
        <f t="shared" si="124"/>
        <v>3914</v>
      </c>
      <c r="AI1009">
        <f t="shared" si="125"/>
        <v>922</v>
      </c>
      <c r="AJ1009">
        <f t="shared" si="126"/>
        <v>3340</v>
      </c>
      <c r="AK1009">
        <f t="shared" si="127"/>
        <v>8176</v>
      </c>
    </row>
    <row r="1010" spans="3:37" x14ac:dyDescent="0.2">
      <c r="V1010" t="s">
        <v>28</v>
      </c>
      <c r="W1010" t="s">
        <v>23</v>
      </c>
      <c r="X1010">
        <v>1091</v>
      </c>
      <c r="Z1010">
        <v>459</v>
      </c>
      <c r="AB1010">
        <v>184</v>
      </c>
      <c r="AC1010">
        <v>1734</v>
      </c>
      <c r="AD1010">
        <f t="shared" si="120"/>
        <v>23</v>
      </c>
      <c r="AE1010" t="str">
        <f t="shared" si="121"/>
        <v>Haverhill Cooperative SAU Office</v>
      </c>
      <c r="AF1010" t="str">
        <f t="shared" si="122"/>
        <v>1/1/2018</v>
      </c>
      <c r="AG1010" t="str">
        <f t="shared" si="123"/>
        <v>SNBrk</v>
      </c>
      <c r="AH1010">
        <f t="shared" si="124"/>
        <v>1091</v>
      </c>
      <c r="AI1010">
        <f t="shared" si="125"/>
        <v>184</v>
      </c>
      <c r="AJ1010">
        <f t="shared" si="126"/>
        <v>459</v>
      </c>
      <c r="AK1010">
        <f t="shared" si="127"/>
        <v>1734</v>
      </c>
    </row>
    <row r="1011" spans="3:37" x14ac:dyDescent="0.2">
      <c r="V1011" t="s">
        <v>33</v>
      </c>
      <c r="W1011" t="s">
        <v>23</v>
      </c>
      <c r="X1011">
        <v>204</v>
      </c>
      <c r="Z1011">
        <v>254</v>
      </c>
      <c r="AB1011">
        <v>46</v>
      </c>
      <c r="AC1011">
        <v>504</v>
      </c>
      <c r="AD1011">
        <f t="shared" si="120"/>
        <v>23</v>
      </c>
      <c r="AE1011" t="str">
        <f t="shared" si="121"/>
        <v>Haverhill Cooperative SAU Office</v>
      </c>
      <c r="AF1011" t="str">
        <f t="shared" si="122"/>
        <v>1/1/2018</v>
      </c>
      <c r="AG1011" t="str">
        <f t="shared" si="123"/>
        <v>SP2</v>
      </c>
      <c r="AH1011">
        <f t="shared" si="124"/>
        <v>204</v>
      </c>
      <c r="AI1011">
        <f t="shared" si="125"/>
        <v>46</v>
      </c>
      <c r="AJ1011">
        <f t="shared" si="126"/>
        <v>254</v>
      </c>
      <c r="AK1011">
        <f t="shared" si="127"/>
        <v>504</v>
      </c>
    </row>
    <row r="1012" spans="3:37" x14ac:dyDescent="0.2">
      <c r="U1012">
        <v>1</v>
      </c>
      <c r="V1012" t="s">
        <v>33</v>
      </c>
      <c r="W1012" t="s">
        <v>23</v>
      </c>
      <c r="X1012">
        <v>-204</v>
      </c>
      <c r="Z1012">
        <v>-254</v>
      </c>
      <c r="AB1012">
        <v>-46</v>
      </c>
      <c r="AC1012">
        <v>-504</v>
      </c>
      <c r="AD1012">
        <f t="shared" si="120"/>
        <v>23</v>
      </c>
      <c r="AE1012" t="str">
        <f t="shared" si="121"/>
        <v>Haverhill Cooperative SAU Office</v>
      </c>
      <c r="AF1012" t="str">
        <f t="shared" si="122"/>
        <v>1/1/2018</v>
      </c>
      <c r="AG1012" t="str">
        <f t="shared" si="123"/>
        <v>SP2</v>
      </c>
      <c r="AH1012">
        <f t="shared" si="124"/>
        <v>-204</v>
      </c>
      <c r="AI1012">
        <f t="shared" si="125"/>
        <v>-46</v>
      </c>
      <c r="AJ1012">
        <f t="shared" si="126"/>
        <v>-254</v>
      </c>
      <c r="AK1012">
        <f t="shared" si="127"/>
        <v>-504</v>
      </c>
    </row>
    <row r="1013" spans="3:37" x14ac:dyDescent="0.2">
      <c r="L1013">
        <v>2</v>
      </c>
      <c r="M1013">
        <v>2018</v>
      </c>
      <c r="P1013">
        <v>1</v>
      </c>
      <c r="R1013" t="s">
        <v>21</v>
      </c>
      <c r="U1013">
        <v>0</v>
      </c>
      <c r="V1013" t="s">
        <v>24</v>
      </c>
      <c r="W1013" t="s">
        <v>23</v>
      </c>
      <c r="X1013">
        <v>2824</v>
      </c>
      <c r="Z1013">
        <v>2366</v>
      </c>
      <c r="AB1013">
        <v>689</v>
      </c>
      <c r="AC1013">
        <v>5879</v>
      </c>
      <c r="AD1013">
        <f t="shared" si="120"/>
        <v>23</v>
      </c>
      <c r="AE1013" t="str">
        <f t="shared" si="121"/>
        <v>Haverhill Cooperative SAU Office</v>
      </c>
      <c r="AF1013" t="str">
        <f t="shared" si="122"/>
        <v>2/1/2018</v>
      </c>
      <c r="AG1013" t="str">
        <f t="shared" si="123"/>
        <v>LUN</v>
      </c>
      <c r="AH1013">
        <f t="shared" si="124"/>
        <v>2824</v>
      </c>
      <c r="AI1013">
        <f t="shared" si="125"/>
        <v>689</v>
      </c>
      <c r="AJ1013">
        <f t="shared" si="126"/>
        <v>2366</v>
      </c>
      <c r="AK1013">
        <f t="shared" si="127"/>
        <v>5879</v>
      </c>
    </row>
    <row r="1014" spans="3:37" x14ac:dyDescent="0.2">
      <c r="V1014" t="s">
        <v>28</v>
      </c>
      <c r="W1014" t="s">
        <v>23</v>
      </c>
      <c r="X1014">
        <v>914</v>
      </c>
      <c r="Z1014">
        <v>332</v>
      </c>
      <c r="AB1014">
        <v>139</v>
      </c>
      <c r="AC1014">
        <v>1385</v>
      </c>
      <c r="AD1014">
        <f t="shared" si="120"/>
        <v>23</v>
      </c>
      <c r="AE1014" t="str">
        <f t="shared" si="121"/>
        <v>Haverhill Cooperative SAU Office</v>
      </c>
      <c r="AF1014" t="str">
        <f t="shared" si="122"/>
        <v>2/1/2018</v>
      </c>
      <c r="AG1014" t="str">
        <f t="shared" si="123"/>
        <v>SNBrk</v>
      </c>
      <c r="AH1014">
        <f t="shared" si="124"/>
        <v>914</v>
      </c>
      <c r="AI1014">
        <f t="shared" si="125"/>
        <v>139</v>
      </c>
      <c r="AJ1014">
        <f t="shared" si="126"/>
        <v>332</v>
      </c>
      <c r="AK1014">
        <f t="shared" si="127"/>
        <v>1385</v>
      </c>
    </row>
    <row r="1015" spans="3:37" x14ac:dyDescent="0.2">
      <c r="V1015" t="s">
        <v>33</v>
      </c>
      <c r="W1015" t="s">
        <v>23</v>
      </c>
      <c r="X1015">
        <v>155</v>
      </c>
      <c r="Z1015">
        <v>187</v>
      </c>
      <c r="AB1015">
        <v>29</v>
      </c>
      <c r="AC1015">
        <v>371</v>
      </c>
      <c r="AD1015">
        <f t="shared" si="120"/>
        <v>23</v>
      </c>
      <c r="AE1015" t="str">
        <f t="shared" si="121"/>
        <v>Haverhill Cooperative SAU Office</v>
      </c>
      <c r="AF1015" t="str">
        <f t="shared" si="122"/>
        <v>2/1/2018</v>
      </c>
      <c r="AG1015" t="str">
        <f t="shared" si="123"/>
        <v>SP2</v>
      </c>
      <c r="AH1015">
        <f t="shared" si="124"/>
        <v>155</v>
      </c>
      <c r="AI1015">
        <f t="shared" si="125"/>
        <v>29</v>
      </c>
      <c r="AJ1015">
        <f t="shared" si="126"/>
        <v>187</v>
      </c>
      <c r="AK1015">
        <f t="shared" si="127"/>
        <v>371</v>
      </c>
    </row>
    <row r="1016" spans="3:37" x14ac:dyDescent="0.2">
      <c r="U1016">
        <v>1</v>
      </c>
      <c r="V1016" t="s">
        <v>33</v>
      </c>
      <c r="W1016" t="s">
        <v>23</v>
      </c>
      <c r="X1016">
        <v>-155</v>
      </c>
      <c r="Z1016">
        <v>-187</v>
      </c>
      <c r="AB1016">
        <v>-29</v>
      </c>
      <c r="AC1016">
        <v>-371</v>
      </c>
      <c r="AD1016">
        <f t="shared" si="120"/>
        <v>23</v>
      </c>
      <c r="AE1016" t="str">
        <f t="shared" si="121"/>
        <v>Haverhill Cooperative SAU Office</v>
      </c>
      <c r="AF1016" t="str">
        <f t="shared" si="122"/>
        <v>2/1/2018</v>
      </c>
      <c r="AG1016" t="str">
        <f t="shared" si="123"/>
        <v>SP2</v>
      </c>
      <c r="AH1016">
        <f t="shared" si="124"/>
        <v>-155</v>
      </c>
      <c r="AI1016">
        <f t="shared" si="125"/>
        <v>-29</v>
      </c>
      <c r="AJ1016">
        <f t="shared" si="126"/>
        <v>-187</v>
      </c>
      <c r="AK1016">
        <f t="shared" si="127"/>
        <v>-371</v>
      </c>
    </row>
    <row r="1017" spans="3:37" x14ac:dyDescent="0.2">
      <c r="L1017">
        <v>3</v>
      </c>
      <c r="M1017">
        <v>2018</v>
      </c>
      <c r="P1017">
        <v>1</v>
      </c>
      <c r="R1017" t="s">
        <v>21</v>
      </c>
      <c r="U1017">
        <v>0</v>
      </c>
      <c r="V1017" t="s">
        <v>24</v>
      </c>
      <c r="W1017" t="s">
        <v>23</v>
      </c>
      <c r="X1017">
        <v>3681</v>
      </c>
      <c r="Z1017">
        <v>3069</v>
      </c>
      <c r="AB1017">
        <v>884</v>
      </c>
      <c r="AC1017">
        <v>7634</v>
      </c>
      <c r="AD1017">
        <f t="shared" si="120"/>
        <v>23</v>
      </c>
      <c r="AE1017" t="str">
        <f t="shared" si="121"/>
        <v>Haverhill Cooperative SAU Office</v>
      </c>
      <c r="AF1017" t="str">
        <f t="shared" si="122"/>
        <v>3/1/2018</v>
      </c>
      <c r="AG1017" t="str">
        <f t="shared" si="123"/>
        <v>LUN</v>
      </c>
      <c r="AH1017">
        <f t="shared" si="124"/>
        <v>3681</v>
      </c>
      <c r="AI1017">
        <f t="shared" si="125"/>
        <v>884</v>
      </c>
      <c r="AJ1017">
        <f t="shared" si="126"/>
        <v>3069</v>
      </c>
      <c r="AK1017">
        <f t="shared" si="127"/>
        <v>7634</v>
      </c>
    </row>
    <row r="1018" spans="3:37" x14ac:dyDescent="0.2">
      <c r="V1018" t="s">
        <v>28</v>
      </c>
      <c r="W1018" t="s">
        <v>23</v>
      </c>
      <c r="X1018">
        <v>1114</v>
      </c>
      <c r="Z1018">
        <v>385</v>
      </c>
      <c r="AB1018">
        <v>198</v>
      </c>
      <c r="AC1018">
        <v>1697</v>
      </c>
      <c r="AD1018">
        <f t="shared" si="120"/>
        <v>23</v>
      </c>
      <c r="AE1018" t="str">
        <f t="shared" si="121"/>
        <v>Haverhill Cooperative SAU Office</v>
      </c>
      <c r="AF1018" t="str">
        <f t="shared" si="122"/>
        <v>3/1/2018</v>
      </c>
      <c r="AG1018" t="str">
        <f t="shared" si="123"/>
        <v>SNBrk</v>
      </c>
      <c r="AH1018">
        <f t="shared" si="124"/>
        <v>1114</v>
      </c>
      <c r="AI1018">
        <f t="shared" si="125"/>
        <v>198</v>
      </c>
      <c r="AJ1018">
        <f t="shared" si="126"/>
        <v>385</v>
      </c>
      <c r="AK1018">
        <f t="shared" si="127"/>
        <v>1697</v>
      </c>
    </row>
    <row r="1019" spans="3:37" x14ac:dyDescent="0.2">
      <c r="V1019" t="s">
        <v>33</v>
      </c>
      <c r="W1019" t="s">
        <v>23</v>
      </c>
      <c r="X1019">
        <v>188</v>
      </c>
      <c r="Z1019">
        <v>229</v>
      </c>
      <c r="AB1019">
        <v>26</v>
      </c>
      <c r="AC1019">
        <v>443</v>
      </c>
      <c r="AD1019">
        <f t="shared" si="120"/>
        <v>23</v>
      </c>
      <c r="AE1019" t="str">
        <f t="shared" si="121"/>
        <v>Haverhill Cooperative SAU Office</v>
      </c>
      <c r="AF1019" t="str">
        <f t="shared" si="122"/>
        <v>3/1/2018</v>
      </c>
      <c r="AG1019" t="str">
        <f t="shared" si="123"/>
        <v>SP2</v>
      </c>
      <c r="AH1019">
        <f t="shared" si="124"/>
        <v>188</v>
      </c>
      <c r="AI1019">
        <f t="shared" si="125"/>
        <v>26</v>
      </c>
      <c r="AJ1019">
        <f t="shared" si="126"/>
        <v>229</v>
      </c>
      <c r="AK1019">
        <f t="shared" si="127"/>
        <v>443</v>
      </c>
    </row>
    <row r="1020" spans="3:37" x14ac:dyDescent="0.2">
      <c r="U1020">
        <v>1</v>
      </c>
      <c r="V1020" t="s">
        <v>33</v>
      </c>
      <c r="W1020" t="s">
        <v>23</v>
      </c>
      <c r="X1020">
        <v>-188</v>
      </c>
      <c r="Z1020">
        <v>-229</v>
      </c>
      <c r="AB1020">
        <v>-26</v>
      </c>
      <c r="AC1020">
        <v>-443</v>
      </c>
      <c r="AD1020">
        <f t="shared" si="120"/>
        <v>23</v>
      </c>
      <c r="AE1020" t="str">
        <f t="shared" si="121"/>
        <v>Haverhill Cooperative SAU Office</v>
      </c>
      <c r="AF1020" t="str">
        <f t="shared" si="122"/>
        <v>3/1/2018</v>
      </c>
      <c r="AG1020" t="str">
        <f t="shared" si="123"/>
        <v>SP2</v>
      </c>
      <c r="AH1020">
        <f t="shared" si="124"/>
        <v>-188</v>
      </c>
      <c r="AI1020">
        <f t="shared" si="125"/>
        <v>-26</v>
      </c>
      <c r="AJ1020">
        <f t="shared" si="126"/>
        <v>-229</v>
      </c>
      <c r="AK1020">
        <f t="shared" si="127"/>
        <v>-443</v>
      </c>
    </row>
    <row r="1021" spans="3:37" x14ac:dyDescent="0.2">
      <c r="L1021">
        <v>4</v>
      </c>
      <c r="M1021">
        <v>2018</v>
      </c>
      <c r="P1021">
        <v>1</v>
      </c>
      <c r="R1021" t="s">
        <v>21</v>
      </c>
      <c r="U1021">
        <v>0</v>
      </c>
      <c r="V1021" t="s">
        <v>24</v>
      </c>
      <c r="W1021" t="s">
        <v>23</v>
      </c>
      <c r="X1021">
        <v>3238</v>
      </c>
      <c r="Z1021">
        <v>2843</v>
      </c>
      <c r="AB1021">
        <v>724</v>
      </c>
      <c r="AC1021">
        <v>6805</v>
      </c>
      <c r="AD1021">
        <f t="shared" si="120"/>
        <v>23</v>
      </c>
      <c r="AE1021" t="str">
        <f t="shared" si="121"/>
        <v>Haverhill Cooperative SAU Office</v>
      </c>
      <c r="AF1021" t="str">
        <f t="shared" si="122"/>
        <v>4/1/2018</v>
      </c>
      <c r="AG1021" t="str">
        <f t="shared" si="123"/>
        <v>LUN</v>
      </c>
      <c r="AH1021">
        <f t="shared" si="124"/>
        <v>3238</v>
      </c>
      <c r="AI1021">
        <f t="shared" si="125"/>
        <v>724</v>
      </c>
      <c r="AJ1021">
        <f t="shared" si="126"/>
        <v>2843</v>
      </c>
      <c r="AK1021">
        <f t="shared" si="127"/>
        <v>6805</v>
      </c>
    </row>
    <row r="1022" spans="3:37" x14ac:dyDescent="0.2">
      <c r="V1022" t="s">
        <v>28</v>
      </c>
      <c r="W1022" t="s">
        <v>23</v>
      </c>
      <c r="X1022">
        <v>1225</v>
      </c>
      <c r="Z1022">
        <v>420</v>
      </c>
      <c r="AB1022">
        <v>186</v>
      </c>
      <c r="AC1022">
        <v>1831</v>
      </c>
      <c r="AD1022">
        <f t="shared" si="120"/>
        <v>23</v>
      </c>
      <c r="AE1022" t="str">
        <f t="shared" si="121"/>
        <v>Haverhill Cooperative SAU Office</v>
      </c>
      <c r="AF1022" t="str">
        <f t="shared" si="122"/>
        <v>4/1/2018</v>
      </c>
      <c r="AG1022" t="str">
        <f t="shared" si="123"/>
        <v>SNBrk</v>
      </c>
      <c r="AH1022">
        <f t="shared" si="124"/>
        <v>1225</v>
      </c>
      <c r="AI1022">
        <f t="shared" si="125"/>
        <v>186</v>
      </c>
      <c r="AJ1022">
        <f t="shared" si="126"/>
        <v>420</v>
      </c>
      <c r="AK1022">
        <f t="shared" si="127"/>
        <v>1831</v>
      </c>
    </row>
    <row r="1023" spans="3:37" x14ac:dyDescent="0.2">
      <c r="V1023" t="s">
        <v>33</v>
      </c>
      <c r="W1023" t="s">
        <v>23</v>
      </c>
      <c r="X1023">
        <v>190</v>
      </c>
      <c r="Z1023">
        <v>192</v>
      </c>
      <c r="AB1023">
        <v>20</v>
      </c>
      <c r="AC1023">
        <v>402</v>
      </c>
      <c r="AD1023">
        <f t="shared" si="120"/>
        <v>23</v>
      </c>
      <c r="AE1023" t="str">
        <f t="shared" si="121"/>
        <v>Haverhill Cooperative SAU Office</v>
      </c>
      <c r="AF1023" t="str">
        <f t="shared" si="122"/>
        <v>4/1/2018</v>
      </c>
      <c r="AG1023" t="str">
        <f t="shared" si="123"/>
        <v>SP2</v>
      </c>
      <c r="AH1023">
        <f t="shared" si="124"/>
        <v>190</v>
      </c>
      <c r="AI1023">
        <f t="shared" si="125"/>
        <v>20</v>
      </c>
      <c r="AJ1023">
        <f t="shared" si="126"/>
        <v>192</v>
      </c>
      <c r="AK1023">
        <f t="shared" si="127"/>
        <v>402</v>
      </c>
    </row>
    <row r="1024" spans="3:37" x14ac:dyDescent="0.2">
      <c r="L1024">
        <v>5</v>
      </c>
      <c r="M1024">
        <v>2018</v>
      </c>
      <c r="P1024">
        <v>1</v>
      </c>
      <c r="R1024" t="s">
        <v>21</v>
      </c>
      <c r="U1024">
        <v>0</v>
      </c>
      <c r="V1024" t="s">
        <v>24</v>
      </c>
      <c r="W1024" t="s">
        <v>23</v>
      </c>
      <c r="X1024">
        <v>4231</v>
      </c>
      <c r="Z1024">
        <v>3805</v>
      </c>
      <c r="AB1024">
        <v>1017</v>
      </c>
      <c r="AC1024">
        <v>9053</v>
      </c>
      <c r="AD1024">
        <f t="shared" si="120"/>
        <v>23</v>
      </c>
      <c r="AE1024" t="str">
        <f t="shared" si="121"/>
        <v>Haverhill Cooperative SAU Office</v>
      </c>
      <c r="AF1024" t="str">
        <f t="shared" si="122"/>
        <v>5/1/2018</v>
      </c>
      <c r="AG1024" t="str">
        <f t="shared" si="123"/>
        <v>LUN</v>
      </c>
      <c r="AH1024">
        <f t="shared" si="124"/>
        <v>4231</v>
      </c>
      <c r="AI1024">
        <f t="shared" si="125"/>
        <v>1017</v>
      </c>
      <c r="AJ1024">
        <f t="shared" si="126"/>
        <v>3805</v>
      </c>
      <c r="AK1024">
        <f t="shared" si="127"/>
        <v>9053</v>
      </c>
    </row>
    <row r="1025" spans="12:37" x14ac:dyDescent="0.2">
      <c r="V1025" t="s">
        <v>28</v>
      </c>
      <c r="W1025" t="s">
        <v>23</v>
      </c>
      <c r="X1025">
        <v>1501</v>
      </c>
      <c r="Z1025">
        <v>619</v>
      </c>
      <c r="AB1025">
        <v>221</v>
      </c>
      <c r="AC1025">
        <v>2341</v>
      </c>
      <c r="AD1025">
        <f t="shared" si="120"/>
        <v>23</v>
      </c>
      <c r="AE1025" t="str">
        <f t="shared" si="121"/>
        <v>Haverhill Cooperative SAU Office</v>
      </c>
      <c r="AF1025" t="str">
        <f t="shared" si="122"/>
        <v>5/1/2018</v>
      </c>
      <c r="AG1025" t="str">
        <f t="shared" si="123"/>
        <v>SNBrk</v>
      </c>
      <c r="AH1025">
        <f t="shared" si="124"/>
        <v>1501</v>
      </c>
      <c r="AI1025">
        <f t="shared" si="125"/>
        <v>221</v>
      </c>
      <c r="AJ1025">
        <f t="shared" si="126"/>
        <v>619</v>
      </c>
      <c r="AK1025">
        <f t="shared" si="127"/>
        <v>2341</v>
      </c>
    </row>
    <row r="1026" spans="12:37" x14ac:dyDescent="0.2">
      <c r="V1026" t="s">
        <v>33</v>
      </c>
      <c r="W1026" t="s">
        <v>23</v>
      </c>
      <c r="X1026">
        <v>226</v>
      </c>
      <c r="Z1026">
        <v>173</v>
      </c>
      <c r="AB1026">
        <v>44</v>
      </c>
      <c r="AC1026">
        <v>443</v>
      </c>
      <c r="AD1026">
        <f t="shared" si="120"/>
        <v>23</v>
      </c>
      <c r="AE1026" t="str">
        <f t="shared" si="121"/>
        <v>Haverhill Cooperative SAU Office</v>
      </c>
      <c r="AF1026" t="str">
        <f t="shared" si="122"/>
        <v>5/1/2018</v>
      </c>
      <c r="AG1026" t="str">
        <f t="shared" si="123"/>
        <v>SP2</v>
      </c>
      <c r="AH1026">
        <f t="shared" si="124"/>
        <v>226</v>
      </c>
      <c r="AI1026">
        <f t="shared" si="125"/>
        <v>44</v>
      </c>
      <c r="AJ1026">
        <f t="shared" si="126"/>
        <v>173</v>
      </c>
      <c r="AK1026">
        <f t="shared" si="127"/>
        <v>443</v>
      </c>
    </row>
    <row r="1027" spans="12:37" x14ac:dyDescent="0.2">
      <c r="L1027">
        <v>6</v>
      </c>
      <c r="M1027">
        <v>2018</v>
      </c>
      <c r="P1027">
        <v>1</v>
      </c>
      <c r="R1027" t="s">
        <v>21</v>
      </c>
      <c r="U1027">
        <v>0</v>
      </c>
      <c r="V1027" t="s">
        <v>24</v>
      </c>
      <c r="W1027" t="s">
        <v>23</v>
      </c>
      <c r="X1027">
        <v>1710</v>
      </c>
      <c r="Z1027">
        <v>1650</v>
      </c>
      <c r="AB1027">
        <v>397</v>
      </c>
      <c r="AC1027">
        <v>3757</v>
      </c>
      <c r="AD1027">
        <f t="shared" si="120"/>
        <v>23</v>
      </c>
      <c r="AE1027" t="str">
        <f t="shared" si="121"/>
        <v>Haverhill Cooperative SAU Office</v>
      </c>
      <c r="AF1027" t="str">
        <f t="shared" si="122"/>
        <v>6/1/2018</v>
      </c>
      <c r="AG1027" t="str">
        <f t="shared" si="123"/>
        <v>LUN</v>
      </c>
      <c r="AH1027">
        <f t="shared" si="124"/>
        <v>1710</v>
      </c>
      <c r="AI1027">
        <f t="shared" si="125"/>
        <v>397</v>
      </c>
      <c r="AJ1027">
        <f t="shared" si="126"/>
        <v>1650</v>
      </c>
      <c r="AK1027">
        <f t="shared" si="127"/>
        <v>3757</v>
      </c>
    </row>
    <row r="1028" spans="12:37" x14ac:dyDescent="0.2">
      <c r="V1028" t="s">
        <v>28</v>
      </c>
      <c r="W1028" t="s">
        <v>23</v>
      </c>
      <c r="X1028">
        <v>595</v>
      </c>
      <c r="Z1028">
        <v>254</v>
      </c>
      <c r="AB1028">
        <v>89</v>
      </c>
      <c r="AC1028">
        <v>938</v>
      </c>
      <c r="AD1028">
        <f t="shared" si="120"/>
        <v>23</v>
      </c>
      <c r="AE1028" t="str">
        <f t="shared" si="121"/>
        <v>Haverhill Cooperative SAU Office</v>
      </c>
      <c r="AF1028" t="str">
        <f t="shared" si="122"/>
        <v>6/1/2018</v>
      </c>
      <c r="AG1028" t="str">
        <f t="shared" si="123"/>
        <v>SNBrk</v>
      </c>
      <c r="AH1028">
        <f t="shared" si="124"/>
        <v>595</v>
      </c>
      <c r="AI1028">
        <f t="shared" si="125"/>
        <v>89</v>
      </c>
      <c r="AJ1028">
        <f t="shared" si="126"/>
        <v>254</v>
      </c>
      <c r="AK1028">
        <f t="shared" si="127"/>
        <v>938</v>
      </c>
    </row>
    <row r="1029" spans="12:37" x14ac:dyDescent="0.2">
      <c r="V1029" t="s">
        <v>33</v>
      </c>
      <c r="W1029" t="s">
        <v>23</v>
      </c>
      <c r="X1029">
        <v>121</v>
      </c>
      <c r="Z1029">
        <v>91</v>
      </c>
      <c r="AB1029">
        <v>9</v>
      </c>
      <c r="AC1029">
        <v>221</v>
      </c>
      <c r="AD1029">
        <f t="shared" si="120"/>
        <v>23</v>
      </c>
      <c r="AE1029" t="str">
        <f t="shared" si="121"/>
        <v>Haverhill Cooperative SAU Office</v>
      </c>
      <c r="AF1029" t="str">
        <f t="shared" si="122"/>
        <v>6/1/2018</v>
      </c>
      <c r="AG1029" t="str">
        <f t="shared" si="123"/>
        <v>SP2</v>
      </c>
      <c r="AH1029">
        <f t="shared" si="124"/>
        <v>121</v>
      </c>
      <c r="AI1029">
        <f t="shared" si="125"/>
        <v>9</v>
      </c>
      <c r="AJ1029">
        <f t="shared" si="126"/>
        <v>91</v>
      </c>
      <c r="AK1029">
        <f t="shared" si="127"/>
        <v>221</v>
      </c>
    </row>
    <row r="1030" spans="12:37" x14ac:dyDescent="0.2">
      <c r="L1030">
        <v>9</v>
      </c>
      <c r="M1030">
        <v>2017</v>
      </c>
      <c r="P1030">
        <v>1</v>
      </c>
      <c r="R1030" t="s">
        <v>21</v>
      </c>
      <c r="U1030">
        <v>0</v>
      </c>
      <c r="V1030" t="s">
        <v>24</v>
      </c>
      <c r="W1030" t="s">
        <v>23</v>
      </c>
      <c r="X1030">
        <v>2954</v>
      </c>
      <c r="Z1030">
        <v>2990</v>
      </c>
      <c r="AB1030">
        <v>634</v>
      </c>
      <c r="AC1030">
        <v>6578</v>
      </c>
      <c r="AD1030">
        <f t="shared" si="120"/>
        <v>23</v>
      </c>
      <c r="AE1030" t="str">
        <f t="shared" si="121"/>
        <v>Haverhill Cooperative SAU Office</v>
      </c>
      <c r="AF1030" t="str">
        <f t="shared" si="122"/>
        <v>9/1/2017</v>
      </c>
      <c r="AG1030" t="str">
        <f t="shared" si="123"/>
        <v>LUN</v>
      </c>
      <c r="AH1030">
        <f t="shared" si="124"/>
        <v>2954</v>
      </c>
      <c r="AI1030">
        <f t="shared" si="125"/>
        <v>634</v>
      </c>
      <c r="AJ1030">
        <f t="shared" si="126"/>
        <v>2990</v>
      </c>
      <c r="AK1030">
        <f t="shared" si="127"/>
        <v>6578</v>
      </c>
    </row>
    <row r="1031" spans="12:37" x14ac:dyDescent="0.2">
      <c r="V1031" t="s">
        <v>28</v>
      </c>
      <c r="W1031" t="s">
        <v>23</v>
      </c>
      <c r="X1031">
        <v>758</v>
      </c>
      <c r="Z1031">
        <v>322</v>
      </c>
      <c r="AB1031">
        <v>63</v>
      </c>
      <c r="AC1031">
        <v>1143</v>
      </c>
      <c r="AD1031">
        <f t="shared" si="120"/>
        <v>23</v>
      </c>
      <c r="AE1031" t="str">
        <f t="shared" si="121"/>
        <v>Haverhill Cooperative SAU Office</v>
      </c>
      <c r="AF1031" t="str">
        <f t="shared" si="122"/>
        <v>9/1/2017</v>
      </c>
      <c r="AG1031" t="str">
        <f t="shared" si="123"/>
        <v>SNBrk</v>
      </c>
      <c r="AH1031">
        <f t="shared" si="124"/>
        <v>758</v>
      </c>
      <c r="AI1031">
        <f t="shared" si="125"/>
        <v>63</v>
      </c>
      <c r="AJ1031">
        <f t="shared" si="126"/>
        <v>322</v>
      </c>
      <c r="AK1031">
        <f t="shared" si="127"/>
        <v>1143</v>
      </c>
    </row>
    <row r="1032" spans="12:37" x14ac:dyDescent="0.2">
      <c r="V1032" t="s">
        <v>33</v>
      </c>
      <c r="W1032" t="s">
        <v>23</v>
      </c>
      <c r="X1032">
        <v>180</v>
      </c>
      <c r="Z1032">
        <v>158</v>
      </c>
      <c r="AB1032">
        <v>30</v>
      </c>
      <c r="AC1032">
        <v>368</v>
      </c>
      <c r="AD1032">
        <f t="shared" si="120"/>
        <v>23</v>
      </c>
      <c r="AE1032" t="str">
        <f t="shared" si="121"/>
        <v>Haverhill Cooperative SAU Office</v>
      </c>
      <c r="AF1032" t="str">
        <f t="shared" si="122"/>
        <v>9/1/2017</v>
      </c>
      <c r="AG1032" t="str">
        <f t="shared" si="123"/>
        <v>SP2</v>
      </c>
      <c r="AH1032">
        <f t="shared" si="124"/>
        <v>180</v>
      </c>
      <c r="AI1032">
        <f t="shared" si="125"/>
        <v>30</v>
      </c>
      <c r="AJ1032">
        <f t="shared" si="126"/>
        <v>158</v>
      </c>
      <c r="AK1032">
        <f t="shared" si="127"/>
        <v>368</v>
      </c>
    </row>
    <row r="1033" spans="12:37" x14ac:dyDescent="0.2">
      <c r="U1033">
        <v>1</v>
      </c>
      <c r="V1033" t="s">
        <v>33</v>
      </c>
      <c r="W1033" t="s">
        <v>23</v>
      </c>
      <c r="X1033">
        <v>-180</v>
      </c>
      <c r="Z1033">
        <v>-158</v>
      </c>
      <c r="AB1033">
        <v>-30</v>
      </c>
      <c r="AC1033">
        <v>-368</v>
      </c>
      <c r="AD1033">
        <f t="shared" si="120"/>
        <v>23</v>
      </c>
      <c r="AE1033" t="str">
        <f t="shared" si="121"/>
        <v>Haverhill Cooperative SAU Office</v>
      </c>
      <c r="AF1033" t="str">
        <f t="shared" si="122"/>
        <v>9/1/2017</v>
      </c>
      <c r="AG1033" t="str">
        <f t="shared" si="123"/>
        <v>SP2</v>
      </c>
      <c r="AH1033">
        <f t="shared" si="124"/>
        <v>-180</v>
      </c>
      <c r="AI1033">
        <f t="shared" si="125"/>
        <v>-30</v>
      </c>
      <c r="AJ1033">
        <f t="shared" si="126"/>
        <v>-158</v>
      </c>
      <c r="AK1033">
        <f t="shared" si="127"/>
        <v>-368</v>
      </c>
    </row>
    <row r="1034" spans="12:37" x14ac:dyDescent="0.2">
      <c r="L1034">
        <v>10</v>
      </c>
      <c r="M1034">
        <v>2017</v>
      </c>
      <c r="P1034">
        <v>1</v>
      </c>
      <c r="R1034" t="s">
        <v>21</v>
      </c>
      <c r="U1034">
        <v>0</v>
      </c>
      <c r="V1034" t="s">
        <v>24</v>
      </c>
      <c r="W1034" t="s">
        <v>23</v>
      </c>
      <c r="X1034">
        <v>3818</v>
      </c>
      <c r="Z1034">
        <v>3077</v>
      </c>
      <c r="AB1034">
        <v>852</v>
      </c>
      <c r="AC1034">
        <v>7747</v>
      </c>
      <c r="AD1034">
        <f t="shared" si="120"/>
        <v>23</v>
      </c>
      <c r="AE1034" t="str">
        <f t="shared" si="121"/>
        <v>Haverhill Cooperative SAU Office</v>
      </c>
      <c r="AF1034" t="str">
        <f t="shared" si="122"/>
        <v>10/1/2017</v>
      </c>
      <c r="AG1034" t="str">
        <f t="shared" si="123"/>
        <v>LUN</v>
      </c>
      <c r="AH1034">
        <f t="shared" si="124"/>
        <v>3818</v>
      </c>
      <c r="AI1034">
        <f t="shared" si="125"/>
        <v>852</v>
      </c>
      <c r="AJ1034">
        <f t="shared" si="126"/>
        <v>3077</v>
      </c>
      <c r="AK1034">
        <f t="shared" si="127"/>
        <v>7747</v>
      </c>
    </row>
    <row r="1035" spans="12:37" x14ac:dyDescent="0.2">
      <c r="V1035" t="s">
        <v>28</v>
      </c>
      <c r="W1035" t="s">
        <v>23</v>
      </c>
      <c r="X1035">
        <v>1125</v>
      </c>
      <c r="Z1035">
        <v>382</v>
      </c>
      <c r="AB1035">
        <v>212</v>
      </c>
      <c r="AC1035">
        <v>1719</v>
      </c>
      <c r="AD1035">
        <f t="shared" si="120"/>
        <v>23</v>
      </c>
      <c r="AE1035" t="str">
        <f t="shared" si="121"/>
        <v>Haverhill Cooperative SAU Office</v>
      </c>
      <c r="AF1035" t="str">
        <f t="shared" si="122"/>
        <v>10/1/2017</v>
      </c>
      <c r="AG1035" t="str">
        <f t="shared" si="123"/>
        <v>SNBrk</v>
      </c>
      <c r="AH1035">
        <f t="shared" si="124"/>
        <v>1125</v>
      </c>
      <c r="AI1035">
        <f t="shared" si="125"/>
        <v>212</v>
      </c>
      <c r="AJ1035">
        <f t="shared" si="126"/>
        <v>382</v>
      </c>
      <c r="AK1035">
        <f t="shared" si="127"/>
        <v>1719</v>
      </c>
    </row>
    <row r="1036" spans="12:37" x14ac:dyDescent="0.2">
      <c r="V1036" t="s">
        <v>33</v>
      </c>
      <c r="W1036" t="s">
        <v>23</v>
      </c>
      <c r="X1036">
        <v>335</v>
      </c>
      <c r="Z1036">
        <v>347</v>
      </c>
      <c r="AB1036">
        <v>68</v>
      </c>
      <c r="AC1036">
        <v>750</v>
      </c>
      <c r="AD1036">
        <f t="shared" si="120"/>
        <v>23</v>
      </c>
      <c r="AE1036" t="str">
        <f t="shared" si="121"/>
        <v>Haverhill Cooperative SAU Office</v>
      </c>
      <c r="AF1036" t="str">
        <f t="shared" si="122"/>
        <v>10/1/2017</v>
      </c>
      <c r="AG1036" t="str">
        <f t="shared" si="123"/>
        <v>SP2</v>
      </c>
      <c r="AH1036">
        <f t="shared" si="124"/>
        <v>335</v>
      </c>
      <c r="AI1036">
        <f t="shared" si="125"/>
        <v>68</v>
      </c>
      <c r="AJ1036">
        <f t="shared" si="126"/>
        <v>347</v>
      </c>
      <c r="AK1036">
        <f t="shared" si="127"/>
        <v>750</v>
      </c>
    </row>
    <row r="1037" spans="12:37" x14ac:dyDescent="0.2">
      <c r="U1037">
        <v>1</v>
      </c>
      <c r="V1037" t="s">
        <v>33</v>
      </c>
      <c r="W1037" t="s">
        <v>23</v>
      </c>
      <c r="X1037">
        <v>-335</v>
      </c>
      <c r="Z1037">
        <v>-347</v>
      </c>
      <c r="AB1037">
        <v>-68</v>
      </c>
      <c r="AC1037">
        <v>-750</v>
      </c>
      <c r="AD1037">
        <f t="shared" si="120"/>
        <v>23</v>
      </c>
      <c r="AE1037" t="str">
        <f t="shared" si="121"/>
        <v>Haverhill Cooperative SAU Office</v>
      </c>
      <c r="AF1037" t="str">
        <f t="shared" si="122"/>
        <v>10/1/2017</v>
      </c>
      <c r="AG1037" t="str">
        <f t="shared" si="123"/>
        <v>SP2</v>
      </c>
      <c r="AH1037">
        <f t="shared" si="124"/>
        <v>-335</v>
      </c>
      <c r="AI1037">
        <f t="shared" si="125"/>
        <v>-68</v>
      </c>
      <c r="AJ1037">
        <f t="shared" si="126"/>
        <v>-347</v>
      </c>
      <c r="AK1037">
        <f t="shared" si="127"/>
        <v>-750</v>
      </c>
    </row>
    <row r="1038" spans="12:37" x14ac:dyDescent="0.2">
      <c r="L1038">
        <v>11</v>
      </c>
      <c r="M1038">
        <v>2017</v>
      </c>
      <c r="P1038">
        <v>1</v>
      </c>
      <c r="R1038" t="s">
        <v>21</v>
      </c>
      <c r="U1038">
        <v>0</v>
      </c>
      <c r="V1038" t="s">
        <v>24</v>
      </c>
      <c r="W1038" t="s">
        <v>23</v>
      </c>
      <c r="X1038">
        <v>3462</v>
      </c>
      <c r="Z1038">
        <v>3105</v>
      </c>
      <c r="AB1038">
        <v>876</v>
      </c>
      <c r="AC1038">
        <v>7443</v>
      </c>
      <c r="AD1038">
        <f t="shared" si="120"/>
        <v>23</v>
      </c>
      <c r="AE1038" t="str">
        <f t="shared" si="121"/>
        <v>Haverhill Cooperative SAU Office</v>
      </c>
      <c r="AF1038" t="str">
        <f t="shared" si="122"/>
        <v>11/1/2017</v>
      </c>
      <c r="AG1038" t="str">
        <f t="shared" si="123"/>
        <v>LUN</v>
      </c>
      <c r="AH1038">
        <f t="shared" si="124"/>
        <v>3462</v>
      </c>
      <c r="AI1038">
        <f t="shared" si="125"/>
        <v>876</v>
      </c>
      <c r="AJ1038">
        <f t="shared" si="126"/>
        <v>3105</v>
      </c>
      <c r="AK1038">
        <f t="shared" si="127"/>
        <v>7443</v>
      </c>
    </row>
    <row r="1039" spans="12:37" x14ac:dyDescent="0.2">
      <c r="V1039" t="s">
        <v>28</v>
      </c>
      <c r="W1039" t="s">
        <v>23</v>
      </c>
      <c r="X1039">
        <v>1038</v>
      </c>
      <c r="Z1039">
        <v>415</v>
      </c>
      <c r="AB1039">
        <v>248</v>
      </c>
      <c r="AC1039">
        <v>1701</v>
      </c>
      <c r="AD1039">
        <f t="shared" si="120"/>
        <v>23</v>
      </c>
      <c r="AE1039" t="str">
        <f t="shared" si="121"/>
        <v>Haverhill Cooperative SAU Office</v>
      </c>
      <c r="AF1039" t="str">
        <f t="shared" si="122"/>
        <v>11/1/2017</v>
      </c>
      <c r="AG1039" t="str">
        <f t="shared" si="123"/>
        <v>SNBrk</v>
      </c>
      <c r="AH1039">
        <f t="shared" si="124"/>
        <v>1038</v>
      </c>
      <c r="AI1039">
        <f t="shared" si="125"/>
        <v>248</v>
      </c>
      <c r="AJ1039">
        <f t="shared" si="126"/>
        <v>415</v>
      </c>
      <c r="AK1039">
        <f t="shared" si="127"/>
        <v>1701</v>
      </c>
    </row>
    <row r="1040" spans="12:37" x14ac:dyDescent="0.2">
      <c r="V1040" t="s">
        <v>33</v>
      </c>
      <c r="W1040" t="s">
        <v>23</v>
      </c>
      <c r="X1040">
        <v>280</v>
      </c>
      <c r="Z1040">
        <v>334</v>
      </c>
      <c r="AB1040">
        <v>81</v>
      </c>
      <c r="AC1040">
        <v>695</v>
      </c>
      <c r="AD1040">
        <f t="shared" si="120"/>
        <v>23</v>
      </c>
      <c r="AE1040" t="str">
        <f t="shared" si="121"/>
        <v>Haverhill Cooperative SAU Office</v>
      </c>
      <c r="AF1040" t="str">
        <f t="shared" si="122"/>
        <v>11/1/2017</v>
      </c>
      <c r="AG1040" t="str">
        <f t="shared" si="123"/>
        <v>SP2</v>
      </c>
      <c r="AH1040">
        <f t="shared" si="124"/>
        <v>280</v>
      </c>
      <c r="AI1040">
        <f t="shared" si="125"/>
        <v>81</v>
      </c>
      <c r="AJ1040">
        <f t="shared" si="126"/>
        <v>334</v>
      </c>
      <c r="AK1040">
        <f t="shared" si="127"/>
        <v>695</v>
      </c>
    </row>
    <row r="1041" spans="3:37" x14ac:dyDescent="0.2">
      <c r="U1041">
        <v>1</v>
      </c>
      <c r="V1041" t="s">
        <v>33</v>
      </c>
      <c r="W1041" t="s">
        <v>23</v>
      </c>
      <c r="X1041">
        <v>-280</v>
      </c>
      <c r="Z1041">
        <v>-334</v>
      </c>
      <c r="AB1041">
        <v>-81</v>
      </c>
      <c r="AC1041">
        <v>-695</v>
      </c>
      <c r="AD1041">
        <f t="shared" ref="AD1041:AD1104" si="128">IF(ISBLANK(C1041),AD1040,C1041)</f>
        <v>23</v>
      </c>
      <c r="AE1041" t="str">
        <f t="shared" ref="AE1041:AE1104" si="129">IF(ISBLANK(E1041),AE1040,E1041)</f>
        <v>Haverhill Cooperative SAU Office</v>
      </c>
      <c r="AF1041" t="str">
        <f t="shared" ref="AF1041:AF1104" si="130">IF(ISBLANK(L1041),AF1040,L1041&amp;"/1/"&amp;M1041)</f>
        <v>11/1/2017</v>
      </c>
      <c r="AG1041" t="str">
        <f t="shared" ref="AG1041:AG1104" si="131">V1041</f>
        <v>SP2</v>
      </c>
      <c r="AH1041">
        <f t="shared" ref="AH1041:AH1104" si="132">X1041</f>
        <v>-280</v>
      </c>
      <c r="AI1041">
        <f t="shared" ref="AI1041:AI1104" si="133">AB1041</f>
        <v>-81</v>
      </c>
      <c r="AJ1041">
        <f t="shared" ref="AJ1041:AJ1104" si="134">Z1041</f>
        <v>-334</v>
      </c>
      <c r="AK1041">
        <f t="shared" ref="AK1041:AK1104" si="135">AC1041</f>
        <v>-695</v>
      </c>
    </row>
    <row r="1042" spans="3:37" x14ac:dyDescent="0.2">
      <c r="L1042">
        <v>12</v>
      </c>
      <c r="M1042">
        <v>2017</v>
      </c>
      <c r="P1042">
        <v>1</v>
      </c>
      <c r="R1042" t="s">
        <v>21</v>
      </c>
      <c r="U1042">
        <v>0</v>
      </c>
      <c r="V1042" t="s">
        <v>24</v>
      </c>
      <c r="W1042" t="s">
        <v>23</v>
      </c>
      <c r="X1042">
        <v>2711</v>
      </c>
      <c r="Z1042">
        <v>2665</v>
      </c>
      <c r="AB1042">
        <v>657</v>
      </c>
      <c r="AC1042">
        <v>6033</v>
      </c>
      <c r="AD1042">
        <f t="shared" si="128"/>
        <v>23</v>
      </c>
      <c r="AE1042" t="str">
        <f t="shared" si="129"/>
        <v>Haverhill Cooperative SAU Office</v>
      </c>
      <c r="AF1042" t="str">
        <f t="shared" si="130"/>
        <v>12/1/2017</v>
      </c>
      <c r="AG1042" t="str">
        <f t="shared" si="131"/>
        <v>LUN</v>
      </c>
      <c r="AH1042">
        <f t="shared" si="132"/>
        <v>2711</v>
      </c>
      <c r="AI1042">
        <f t="shared" si="133"/>
        <v>657</v>
      </c>
      <c r="AJ1042">
        <f t="shared" si="134"/>
        <v>2665</v>
      </c>
      <c r="AK1042">
        <f t="shared" si="135"/>
        <v>6033</v>
      </c>
    </row>
    <row r="1043" spans="3:37" x14ac:dyDescent="0.2">
      <c r="V1043" t="s">
        <v>28</v>
      </c>
      <c r="W1043" t="s">
        <v>23</v>
      </c>
      <c r="X1043">
        <v>790</v>
      </c>
      <c r="Z1043">
        <v>338</v>
      </c>
      <c r="AB1043">
        <v>144</v>
      </c>
      <c r="AC1043">
        <v>1272</v>
      </c>
      <c r="AD1043">
        <f t="shared" si="128"/>
        <v>23</v>
      </c>
      <c r="AE1043" t="str">
        <f t="shared" si="129"/>
        <v>Haverhill Cooperative SAU Office</v>
      </c>
      <c r="AF1043" t="str">
        <f t="shared" si="130"/>
        <v>12/1/2017</v>
      </c>
      <c r="AG1043" t="str">
        <f t="shared" si="131"/>
        <v>SNBrk</v>
      </c>
      <c r="AH1043">
        <f t="shared" si="132"/>
        <v>790</v>
      </c>
      <c r="AI1043">
        <f t="shared" si="133"/>
        <v>144</v>
      </c>
      <c r="AJ1043">
        <f t="shared" si="134"/>
        <v>338</v>
      </c>
      <c r="AK1043">
        <f t="shared" si="135"/>
        <v>1272</v>
      </c>
    </row>
    <row r="1044" spans="3:37" x14ac:dyDescent="0.2">
      <c r="V1044" t="s">
        <v>33</v>
      </c>
      <c r="W1044" t="s">
        <v>23</v>
      </c>
      <c r="X1044">
        <v>162</v>
      </c>
      <c r="Z1044">
        <v>215</v>
      </c>
      <c r="AB1044">
        <v>36</v>
      </c>
      <c r="AC1044">
        <v>413</v>
      </c>
      <c r="AD1044">
        <f t="shared" si="128"/>
        <v>23</v>
      </c>
      <c r="AE1044" t="str">
        <f t="shared" si="129"/>
        <v>Haverhill Cooperative SAU Office</v>
      </c>
      <c r="AF1044" t="str">
        <f t="shared" si="130"/>
        <v>12/1/2017</v>
      </c>
      <c r="AG1044" t="str">
        <f t="shared" si="131"/>
        <v>SP2</v>
      </c>
      <c r="AH1044">
        <f t="shared" si="132"/>
        <v>162</v>
      </c>
      <c r="AI1044">
        <f t="shared" si="133"/>
        <v>36</v>
      </c>
      <c r="AJ1044">
        <f t="shared" si="134"/>
        <v>215</v>
      </c>
      <c r="AK1044">
        <f t="shared" si="135"/>
        <v>413</v>
      </c>
    </row>
    <row r="1045" spans="3:37" x14ac:dyDescent="0.2">
      <c r="U1045">
        <v>1</v>
      </c>
      <c r="V1045" t="s">
        <v>33</v>
      </c>
      <c r="W1045" t="s">
        <v>23</v>
      </c>
      <c r="X1045">
        <v>-162</v>
      </c>
      <c r="Z1045">
        <v>-215</v>
      </c>
      <c r="AB1045">
        <v>-36</v>
      </c>
      <c r="AC1045">
        <v>-413</v>
      </c>
      <c r="AD1045">
        <f t="shared" si="128"/>
        <v>23</v>
      </c>
      <c r="AE1045" t="str">
        <f t="shared" si="129"/>
        <v>Haverhill Cooperative SAU Office</v>
      </c>
      <c r="AF1045" t="str">
        <f t="shared" si="130"/>
        <v>12/1/2017</v>
      </c>
      <c r="AG1045" t="str">
        <f t="shared" si="131"/>
        <v>SP2</v>
      </c>
      <c r="AH1045">
        <f t="shared" si="132"/>
        <v>-162</v>
      </c>
      <c r="AI1045">
        <f t="shared" si="133"/>
        <v>-36</v>
      </c>
      <c r="AJ1045">
        <f t="shared" si="134"/>
        <v>-215</v>
      </c>
      <c r="AK1045">
        <f t="shared" si="135"/>
        <v>-413</v>
      </c>
    </row>
    <row r="1046" spans="3:37" x14ac:dyDescent="0.2">
      <c r="E1046" t="s">
        <v>25</v>
      </c>
      <c r="L1046" t="s">
        <v>9</v>
      </c>
      <c r="M1046" t="s">
        <v>9</v>
      </c>
      <c r="P1046" t="s">
        <v>9</v>
      </c>
      <c r="R1046" t="s">
        <v>9</v>
      </c>
      <c r="U1046" t="s">
        <v>9</v>
      </c>
      <c r="V1046" t="s">
        <v>9</v>
      </c>
      <c r="W1046" t="s">
        <v>9</v>
      </c>
      <c r="X1046">
        <v>43231</v>
      </c>
      <c r="Z1046">
        <v>33292</v>
      </c>
      <c r="AB1046">
        <v>9409</v>
      </c>
      <c r="AC1046">
        <v>85932</v>
      </c>
      <c r="AD1046">
        <f t="shared" si="128"/>
        <v>23</v>
      </c>
      <c r="AE1046" t="str">
        <f t="shared" si="129"/>
        <v>Sponsor Total</v>
      </c>
      <c r="AF1046" t="str">
        <f t="shared" si="130"/>
        <v>/1/</v>
      </c>
      <c r="AG1046" t="str">
        <f t="shared" si="131"/>
        <v/>
      </c>
      <c r="AH1046">
        <f t="shared" si="132"/>
        <v>43231</v>
      </c>
      <c r="AI1046">
        <f t="shared" si="133"/>
        <v>9409</v>
      </c>
      <c r="AJ1046">
        <f t="shared" si="134"/>
        <v>33292</v>
      </c>
      <c r="AK1046">
        <f t="shared" si="135"/>
        <v>85932</v>
      </c>
    </row>
    <row r="1047" spans="3:37" x14ac:dyDescent="0.2">
      <c r="C1047">
        <v>24</v>
      </c>
      <c r="E1047" t="s">
        <v>64</v>
      </c>
      <c r="L1047">
        <v>1</v>
      </c>
      <c r="M1047">
        <v>2018</v>
      </c>
      <c r="P1047">
        <v>1</v>
      </c>
      <c r="R1047" t="s">
        <v>21</v>
      </c>
      <c r="U1047">
        <v>0</v>
      </c>
      <c r="V1047" t="s">
        <v>22</v>
      </c>
      <c r="W1047" t="s">
        <v>23</v>
      </c>
      <c r="X1047">
        <v>593</v>
      </c>
      <c r="Z1047">
        <v>851</v>
      </c>
      <c r="AB1047">
        <v>66</v>
      </c>
      <c r="AC1047">
        <v>1510</v>
      </c>
      <c r="AD1047">
        <f t="shared" si="128"/>
        <v>24</v>
      </c>
      <c r="AE1047" t="str">
        <f t="shared" si="129"/>
        <v>Henniker SAU Office</v>
      </c>
      <c r="AF1047" t="str">
        <f t="shared" si="130"/>
        <v>1/1/2018</v>
      </c>
      <c r="AG1047" t="str">
        <f t="shared" si="131"/>
        <v>BRK</v>
      </c>
      <c r="AH1047">
        <f t="shared" si="132"/>
        <v>593</v>
      </c>
      <c r="AI1047">
        <f t="shared" si="133"/>
        <v>66</v>
      </c>
      <c r="AJ1047">
        <f t="shared" si="134"/>
        <v>851</v>
      </c>
      <c r="AK1047">
        <f t="shared" si="135"/>
        <v>1510</v>
      </c>
    </row>
    <row r="1048" spans="3:37" x14ac:dyDescent="0.2">
      <c r="V1048" t="s">
        <v>24</v>
      </c>
      <c r="W1048" t="s">
        <v>23</v>
      </c>
      <c r="X1048">
        <v>998</v>
      </c>
      <c r="Z1048">
        <v>3712</v>
      </c>
      <c r="AB1048">
        <v>162</v>
      </c>
      <c r="AC1048">
        <v>4872</v>
      </c>
      <c r="AD1048">
        <f t="shared" si="128"/>
        <v>24</v>
      </c>
      <c r="AE1048" t="str">
        <f t="shared" si="129"/>
        <v>Henniker SAU Office</v>
      </c>
      <c r="AF1048" t="str">
        <f t="shared" si="130"/>
        <v>1/1/2018</v>
      </c>
      <c r="AG1048" t="str">
        <f t="shared" si="131"/>
        <v>LUN</v>
      </c>
      <c r="AH1048">
        <f t="shared" si="132"/>
        <v>998</v>
      </c>
      <c r="AI1048">
        <f t="shared" si="133"/>
        <v>162</v>
      </c>
      <c r="AJ1048">
        <f t="shared" si="134"/>
        <v>3712</v>
      </c>
      <c r="AK1048">
        <f t="shared" si="135"/>
        <v>4872</v>
      </c>
    </row>
    <row r="1049" spans="3:37" x14ac:dyDescent="0.2">
      <c r="P1049">
        <v>2</v>
      </c>
      <c r="R1049" t="s">
        <v>21</v>
      </c>
      <c r="U1049">
        <v>0</v>
      </c>
      <c r="V1049" t="s">
        <v>24</v>
      </c>
      <c r="W1049" t="s">
        <v>23</v>
      </c>
      <c r="X1049">
        <v>266</v>
      </c>
      <c r="Z1049">
        <v>336</v>
      </c>
      <c r="AB1049">
        <v>44</v>
      </c>
      <c r="AC1049">
        <v>646</v>
      </c>
      <c r="AD1049">
        <f t="shared" si="128"/>
        <v>24</v>
      </c>
      <c r="AE1049" t="str">
        <f t="shared" si="129"/>
        <v>Henniker SAU Office</v>
      </c>
      <c r="AF1049" t="str">
        <f t="shared" si="130"/>
        <v>1/1/2018</v>
      </c>
      <c r="AG1049" t="str">
        <f t="shared" si="131"/>
        <v>LUN</v>
      </c>
      <c r="AH1049">
        <f t="shared" si="132"/>
        <v>266</v>
      </c>
      <c r="AI1049">
        <f t="shared" si="133"/>
        <v>44</v>
      </c>
      <c r="AJ1049">
        <f t="shared" si="134"/>
        <v>336</v>
      </c>
      <c r="AK1049">
        <f t="shared" si="135"/>
        <v>646</v>
      </c>
    </row>
    <row r="1050" spans="3:37" x14ac:dyDescent="0.2">
      <c r="P1050">
        <v>3</v>
      </c>
      <c r="R1050" t="s">
        <v>21</v>
      </c>
      <c r="U1050">
        <v>0</v>
      </c>
      <c r="V1050" t="s">
        <v>22</v>
      </c>
      <c r="W1050" t="s">
        <v>23</v>
      </c>
      <c r="X1050">
        <v>600</v>
      </c>
      <c r="Z1050">
        <v>678</v>
      </c>
      <c r="AB1050">
        <v>77</v>
      </c>
      <c r="AC1050">
        <v>1355</v>
      </c>
      <c r="AD1050">
        <f t="shared" si="128"/>
        <v>24</v>
      </c>
      <c r="AE1050" t="str">
        <f t="shared" si="129"/>
        <v>Henniker SAU Office</v>
      </c>
      <c r="AF1050" t="str">
        <f t="shared" si="130"/>
        <v>1/1/2018</v>
      </c>
      <c r="AG1050" t="str">
        <f t="shared" si="131"/>
        <v>BRK</v>
      </c>
      <c r="AH1050">
        <f t="shared" si="132"/>
        <v>600</v>
      </c>
      <c r="AI1050">
        <f t="shared" si="133"/>
        <v>77</v>
      </c>
      <c r="AJ1050">
        <f t="shared" si="134"/>
        <v>678</v>
      </c>
      <c r="AK1050">
        <f t="shared" si="135"/>
        <v>1355</v>
      </c>
    </row>
    <row r="1051" spans="3:37" x14ac:dyDescent="0.2">
      <c r="V1051" t="s">
        <v>24</v>
      </c>
      <c r="W1051" t="s">
        <v>23</v>
      </c>
      <c r="X1051">
        <v>3316</v>
      </c>
      <c r="Z1051">
        <v>7496</v>
      </c>
      <c r="AB1051">
        <v>624</v>
      </c>
      <c r="AC1051">
        <v>11436</v>
      </c>
      <c r="AD1051">
        <f t="shared" si="128"/>
        <v>24</v>
      </c>
      <c r="AE1051" t="str">
        <f t="shared" si="129"/>
        <v>Henniker SAU Office</v>
      </c>
      <c r="AF1051" t="str">
        <f t="shared" si="130"/>
        <v>1/1/2018</v>
      </c>
      <c r="AG1051" t="str">
        <f t="shared" si="131"/>
        <v>LUN</v>
      </c>
      <c r="AH1051">
        <f t="shared" si="132"/>
        <v>3316</v>
      </c>
      <c r="AI1051">
        <f t="shared" si="133"/>
        <v>624</v>
      </c>
      <c r="AJ1051">
        <f t="shared" si="134"/>
        <v>7496</v>
      </c>
      <c r="AK1051">
        <f t="shared" si="135"/>
        <v>11436</v>
      </c>
    </row>
    <row r="1052" spans="3:37" x14ac:dyDescent="0.2">
      <c r="V1052" t="s">
        <v>46</v>
      </c>
      <c r="W1052" t="s">
        <v>23</v>
      </c>
      <c r="X1052">
        <v>124</v>
      </c>
      <c r="Z1052">
        <v>717</v>
      </c>
      <c r="AC1052">
        <v>841</v>
      </c>
      <c r="AD1052">
        <f t="shared" si="128"/>
        <v>24</v>
      </c>
      <c r="AE1052" t="str">
        <f t="shared" si="129"/>
        <v>Henniker SAU Office</v>
      </c>
      <c r="AF1052" t="str">
        <f t="shared" si="130"/>
        <v>1/1/2018</v>
      </c>
      <c r="AG1052" t="str">
        <f t="shared" si="131"/>
        <v>MLK</v>
      </c>
      <c r="AH1052">
        <f t="shared" si="132"/>
        <v>124</v>
      </c>
      <c r="AI1052">
        <f t="shared" si="133"/>
        <v>0</v>
      </c>
      <c r="AJ1052">
        <f t="shared" si="134"/>
        <v>717</v>
      </c>
      <c r="AK1052">
        <f t="shared" si="135"/>
        <v>841</v>
      </c>
    </row>
    <row r="1053" spans="3:37" x14ac:dyDescent="0.2">
      <c r="V1053" t="s">
        <v>28</v>
      </c>
      <c r="W1053" t="s">
        <v>23</v>
      </c>
      <c r="X1053">
        <v>616</v>
      </c>
      <c r="Z1053">
        <v>244</v>
      </c>
      <c r="AB1053">
        <v>35</v>
      </c>
      <c r="AC1053">
        <v>895</v>
      </c>
      <c r="AD1053">
        <f t="shared" si="128"/>
        <v>24</v>
      </c>
      <c r="AE1053" t="str">
        <f t="shared" si="129"/>
        <v>Henniker SAU Office</v>
      </c>
      <c r="AF1053" t="str">
        <f t="shared" si="130"/>
        <v>1/1/2018</v>
      </c>
      <c r="AG1053" t="str">
        <f t="shared" si="131"/>
        <v>SNBrk</v>
      </c>
      <c r="AH1053">
        <f t="shared" si="132"/>
        <v>616</v>
      </c>
      <c r="AI1053">
        <f t="shared" si="133"/>
        <v>35</v>
      </c>
      <c r="AJ1053">
        <f t="shared" si="134"/>
        <v>244</v>
      </c>
      <c r="AK1053">
        <f t="shared" si="135"/>
        <v>895</v>
      </c>
    </row>
    <row r="1054" spans="3:37" x14ac:dyDescent="0.2">
      <c r="L1054">
        <v>2</v>
      </c>
      <c r="M1054">
        <v>2018</v>
      </c>
      <c r="P1054">
        <v>1</v>
      </c>
      <c r="R1054" t="s">
        <v>21</v>
      </c>
      <c r="U1054">
        <v>0</v>
      </c>
      <c r="V1054" t="s">
        <v>22</v>
      </c>
      <c r="W1054" t="s">
        <v>23</v>
      </c>
      <c r="X1054">
        <v>562</v>
      </c>
      <c r="Z1054">
        <v>812</v>
      </c>
      <c r="AB1054">
        <v>55</v>
      </c>
      <c r="AC1054">
        <v>1429</v>
      </c>
      <c r="AD1054">
        <f t="shared" si="128"/>
        <v>24</v>
      </c>
      <c r="AE1054" t="str">
        <f t="shared" si="129"/>
        <v>Henniker SAU Office</v>
      </c>
      <c r="AF1054" t="str">
        <f t="shared" si="130"/>
        <v>2/1/2018</v>
      </c>
      <c r="AG1054" t="str">
        <f t="shared" si="131"/>
        <v>BRK</v>
      </c>
      <c r="AH1054">
        <f t="shared" si="132"/>
        <v>562</v>
      </c>
      <c r="AI1054">
        <f t="shared" si="133"/>
        <v>55</v>
      </c>
      <c r="AJ1054">
        <f t="shared" si="134"/>
        <v>812</v>
      </c>
      <c r="AK1054">
        <f t="shared" si="135"/>
        <v>1429</v>
      </c>
    </row>
    <row r="1055" spans="3:37" x14ac:dyDescent="0.2">
      <c r="V1055" t="s">
        <v>24</v>
      </c>
      <c r="W1055" t="s">
        <v>23</v>
      </c>
      <c r="X1055">
        <v>834</v>
      </c>
      <c r="Z1055">
        <v>3227</v>
      </c>
      <c r="AB1055">
        <v>117</v>
      </c>
      <c r="AC1055">
        <v>4178</v>
      </c>
      <c r="AD1055">
        <f t="shared" si="128"/>
        <v>24</v>
      </c>
      <c r="AE1055" t="str">
        <f t="shared" si="129"/>
        <v>Henniker SAU Office</v>
      </c>
      <c r="AF1055" t="str">
        <f t="shared" si="130"/>
        <v>2/1/2018</v>
      </c>
      <c r="AG1055" t="str">
        <f t="shared" si="131"/>
        <v>LUN</v>
      </c>
      <c r="AH1055">
        <f t="shared" si="132"/>
        <v>834</v>
      </c>
      <c r="AI1055">
        <f t="shared" si="133"/>
        <v>117</v>
      </c>
      <c r="AJ1055">
        <f t="shared" si="134"/>
        <v>3227</v>
      </c>
      <c r="AK1055">
        <f t="shared" si="135"/>
        <v>4178</v>
      </c>
    </row>
    <row r="1056" spans="3:37" x14ac:dyDescent="0.2">
      <c r="P1056">
        <v>2</v>
      </c>
      <c r="R1056" t="s">
        <v>21</v>
      </c>
      <c r="U1056">
        <v>0</v>
      </c>
      <c r="V1056" t="s">
        <v>22</v>
      </c>
      <c r="W1056" t="s">
        <v>23</v>
      </c>
      <c r="X1056">
        <v>558</v>
      </c>
      <c r="Z1056">
        <v>628</v>
      </c>
      <c r="AB1056">
        <v>77</v>
      </c>
      <c r="AC1056">
        <v>1263</v>
      </c>
      <c r="AD1056">
        <f t="shared" si="128"/>
        <v>24</v>
      </c>
      <c r="AE1056" t="str">
        <f t="shared" si="129"/>
        <v>Henniker SAU Office</v>
      </c>
      <c r="AF1056" t="str">
        <f t="shared" si="130"/>
        <v>2/1/2018</v>
      </c>
      <c r="AG1056" t="str">
        <f t="shared" si="131"/>
        <v>BRK</v>
      </c>
      <c r="AH1056">
        <f t="shared" si="132"/>
        <v>558</v>
      </c>
      <c r="AI1056">
        <f t="shared" si="133"/>
        <v>77</v>
      </c>
      <c r="AJ1056">
        <f t="shared" si="134"/>
        <v>628</v>
      </c>
      <c r="AK1056">
        <f t="shared" si="135"/>
        <v>1263</v>
      </c>
    </row>
    <row r="1057" spans="12:37" x14ac:dyDescent="0.2">
      <c r="V1057" t="s">
        <v>24</v>
      </c>
      <c r="W1057" t="s">
        <v>23</v>
      </c>
      <c r="X1057">
        <v>2571</v>
      </c>
      <c r="Z1057">
        <v>5938</v>
      </c>
      <c r="AB1057">
        <v>484</v>
      </c>
      <c r="AC1057">
        <v>8993</v>
      </c>
      <c r="AD1057">
        <f t="shared" si="128"/>
        <v>24</v>
      </c>
      <c r="AE1057" t="str">
        <f t="shared" si="129"/>
        <v>Henniker SAU Office</v>
      </c>
      <c r="AF1057" t="str">
        <f t="shared" si="130"/>
        <v>2/1/2018</v>
      </c>
      <c r="AG1057" t="str">
        <f t="shared" si="131"/>
        <v>LUN</v>
      </c>
      <c r="AH1057">
        <f t="shared" si="132"/>
        <v>2571</v>
      </c>
      <c r="AI1057">
        <f t="shared" si="133"/>
        <v>484</v>
      </c>
      <c r="AJ1057">
        <f t="shared" si="134"/>
        <v>5938</v>
      </c>
      <c r="AK1057">
        <f t="shared" si="135"/>
        <v>8993</v>
      </c>
    </row>
    <row r="1058" spans="12:37" x14ac:dyDescent="0.2">
      <c r="V1058" t="s">
        <v>46</v>
      </c>
      <c r="W1058" t="s">
        <v>23</v>
      </c>
      <c r="X1058">
        <v>137</v>
      </c>
      <c r="Z1058">
        <v>273</v>
      </c>
      <c r="AC1058">
        <v>410</v>
      </c>
      <c r="AD1058">
        <f t="shared" si="128"/>
        <v>24</v>
      </c>
      <c r="AE1058" t="str">
        <f t="shared" si="129"/>
        <v>Henniker SAU Office</v>
      </c>
      <c r="AF1058" t="str">
        <f t="shared" si="130"/>
        <v>2/1/2018</v>
      </c>
      <c r="AG1058" t="str">
        <f t="shared" si="131"/>
        <v>MLK</v>
      </c>
      <c r="AH1058">
        <f t="shared" si="132"/>
        <v>137</v>
      </c>
      <c r="AI1058">
        <f t="shared" si="133"/>
        <v>0</v>
      </c>
      <c r="AJ1058">
        <f t="shared" si="134"/>
        <v>273</v>
      </c>
      <c r="AK1058">
        <f t="shared" si="135"/>
        <v>410</v>
      </c>
    </row>
    <row r="1059" spans="12:37" x14ac:dyDescent="0.2">
      <c r="V1059" t="s">
        <v>28</v>
      </c>
      <c r="W1059" t="s">
        <v>23</v>
      </c>
      <c r="X1059">
        <v>524</v>
      </c>
      <c r="Z1059">
        <v>244</v>
      </c>
      <c r="AB1059">
        <v>22</v>
      </c>
      <c r="AC1059">
        <v>790</v>
      </c>
      <c r="AD1059">
        <f t="shared" si="128"/>
        <v>24</v>
      </c>
      <c r="AE1059" t="str">
        <f t="shared" si="129"/>
        <v>Henniker SAU Office</v>
      </c>
      <c r="AF1059" t="str">
        <f t="shared" si="130"/>
        <v>2/1/2018</v>
      </c>
      <c r="AG1059" t="str">
        <f t="shared" si="131"/>
        <v>SNBrk</v>
      </c>
      <c r="AH1059">
        <f t="shared" si="132"/>
        <v>524</v>
      </c>
      <c r="AI1059">
        <f t="shared" si="133"/>
        <v>22</v>
      </c>
      <c r="AJ1059">
        <f t="shared" si="134"/>
        <v>244</v>
      </c>
      <c r="AK1059">
        <f t="shared" si="135"/>
        <v>790</v>
      </c>
    </row>
    <row r="1060" spans="12:37" x14ac:dyDescent="0.2">
      <c r="P1060">
        <v>4</v>
      </c>
      <c r="R1060" t="s">
        <v>21</v>
      </c>
      <c r="U1060">
        <v>0</v>
      </c>
      <c r="V1060" t="s">
        <v>24</v>
      </c>
      <c r="W1060" t="s">
        <v>23</v>
      </c>
      <c r="X1060">
        <v>265</v>
      </c>
      <c r="Z1060">
        <v>279</v>
      </c>
      <c r="AB1060">
        <v>39</v>
      </c>
      <c r="AC1060">
        <v>583</v>
      </c>
      <c r="AD1060">
        <f t="shared" si="128"/>
        <v>24</v>
      </c>
      <c r="AE1060" t="str">
        <f t="shared" si="129"/>
        <v>Henniker SAU Office</v>
      </c>
      <c r="AF1060" t="str">
        <f t="shared" si="130"/>
        <v>2/1/2018</v>
      </c>
      <c r="AG1060" t="str">
        <f t="shared" si="131"/>
        <v>LUN</v>
      </c>
      <c r="AH1060">
        <f t="shared" si="132"/>
        <v>265</v>
      </c>
      <c r="AI1060">
        <f t="shared" si="133"/>
        <v>39</v>
      </c>
      <c r="AJ1060">
        <f t="shared" si="134"/>
        <v>279</v>
      </c>
      <c r="AK1060">
        <f t="shared" si="135"/>
        <v>583</v>
      </c>
    </row>
    <row r="1061" spans="12:37" x14ac:dyDescent="0.2">
      <c r="L1061">
        <v>3</v>
      </c>
      <c r="M1061">
        <v>2018</v>
      </c>
      <c r="P1061">
        <v>1</v>
      </c>
      <c r="R1061" t="s">
        <v>21</v>
      </c>
      <c r="U1061">
        <v>0</v>
      </c>
      <c r="V1061" t="s">
        <v>22</v>
      </c>
      <c r="W1061" t="s">
        <v>23</v>
      </c>
      <c r="X1061">
        <v>573</v>
      </c>
      <c r="Z1061">
        <v>752</v>
      </c>
      <c r="AB1061">
        <v>51</v>
      </c>
      <c r="AC1061">
        <v>1376</v>
      </c>
      <c r="AD1061">
        <f t="shared" si="128"/>
        <v>24</v>
      </c>
      <c r="AE1061" t="str">
        <f t="shared" si="129"/>
        <v>Henniker SAU Office</v>
      </c>
      <c r="AF1061" t="str">
        <f t="shared" si="130"/>
        <v>3/1/2018</v>
      </c>
      <c r="AG1061" t="str">
        <f t="shared" si="131"/>
        <v>BRK</v>
      </c>
      <c r="AH1061">
        <f t="shared" si="132"/>
        <v>573</v>
      </c>
      <c r="AI1061">
        <f t="shared" si="133"/>
        <v>51</v>
      </c>
      <c r="AJ1061">
        <f t="shared" si="134"/>
        <v>752</v>
      </c>
      <c r="AK1061">
        <f t="shared" si="135"/>
        <v>1376</v>
      </c>
    </row>
    <row r="1062" spans="12:37" x14ac:dyDescent="0.2">
      <c r="V1062" t="s">
        <v>24</v>
      </c>
      <c r="W1062" t="s">
        <v>23</v>
      </c>
      <c r="X1062">
        <v>1045</v>
      </c>
      <c r="Z1062">
        <v>3933</v>
      </c>
      <c r="AB1062">
        <v>130</v>
      </c>
      <c r="AC1062">
        <v>5108</v>
      </c>
      <c r="AD1062">
        <f t="shared" si="128"/>
        <v>24</v>
      </c>
      <c r="AE1062" t="str">
        <f t="shared" si="129"/>
        <v>Henniker SAU Office</v>
      </c>
      <c r="AF1062" t="str">
        <f t="shared" si="130"/>
        <v>3/1/2018</v>
      </c>
      <c r="AG1062" t="str">
        <f t="shared" si="131"/>
        <v>LUN</v>
      </c>
      <c r="AH1062">
        <f t="shared" si="132"/>
        <v>1045</v>
      </c>
      <c r="AI1062">
        <f t="shared" si="133"/>
        <v>130</v>
      </c>
      <c r="AJ1062">
        <f t="shared" si="134"/>
        <v>3933</v>
      </c>
      <c r="AK1062">
        <f t="shared" si="135"/>
        <v>5108</v>
      </c>
    </row>
    <row r="1063" spans="12:37" x14ac:dyDescent="0.2">
      <c r="P1063">
        <v>2</v>
      </c>
      <c r="R1063" t="s">
        <v>21</v>
      </c>
      <c r="U1063">
        <v>0</v>
      </c>
      <c r="V1063" t="s">
        <v>24</v>
      </c>
      <c r="W1063" t="s">
        <v>23</v>
      </c>
      <c r="X1063">
        <v>303</v>
      </c>
      <c r="Z1063">
        <v>283</v>
      </c>
      <c r="AB1063">
        <v>35</v>
      </c>
      <c r="AC1063">
        <v>621</v>
      </c>
      <c r="AD1063">
        <f t="shared" si="128"/>
        <v>24</v>
      </c>
      <c r="AE1063" t="str">
        <f t="shared" si="129"/>
        <v>Henniker SAU Office</v>
      </c>
      <c r="AF1063" t="str">
        <f t="shared" si="130"/>
        <v>3/1/2018</v>
      </c>
      <c r="AG1063" t="str">
        <f t="shared" si="131"/>
        <v>LUN</v>
      </c>
      <c r="AH1063">
        <f t="shared" si="132"/>
        <v>303</v>
      </c>
      <c r="AI1063">
        <f t="shared" si="133"/>
        <v>35</v>
      </c>
      <c r="AJ1063">
        <f t="shared" si="134"/>
        <v>283</v>
      </c>
      <c r="AK1063">
        <f t="shared" si="135"/>
        <v>621</v>
      </c>
    </row>
    <row r="1064" spans="12:37" x14ac:dyDescent="0.2">
      <c r="P1064">
        <v>3</v>
      </c>
      <c r="R1064" t="s">
        <v>21</v>
      </c>
      <c r="U1064">
        <v>0</v>
      </c>
      <c r="V1064" t="s">
        <v>22</v>
      </c>
      <c r="W1064" t="s">
        <v>23</v>
      </c>
      <c r="X1064">
        <v>651</v>
      </c>
      <c r="Z1064">
        <v>836</v>
      </c>
      <c r="AB1064">
        <v>77</v>
      </c>
      <c r="AC1064">
        <v>1564</v>
      </c>
      <c r="AD1064">
        <f t="shared" si="128"/>
        <v>24</v>
      </c>
      <c r="AE1064" t="str">
        <f t="shared" si="129"/>
        <v>Henniker SAU Office</v>
      </c>
      <c r="AF1064" t="str">
        <f t="shared" si="130"/>
        <v>3/1/2018</v>
      </c>
      <c r="AG1064" t="str">
        <f t="shared" si="131"/>
        <v>BRK</v>
      </c>
      <c r="AH1064">
        <f t="shared" si="132"/>
        <v>651</v>
      </c>
      <c r="AI1064">
        <f t="shared" si="133"/>
        <v>77</v>
      </c>
      <c r="AJ1064">
        <f t="shared" si="134"/>
        <v>836</v>
      </c>
      <c r="AK1064">
        <f t="shared" si="135"/>
        <v>1564</v>
      </c>
    </row>
    <row r="1065" spans="12:37" x14ac:dyDescent="0.2">
      <c r="V1065" t="s">
        <v>24</v>
      </c>
      <c r="W1065" t="s">
        <v>23</v>
      </c>
      <c r="X1065">
        <v>3189</v>
      </c>
      <c r="Z1065">
        <v>7250</v>
      </c>
      <c r="AB1065">
        <v>541</v>
      </c>
      <c r="AC1065">
        <v>10980</v>
      </c>
      <c r="AD1065">
        <f t="shared" si="128"/>
        <v>24</v>
      </c>
      <c r="AE1065" t="str">
        <f t="shared" si="129"/>
        <v>Henniker SAU Office</v>
      </c>
      <c r="AF1065" t="str">
        <f t="shared" si="130"/>
        <v>3/1/2018</v>
      </c>
      <c r="AG1065" t="str">
        <f t="shared" si="131"/>
        <v>LUN</v>
      </c>
      <c r="AH1065">
        <f t="shared" si="132"/>
        <v>3189</v>
      </c>
      <c r="AI1065">
        <f t="shared" si="133"/>
        <v>541</v>
      </c>
      <c r="AJ1065">
        <f t="shared" si="134"/>
        <v>7250</v>
      </c>
      <c r="AK1065">
        <f t="shared" si="135"/>
        <v>10980</v>
      </c>
    </row>
    <row r="1066" spans="12:37" x14ac:dyDescent="0.2">
      <c r="V1066" t="s">
        <v>46</v>
      </c>
      <c r="W1066" t="s">
        <v>23</v>
      </c>
      <c r="X1066">
        <v>101</v>
      </c>
      <c r="Z1066">
        <v>651</v>
      </c>
      <c r="AC1066">
        <v>752</v>
      </c>
      <c r="AD1066">
        <f t="shared" si="128"/>
        <v>24</v>
      </c>
      <c r="AE1066" t="str">
        <f t="shared" si="129"/>
        <v>Henniker SAU Office</v>
      </c>
      <c r="AF1066" t="str">
        <f t="shared" si="130"/>
        <v>3/1/2018</v>
      </c>
      <c r="AG1066" t="str">
        <f t="shared" si="131"/>
        <v>MLK</v>
      </c>
      <c r="AH1066">
        <f t="shared" si="132"/>
        <v>101</v>
      </c>
      <c r="AI1066">
        <f t="shared" si="133"/>
        <v>0</v>
      </c>
      <c r="AJ1066">
        <f t="shared" si="134"/>
        <v>651</v>
      </c>
      <c r="AK1066">
        <f t="shared" si="135"/>
        <v>752</v>
      </c>
    </row>
    <row r="1067" spans="12:37" x14ac:dyDescent="0.2">
      <c r="V1067" t="s">
        <v>28</v>
      </c>
      <c r="W1067" t="s">
        <v>23</v>
      </c>
      <c r="X1067">
        <v>588</v>
      </c>
      <c r="Z1067">
        <v>307</v>
      </c>
      <c r="AB1067">
        <v>47</v>
      </c>
      <c r="AC1067">
        <v>942</v>
      </c>
      <c r="AD1067">
        <f t="shared" si="128"/>
        <v>24</v>
      </c>
      <c r="AE1067" t="str">
        <f t="shared" si="129"/>
        <v>Henniker SAU Office</v>
      </c>
      <c r="AF1067" t="str">
        <f t="shared" si="130"/>
        <v>3/1/2018</v>
      </c>
      <c r="AG1067" t="str">
        <f t="shared" si="131"/>
        <v>SNBrk</v>
      </c>
      <c r="AH1067">
        <f t="shared" si="132"/>
        <v>588</v>
      </c>
      <c r="AI1067">
        <f t="shared" si="133"/>
        <v>47</v>
      </c>
      <c r="AJ1067">
        <f t="shared" si="134"/>
        <v>307</v>
      </c>
      <c r="AK1067">
        <f t="shared" si="135"/>
        <v>942</v>
      </c>
    </row>
    <row r="1068" spans="12:37" x14ac:dyDescent="0.2">
      <c r="L1068">
        <v>4</v>
      </c>
      <c r="M1068">
        <v>2018</v>
      </c>
      <c r="P1068">
        <v>1</v>
      </c>
      <c r="R1068" t="s">
        <v>21</v>
      </c>
      <c r="U1068">
        <v>0</v>
      </c>
      <c r="V1068" t="s">
        <v>22</v>
      </c>
      <c r="W1068" t="s">
        <v>23</v>
      </c>
      <c r="X1068">
        <v>613</v>
      </c>
      <c r="Z1068">
        <v>724</v>
      </c>
      <c r="AB1068">
        <v>63</v>
      </c>
      <c r="AC1068">
        <v>1400</v>
      </c>
      <c r="AD1068">
        <f t="shared" si="128"/>
        <v>24</v>
      </c>
      <c r="AE1068" t="str">
        <f t="shared" si="129"/>
        <v>Henniker SAU Office</v>
      </c>
      <c r="AF1068" t="str">
        <f t="shared" si="130"/>
        <v>4/1/2018</v>
      </c>
      <c r="AG1068" t="str">
        <f t="shared" si="131"/>
        <v>BRK</v>
      </c>
      <c r="AH1068">
        <f t="shared" si="132"/>
        <v>613</v>
      </c>
      <c r="AI1068">
        <f t="shared" si="133"/>
        <v>63</v>
      </c>
      <c r="AJ1068">
        <f t="shared" si="134"/>
        <v>724</v>
      </c>
      <c r="AK1068">
        <f t="shared" si="135"/>
        <v>1400</v>
      </c>
    </row>
    <row r="1069" spans="12:37" x14ac:dyDescent="0.2">
      <c r="V1069" t="s">
        <v>24</v>
      </c>
      <c r="W1069" t="s">
        <v>23</v>
      </c>
      <c r="X1069">
        <v>907</v>
      </c>
      <c r="Z1069">
        <v>3228</v>
      </c>
      <c r="AB1069">
        <v>118</v>
      </c>
      <c r="AC1069">
        <v>4253</v>
      </c>
      <c r="AD1069">
        <f t="shared" si="128"/>
        <v>24</v>
      </c>
      <c r="AE1069" t="str">
        <f t="shared" si="129"/>
        <v>Henniker SAU Office</v>
      </c>
      <c r="AF1069" t="str">
        <f t="shared" si="130"/>
        <v>4/1/2018</v>
      </c>
      <c r="AG1069" t="str">
        <f t="shared" si="131"/>
        <v>LUN</v>
      </c>
      <c r="AH1069">
        <f t="shared" si="132"/>
        <v>907</v>
      </c>
      <c r="AI1069">
        <f t="shared" si="133"/>
        <v>118</v>
      </c>
      <c r="AJ1069">
        <f t="shared" si="134"/>
        <v>3228</v>
      </c>
      <c r="AK1069">
        <f t="shared" si="135"/>
        <v>4253</v>
      </c>
    </row>
    <row r="1070" spans="12:37" x14ac:dyDescent="0.2">
      <c r="P1070">
        <v>2</v>
      </c>
      <c r="R1070" t="s">
        <v>21</v>
      </c>
      <c r="U1070">
        <v>0</v>
      </c>
      <c r="V1070" t="s">
        <v>24</v>
      </c>
      <c r="W1070" t="s">
        <v>23</v>
      </c>
      <c r="X1070">
        <v>257</v>
      </c>
      <c r="Z1070">
        <v>270</v>
      </c>
      <c r="AB1070">
        <v>34</v>
      </c>
      <c r="AC1070">
        <v>561</v>
      </c>
      <c r="AD1070">
        <f t="shared" si="128"/>
        <v>24</v>
      </c>
      <c r="AE1070" t="str">
        <f t="shared" si="129"/>
        <v>Henniker SAU Office</v>
      </c>
      <c r="AF1070" t="str">
        <f t="shared" si="130"/>
        <v>4/1/2018</v>
      </c>
      <c r="AG1070" t="str">
        <f t="shared" si="131"/>
        <v>LUN</v>
      </c>
      <c r="AH1070">
        <f t="shared" si="132"/>
        <v>257</v>
      </c>
      <c r="AI1070">
        <f t="shared" si="133"/>
        <v>34</v>
      </c>
      <c r="AJ1070">
        <f t="shared" si="134"/>
        <v>270</v>
      </c>
      <c r="AK1070">
        <f t="shared" si="135"/>
        <v>561</v>
      </c>
    </row>
    <row r="1071" spans="12:37" x14ac:dyDescent="0.2">
      <c r="P1071">
        <v>3</v>
      </c>
      <c r="R1071" t="s">
        <v>21</v>
      </c>
      <c r="U1071">
        <v>0</v>
      </c>
      <c r="V1071" t="s">
        <v>22</v>
      </c>
      <c r="W1071" t="s">
        <v>23</v>
      </c>
      <c r="X1071">
        <v>583</v>
      </c>
      <c r="Z1071">
        <v>714</v>
      </c>
      <c r="AB1071">
        <v>82</v>
      </c>
      <c r="AC1071">
        <v>1379</v>
      </c>
      <c r="AD1071">
        <f t="shared" si="128"/>
        <v>24</v>
      </c>
      <c r="AE1071" t="str">
        <f t="shared" si="129"/>
        <v>Henniker SAU Office</v>
      </c>
      <c r="AF1071" t="str">
        <f t="shared" si="130"/>
        <v>4/1/2018</v>
      </c>
      <c r="AG1071" t="str">
        <f t="shared" si="131"/>
        <v>BRK</v>
      </c>
      <c r="AH1071">
        <f t="shared" si="132"/>
        <v>583</v>
      </c>
      <c r="AI1071">
        <f t="shared" si="133"/>
        <v>82</v>
      </c>
      <c r="AJ1071">
        <f t="shared" si="134"/>
        <v>714</v>
      </c>
      <c r="AK1071">
        <f t="shared" si="135"/>
        <v>1379</v>
      </c>
    </row>
    <row r="1072" spans="12:37" x14ac:dyDescent="0.2">
      <c r="V1072" t="s">
        <v>24</v>
      </c>
      <c r="W1072" t="s">
        <v>23</v>
      </c>
      <c r="X1072">
        <v>2772</v>
      </c>
      <c r="Z1072">
        <v>6381</v>
      </c>
      <c r="AB1072">
        <v>518</v>
      </c>
      <c r="AC1072">
        <v>9671</v>
      </c>
      <c r="AD1072">
        <f t="shared" si="128"/>
        <v>24</v>
      </c>
      <c r="AE1072" t="str">
        <f t="shared" si="129"/>
        <v>Henniker SAU Office</v>
      </c>
      <c r="AF1072" t="str">
        <f t="shared" si="130"/>
        <v>4/1/2018</v>
      </c>
      <c r="AG1072" t="str">
        <f t="shared" si="131"/>
        <v>LUN</v>
      </c>
      <c r="AH1072">
        <f t="shared" si="132"/>
        <v>2772</v>
      </c>
      <c r="AI1072">
        <f t="shared" si="133"/>
        <v>518</v>
      </c>
      <c r="AJ1072">
        <f t="shared" si="134"/>
        <v>6381</v>
      </c>
      <c r="AK1072">
        <f t="shared" si="135"/>
        <v>9671</v>
      </c>
    </row>
    <row r="1073" spans="12:37" x14ac:dyDescent="0.2">
      <c r="V1073" t="s">
        <v>46</v>
      </c>
      <c r="W1073" t="s">
        <v>23</v>
      </c>
      <c r="X1073">
        <v>110</v>
      </c>
      <c r="Z1073">
        <v>689</v>
      </c>
      <c r="AC1073">
        <v>799</v>
      </c>
      <c r="AD1073">
        <f t="shared" si="128"/>
        <v>24</v>
      </c>
      <c r="AE1073" t="str">
        <f t="shared" si="129"/>
        <v>Henniker SAU Office</v>
      </c>
      <c r="AF1073" t="str">
        <f t="shared" si="130"/>
        <v>4/1/2018</v>
      </c>
      <c r="AG1073" t="str">
        <f t="shared" si="131"/>
        <v>MLK</v>
      </c>
      <c r="AH1073">
        <f t="shared" si="132"/>
        <v>110</v>
      </c>
      <c r="AI1073">
        <f t="shared" si="133"/>
        <v>0</v>
      </c>
      <c r="AJ1073">
        <f t="shared" si="134"/>
        <v>689</v>
      </c>
      <c r="AK1073">
        <f t="shared" si="135"/>
        <v>799</v>
      </c>
    </row>
    <row r="1074" spans="12:37" x14ac:dyDescent="0.2">
      <c r="V1074" t="s">
        <v>28</v>
      </c>
      <c r="W1074" t="s">
        <v>23</v>
      </c>
      <c r="X1074">
        <v>544</v>
      </c>
      <c r="Z1074">
        <v>290</v>
      </c>
      <c r="AB1074">
        <v>56</v>
      </c>
      <c r="AC1074">
        <v>890</v>
      </c>
      <c r="AD1074">
        <f t="shared" si="128"/>
        <v>24</v>
      </c>
      <c r="AE1074" t="str">
        <f t="shared" si="129"/>
        <v>Henniker SAU Office</v>
      </c>
      <c r="AF1074" t="str">
        <f t="shared" si="130"/>
        <v>4/1/2018</v>
      </c>
      <c r="AG1074" t="str">
        <f t="shared" si="131"/>
        <v>SNBrk</v>
      </c>
      <c r="AH1074">
        <f t="shared" si="132"/>
        <v>544</v>
      </c>
      <c r="AI1074">
        <f t="shared" si="133"/>
        <v>56</v>
      </c>
      <c r="AJ1074">
        <f t="shared" si="134"/>
        <v>290</v>
      </c>
      <c r="AK1074">
        <f t="shared" si="135"/>
        <v>890</v>
      </c>
    </row>
    <row r="1075" spans="12:37" x14ac:dyDescent="0.2">
      <c r="L1075">
        <v>5</v>
      </c>
      <c r="M1075">
        <v>2018</v>
      </c>
      <c r="P1075">
        <v>1</v>
      </c>
      <c r="R1075" t="s">
        <v>21</v>
      </c>
      <c r="U1075">
        <v>0</v>
      </c>
      <c r="V1075" t="s">
        <v>22</v>
      </c>
      <c r="W1075" t="s">
        <v>23</v>
      </c>
      <c r="X1075">
        <v>897</v>
      </c>
      <c r="Z1075">
        <v>1041</v>
      </c>
      <c r="AB1075">
        <v>104</v>
      </c>
      <c r="AC1075">
        <v>2042</v>
      </c>
      <c r="AD1075">
        <f t="shared" si="128"/>
        <v>24</v>
      </c>
      <c r="AE1075" t="str">
        <f t="shared" si="129"/>
        <v>Henniker SAU Office</v>
      </c>
      <c r="AF1075" t="str">
        <f t="shared" si="130"/>
        <v>5/1/2018</v>
      </c>
      <c r="AG1075" t="str">
        <f t="shared" si="131"/>
        <v>BRK</v>
      </c>
      <c r="AH1075">
        <f t="shared" si="132"/>
        <v>897</v>
      </c>
      <c r="AI1075">
        <f t="shared" si="133"/>
        <v>104</v>
      </c>
      <c r="AJ1075">
        <f t="shared" si="134"/>
        <v>1041</v>
      </c>
      <c r="AK1075">
        <f t="shared" si="135"/>
        <v>2042</v>
      </c>
    </row>
    <row r="1076" spans="12:37" x14ac:dyDescent="0.2">
      <c r="V1076" t="s">
        <v>24</v>
      </c>
      <c r="W1076" t="s">
        <v>23</v>
      </c>
      <c r="X1076">
        <v>1268</v>
      </c>
      <c r="Z1076">
        <v>4741</v>
      </c>
      <c r="AB1076">
        <v>191</v>
      </c>
      <c r="AC1076">
        <v>6200</v>
      </c>
      <c r="AD1076">
        <f t="shared" si="128"/>
        <v>24</v>
      </c>
      <c r="AE1076" t="str">
        <f t="shared" si="129"/>
        <v>Henniker SAU Office</v>
      </c>
      <c r="AF1076" t="str">
        <f t="shared" si="130"/>
        <v>5/1/2018</v>
      </c>
      <c r="AG1076" t="str">
        <f t="shared" si="131"/>
        <v>LUN</v>
      </c>
      <c r="AH1076">
        <f t="shared" si="132"/>
        <v>1268</v>
      </c>
      <c r="AI1076">
        <f t="shared" si="133"/>
        <v>191</v>
      </c>
      <c r="AJ1076">
        <f t="shared" si="134"/>
        <v>4741</v>
      </c>
      <c r="AK1076">
        <f t="shared" si="135"/>
        <v>6200</v>
      </c>
    </row>
    <row r="1077" spans="12:37" x14ac:dyDescent="0.2">
      <c r="P1077">
        <v>2</v>
      </c>
      <c r="R1077" t="s">
        <v>21</v>
      </c>
      <c r="U1077">
        <v>0</v>
      </c>
      <c r="V1077" t="s">
        <v>24</v>
      </c>
      <c r="W1077" t="s">
        <v>23</v>
      </c>
      <c r="X1077">
        <v>296</v>
      </c>
      <c r="Z1077">
        <v>330</v>
      </c>
      <c r="AB1077">
        <v>27</v>
      </c>
      <c r="AC1077">
        <v>653</v>
      </c>
      <c r="AD1077">
        <f t="shared" si="128"/>
        <v>24</v>
      </c>
      <c r="AE1077" t="str">
        <f t="shared" si="129"/>
        <v>Henniker SAU Office</v>
      </c>
      <c r="AF1077" t="str">
        <f t="shared" si="130"/>
        <v>5/1/2018</v>
      </c>
      <c r="AG1077" t="str">
        <f t="shared" si="131"/>
        <v>LUN</v>
      </c>
      <c r="AH1077">
        <f t="shared" si="132"/>
        <v>296</v>
      </c>
      <c r="AI1077">
        <f t="shared" si="133"/>
        <v>27</v>
      </c>
      <c r="AJ1077">
        <f t="shared" si="134"/>
        <v>330</v>
      </c>
      <c r="AK1077">
        <f t="shared" si="135"/>
        <v>653</v>
      </c>
    </row>
    <row r="1078" spans="12:37" x14ac:dyDescent="0.2">
      <c r="P1078">
        <v>3</v>
      </c>
      <c r="R1078" t="s">
        <v>21</v>
      </c>
      <c r="U1078">
        <v>0</v>
      </c>
      <c r="V1078" t="s">
        <v>22</v>
      </c>
      <c r="W1078" t="s">
        <v>23</v>
      </c>
      <c r="X1078">
        <v>674</v>
      </c>
      <c r="Z1078">
        <v>867</v>
      </c>
      <c r="AB1078">
        <v>142</v>
      </c>
      <c r="AC1078">
        <v>1683</v>
      </c>
      <c r="AD1078">
        <f t="shared" si="128"/>
        <v>24</v>
      </c>
      <c r="AE1078" t="str">
        <f t="shared" si="129"/>
        <v>Henniker SAU Office</v>
      </c>
      <c r="AF1078" t="str">
        <f t="shared" si="130"/>
        <v>5/1/2018</v>
      </c>
      <c r="AG1078" t="str">
        <f t="shared" si="131"/>
        <v>BRK</v>
      </c>
      <c r="AH1078">
        <f t="shared" si="132"/>
        <v>674</v>
      </c>
      <c r="AI1078">
        <f t="shared" si="133"/>
        <v>142</v>
      </c>
      <c r="AJ1078">
        <f t="shared" si="134"/>
        <v>867</v>
      </c>
      <c r="AK1078">
        <f t="shared" si="135"/>
        <v>1683</v>
      </c>
    </row>
    <row r="1079" spans="12:37" x14ac:dyDescent="0.2">
      <c r="V1079" t="s">
        <v>24</v>
      </c>
      <c r="W1079" t="s">
        <v>23</v>
      </c>
      <c r="X1079">
        <v>3820</v>
      </c>
      <c r="Z1079">
        <v>9180</v>
      </c>
      <c r="AB1079">
        <v>767</v>
      </c>
      <c r="AC1079">
        <v>13767</v>
      </c>
      <c r="AD1079">
        <f t="shared" si="128"/>
        <v>24</v>
      </c>
      <c r="AE1079" t="str">
        <f t="shared" si="129"/>
        <v>Henniker SAU Office</v>
      </c>
      <c r="AF1079" t="str">
        <f t="shared" si="130"/>
        <v>5/1/2018</v>
      </c>
      <c r="AG1079" t="str">
        <f t="shared" si="131"/>
        <v>LUN</v>
      </c>
      <c r="AH1079">
        <f t="shared" si="132"/>
        <v>3820</v>
      </c>
      <c r="AI1079">
        <f t="shared" si="133"/>
        <v>767</v>
      </c>
      <c r="AJ1079">
        <f t="shared" si="134"/>
        <v>9180</v>
      </c>
      <c r="AK1079">
        <f t="shared" si="135"/>
        <v>13767</v>
      </c>
    </row>
    <row r="1080" spans="12:37" x14ac:dyDescent="0.2">
      <c r="V1080" t="s">
        <v>46</v>
      </c>
      <c r="W1080" t="s">
        <v>23</v>
      </c>
      <c r="X1080">
        <v>165</v>
      </c>
      <c r="Z1080">
        <v>906</v>
      </c>
      <c r="AC1080">
        <v>1071</v>
      </c>
      <c r="AD1080">
        <f t="shared" si="128"/>
        <v>24</v>
      </c>
      <c r="AE1080" t="str">
        <f t="shared" si="129"/>
        <v>Henniker SAU Office</v>
      </c>
      <c r="AF1080" t="str">
        <f t="shared" si="130"/>
        <v>5/1/2018</v>
      </c>
      <c r="AG1080" t="str">
        <f t="shared" si="131"/>
        <v>MLK</v>
      </c>
      <c r="AH1080">
        <f t="shared" si="132"/>
        <v>165</v>
      </c>
      <c r="AI1080">
        <f t="shared" si="133"/>
        <v>0</v>
      </c>
      <c r="AJ1080">
        <f t="shared" si="134"/>
        <v>906</v>
      </c>
      <c r="AK1080">
        <f t="shared" si="135"/>
        <v>1071</v>
      </c>
    </row>
    <row r="1081" spans="12:37" x14ac:dyDescent="0.2">
      <c r="V1081" t="s">
        <v>28</v>
      </c>
      <c r="W1081" t="s">
        <v>23</v>
      </c>
      <c r="X1081">
        <v>661</v>
      </c>
      <c r="Z1081">
        <v>338</v>
      </c>
      <c r="AB1081">
        <v>60</v>
      </c>
      <c r="AC1081">
        <v>1059</v>
      </c>
      <c r="AD1081">
        <f t="shared" si="128"/>
        <v>24</v>
      </c>
      <c r="AE1081" t="str">
        <f t="shared" si="129"/>
        <v>Henniker SAU Office</v>
      </c>
      <c r="AF1081" t="str">
        <f t="shared" si="130"/>
        <v>5/1/2018</v>
      </c>
      <c r="AG1081" t="str">
        <f t="shared" si="131"/>
        <v>SNBrk</v>
      </c>
      <c r="AH1081">
        <f t="shared" si="132"/>
        <v>661</v>
      </c>
      <c r="AI1081">
        <f t="shared" si="133"/>
        <v>60</v>
      </c>
      <c r="AJ1081">
        <f t="shared" si="134"/>
        <v>338</v>
      </c>
      <c r="AK1081">
        <f t="shared" si="135"/>
        <v>1059</v>
      </c>
    </row>
    <row r="1082" spans="12:37" x14ac:dyDescent="0.2">
      <c r="L1082">
        <v>6</v>
      </c>
      <c r="M1082">
        <v>2018</v>
      </c>
      <c r="P1082">
        <v>1</v>
      </c>
      <c r="R1082" t="s">
        <v>21</v>
      </c>
      <c r="U1082">
        <v>0</v>
      </c>
      <c r="V1082" t="s">
        <v>22</v>
      </c>
      <c r="W1082" t="s">
        <v>23</v>
      </c>
      <c r="X1082">
        <v>557</v>
      </c>
      <c r="Z1082">
        <v>549</v>
      </c>
      <c r="AB1082">
        <v>46</v>
      </c>
      <c r="AC1082">
        <v>1152</v>
      </c>
      <c r="AD1082">
        <f t="shared" si="128"/>
        <v>24</v>
      </c>
      <c r="AE1082" t="str">
        <f t="shared" si="129"/>
        <v>Henniker SAU Office</v>
      </c>
      <c r="AF1082" t="str">
        <f t="shared" si="130"/>
        <v>6/1/2018</v>
      </c>
      <c r="AG1082" t="str">
        <f t="shared" si="131"/>
        <v>BRK</v>
      </c>
      <c r="AH1082">
        <f t="shared" si="132"/>
        <v>557</v>
      </c>
      <c r="AI1082">
        <f t="shared" si="133"/>
        <v>46</v>
      </c>
      <c r="AJ1082">
        <f t="shared" si="134"/>
        <v>549</v>
      </c>
      <c r="AK1082">
        <f t="shared" si="135"/>
        <v>1152</v>
      </c>
    </row>
    <row r="1083" spans="12:37" x14ac:dyDescent="0.2">
      <c r="V1083" t="s">
        <v>24</v>
      </c>
      <c r="W1083" t="s">
        <v>23</v>
      </c>
      <c r="X1083">
        <v>745</v>
      </c>
      <c r="Z1083">
        <v>2352</v>
      </c>
      <c r="AB1083">
        <v>97</v>
      </c>
      <c r="AC1083">
        <v>3194</v>
      </c>
      <c r="AD1083">
        <f t="shared" si="128"/>
        <v>24</v>
      </c>
      <c r="AE1083" t="str">
        <f t="shared" si="129"/>
        <v>Henniker SAU Office</v>
      </c>
      <c r="AF1083" t="str">
        <f t="shared" si="130"/>
        <v>6/1/2018</v>
      </c>
      <c r="AG1083" t="str">
        <f t="shared" si="131"/>
        <v>LUN</v>
      </c>
      <c r="AH1083">
        <f t="shared" si="132"/>
        <v>745</v>
      </c>
      <c r="AI1083">
        <f t="shared" si="133"/>
        <v>97</v>
      </c>
      <c r="AJ1083">
        <f t="shared" si="134"/>
        <v>2352</v>
      </c>
      <c r="AK1083">
        <f t="shared" si="135"/>
        <v>3194</v>
      </c>
    </row>
    <row r="1084" spans="12:37" x14ac:dyDescent="0.2">
      <c r="P1084">
        <v>2</v>
      </c>
      <c r="R1084" t="s">
        <v>21</v>
      </c>
      <c r="U1084">
        <v>0</v>
      </c>
      <c r="V1084" t="s">
        <v>22</v>
      </c>
      <c r="W1084" t="s">
        <v>23</v>
      </c>
      <c r="X1084">
        <v>463</v>
      </c>
      <c r="Z1084">
        <v>637</v>
      </c>
      <c r="AB1084">
        <v>84</v>
      </c>
      <c r="AC1084">
        <v>1184</v>
      </c>
      <c r="AD1084">
        <f t="shared" si="128"/>
        <v>24</v>
      </c>
      <c r="AE1084" t="str">
        <f t="shared" si="129"/>
        <v>Henniker SAU Office</v>
      </c>
      <c r="AF1084" t="str">
        <f t="shared" si="130"/>
        <v>6/1/2018</v>
      </c>
      <c r="AG1084" t="str">
        <f t="shared" si="131"/>
        <v>BRK</v>
      </c>
      <c r="AH1084">
        <f t="shared" si="132"/>
        <v>463</v>
      </c>
      <c r="AI1084">
        <f t="shared" si="133"/>
        <v>84</v>
      </c>
      <c r="AJ1084">
        <f t="shared" si="134"/>
        <v>637</v>
      </c>
      <c r="AK1084">
        <f t="shared" si="135"/>
        <v>1184</v>
      </c>
    </row>
    <row r="1085" spans="12:37" x14ac:dyDescent="0.2">
      <c r="V1085" t="s">
        <v>24</v>
      </c>
      <c r="W1085" t="s">
        <v>23</v>
      </c>
      <c r="X1085">
        <v>2436</v>
      </c>
      <c r="Z1085">
        <v>6358</v>
      </c>
      <c r="AB1085">
        <v>486</v>
      </c>
      <c r="AC1085">
        <v>9280</v>
      </c>
      <c r="AD1085">
        <f t="shared" si="128"/>
        <v>24</v>
      </c>
      <c r="AE1085" t="str">
        <f t="shared" si="129"/>
        <v>Henniker SAU Office</v>
      </c>
      <c r="AF1085" t="str">
        <f t="shared" si="130"/>
        <v>6/1/2018</v>
      </c>
      <c r="AG1085" t="str">
        <f t="shared" si="131"/>
        <v>LUN</v>
      </c>
      <c r="AH1085">
        <f t="shared" si="132"/>
        <v>2436</v>
      </c>
      <c r="AI1085">
        <f t="shared" si="133"/>
        <v>486</v>
      </c>
      <c r="AJ1085">
        <f t="shared" si="134"/>
        <v>6358</v>
      </c>
      <c r="AK1085">
        <f t="shared" si="135"/>
        <v>9280</v>
      </c>
    </row>
    <row r="1086" spans="12:37" x14ac:dyDescent="0.2">
      <c r="V1086" t="s">
        <v>46</v>
      </c>
      <c r="W1086" t="s">
        <v>23</v>
      </c>
      <c r="X1086">
        <v>85</v>
      </c>
      <c r="Z1086">
        <v>498</v>
      </c>
      <c r="AC1086">
        <v>583</v>
      </c>
      <c r="AD1086">
        <f t="shared" si="128"/>
        <v>24</v>
      </c>
      <c r="AE1086" t="str">
        <f t="shared" si="129"/>
        <v>Henniker SAU Office</v>
      </c>
      <c r="AF1086" t="str">
        <f t="shared" si="130"/>
        <v>6/1/2018</v>
      </c>
      <c r="AG1086" t="str">
        <f t="shared" si="131"/>
        <v>MLK</v>
      </c>
      <c r="AH1086">
        <f t="shared" si="132"/>
        <v>85</v>
      </c>
      <c r="AI1086">
        <f t="shared" si="133"/>
        <v>0</v>
      </c>
      <c r="AJ1086">
        <f t="shared" si="134"/>
        <v>498</v>
      </c>
      <c r="AK1086">
        <f t="shared" si="135"/>
        <v>583</v>
      </c>
    </row>
    <row r="1087" spans="12:37" x14ac:dyDescent="0.2">
      <c r="V1087" t="s">
        <v>28</v>
      </c>
      <c r="W1087" t="s">
        <v>23</v>
      </c>
      <c r="X1087">
        <v>463</v>
      </c>
      <c r="Z1087">
        <v>225</v>
      </c>
      <c r="AB1087">
        <v>35</v>
      </c>
      <c r="AC1087">
        <v>723</v>
      </c>
      <c r="AD1087">
        <f t="shared" si="128"/>
        <v>24</v>
      </c>
      <c r="AE1087" t="str">
        <f t="shared" si="129"/>
        <v>Henniker SAU Office</v>
      </c>
      <c r="AF1087" t="str">
        <f t="shared" si="130"/>
        <v>6/1/2018</v>
      </c>
      <c r="AG1087" t="str">
        <f t="shared" si="131"/>
        <v>SNBrk</v>
      </c>
      <c r="AH1087">
        <f t="shared" si="132"/>
        <v>463</v>
      </c>
      <c r="AI1087">
        <f t="shared" si="133"/>
        <v>35</v>
      </c>
      <c r="AJ1087">
        <f t="shared" si="134"/>
        <v>225</v>
      </c>
      <c r="AK1087">
        <f t="shared" si="135"/>
        <v>723</v>
      </c>
    </row>
    <row r="1088" spans="12:37" x14ac:dyDescent="0.2">
      <c r="P1088">
        <v>3</v>
      </c>
      <c r="R1088" t="s">
        <v>21</v>
      </c>
      <c r="U1088">
        <v>0</v>
      </c>
      <c r="V1088" t="s">
        <v>24</v>
      </c>
      <c r="W1088" t="s">
        <v>23</v>
      </c>
      <c r="X1088">
        <v>192</v>
      </c>
      <c r="Z1088">
        <v>222</v>
      </c>
      <c r="AB1088">
        <v>33</v>
      </c>
      <c r="AC1088">
        <v>447</v>
      </c>
      <c r="AD1088">
        <f t="shared" si="128"/>
        <v>24</v>
      </c>
      <c r="AE1088" t="str">
        <f t="shared" si="129"/>
        <v>Henniker SAU Office</v>
      </c>
      <c r="AF1088" t="str">
        <f t="shared" si="130"/>
        <v>6/1/2018</v>
      </c>
      <c r="AG1088" t="str">
        <f t="shared" si="131"/>
        <v>LUN</v>
      </c>
      <c r="AH1088">
        <f t="shared" si="132"/>
        <v>192</v>
      </c>
      <c r="AI1088">
        <f t="shared" si="133"/>
        <v>33</v>
      </c>
      <c r="AJ1088">
        <f t="shared" si="134"/>
        <v>222</v>
      </c>
      <c r="AK1088">
        <f t="shared" si="135"/>
        <v>447</v>
      </c>
    </row>
    <row r="1089" spans="12:37" x14ac:dyDescent="0.2">
      <c r="L1089">
        <v>8</v>
      </c>
      <c r="M1089">
        <v>2017</v>
      </c>
      <c r="P1089">
        <v>1</v>
      </c>
      <c r="R1089" t="s">
        <v>21</v>
      </c>
      <c r="U1089">
        <v>0</v>
      </c>
      <c r="V1089" t="s">
        <v>22</v>
      </c>
      <c r="W1089" t="s">
        <v>23</v>
      </c>
      <c r="X1089">
        <v>57</v>
      </c>
      <c r="Z1089">
        <v>69</v>
      </c>
      <c r="AB1089">
        <v>12</v>
      </c>
      <c r="AC1089">
        <v>138</v>
      </c>
      <c r="AD1089">
        <f t="shared" si="128"/>
        <v>24</v>
      </c>
      <c r="AE1089" t="str">
        <f t="shared" si="129"/>
        <v>Henniker SAU Office</v>
      </c>
      <c r="AF1089" t="str">
        <f t="shared" si="130"/>
        <v>8/1/2017</v>
      </c>
      <c r="AG1089" t="str">
        <f t="shared" si="131"/>
        <v>BRK</v>
      </c>
      <c r="AH1089">
        <f t="shared" si="132"/>
        <v>57</v>
      </c>
      <c r="AI1089">
        <f t="shared" si="133"/>
        <v>12</v>
      </c>
      <c r="AJ1089">
        <f t="shared" si="134"/>
        <v>69</v>
      </c>
      <c r="AK1089">
        <f t="shared" si="135"/>
        <v>138</v>
      </c>
    </row>
    <row r="1090" spans="12:37" x14ac:dyDescent="0.2">
      <c r="V1090" t="s">
        <v>24</v>
      </c>
      <c r="W1090" t="s">
        <v>23</v>
      </c>
      <c r="X1090">
        <v>99</v>
      </c>
      <c r="Z1090">
        <v>380</v>
      </c>
      <c r="AB1090">
        <v>20</v>
      </c>
      <c r="AC1090">
        <v>499</v>
      </c>
      <c r="AD1090">
        <f t="shared" si="128"/>
        <v>24</v>
      </c>
      <c r="AE1090" t="str">
        <f t="shared" si="129"/>
        <v>Henniker SAU Office</v>
      </c>
      <c r="AF1090" t="str">
        <f t="shared" si="130"/>
        <v>8/1/2017</v>
      </c>
      <c r="AG1090" t="str">
        <f t="shared" si="131"/>
        <v>LUN</v>
      </c>
      <c r="AH1090">
        <f t="shared" si="132"/>
        <v>99</v>
      </c>
      <c r="AI1090">
        <f t="shared" si="133"/>
        <v>20</v>
      </c>
      <c r="AJ1090">
        <f t="shared" si="134"/>
        <v>380</v>
      </c>
      <c r="AK1090">
        <f t="shared" si="135"/>
        <v>499</v>
      </c>
    </row>
    <row r="1091" spans="12:37" x14ac:dyDescent="0.2">
      <c r="P1091">
        <v>2</v>
      </c>
      <c r="R1091" t="s">
        <v>21</v>
      </c>
      <c r="U1091">
        <v>0</v>
      </c>
      <c r="V1091" t="s">
        <v>24</v>
      </c>
      <c r="W1091" t="s">
        <v>23</v>
      </c>
      <c r="X1091">
        <v>46</v>
      </c>
      <c r="Z1091">
        <v>42</v>
      </c>
      <c r="AB1091">
        <v>5</v>
      </c>
      <c r="AC1091">
        <v>93</v>
      </c>
      <c r="AD1091">
        <f t="shared" si="128"/>
        <v>24</v>
      </c>
      <c r="AE1091" t="str">
        <f t="shared" si="129"/>
        <v>Henniker SAU Office</v>
      </c>
      <c r="AF1091" t="str">
        <f t="shared" si="130"/>
        <v>8/1/2017</v>
      </c>
      <c r="AG1091" t="str">
        <f t="shared" si="131"/>
        <v>LUN</v>
      </c>
      <c r="AH1091">
        <f t="shared" si="132"/>
        <v>46</v>
      </c>
      <c r="AI1091">
        <f t="shared" si="133"/>
        <v>5</v>
      </c>
      <c r="AJ1091">
        <f t="shared" si="134"/>
        <v>42</v>
      </c>
      <c r="AK1091">
        <f t="shared" si="135"/>
        <v>93</v>
      </c>
    </row>
    <row r="1092" spans="12:37" x14ac:dyDescent="0.2">
      <c r="P1092">
        <v>3</v>
      </c>
      <c r="R1092" t="s">
        <v>21</v>
      </c>
      <c r="U1092">
        <v>0</v>
      </c>
      <c r="V1092" t="s">
        <v>22</v>
      </c>
      <c r="W1092" t="s">
        <v>23</v>
      </c>
      <c r="X1092">
        <v>15</v>
      </c>
      <c r="Z1092">
        <v>20</v>
      </c>
      <c r="AB1092">
        <v>1</v>
      </c>
      <c r="AC1092">
        <v>36</v>
      </c>
      <c r="AD1092">
        <f t="shared" si="128"/>
        <v>24</v>
      </c>
      <c r="AE1092" t="str">
        <f t="shared" si="129"/>
        <v>Henniker SAU Office</v>
      </c>
      <c r="AF1092" t="str">
        <f t="shared" si="130"/>
        <v>8/1/2017</v>
      </c>
      <c r="AG1092" t="str">
        <f t="shared" si="131"/>
        <v>BRK</v>
      </c>
      <c r="AH1092">
        <f t="shared" si="132"/>
        <v>15</v>
      </c>
      <c r="AI1092">
        <f t="shared" si="133"/>
        <v>1</v>
      </c>
      <c r="AJ1092">
        <f t="shared" si="134"/>
        <v>20</v>
      </c>
      <c r="AK1092">
        <f t="shared" si="135"/>
        <v>36</v>
      </c>
    </row>
    <row r="1093" spans="12:37" x14ac:dyDescent="0.2">
      <c r="V1093" t="s">
        <v>24</v>
      </c>
      <c r="W1093" t="s">
        <v>23</v>
      </c>
      <c r="X1093">
        <v>280</v>
      </c>
      <c r="Z1093">
        <v>636</v>
      </c>
      <c r="AB1093">
        <v>53</v>
      </c>
      <c r="AC1093">
        <v>969</v>
      </c>
      <c r="AD1093">
        <f t="shared" si="128"/>
        <v>24</v>
      </c>
      <c r="AE1093" t="str">
        <f t="shared" si="129"/>
        <v>Henniker SAU Office</v>
      </c>
      <c r="AF1093" t="str">
        <f t="shared" si="130"/>
        <v>8/1/2017</v>
      </c>
      <c r="AG1093" t="str">
        <f t="shared" si="131"/>
        <v>LUN</v>
      </c>
      <c r="AH1093">
        <f t="shared" si="132"/>
        <v>280</v>
      </c>
      <c r="AI1093">
        <f t="shared" si="133"/>
        <v>53</v>
      </c>
      <c r="AJ1093">
        <f t="shared" si="134"/>
        <v>636</v>
      </c>
      <c r="AK1093">
        <f t="shared" si="135"/>
        <v>969</v>
      </c>
    </row>
    <row r="1094" spans="12:37" x14ac:dyDescent="0.2">
      <c r="V1094" t="s">
        <v>46</v>
      </c>
      <c r="W1094" t="s">
        <v>23</v>
      </c>
      <c r="X1094">
        <v>21</v>
      </c>
      <c r="Z1094">
        <v>1</v>
      </c>
      <c r="AC1094">
        <v>22</v>
      </c>
      <c r="AD1094">
        <f t="shared" si="128"/>
        <v>24</v>
      </c>
      <c r="AE1094" t="str">
        <f t="shared" si="129"/>
        <v>Henniker SAU Office</v>
      </c>
      <c r="AF1094" t="str">
        <f t="shared" si="130"/>
        <v>8/1/2017</v>
      </c>
      <c r="AG1094" t="str">
        <f t="shared" si="131"/>
        <v>MLK</v>
      </c>
      <c r="AH1094">
        <f t="shared" si="132"/>
        <v>21</v>
      </c>
      <c r="AI1094">
        <f t="shared" si="133"/>
        <v>0</v>
      </c>
      <c r="AJ1094">
        <f t="shared" si="134"/>
        <v>1</v>
      </c>
      <c r="AK1094">
        <f t="shared" si="135"/>
        <v>22</v>
      </c>
    </row>
    <row r="1095" spans="12:37" x14ac:dyDescent="0.2">
      <c r="V1095" t="s">
        <v>28</v>
      </c>
      <c r="W1095" t="s">
        <v>23</v>
      </c>
      <c r="X1095">
        <v>58</v>
      </c>
      <c r="Z1095">
        <v>18</v>
      </c>
      <c r="AB1095">
        <v>2</v>
      </c>
      <c r="AC1095">
        <v>78</v>
      </c>
      <c r="AD1095">
        <f t="shared" si="128"/>
        <v>24</v>
      </c>
      <c r="AE1095" t="str">
        <f t="shared" si="129"/>
        <v>Henniker SAU Office</v>
      </c>
      <c r="AF1095" t="str">
        <f t="shared" si="130"/>
        <v>8/1/2017</v>
      </c>
      <c r="AG1095" t="str">
        <f t="shared" si="131"/>
        <v>SNBrk</v>
      </c>
      <c r="AH1095">
        <f t="shared" si="132"/>
        <v>58</v>
      </c>
      <c r="AI1095">
        <f t="shared" si="133"/>
        <v>2</v>
      </c>
      <c r="AJ1095">
        <f t="shared" si="134"/>
        <v>18</v>
      </c>
      <c r="AK1095">
        <f t="shared" si="135"/>
        <v>78</v>
      </c>
    </row>
    <row r="1096" spans="12:37" x14ac:dyDescent="0.2">
      <c r="L1096">
        <v>9</v>
      </c>
      <c r="M1096">
        <v>2017</v>
      </c>
      <c r="P1096">
        <v>1</v>
      </c>
      <c r="R1096" t="s">
        <v>21</v>
      </c>
      <c r="U1096">
        <v>0</v>
      </c>
      <c r="V1096" t="s">
        <v>22</v>
      </c>
      <c r="W1096" t="s">
        <v>23</v>
      </c>
      <c r="X1096">
        <v>769</v>
      </c>
      <c r="Z1096">
        <v>1018</v>
      </c>
      <c r="AB1096">
        <v>125</v>
      </c>
      <c r="AC1096">
        <v>1912</v>
      </c>
      <c r="AD1096">
        <f t="shared" si="128"/>
        <v>24</v>
      </c>
      <c r="AE1096" t="str">
        <f t="shared" si="129"/>
        <v>Henniker SAU Office</v>
      </c>
      <c r="AF1096" t="str">
        <f t="shared" si="130"/>
        <v>9/1/2017</v>
      </c>
      <c r="AG1096" t="str">
        <f t="shared" si="131"/>
        <v>BRK</v>
      </c>
      <c r="AH1096">
        <f t="shared" si="132"/>
        <v>769</v>
      </c>
      <c r="AI1096">
        <f t="shared" si="133"/>
        <v>125</v>
      </c>
      <c r="AJ1096">
        <f t="shared" si="134"/>
        <v>1018</v>
      </c>
      <c r="AK1096">
        <f t="shared" si="135"/>
        <v>1912</v>
      </c>
    </row>
    <row r="1097" spans="12:37" x14ac:dyDescent="0.2">
      <c r="V1097" t="s">
        <v>24</v>
      </c>
      <c r="W1097" t="s">
        <v>23</v>
      </c>
      <c r="X1097">
        <v>1194</v>
      </c>
      <c r="Z1097">
        <v>4473</v>
      </c>
      <c r="AB1097">
        <v>259</v>
      </c>
      <c r="AC1097">
        <v>5926</v>
      </c>
      <c r="AD1097">
        <f t="shared" si="128"/>
        <v>24</v>
      </c>
      <c r="AE1097" t="str">
        <f t="shared" si="129"/>
        <v>Henniker SAU Office</v>
      </c>
      <c r="AF1097" t="str">
        <f t="shared" si="130"/>
        <v>9/1/2017</v>
      </c>
      <c r="AG1097" t="str">
        <f t="shared" si="131"/>
        <v>LUN</v>
      </c>
      <c r="AH1097">
        <f t="shared" si="132"/>
        <v>1194</v>
      </c>
      <c r="AI1097">
        <f t="shared" si="133"/>
        <v>259</v>
      </c>
      <c r="AJ1097">
        <f t="shared" si="134"/>
        <v>4473</v>
      </c>
      <c r="AK1097">
        <f t="shared" si="135"/>
        <v>5926</v>
      </c>
    </row>
    <row r="1098" spans="12:37" x14ac:dyDescent="0.2">
      <c r="P1098">
        <v>2</v>
      </c>
      <c r="R1098" t="s">
        <v>21</v>
      </c>
      <c r="U1098">
        <v>0</v>
      </c>
      <c r="V1098" t="s">
        <v>24</v>
      </c>
      <c r="W1098" t="s">
        <v>23</v>
      </c>
      <c r="X1098">
        <v>341</v>
      </c>
      <c r="Z1098">
        <v>333</v>
      </c>
      <c r="AB1098">
        <v>32</v>
      </c>
      <c r="AC1098">
        <v>706</v>
      </c>
      <c r="AD1098">
        <f t="shared" si="128"/>
        <v>24</v>
      </c>
      <c r="AE1098" t="str">
        <f t="shared" si="129"/>
        <v>Henniker SAU Office</v>
      </c>
      <c r="AF1098" t="str">
        <f t="shared" si="130"/>
        <v>9/1/2017</v>
      </c>
      <c r="AG1098" t="str">
        <f t="shared" si="131"/>
        <v>LUN</v>
      </c>
      <c r="AH1098">
        <f t="shared" si="132"/>
        <v>341</v>
      </c>
      <c r="AI1098">
        <f t="shared" si="133"/>
        <v>32</v>
      </c>
      <c r="AJ1098">
        <f t="shared" si="134"/>
        <v>333</v>
      </c>
      <c r="AK1098">
        <f t="shared" si="135"/>
        <v>706</v>
      </c>
    </row>
    <row r="1099" spans="12:37" x14ac:dyDescent="0.2">
      <c r="P1099">
        <v>3</v>
      </c>
      <c r="R1099" t="s">
        <v>21</v>
      </c>
      <c r="U1099">
        <v>0</v>
      </c>
      <c r="V1099" t="s">
        <v>22</v>
      </c>
      <c r="W1099" t="s">
        <v>23</v>
      </c>
      <c r="X1099">
        <v>179</v>
      </c>
      <c r="Z1099">
        <v>105</v>
      </c>
      <c r="AB1099">
        <v>27</v>
      </c>
      <c r="AC1099">
        <v>311</v>
      </c>
      <c r="AD1099">
        <f t="shared" si="128"/>
        <v>24</v>
      </c>
      <c r="AE1099" t="str">
        <f t="shared" si="129"/>
        <v>Henniker SAU Office</v>
      </c>
      <c r="AF1099" t="str">
        <f t="shared" si="130"/>
        <v>9/1/2017</v>
      </c>
      <c r="AG1099" t="str">
        <f t="shared" si="131"/>
        <v>BRK</v>
      </c>
      <c r="AH1099">
        <f t="shared" si="132"/>
        <v>179</v>
      </c>
      <c r="AI1099">
        <f t="shared" si="133"/>
        <v>27</v>
      </c>
      <c r="AJ1099">
        <f t="shared" si="134"/>
        <v>105</v>
      </c>
      <c r="AK1099">
        <f t="shared" si="135"/>
        <v>311</v>
      </c>
    </row>
    <row r="1100" spans="12:37" x14ac:dyDescent="0.2">
      <c r="V1100" t="s">
        <v>24</v>
      </c>
      <c r="W1100" t="s">
        <v>23</v>
      </c>
      <c r="X1100">
        <v>887</v>
      </c>
      <c r="Z1100">
        <v>2083</v>
      </c>
      <c r="AB1100">
        <v>209</v>
      </c>
      <c r="AC1100">
        <v>3179</v>
      </c>
      <c r="AD1100">
        <f t="shared" si="128"/>
        <v>24</v>
      </c>
      <c r="AE1100" t="str">
        <f t="shared" si="129"/>
        <v>Henniker SAU Office</v>
      </c>
      <c r="AF1100" t="str">
        <f t="shared" si="130"/>
        <v>9/1/2017</v>
      </c>
      <c r="AG1100" t="str">
        <f t="shared" si="131"/>
        <v>LUN</v>
      </c>
      <c r="AH1100">
        <f t="shared" si="132"/>
        <v>887</v>
      </c>
      <c r="AI1100">
        <f t="shared" si="133"/>
        <v>209</v>
      </c>
      <c r="AJ1100">
        <f t="shared" si="134"/>
        <v>2083</v>
      </c>
      <c r="AK1100">
        <f t="shared" si="135"/>
        <v>3179</v>
      </c>
    </row>
    <row r="1101" spans="12:37" x14ac:dyDescent="0.2">
      <c r="P1101">
        <v>4</v>
      </c>
      <c r="R1101" t="s">
        <v>21</v>
      </c>
      <c r="U1101">
        <v>0</v>
      </c>
      <c r="V1101" t="s">
        <v>22</v>
      </c>
      <c r="W1101" t="s">
        <v>23</v>
      </c>
      <c r="X1101">
        <v>357</v>
      </c>
      <c r="Z1101">
        <v>410</v>
      </c>
      <c r="AB1101">
        <v>18</v>
      </c>
      <c r="AC1101">
        <v>785</v>
      </c>
      <c r="AD1101">
        <f t="shared" si="128"/>
        <v>24</v>
      </c>
      <c r="AE1101" t="str">
        <f t="shared" si="129"/>
        <v>Henniker SAU Office</v>
      </c>
      <c r="AF1101" t="str">
        <f t="shared" si="130"/>
        <v>9/1/2017</v>
      </c>
      <c r="AG1101" t="str">
        <f t="shared" si="131"/>
        <v>BRK</v>
      </c>
      <c r="AH1101">
        <f t="shared" si="132"/>
        <v>357</v>
      </c>
      <c r="AI1101">
        <f t="shared" si="133"/>
        <v>18</v>
      </c>
      <c r="AJ1101">
        <f t="shared" si="134"/>
        <v>410</v>
      </c>
      <c r="AK1101">
        <f t="shared" si="135"/>
        <v>785</v>
      </c>
    </row>
    <row r="1102" spans="12:37" x14ac:dyDescent="0.2">
      <c r="V1102" t="s">
        <v>24</v>
      </c>
      <c r="W1102" t="s">
        <v>23</v>
      </c>
      <c r="X1102">
        <v>2656</v>
      </c>
      <c r="Z1102">
        <v>5399</v>
      </c>
      <c r="AB1102">
        <v>382</v>
      </c>
      <c r="AC1102">
        <v>8437</v>
      </c>
      <c r="AD1102">
        <f t="shared" si="128"/>
        <v>24</v>
      </c>
      <c r="AE1102" t="str">
        <f t="shared" si="129"/>
        <v>Henniker SAU Office</v>
      </c>
      <c r="AF1102" t="str">
        <f t="shared" si="130"/>
        <v>9/1/2017</v>
      </c>
      <c r="AG1102" t="str">
        <f t="shared" si="131"/>
        <v>LUN</v>
      </c>
      <c r="AH1102">
        <f t="shared" si="132"/>
        <v>2656</v>
      </c>
      <c r="AI1102">
        <f t="shared" si="133"/>
        <v>382</v>
      </c>
      <c r="AJ1102">
        <f t="shared" si="134"/>
        <v>5399</v>
      </c>
      <c r="AK1102">
        <f t="shared" si="135"/>
        <v>8437</v>
      </c>
    </row>
    <row r="1103" spans="12:37" x14ac:dyDescent="0.2">
      <c r="V1103" t="s">
        <v>46</v>
      </c>
      <c r="W1103" t="s">
        <v>23</v>
      </c>
      <c r="X1103">
        <v>104</v>
      </c>
      <c r="Z1103">
        <v>146</v>
      </c>
      <c r="AC1103">
        <v>250</v>
      </c>
      <c r="AD1103">
        <f t="shared" si="128"/>
        <v>24</v>
      </c>
      <c r="AE1103" t="str">
        <f t="shared" si="129"/>
        <v>Henniker SAU Office</v>
      </c>
      <c r="AF1103" t="str">
        <f t="shared" si="130"/>
        <v>9/1/2017</v>
      </c>
      <c r="AG1103" t="str">
        <f t="shared" si="131"/>
        <v>MLK</v>
      </c>
      <c r="AH1103">
        <f t="shared" si="132"/>
        <v>104</v>
      </c>
      <c r="AI1103">
        <f t="shared" si="133"/>
        <v>0</v>
      </c>
      <c r="AJ1103">
        <f t="shared" si="134"/>
        <v>146</v>
      </c>
      <c r="AK1103">
        <f t="shared" si="135"/>
        <v>250</v>
      </c>
    </row>
    <row r="1104" spans="12:37" x14ac:dyDescent="0.2">
      <c r="V1104" t="s">
        <v>28</v>
      </c>
      <c r="W1104" t="s">
        <v>23</v>
      </c>
      <c r="X1104">
        <v>727</v>
      </c>
      <c r="Z1104">
        <v>229</v>
      </c>
      <c r="AB1104">
        <v>30</v>
      </c>
      <c r="AC1104">
        <v>986</v>
      </c>
      <c r="AD1104">
        <f t="shared" si="128"/>
        <v>24</v>
      </c>
      <c r="AE1104" t="str">
        <f t="shared" si="129"/>
        <v>Henniker SAU Office</v>
      </c>
      <c r="AF1104" t="str">
        <f t="shared" si="130"/>
        <v>9/1/2017</v>
      </c>
      <c r="AG1104" t="str">
        <f t="shared" si="131"/>
        <v>SNBrk</v>
      </c>
      <c r="AH1104">
        <f t="shared" si="132"/>
        <v>727</v>
      </c>
      <c r="AI1104">
        <f t="shared" si="133"/>
        <v>30</v>
      </c>
      <c r="AJ1104">
        <f t="shared" si="134"/>
        <v>229</v>
      </c>
      <c r="AK1104">
        <f t="shared" si="135"/>
        <v>986</v>
      </c>
    </row>
    <row r="1105" spans="12:37" x14ac:dyDescent="0.2">
      <c r="L1105">
        <v>10</v>
      </c>
      <c r="M1105">
        <v>2017</v>
      </c>
      <c r="P1105">
        <v>1</v>
      </c>
      <c r="R1105" t="s">
        <v>21</v>
      </c>
      <c r="U1105">
        <v>0</v>
      </c>
      <c r="V1105" t="s">
        <v>22</v>
      </c>
      <c r="W1105" t="s">
        <v>23</v>
      </c>
      <c r="X1105">
        <v>734</v>
      </c>
      <c r="Z1105">
        <v>776</v>
      </c>
      <c r="AB1105">
        <v>85</v>
      </c>
      <c r="AC1105">
        <v>1595</v>
      </c>
      <c r="AD1105">
        <f t="shared" ref="AD1105:AD1168" si="136">IF(ISBLANK(C1105),AD1104,C1105)</f>
        <v>24</v>
      </c>
      <c r="AE1105" t="str">
        <f t="shared" ref="AE1105:AE1168" si="137">IF(ISBLANK(E1105),AE1104,E1105)</f>
        <v>Henniker SAU Office</v>
      </c>
      <c r="AF1105" t="str">
        <f t="shared" ref="AF1105:AF1168" si="138">IF(ISBLANK(L1105),AF1104,L1105&amp;"/1/"&amp;M1105)</f>
        <v>10/1/2017</v>
      </c>
      <c r="AG1105" t="str">
        <f t="shared" ref="AG1105:AG1168" si="139">V1105</f>
        <v>BRK</v>
      </c>
      <c r="AH1105">
        <f t="shared" ref="AH1105:AH1168" si="140">X1105</f>
        <v>734</v>
      </c>
      <c r="AI1105">
        <f t="shared" ref="AI1105:AI1168" si="141">AB1105</f>
        <v>85</v>
      </c>
      <c r="AJ1105">
        <f t="shared" ref="AJ1105:AJ1168" si="142">Z1105</f>
        <v>776</v>
      </c>
      <c r="AK1105">
        <f t="shared" ref="AK1105:AK1168" si="143">AC1105</f>
        <v>1595</v>
      </c>
    </row>
    <row r="1106" spans="12:37" x14ac:dyDescent="0.2">
      <c r="V1106" t="s">
        <v>24</v>
      </c>
      <c r="W1106" t="s">
        <v>23</v>
      </c>
      <c r="X1106">
        <v>1124</v>
      </c>
      <c r="Z1106">
        <v>4489</v>
      </c>
      <c r="AB1106">
        <v>203</v>
      </c>
      <c r="AC1106">
        <v>5816</v>
      </c>
      <c r="AD1106">
        <f t="shared" si="136"/>
        <v>24</v>
      </c>
      <c r="AE1106" t="str">
        <f t="shared" si="137"/>
        <v>Henniker SAU Office</v>
      </c>
      <c r="AF1106" t="str">
        <f t="shared" si="138"/>
        <v>10/1/2017</v>
      </c>
      <c r="AG1106" t="str">
        <f t="shared" si="139"/>
        <v>LUN</v>
      </c>
      <c r="AH1106">
        <f t="shared" si="140"/>
        <v>1124</v>
      </c>
      <c r="AI1106">
        <f t="shared" si="141"/>
        <v>203</v>
      </c>
      <c r="AJ1106">
        <f t="shared" si="142"/>
        <v>4489</v>
      </c>
      <c r="AK1106">
        <f t="shared" si="143"/>
        <v>5816</v>
      </c>
    </row>
    <row r="1107" spans="12:37" x14ac:dyDescent="0.2">
      <c r="P1107">
        <v>2</v>
      </c>
      <c r="R1107" t="s">
        <v>21</v>
      </c>
      <c r="U1107">
        <v>0</v>
      </c>
      <c r="V1107" t="s">
        <v>22</v>
      </c>
      <c r="W1107" t="s">
        <v>23</v>
      </c>
      <c r="X1107">
        <v>643</v>
      </c>
      <c r="Z1107">
        <v>820</v>
      </c>
      <c r="AB1107">
        <v>59</v>
      </c>
      <c r="AC1107">
        <v>1522</v>
      </c>
      <c r="AD1107">
        <f t="shared" si="136"/>
        <v>24</v>
      </c>
      <c r="AE1107" t="str">
        <f t="shared" si="137"/>
        <v>Henniker SAU Office</v>
      </c>
      <c r="AF1107" t="str">
        <f t="shared" si="138"/>
        <v>10/1/2017</v>
      </c>
      <c r="AG1107" t="str">
        <f t="shared" si="139"/>
        <v>BRK</v>
      </c>
      <c r="AH1107">
        <f t="shared" si="140"/>
        <v>643</v>
      </c>
      <c r="AI1107">
        <f t="shared" si="141"/>
        <v>59</v>
      </c>
      <c r="AJ1107">
        <f t="shared" si="142"/>
        <v>820</v>
      </c>
      <c r="AK1107">
        <f t="shared" si="143"/>
        <v>1522</v>
      </c>
    </row>
    <row r="1108" spans="12:37" x14ac:dyDescent="0.2">
      <c r="V1108" t="s">
        <v>24</v>
      </c>
      <c r="W1108" t="s">
        <v>23</v>
      </c>
      <c r="X1108">
        <v>3595</v>
      </c>
      <c r="Z1108">
        <v>7599</v>
      </c>
      <c r="AB1108">
        <v>664</v>
      </c>
      <c r="AC1108">
        <v>11858</v>
      </c>
      <c r="AD1108">
        <f t="shared" si="136"/>
        <v>24</v>
      </c>
      <c r="AE1108" t="str">
        <f t="shared" si="137"/>
        <v>Henniker SAU Office</v>
      </c>
      <c r="AF1108" t="str">
        <f t="shared" si="138"/>
        <v>10/1/2017</v>
      </c>
      <c r="AG1108" t="str">
        <f t="shared" si="139"/>
        <v>LUN</v>
      </c>
      <c r="AH1108">
        <f t="shared" si="140"/>
        <v>3595</v>
      </c>
      <c r="AI1108">
        <f t="shared" si="141"/>
        <v>664</v>
      </c>
      <c r="AJ1108">
        <f t="shared" si="142"/>
        <v>7599</v>
      </c>
      <c r="AK1108">
        <f t="shared" si="143"/>
        <v>11858</v>
      </c>
    </row>
    <row r="1109" spans="12:37" x14ac:dyDescent="0.2">
      <c r="V1109" t="s">
        <v>46</v>
      </c>
      <c r="W1109" t="s">
        <v>23</v>
      </c>
      <c r="X1109">
        <v>130</v>
      </c>
      <c r="Z1109">
        <v>481</v>
      </c>
      <c r="AC1109">
        <v>611</v>
      </c>
      <c r="AD1109">
        <f t="shared" si="136"/>
        <v>24</v>
      </c>
      <c r="AE1109" t="str">
        <f t="shared" si="137"/>
        <v>Henniker SAU Office</v>
      </c>
      <c r="AF1109" t="str">
        <f t="shared" si="138"/>
        <v>10/1/2017</v>
      </c>
      <c r="AG1109" t="str">
        <f t="shared" si="139"/>
        <v>MLK</v>
      </c>
      <c r="AH1109">
        <f t="shared" si="140"/>
        <v>130</v>
      </c>
      <c r="AI1109">
        <f t="shared" si="141"/>
        <v>0</v>
      </c>
      <c r="AJ1109">
        <f t="shared" si="142"/>
        <v>481</v>
      </c>
      <c r="AK1109">
        <f t="shared" si="143"/>
        <v>611</v>
      </c>
    </row>
    <row r="1110" spans="12:37" x14ac:dyDescent="0.2">
      <c r="V1110" t="s">
        <v>28</v>
      </c>
      <c r="W1110" t="s">
        <v>23</v>
      </c>
      <c r="X1110">
        <v>814</v>
      </c>
      <c r="Z1110">
        <v>277</v>
      </c>
      <c r="AB1110">
        <v>55</v>
      </c>
      <c r="AC1110">
        <v>1146</v>
      </c>
      <c r="AD1110">
        <f t="shared" si="136"/>
        <v>24</v>
      </c>
      <c r="AE1110" t="str">
        <f t="shared" si="137"/>
        <v>Henniker SAU Office</v>
      </c>
      <c r="AF1110" t="str">
        <f t="shared" si="138"/>
        <v>10/1/2017</v>
      </c>
      <c r="AG1110" t="str">
        <f t="shared" si="139"/>
        <v>SNBrk</v>
      </c>
      <c r="AH1110">
        <f t="shared" si="140"/>
        <v>814</v>
      </c>
      <c r="AI1110">
        <f t="shared" si="141"/>
        <v>55</v>
      </c>
      <c r="AJ1110">
        <f t="shared" si="142"/>
        <v>277</v>
      </c>
      <c r="AK1110">
        <f t="shared" si="143"/>
        <v>1146</v>
      </c>
    </row>
    <row r="1111" spans="12:37" x14ac:dyDescent="0.2">
      <c r="P1111">
        <v>3</v>
      </c>
      <c r="R1111" t="s">
        <v>21</v>
      </c>
      <c r="U1111">
        <v>0</v>
      </c>
      <c r="V1111" t="s">
        <v>24</v>
      </c>
      <c r="W1111" t="s">
        <v>23</v>
      </c>
      <c r="X1111">
        <v>326</v>
      </c>
      <c r="Z1111">
        <v>471</v>
      </c>
      <c r="AB1111">
        <v>42</v>
      </c>
      <c r="AC1111">
        <v>839</v>
      </c>
      <c r="AD1111">
        <f t="shared" si="136"/>
        <v>24</v>
      </c>
      <c r="AE1111" t="str">
        <f t="shared" si="137"/>
        <v>Henniker SAU Office</v>
      </c>
      <c r="AF1111" t="str">
        <f t="shared" si="138"/>
        <v>10/1/2017</v>
      </c>
      <c r="AG1111" t="str">
        <f t="shared" si="139"/>
        <v>LUN</v>
      </c>
      <c r="AH1111">
        <f t="shared" si="140"/>
        <v>326</v>
      </c>
      <c r="AI1111">
        <f t="shared" si="141"/>
        <v>42</v>
      </c>
      <c r="AJ1111">
        <f t="shared" si="142"/>
        <v>471</v>
      </c>
      <c r="AK1111">
        <f t="shared" si="143"/>
        <v>839</v>
      </c>
    </row>
    <row r="1112" spans="12:37" x14ac:dyDescent="0.2">
      <c r="L1112">
        <v>11</v>
      </c>
      <c r="M1112">
        <v>2017</v>
      </c>
      <c r="P1112">
        <v>1</v>
      </c>
      <c r="R1112" t="s">
        <v>21</v>
      </c>
      <c r="U1112">
        <v>0</v>
      </c>
      <c r="V1112" t="s">
        <v>22</v>
      </c>
      <c r="W1112" t="s">
        <v>23</v>
      </c>
      <c r="X1112">
        <v>712</v>
      </c>
      <c r="Z1112">
        <v>690</v>
      </c>
      <c r="AB1112">
        <v>76</v>
      </c>
      <c r="AC1112">
        <v>1478</v>
      </c>
      <c r="AD1112">
        <f t="shared" si="136"/>
        <v>24</v>
      </c>
      <c r="AE1112" t="str">
        <f t="shared" si="137"/>
        <v>Henniker SAU Office</v>
      </c>
      <c r="AF1112" t="str">
        <f t="shared" si="138"/>
        <v>11/1/2017</v>
      </c>
      <c r="AG1112" t="str">
        <f t="shared" si="139"/>
        <v>BRK</v>
      </c>
      <c r="AH1112">
        <f t="shared" si="140"/>
        <v>712</v>
      </c>
      <c r="AI1112">
        <f t="shared" si="141"/>
        <v>76</v>
      </c>
      <c r="AJ1112">
        <f t="shared" si="142"/>
        <v>690</v>
      </c>
      <c r="AK1112">
        <f t="shared" si="143"/>
        <v>1478</v>
      </c>
    </row>
    <row r="1113" spans="12:37" x14ac:dyDescent="0.2">
      <c r="V1113" t="s">
        <v>24</v>
      </c>
      <c r="W1113" t="s">
        <v>23</v>
      </c>
      <c r="X1113">
        <v>988</v>
      </c>
      <c r="Z1113">
        <v>3873</v>
      </c>
      <c r="AB1113">
        <v>171</v>
      </c>
      <c r="AC1113">
        <v>5032</v>
      </c>
      <c r="AD1113">
        <f t="shared" si="136"/>
        <v>24</v>
      </c>
      <c r="AE1113" t="str">
        <f t="shared" si="137"/>
        <v>Henniker SAU Office</v>
      </c>
      <c r="AF1113" t="str">
        <f t="shared" si="138"/>
        <v>11/1/2017</v>
      </c>
      <c r="AG1113" t="str">
        <f t="shared" si="139"/>
        <v>LUN</v>
      </c>
      <c r="AH1113">
        <f t="shared" si="140"/>
        <v>988</v>
      </c>
      <c r="AI1113">
        <f t="shared" si="141"/>
        <v>171</v>
      </c>
      <c r="AJ1113">
        <f t="shared" si="142"/>
        <v>3873</v>
      </c>
      <c r="AK1113">
        <f t="shared" si="143"/>
        <v>5032</v>
      </c>
    </row>
    <row r="1114" spans="12:37" x14ac:dyDescent="0.2">
      <c r="P1114">
        <v>2</v>
      </c>
      <c r="R1114" t="s">
        <v>21</v>
      </c>
      <c r="U1114">
        <v>0</v>
      </c>
      <c r="V1114" t="s">
        <v>24</v>
      </c>
      <c r="W1114" t="s">
        <v>23</v>
      </c>
      <c r="X1114">
        <v>263</v>
      </c>
      <c r="Z1114">
        <v>342</v>
      </c>
      <c r="AB1114">
        <v>32</v>
      </c>
      <c r="AC1114">
        <v>637</v>
      </c>
      <c r="AD1114">
        <f t="shared" si="136"/>
        <v>24</v>
      </c>
      <c r="AE1114" t="str">
        <f t="shared" si="137"/>
        <v>Henniker SAU Office</v>
      </c>
      <c r="AF1114" t="str">
        <f t="shared" si="138"/>
        <v>11/1/2017</v>
      </c>
      <c r="AG1114" t="str">
        <f t="shared" si="139"/>
        <v>LUN</v>
      </c>
      <c r="AH1114">
        <f t="shared" si="140"/>
        <v>263</v>
      </c>
      <c r="AI1114">
        <f t="shared" si="141"/>
        <v>32</v>
      </c>
      <c r="AJ1114">
        <f t="shared" si="142"/>
        <v>342</v>
      </c>
      <c r="AK1114">
        <f t="shared" si="143"/>
        <v>637</v>
      </c>
    </row>
    <row r="1115" spans="12:37" x14ac:dyDescent="0.2">
      <c r="P1115">
        <v>3</v>
      </c>
      <c r="R1115" t="s">
        <v>21</v>
      </c>
      <c r="U1115">
        <v>0</v>
      </c>
      <c r="V1115" t="s">
        <v>22</v>
      </c>
      <c r="W1115" t="s">
        <v>23</v>
      </c>
      <c r="X1115">
        <v>641</v>
      </c>
      <c r="Z1115">
        <v>837</v>
      </c>
      <c r="AB1115">
        <v>77</v>
      </c>
      <c r="AC1115">
        <v>1555</v>
      </c>
      <c r="AD1115">
        <f t="shared" si="136"/>
        <v>24</v>
      </c>
      <c r="AE1115" t="str">
        <f t="shared" si="137"/>
        <v>Henniker SAU Office</v>
      </c>
      <c r="AF1115" t="str">
        <f t="shared" si="138"/>
        <v>11/1/2017</v>
      </c>
      <c r="AG1115" t="str">
        <f t="shared" si="139"/>
        <v>BRK</v>
      </c>
      <c r="AH1115">
        <f t="shared" si="140"/>
        <v>641</v>
      </c>
      <c r="AI1115">
        <f t="shared" si="141"/>
        <v>77</v>
      </c>
      <c r="AJ1115">
        <f t="shared" si="142"/>
        <v>837</v>
      </c>
      <c r="AK1115">
        <f t="shared" si="143"/>
        <v>1555</v>
      </c>
    </row>
    <row r="1116" spans="12:37" x14ac:dyDescent="0.2">
      <c r="V1116" t="s">
        <v>24</v>
      </c>
      <c r="W1116" t="s">
        <v>23</v>
      </c>
      <c r="X1116">
        <v>3013</v>
      </c>
      <c r="Z1116">
        <v>6495</v>
      </c>
      <c r="AB1116">
        <v>577</v>
      </c>
      <c r="AC1116">
        <v>10085</v>
      </c>
      <c r="AD1116">
        <f t="shared" si="136"/>
        <v>24</v>
      </c>
      <c r="AE1116" t="str">
        <f t="shared" si="137"/>
        <v>Henniker SAU Office</v>
      </c>
      <c r="AF1116" t="str">
        <f t="shared" si="138"/>
        <v>11/1/2017</v>
      </c>
      <c r="AG1116" t="str">
        <f t="shared" si="139"/>
        <v>LUN</v>
      </c>
      <c r="AH1116">
        <f t="shared" si="140"/>
        <v>3013</v>
      </c>
      <c r="AI1116">
        <f t="shared" si="141"/>
        <v>577</v>
      </c>
      <c r="AJ1116">
        <f t="shared" si="142"/>
        <v>6495</v>
      </c>
      <c r="AK1116">
        <f t="shared" si="143"/>
        <v>10085</v>
      </c>
    </row>
    <row r="1117" spans="12:37" x14ac:dyDescent="0.2">
      <c r="V1117" t="s">
        <v>46</v>
      </c>
      <c r="W1117" t="s">
        <v>23</v>
      </c>
      <c r="X1117">
        <v>117</v>
      </c>
      <c r="Z1117">
        <v>650</v>
      </c>
      <c r="AC1117">
        <v>767</v>
      </c>
      <c r="AD1117">
        <f t="shared" si="136"/>
        <v>24</v>
      </c>
      <c r="AE1117" t="str">
        <f t="shared" si="137"/>
        <v>Henniker SAU Office</v>
      </c>
      <c r="AF1117" t="str">
        <f t="shared" si="138"/>
        <v>11/1/2017</v>
      </c>
      <c r="AG1117" t="str">
        <f t="shared" si="139"/>
        <v>MLK</v>
      </c>
      <c r="AH1117">
        <f t="shared" si="140"/>
        <v>117</v>
      </c>
      <c r="AI1117">
        <f t="shared" si="141"/>
        <v>0</v>
      </c>
      <c r="AJ1117">
        <f t="shared" si="142"/>
        <v>650</v>
      </c>
      <c r="AK1117">
        <f t="shared" si="143"/>
        <v>767</v>
      </c>
    </row>
    <row r="1118" spans="12:37" x14ac:dyDescent="0.2">
      <c r="V1118" t="s">
        <v>28</v>
      </c>
      <c r="W1118" t="s">
        <v>23</v>
      </c>
      <c r="X1118">
        <v>659</v>
      </c>
      <c r="Z1118">
        <v>182</v>
      </c>
      <c r="AB1118">
        <v>49</v>
      </c>
      <c r="AC1118">
        <v>890</v>
      </c>
      <c r="AD1118">
        <f t="shared" si="136"/>
        <v>24</v>
      </c>
      <c r="AE1118" t="str">
        <f t="shared" si="137"/>
        <v>Henniker SAU Office</v>
      </c>
      <c r="AF1118" t="str">
        <f t="shared" si="138"/>
        <v>11/1/2017</v>
      </c>
      <c r="AG1118" t="str">
        <f t="shared" si="139"/>
        <v>SNBrk</v>
      </c>
      <c r="AH1118">
        <f t="shared" si="140"/>
        <v>659</v>
      </c>
      <c r="AI1118">
        <f t="shared" si="141"/>
        <v>49</v>
      </c>
      <c r="AJ1118">
        <f t="shared" si="142"/>
        <v>182</v>
      </c>
      <c r="AK1118">
        <f t="shared" si="143"/>
        <v>890</v>
      </c>
    </row>
    <row r="1119" spans="12:37" x14ac:dyDescent="0.2">
      <c r="L1119">
        <v>12</v>
      </c>
      <c r="M1119">
        <v>2017</v>
      </c>
      <c r="P1119">
        <v>1</v>
      </c>
      <c r="R1119" t="s">
        <v>21</v>
      </c>
      <c r="U1119">
        <v>0</v>
      </c>
      <c r="V1119" t="s">
        <v>22</v>
      </c>
      <c r="W1119" t="s">
        <v>23</v>
      </c>
      <c r="X1119">
        <v>543</v>
      </c>
      <c r="Z1119">
        <v>506</v>
      </c>
      <c r="AB1119">
        <v>54</v>
      </c>
      <c r="AC1119">
        <v>1103</v>
      </c>
      <c r="AD1119">
        <f t="shared" si="136"/>
        <v>24</v>
      </c>
      <c r="AE1119" t="str">
        <f t="shared" si="137"/>
        <v>Henniker SAU Office</v>
      </c>
      <c r="AF1119" t="str">
        <f t="shared" si="138"/>
        <v>12/1/2017</v>
      </c>
      <c r="AG1119" t="str">
        <f t="shared" si="139"/>
        <v>BRK</v>
      </c>
      <c r="AH1119">
        <f t="shared" si="140"/>
        <v>543</v>
      </c>
      <c r="AI1119">
        <f t="shared" si="141"/>
        <v>54</v>
      </c>
      <c r="AJ1119">
        <f t="shared" si="142"/>
        <v>506</v>
      </c>
      <c r="AK1119">
        <f t="shared" si="143"/>
        <v>1103</v>
      </c>
    </row>
    <row r="1120" spans="12:37" x14ac:dyDescent="0.2">
      <c r="V1120" t="s">
        <v>24</v>
      </c>
      <c r="W1120" t="s">
        <v>23</v>
      </c>
      <c r="X1120">
        <v>770</v>
      </c>
      <c r="Z1120">
        <v>3178</v>
      </c>
      <c r="AB1120">
        <v>132</v>
      </c>
      <c r="AC1120">
        <v>4080</v>
      </c>
      <c r="AD1120">
        <f t="shared" si="136"/>
        <v>24</v>
      </c>
      <c r="AE1120" t="str">
        <f t="shared" si="137"/>
        <v>Henniker SAU Office</v>
      </c>
      <c r="AF1120" t="str">
        <f t="shared" si="138"/>
        <v>12/1/2017</v>
      </c>
      <c r="AG1120" t="str">
        <f t="shared" si="139"/>
        <v>LUN</v>
      </c>
      <c r="AH1120">
        <f t="shared" si="140"/>
        <v>770</v>
      </c>
      <c r="AI1120">
        <f t="shared" si="141"/>
        <v>132</v>
      </c>
      <c r="AJ1120">
        <f t="shared" si="142"/>
        <v>3178</v>
      </c>
      <c r="AK1120">
        <f t="shared" si="143"/>
        <v>4080</v>
      </c>
    </row>
    <row r="1121" spans="3:37" x14ac:dyDescent="0.2">
      <c r="P1121">
        <v>2</v>
      </c>
      <c r="R1121" t="s">
        <v>21</v>
      </c>
      <c r="U1121">
        <v>0</v>
      </c>
      <c r="V1121" t="s">
        <v>22</v>
      </c>
      <c r="W1121" t="s">
        <v>23</v>
      </c>
      <c r="X1121">
        <v>537</v>
      </c>
      <c r="Z1121">
        <v>644</v>
      </c>
      <c r="AB1121">
        <v>58</v>
      </c>
      <c r="AC1121">
        <v>1239</v>
      </c>
      <c r="AD1121">
        <f t="shared" si="136"/>
        <v>24</v>
      </c>
      <c r="AE1121" t="str">
        <f t="shared" si="137"/>
        <v>Henniker SAU Office</v>
      </c>
      <c r="AF1121" t="str">
        <f t="shared" si="138"/>
        <v>12/1/2017</v>
      </c>
      <c r="AG1121" t="str">
        <f t="shared" si="139"/>
        <v>BRK</v>
      </c>
      <c r="AH1121">
        <f t="shared" si="140"/>
        <v>537</v>
      </c>
      <c r="AI1121">
        <f t="shared" si="141"/>
        <v>58</v>
      </c>
      <c r="AJ1121">
        <f t="shared" si="142"/>
        <v>644</v>
      </c>
      <c r="AK1121">
        <f t="shared" si="143"/>
        <v>1239</v>
      </c>
    </row>
    <row r="1122" spans="3:37" x14ac:dyDescent="0.2">
      <c r="V1122" t="s">
        <v>24</v>
      </c>
      <c r="W1122" t="s">
        <v>23</v>
      </c>
      <c r="X1122">
        <v>2455</v>
      </c>
      <c r="Z1122">
        <v>5380</v>
      </c>
      <c r="AB1122">
        <v>441</v>
      </c>
      <c r="AC1122">
        <v>8276</v>
      </c>
      <c r="AD1122">
        <f t="shared" si="136"/>
        <v>24</v>
      </c>
      <c r="AE1122" t="str">
        <f t="shared" si="137"/>
        <v>Henniker SAU Office</v>
      </c>
      <c r="AF1122" t="str">
        <f t="shared" si="138"/>
        <v>12/1/2017</v>
      </c>
      <c r="AG1122" t="str">
        <f t="shared" si="139"/>
        <v>LUN</v>
      </c>
      <c r="AH1122">
        <f t="shared" si="140"/>
        <v>2455</v>
      </c>
      <c r="AI1122">
        <f t="shared" si="141"/>
        <v>441</v>
      </c>
      <c r="AJ1122">
        <f t="shared" si="142"/>
        <v>5380</v>
      </c>
      <c r="AK1122">
        <f t="shared" si="143"/>
        <v>8276</v>
      </c>
    </row>
    <row r="1123" spans="3:37" x14ac:dyDescent="0.2">
      <c r="V1123" t="s">
        <v>46</v>
      </c>
      <c r="W1123" t="s">
        <v>23</v>
      </c>
      <c r="X1123">
        <v>94</v>
      </c>
      <c r="Z1123">
        <v>527</v>
      </c>
      <c r="AC1123">
        <v>621</v>
      </c>
      <c r="AD1123">
        <f t="shared" si="136"/>
        <v>24</v>
      </c>
      <c r="AE1123" t="str">
        <f t="shared" si="137"/>
        <v>Henniker SAU Office</v>
      </c>
      <c r="AF1123" t="str">
        <f t="shared" si="138"/>
        <v>12/1/2017</v>
      </c>
      <c r="AG1123" t="str">
        <f t="shared" si="139"/>
        <v>MLK</v>
      </c>
      <c r="AH1123">
        <f t="shared" si="140"/>
        <v>94</v>
      </c>
      <c r="AI1123">
        <f t="shared" si="141"/>
        <v>0</v>
      </c>
      <c r="AJ1123">
        <f t="shared" si="142"/>
        <v>527</v>
      </c>
      <c r="AK1123">
        <f t="shared" si="143"/>
        <v>621</v>
      </c>
    </row>
    <row r="1124" spans="3:37" x14ac:dyDescent="0.2">
      <c r="V1124" t="s">
        <v>28</v>
      </c>
      <c r="W1124" t="s">
        <v>23</v>
      </c>
      <c r="X1124">
        <v>507</v>
      </c>
      <c r="Z1124">
        <v>173</v>
      </c>
      <c r="AB1124">
        <v>26</v>
      </c>
      <c r="AC1124">
        <v>706</v>
      </c>
      <c r="AD1124">
        <f t="shared" si="136"/>
        <v>24</v>
      </c>
      <c r="AE1124" t="str">
        <f t="shared" si="137"/>
        <v>Henniker SAU Office</v>
      </c>
      <c r="AF1124" t="str">
        <f t="shared" si="138"/>
        <v>12/1/2017</v>
      </c>
      <c r="AG1124" t="str">
        <f t="shared" si="139"/>
        <v>SNBrk</v>
      </c>
      <c r="AH1124">
        <f t="shared" si="140"/>
        <v>507</v>
      </c>
      <c r="AI1124">
        <f t="shared" si="141"/>
        <v>26</v>
      </c>
      <c r="AJ1124">
        <f t="shared" si="142"/>
        <v>173</v>
      </c>
      <c r="AK1124">
        <f t="shared" si="143"/>
        <v>706</v>
      </c>
    </row>
    <row r="1125" spans="3:37" x14ac:dyDescent="0.2">
      <c r="P1125">
        <v>3</v>
      </c>
      <c r="R1125" t="s">
        <v>21</v>
      </c>
      <c r="U1125">
        <v>0</v>
      </c>
      <c r="V1125" t="s">
        <v>24</v>
      </c>
      <c r="W1125" t="s">
        <v>23</v>
      </c>
      <c r="X1125">
        <v>187</v>
      </c>
      <c r="Z1125">
        <v>296</v>
      </c>
      <c r="AB1125">
        <v>32</v>
      </c>
      <c r="AC1125">
        <v>515</v>
      </c>
      <c r="AD1125">
        <f t="shared" si="136"/>
        <v>24</v>
      </c>
      <c r="AE1125" t="str">
        <f t="shared" si="137"/>
        <v>Henniker SAU Office</v>
      </c>
      <c r="AF1125" t="str">
        <f t="shared" si="138"/>
        <v>12/1/2017</v>
      </c>
      <c r="AG1125" t="str">
        <f t="shared" si="139"/>
        <v>LUN</v>
      </c>
      <c r="AH1125">
        <f t="shared" si="140"/>
        <v>187</v>
      </c>
      <c r="AI1125">
        <f t="shared" si="141"/>
        <v>32</v>
      </c>
      <c r="AJ1125">
        <f t="shared" si="142"/>
        <v>296</v>
      </c>
      <c r="AK1125">
        <f t="shared" si="143"/>
        <v>515</v>
      </c>
    </row>
    <row r="1126" spans="3:37" x14ac:dyDescent="0.2">
      <c r="E1126" t="s">
        <v>25</v>
      </c>
      <c r="L1126" t="s">
        <v>9</v>
      </c>
      <c r="M1126" t="s">
        <v>9</v>
      </c>
      <c r="P1126" t="s">
        <v>9</v>
      </c>
      <c r="R1126" t="s">
        <v>9</v>
      </c>
      <c r="U1126" t="s">
        <v>9</v>
      </c>
      <c r="V1126" t="s">
        <v>9</v>
      </c>
      <c r="W1126" t="s">
        <v>9</v>
      </c>
      <c r="X1126">
        <v>63564</v>
      </c>
      <c r="Z1126">
        <v>134035</v>
      </c>
      <c r="AB1126">
        <v>9634</v>
      </c>
      <c r="AC1126">
        <v>207233</v>
      </c>
      <c r="AD1126">
        <f t="shared" si="136"/>
        <v>24</v>
      </c>
      <c r="AE1126" t="str">
        <f t="shared" si="137"/>
        <v>Sponsor Total</v>
      </c>
      <c r="AF1126" t="str">
        <f t="shared" si="138"/>
        <v>/1/</v>
      </c>
      <c r="AG1126" t="str">
        <f t="shared" si="139"/>
        <v/>
      </c>
      <c r="AH1126">
        <f t="shared" si="140"/>
        <v>63564</v>
      </c>
      <c r="AI1126">
        <f t="shared" si="141"/>
        <v>9634</v>
      </c>
      <c r="AJ1126">
        <f t="shared" si="142"/>
        <v>134035</v>
      </c>
      <c r="AK1126">
        <f t="shared" si="143"/>
        <v>207233</v>
      </c>
    </row>
    <row r="1127" spans="3:37" x14ac:dyDescent="0.2">
      <c r="C1127">
        <v>103</v>
      </c>
      <c r="E1127" t="s">
        <v>65</v>
      </c>
      <c r="L1127">
        <v>1</v>
      </c>
      <c r="M1127">
        <v>2018</v>
      </c>
      <c r="P1127">
        <v>1</v>
      </c>
      <c r="R1127" t="s">
        <v>21</v>
      </c>
      <c r="U1127">
        <v>0</v>
      </c>
      <c r="V1127" t="s">
        <v>22</v>
      </c>
      <c r="W1127" t="s">
        <v>23</v>
      </c>
      <c r="X1127">
        <v>189</v>
      </c>
      <c r="Z1127">
        <v>129</v>
      </c>
      <c r="AC1127">
        <v>318</v>
      </c>
      <c r="AD1127">
        <f t="shared" si="136"/>
        <v>103</v>
      </c>
      <c r="AE1127" t="str">
        <f t="shared" si="137"/>
        <v>Hill SAU Office</v>
      </c>
      <c r="AF1127" t="str">
        <f t="shared" si="138"/>
        <v>1/1/2018</v>
      </c>
      <c r="AG1127" t="str">
        <f t="shared" si="139"/>
        <v>BRK</v>
      </c>
      <c r="AH1127">
        <f t="shared" si="140"/>
        <v>189</v>
      </c>
      <c r="AI1127">
        <f t="shared" si="141"/>
        <v>0</v>
      </c>
      <c r="AJ1127">
        <f t="shared" si="142"/>
        <v>129</v>
      </c>
      <c r="AK1127">
        <f t="shared" si="143"/>
        <v>318</v>
      </c>
    </row>
    <row r="1128" spans="3:37" x14ac:dyDescent="0.2">
      <c r="V1128" t="s">
        <v>24</v>
      </c>
      <c r="W1128" t="s">
        <v>23</v>
      </c>
      <c r="X1128">
        <v>277</v>
      </c>
      <c r="Z1128">
        <v>309</v>
      </c>
      <c r="AB1128">
        <v>15</v>
      </c>
      <c r="AC1128">
        <v>601</v>
      </c>
      <c r="AD1128">
        <f t="shared" si="136"/>
        <v>103</v>
      </c>
      <c r="AE1128" t="str">
        <f t="shared" si="137"/>
        <v>Hill SAU Office</v>
      </c>
      <c r="AF1128" t="str">
        <f t="shared" si="138"/>
        <v>1/1/2018</v>
      </c>
      <c r="AG1128" t="str">
        <f t="shared" si="139"/>
        <v>LUN</v>
      </c>
      <c r="AH1128">
        <f t="shared" si="140"/>
        <v>277</v>
      </c>
      <c r="AI1128">
        <f t="shared" si="141"/>
        <v>15</v>
      </c>
      <c r="AJ1128">
        <f t="shared" si="142"/>
        <v>309</v>
      </c>
      <c r="AK1128">
        <f t="shared" si="143"/>
        <v>601</v>
      </c>
    </row>
    <row r="1129" spans="3:37" x14ac:dyDescent="0.2">
      <c r="U1129">
        <v>1</v>
      </c>
      <c r="V1129" t="s">
        <v>22</v>
      </c>
      <c r="W1129" t="s">
        <v>23</v>
      </c>
      <c r="X1129">
        <v>6</v>
      </c>
      <c r="AC1129">
        <v>6</v>
      </c>
      <c r="AD1129">
        <f t="shared" si="136"/>
        <v>103</v>
      </c>
      <c r="AE1129" t="str">
        <f t="shared" si="137"/>
        <v>Hill SAU Office</v>
      </c>
      <c r="AF1129" t="str">
        <f t="shared" si="138"/>
        <v>1/1/2018</v>
      </c>
      <c r="AG1129" t="str">
        <f t="shared" si="139"/>
        <v>BRK</v>
      </c>
      <c r="AH1129">
        <f t="shared" si="140"/>
        <v>6</v>
      </c>
      <c r="AI1129">
        <f t="shared" si="141"/>
        <v>0</v>
      </c>
      <c r="AJ1129">
        <f t="shared" si="142"/>
        <v>0</v>
      </c>
      <c r="AK1129">
        <f t="shared" si="143"/>
        <v>6</v>
      </c>
    </row>
    <row r="1130" spans="3:37" x14ac:dyDescent="0.2">
      <c r="V1130" t="s">
        <v>24</v>
      </c>
      <c r="W1130" t="s">
        <v>23</v>
      </c>
      <c r="X1130">
        <v>7</v>
      </c>
      <c r="AC1130">
        <v>7</v>
      </c>
      <c r="AD1130">
        <f t="shared" si="136"/>
        <v>103</v>
      </c>
      <c r="AE1130" t="str">
        <f t="shared" si="137"/>
        <v>Hill SAU Office</v>
      </c>
      <c r="AF1130" t="str">
        <f t="shared" si="138"/>
        <v>1/1/2018</v>
      </c>
      <c r="AG1130" t="str">
        <f t="shared" si="139"/>
        <v>LUN</v>
      </c>
      <c r="AH1130">
        <f t="shared" si="140"/>
        <v>7</v>
      </c>
      <c r="AI1130">
        <f t="shared" si="141"/>
        <v>0</v>
      </c>
      <c r="AJ1130">
        <f t="shared" si="142"/>
        <v>0</v>
      </c>
      <c r="AK1130">
        <f t="shared" si="143"/>
        <v>7</v>
      </c>
    </row>
    <row r="1131" spans="3:37" x14ac:dyDescent="0.2">
      <c r="L1131">
        <v>2</v>
      </c>
      <c r="M1131">
        <v>2018</v>
      </c>
      <c r="P1131">
        <v>1</v>
      </c>
      <c r="R1131" t="s">
        <v>21</v>
      </c>
      <c r="U1131">
        <v>0</v>
      </c>
      <c r="V1131" t="s">
        <v>22</v>
      </c>
      <c r="W1131" t="s">
        <v>23</v>
      </c>
      <c r="X1131">
        <v>144</v>
      </c>
      <c r="Z1131">
        <v>113</v>
      </c>
      <c r="AC1131">
        <v>257</v>
      </c>
      <c r="AD1131">
        <f t="shared" si="136"/>
        <v>103</v>
      </c>
      <c r="AE1131" t="str">
        <f t="shared" si="137"/>
        <v>Hill SAU Office</v>
      </c>
      <c r="AF1131" t="str">
        <f t="shared" si="138"/>
        <v>2/1/2018</v>
      </c>
      <c r="AG1131" t="str">
        <f t="shared" si="139"/>
        <v>BRK</v>
      </c>
      <c r="AH1131">
        <f t="shared" si="140"/>
        <v>144</v>
      </c>
      <c r="AI1131">
        <f t="shared" si="141"/>
        <v>0</v>
      </c>
      <c r="AJ1131">
        <f t="shared" si="142"/>
        <v>113</v>
      </c>
      <c r="AK1131">
        <f t="shared" si="143"/>
        <v>257</v>
      </c>
    </row>
    <row r="1132" spans="3:37" x14ac:dyDescent="0.2">
      <c r="V1132" t="s">
        <v>24</v>
      </c>
      <c r="W1132" t="s">
        <v>23</v>
      </c>
      <c r="X1132">
        <v>212</v>
      </c>
      <c r="Z1132">
        <v>324</v>
      </c>
      <c r="AB1132">
        <v>11</v>
      </c>
      <c r="AC1132">
        <v>547</v>
      </c>
      <c r="AD1132">
        <f t="shared" si="136"/>
        <v>103</v>
      </c>
      <c r="AE1132" t="str">
        <f t="shared" si="137"/>
        <v>Hill SAU Office</v>
      </c>
      <c r="AF1132" t="str">
        <f t="shared" si="138"/>
        <v>2/1/2018</v>
      </c>
      <c r="AG1132" t="str">
        <f t="shared" si="139"/>
        <v>LUN</v>
      </c>
      <c r="AH1132">
        <f t="shared" si="140"/>
        <v>212</v>
      </c>
      <c r="AI1132">
        <f t="shared" si="141"/>
        <v>11</v>
      </c>
      <c r="AJ1132">
        <f t="shared" si="142"/>
        <v>324</v>
      </c>
      <c r="AK1132">
        <f t="shared" si="143"/>
        <v>547</v>
      </c>
    </row>
    <row r="1133" spans="3:37" x14ac:dyDescent="0.2">
      <c r="L1133">
        <v>3</v>
      </c>
      <c r="M1133">
        <v>2018</v>
      </c>
      <c r="P1133">
        <v>1</v>
      </c>
      <c r="R1133" t="s">
        <v>21</v>
      </c>
      <c r="U1133">
        <v>0</v>
      </c>
      <c r="V1133" t="s">
        <v>22</v>
      </c>
      <c r="W1133" t="s">
        <v>23</v>
      </c>
      <c r="X1133">
        <v>182</v>
      </c>
      <c r="Z1133">
        <v>102</v>
      </c>
      <c r="AC1133">
        <v>284</v>
      </c>
      <c r="AD1133">
        <f t="shared" si="136"/>
        <v>103</v>
      </c>
      <c r="AE1133" t="str">
        <f t="shared" si="137"/>
        <v>Hill SAU Office</v>
      </c>
      <c r="AF1133" t="str">
        <f t="shared" si="138"/>
        <v>3/1/2018</v>
      </c>
      <c r="AG1133" t="str">
        <f t="shared" si="139"/>
        <v>BRK</v>
      </c>
      <c r="AH1133">
        <f t="shared" si="140"/>
        <v>182</v>
      </c>
      <c r="AI1133">
        <f t="shared" si="141"/>
        <v>0</v>
      </c>
      <c r="AJ1133">
        <f t="shared" si="142"/>
        <v>102</v>
      </c>
      <c r="AK1133">
        <f t="shared" si="143"/>
        <v>284</v>
      </c>
    </row>
    <row r="1134" spans="3:37" x14ac:dyDescent="0.2">
      <c r="V1134" t="s">
        <v>24</v>
      </c>
      <c r="W1134" t="s">
        <v>23</v>
      </c>
      <c r="X1134">
        <v>265</v>
      </c>
      <c r="Z1134">
        <v>317</v>
      </c>
      <c r="AB1134">
        <v>16</v>
      </c>
      <c r="AC1134">
        <v>598</v>
      </c>
      <c r="AD1134">
        <f t="shared" si="136"/>
        <v>103</v>
      </c>
      <c r="AE1134" t="str">
        <f t="shared" si="137"/>
        <v>Hill SAU Office</v>
      </c>
      <c r="AF1134" t="str">
        <f t="shared" si="138"/>
        <v>3/1/2018</v>
      </c>
      <c r="AG1134" t="str">
        <f t="shared" si="139"/>
        <v>LUN</v>
      </c>
      <c r="AH1134">
        <f t="shared" si="140"/>
        <v>265</v>
      </c>
      <c r="AI1134">
        <f t="shared" si="141"/>
        <v>16</v>
      </c>
      <c r="AJ1134">
        <f t="shared" si="142"/>
        <v>317</v>
      </c>
      <c r="AK1134">
        <f t="shared" si="143"/>
        <v>598</v>
      </c>
    </row>
    <row r="1135" spans="3:37" x14ac:dyDescent="0.2">
      <c r="L1135">
        <v>4</v>
      </c>
      <c r="M1135">
        <v>2018</v>
      </c>
      <c r="P1135">
        <v>1</v>
      </c>
      <c r="R1135" t="s">
        <v>21</v>
      </c>
      <c r="U1135">
        <v>0</v>
      </c>
      <c r="V1135" t="s">
        <v>22</v>
      </c>
      <c r="W1135" t="s">
        <v>23</v>
      </c>
      <c r="X1135">
        <v>171</v>
      </c>
      <c r="Z1135">
        <v>89</v>
      </c>
      <c r="AC1135">
        <v>260</v>
      </c>
      <c r="AD1135">
        <f t="shared" si="136"/>
        <v>103</v>
      </c>
      <c r="AE1135" t="str">
        <f t="shared" si="137"/>
        <v>Hill SAU Office</v>
      </c>
      <c r="AF1135" t="str">
        <f t="shared" si="138"/>
        <v>4/1/2018</v>
      </c>
      <c r="AG1135" t="str">
        <f t="shared" si="139"/>
        <v>BRK</v>
      </c>
      <c r="AH1135">
        <f t="shared" si="140"/>
        <v>171</v>
      </c>
      <c r="AI1135">
        <f t="shared" si="141"/>
        <v>0</v>
      </c>
      <c r="AJ1135">
        <f t="shared" si="142"/>
        <v>89</v>
      </c>
      <c r="AK1135">
        <f t="shared" si="143"/>
        <v>260</v>
      </c>
    </row>
    <row r="1136" spans="3:37" x14ac:dyDescent="0.2">
      <c r="V1136" t="s">
        <v>24</v>
      </c>
      <c r="W1136" t="s">
        <v>23</v>
      </c>
      <c r="X1136">
        <v>223</v>
      </c>
      <c r="Z1136">
        <v>278</v>
      </c>
      <c r="AB1136">
        <v>13</v>
      </c>
      <c r="AC1136">
        <v>514</v>
      </c>
      <c r="AD1136">
        <f t="shared" si="136"/>
        <v>103</v>
      </c>
      <c r="AE1136" t="str">
        <f t="shared" si="137"/>
        <v>Hill SAU Office</v>
      </c>
      <c r="AF1136" t="str">
        <f t="shared" si="138"/>
        <v>4/1/2018</v>
      </c>
      <c r="AG1136" t="str">
        <f t="shared" si="139"/>
        <v>LUN</v>
      </c>
      <c r="AH1136">
        <f t="shared" si="140"/>
        <v>223</v>
      </c>
      <c r="AI1136">
        <f t="shared" si="141"/>
        <v>13</v>
      </c>
      <c r="AJ1136">
        <f t="shared" si="142"/>
        <v>278</v>
      </c>
      <c r="AK1136">
        <f t="shared" si="143"/>
        <v>514</v>
      </c>
    </row>
    <row r="1137" spans="3:37" x14ac:dyDescent="0.2">
      <c r="L1137">
        <v>5</v>
      </c>
      <c r="M1137">
        <v>2018</v>
      </c>
      <c r="P1137">
        <v>1</v>
      </c>
      <c r="R1137" t="s">
        <v>21</v>
      </c>
      <c r="U1137">
        <v>0</v>
      </c>
      <c r="V1137" t="s">
        <v>22</v>
      </c>
      <c r="W1137" t="s">
        <v>23</v>
      </c>
      <c r="X1137">
        <v>233</v>
      </c>
      <c r="Z1137">
        <v>121</v>
      </c>
      <c r="AC1137">
        <v>354</v>
      </c>
      <c r="AD1137">
        <f t="shared" si="136"/>
        <v>103</v>
      </c>
      <c r="AE1137" t="str">
        <f t="shared" si="137"/>
        <v>Hill SAU Office</v>
      </c>
      <c r="AF1137" t="str">
        <f t="shared" si="138"/>
        <v>5/1/2018</v>
      </c>
      <c r="AG1137" t="str">
        <f t="shared" si="139"/>
        <v>BRK</v>
      </c>
      <c r="AH1137">
        <f t="shared" si="140"/>
        <v>233</v>
      </c>
      <c r="AI1137">
        <f t="shared" si="141"/>
        <v>0</v>
      </c>
      <c r="AJ1137">
        <f t="shared" si="142"/>
        <v>121</v>
      </c>
      <c r="AK1137">
        <f t="shared" si="143"/>
        <v>354</v>
      </c>
    </row>
    <row r="1138" spans="3:37" x14ac:dyDescent="0.2">
      <c r="V1138" t="s">
        <v>24</v>
      </c>
      <c r="W1138" t="s">
        <v>23</v>
      </c>
      <c r="X1138">
        <v>324</v>
      </c>
      <c r="Z1138">
        <v>467</v>
      </c>
      <c r="AB1138">
        <v>18</v>
      </c>
      <c r="AC1138">
        <v>809</v>
      </c>
      <c r="AD1138">
        <f t="shared" si="136"/>
        <v>103</v>
      </c>
      <c r="AE1138" t="str">
        <f t="shared" si="137"/>
        <v>Hill SAU Office</v>
      </c>
      <c r="AF1138" t="str">
        <f t="shared" si="138"/>
        <v>5/1/2018</v>
      </c>
      <c r="AG1138" t="str">
        <f t="shared" si="139"/>
        <v>LUN</v>
      </c>
      <c r="AH1138">
        <f t="shared" si="140"/>
        <v>324</v>
      </c>
      <c r="AI1138">
        <f t="shared" si="141"/>
        <v>18</v>
      </c>
      <c r="AJ1138">
        <f t="shared" si="142"/>
        <v>467</v>
      </c>
      <c r="AK1138">
        <f t="shared" si="143"/>
        <v>809</v>
      </c>
    </row>
    <row r="1139" spans="3:37" x14ac:dyDescent="0.2">
      <c r="L1139">
        <v>6</v>
      </c>
      <c r="M1139">
        <v>2018</v>
      </c>
      <c r="P1139">
        <v>1</v>
      </c>
      <c r="R1139" t="s">
        <v>21</v>
      </c>
      <c r="U1139">
        <v>0</v>
      </c>
      <c r="V1139" t="s">
        <v>22</v>
      </c>
      <c r="W1139" t="s">
        <v>23</v>
      </c>
      <c r="X1139">
        <v>155</v>
      </c>
      <c r="Z1139">
        <v>87</v>
      </c>
      <c r="AC1139">
        <v>242</v>
      </c>
      <c r="AD1139">
        <f t="shared" si="136"/>
        <v>103</v>
      </c>
      <c r="AE1139" t="str">
        <f t="shared" si="137"/>
        <v>Hill SAU Office</v>
      </c>
      <c r="AF1139" t="str">
        <f t="shared" si="138"/>
        <v>6/1/2018</v>
      </c>
      <c r="AG1139" t="str">
        <f t="shared" si="139"/>
        <v>BRK</v>
      </c>
      <c r="AH1139">
        <f t="shared" si="140"/>
        <v>155</v>
      </c>
      <c r="AI1139">
        <f t="shared" si="141"/>
        <v>0</v>
      </c>
      <c r="AJ1139">
        <f t="shared" si="142"/>
        <v>87</v>
      </c>
      <c r="AK1139">
        <f t="shared" si="143"/>
        <v>242</v>
      </c>
    </row>
    <row r="1140" spans="3:37" x14ac:dyDescent="0.2">
      <c r="V1140" t="s">
        <v>24</v>
      </c>
      <c r="W1140" t="s">
        <v>23</v>
      </c>
      <c r="X1140">
        <v>191</v>
      </c>
      <c r="Z1140">
        <v>310</v>
      </c>
      <c r="AB1140">
        <v>12</v>
      </c>
      <c r="AC1140">
        <v>513</v>
      </c>
      <c r="AD1140">
        <f t="shared" si="136"/>
        <v>103</v>
      </c>
      <c r="AE1140" t="str">
        <f t="shared" si="137"/>
        <v>Hill SAU Office</v>
      </c>
      <c r="AF1140" t="str">
        <f t="shared" si="138"/>
        <v>6/1/2018</v>
      </c>
      <c r="AG1140" t="str">
        <f t="shared" si="139"/>
        <v>LUN</v>
      </c>
      <c r="AH1140">
        <f t="shared" si="140"/>
        <v>191</v>
      </c>
      <c r="AI1140">
        <f t="shared" si="141"/>
        <v>12</v>
      </c>
      <c r="AJ1140">
        <f t="shared" si="142"/>
        <v>310</v>
      </c>
      <c r="AK1140">
        <f t="shared" si="143"/>
        <v>513</v>
      </c>
    </row>
    <row r="1141" spans="3:37" x14ac:dyDescent="0.2">
      <c r="L1141">
        <v>10</v>
      </c>
      <c r="M1141">
        <v>2017</v>
      </c>
      <c r="P1141">
        <v>1</v>
      </c>
      <c r="R1141" t="s">
        <v>21</v>
      </c>
      <c r="U1141">
        <v>0</v>
      </c>
      <c r="V1141" t="s">
        <v>22</v>
      </c>
      <c r="W1141" t="s">
        <v>23</v>
      </c>
      <c r="X1141">
        <v>253</v>
      </c>
      <c r="Z1141">
        <v>148</v>
      </c>
      <c r="AC1141">
        <v>401</v>
      </c>
      <c r="AD1141">
        <f t="shared" si="136"/>
        <v>103</v>
      </c>
      <c r="AE1141" t="str">
        <f t="shared" si="137"/>
        <v>Hill SAU Office</v>
      </c>
      <c r="AF1141" t="str">
        <f t="shared" si="138"/>
        <v>10/1/2017</v>
      </c>
      <c r="AG1141" t="str">
        <f t="shared" si="139"/>
        <v>BRK</v>
      </c>
      <c r="AH1141">
        <f t="shared" si="140"/>
        <v>253</v>
      </c>
      <c r="AI1141">
        <f t="shared" si="141"/>
        <v>0</v>
      </c>
      <c r="AJ1141">
        <f t="shared" si="142"/>
        <v>148</v>
      </c>
      <c r="AK1141">
        <f t="shared" si="143"/>
        <v>401</v>
      </c>
    </row>
    <row r="1142" spans="3:37" x14ac:dyDescent="0.2">
      <c r="V1142" t="s">
        <v>24</v>
      </c>
      <c r="W1142" t="s">
        <v>23</v>
      </c>
      <c r="X1142">
        <v>346</v>
      </c>
      <c r="Z1142">
        <v>364</v>
      </c>
      <c r="AB1142">
        <v>17</v>
      </c>
      <c r="AC1142">
        <v>727</v>
      </c>
      <c r="AD1142">
        <f t="shared" si="136"/>
        <v>103</v>
      </c>
      <c r="AE1142" t="str">
        <f t="shared" si="137"/>
        <v>Hill SAU Office</v>
      </c>
      <c r="AF1142" t="str">
        <f t="shared" si="138"/>
        <v>10/1/2017</v>
      </c>
      <c r="AG1142" t="str">
        <f t="shared" si="139"/>
        <v>LUN</v>
      </c>
      <c r="AH1142">
        <f t="shared" si="140"/>
        <v>346</v>
      </c>
      <c r="AI1142">
        <f t="shared" si="141"/>
        <v>17</v>
      </c>
      <c r="AJ1142">
        <f t="shared" si="142"/>
        <v>364</v>
      </c>
      <c r="AK1142">
        <f t="shared" si="143"/>
        <v>727</v>
      </c>
    </row>
    <row r="1143" spans="3:37" x14ac:dyDescent="0.2">
      <c r="L1143">
        <v>11</v>
      </c>
      <c r="M1143">
        <v>2017</v>
      </c>
      <c r="P1143">
        <v>1</v>
      </c>
      <c r="R1143" t="s">
        <v>21</v>
      </c>
      <c r="U1143">
        <v>0</v>
      </c>
      <c r="V1143" t="s">
        <v>22</v>
      </c>
      <c r="W1143" t="s">
        <v>23</v>
      </c>
      <c r="X1143">
        <v>194</v>
      </c>
      <c r="Z1143">
        <v>176</v>
      </c>
      <c r="AC1143">
        <v>370</v>
      </c>
      <c r="AD1143">
        <f t="shared" si="136"/>
        <v>103</v>
      </c>
      <c r="AE1143" t="str">
        <f t="shared" si="137"/>
        <v>Hill SAU Office</v>
      </c>
      <c r="AF1143" t="str">
        <f t="shared" si="138"/>
        <v>11/1/2017</v>
      </c>
      <c r="AG1143" t="str">
        <f t="shared" si="139"/>
        <v>BRK</v>
      </c>
      <c r="AH1143">
        <f t="shared" si="140"/>
        <v>194</v>
      </c>
      <c r="AI1143">
        <f t="shared" si="141"/>
        <v>0</v>
      </c>
      <c r="AJ1143">
        <f t="shared" si="142"/>
        <v>176</v>
      </c>
      <c r="AK1143">
        <f t="shared" si="143"/>
        <v>370</v>
      </c>
    </row>
    <row r="1144" spans="3:37" x14ac:dyDescent="0.2">
      <c r="V1144" t="s">
        <v>24</v>
      </c>
      <c r="W1144" t="s">
        <v>23</v>
      </c>
      <c r="X1144">
        <v>297</v>
      </c>
      <c r="Z1144">
        <v>400</v>
      </c>
      <c r="AB1144">
        <v>17</v>
      </c>
      <c r="AC1144">
        <v>714</v>
      </c>
      <c r="AD1144">
        <f t="shared" si="136"/>
        <v>103</v>
      </c>
      <c r="AE1144" t="str">
        <f t="shared" si="137"/>
        <v>Hill SAU Office</v>
      </c>
      <c r="AF1144" t="str">
        <f t="shared" si="138"/>
        <v>11/1/2017</v>
      </c>
      <c r="AG1144" t="str">
        <f t="shared" si="139"/>
        <v>LUN</v>
      </c>
      <c r="AH1144">
        <f t="shared" si="140"/>
        <v>297</v>
      </c>
      <c r="AI1144">
        <f t="shared" si="141"/>
        <v>17</v>
      </c>
      <c r="AJ1144">
        <f t="shared" si="142"/>
        <v>400</v>
      </c>
      <c r="AK1144">
        <f t="shared" si="143"/>
        <v>714</v>
      </c>
    </row>
    <row r="1145" spans="3:37" x14ac:dyDescent="0.2">
      <c r="L1145">
        <v>12</v>
      </c>
      <c r="M1145">
        <v>2017</v>
      </c>
      <c r="P1145">
        <v>1</v>
      </c>
      <c r="R1145" t="s">
        <v>21</v>
      </c>
      <c r="U1145">
        <v>0</v>
      </c>
      <c r="V1145" t="s">
        <v>22</v>
      </c>
      <c r="W1145" t="s">
        <v>23</v>
      </c>
      <c r="X1145">
        <v>173</v>
      </c>
      <c r="Z1145">
        <v>151</v>
      </c>
      <c r="AC1145">
        <v>324</v>
      </c>
      <c r="AD1145">
        <f t="shared" si="136"/>
        <v>103</v>
      </c>
      <c r="AE1145" t="str">
        <f t="shared" si="137"/>
        <v>Hill SAU Office</v>
      </c>
      <c r="AF1145" t="str">
        <f t="shared" si="138"/>
        <v>12/1/2017</v>
      </c>
      <c r="AG1145" t="str">
        <f t="shared" si="139"/>
        <v>BRK</v>
      </c>
      <c r="AH1145">
        <f t="shared" si="140"/>
        <v>173</v>
      </c>
      <c r="AI1145">
        <f t="shared" si="141"/>
        <v>0</v>
      </c>
      <c r="AJ1145">
        <f t="shared" si="142"/>
        <v>151</v>
      </c>
      <c r="AK1145">
        <f t="shared" si="143"/>
        <v>324</v>
      </c>
    </row>
    <row r="1146" spans="3:37" x14ac:dyDescent="0.2">
      <c r="V1146" t="s">
        <v>24</v>
      </c>
      <c r="W1146" t="s">
        <v>23</v>
      </c>
      <c r="X1146">
        <v>247</v>
      </c>
      <c r="Z1146">
        <v>343</v>
      </c>
      <c r="AB1146">
        <v>13</v>
      </c>
      <c r="AC1146">
        <v>603</v>
      </c>
      <c r="AD1146">
        <f t="shared" si="136"/>
        <v>103</v>
      </c>
      <c r="AE1146" t="str">
        <f t="shared" si="137"/>
        <v>Hill SAU Office</v>
      </c>
      <c r="AF1146" t="str">
        <f t="shared" si="138"/>
        <v>12/1/2017</v>
      </c>
      <c r="AG1146" t="str">
        <f t="shared" si="139"/>
        <v>LUN</v>
      </c>
      <c r="AH1146">
        <f t="shared" si="140"/>
        <v>247</v>
      </c>
      <c r="AI1146">
        <f t="shared" si="141"/>
        <v>13</v>
      </c>
      <c r="AJ1146">
        <f t="shared" si="142"/>
        <v>343</v>
      </c>
      <c r="AK1146">
        <f t="shared" si="143"/>
        <v>603</v>
      </c>
    </row>
    <row r="1147" spans="3:37" x14ac:dyDescent="0.2">
      <c r="E1147" t="s">
        <v>25</v>
      </c>
      <c r="L1147" t="s">
        <v>9</v>
      </c>
      <c r="M1147" t="s">
        <v>9</v>
      </c>
      <c r="P1147" t="s">
        <v>9</v>
      </c>
      <c r="R1147" t="s">
        <v>9</v>
      </c>
      <c r="U1147" t="s">
        <v>9</v>
      </c>
      <c r="V1147" t="s">
        <v>9</v>
      </c>
      <c r="W1147" t="s">
        <v>9</v>
      </c>
      <c r="X1147">
        <v>4089</v>
      </c>
      <c r="Z1147">
        <v>4228</v>
      </c>
      <c r="AB1147">
        <v>132</v>
      </c>
      <c r="AC1147">
        <v>8449</v>
      </c>
      <c r="AD1147">
        <f t="shared" si="136"/>
        <v>103</v>
      </c>
      <c r="AE1147" t="str">
        <f t="shared" si="137"/>
        <v>Sponsor Total</v>
      </c>
      <c r="AF1147" t="str">
        <f t="shared" si="138"/>
        <v>/1/</v>
      </c>
      <c r="AG1147" t="str">
        <f t="shared" si="139"/>
        <v/>
      </c>
      <c r="AH1147">
        <f t="shared" si="140"/>
        <v>4089</v>
      </c>
      <c r="AI1147">
        <f t="shared" si="141"/>
        <v>132</v>
      </c>
      <c r="AJ1147">
        <f t="shared" si="142"/>
        <v>4228</v>
      </c>
      <c r="AK1147">
        <f t="shared" si="143"/>
        <v>8449</v>
      </c>
    </row>
    <row r="1148" spans="3:37" x14ac:dyDescent="0.2">
      <c r="C1148">
        <v>34</v>
      </c>
      <c r="E1148" t="s">
        <v>66</v>
      </c>
      <c r="L1148">
        <v>1</v>
      </c>
      <c r="M1148">
        <v>2018</v>
      </c>
      <c r="P1148">
        <v>1</v>
      </c>
      <c r="R1148" t="s">
        <v>21</v>
      </c>
      <c r="U1148">
        <v>0</v>
      </c>
      <c r="V1148" t="s">
        <v>28</v>
      </c>
      <c r="W1148" t="s">
        <v>23</v>
      </c>
      <c r="X1148">
        <v>3349</v>
      </c>
      <c r="Z1148">
        <v>862</v>
      </c>
      <c r="AB1148">
        <v>518</v>
      </c>
      <c r="AC1148">
        <v>4729</v>
      </c>
      <c r="AD1148">
        <f t="shared" si="136"/>
        <v>34</v>
      </c>
      <c r="AE1148" t="str">
        <f t="shared" si="137"/>
        <v>Hillsboro-Deering SAU Office</v>
      </c>
      <c r="AF1148" t="str">
        <f t="shared" si="138"/>
        <v>1/1/2018</v>
      </c>
      <c r="AG1148" t="str">
        <f t="shared" si="139"/>
        <v>SNBrk</v>
      </c>
      <c r="AH1148">
        <f t="shared" si="140"/>
        <v>3349</v>
      </c>
      <c r="AI1148">
        <f t="shared" si="141"/>
        <v>518</v>
      </c>
      <c r="AJ1148">
        <f t="shared" si="142"/>
        <v>862</v>
      </c>
      <c r="AK1148">
        <f t="shared" si="143"/>
        <v>4729</v>
      </c>
    </row>
    <row r="1149" spans="3:37" x14ac:dyDescent="0.2">
      <c r="V1149" t="s">
        <v>32</v>
      </c>
      <c r="W1149" t="s">
        <v>23</v>
      </c>
      <c r="X1149">
        <v>5120</v>
      </c>
      <c r="Z1149">
        <v>4757</v>
      </c>
      <c r="AB1149">
        <v>1339</v>
      </c>
      <c r="AC1149">
        <v>11216</v>
      </c>
      <c r="AD1149">
        <f t="shared" si="136"/>
        <v>34</v>
      </c>
      <c r="AE1149" t="str">
        <f t="shared" si="137"/>
        <v>Hillsboro-Deering SAU Office</v>
      </c>
      <c r="AF1149" t="str">
        <f t="shared" si="138"/>
        <v>1/1/2018</v>
      </c>
      <c r="AG1149" t="str">
        <f t="shared" si="139"/>
        <v>SNLun</v>
      </c>
      <c r="AH1149">
        <f t="shared" si="140"/>
        <v>5120</v>
      </c>
      <c r="AI1149">
        <f t="shared" si="141"/>
        <v>1339</v>
      </c>
      <c r="AJ1149">
        <f t="shared" si="142"/>
        <v>4757</v>
      </c>
      <c r="AK1149">
        <f t="shared" si="143"/>
        <v>11216</v>
      </c>
    </row>
    <row r="1150" spans="3:37" x14ac:dyDescent="0.2">
      <c r="V1150" t="s">
        <v>33</v>
      </c>
      <c r="W1150" t="s">
        <v>23</v>
      </c>
      <c r="X1150">
        <v>1179</v>
      </c>
      <c r="AC1150">
        <v>1179</v>
      </c>
      <c r="AD1150">
        <f t="shared" si="136"/>
        <v>34</v>
      </c>
      <c r="AE1150" t="str">
        <f t="shared" si="137"/>
        <v>Hillsboro-Deering SAU Office</v>
      </c>
      <c r="AF1150" t="str">
        <f t="shared" si="138"/>
        <v>1/1/2018</v>
      </c>
      <c r="AG1150" t="str">
        <f t="shared" si="139"/>
        <v>SP2</v>
      </c>
      <c r="AH1150">
        <f t="shared" si="140"/>
        <v>1179</v>
      </c>
      <c r="AI1150">
        <f t="shared" si="141"/>
        <v>0</v>
      </c>
      <c r="AJ1150">
        <f t="shared" si="142"/>
        <v>0</v>
      </c>
      <c r="AK1150">
        <f t="shared" si="143"/>
        <v>1179</v>
      </c>
    </row>
    <row r="1151" spans="3:37" x14ac:dyDescent="0.2">
      <c r="L1151">
        <v>2</v>
      </c>
      <c r="M1151">
        <v>2018</v>
      </c>
      <c r="P1151">
        <v>1</v>
      </c>
      <c r="R1151" t="s">
        <v>21</v>
      </c>
      <c r="U1151">
        <v>0</v>
      </c>
      <c r="V1151" t="s">
        <v>28</v>
      </c>
      <c r="W1151" t="s">
        <v>23</v>
      </c>
      <c r="X1151">
        <v>3224</v>
      </c>
      <c r="Z1151">
        <v>817</v>
      </c>
      <c r="AB1151">
        <v>495</v>
      </c>
      <c r="AC1151">
        <v>4536</v>
      </c>
      <c r="AD1151">
        <f t="shared" si="136"/>
        <v>34</v>
      </c>
      <c r="AE1151" t="str">
        <f t="shared" si="137"/>
        <v>Hillsboro-Deering SAU Office</v>
      </c>
      <c r="AF1151" t="str">
        <f t="shared" si="138"/>
        <v>2/1/2018</v>
      </c>
      <c r="AG1151" t="str">
        <f t="shared" si="139"/>
        <v>SNBrk</v>
      </c>
      <c r="AH1151">
        <f t="shared" si="140"/>
        <v>3224</v>
      </c>
      <c r="AI1151">
        <f t="shared" si="141"/>
        <v>495</v>
      </c>
      <c r="AJ1151">
        <f t="shared" si="142"/>
        <v>817</v>
      </c>
      <c r="AK1151">
        <f t="shared" si="143"/>
        <v>4536</v>
      </c>
    </row>
    <row r="1152" spans="3:37" x14ac:dyDescent="0.2">
      <c r="V1152" t="s">
        <v>32</v>
      </c>
      <c r="W1152" t="s">
        <v>23</v>
      </c>
      <c r="X1152">
        <v>4547</v>
      </c>
      <c r="Z1152">
        <v>4196</v>
      </c>
      <c r="AB1152">
        <v>1147</v>
      </c>
      <c r="AC1152">
        <v>9890</v>
      </c>
      <c r="AD1152">
        <f t="shared" si="136"/>
        <v>34</v>
      </c>
      <c r="AE1152" t="str">
        <f t="shared" si="137"/>
        <v>Hillsboro-Deering SAU Office</v>
      </c>
      <c r="AF1152" t="str">
        <f t="shared" si="138"/>
        <v>2/1/2018</v>
      </c>
      <c r="AG1152" t="str">
        <f t="shared" si="139"/>
        <v>SNLun</v>
      </c>
      <c r="AH1152">
        <f t="shared" si="140"/>
        <v>4547</v>
      </c>
      <c r="AI1152">
        <f t="shared" si="141"/>
        <v>1147</v>
      </c>
      <c r="AJ1152">
        <f t="shared" si="142"/>
        <v>4196</v>
      </c>
      <c r="AK1152">
        <f t="shared" si="143"/>
        <v>9890</v>
      </c>
    </row>
    <row r="1153" spans="12:37" x14ac:dyDescent="0.2">
      <c r="V1153" t="s">
        <v>33</v>
      </c>
      <c r="W1153" t="s">
        <v>23</v>
      </c>
      <c r="X1153">
        <v>1073</v>
      </c>
      <c r="AC1153">
        <v>1073</v>
      </c>
      <c r="AD1153">
        <f t="shared" si="136"/>
        <v>34</v>
      </c>
      <c r="AE1153" t="str">
        <f t="shared" si="137"/>
        <v>Hillsboro-Deering SAU Office</v>
      </c>
      <c r="AF1153" t="str">
        <f t="shared" si="138"/>
        <v>2/1/2018</v>
      </c>
      <c r="AG1153" t="str">
        <f t="shared" si="139"/>
        <v>SP2</v>
      </c>
      <c r="AH1153">
        <f t="shared" si="140"/>
        <v>1073</v>
      </c>
      <c r="AI1153">
        <f t="shared" si="141"/>
        <v>0</v>
      </c>
      <c r="AJ1153">
        <f t="shared" si="142"/>
        <v>0</v>
      </c>
      <c r="AK1153">
        <f t="shared" si="143"/>
        <v>1073</v>
      </c>
    </row>
    <row r="1154" spans="12:37" x14ac:dyDescent="0.2">
      <c r="L1154">
        <v>3</v>
      </c>
      <c r="M1154">
        <v>2018</v>
      </c>
      <c r="P1154">
        <v>1</v>
      </c>
      <c r="R1154" t="s">
        <v>21</v>
      </c>
      <c r="U1154">
        <v>0</v>
      </c>
      <c r="V1154" t="s">
        <v>28</v>
      </c>
      <c r="W1154" t="s">
        <v>23</v>
      </c>
      <c r="X1154">
        <v>3574</v>
      </c>
      <c r="Z1154">
        <v>975</v>
      </c>
      <c r="AB1154">
        <v>533</v>
      </c>
      <c r="AC1154">
        <v>5082</v>
      </c>
      <c r="AD1154">
        <f t="shared" si="136"/>
        <v>34</v>
      </c>
      <c r="AE1154" t="str">
        <f t="shared" si="137"/>
        <v>Hillsboro-Deering SAU Office</v>
      </c>
      <c r="AF1154" t="str">
        <f t="shared" si="138"/>
        <v>3/1/2018</v>
      </c>
      <c r="AG1154" t="str">
        <f t="shared" si="139"/>
        <v>SNBrk</v>
      </c>
      <c r="AH1154">
        <f t="shared" si="140"/>
        <v>3574</v>
      </c>
      <c r="AI1154">
        <f t="shared" si="141"/>
        <v>533</v>
      </c>
      <c r="AJ1154">
        <f t="shared" si="142"/>
        <v>975</v>
      </c>
      <c r="AK1154">
        <f t="shared" si="143"/>
        <v>5082</v>
      </c>
    </row>
    <row r="1155" spans="12:37" x14ac:dyDescent="0.2">
      <c r="V1155" t="s">
        <v>32</v>
      </c>
      <c r="W1155" t="s">
        <v>23</v>
      </c>
      <c r="X1155">
        <v>4829</v>
      </c>
      <c r="Z1155">
        <v>4292</v>
      </c>
      <c r="AB1155">
        <v>1213</v>
      </c>
      <c r="AC1155">
        <v>10334</v>
      </c>
      <c r="AD1155">
        <f t="shared" si="136"/>
        <v>34</v>
      </c>
      <c r="AE1155" t="str">
        <f t="shared" si="137"/>
        <v>Hillsboro-Deering SAU Office</v>
      </c>
      <c r="AF1155" t="str">
        <f t="shared" si="138"/>
        <v>3/1/2018</v>
      </c>
      <c r="AG1155" t="str">
        <f t="shared" si="139"/>
        <v>SNLun</v>
      </c>
      <c r="AH1155">
        <f t="shared" si="140"/>
        <v>4829</v>
      </c>
      <c r="AI1155">
        <f t="shared" si="141"/>
        <v>1213</v>
      </c>
      <c r="AJ1155">
        <f t="shared" si="142"/>
        <v>4292</v>
      </c>
      <c r="AK1155">
        <f t="shared" si="143"/>
        <v>10334</v>
      </c>
    </row>
    <row r="1156" spans="12:37" x14ac:dyDescent="0.2">
      <c r="V1156" t="s">
        <v>33</v>
      </c>
      <c r="W1156" t="s">
        <v>23</v>
      </c>
      <c r="X1156">
        <v>1081</v>
      </c>
      <c r="AC1156">
        <v>1081</v>
      </c>
      <c r="AD1156">
        <f t="shared" si="136"/>
        <v>34</v>
      </c>
      <c r="AE1156" t="str">
        <f t="shared" si="137"/>
        <v>Hillsboro-Deering SAU Office</v>
      </c>
      <c r="AF1156" t="str">
        <f t="shared" si="138"/>
        <v>3/1/2018</v>
      </c>
      <c r="AG1156" t="str">
        <f t="shared" si="139"/>
        <v>SP2</v>
      </c>
      <c r="AH1156">
        <f t="shared" si="140"/>
        <v>1081</v>
      </c>
      <c r="AI1156">
        <f t="shared" si="141"/>
        <v>0</v>
      </c>
      <c r="AJ1156">
        <f t="shared" si="142"/>
        <v>0</v>
      </c>
      <c r="AK1156">
        <f t="shared" si="143"/>
        <v>1081</v>
      </c>
    </row>
    <row r="1157" spans="12:37" x14ac:dyDescent="0.2">
      <c r="L1157">
        <v>4</v>
      </c>
      <c r="M1157">
        <v>2018</v>
      </c>
      <c r="P1157">
        <v>1</v>
      </c>
      <c r="R1157" t="s">
        <v>21</v>
      </c>
      <c r="U1157">
        <v>0</v>
      </c>
      <c r="V1157" t="s">
        <v>28</v>
      </c>
      <c r="W1157" t="s">
        <v>23</v>
      </c>
      <c r="X1157">
        <v>3554</v>
      </c>
      <c r="Z1157">
        <v>821</v>
      </c>
      <c r="AB1157">
        <v>495</v>
      </c>
      <c r="AC1157">
        <v>4870</v>
      </c>
      <c r="AD1157">
        <f t="shared" si="136"/>
        <v>34</v>
      </c>
      <c r="AE1157" t="str">
        <f t="shared" si="137"/>
        <v>Hillsboro-Deering SAU Office</v>
      </c>
      <c r="AF1157" t="str">
        <f t="shared" si="138"/>
        <v>4/1/2018</v>
      </c>
      <c r="AG1157" t="str">
        <f t="shared" si="139"/>
        <v>SNBrk</v>
      </c>
      <c r="AH1157">
        <f t="shared" si="140"/>
        <v>3554</v>
      </c>
      <c r="AI1157">
        <f t="shared" si="141"/>
        <v>495</v>
      </c>
      <c r="AJ1157">
        <f t="shared" si="142"/>
        <v>821</v>
      </c>
      <c r="AK1157">
        <f t="shared" si="143"/>
        <v>4870</v>
      </c>
    </row>
    <row r="1158" spans="12:37" x14ac:dyDescent="0.2">
      <c r="V1158" t="s">
        <v>32</v>
      </c>
      <c r="W1158" t="s">
        <v>23</v>
      </c>
      <c r="X1158">
        <v>4514</v>
      </c>
      <c r="Z1158">
        <v>3862</v>
      </c>
      <c r="AB1158">
        <v>1136</v>
      </c>
      <c r="AC1158">
        <v>9512</v>
      </c>
      <c r="AD1158">
        <f t="shared" si="136"/>
        <v>34</v>
      </c>
      <c r="AE1158" t="str">
        <f t="shared" si="137"/>
        <v>Hillsboro-Deering SAU Office</v>
      </c>
      <c r="AF1158" t="str">
        <f t="shared" si="138"/>
        <v>4/1/2018</v>
      </c>
      <c r="AG1158" t="str">
        <f t="shared" si="139"/>
        <v>SNLun</v>
      </c>
      <c r="AH1158">
        <f t="shared" si="140"/>
        <v>4514</v>
      </c>
      <c r="AI1158">
        <f t="shared" si="141"/>
        <v>1136</v>
      </c>
      <c r="AJ1158">
        <f t="shared" si="142"/>
        <v>3862</v>
      </c>
      <c r="AK1158">
        <f t="shared" si="143"/>
        <v>9512</v>
      </c>
    </row>
    <row r="1159" spans="12:37" x14ac:dyDescent="0.2">
      <c r="V1159" t="s">
        <v>33</v>
      </c>
      <c r="W1159" t="s">
        <v>23</v>
      </c>
      <c r="X1159">
        <v>986</v>
      </c>
      <c r="AC1159">
        <v>986</v>
      </c>
      <c r="AD1159">
        <f t="shared" si="136"/>
        <v>34</v>
      </c>
      <c r="AE1159" t="str">
        <f t="shared" si="137"/>
        <v>Hillsboro-Deering SAU Office</v>
      </c>
      <c r="AF1159" t="str">
        <f t="shared" si="138"/>
        <v>4/1/2018</v>
      </c>
      <c r="AG1159" t="str">
        <f t="shared" si="139"/>
        <v>SP2</v>
      </c>
      <c r="AH1159">
        <f t="shared" si="140"/>
        <v>986</v>
      </c>
      <c r="AI1159">
        <f t="shared" si="141"/>
        <v>0</v>
      </c>
      <c r="AJ1159">
        <f t="shared" si="142"/>
        <v>0</v>
      </c>
      <c r="AK1159">
        <f t="shared" si="143"/>
        <v>986</v>
      </c>
    </row>
    <row r="1160" spans="12:37" x14ac:dyDescent="0.2">
      <c r="L1160">
        <v>5</v>
      </c>
      <c r="M1160">
        <v>2018</v>
      </c>
      <c r="P1160">
        <v>1</v>
      </c>
      <c r="R1160" t="s">
        <v>21</v>
      </c>
      <c r="U1160">
        <v>0</v>
      </c>
      <c r="V1160" t="s">
        <v>28</v>
      </c>
      <c r="W1160" t="s">
        <v>23</v>
      </c>
      <c r="X1160">
        <v>5083</v>
      </c>
      <c r="Z1160">
        <v>1578</v>
      </c>
      <c r="AB1160">
        <v>758</v>
      </c>
      <c r="AC1160">
        <v>7419</v>
      </c>
      <c r="AD1160">
        <f t="shared" si="136"/>
        <v>34</v>
      </c>
      <c r="AE1160" t="str">
        <f t="shared" si="137"/>
        <v>Hillsboro-Deering SAU Office</v>
      </c>
      <c r="AF1160" t="str">
        <f t="shared" si="138"/>
        <v>5/1/2018</v>
      </c>
      <c r="AG1160" t="str">
        <f t="shared" si="139"/>
        <v>SNBrk</v>
      </c>
      <c r="AH1160">
        <f t="shared" si="140"/>
        <v>5083</v>
      </c>
      <c r="AI1160">
        <f t="shared" si="141"/>
        <v>758</v>
      </c>
      <c r="AJ1160">
        <f t="shared" si="142"/>
        <v>1578</v>
      </c>
      <c r="AK1160">
        <f t="shared" si="143"/>
        <v>7419</v>
      </c>
    </row>
    <row r="1161" spans="12:37" x14ac:dyDescent="0.2">
      <c r="V1161" t="s">
        <v>32</v>
      </c>
      <c r="W1161" t="s">
        <v>23</v>
      </c>
      <c r="X1161">
        <v>6591</v>
      </c>
      <c r="Z1161">
        <v>5463</v>
      </c>
      <c r="AB1161">
        <v>1656</v>
      </c>
      <c r="AC1161">
        <v>13710</v>
      </c>
      <c r="AD1161">
        <f t="shared" si="136"/>
        <v>34</v>
      </c>
      <c r="AE1161" t="str">
        <f t="shared" si="137"/>
        <v>Hillsboro-Deering SAU Office</v>
      </c>
      <c r="AF1161" t="str">
        <f t="shared" si="138"/>
        <v>5/1/2018</v>
      </c>
      <c r="AG1161" t="str">
        <f t="shared" si="139"/>
        <v>SNLun</v>
      </c>
      <c r="AH1161">
        <f t="shared" si="140"/>
        <v>6591</v>
      </c>
      <c r="AI1161">
        <f t="shared" si="141"/>
        <v>1656</v>
      </c>
      <c r="AJ1161">
        <f t="shared" si="142"/>
        <v>5463</v>
      </c>
      <c r="AK1161">
        <f t="shared" si="143"/>
        <v>13710</v>
      </c>
    </row>
    <row r="1162" spans="12:37" x14ac:dyDescent="0.2">
      <c r="V1162" t="s">
        <v>33</v>
      </c>
      <c r="W1162" t="s">
        <v>23</v>
      </c>
      <c r="X1162">
        <v>1403</v>
      </c>
      <c r="AC1162">
        <v>1403</v>
      </c>
      <c r="AD1162">
        <f t="shared" si="136"/>
        <v>34</v>
      </c>
      <c r="AE1162" t="str">
        <f t="shared" si="137"/>
        <v>Hillsboro-Deering SAU Office</v>
      </c>
      <c r="AF1162" t="str">
        <f t="shared" si="138"/>
        <v>5/1/2018</v>
      </c>
      <c r="AG1162" t="str">
        <f t="shared" si="139"/>
        <v>SP2</v>
      </c>
      <c r="AH1162">
        <f t="shared" si="140"/>
        <v>1403</v>
      </c>
      <c r="AI1162">
        <f t="shared" si="141"/>
        <v>0</v>
      </c>
      <c r="AJ1162">
        <f t="shared" si="142"/>
        <v>0</v>
      </c>
      <c r="AK1162">
        <f t="shared" si="143"/>
        <v>1403</v>
      </c>
    </row>
    <row r="1163" spans="12:37" x14ac:dyDescent="0.2">
      <c r="L1163">
        <v>6</v>
      </c>
      <c r="M1163">
        <v>2018</v>
      </c>
      <c r="P1163">
        <v>1</v>
      </c>
      <c r="R1163" t="s">
        <v>21</v>
      </c>
      <c r="U1163">
        <v>0</v>
      </c>
      <c r="V1163" t="s">
        <v>28</v>
      </c>
      <c r="W1163" t="s">
        <v>23</v>
      </c>
      <c r="X1163">
        <v>2850</v>
      </c>
      <c r="Z1163">
        <v>761</v>
      </c>
      <c r="AB1163">
        <v>431</v>
      </c>
      <c r="AC1163">
        <v>4042</v>
      </c>
      <c r="AD1163">
        <f t="shared" si="136"/>
        <v>34</v>
      </c>
      <c r="AE1163" t="str">
        <f t="shared" si="137"/>
        <v>Hillsboro-Deering SAU Office</v>
      </c>
      <c r="AF1163" t="str">
        <f t="shared" si="138"/>
        <v>6/1/2018</v>
      </c>
      <c r="AG1163" t="str">
        <f t="shared" si="139"/>
        <v>SNBrk</v>
      </c>
      <c r="AH1163">
        <f t="shared" si="140"/>
        <v>2850</v>
      </c>
      <c r="AI1163">
        <f t="shared" si="141"/>
        <v>431</v>
      </c>
      <c r="AJ1163">
        <f t="shared" si="142"/>
        <v>761</v>
      </c>
      <c r="AK1163">
        <f t="shared" si="143"/>
        <v>4042</v>
      </c>
    </row>
    <row r="1164" spans="12:37" x14ac:dyDescent="0.2">
      <c r="V1164" t="s">
        <v>32</v>
      </c>
      <c r="W1164" t="s">
        <v>23</v>
      </c>
      <c r="X1164">
        <v>3924</v>
      </c>
      <c r="Z1164">
        <v>3409</v>
      </c>
      <c r="AB1164">
        <v>983</v>
      </c>
      <c r="AC1164">
        <v>8316</v>
      </c>
      <c r="AD1164">
        <f t="shared" si="136"/>
        <v>34</v>
      </c>
      <c r="AE1164" t="str">
        <f t="shared" si="137"/>
        <v>Hillsboro-Deering SAU Office</v>
      </c>
      <c r="AF1164" t="str">
        <f t="shared" si="138"/>
        <v>6/1/2018</v>
      </c>
      <c r="AG1164" t="str">
        <f t="shared" si="139"/>
        <v>SNLun</v>
      </c>
      <c r="AH1164">
        <f t="shared" si="140"/>
        <v>3924</v>
      </c>
      <c r="AI1164">
        <f t="shared" si="141"/>
        <v>983</v>
      </c>
      <c r="AJ1164">
        <f t="shared" si="142"/>
        <v>3409</v>
      </c>
      <c r="AK1164">
        <f t="shared" si="143"/>
        <v>8316</v>
      </c>
    </row>
    <row r="1165" spans="12:37" x14ac:dyDescent="0.2">
      <c r="V1165" t="s">
        <v>33</v>
      </c>
      <c r="W1165" t="s">
        <v>23</v>
      </c>
      <c r="X1165">
        <v>809</v>
      </c>
      <c r="AC1165">
        <v>809</v>
      </c>
      <c r="AD1165">
        <f t="shared" si="136"/>
        <v>34</v>
      </c>
      <c r="AE1165" t="str">
        <f t="shared" si="137"/>
        <v>Hillsboro-Deering SAU Office</v>
      </c>
      <c r="AF1165" t="str">
        <f t="shared" si="138"/>
        <v>6/1/2018</v>
      </c>
      <c r="AG1165" t="str">
        <f t="shared" si="139"/>
        <v>SP2</v>
      </c>
      <c r="AH1165">
        <f t="shared" si="140"/>
        <v>809</v>
      </c>
      <c r="AI1165">
        <f t="shared" si="141"/>
        <v>0</v>
      </c>
      <c r="AJ1165">
        <f t="shared" si="142"/>
        <v>0</v>
      </c>
      <c r="AK1165">
        <f t="shared" si="143"/>
        <v>809</v>
      </c>
    </row>
    <row r="1166" spans="12:37" x14ac:dyDescent="0.2">
      <c r="L1166">
        <v>8</v>
      </c>
      <c r="M1166">
        <v>2017</v>
      </c>
      <c r="P1166">
        <v>1</v>
      </c>
      <c r="R1166" t="s">
        <v>21</v>
      </c>
      <c r="U1166">
        <v>0</v>
      </c>
      <c r="V1166" t="s">
        <v>28</v>
      </c>
      <c r="W1166" t="s">
        <v>23</v>
      </c>
      <c r="X1166">
        <v>568</v>
      </c>
      <c r="Z1166">
        <v>302</v>
      </c>
      <c r="AB1166">
        <v>81</v>
      </c>
      <c r="AC1166">
        <v>951</v>
      </c>
      <c r="AD1166">
        <f t="shared" si="136"/>
        <v>34</v>
      </c>
      <c r="AE1166" t="str">
        <f t="shared" si="137"/>
        <v>Hillsboro-Deering SAU Office</v>
      </c>
      <c r="AF1166" t="str">
        <f t="shared" si="138"/>
        <v>8/1/2017</v>
      </c>
      <c r="AG1166" t="str">
        <f t="shared" si="139"/>
        <v>SNBrk</v>
      </c>
      <c r="AH1166">
        <f t="shared" si="140"/>
        <v>568</v>
      </c>
      <c r="AI1166">
        <f t="shared" si="141"/>
        <v>81</v>
      </c>
      <c r="AJ1166">
        <f t="shared" si="142"/>
        <v>302</v>
      </c>
      <c r="AK1166">
        <f t="shared" si="143"/>
        <v>951</v>
      </c>
    </row>
    <row r="1167" spans="12:37" x14ac:dyDescent="0.2">
      <c r="V1167" t="s">
        <v>32</v>
      </c>
      <c r="W1167" t="s">
        <v>23</v>
      </c>
      <c r="X1167">
        <v>814</v>
      </c>
      <c r="Z1167">
        <v>684</v>
      </c>
      <c r="AB1167">
        <v>196</v>
      </c>
      <c r="AC1167">
        <v>1694</v>
      </c>
      <c r="AD1167">
        <f t="shared" si="136"/>
        <v>34</v>
      </c>
      <c r="AE1167" t="str">
        <f t="shared" si="137"/>
        <v>Hillsboro-Deering SAU Office</v>
      </c>
      <c r="AF1167" t="str">
        <f t="shared" si="138"/>
        <v>8/1/2017</v>
      </c>
      <c r="AG1167" t="str">
        <f t="shared" si="139"/>
        <v>SNLun</v>
      </c>
      <c r="AH1167">
        <f t="shared" si="140"/>
        <v>814</v>
      </c>
      <c r="AI1167">
        <f t="shared" si="141"/>
        <v>196</v>
      </c>
      <c r="AJ1167">
        <f t="shared" si="142"/>
        <v>684</v>
      </c>
      <c r="AK1167">
        <f t="shared" si="143"/>
        <v>1694</v>
      </c>
    </row>
    <row r="1168" spans="12:37" x14ac:dyDescent="0.2">
      <c r="V1168" t="s">
        <v>33</v>
      </c>
      <c r="W1168" t="s">
        <v>23</v>
      </c>
      <c r="X1168">
        <v>60</v>
      </c>
      <c r="Z1168">
        <v>125</v>
      </c>
      <c r="AB1168">
        <v>12</v>
      </c>
      <c r="AC1168">
        <v>197</v>
      </c>
      <c r="AD1168">
        <f t="shared" si="136"/>
        <v>34</v>
      </c>
      <c r="AE1168" t="str">
        <f t="shared" si="137"/>
        <v>Hillsboro-Deering SAU Office</v>
      </c>
      <c r="AF1168" t="str">
        <f t="shared" si="138"/>
        <v>8/1/2017</v>
      </c>
      <c r="AG1168" t="str">
        <f t="shared" si="139"/>
        <v>SP2</v>
      </c>
      <c r="AH1168">
        <f t="shared" si="140"/>
        <v>60</v>
      </c>
      <c r="AI1168">
        <f t="shared" si="141"/>
        <v>12</v>
      </c>
      <c r="AJ1168">
        <f t="shared" si="142"/>
        <v>125</v>
      </c>
      <c r="AK1168">
        <f t="shared" si="143"/>
        <v>197</v>
      </c>
    </row>
    <row r="1169" spans="3:37" x14ac:dyDescent="0.2">
      <c r="L1169">
        <v>9</v>
      </c>
      <c r="M1169">
        <v>2017</v>
      </c>
      <c r="P1169">
        <v>1</v>
      </c>
      <c r="R1169" t="s">
        <v>21</v>
      </c>
      <c r="U1169">
        <v>0</v>
      </c>
      <c r="V1169" t="s">
        <v>28</v>
      </c>
      <c r="W1169" t="s">
        <v>23</v>
      </c>
      <c r="X1169">
        <v>4249</v>
      </c>
      <c r="Z1169">
        <v>770</v>
      </c>
      <c r="AB1169">
        <v>633</v>
      </c>
      <c r="AC1169">
        <v>5652</v>
      </c>
      <c r="AD1169">
        <f t="shared" ref="AD1169:AD1232" si="144">IF(ISBLANK(C1169),AD1168,C1169)</f>
        <v>34</v>
      </c>
      <c r="AE1169" t="str">
        <f t="shared" ref="AE1169:AE1232" si="145">IF(ISBLANK(E1169),AE1168,E1169)</f>
        <v>Hillsboro-Deering SAU Office</v>
      </c>
      <c r="AF1169" t="str">
        <f t="shared" ref="AF1169:AF1232" si="146">IF(ISBLANK(L1169),AF1168,L1169&amp;"/1/"&amp;M1169)</f>
        <v>9/1/2017</v>
      </c>
      <c r="AG1169" t="str">
        <f t="shared" ref="AG1169:AG1232" si="147">V1169</f>
        <v>SNBrk</v>
      </c>
      <c r="AH1169">
        <f t="shared" ref="AH1169:AH1232" si="148">X1169</f>
        <v>4249</v>
      </c>
      <c r="AI1169">
        <f t="shared" ref="AI1169:AI1232" si="149">AB1169</f>
        <v>633</v>
      </c>
      <c r="AJ1169">
        <f t="shared" ref="AJ1169:AJ1232" si="150">Z1169</f>
        <v>770</v>
      </c>
      <c r="AK1169">
        <f t="shared" ref="AK1169:AK1232" si="151">AC1169</f>
        <v>5652</v>
      </c>
    </row>
    <row r="1170" spans="3:37" x14ac:dyDescent="0.2">
      <c r="V1170" t="s">
        <v>32</v>
      </c>
      <c r="W1170" t="s">
        <v>23</v>
      </c>
      <c r="X1170">
        <v>5509</v>
      </c>
      <c r="Z1170">
        <v>4566</v>
      </c>
      <c r="AB1170">
        <v>1476</v>
      </c>
      <c r="AC1170">
        <v>11551</v>
      </c>
      <c r="AD1170">
        <f t="shared" si="144"/>
        <v>34</v>
      </c>
      <c r="AE1170" t="str">
        <f t="shared" si="145"/>
        <v>Hillsboro-Deering SAU Office</v>
      </c>
      <c r="AF1170" t="str">
        <f t="shared" si="146"/>
        <v>9/1/2017</v>
      </c>
      <c r="AG1170" t="str">
        <f t="shared" si="147"/>
        <v>SNLun</v>
      </c>
      <c r="AH1170">
        <f t="shared" si="148"/>
        <v>5509</v>
      </c>
      <c r="AI1170">
        <f t="shared" si="149"/>
        <v>1476</v>
      </c>
      <c r="AJ1170">
        <f t="shared" si="150"/>
        <v>4566</v>
      </c>
      <c r="AK1170">
        <f t="shared" si="151"/>
        <v>11551</v>
      </c>
    </row>
    <row r="1171" spans="3:37" x14ac:dyDescent="0.2">
      <c r="V1171" t="s">
        <v>33</v>
      </c>
      <c r="W1171" t="s">
        <v>23</v>
      </c>
      <c r="X1171">
        <v>387</v>
      </c>
      <c r="Z1171">
        <v>828</v>
      </c>
      <c r="AB1171">
        <v>67</v>
      </c>
      <c r="AC1171">
        <v>1282</v>
      </c>
      <c r="AD1171">
        <f t="shared" si="144"/>
        <v>34</v>
      </c>
      <c r="AE1171" t="str">
        <f t="shared" si="145"/>
        <v>Hillsboro-Deering SAU Office</v>
      </c>
      <c r="AF1171" t="str">
        <f t="shared" si="146"/>
        <v>9/1/2017</v>
      </c>
      <c r="AG1171" t="str">
        <f t="shared" si="147"/>
        <v>SP2</v>
      </c>
      <c r="AH1171">
        <f t="shared" si="148"/>
        <v>387</v>
      </c>
      <c r="AI1171">
        <f t="shared" si="149"/>
        <v>67</v>
      </c>
      <c r="AJ1171">
        <f t="shared" si="150"/>
        <v>828</v>
      </c>
      <c r="AK1171">
        <f t="shared" si="151"/>
        <v>1282</v>
      </c>
    </row>
    <row r="1172" spans="3:37" x14ac:dyDescent="0.2">
      <c r="L1172">
        <v>10</v>
      </c>
      <c r="M1172">
        <v>2017</v>
      </c>
      <c r="P1172">
        <v>1</v>
      </c>
      <c r="R1172" t="s">
        <v>21</v>
      </c>
      <c r="U1172">
        <v>0</v>
      </c>
      <c r="V1172" t="s">
        <v>28</v>
      </c>
      <c r="W1172" t="s">
        <v>23</v>
      </c>
      <c r="X1172">
        <v>4183</v>
      </c>
      <c r="Z1172">
        <v>999</v>
      </c>
      <c r="AB1172">
        <v>666</v>
      </c>
      <c r="AC1172">
        <v>5848</v>
      </c>
      <c r="AD1172">
        <f t="shared" si="144"/>
        <v>34</v>
      </c>
      <c r="AE1172" t="str">
        <f t="shared" si="145"/>
        <v>Hillsboro-Deering SAU Office</v>
      </c>
      <c r="AF1172" t="str">
        <f t="shared" si="146"/>
        <v>10/1/2017</v>
      </c>
      <c r="AG1172" t="str">
        <f t="shared" si="147"/>
        <v>SNBrk</v>
      </c>
      <c r="AH1172">
        <f t="shared" si="148"/>
        <v>4183</v>
      </c>
      <c r="AI1172">
        <f t="shared" si="149"/>
        <v>666</v>
      </c>
      <c r="AJ1172">
        <f t="shared" si="150"/>
        <v>999</v>
      </c>
      <c r="AK1172">
        <f t="shared" si="151"/>
        <v>5848</v>
      </c>
    </row>
    <row r="1173" spans="3:37" x14ac:dyDescent="0.2">
      <c r="V1173" t="s">
        <v>32</v>
      </c>
      <c r="W1173" t="s">
        <v>23</v>
      </c>
      <c r="X1173">
        <v>5729</v>
      </c>
      <c r="Z1173">
        <v>5336</v>
      </c>
      <c r="AB1173">
        <v>1567</v>
      </c>
      <c r="AC1173">
        <v>12632</v>
      </c>
      <c r="AD1173">
        <f t="shared" si="144"/>
        <v>34</v>
      </c>
      <c r="AE1173" t="str">
        <f t="shared" si="145"/>
        <v>Hillsboro-Deering SAU Office</v>
      </c>
      <c r="AF1173" t="str">
        <f t="shared" si="146"/>
        <v>10/1/2017</v>
      </c>
      <c r="AG1173" t="str">
        <f t="shared" si="147"/>
        <v>SNLun</v>
      </c>
      <c r="AH1173">
        <f t="shared" si="148"/>
        <v>5729</v>
      </c>
      <c r="AI1173">
        <f t="shared" si="149"/>
        <v>1567</v>
      </c>
      <c r="AJ1173">
        <f t="shared" si="150"/>
        <v>5336</v>
      </c>
      <c r="AK1173">
        <f t="shared" si="151"/>
        <v>12632</v>
      </c>
    </row>
    <row r="1174" spans="3:37" x14ac:dyDescent="0.2">
      <c r="V1174" t="s">
        <v>33</v>
      </c>
      <c r="W1174" t="s">
        <v>23</v>
      </c>
      <c r="X1174">
        <v>439</v>
      </c>
      <c r="Z1174">
        <v>840</v>
      </c>
      <c r="AB1174">
        <v>58</v>
      </c>
      <c r="AC1174">
        <v>1337</v>
      </c>
      <c r="AD1174">
        <f t="shared" si="144"/>
        <v>34</v>
      </c>
      <c r="AE1174" t="str">
        <f t="shared" si="145"/>
        <v>Hillsboro-Deering SAU Office</v>
      </c>
      <c r="AF1174" t="str">
        <f t="shared" si="146"/>
        <v>10/1/2017</v>
      </c>
      <c r="AG1174" t="str">
        <f t="shared" si="147"/>
        <v>SP2</v>
      </c>
      <c r="AH1174">
        <f t="shared" si="148"/>
        <v>439</v>
      </c>
      <c r="AI1174">
        <f t="shared" si="149"/>
        <v>58</v>
      </c>
      <c r="AJ1174">
        <f t="shared" si="150"/>
        <v>840</v>
      </c>
      <c r="AK1174">
        <f t="shared" si="151"/>
        <v>1337</v>
      </c>
    </row>
    <row r="1175" spans="3:37" x14ac:dyDescent="0.2">
      <c r="L1175">
        <v>11</v>
      </c>
      <c r="M1175">
        <v>2017</v>
      </c>
      <c r="P1175">
        <v>1</v>
      </c>
      <c r="R1175" t="s">
        <v>21</v>
      </c>
      <c r="U1175">
        <v>0</v>
      </c>
      <c r="V1175" t="s">
        <v>28</v>
      </c>
      <c r="W1175" t="s">
        <v>23</v>
      </c>
      <c r="X1175">
        <v>3535</v>
      </c>
      <c r="Z1175">
        <v>814</v>
      </c>
      <c r="AB1175">
        <v>574</v>
      </c>
      <c r="AC1175">
        <v>4923</v>
      </c>
      <c r="AD1175">
        <f t="shared" si="144"/>
        <v>34</v>
      </c>
      <c r="AE1175" t="str">
        <f t="shared" si="145"/>
        <v>Hillsboro-Deering SAU Office</v>
      </c>
      <c r="AF1175" t="str">
        <f t="shared" si="146"/>
        <v>11/1/2017</v>
      </c>
      <c r="AG1175" t="str">
        <f t="shared" si="147"/>
        <v>SNBrk</v>
      </c>
      <c r="AH1175">
        <f t="shared" si="148"/>
        <v>3535</v>
      </c>
      <c r="AI1175">
        <f t="shared" si="149"/>
        <v>574</v>
      </c>
      <c r="AJ1175">
        <f t="shared" si="150"/>
        <v>814</v>
      </c>
      <c r="AK1175">
        <f t="shared" si="151"/>
        <v>4923</v>
      </c>
    </row>
    <row r="1176" spans="3:37" x14ac:dyDescent="0.2">
      <c r="V1176" t="s">
        <v>32</v>
      </c>
      <c r="W1176" t="s">
        <v>23</v>
      </c>
      <c r="X1176">
        <v>5206</v>
      </c>
      <c r="Z1176">
        <v>4891</v>
      </c>
      <c r="AB1176">
        <v>1403</v>
      </c>
      <c r="AC1176">
        <v>11500</v>
      </c>
      <c r="AD1176">
        <f t="shared" si="144"/>
        <v>34</v>
      </c>
      <c r="AE1176" t="str">
        <f t="shared" si="145"/>
        <v>Hillsboro-Deering SAU Office</v>
      </c>
      <c r="AF1176" t="str">
        <f t="shared" si="146"/>
        <v>11/1/2017</v>
      </c>
      <c r="AG1176" t="str">
        <f t="shared" si="147"/>
        <v>SNLun</v>
      </c>
      <c r="AH1176">
        <f t="shared" si="148"/>
        <v>5206</v>
      </c>
      <c r="AI1176">
        <f t="shared" si="149"/>
        <v>1403</v>
      </c>
      <c r="AJ1176">
        <f t="shared" si="150"/>
        <v>4891</v>
      </c>
      <c r="AK1176">
        <f t="shared" si="151"/>
        <v>11500</v>
      </c>
    </row>
    <row r="1177" spans="3:37" x14ac:dyDescent="0.2">
      <c r="V1177" t="s">
        <v>33</v>
      </c>
      <c r="W1177" t="s">
        <v>23</v>
      </c>
      <c r="X1177">
        <v>387</v>
      </c>
      <c r="Z1177">
        <v>879</v>
      </c>
      <c r="AB1177">
        <v>104</v>
      </c>
      <c r="AC1177">
        <v>1370</v>
      </c>
      <c r="AD1177">
        <f t="shared" si="144"/>
        <v>34</v>
      </c>
      <c r="AE1177" t="str">
        <f t="shared" si="145"/>
        <v>Hillsboro-Deering SAU Office</v>
      </c>
      <c r="AF1177" t="str">
        <f t="shared" si="146"/>
        <v>11/1/2017</v>
      </c>
      <c r="AG1177" t="str">
        <f t="shared" si="147"/>
        <v>SP2</v>
      </c>
      <c r="AH1177">
        <f t="shared" si="148"/>
        <v>387</v>
      </c>
      <c r="AI1177">
        <f t="shared" si="149"/>
        <v>104</v>
      </c>
      <c r="AJ1177">
        <f t="shared" si="150"/>
        <v>879</v>
      </c>
      <c r="AK1177">
        <f t="shared" si="151"/>
        <v>1370</v>
      </c>
    </row>
    <row r="1178" spans="3:37" x14ac:dyDescent="0.2">
      <c r="L1178">
        <v>12</v>
      </c>
      <c r="M1178">
        <v>2017</v>
      </c>
      <c r="P1178">
        <v>1</v>
      </c>
      <c r="R1178" t="s">
        <v>21</v>
      </c>
      <c r="U1178">
        <v>0</v>
      </c>
      <c r="V1178" t="s">
        <v>28</v>
      </c>
      <c r="W1178" t="s">
        <v>23</v>
      </c>
      <c r="X1178">
        <v>2948</v>
      </c>
      <c r="Z1178">
        <v>717</v>
      </c>
      <c r="AB1178">
        <v>463</v>
      </c>
      <c r="AC1178">
        <v>4128</v>
      </c>
      <c r="AD1178">
        <f t="shared" si="144"/>
        <v>34</v>
      </c>
      <c r="AE1178" t="str">
        <f t="shared" si="145"/>
        <v>Hillsboro-Deering SAU Office</v>
      </c>
      <c r="AF1178" t="str">
        <f t="shared" si="146"/>
        <v>12/1/2017</v>
      </c>
      <c r="AG1178" t="str">
        <f t="shared" si="147"/>
        <v>SNBrk</v>
      </c>
      <c r="AH1178">
        <f t="shared" si="148"/>
        <v>2948</v>
      </c>
      <c r="AI1178">
        <f t="shared" si="149"/>
        <v>463</v>
      </c>
      <c r="AJ1178">
        <f t="shared" si="150"/>
        <v>717</v>
      </c>
      <c r="AK1178">
        <f t="shared" si="151"/>
        <v>4128</v>
      </c>
    </row>
    <row r="1179" spans="3:37" x14ac:dyDescent="0.2">
      <c r="V1179" t="s">
        <v>32</v>
      </c>
      <c r="W1179" t="s">
        <v>23</v>
      </c>
      <c r="X1179">
        <v>4108</v>
      </c>
      <c r="Z1179">
        <v>3856</v>
      </c>
      <c r="AB1179">
        <v>1061</v>
      </c>
      <c r="AC1179">
        <v>9025</v>
      </c>
      <c r="AD1179">
        <f t="shared" si="144"/>
        <v>34</v>
      </c>
      <c r="AE1179" t="str">
        <f t="shared" si="145"/>
        <v>Hillsboro-Deering SAU Office</v>
      </c>
      <c r="AF1179" t="str">
        <f t="shared" si="146"/>
        <v>12/1/2017</v>
      </c>
      <c r="AG1179" t="str">
        <f t="shared" si="147"/>
        <v>SNLun</v>
      </c>
      <c r="AH1179">
        <f t="shared" si="148"/>
        <v>4108</v>
      </c>
      <c r="AI1179">
        <f t="shared" si="149"/>
        <v>1061</v>
      </c>
      <c r="AJ1179">
        <f t="shared" si="150"/>
        <v>3856</v>
      </c>
      <c r="AK1179">
        <f t="shared" si="151"/>
        <v>9025</v>
      </c>
    </row>
    <row r="1180" spans="3:37" x14ac:dyDescent="0.2">
      <c r="V1180" t="s">
        <v>33</v>
      </c>
      <c r="W1180" t="s">
        <v>23</v>
      </c>
      <c r="X1180">
        <v>311</v>
      </c>
      <c r="Z1180">
        <v>551</v>
      </c>
      <c r="AB1180">
        <v>64</v>
      </c>
      <c r="AC1180">
        <v>926</v>
      </c>
      <c r="AD1180">
        <f t="shared" si="144"/>
        <v>34</v>
      </c>
      <c r="AE1180" t="str">
        <f t="shared" si="145"/>
        <v>Hillsboro-Deering SAU Office</v>
      </c>
      <c r="AF1180" t="str">
        <f t="shared" si="146"/>
        <v>12/1/2017</v>
      </c>
      <c r="AG1180" t="str">
        <f t="shared" si="147"/>
        <v>SP2</v>
      </c>
      <c r="AH1180">
        <f t="shared" si="148"/>
        <v>311</v>
      </c>
      <c r="AI1180">
        <f t="shared" si="149"/>
        <v>64</v>
      </c>
      <c r="AJ1180">
        <f t="shared" si="150"/>
        <v>551</v>
      </c>
      <c r="AK1180">
        <f t="shared" si="151"/>
        <v>926</v>
      </c>
    </row>
    <row r="1181" spans="3:37" x14ac:dyDescent="0.2">
      <c r="E1181" t="s">
        <v>25</v>
      </c>
      <c r="L1181" t="s">
        <v>9</v>
      </c>
      <c r="M1181" t="s">
        <v>9</v>
      </c>
      <c r="P1181" t="s">
        <v>9</v>
      </c>
      <c r="R1181" t="s">
        <v>9</v>
      </c>
      <c r="U1181" t="s">
        <v>9</v>
      </c>
      <c r="V1181" t="s">
        <v>9</v>
      </c>
      <c r="W1181" t="s">
        <v>9</v>
      </c>
      <c r="X1181">
        <v>96123</v>
      </c>
      <c r="Z1181">
        <v>57951</v>
      </c>
      <c r="AB1181">
        <v>19129</v>
      </c>
      <c r="AC1181">
        <v>173203</v>
      </c>
      <c r="AD1181">
        <f t="shared" si="144"/>
        <v>34</v>
      </c>
      <c r="AE1181" t="str">
        <f t="shared" si="145"/>
        <v>Sponsor Total</v>
      </c>
      <c r="AF1181" t="str">
        <f t="shared" si="146"/>
        <v>/1/</v>
      </c>
      <c r="AG1181" t="str">
        <f t="shared" si="147"/>
        <v/>
      </c>
      <c r="AH1181">
        <f t="shared" si="148"/>
        <v>96123</v>
      </c>
      <c r="AI1181">
        <f t="shared" si="149"/>
        <v>19129</v>
      </c>
      <c r="AJ1181">
        <f t="shared" si="150"/>
        <v>57951</v>
      </c>
      <c r="AK1181">
        <f t="shared" si="151"/>
        <v>173203</v>
      </c>
    </row>
    <row r="1182" spans="3:37" x14ac:dyDescent="0.2">
      <c r="C1182">
        <v>92</v>
      </c>
      <c r="E1182" t="s">
        <v>67</v>
      </c>
      <c r="L1182">
        <v>1</v>
      </c>
      <c r="M1182">
        <v>2018</v>
      </c>
      <c r="P1182">
        <v>1</v>
      </c>
      <c r="R1182" t="s">
        <v>21</v>
      </c>
      <c r="U1182">
        <v>0</v>
      </c>
      <c r="V1182" t="s">
        <v>24</v>
      </c>
      <c r="W1182" t="s">
        <v>23</v>
      </c>
      <c r="X1182">
        <v>3389</v>
      </c>
      <c r="Z1182">
        <v>2656</v>
      </c>
      <c r="AB1182">
        <v>479</v>
      </c>
      <c r="AC1182">
        <v>6524</v>
      </c>
      <c r="AD1182">
        <f t="shared" si="144"/>
        <v>92</v>
      </c>
      <c r="AE1182" t="str">
        <f t="shared" si="145"/>
        <v>Hinsdale SAU Office</v>
      </c>
      <c r="AF1182" t="str">
        <f t="shared" si="146"/>
        <v>1/1/2018</v>
      </c>
      <c r="AG1182" t="str">
        <f t="shared" si="147"/>
        <v>LUN</v>
      </c>
      <c r="AH1182">
        <f t="shared" si="148"/>
        <v>3389</v>
      </c>
      <c r="AI1182">
        <f t="shared" si="149"/>
        <v>479</v>
      </c>
      <c r="AJ1182">
        <f t="shared" si="150"/>
        <v>2656</v>
      </c>
      <c r="AK1182">
        <f t="shared" si="151"/>
        <v>6524</v>
      </c>
    </row>
    <row r="1183" spans="3:37" x14ac:dyDescent="0.2">
      <c r="V1183" t="s">
        <v>28</v>
      </c>
      <c r="W1183" t="s">
        <v>23</v>
      </c>
      <c r="X1183">
        <v>1402</v>
      </c>
      <c r="Z1183">
        <v>549</v>
      </c>
      <c r="AB1183">
        <v>237</v>
      </c>
      <c r="AC1183">
        <v>2188</v>
      </c>
      <c r="AD1183">
        <f t="shared" si="144"/>
        <v>92</v>
      </c>
      <c r="AE1183" t="str">
        <f t="shared" si="145"/>
        <v>Hinsdale SAU Office</v>
      </c>
      <c r="AF1183" t="str">
        <f t="shared" si="146"/>
        <v>1/1/2018</v>
      </c>
      <c r="AG1183" t="str">
        <f t="shared" si="147"/>
        <v>SNBrk</v>
      </c>
      <c r="AH1183">
        <f t="shared" si="148"/>
        <v>1402</v>
      </c>
      <c r="AI1183">
        <f t="shared" si="149"/>
        <v>237</v>
      </c>
      <c r="AJ1183">
        <f t="shared" si="150"/>
        <v>549</v>
      </c>
      <c r="AK1183">
        <f t="shared" si="151"/>
        <v>2188</v>
      </c>
    </row>
    <row r="1184" spans="3:37" x14ac:dyDescent="0.2">
      <c r="V1184" t="s">
        <v>33</v>
      </c>
      <c r="W1184" t="s">
        <v>23</v>
      </c>
      <c r="X1184">
        <v>1980</v>
      </c>
      <c r="AC1184">
        <v>1980</v>
      </c>
      <c r="AD1184">
        <f t="shared" si="144"/>
        <v>92</v>
      </c>
      <c r="AE1184" t="str">
        <f t="shared" si="145"/>
        <v>Hinsdale SAU Office</v>
      </c>
      <c r="AF1184" t="str">
        <f t="shared" si="146"/>
        <v>1/1/2018</v>
      </c>
      <c r="AG1184" t="str">
        <f t="shared" si="147"/>
        <v>SP2</v>
      </c>
      <c r="AH1184">
        <f t="shared" si="148"/>
        <v>1980</v>
      </c>
      <c r="AI1184">
        <f t="shared" si="149"/>
        <v>0</v>
      </c>
      <c r="AJ1184">
        <f t="shared" si="150"/>
        <v>0</v>
      </c>
      <c r="AK1184">
        <f t="shared" si="151"/>
        <v>1980</v>
      </c>
    </row>
    <row r="1185" spans="12:37" x14ac:dyDescent="0.2">
      <c r="L1185">
        <v>2</v>
      </c>
      <c r="M1185">
        <v>2018</v>
      </c>
      <c r="P1185">
        <v>1</v>
      </c>
      <c r="R1185" t="s">
        <v>21</v>
      </c>
      <c r="U1185">
        <v>0</v>
      </c>
      <c r="V1185" t="s">
        <v>24</v>
      </c>
      <c r="W1185" t="s">
        <v>23</v>
      </c>
      <c r="X1185">
        <v>2364</v>
      </c>
      <c r="Z1185">
        <v>1929</v>
      </c>
      <c r="AB1185">
        <v>392</v>
      </c>
      <c r="AC1185">
        <v>4685</v>
      </c>
      <c r="AD1185">
        <f t="shared" si="144"/>
        <v>92</v>
      </c>
      <c r="AE1185" t="str">
        <f t="shared" si="145"/>
        <v>Hinsdale SAU Office</v>
      </c>
      <c r="AF1185" t="str">
        <f t="shared" si="146"/>
        <v>2/1/2018</v>
      </c>
      <c r="AG1185" t="str">
        <f t="shared" si="147"/>
        <v>LUN</v>
      </c>
      <c r="AH1185">
        <f t="shared" si="148"/>
        <v>2364</v>
      </c>
      <c r="AI1185">
        <f t="shared" si="149"/>
        <v>392</v>
      </c>
      <c r="AJ1185">
        <f t="shared" si="150"/>
        <v>1929</v>
      </c>
      <c r="AK1185">
        <f t="shared" si="151"/>
        <v>4685</v>
      </c>
    </row>
    <row r="1186" spans="12:37" x14ac:dyDescent="0.2">
      <c r="V1186" t="s">
        <v>28</v>
      </c>
      <c r="W1186" t="s">
        <v>23</v>
      </c>
      <c r="X1186">
        <v>1034</v>
      </c>
      <c r="Z1186">
        <v>419</v>
      </c>
      <c r="AB1186">
        <v>176</v>
      </c>
      <c r="AC1186">
        <v>1629</v>
      </c>
      <c r="AD1186">
        <f t="shared" si="144"/>
        <v>92</v>
      </c>
      <c r="AE1186" t="str">
        <f t="shared" si="145"/>
        <v>Hinsdale SAU Office</v>
      </c>
      <c r="AF1186" t="str">
        <f t="shared" si="146"/>
        <v>2/1/2018</v>
      </c>
      <c r="AG1186" t="str">
        <f t="shared" si="147"/>
        <v>SNBrk</v>
      </c>
      <c r="AH1186">
        <f t="shared" si="148"/>
        <v>1034</v>
      </c>
      <c r="AI1186">
        <f t="shared" si="149"/>
        <v>176</v>
      </c>
      <c r="AJ1186">
        <f t="shared" si="150"/>
        <v>419</v>
      </c>
      <c r="AK1186">
        <f t="shared" si="151"/>
        <v>1629</v>
      </c>
    </row>
    <row r="1187" spans="12:37" x14ac:dyDescent="0.2">
      <c r="V1187" t="s">
        <v>33</v>
      </c>
      <c r="W1187" t="s">
        <v>23</v>
      </c>
      <c r="X1187">
        <v>1452</v>
      </c>
      <c r="AC1187">
        <v>1452</v>
      </c>
      <c r="AD1187">
        <f t="shared" si="144"/>
        <v>92</v>
      </c>
      <c r="AE1187" t="str">
        <f t="shared" si="145"/>
        <v>Hinsdale SAU Office</v>
      </c>
      <c r="AF1187" t="str">
        <f t="shared" si="146"/>
        <v>2/1/2018</v>
      </c>
      <c r="AG1187" t="str">
        <f t="shared" si="147"/>
        <v>SP2</v>
      </c>
      <c r="AH1187">
        <f t="shared" si="148"/>
        <v>1452</v>
      </c>
      <c r="AI1187">
        <f t="shared" si="149"/>
        <v>0</v>
      </c>
      <c r="AJ1187">
        <f t="shared" si="150"/>
        <v>0</v>
      </c>
      <c r="AK1187">
        <f t="shared" si="151"/>
        <v>1452</v>
      </c>
    </row>
    <row r="1188" spans="12:37" x14ac:dyDescent="0.2">
      <c r="L1188">
        <v>3</v>
      </c>
      <c r="M1188">
        <v>2018</v>
      </c>
      <c r="P1188">
        <v>1</v>
      </c>
      <c r="R1188" t="s">
        <v>21</v>
      </c>
      <c r="U1188">
        <v>0</v>
      </c>
      <c r="V1188" t="s">
        <v>24</v>
      </c>
      <c r="W1188" t="s">
        <v>23</v>
      </c>
      <c r="X1188">
        <v>3283</v>
      </c>
      <c r="Z1188">
        <v>2582</v>
      </c>
      <c r="AB1188">
        <v>517</v>
      </c>
      <c r="AC1188">
        <v>6382</v>
      </c>
      <c r="AD1188">
        <f t="shared" si="144"/>
        <v>92</v>
      </c>
      <c r="AE1188" t="str">
        <f t="shared" si="145"/>
        <v>Hinsdale SAU Office</v>
      </c>
      <c r="AF1188" t="str">
        <f t="shared" si="146"/>
        <v>3/1/2018</v>
      </c>
      <c r="AG1188" t="str">
        <f t="shared" si="147"/>
        <v>LUN</v>
      </c>
      <c r="AH1188">
        <f t="shared" si="148"/>
        <v>3283</v>
      </c>
      <c r="AI1188">
        <f t="shared" si="149"/>
        <v>517</v>
      </c>
      <c r="AJ1188">
        <f t="shared" si="150"/>
        <v>2582</v>
      </c>
      <c r="AK1188">
        <f t="shared" si="151"/>
        <v>6382</v>
      </c>
    </row>
    <row r="1189" spans="12:37" x14ac:dyDescent="0.2">
      <c r="V1189" t="s">
        <v>28</v>
      </c>
      <c r="W1189" t="s">
        <v>23</v>
      </c>
      <c r="X1189">
        <v>1408</v>
      </c>
      <c r="Z1189">
        <v>572</v>
      </c>
      <c r="AB1189">
        <v>242</v>
      </c>
      <c r="AC1189">
        <v>2222</v>
      </c>
      <c r="AD1189">
        <f t="shared" si="144"/>
        <v>92</v>
      </c>
      <c r="AE1189" t="str">
        <f t="shared" si="145"/>
        <v>Hinsdale SAU Office</v>
      </c>
      <c r="AF1189" t="str">
        <f t="shared" si="146"/>
        <v>3/1/2018</v>
      </c>
      <c r="AG1189" t="str">
        <f t="shared" si="147"/>
        <v>SNBrk</v>
      </c>
      <c r="AH1189">
        <f t="shared" si="148"/>
        <v>1408</v>
      </c>
      <c r="AI1189">
        <f t="shared" si="149"/>
        <v>242</v>
      </c>
      <c r="AJ1189">
        <f t="shared" si="150"/>
        <v>572</v>
      </c>
      <c r="AK1189">
        <f t="shared" si="151"/>
        <v>2222</v>
      </c>
    </row>
    <row r="1190" spans="12:37" x14ac:dyDescent="0.2">
      <c r="V1190" t="s">
        <v>33</v>
      </c>
      <c r="W1190" t="s">
        <v>23</v>
      </c>
      <c r="X1190">
        <v>1990</v>
      </c>
      <c r="AC1190">
        <v>1990</v>
      </c>
      <c r="AD1190">
        <f t="shared" si="144"/>
        <v>92</v>
      </c>
      <c r="AE1190" t="str">
        <f t="shared" si="145"/>
        <v>Hinsdale SAU Office</v>
      </c>
      <c r="AF1190" t="str">
        <f t="shared" si="146"/>
        <v>3/1/2018</v>
      </c>
      <c r="AG1190" t="str">
        <f t="shared" si="147"/>
        <v>SP2</v>
      </c>
      <c r="AH1190">
        <f t="shared" si="148"/>
        <v>1990</v>
      </c>
      <c r="AI1190">
        <f t="shared" si="149"/>
        <v>0</v>
      </c>
      <c r="AJ1190">
        <f t="shared" si="150"/>
        <v>0</v>
      </c>
      <c r="AK1190">
        <f t="shared" si="151"/>
        <v>1990</v>
      </c>
    </row>
    <row r="1191" spans="12:37" x14ac:dyDescent="0.2">
      <c r="L1191">
        <v>4</v>
      </c>
      <c r="M1191">
        <v>2018</v>
      </c>
      <c r="P1191">
        <v>1</v>
      </c>
      <c r="R1191" t="s">
        <v>21</v>
      </c>
      <c r="U1191">
        <v>0</v>
      </c>
      <c r="V1191" t="s">
        <v>24</v>
      </c>
      <c r="W1191" t="s">
        <v>23</v>
      </c>
      <c r="X1191">
        <v>2725</v>
      </c>
      <c r="Z1191">
        <v>2150</v>
      </c>
      <c r="AB1191">
        <v>447</v>
      </c>
      <c r="AC1191">
        <v>5322</v>
      </c>
      <c r="AD1191">
        <f t="shared" si="144"/>
        <v>92</v>
      </c>
      <c r="AE1191" t="str">
        <f t="shared" si="145"/>
        <v>Hinsdale SAU Office</v>
      </c>
      <c r="AF1191" t="str">
        <f t="shared" si="146"/>
        <v>4/1/2018</v>
      </c>
      <c r="AG1191" t="str">
        <f t="shared" si="147"/>
        <v>LUN</v>
      </c>
      <c r="AH1191">
        <f t="shared" si="148"/>
        <v>2725</v>
      </c>
      <c r="AI1191">
        <f t="shared" si="149"/>
        <v>447</v>
      </c>
      <c r="AJ1191">
        <f t="shared" si="150"/>
        <v>2150</v>
      </c>
      <c r="AK1191">
        <f t="shared" si="151"/>
        <v>5322</v>
      </c>
    </row>
    <row r="1192" spans="12:37" x14ac:dyDescent="0.2">
      <c r="V1192" t="s">
        <v>28</v>
      </c>
      <c r="W1192" t="s">
        <v>23</v>
      </c>
      <c r="X1192">
        <v>1254</v>
      </c>
      <c r="Z1192">
        <v>519</v>
      </c>
      <c r="AB1192">
        <v>243</v>
      </c>
      <c r="AC1192">
        <v>2016</v>
      </c>
      <c r="AD1192">
        <f t="shared" si="144"/>
        <v>92</v>
      </c>
      <c r="AE1192" t="str">
        <f t="shared" si="145"/>
        <v>Hinsdale SAU Office</v>
      </c>
      <c r="AF1192" t="str">
        <f t="shared" si="146"/>
        <v>4/1/2018</v>
      </c>
      <c r="AG1192" t="str">
        <f t="shared" si="147"/>
        <v>SNBrk</v>
      </c>
      <c r="AH1192">
        <f t="shared" si="148"/>
        <v>1254</v>
      </c>
      <c r="AI1192">
        <f t="shared" si="149"/>
        <v>243</v>
      </c>
      <c r="AJ1192">
        <f t="shared" si="150"/>
        <v>519</v>
      </c>
      <c r="AK1192">
        <f t="shared" si="151"/>
        <v>2016</v>
      </c>
    </row>
    <row r="1193" spans="12:37" x14ac:dyDescent="0.2">
      <c r="V1193" t="s">
        <v>33</v>
      </c>
      <c r="W1193" t="s">
        <v>23</v>
      </c>
      <c r="X1193">
        <v>1735</v>
      </c>
      <c r="AC1193">
        <v>1735</v>
      </c>
      <c r="AD1193">
        <f t="shared" si="144"/>
        <v>92</v>
      </c>
      <c r="AE1193" t="str">
        <f t="shared" si="145"/>
        <v>Hinsdale SAU Office</v>
      </c>
      <c r="AF1193" t="str">
        <f t="shared" si="146"/>
        <v>4/1/2018</v>
      </c>
      <c r="AG1193" t="str">
        <f t="shared" si="147"/>
        <v>SP2</v>
      </c>
      <c r="AH1193">
        <f t="shared" si="148"/>
        <v>1735</v>
      </c>
      <c r="AI1193">
        <f t="shared" si="149"/>
        <v>0</v>
      </c>
      <c r="AJ1193">
        <f t="shared" si="150"/>
        <v>0</v>
      </c>
      <c r="AK1193">
        <f t="shared" si="151"/>
        <v>1735</v>
      </c>
    </row>
    <row r="1194" spans="12:37" x14ac:dyDescent="0.2">
      <c r="L1194">
        <v>5</v>
      </c>
      <c r="M1194">
        <v>2018</v>
      </c>
      <c r="P1194">
        <v>1</v>
      </c>
      <c r="R1194" t="s">
        <v>21</v>
      </c>
      <c r="U1194">
        <v>0</v>
      </c>
      <c r="V1194" t="s">
        <v>24</v>
      </c>
      <c r="W1194" t="s">
        <v>23</v>
      </c>
      <c r="X1194">
        <v>3587</v>
      </c>
      <c r="Z1194">
        <v>2891</v>
      </c>
      <c r="AB1194">
        <v>592</v>
      </c>
      <c r="AC1194">
        <v>7070</v>
      </c>
      <c r="AD1194">
        <f t="shared" si="144"/>
        <v>92</v>
      </c>
      <c r="AE1194" t="str">
        <f t="shared" si="145"/>
        <v>Hinsdale SAU Office</v>
      </c>
      <c r="AF1194" t="str">
        <f t="shared" si="146"/>
        <v>5/1/2018</v>
      </c>
      <c r="AG1194" t="str">
        <f t="shared" si="147"/>
        <v>LUN</v>
      </c>
      <c r="AH1194">
        <f t="shared" si="148"/>
        <v>3587</v>
      </c>
      <c r="AI1194">
        <f t="shared" si="149"/>
        <v>592</v>
      </c>
      <c r="AJ1194">
        <f t="shared" si="150"/>
        <v>2891</v>
      </c>
      <c r="AK1194">
        <f t="shared" si="151"/>
        <v>7070</v>
      </c>
    </row>
    <row r="1195" spans="12:37" x14ac:dyDescent="0.2">
      <c r="V1195" t="s">
        <v>28</v>
      </c>
      <c r="W1195" t="s">
        <v>23</v>
      </c>
      <c r="X1195">
        <v>1641</v>
      </c>
      <c r="Z1195">
        <v>748</v>
      </c>
      <c r="AB1195">
        <v>300</v>
      </c>
      <c r="AC1195">
        <v>2689</v>
      </c>
      <c r="AD1195">
        <f t="shared" si="144"/>
        <v>92</v>
      </c>
      <c r="AE1195" t="str">
        <f t="shared" si="145"/>
        <v>Hinsdale SAU Office</v>
      </c>
      <c r="AF1195" t="str">
        <f t="shared" si="146"/>
        <v>5/1/2018</v>
      </c>
      <c r="AG1195" t="str">
        <f t="shared" si="147"/>
        <v>SNBrk</v>
      </c>
      <c r="AH1195">
        <f t="shared" si="148"/>
        <v>1641</v>
      </c>
      <c r="AI1195">
        <f t="shared" si="149"/>
        <v>300</v>
      </c>
      <c r="AJ1195">
        <f t="shared" si="150"/>
        <v>748</v>
      </c>
      <c r="AK1195">
        <f t="shared" si="151"/>
        <v>2689</v>
      </c>
    </row>
    <row r="1196" spans="12:37" x14ac:dyDescent="0.2">
      <c r="V1196" t="s">
        <v>33</v>
      </c>
      <c r="W1196" t="s">
        <v>23</v>
      </c>
      <c r="X1196">
        <v>2237</v>
      </c>
      <c r="AC1196">
        <v>2237</v>
      </c>
      <c r="AD1196">
        <f t="shared" si="144"/>
        <v>92</v>
      </c>
      <c r="AE1196" t="str">
        <f t="shared" si="145"/>
        <v>Hinsdale SAU Office</v>
      </c>
      <c r="AF1196" t="str">
        <f t="shared" si="146"/>
        <v>5/1/2018</v>
      </c>
      <c r="AG1196" t="str">
        <f t="shared" si="147"/>
        <v>SP2</v>
      </c>
      <c r="AH1196">
        <f t="shared" si="148"/>
        <v>2237</v>
      </c>
      <c r="AI1196">
        <f t="shared" si="149"/>
        <v>0</v>
      </c>
      <c r="AJ1196">
        <f t="shared" si="150"/>
        <v>0</v>
      </c>
      <c r="AK1196">
        <f t="shared" si="151"/>
        <v>2237</v>
      </c>
    </row>
    <row r="1197" spans="12:37" x14ac:dyDescent="0.2">
      <c r="L1197">
        <v>6</v>
      </c>
      <c r="M1197">
        <v>2018</v>
      </c>
      <c r="P1197">
        <v>1</v>
      </c>
      <c r="R1197" t="s">
        <v>21</v>
      </c>
      <c r="U1197">
        <v>0</v>
      </c>
      <c r="V1197" t="s">
        <v>24</v>
      </c>
      <c r="W1197" t="s">
        <v>23</v>
      </c>
      <c r="X1197">
        <v>2569</v>
      </c>
      <c r="Z1197">
        <v>2054</v>
      </c>
      <c r="AB1197">
        <v>408</v>
      </c>
      <c r="AC1197">
        <v>5031</v>
      </c>
      <c r="AD1197">
        <f t="shared" si="144"/>
        <v>92</v>
      </c>
      <c r="AE1197" t="str">
        <f t="shared" si="145"/>
        <v>Hinsdale SAU Office</v>
      </c>
      <c r="AF1197" t="str">
        <f t="shared" si="146"/>
        <v>6/1/2018</v>
      </c>
      <c r="AG1197" t="str">
        <f t="shared" si="147"/>
        <v>LUN</v>
      </c>
      <c r="AH1197">
        <f t="shared" si="148"/>
        <v>2569</v>
      </c>
      <c r="AI1197">
        <f t="shared" si="149"/>
        <v>408</v>
      </c>
      <c r="AJ1197">
        <f t="shared" si="150"/>
        <v>2054</v>
      </c>
      <c r="AK1197">
        <f t="shared" si="151"/>
        <v>5031</v>
      </c>
    </row>
    <row r="1198" spans="12:37" x14ac:dyDescent="0.2">
      <c r="V1198" t="s">
        <v>28</v>
      </c>
      <c r="W1198" t="s">
        <v>23</v>
      </c>
      <c r="X1198">
        <v>1213</v>
      </c>
      <c r="Z1198">
        <v>587</v>
      </c>
      <c r="AB1198">
        <v>244</v>
      </c>
      <c r="AC1198">
        <v>2044</v>
      </c>
      <c r="AD1198">
        <f t="shared" si="144"/>
        <v>92</v>
      </c>
      <c r="AE1198" t="str">
        <f t="shared" si="145"/>
        <v>Hinsdale SAU Office</v>
      </c>
      <c r="AF1198" t="str">
        <f t="shared" si="146"/>
        <v>6/1/2018</v>
      </c>
      <c r="AG1198" t="str">
        <f t="shared" si="147"/>
        <v>SNBrk</v>
      </c>
      <c r="AH1198">
        <f t="shared" si="148"/>
        <v>1213</v>
      </c>
      <c r="AI1198">
        <f t="shared" si="149"/>
        <v>244</v>
      </c>
      <c r="AJ1198">
        <f t="shared" si="150"/>
        <v>587</v>
      </c>
      <c r="AK1198">
        <f t="shared" si="151"/>
        <v>2044</v>
      </c>
    </row>
    <row r="1199" spans="12:37" x14ac:dyDescent="0.2">
      <c r="V1199" t="s">
        <v>33</v>
      </c>
      <c r="W1199" t="s">
        <v>23</v>
      </c>
      <c r="X1199">
        <v>1300</v>
      </c>
      <c r="AC1199">
        <v>1300</v>
      </c>
      <c r="AD1199">
        <f t="shared" si="144"/>
        <v>92</v>
      </c>
      <c r="AE1199" t="str">
        <f t="shared" si="145"/>
        <v>Hinsdale SAU Office</v>
      </c>
      <c r="AF1199" t="str">
        <f t="shared" si="146"/>
        <v>6/1/2018</v>
      </c>
      <c r="AG1199" t="str">
        <f t="shared" si="147"/>
        <v>SP2</v>
      </c>
      <c r="AH1199">
        <f t="shared" si="148"/>
        <v>1300</v>
      </c>
      <c r="AI1199">
        <f t="shared" si="149"/>
        <v>0</v>
      </c>
      <c r="AJ1199">
        <f t="shared" si="150"/>
        <v>0</v>
      </c>
      <c r="AK1199">
        <f t="shared" si="151"/>
        <v>1300</v>
      </c>
    </row>
    <row r="1200" spans="12:37" x14ac:dyDescent="0.2">
      <c r="L1200">
        <v>8</v>
      </c>
      <c r="M1200">
        <v>2017</v>
      </c>
      <c r="P1200">
        <v>1</v>
      </c>
      <c r="R1200" t="s">
        <v>21</v>
      </c>
      <c r="U1200">
        <v>0</v>
      </c>
      <c r="V1200" t="s">
        <v>24</v>
      </c>
      <c r="W1200" t="s">
        <v>23</v>
      </c>
      <c r="X1200">
        <v>472</v>
      </c>
      <c r="Z1200">
        <v>345</v>
      </c>
      <c r="AB1200">
        <v>75</v>
      </c>
      <c r="AC1200">
        <v>892</v>
      </c>
      <c r="AD1200">
        <f t="shared" si="144"/>
        <v>92</v>
      </c>
      <c r="AE1200" t="str">
        <f t="shared" si="145"/>
        <v>Hinsdale SAU Office</v>
      </c>
      <c r="AF1200" t="str">
        <f t="shared" si="146"/>
        <v>8/1/2017</v>
      </c>
      <c r="AG1200" t="str">
        <f t="shared" si="147"/>
        <v>LUN</v>
      </c>
      <c r="AH1200">
        <f t="shared" si="148"/>
        <v>472</v>
      </c>
      <c r="AI1200">
        <f t="shared" si="149"/>
        <v>75</v>
      </c>
      <c r="AJ1200">
        <f t="shared" si="150"/>
        <v>345</v>
      </c>
      <c r="AK1200">
        <f t="shared" si="151"/>
        <v>892</v>
      </c>
    </row>
    <row r="1201" spans="3:37" x14ac:dyDescent="0.2">
      <c r="V1201" t="s">
        <v>28</v>
      </c>
      <c r="W1201" t="s">
        <v>23</v>
      </c>
      <c r="X1201">
        <v>134</v>
      </c>
      <c r="Z1201">
        <v>32</v>
      </c>
      <c r="AB1201">
        <v>6</v>
      </c>
      <c r="AC1201">
        <v>172</v>
      </c>
      <c r="AD1201">
        <f t="shared" si="144"/>
        <v>92</v>
      </c>
      <c r="AE1201" t="str">
        <f t="shared" si="145"/>
        <v>Hinsdale SAU Office</v>
      </c>
      <c r="AF1201" t="str">
        <f t="shared" si="146"/>
        <v>8/1/2017</v>
      </c>
      <c r="AG1201" t="str">
        <f t="shared" si="147"/>
        <v>SNBrk</v>
      </c>
      <c r="AH1201">
        <f t="shared" si="148"/>
        <v>134</v>
      </c>
      <c r="AI1201">
        <f t="shared" si="149"/>
        <v>6</v>
      </c>
      <c r="AJ1201">
        <f t="shared" si="150"/>
        <v>32</v>
      </c>
      <c r="AK1201">
        <f t="shared" si="151"/>
        <v>172</v>
      </c>
    </row>
    <row r="1202" spans="3:37" x14ac:dyDescent="0.2">
      <c r="L1202">
        <v>9</v>
      </c>
      <c r="M1202">
        <v>2017</v>
      </c>
      <c r="P1202">
        <v>1</v>
      </c>
      <c r="R1202" t="s">
        <v>21</v>
      </c>
      <c r="U1202">
        <v>0</v>
      </c>
      <c r="V1202" t="s">
        <v>24</v>
      </c>
      <c r="W1202" t="s">
        <v>23</v>
      </c>
      <c r="X1202">
        <v>3440</v>
      </c>
      <c r="Z1202">
        <v>2624</v>
      </c>
      <c r="AB1202">
        <v>543</v>
      </c>
      <c r="AC1202">
        <v>6607</v>
      </c>
      <c r="AD1202">
        <f t="shared" si="144"/>
        <v>92</v>
      </c>
      <c r="AE1202" t="str">
        <f t="shared" si="145"/>
        <v>Hinsdale SAU Office</v>
      </c>
      <c r="AF1202" t="str">
        <f t="shared" si="146"/>
        <v>9/1/2017</v>
      </c>
      <c r="AG1202" t="str">
        <f t="shared" si="147"/>
        <v>LUN</v>
      </c>
      <c r="AH1202">
        <f t="shared" si="148"/>
        <v>3440</v>
      </c>
      <c r="AI1202">
        <f t="shared" si="149"/>
        <v>543</v>
      </c>
      <c r="AJ1202">
        <f t="shared" si="150"/>
        <v>2624</v>
      </c>
      <c r="AK1202">
        <f t="shared" si="151"/>
        <v>6607</v>
      </c>
    </row>
    <row r="1203" spans="3:37" x14ac:dyDescent="0.2">
      <c r="V1203" t="s">
        <v>28</v>
      </c>
      <c r="W1203" t="s">
        <v>23</v>
      </c>
      <c r="X1203">
        <v>1371</v>
      </c>
      <c r="Z1203">
        <v>541</v>
      </c>
      <c r="AB1203">
        <v>204</v>
      </c>
      <c r="AC1203">
        <v>2116</v>
      </c>
      <c r="AD1203">
        <f t="shared" si="144"/>
        <v>92</v>
      </c>
      <c r="AE1203" t="str">
        <f t="shared" si="145"/>
        <v>Hinsdale SAU Office</v>
      </c>
      <c r="AF1203" t="str">
        <f t="shared" si="146"/>
        <v>9/1/2017</v>
      </c>
      <c r="AG1203" t="str">
        <f t="shared" si="147"/>
        <v>SNBrk</v>
      </c>
      <c r="AH1203">
        <f t="shared" si="148"/>
        <v>1371</v>
      </c>
      <c r="AI1203">
        <f t="shared" si="149"/>
        <v>204</v>
      </c>
      <c r="AJ1203">
        <f t="shared" si="150"/>
        <v>541</v>
      </c>
      <c r="AK1203">
        <f t="shared" si="151"/>
        <v>2116</v>
      </c>
    </row>
    <row r="1204" spans="3:37" x14ac:dyDescent="0.2">
      <c r="V1204" t="s">
        <v>33</v>
      </c>
      <c r="W1204" t="s">
        <v>23</v>
      </c>
      <c r="X1204">
        <v>1815</v>
      </c>
      <c r="AC1204">
        <v>1815</v>
      </c>
      <c r="AD1204">
        <f t="shared" si="144"/>
        <v>92</v>
      </c>
      <c r="AE1204" t="str">
        <f t="shared" si="145"/>
        <v>Hinsdale SAU Office</v>
      </c>
      <c r="AF1204" t="str">
        <f t="shared" si="146"/>
        <v>9/1/2017</v>
      </c>
      <c r="AG1204" t="str">
        <f t="shared" si="147"/>
        <v>SP2</v>
      </c>
      <c r="AH1204">
        <f t="shared" si="148"/>
        <v>1815</v>
      </c>
      <c r="AI1204">
        <f t="shared" si="149"/>
        <v>0</v>
      </c>
      <c r="AJ1204">
        <f t="shared" si="150"/>
        <v>0</v>
      </c>
      <c r="AK1204">
        <f t="shared" si="151"/>
        <v>1815</v>
      </c>
    </row>
    <row r="1205" spans="3:37" x14ac:dyDescent="0.2">
      <c r="L1205">
        <v>10</v>
      </c>
      <c r="M1205">
        <v>2017</v>
      </c>
      <c r="P1205">
        <v>1</v>
      </c>
      <c r="R1205" t="s">
        <v>21</v>
      </c>
      <c r="U1205">
        <v>0</v>
      </c>
      <c r="V1205" t="s">
        <v>24</v>
      </c>
      <c r="W1205" t="s">
        <v>23</v>
      </c>
      <c r="X1205">
        <v>3683</v>
      </c>
      <c r="Z1205">
        <v>2836</v>
      </c>
      <c r="AB1205">
        <v>602</v>
      </c>
      <c r="AC1205">
        <v>7121</v>
      </c>
      <c r="AD1205">
        <f t="shared" si="144"/>
        <v>92</v>
      </c>
      <c r="AE1205" t="str">
        <f t="shared" si="145"/>
        <v>Hinsdale SAU Office</v>
      </c>
      <c r="AF1205" t="str">
        <f t="shared" si="146"/>
        <v>10/1/2017</v>
      </c>
      <c r="AG1205" t="str">
        <f t="shared" si="147"/>
        <v>LUN</v>
      </c>
      <c r="AH1205">
        <f t="shared" si="148"/>
        <v>3683</v>
      </c>
      <c r="AI1205">
        <f t="shared" si="149"/>
        <v>602</v>
      </c>
      <c r="AJ1205">
        <f t="shared" si="150"/>
        <v>2836</v>
      </c>
      <c r="AK1205">
        <f t="shared" si="151"/>
        <v>7121</v>
      </c>
    </row>
    <row r="1206" spans="3:37" x14ac:dyDescent="0.2">
      <c r="V1206" t="s">
        <v>28</v>
      </c>
      <c r="W1206" t="s">
        <v>23</v>
      </c>
      <c r="X1206">
        <v>1551</v>
      </c>
      <c r="Z1206">
        <v>674</v>
      </c>
      <c r="AB1206">
        <v>257</v>
      </c>
      <c r="AC1206">
        <v>2482</v>
      </c>
      <c r="AD1206">
        <f t="shared" si="144"/>
        <v>92</v>
      </c>
      <c r="AE1206" t="str">
        <f t="shared" si="145"/>
        <v>Hinsdale SAU Office</v>
      </c>
      <c r="AF1206" t="str">
        <f t="shared" si="146"/>
        <v>10/1/2017</v>
      </c>
      <c r="AG1206" t="str">
        <f t="shared" si="147"/>
        <v>SNBrk</v>
      </c>
      <c r="AH1206">
        <f t="shared" si="148"/>
        <v>1551</v>
      </c>
      <c r="AI1206">
        <f t="shared" si="149"/>
        <v>257</v>
      </c>
      <c r="AJ1206">
        <f t="shared" si="150"/>
        <v>674</v>
      </c>
      <c r="AK1206">
        <f t="shared" si="151"/>
        <v>2482</v>
      </c>
    </row>
    <row r="1207" spans="3:37" x14ac:dyDescent="0.2">
      <c r="V1207" t="s">
        <v>33</v>
      </c>
      <c r="W1207" t="s">
        <v>23</v>
      </c>
      <c r="X1207">
        <v>2242</v>
      </c>
      <c r="AC1207">
        <v>2242</v>
      </c>
      <c r="AD1207">
        <f t="shared" si="144"/>
        <v>92</v>
      </c>
      <c r="AE1207" t="str">
        <f t="shared" si="145"/>
        <v>Hinsdale SAU Office</v>
      </c>
      <c r="AF1207" t="str">
        <f t="shared" si="146"/>
        <v>10/1/2017</v>
      </c>
      <c r="AG1207" t="str">
        <f t="shared" si="147"/>
        <v>SP2</v>
      </c>
      <c r="AH1207">
        <f t="shared" si="148"/>
        <v>2242</v>
      </c>
      <c r="AI1207">
        <f t="shared" si="149"/>
        <v>0</v>
      </c>
      <c r="AJ1207">
        <f t="shared" si="150"/>
        <v>0</v>
      </c>
      <c r="AK1207">
        <f t="shared" si="151"/>
        <v>2242</v>
      </c>
    </row>
    <row r="1208" spans="3:37" x14ac:dyDescent="0.2">
      <c r="L1208">
        <v>11</v>
      </c>
      <c r="M1208">
        <v>2017</v>
      </c>
      <c r="P1208">
        <v>1</v>
      </c>
      <c r="R1208" t="s">
        <v>21</v>
      </c>
      <c r="U1208">
        <v>0</v>
      </c>
      <c r="V1208" t="s">
        <v>24</v>
      </c>
      <c r="W1208" t="s">
        <v>23</v>
      </c>
      <c r="X1208">
        <v>3101</v>
      </c>
      <c r="Z1208">
        <v>2312</v>
      </c>
      <c r="AB1208">
        <v>426</v>
      </c>
      <c r="AC1208">
        <v>5839</v>
      </c>
      <c r="AD1208">
        <f t="shared" si="144"/>
        <v>92</v>
      </c>
      <c r="AE1208" t="str">
        <f t="shared" si="145"/>
        <v>Hinsdale SAU Office</v>
      </c>
      <c r="AF1208" t="str">
        <f t="shared" si="146"/>
        <v>11/1/2017</v>
      </c>
      <c r="AG1208" t="str">
        <f t="shared" si="147"/>
        <v>LUN</v>
      </c>
      <c r="AH1208">
        <f t="shared" si="148"/>
        <v>3101</v>
      </c>
      <c r="AI1208">
        <f t="shared" si="149"/>
        <v>426</v>
      </c>
      <c r="AJ1208">
        <f t="shared" si="150"/>
        <v>2312</v>
      </c>
      <c r="AK1208">
        <f t="shared" si="151"/>
        <v>5839</v>
      </c>
    </row>
    <row r="1209" spans="3:37" x14ac:dyDescent="0.2">
      <c r="V1209" t="s">
        <v>28</v>
      </c>
      <c r="W1209" t="s">
        <v>23</v>
      </c>
      <c r="X1209">
        <v>1313</v>
      </c>
      <c r="Z1209">
        <v>493</v>
      </c>
      <c r="AB1209">
        <v>167</v>
      </c>
      <c r="AC1209">
        <v>1973</v>
      </c>
      <c r="AD1209">
        <f t="shared" si="144"/>
        <v>92</v>
      </c>
      <c r="AE1209" t="str">
        <f t="shared" si="145"/>
        <v>Hinsdale SAU Office</v>
      </c>
      <c r="AF1209" t="str">
        <f t="shared" si="146"/>
        <v>11/1/2017</v>
      </c>
      <c r="AG1209" t="str">
        <f t="shared" si="147"/>
        <v>SNBrk</v>
      </c>
      <c r="AH1209">
        <f t="shared" si="148"/>
        <v>1313</v>
      </c>
      <c r="AI1209">
        <f t="shared" si="149"/>
        <v>167</v>
      </c>
      <c r="AJ1209">
        <f t="shared" si="150"/>
        <v>493</v>
      </c>
      <c r="AK1209">
        <f t="shared" si="151"/>
        <v>1973</v>
      </c>
    </row>
    <row r="1210" spans="3:37" x14ac:dyDescent="0.2">
      <c r="V1210" t="s">
        <v>33</v>
      </c>
      <c r="W1210" t="s">
        <v>23</v>
      </c>
      <c r="X1210">
        <v>1864</v>
      </c>
      <c r="AC1210">
        <v>1864</v>
      </c>
      <c r="AD1210">
        <f t="shared" si="144"/>
        <v>92</v>
      </c>
      <c r="AE1210" t="str">
        <f t="shared" si="145"/>
        <v>Hinsdale SAU Office</v>
      </c>
      <c r="AF1210" t="str">
        <f t="shared" si="146"/>
        <v>11/1/2017</v>
      </c>
      <c r="AG1210" t="str">
        <f t="shared" si="147"/>
        <v>SP2</v>
      </c>
      <c r="AH1210">
        <f t="shared" si="148"/>
        <v>1864</v>
      </c>
      <c r="AI1210">
        <f t="shared" si="149"/>
        <v>0</v>
      </c>
      <c r="AJ1210">
        <f t="shared" si="150"/>
        <v>0</v>
      </c>
      <c r="AK1210">
        <f t="shared" si="151"/>
        <v>1864</v>
      </c>
    </row>
    <row r="1211" spans="3:37" x14ac:dyDescent="0.2">
      <c r="L1211">
        <v>12</v>
      </c>
      <c r="M1211">
        <v>2017</v>
      </c>
      <c r="P1211">
        <v>1</v>
      </c>
      <c r="R1211" t="s">
        <v>21</v>
      </c>
      <c r="U1211">
        <v>0</v>
      </c>
      <c r="V1211" t="s">
        <v>24</v>
      </c>
      <c r="W1211" t="s">
        <v>23</v>
      </c>
      <c r="X1211">
        <v>2562</v>
      </c>
      <c r="Z1211">
        <v>2017</v>
      </c>
      <c r="AB1211">
        <v>359</v>
      </c>
      <c r="AC1211">
        <v>4938</v>
      </c>
      <c r="AD1211">
        <f t="shared" si="144"/>
        <v>92</v>
      </c>
      <c r="AE1211" t="str">
        <f t="shared" si="145"/>
        <v>Hinsdale SAU Office</v>
      </c>
      <c r="AF1211" t="str">
        <f t="shared" si="146"/>
        <v>12/1/2017</v>
      </c>
      <c r="AG1211" t="str">
        <f t="shared" si="147"/>
        <v>LUN</v>
      </c>
      <c r="AH1211">
        <f t="shared" si="148"/>
        <v>2562</v>
      </c>
      <c r="AI1211">
        <f t="shared" si="149"/>
        <v>359</v>
      </c>
      <c r="AJ1211">
        <f t="shared" si="150"/>
        <v>2017</v>
      </c>
      <c r="AK1211">
        <f t="shared" si="151"/>
        <v>4938</v>
      </c>
    </row>
    <row r="1212" spans="3:37" x14ac:dyDescent="0.2">
      <c r="V1212" t="s">
        <v>28</v>
      </c>
      <c r="W1212" t="s">
        <v>23</v>
      </c>
      <c r="X1212">
        <v>1049</v>
      </c>
      <c r="Z1212">
        <v>364</v>
      </c>
      <c r="AB1212">
        <v>157</v>
      </c>
      <c r="AC1212">
        <v>1570</v>
      </c>
      <c r="AD1212">
        <f t="shared" si="144"/>
        <v>92</v>
      </c>
      <c r="AE1212" t="str">
        <f t="shared" si="145"/>
        <v>Hinsdale SAU Office</v>
      </c>
      <c r="AF1212" t="str">
        <f t="shared" si="146"/>
        <v>12/1/2017</v>
      </c>
      <c r="AG1212" t="str">
        <f t="shared" si="147"/>
        <v>SNBrk</v>
      </c>
      <c r="AH1212">
        <f t="shared" si="148"/>
        <v>1049</v>
      </c>
      <c r="AI1212">
        <f t="shared" si="149"/>
        <v>157</v>
      </c>
      <c r="AJ1212">
        <f t="shared" si="150"/>
        <v>364</v>
      </c>
      <c r="AK1212">
        <f t="shared" si="151"/>
        <v>1570</v>
      </c>
    </row>
    <row r="1213" spans="3:37" x14ac:dyDescent="0.2">
      <c r="V1213" t="s">
        <v>33</v>
      </c>
      <c r="W1213" t="s">
        <v>23</v>
      </c>
      <c r="X1213">
        <v>1529</v>
      </c>
      <c r="AC1213">
        <v>1529</v>
      </c>
      <c r="AD1213">
        <f t="shared" si="144"/>
        <v>92</v>
      </c>
      <c r="AE1213" t="str">
        <f t="shared" si="145"/>
        <v>Hinsdale SAU Office</v>
      </c>
      <c r="AF1213" t="str">
        <f t="shared" si="146"/>
        <v>12/1/2017</v>
      </c>
      <c r="AG1213" t="str">
        <f t="shared" si="147"/>
        <v>SP2</v>
      </c>
      <c r="AH1213">
        <f t="shared" si="148"/>
        <v>1529</v>
      </c>
      <c r="AI1213">
        <f t="shared" si="149"/>
        <v>0</v>
      </c>
      <c r="AJ1213">
        <f t="shared" si="150"/>
        <v>0</v>
      </c>
      <c r="AK1213">
        <f t="shared" si="151"/>
        <v>1529</v>
      </c>
    </row>
    <row r="1214" spans="3:37" x14ac:dyDescent="0.2">
      <c r="E1214" t="s">
        <v>25</v>
      </c>
      <c r="L1214" t="s">
        <v>9</v>
      </c>
      <c r="M1214" t="s">
        <v>9</v>
      </c>
      <c r="P1214" t="s">
        <v>9</v>
      </c>
      <c r="R1214" t="s">
        <v>9</v>
      </c>
      <c r="U1214" t="s">
        <v>9</v>
      </c>
      <c r="V1214" t="s">
        <v>9</v>
      </c>
      <c r="W1214" t="s">
        <v>9</v>
      </c>
      <c r="X1214">
        <v>62689</v>
      </c>
      <c r="Z1214">
        <v>29894</v>
      </c>
      <c r="AB1214">
        <v>7073</v>
      </c>
      <c r="AC1214">
        <v>99656</v>
      </c>
      <c r="AD1214">
        <f t="shared" si="144"/>
        <v>92</v>
      </c>
      <c r="AE1214" t="str">
        <f t="shared" si="145"/>
        <v>Sponsor Total</v>
      </c>
      <c r="AF1214" t="str">
        <f t="shared" si="146"/>
        <v>/1/</v>
      </c>
      <c r="AG1214" t="str">
        <f t="shared" si="147"/>
        <v/>
      </c>
      <c r="AH1214">
        <f t="shared" si="148"/>
        <v>62689</v>
      </c>
      <c r="AI1214">
        <f t="shared" si="149"/>
        <v>7073</v>
      </c>
      <c r="AJ1214">
        <f t="shared" si="150"/>
        <v>29894</v>
      </c>
      <c r="AK1214">
        <f t="shared" si="151"/>
        <v>99656</v>
      </c>
    </row>
    <row r="1215" spans="3:37" x14ac:dyDescent="0.2">
      <c r="C1215">
        <v>41</v>
      </c>
      <c r="E1215" t="s">
        <v>68</v>
      </c>
      <c r="L1215">
        <v>1</v>
      </c>
      <c r="M1215">
        <v>2018</v>
      </c>
      <c r="P1215">
        <v>1</v>
      </c>
      <c r="R1215" t="s">
        <v>21</v>
      </c>
      <c r="U1215">
        <v>0</v>
      </c>
      <c r="V1215" t="s">
        <v>22</v>
      </c>
      <c r="W1215" t="s">
        <v>23</v>
      </c>
      <c r="X1215">
        <v>190</v>
      </c>
      <c r="Z1215">
        <v>664</v>
      </c>
      <c r="AB1215">
        <v>49</v>
      </c>
      <c r="AC1215">
        <v>903</v>
      </c>
      <c r="AD1215">
        <f t="shared" si="144"/>
        <v>41</v>
      </c>
      <c r="AE1215" t="str">
        <f t="shared" si="145"/>
        <v>Hollis-Brookline SAU Office</v>
      </c>
      <c r="AF1215" t="str">
        <f t="shared" si="146"/>
        <v>1/1/2018</v>
      </c>
      <c r="AG1215" t="str">
        <f t="shared" si="147"/>
        <v>BRK</v>
      </c>
      <c r="AH1215">
        <f t="shared" si="148"/>
        <v>190</v>
      </c>
      <c r="AI1215">
        <f t="shared" si="149"/>
        <v>49</v>
      </c>
      <c r="AJ1215">
        <f t="shared" si="150"/>
        <v>664</v>
      </c>
      <c r="AK1215">
        <f t="shared" si="151"/>
        <v>903</v>
      </c>
    </row>
    <row r="1216" spans="3:37" x14ac:dyDescent="0.2">
      <c r="V1216" t="s">
        <v>24</v>
      </c>
      <c r="W1216" t="s">
        <v>23</v>
      </c>
      <c r="X1216">
        <v>475</v>
      </c>
      <c r="Z1216">
        <v>8519</v>
      </c>
      <c r="AB1216">
        <v>179</v>
      </c>
      <c r="AC1216">
        <v>9173</v>
      </c>
      <c r="AD1216">
        <f t="shared" si="144"/>
        <v>41</v>
      </c>
      <c r="AE1216" t="str">
        <f t="shared" si="145"/>
        <v>Hollis-Brookline SAU Office</v>
      </c>
      <c r="AF1216" t="str">
        <f t="shared" si="146"/>
        <v>1/1/2018</v>
      </c>
      <c r="AG1216" t="str">
        <f t="shared" si="147"/>
        <v>LUN</v>
      </c>
      <c r="AH1216">
        <f t="shared" si="148"/>
        <v>475</v>
      </c>
      <c r="AI1216">
        <f t="shared" si="149"/>
        <v>179</v>
      </c>
      <c r="AJ1216">
        <f t="shared" si="150"/>
        <v>8519</v>
      </c>
      <c r="AK1216">
        <f t="shared" si="151"/>
        <v>9173</v>
      </c>
    </row>
    <row r="1217" spans="12:37" x14ac:dyDescent="0.2">
      <c r="P1217">
        <v>2</v>
      </c>
      <c r="R1217" t="s">
        <v>21</v>
      </c>
      <c r="U1217">
        <v>0</v>
      </c>
      <c r="V1217" t="s">
        <v>22</v>
      </c>
      <c r="W1217" t="s">
        <v>23</v>
      </c>
      <c r="X1217">
        <v>18</v>
      </c>
      <c r="Z1217">
        <v>50</v>
      </c>
      <c r="AC1217">
        <v>68</v>
      </c>
      <c r="AD1217">
        <f t="shared" si="144"/>
        <v>41</v>
      </c>
      <c r="AE1217" t="str">
        <f t="shared" si="145"/>
        <v>Hollis-Brookline SAU Office</v>
      </c>
      <c r="AF1217" t="str">
        <f t="shared" si="146"/>
        <v>1/1/2018</v>
      </c>
      <c r="AG1217" t="str">
        <f t="shared" si="147"/>
        <v>BRK</v>
      </c>
      <c r="AH1217">
        <f t="shared" si="148"/>
        <v>18</v>
      </c>
      <c r="AI1217">
        <f t="shared" si="149"/>
        <v>0</v>
      </c>
      <c r="AJ1217">
        <f t="shared" si="150"/>
        <v>50</v>
      </c>
      <c r="AK1217">
        <f t="shared" si="151"/>
        <v>68</v>
      </c>
    </row>
    <row r="1218" spans="12:37" x14ac:dyDescent="0.2">
      <c r="V1218" t="s">
        <v>24</v>
      </c>
      <c r="W1218" t="s">
        <v>23</v>
      </c>
      <c r="X1218">
        <v>307</v>
      </c>
      <c r="Z1218">
        <v>4680</v>
      </c>
      <c r="AB1218">
        <v>93</v>
      </c>
      <c r="AC1218">
        <v>5080</v>
      </c>
      <c r="AD1218">
        <f t="shared" si="144"/>
        <v>41</v>
      </c>
      <c r="AE1218" t="str">
        <f t="shared" si="145"/>
        <v>Hollis-Brookline SAU Office</v>
      </c>
      <c r="AF1218" t="str">
        <f t="shared" si="146"/>
        <v>1/1/2018</v>
      </c>
      <c r="AG1218" t="str">
        <f t="shared" si="147"/>
        <v>LUN</v>
      </c>
      <c r="AH1218">
        <f t="shared" si="148"/>
        <v>307</v>
      </c>
      <c r="AI1218">
        <f t="shared" si="149"/>
        <v>93</v>
      </c>
      <c r="AJ1218">
        <f t="shared" si="150"/>
        <v>4680</v>
      </c>
      <c r="AK1218">
        <f t="shared" si="151"/>
        <v>5080</v>
      </c>
    </row>
    <row r="1219" spans="12:37" x14ac:dyDescent="0.2">
      <c r="L1219">
        <v>2</v>
      </c>
      <c r="M1219">
        <v>2018</v>
      </c>
      <c r="P1219">
        <v>1</v>
      </c>
      <c r="R1219" t="s">
        <v>21</v>
      </c>
      <c r="U1219">
        <v>0</v>
      </c>
      <c r="V1219" t="s">
        <v>22</v>
      </c>
      <c r="W1219" t="s">
        <v>23</v>
      </c>
      <c r="X1219">
        <v>21</v>
      </c>
      <c r="Z1219">
        <v>39</v>
      </c>
      <c r="AC1219">
        <v>60</v>
      </c>
      <c r="AD1219">
        <f t="shared" si="144"/>
        <v>41</v>
      </c>
      <c r="AE1219" t="str">
        <f t="shared" si="145"/>
        <v>Hollis-Brookline SAU Office</v>
      </c>
      <c r="AF1219" t="str">
        <f t="shared" si="146"/>
        <v>2/1/2018</v>
      </c>
      <c r="AG1219" t="str">
        <f t="shared" si="147"/>
        <v>BRK</v>
      </c>
      <c r="AH1219">
        <f t="shared" si="148"/>
        <v>21</v>
      </c>
      <c r="AI1219">
        <f t="shared" si="149"/>
        <v>0</v>
      </c>
      <c r="AJ1219">
        <f t="shared" si="150"/>
        <v>39</v>
      </c>
      <c r="AK1219">
        <f t="shared" si="151"/>
        <v>60</v>
      </c>
    </row>
    <row r="1220" spans="12:37" x14ac:dyDescent="0.2">
      <c r="V1220" t="s">
        <v>24</v>
      </c>
      <c r="W1220" t="s">
        <v>23</v>
      </c>
      <c r="X1220">
        <v>333</v>
      </c>
      <c r="Z1220">
        <v>4620</v>
      </c>
      <c r="AB1220">
        <v>85</v>
      </c>
      <c r="AC1220">
        <v>5038</v>
      </c>
      <c r="AD1220">
        <f t="shared" si="144"/>
        <v>41</v>
      </c>
      <c r="AE1220" t="str">
        <f t="shared" si="145"/>
        <v>Hollis-Brookline SAU Office</v>
      </c>
      <c r="AF1220" t="str">
        <f t="shared" si="146"/>
        <v>2/1/2018</v>
      </c>
      <c r="AG1220" t="str">
        <f t="shared" si="147"/>
        <v>LUN</v>
      </c>
      <c r="AH1220">
        <f t="shared" si="148"/>
        <v>333</v>
      </c>
      <c r="AI1220">
        <f t="shared" si="149"/>
        <v>85</v>
      </c>
      <c r="AJ1220">
        <f t="shared" si="150"/>
        <v>4620</v>
      </c>
      <c r="AK1220">
        <f t="shared" si="151"/>
        <v>5038</v>
      </c>
    </row>
    <row r="1221" spans="12:37" x14ac:dyDescent="0.2">
      <c r="P1221">
        <v>2</v>
      </c>
      <c r="R1221" t="s">
        <v>21</v>
      </c>
      <c r="U1221">
        <v>0</v>
      </c>
      <c r="V1221" t="s">
        <v>22</v>
      </c>
      <c r="W1221" t="s">
        <v>23</v>
      </c>
      <c r="X1221">
        <v>196</v>
      </c>
      <c r="Z1221">
        <v>714</v>
      </c>
      <c r="AB1221">
        <v>54</v>
      </c>
      <c r="AC1221">
        <v>964</v>
      </c>
      <c r="AD1221">
        <f t="shared" si="144"/>
        <v>41</v>
      </c>
      <c r="AE1221" t="str">
        <f t="shared" si="145"/>
        <v>Hollis-Brookline SAU Office</v>
      </c>
      <c r="AF1221" t="str">
        <f t="shared" si="146"/>
        <v>2/1/2018</v>
      </c>
      <c r="AG1221" t="str">
        <f t="shared" si="147"/>
        <v>BRK</v>
      </c>
      <c r="AH1221">
        <f t="shared" si="148"/>
        <v>196</v>
      </c>
      <c r="AI1221">
        <f t="shared" si="149"/>
        <v>54</v>
      </c>
      <c r="AJ1221">
        <f t="shared" si="150"/>
        <v>714</v>
      </c>
      <c r="AK1221">
        <f t="shared" si="151"/>
        <v>964</v>
      </c>
    </row>
    <row r="1222" spans="12:37" x14ac:dyDescent="0.2">
      <c r="V1222" t="s">
        <v>24</v>
      </c>
      <c r="W1222" t="s">
        <v>23</v>
      </c>
      <c r="X1222">
        <v>437</v>
      </c>
      <c r="Z1222">
        <v>7197</v>
      </c>
      <c r="AB1222">
        <v>154</v>
      </c>
      <c r="AC1222">
        <v>7788</v>
      </c>
      <c r="AD1222">
        <f t="shared" si="144"/>
        <v>41</v>
      </c>
      <c r="AE1222" t="str">
        <f t="shared" si="145"/>
        <v>Hollis-Brookline SAU Office</v>
      </c>
      <c r="AF1222" t="str">
        <f t="shared" si="146"/>
        <v>2/1/2018</v>
      </c>
      <c r="AG1222" t="str">
        <f t="shared" si="147"/>
        <v>LUN</v>
      </c>
      <c r="AH1222">
        <f t="shared" si="148"/>
        <v>437</v>
      </c>
      <c r="AI1222">
        <f t="shared" si="149"/>
        <v>154</v>
      </c>
      <c r="AJ1222">
        <f t="shared" si="150"/>
        <v>7197</v>
      </c>
      <c r="AK1222">
        <f t="shared" si="151"/>
        <v>7788</v>
      </c>
    </row>
    <row r="1223" spans="12:37" x14ac:dyDescent="0.2">
      <c r="L1223">
        <v>3</v>
      </c>
      <c r="M1223">
        <v>2018</v>
      </c>
      <c r="P1223">
        <v>1</v>
      </c>
      <c r="R1223" t="s">
        <v>21</v>
      </c>
      <c r="U1223">
        <v>0</v>
      </c>
      <c r="V1223" t="s">
        <v>22</v>
      </c>
      <c r="W1223" t="s">
        <v>23</v>
      </c>
      <c r="X1223">
        <v>214</v>
      </c>
      <c r="Z1223">
        <v>794</v>
      </c>
      <c r="AB1223">
        <v>94</v>
      </c>
      <c r="AC1223">
        <v>1102</v>
      </c>
      <c r="AD1223">
        <f t="shared" si="144"/>
        <v>41</v>
      </c>
      <c r="AE1223" t="str">
        <f t="shared" si="145"/>
        <v>Hollis-Brookline SAU Office</v>
      </c>
      <c r="AF1223" t="str">
        <f t="shared" si="146"/>
        <v>3/1/2018</v>
      </c>
      <c r="AG1223" t="str">
        <f t="shared" si="147"/>
        <v>BRK</v>
      </c>
      <c r="AH1223">
        <f t="shared" si="148"/>
        <v>214</v>
      </c>
      <c r="AI1223">
        <f t="shared" si="149"/>
        <v>94</v>
      </c>
      <c r="AJ1223">
        <f t="shared" si="150"/>
        <v>794</v>
      </c>
      <c r="AK1223">
        <f t="shared" si="151"/>
        <v>1102</v>
      </c>
    </row>
    <row r="1224" spans="12:37" x14ac:dyDescent="0.2">
      <c r="V1224" t="s">
        <v>24</v>
      </c>
      <c r="W1224" t="s">
        <v>23</v>
      </c>
      <c r="X1224">
        <v>488</v>
      </c>
      <c r="Z1224">
        <v>8052</v>
      </c>
      <c r="AB1224">
        <v>221</v>
      </c>
      <c r="AC1224">
        <v>8761</v>
      </c>
      <c r="AD1224">
        <f t="shared" si="144"/>
        <v>41</v>
      </c>
      <c r="AE1224" t="str">
        <f t="shared" si="145"/>
        <v>Hollis-Brookline SAU Office</v>
      </c>
      <c r="AF1224" t="str">
        <f t="shared" si="146"/>
        <v>3/1/2018</v>
      </c>
      <c r="AG1224" t="str">
        <f t="shared" si="147"/>
        <v>LUN</v>
      </c>
      <c r="AH1224">
        <f t="shared" si="148"/>
        <v>488</v>
      </c>
      <c r="AI1224">
        <f t="shared" si="149"/>
        <v>221</v>
      </c>
      <c r="AJ1224">
        <f t="shared" si="150"/>
        <v>8052</v>
      </c>
      <c r="AK1224">
        <f t="shared" si="151"/>
        <v>8761</v>
      </c>
    </row>
    <row r="1225" spans="12:37" x14ac:dyDescent="0.2">
      <c r="P1225">
        <v>2</v>
      </c>
      <c r="R1225" t="s">
        <v>21</v>
      </c>
      <c r="U1225">
        <v>0</v>
      </c>
      <c r="V1225" t="s">
        <v>22</v>
      </c>
      <c r="W1225" t="s">
        <v>23</v>
      </c>
      <c r="X1225">
        <v>34</v>
      </c>
      <c r="Z1225">
        <v>41</v>
      </c>
      <c r="AB1225">
        <v>4</v>
      </c>
      <c r="AC1225">
        <v>79</v>
      </c>
      <c r="AD1225">
        <f t="shared" si="144"/>
        <v>41</v>
      </c>
      <c r="AE1225" t="str">
        <f t="shared" si="145"/>
        <v>Hollis-Brookline SAU Office</v>
      </c>
      <c r="AF1225" t="str">
        <f t="shared" si="146"/>
        <v>3/1/2018</v>
      </c>
      <c r="AG1225" t="str">
        <f t="shared" si="147"/>
        <v>BRK</v>
      </c>
      <c r="AH1225">
        <f t="shared" si="148"/>
        <v>34</v>
      </c>
      <c r="AI1225">
        <f t="shared" si="149"/>
        <v>4</v>
      </c>
      <c r="AJ1225">
        <f t="shared" si="150"/>
        <v>41</v>
      </c>
      <c r="AK1225">
        <f t="shared" si="151"/>
        <v>79</v>
      </c>
    </row>
    <row r="1226" spans="12:37" x14ac:dyDescent="0.2">
      <c r="V1226" t="s">
        <v>24</v>
      </c>
      <c r="W1226" t="s">
        <v>23</v>
      </c>
      <c r="X1226">
        <v>386</v>
      </c>
      <c r="Z1226">
        <v>4743</v>
      </c>
      <c r="AB1226">
        <v>116</v>
      </c>
      <c r="AC1226">
        <v>5245</v>
      </c>
      <c r="AD1226">
        <f t="shared" si="144"/>
        <v>41</v>
      </c>
      <c r="AE1226" t="str">
        <f t="shared" si="145"/>
        <v>Hollis-Brookline SAU Office</v>
      </c>
      <c r="AF1226" t="str">
        <f t="shared" si="146"/>
        <v>3/1/2018</v>
      </c>
      <c r="AG1226" t="str">
        <f t="shared" si="147"/>
        <v>LUN</v>
      </c>
      <c r="AH1226">
        <f t="shared" si="148"/>
        <v>386</v>
      </c>
      <c r="AI1226">
        <f t="shared" si="149"/>
        <v>116</v>
      </c>
      <c r="AJ1226">
        <f t="shared" si="150"/>
        <v>4743</v>
      </c>
      <c r="AK1226">
        <f t="shared" si="151"/>
        <v>5245</v>
      </c>
    </row>
    <row r="1227" spans="12:37" x14ac:dyDescent="0.2">
      <c r="L1227">
        <v>4</v>
      </c>
      <c r="M1227">
        <v>2018</v>
      </c>
      <c r="P1227">
        <v>1</v>
      </c>
      <c r="R1227" t="s">
        <v>21</v>
      </c>
      <c r="U1227">
        <v>0</v>
      </c>
      <c r="V1227" t="s">
        <v>22</v>
      </c>
      <c r="W1227" t="s">
        <v>23</v>
      </c>
      <c r="X1227">
        <v>173</v>
      </c>
      <c r="Z1227">
        <v>638</v>
      </c>
      <c r="AB1227">
        <v>87</v>
      </c>
      <c r="AC1227">
        <v>898</v>
      </c>
      <c r="AD1227">
        <f t="shared" si="144"/>
        <v>41</v>
      </c>
      <c r="AE1227" t="str">
        <f t="shared" si="145"/>
        <v>Hollis-Brookline SAU Office</v>
      </c>
      <c r="AF1227" t="str">
        <f t="shared" si="146"/>
        <v>4/1/2018</v>
      </c>
      <c r="AG1227" t="str">
        <f t="shared" si="147"/>
        <v>BRK</v>
      </c>
      <c r="AH1227">
        <f t="shared" si="148"/>
        <v>173</v>
      </c>
      <c r="AI1227">
        <f t="shared" si="149"/>
        <v>87</v>
      </c>
      <c r="AJ1227">
        <f t="shared" si="150"/>
        <v>638</v>
      </c>
      <c r="AK1227">
        <f t="shared" si="151"/>
        <v>898</v>
      </c>
    </row>
    <row r="1228" spans="12:37" x14ac:dyDescent="0.2">
      <c r="V1228" t="s">
        <v>24</v>
      </c>
      <c r="W1228" t="s">
        <v>23</v>
      </c>
      <c r="X1228">
        <v>450</v>
      </c>
      <c r="Z1228">
        <v>7233</v>
      </c>
      <c r="AB1228">
        <v>208</v>
      </c>
      <c r="AC1228">
        <v>7891</v>
      </c>
      <c r="AD1228">
        <f t="shared" si="144"/>
        <v>41</v>
      </c>
      <c r="AE1228" t="str">
        <f t="shared" si="145"/>
        <v>Hollis-Brookline SAU Office</v>
      </c>
      <c r="AF1228" t="str">
        <f t="shared" si="146"/>
        <v>4/1/2018</v>
      </c>
      <c r="AG1228" t="str">
        <f t="shared" si="147"/>
        <v>LUN</v>
      </c>
      <c r="AH1228">
        <f t="shared" si="148"/>
        <v>450</v>
      </c>
      <c r="AI1228">
        <f t="shared" si="149"/>
        <v>208</v>
      </c>
      <c r="AJ1228">
        <f t="shared" si="150"/>
        <v>7233</v>
      </c>
      <c r="AK1228">
        <f t="shared" si="151"/>
        <v>7891</v>
      </c>
    </row>
    <row r="1229" spans="12:37" x14ac:dyDescent="0.2">
      <c r="P1229">
        <v>2</v>
      </c>
      <c r="R1229" t="s">
        <v>21</v>
      </c>
      <c r="U1229">
        <v>0</v>
      </c>
      <c r="V1229" t="s">
        <v>22</v>
      </c>
      <c r="W1229" t="s">
        <v>23</v>
      </c>
      <c r="X1229">
        <v>23</v>
      </c>
      <c r="Z1229">
        <v>17</v>
      </c>
      <c r="AB1229">
        <v>7</v>
      </c>
      <c r="AC1229">
        <v>47</v>
      </c>
      <c r="AD1229">
        <f t="shared" si="144"/>
        <v>41</v>
      </c>
      <c r="AE1229" t="str">
        <f t="shared" si="145"/>
        <v>Hollis-Brookline SAU Office</v>
      </c>
      <c r="AF1229" t="str">
        <f t="shared" si="146"/>
        <v>4/1/2018</v>
      </c>
      <c r="AG1229" t="str">
        <f t="shared" si="147"/>
        <v>BRK</v>
      </c>
      <c r="AH1229">
        <f t="shared" si="148"/>
        <v>23</v>
      </c>
      <c r="AI1229">
        <f t="shared" si="149"/>
        <v>7</v>
      </c>
      <c r="AJ1229">
        <f t="shared" si="150"/>
        <v>17</v>
      </c>
      <c r="AK1229">
        <f t="shared" si="151"/>
        <v>47</v>
      </c>
    </row>
    <row r="1230" spans="12:37" x14ac:dyDescent="0.2">
      <c r="V1230" t="s">
        <v>24</v>
      </c>
      <c r="W1230" t="s">
        <v>23</v>
      </c>
      <c r="X1230">
        <v>366</v>
      </c>
      <c r="Z1230">
        <v>4385</v>
      </c>
      <c r="AB1230">
        <v>109</v>
      </c>
      <c r="AC1230">
        <v>4860</v>
      </c>
      <c r="AD1230">
        <f t="shared" si="144"/>
        <v>41</v>
      </c>
      <c r="AE1230" t="str">
        <f t="shared" si="145"/>
        <v>Hollis-Brookline SAU Office</v>
      </c>
      <c r="AF1230" t="str">
        <f t="shared" si="146"/>
        <v>4/1/2018</v>
      </c>
      <c r="AG1230" t="str">
        <f t="shared" si="147"/>
        <v>LUN</v>
      </c>
      <c r="AH1230">
        <f t="shared" si="148"/>
        <v>366</v>
      </c>
      <c r="AI1230">
        <f t="shared" si="149"/>
        <v>109</v>
      </c>
      <c r="AJ1230">
        <f t="shared" si="150"/>
        <v>4385</v>
      </c>
      <c r="AK1230">
        <f t="shared" si="151"/>
        <v>4860</v>
      </c>
    </row>
    <row r="1231" spans="12:37" x14ac:dyDescent="0.2">
      <c r="L1231">
        <v>5</v>
      </c>
      <c r="M1231">
        <v>2018</v>
      </c>
      <c r="P1231">
        <v>1</v>
      </c>
      <c r="R1231" t="s">
        <v>21</v>
      </c>
      <c r="U1231">
        <v>0</v>
      </c>
      <c r="V1231" t="s">
        <v>22</v>
      </c>
      <c r="W1231" t="s">
        <v>23</v>
      </c>
      <c r="X1231">
        <v>33</v>
      </c>
      <c r="Z1231">
        <v>32</v>
      </c>
      <c r="AB1231">
        <v>5</v>
      </c>
      <c r="AC1231">
        <v>70</v>
      </c>
      <c r="AD1231">
        <f t="shared" si="144"/>
        <v>41</v>
      </c>
      <c r="AE1231" t="str">
        <f t="shared" si="145"/>
        <v>Hollis-Brookline SAU Office</v>
      </c>
      <c r="AF1231" t="str">
        <f t="shared" si="146"/>
        <v>5/1/2018</v>
      </c>
      <c r="AG1231" t="str">
        <f t="shared" si="147"/>
        <v>BRK</v>
      </c>
      <c r="AH1231">
        <f t="shared" si="148"/>
        <v>33</v>
      </c>
      <c r="AI1231">
        <f t="shared" si="149"/>
        <v>5</v>
      </c>
      <c r="AJ1231">
        <f t="shared" si="150"/>
        <v>32</v>
      </c>
      <c r="AK1231">
        <f t="shared" si="151"/>
        <v>70</v>
      </c>
    </row>
    <row r="1232" spans="12:37" x14ac:dyDescent="0.2">
      <c r="V1232" t="s">
        <v>24</v>
      </c>
      <c r="W1232" t="s">
        <v>23</v>
      </c>
      <c r="X1232">
        <v>560</v>
      </c>
      <c r="Z1232">
        <v>6314</v>
      </c>
      <c r="AB1232">
        <v>150</v>
      </c>
      <c r="AC1232">
        <v>7024</v>
      </c>
      <c r="AD1232">
        <f t="shared" si="144"/>
        <v>41</v>
      </c>
      <c r="AE1232" t="str">
        <f t="shared" si="145"/>
        <v>Hollis-Brookline SAU Office</v>
      </c>
      <c r="AF1232" t="str">
        <f t="shared" si="146"/>
        <v>5/1/2018</v>
      </c>
      <c r="AG1232" t="str">
        <f t="shared" si="147"/>
        <v>LUN</v>
      </c>
      <c r="AH1232">
        <f t="shared" si="148"/>
        <v>560</v>
      </c>
      <c r="AI1232">
        <f t="shared" si="149"/>
        <v>150</v>
      </c>
      <c r="AJ1232">
        <f t="shared" si="150"/>
        <v>6314</v>
      </c>
      <c r="AK1232">
        <f t="shared" si="151"/>
        <v>7024</v>
      </c>
    </row>
    <row r="1233" spans="12:37" x14ac:dyDescent="0.2">
      <c r="P1233">
        <v>2</v>
      </c>
      <c r="R1233" t="s">
        <v>21</v>
      </c>
      <c r="U1233">
        <v>0</v>
      </c>
      <c r="V1233" t="s">
        <v>22</v>
      </c>
      <c r="W1233" t="s">
        <v>23</v>
      </c>
      <c r="X1233">
        <v>239</v>
      </c>
      <c r="Z1233">
        <v>991</v>
      </c>
      <c r="AB1233">
        <v>131</v>
      </c>
      <c r="AC1233">
        <v>1361</v>
      </c>
      <c r="AD1233">
        <f t="shared" ref="AD1233:AD1296" si="152">IF(ISBLANK(C1233),AD1232,C1233)</f>
        <v>41</v>
      </c>
      <c r="AE1233" t="str">
        <f t="shared" ref="AE1233:AE1296" si="153">IF(ISBLANK(E1233),AE1232,E1233)</f>
        <v>Hollis-Brookline SAU Office</v>
      </c>
      <c r="AF1233" t="str">
        <f t="shared" ref="AF1233:AF1296" si="154">IF(ISBLANK(L1233),AF1232,L1233&amp;"/1/"&amp;M1233)</f>
        <v>5/1/2018</v>
      </c>
      <c r="AG1233" t="str">
        <f t="shared" ref="AG1233:AG1296" si="155">V1233</f>
        <v>BRK</v>
      </c>
      <c r="AH1233">
        <f t="shared" ref="AH1233:AH1296" si="156">X1233</f>
        <v>239</v>
      </c>
      <c r="AI1233">
        <f t="shared" ref="AI1233:AI1296" si="157">AB1233</f>
        <v>131</v>
      </c>
      <c r="AJ1233">
        <f t="shared" ref="AJ1233:AJ1296" si="158">Z1233</f>
        <v>991</v>
      </c>
      <c r="AK1233">
        <f t="shared" ref="AK1233:AK1296" si="159">AC1233</f>
        <v>1361</v>
      </c>
    </row>
    <row r="1234" spans="12:37" x14ac:dyDescent="0.2">
      <c r="V1234" t="s">
        <v>24</v>
      </c>
      <c r="W1234" t="s">
        <v>23</v>
      </c>
      <c r="X1234">
        <v>660</v>
      </c>
      <c r="Z1234">
        <v>10077</v>
      </c>
      <c r="AB1234">
        <v>267</v>
      </c>
      <c r="AC1234">
        <v>11004</v>
      </c>
      <c r="AD1234">
        <f t="shared" si="152"/>
        <v>41</v>
      </c>
      <c r="AE1234" t="str">
        <f t="shared" si="153"/>
        <v>Hollis-Brookline SAU Office</v>
      </c>
      <c r="AF1234" t="str">
        <f t="shared" si="154"/>
        <v>5/1/2018</v>
      </c>
      <c r="AG1234" t="str">
        <f t="shared" si="155"/>
        <v>LUN</v>
      </c>
      <c r="AH1234">
        <f t="shared" si="156"/>
        <v>660</v>
      </c>
      <c r="AI1234">
        <f t="shared" si="157"/>
        <v>267</v>
      </c>
      <c r="AJ1234">
        <f t="shared" si="158"/>
        <v>10077</v>
      </c>
      <c r="AK1234">
        <f t="shared" si="159"/>
        <v>11004</v>
      </c>
    </row>
    <row r="1235" spans="12:37" x14ac:dyDescent="0.2">
      <c r="L1235">
        <v>6</v>
      </c>
      <c r="M1235">
        <v>2018</v>
      </c>
      <c r="P1235">
        <v>1</v>
      </c>
      <c r="R1235" t="s">
        <v>21</v>
      </c>
      <c r="U1235">
        <v>0</v>
      </c>
      <c r="V1235" t="s">
        <v>22</v>
      </c>
      <c r="W1235" t="s">
        <v>23</v>
      </c>
      <c r="X1235">
        <v>7</v>
      </c>
      <c r="Z1235">
        <v>13</v>
      </c>
      <c r="AC1235">
        <v>20</v>
      </c>
      <c r="AD1235">
        <f t="shared" si="152"/>
        <v>41</v>
      </c>
      <c r="AE1235" t="str">
        <f t="shared" si="153"/>
        <v>Hollis-Brookline SAU Office</v>
      </c>
      <c r="AF1235" t="str">
        <f t="shared" si="154"/>
        <v>6/1/2018</v>
      </c>
      <c r="AG1235" t="str">
        <f t="shared" si="155"/>
        <v>BRK</v>
      </c>
      <c r="AH1235">
        <f t="shared" si="156"/>
        <v>7</v>
      </c>
      <c r="AI1235">
        <f t="shared" si="157"/>
        <v>0</v>
      </c>
      <c r="AJ1235">
        <f t="shared" si="158"/>
        <v>13</v>
      </c>
      <c r="AK1235">
        <f t="shared" si="159"/>
        <v>20</v>
      </c>
    </row>
    <row r="1236" spans="12:37" x14ac:dyDescent="0.2">
      <c r="V1236" t="s">
        <v>24</v>
      </c>
      <c r="W1236" t="s">
        <v>23</v>
      </c>
      <c r="X1236">
        <v>195</v>
      </c>
      <c r="Z1236">
        <v>2063</v>
      </c>
      <c r="AB1236">
        <v>52</v>
      </c>
      <c r="AC1236">
        <v>2310</v>
      </c>
      <c r="AD1236">
        <f t="shared" si="152"/>
        <v>41</v>
      </c>
      <c r="AE1236" t="str">
        <f t="shared" si="153"/>
        <v>Hollis-Brookline SAU Office</v>
      </c>
      <c r="AF1236" t="str">
        <f t="shared" si="154"/>
        <v>6/1/2018</v>
      </c>
      <c r="AG1236" t="str">
        <f t="shared" si="155"/>
        <v>LUN</v>
      </c>
      <c r="AH1236">
        <f t="shared" si="156"/>
        <v>195</v>
      </c>
      <c r="AI1236">
        <f t="shared" si="157"/>
        <v>52</v>
      </c>
      <c r="AJ1236">
        <f t="shared" si="158"/>
        <v>2063</v>
      </c>
      <c r="AK1236">
        <f t="shared" si="159"/>
        <v>2310</v>
      </c>
    </row>
    <row r="1237" spans="12:37" x14ac:dyDescent="0.2">
      <c r="P1237">
        <v>2</v>
      </c>
      <c r="R1237" t="s">
        <v>21</v>
      </c>
      <c r="U1237">
        <v>0</v>
      </c>
      <c r="V1237" t="s">
        <v>22</v>
      </c>
      <c r="W1237" t="s">
        <v>23</v>
      </c>
      <c r="X1237">
        <v>120</v>
      </c>
      <c r="Z1237">
        <v>451</v>
      </c>
      <c r="AB1237">
        <v>57</v>
      </c>
      <c r="AC1237">
        <v>628</v>
      </c>
      <c r="AD1237">
        <f t="shared" si="152"/>
        <v>41</v>
      </c>
      <c r="AE1237" t="str">
        <f t="shared" si="153"/>
        <v>Hollis-Brookline SAU Office</v>
      </c>
      <c r="AF1237" t="str">
        <f t="shared" si="154"/>
        <v>6/1/2018</v>
      </c>
      <c r="AG1237" t="str">
        <f t="shared" si="155"/>
        <v>BRK</v>
      </c>
      <c r="AH1237">
        <f t="shared" si="156"/>
        <v>120</v>
      </c>
      <c r="AI1237">
        <f t="shared" si="157"/>
        <v>57</v>
      </c>
      <c r="AJ1237">
        <f t="shared" si="158"/>
        <v>451</v>
      </c>
      <c r="AK1237">
        <f t="shared" si="159"/>
        <v>628</v>
      </c>
    </row>
    <row r="1238" spans="12:37" x14ac:dyDescent="0.2">
      <c r="V1238" t="s">
        <v>24</v>
      </c>
      <c r="W1238" t="s">
        <v>23</v>
      </c>
      <c r="X1238">
        <v>339</v>
      </c>
      <c r="Z1238">
        <v>5267</v>
      </c>
      <c r="AB1238">
        <v>138</v>
      </c>
      <c r="AC1238">
        <v>5744</v>
      </c>
      <c r="AD1238">
        <f t="shared" si="152"/>
        <v>41</v>
      </c>
      <c r="AE1238" t="str">
        <f t="shared" si="153"/>
        <v>Hollis-Brookline SAU Office</v>
      </c>
      <c r="AF1238" t="str">
        <f t="shared" si="154"/>
        <v>6/1/2018</v>
      </c>
      <c r="AG1238" t="str">
        <f t="shared" si="155"/>
        <v>LUN</v>
      </c>
      <c r="AH1238">
        <f t="shared" si="156"/>
        <v>339</v>
      </c>
      <c r="AI1238">
        <f t="shared" si="157"/>
        <v>138</v>
      </c>
      <c r="AJ1238">
        <f t="shared" si="158"/>
        <v>5267</v>
      </c>
      <c r="AK1238">
        <f t="shared" si="159"/>
        <v>5744</v>
      </c>
    </row>
    <row r="1239" spans="12:37" x14ac:dyDescent="0.2">
      <c r="L1239">
        <v>8</v>
      </c>
      <c r="M1239">
        <v>2017</v>
      </c>
      <c r="P1239">
        <v>1</v>
      </c>
      <c r="R1239" t="s">
        <v>21</v>
      </c>
      <c r="U1239">
        <v>0</v>
      </c>
      <c r="V1239" t="s">
        <v>22</v>
      </c>
      <c r="W1239" t="s">
        <v>23</v>
      </c>
      <c r="Z1239">
        <v>3</v>
      </c>
      <c r="AC1239">
        <v>3</v>
      </c>
      <c r="AD1239">
        <f t="shared" si="152"/>
        <v>41</v>
      </c>
      <c r="AE1239" t="str">
        <f t="shared" si="153"/>
        <v>Hollis-Brookline SAU Office</v>
      </c>
      <c r="AF1239" t="str">
        <f t="shared" si="154"/>
        <v>8/1/2017</v>
      </c>
      <c r="AG1239" t="str">
        <f t="shared" si="155"/>
        <v>BRK</v>
      </c>
      <c r="AH1239">
        <f t="shared" si="156"/>
        <v>0</v>
      </c>
      <c r="AI1239">
        <f t="shared" si="157"/>
        <v>0</v>
      </c>
      <c r="AJ1239">
        <f t="shared" si="158"/>
        <v>3</v>
      </c>
      <c r="AK1239">
        <f t="shared" si="159"/>
        <v>3</v>
      </c>
    </row>
    <row r="1240" spans="12:37" x14ac:dyDescent="0.2">
      <c r="V1240" t="s">
        <v>24</v>
      </c>
      <c r="W1240" t="s">
        <v>23</v>
      </c>
      <c r="X1240">
        <v>23</v>
      </c>
      <c r="Z1240">
        <v>383</v>
      </c>
      <c r="AB1240">
        <v>3</v>
      </c>
      <c r="AC1240">
        <v>409</v>
      </c>
      <c r="AD1240">
        <f t="shared" si="152"/>
        <v>41</v>
      </c>
      <c r="AE1240" t="str">
        <f t="shared" si="153"/>
        <v>Hollis-Brookline SAU Office</v>
      </c>
      <c r="AF1240" t="str">
        <f t="shared" si="154"/>
        <v>8/1/2017</v>
      </c>
      <c r="AG1240" t="str">
        <f t="shared" si="155"/>
        <v>LUN</v>
      </c>
      <c r="AH1240">
        <f t="shared" si="156"/>
        <v>23</v>
      </c>
      <c r="AI1240">
        <f t="shared" si="157"/>
        <v>3</v>
      </c>
      <c r="AJ1240">
        <f t="shared" si="158"/>
        <v>383</v>
      </c>
      <c r="AK1240">
        <f t="shared" si="159"/>
        <v>409</v>
      </c>
    </row>
    <row r="1241" spans="12:37" x14ac:dyDescent="0.2">
      <c r="P1241">
        <v>2</v>
      </c>
      <c r="R1241" t="s">
        <v>21</v>
      </c>
      <c r="U1241">
        <v>0</v>
      </c>
      <c r="V1241" t="s">
        <v>22</v>
      </c>
      <c r="W1241" t="s">
        <v>23</v>
      </c>
      <c r="X1241">
        <v>2</v>
      </c>
      <c r="Z1241">
        <v>16</v>
      </c>
      <c r="AC1241">
        <v>18</v>
      </c>
      <c r="AD1241">
        <f t="shared" si="152"/>
        <v>41</v>
      </c>
      <c r="AE1241" t="str">
        <f t="shared" si="153"/>
        <v>Hollis-Brookline SAU Office</v>
      </c>
      <c r="AF1241" t="str">
        <f t="shared" si="154"/>
        <v>8/1/2017</v>
      </c>
      <c r="AG1241" t="str">
        <f t="shared" si="155"/>
        <v>BRK</v>
      </c>
      <c r="AH1241">
        <f t="shared" si="156"/>
        <v>2</v>
      </c>
      <c r="AI1241">
        <f t="shared" si="157"/>
        <v>0</v>
      </c>
      <c r="AJ1241">
        <f t="shared" si="158"/>
        <v>16</v>
      </c>
      <c r="AK1241">
        <f t="shared" si="159"/>
        <v>18</v>
      </c>
    </row>
    <row r="1242" spans="12:37" x14ac:dyDescent="0.2">
      <c r="V1242" t="s">
        <v>24</v>
      </c>
      <c r="W1242" t="s">
        <v>23</v>
      </c>
      <c r="X1242">
        <v>15</v>
      </c>
      <c r="Z1242">
        <v>256</v>
      </c>
      <c r="AB1242">
        <v>11</v>
      </c>
      <c r="AC1242">
        <v>282</v>
      </c>
      <c r="AD1242">
        <f t="shared" si="152"/>
        <v>41</v>
      </c>
      <c r="AE1242" t="str">
        <f t="shared" si="153"/>
        <v>Hollis-Brookline SAU Office</v>
      </c>
      <c r="AF1242" t="str">
        <f t="shared" si="154"/>
        <v>8/1/2017</v>
      </c>
      <c r="AG1242" t="str">
        <f t="shared" si="155"/>
        <v>LUN</v>
      </c>
      <c r="AH1242">
        <f t="shared" si="156"/>
        <v>15</v>
      </c>
      <c r="AI1242">
        <f t="shared" si="157"/>
        <v>11</v>
      </c>
      <c r="AJ1242">
        <f t="shared" si="158"/>
        <v>256</v>
      </c>
      <c r="AK1242">
        <f t="shared" si="159"/>
        <v>282</v>
      </c>
    </row>
    <row r="1243" spans="12:37" x14ac:dyDescent="0.2">
      <c r="L1243">
        <v>9</v>
      </c>
      <c r="M1243">
        <v>2017</v>
      </c>
      <c r="P1243">
        <v>1</v>
      </c>
      <c r="R1243" t="s">
        <v>21</v>
      </c>
      <c r="U1243">
        <v>0</v>
      </c>
      <c r="V1243" t="s">
        <v>22</v>
      </c>
      <c r="W1243" t="s">
        <v>23</v>
      </c>
      <c r="X1243">
        <v>142</v>
      </c>
      <c r="Z1243">
        <v>455</v>
      </c>
      <c r="AB1243">
        <v>71</v>
      </c>
      <c r="AC1243">
        <v>668</v>
      </c>
      <c r="AD1243">
        <f t="shared" si="152"/>
        <v>41</v>
      </c>
      <c r="AE1243" t="str">
        <f t="shared" si="153"/>
        <v>Hollis-Brookline SAU Office</v>
      </c>
      <c r="AF1243" t="str">
        <f t="shared" si="154"/>
        <v>9/1/2017</v>
      </c>
      <c r="AG1243" t="str">
        <f t="shared" si="155"/>
        <v>BRK</v>
      </c>
      <c r="AH1243">
        <f t="shared" si="156"/>
        <v>142</v>
      </c>
      <c r="AI1243">
        <f t="shared" si="157"/>
        <v>71</v>
      </c>
      <c r="AJ1243">
        <f t="shared" si="158"/>
        <v>455</v>
      </c>
      <c r="AK1243">
        <f t="shared" si="159"/>
        <v>668</v>
      </c>
    </row>
    <row r="1244" spans="12:37" x14ac:dyDescent="0.2">
      <c r="V1244" t="s">
        <v>24</v>
      </c>
      <c r="W1244" t="s">
        <v>23</v>
      </c>
      <c r="X1244">
        <v>502</v>
      </c>
      <c r="Z1244">
        <v>7637</v>
      </c>
      <c r="AB1244">
        <v>240</v>
      </c>
      <c r="AC1244">
        <v>8379</v>
      </c>
      <c r="AD1244">
        <f t="shared" si="152"/>
        <v>41</v>
      </c>
      <c r="AE1244" t="str">
        <f t="shared" si="153"/>
        <v>Hollis-Brookline SAU Office</v>
      </c>
      <c r="AF1244" t="str">
        <f t="shared" si="154"/>
        <v>9/1/2017</v>
      </c>
      <c r="AG1244" t="str">
        <f t="shared" si="155"/>
        <v>LUN</v>
      </c>
      <c r="AH1244">
        <f t="shared" si="156"/>
        <v>502</v>
      </c>
      <c r="AI1244">
        <f t="shared" si="157"/>
        <v>240</v>
      </c>
      <c r="AJ1244">
        <f t="shared" si="158"/>
        <v>7637</v>
      </c>
      <c r="AK1244">
        <f t="shared" si="159"/>
        <v>8379</v>
      </c>
    </row>
    <row r="1245" spans="12:37" x14ac:dyDescent="0.2">
      <c r="P1245">
        <v>2</v>
      </c>
      <c r="R1245" t="s">
        <v>21</v>
      </c>
      <c r="U1245">
        <v>0</v>
      </c>
      <c r="V1245" t="s">
        <v>22</v>
      </c>
      <c r="W1245" t="s">
        <v>23</v>
      </c>
      <c r="X1245">
        <v>10</v>
      </c>
      <c r="Z1245">
        <v>56</v>
      </c>
      <c r="AC1245">
        <v>66</v>
      </c>
      <c r="AD1245">
        <f t="shared" si="152"/>
        <v>41</v>
      </c>
      <c r="AE1245" t="str">
        <f t="shared" si="153"/>
        <v>Hollis-Brookline SAU Office</v>
      </c>
      <c r="AF1245" t="str">
        <f t="shared" si="154"/>
        <v>9/1/2017</v>
      </c>
      <c r="AG1245" t="str">
        <f t="shared" si="155"/>
        <v>BRK</v>
      </c>
      <c r="AH1245">
        <f t="shared" si="156"/>
        <v>10</v>
      </c>
      <c r="AI1245">
        <f t="shared" si="157"/>
        <v>0</v>
      </c>
      <c r="AJ1245">
        <f t="shared" si="158"/>
        <v>56</v>
      </c>
      <c r="AK1245">
        <f t="shared" si="159"/>
        <v>66</v>
      </c>
    </row>
    <row r="1246" spans="12:37" x14ac:dyDescent="0.2">
      <c r="V1246" t="s">
        <v>24</v>
      </c>
      <c r="W1246" t="s">
        <v>23</v>
      </c>
      <c r="X1246">
        <v>381</v>
      </c>
      <c r="Z1246">
        <v>5824</v>
      </c>
      <c r="AB1246">
        <v>129</v>
      </c>
      <c r="AC1246">
        <v>6334</v>
      </c>
      <c r="AD1246">
        <f t="shared" si="152"/>
        <v>41</v>
      </c>
      <c r="AE1246" t="str">
        <f t="shared" si="153"/>
        <v>Hollis-Brookline SAU Office</v>
      </c>
      <c r="AF1246" t="str">
        <f t="shared" si="154"/>
        <v>9/1/2017</v>
      </c>
      <c r="AG1246" t="str">
        <f t="shared" si="155"/>
        <v>LUN</v>
      </c>
      <c r="AH1246">
        <f t="shared" si="156"/>
        <v>381</v>
      </c>
      <c r="AI1246">
        <f t="shared" si="157"/>
        <v>129</v>
      </c>
      <c r="AJ1246">
        <f t="shared" si="158"/>
        <v>5824</v>
      </c>
      <c r="AK1246">
        <f t="shared" si="159"/>
        <v>6334</v>
      </c>
    </row>
    <row r="1247" spans="12:37" x14ac:dyDescent="0.2">
      <c r="L1247">
        <v>10</v>
      </c>
      <c r="M1247">
        <v>2017</v>
      </c>
      <c r="P1247">
        <v>1</v>
      </c>
      <c r="R1247" t="s">
        <v>21</v>
      </c>
      <c r="U1247">
        <v>0</v>
      </c>
      <c r="V1247" t="s">
        <v>22</v>
      </c>
      <c r="W1247" t="s">
        <v>23</v>
      </c>
      <c r="X1247">
        <v>39</v>
      </c>
      <c r="Z1247">
        <v>56</v>
      </c>
      <c r="AC1247">
        <v>95</v>
      </c>
      <c r="AD1247">
        <f t="shared" si="152"/>
        <v>41</v>
      </c>
      <c r="AE1247" t="str">
        <f t="shared" si="153"/>
        <v>Hollis-Brookline SAU Office</v>
      </c>
      <c r="AF1247" t="str">
        <f t="shared" si="154"/>
        <v>10/1/2017</v>
      </c>
      <c r="AG1247" t="str">
        <f t="shared" si="155"/>
        <v>BRK</v>
      </c>
      <c r="AH1247">
        <f t="shared" si="156"/>
        <v>39</v>
      </c>
      <c r="AI1247">
        <f t="shared" si="157"/>
        <v>0</v>
      </c>
      <c r="AJ1247">
        <f t="shared" si="158"/>
        <v>56</v>
      </c>
      <c r="AK1247">
        <f t="shared" si="159"/>
        <v>95</v>
      </c>
    </row>
    <row r="1248" spans="12:37" x14ac:dyDescent="0.2">
      <c r="V1248" t="s">
        <v>24</v>
      </c>
      <c r="W1248" t="s">
        <v>23</v>
      </c>
      <c r="X1248">
        <v>450</v>
      </c>
      <c r="Z1248">
        <v>5899</v>
      </c>
      <c r="AB1248">
        <v>159</v>
      </c>
      <c r="AC1248">
        <v>6508</v>
      </c>
      <c r="AD1248">
        <f t="shared" si="152"/>
        <v>41</v>
      </c>
      <c r="AE1248" t="str">
        <f t="shared" si="153"/>
        <v>Hollis-Brookline SAU Office</v>
      </c>
      <c r="AF1248" t="str">
        <f t="shared" si="154"/>
        <v>10/1/2017</v>
      </c>
      <c r="AG1248" t="str">
        <f t="shared" si="155"/>
        <v>LUN</v>
      </c>
      <c r="AH1248">
        <f t="shared" si="156"/>
        <v>450</v>
      </c>
      <c r="AI1248">
        <f t="shared" si="157"/>
        <v>159</v>
      </c>
      <c r="AJ1248">
        <f t="shared" si="158"/>
        <v>5899</v>
      </c>
      <c r="AK1248">
        <f t="shared" si="159"/>
        <v>6508</v>
      </c>
    </row>
    <row r="1249" spans="3:37" x14ac:dyDescent="0.2">
      <c r="P1249">
        <v>2</v>
      </c>
      <c r="R1249" t="s">
        <v>21</v>
      </c>
      <c r="U1249">
        <v>0</v>
      </c>
      <c r="V1249" t="s">
        <v>22</v>
      </c>
      <c r="W1249" t="s">
        <v>23</v>
      </c>
      <c r="X1249">
        <v>200</v>
      </c>
      <c r="Z1249">
        <v>653</v>
      </c>
      <c r="AB1249">
        <v>67</v>
      </c>
      <c r="AC1249">
        <v>920</v>
      </c>
      <c r="AD1249">
        <f t="shared" si="152"/>
        <v>41</v>
      </c>
      <c r="AE1249" t="str">
        <f t="shared" si="153"/>
        <v>Hollis-Brookline SAU Office</v>
      </c>
      <c r="AF1249" t="str">
        <f t="shared" si="154"/>
        <v>10/1/2017</v>
      </c>
      <c r="AG1249" t="str">
        <f t="shared" si="155"/>
        <v>BRK</v>
      </c>
      <c r="AH1249">
        <f t="shared" si="156"/>
        <v>200</v>
      </c>
      <c r="AI1249">
        <f t="shared" si="157"/>
        <v>67</v>
      </c>
      <c r="AJ1249">
        <f t="shared" si="158"/>
        <v>653</v>
      </c>
      <c r="AK1249">
        <f t="shared" si="159"/>
        <v>920</v>
      </c>
    </row>
    <row r="1250" spans="3:37" x14ac:dyDescent="0.2">
      <c r="V1250" t="s">
        <v>24</v>
      </c>
      <c r="W1250" t="s">
        <v>23</v>
      </c>
      <c r="X1250">
        <v>514</v>
      </c>
      <c r="Z1250">
        <v>8647</v>
      </c>
      <c r="AB1250">
        <v>249</v>
      </c>
      <c r="AC1250">
        <v>9410</v>
      </c>
      <c r="AD1250">
        <f t="shared" si="152"/>
        <v>41</v>
      </c>
      <c r="AE1250" t="str">
        <f t="shared" si="153"/>
        <v>Hollis-Brookline SAU Office</v>
      </c>
      <c r="AF1250" t="str">
        <f t="shared" si="154"/>
        <v>10/1/2017</v>
      </c>
      <c r="AG1250" t="str">
        <f t="shared" si="155"/>
        <v>LUN</v>
      </c>
      <c r="AH1250">
        <f t="shared" si="156"/>
        <v>514</v>
      </c>
      <c r="AI1250">
        <f t="shared" si="157"/>
        <v>249</v>
      </c>
      <c r="AJ1250">
        <f t="shared" si="158"/>
        <v>8647</v>
      </c>
      <c r="AK1250">
        <f t="shared" si="159"/>
        <v>9410</v>
      </c>
    </row>
    <row r="1251" spans="3:37" x14ac:dyDescent="0.2">
      <c r="L1251">
        <v>11</v>
      </c>
      <c r="M1251">
        <v>2017</v>
      </c>
      <c r="P1251">
        <v>1</v>
      </c>
      <c r="R1251" t="s">
        <v>21</v>
      </c>
      <c r="U1251">
        <v>0</v>
      </c>
      <c r="V1251" t="s">
        <v>22</v>
      </c>
      <c r="W1251" t="s">
        <v>23</v>
      </c>
      <c r="X1251">
        <v>181</v>
      </c>
      <c r="Z1251">
        <v>632</v>
      </c>
      <c r="AB1251">
        <v>49</v>
      </c>
      <c r="AC1251">
        <v>862</v>
      </c>
      <c r="AD1251">
        <f t="shared" si="152"/>
        <v>41</v>
      </c>
      <c r="AE1251" t="str">
        <f t="shared" si="153"/>
        <v>Hollis-Brookline SAU Office</v>
      </c>
      <c r="AF1251" t="str">
        <f t="shared" si="154"/>
        <v>11/1/2017</v>
      </c>
      <c r="AG1251" t="str">
        <f t="shared" si="155"/>
        <v>BRK</v>
      </c>
      <c r="AH1251">
        <f t="shared" si="156"/>
        <v>181</v>
      </c>
      <c r="AI1251">
        <f t="shared" si="157"/>
        <v>49</v>
      </c>
      <c r="AJ1251">
        <f t="shared" si="158"/>
        <v>632</v>
      </c>
      <c r="AK1251">
        <f t="shared" si="159"/>
        <v>862</v>
      </c>
    </row>
    <row r="1252" spans="3:37" x14ac:dyDescent="0.2">
      <c r="V1252" t="s">
        <v>24</v>
      </c>
      <c r="W1252" t="s">
        <v>23</v>
      </c>
      <c r="X1252">
        <v>415</v>
      </c>
      <c r="Z1252">
        <v>7623</v>
      </c>
      <c r="AB1252">
        <v>139</v>
      </c>
      <c r="AC1252">
        <v>8177</v>
      </c>
      <c r="AD1252">
        <f t="shared" si="152"/>
        <v>41</v>
      </c>
      <c r="AE1252" t="str">
        <f t="shared" si="153"/>
        <v>Hollis-Brookline SAU Office</v>
      </c>
      <c r="AF1252" t="str">
        <f t="shared" si="154"/>
        <v>11/1/2017</v>
      </c>
      <c r="AG1252" t="str">
        <f t="shared" si="155"/>
        <v>LUN</v>
      </c>
      <c r="AH1252">
        <f t="shared" si="156"/>
        <v>415</v>
      </c>
      <c r="AI1252">
        <f t="shared" si="157"/>
        <v>139</v>
      </c>
      <c r="AJ1252">
        <f t="shared" si="158"/>
        <v>7623</v>
      </c>
      <c r="AK1252">
        <f t="shared" si="159"/>
        <v>8177</v>
      </c>
    </row>
    <row r="1253" spans="3:37" x14ac:dyDescent="0.2">
      <c r="P1253">
        <v>2</v>
      </c>
      <c r="R1253" t="s">
        <v>21</v>
      </c>
      <c r="U1253">
        <v>0</v>
      </c>
      <c r="V1253" t="s">
        <v>22</v>
      </c>
      <c r="W1253" t="s">
        <v>23</v>
      </c>
      <c r="X1253">
        <v>24</v>
      </c>
      <c r="Z1253">
        <v>24</v>
      </c>
      <c r="AC1253">
        <v>48</v>
      </c>
      <c r="AD1253">
        <f t="shared" si="152"/>
        <v>41</v>
      </c>
      <c r="AE1253" t="str">
        <f t="shared" si="153"/>
        <v>Hollis-Brookline SAU Office</v>
      </c>
      <c r="AF1253" t="str">
        <f t="shared" si="154"/>
        <v>11/1/2017</v>
      </c>
      <c r="AG1253" t="str">
        <f t="shared" si="155"/>
        <v>BRK</v>
      </c>
      <c r="AH1253">
        <f t="shared" si="156"/>
        <v>24</v>
      </c>
      <c r="AI1253">
        <f t="shared" si="157"/>
        <v>0</v>
      </c>
      <c r="AJ1253">
        <f t="shared" si="158"/>
        <v>24</v>
      </c>
      <c r="AK1253">
        <f t="shared" si="159"/>
        <v>48</v>
      </c>
    </row>
    <row r="1254" spans="3:37" x14ac:dyDescent="0.2">
      <c r="V1254" t="s">
        <v>24</v>
      </c>
      <c r="W1254" t="s">
        <v>23</v>
      </c>
      <c r="X1254">
        <v>367</v>
      </c>
      <c r="Z1254">
        <v>5123</v>
      </c>
      <c r="AB1254">
        <v>18</v>
      </c>
      <c r="AC1254">
        <v>5508</v>
      </c>
      <c r="AD1254">
        <f t="shared" si="152"/>
        <v>41</v>
      </c>
      <c r="AE1254" t="str">
        <f t="shared" si="153"/>
        <v>Hollis-Brookline SAU Office</v>
      </c>
      <c r="AF1254" t="str">
        <f t="shared" si="154"/>
        <v>11/1/2017</v>
      </c>
      <c r="AG1254" t="str">
        <f t="shared" si="155"/>
        <v>LUN</v>
      </c>
      <c r="AH1254">
        <f t="shared" si="156"/>
        <v>367</v>
      </c>
      <c r="AI1254">
        <f t="shared" si="157"/>
        <v>18</v>
      </c>
      <c r="AJ1254">
        <f t="shared" si="158"/>
        <v>5123</v>
      </c>
      <c r="AK1254">
        <f t="shared" si="159"/>
        <v>5508</v>
      </c>
    </row>
    <row r="1255" spans="3:37" x14ac:dyDescent="0.2">
      <c r="L1255">
        <v>12</v>
      </c>
      <c r="M1255">
        <v>2017</v>
      </c>
      <c r="P1255">
        <v>1</v>
      </c>
      <c r="R1255" t="s">
        <v>21</v>
      </c>
      <c r="U1255">
        <v>0</v>
      </c>
      <c r="V1255" t="s">
        <v>22</v>
      </c>
      <c r="W1255" t="s">
        <v>23</v>
      </c>
      <c r="X1255">
        <v>14</v>
      </c>
      <c r="Z1255">
        <v>34</v>
      </c>
      <c r="AC1255">
        <v>48</v>
      </c>
      <c r="AD1255">
        <f t="shared" si="152"/>
        <v>41</v>
      </c>
      <c r="AE1255" t="str">
        <f t="shared" si="153"/>
        <v>Hollis-Brookline SAU Office</v>
      </c>
      <c r="AF1255" t="str">
        <f t="shared" si="154"/>
        <v>12/1/2017</v>
      </c>
      <c r="AG1255" t="str">
        <f t="shared" si="155"/>
        <v>BRK</v>
      </c>
      <c r="AH1255">
        <f t="shared" si="156"/>
        <v>14</v>
      </c>
      <c r="AI1255">
        <f t="shared" si="157"/>
        <v>0</v>
      </c>
      <c r="AJ1255">
        <f t="shared" si="158"/>
        <v>34</v>
      </c>
      <c r="AK1255">
        <f t="shared" si="159"/>
        <v>48</v>
      </c>
    </row>
    <row r="1256" spans="3:37" x14ac:dyDescent="0.2">
      <c r="V1256" t="s">
        <v>24</v>
      </c>
      <c r="W1256" t="s">
        <v>23</v>
      </c>
      <c r="X1256">
        <v>247</v>
      </c>
      <c r="Z1256">
        <v>4267</v>
      </c>
      <c r="AB1256">
        <v>83</v>
      </c>
      <c r="AC1256">
        <v>4597</v>
      </c>
      <c r="AD1256">
        <f t="shared" si="152"/>
        <v>41</v>
      </c>
      <c r="AE1256" t="str">
        <f t="shared" si="153"/>
        <v>Hollis-Brookline SAU Office</v>
      </c>
      <c r="AF1256" t="str">
        <f t="shared" si="154"/>
        <v>12/1/2017</v>
      </c>
      <c r="AG1256" t="str">
        <f t="shared" si="155"/>
        <v>LUN</v>
      </c>
      <c r="AH1256">
        <f t="shared" si="156"/>
        <v>247</v>
      </c>
      <c r="AI1256">
        <f t="shared" si="157"/>
        <v>83</v>
      </c>
      <c r="AJ1256">
        <f t="shared" si="158"/>
        <v>4267</v>
      </c>
      <c r="AK1256">
        <f t="shared" si="159"/>
        <v>4597</v>
      </c>
    </row>
    <row r="1257" spans="3:37" x14ac:dyDescent="0.2">
      <c r="P1257">
        <v>2</v>
      </c>
      <c r="R1257" t="s">
        <v>21</v>
      </c>
      <c r="U1257">
        <v>0</v>
      </c>
      <c r="V1257" t="s">
        <v>22</v>
      </c>
      <c r="W1257" t="s">
        <v>23</v>
      </c>
      <c r="X1257">
        <v>191</v>
      </c>
      <c r="Z1257">
        <v>570</v>
      </c>
      <c r="AB1257">
        <v>46</v>
      </c>
      <c r="AC1257">
        <v>807</v>
      </c>
      <c r="AD1257">
        <f t="shared" si="152"/>
        <v>41</v>
      </c>
      <c r="AE1257" t="str">
        <f t="shared" si="153"/>
        <v>Hollis-Brookline SAU Office</v>
      </c>
      <c r="AF1257" t="str">
        <f t="shared" si="154"/>
        <v>12/1/2017</v>
      </c>
      <c r="AG1257" t="str">
        <f t="shared" si="155"/>
        <v>BRK</v>
      </c>
      <c r="AH1257">
        <f t="shared" si="156"/>
        <v>191</v>
      </c>
      <c r="AI1257">
        <f t="shared" si="157"/>
        <v>46</v>
      </c>
      <c r="AJ1257">
        <f t="shared" si="158"/>
        <v>570</v>
      </c>
      <c r="AK1257">
        <f t="shared" si="159"/>
        <v>807</v>
      </c>
    </row>
    <row r="1258" spans="3:37" x14ac:dyDescent="0.2">
      <c r="V1258" t="s">
        <v>24</v>
      </c>
      <c r="W1258" t="s">
        <v>23</v>
      </c>
      <c r="X1258">
        <v>375</v>
      </c>
      <c r="Z1258">
        <v>6703</v>
      </c>
      <c r="AB1258">
        <v>131</v>
      </c>
      <c r="AC1258">
        <v>7209</v>
      </c>
      <c r="AD1258">
        <f t="shared" si="152"/>
        <v>41</v>
      </c>
      <c r="AE1258" t="str">
        <f t="shared" si="153"/>
        <v>Hollis-Brookline SAU Office</v>
      </c>
      <c r="AF1258" t="str">
        <f t="shared" si="154"/>
        <v>12/1/2017</v>
      </c>
      <c r="AG1258" t="str">
        <f t="shared" si="155"/>
        <v>LUN</v>
      </c>
      <c r="AH1258">
        <f t="shared" si="156"/>
        <v>375</v>
      </c>
      <c r="AI1258">
        <f t="shared" si="157"/>
        <v>131</v>
      </c>
      <c r="AJ1258">
        <f t="shared" si="158"/>
        <v>6703</v>
      </c>
      <c r="AK1258">
        <f t="shared" si="159"/>
        <v>7209</v>
      </c>
    </row>
    <row r="1259" spans="3:37" x14ac:dyDescent="0.2">
      <c r="E1259" t="s">
        <v>25</v>
      </c>
      <c r="L1259" t="s">
        <v>9</v>
      </c>
      <c r="M1259" t="s">
        <v>9</v>
      </c>
      <c r="P1259" t="s">
        <v>9</v>
      </c>
      <c r="R1259" t="s">
        <v>9</v>
      </c>
      <c r="U1259" t="s">
        <v>9</v>
      </c>
      <c r="V1259" t="s">
        <v>9</v>
      </c>
      <c r="W1259" t="s">
        <v>9</v>
      </c>
      <c r="X1259">
        <v>10356</v>
      </c>
      <c r="Z1259">
        <v>132455</v>
      </c>
      <c r="AB1259">
        <v>3655</v>
      </c>
      <c r="AC1259">
        <v>146466</v>
      </c>
      <c r="AD1259">
        <f t="shared" si="152"/>
        <v>41</v>
      </c>
      <c r="AE1259" t="str">
        <f t="shared" si="153"/>
        <v>Sponsor Total</v>
      </c>
      <c r="AF1259" t="str">
        <f t="shared" si="154"/>
        <v>/1/</v>
      </c>
      <c r="AG1259" t="str">
        <f t="shared" si="155"/>
        <v/>
      </c>
      <c r="AH1259">
        <f t="shared" si="156"/>
        <v>10356</v>
      </c>
      <c r="AI1259">
        <f t="shared" si="157"/>
        <v>3655</v>
      </c>
      <c r="AJ1259">
        <f t="shared" si="158"/>
        <v>132455</v>
      </c>
      <c r="AK1259">
        <f t="shared" si="159"/>
        <v>146466</v>
      </c>
    </row>
    <row r="1260" spans="3:37" x14ac:dyDescent="0.2">
      <c r="C1260">
        <v>15</v>
      </c>
      <c r="E1260" t="s">
        <v>69</v>
      </c>
      <c r="L1260">
        <v>1</v>
      </c>
      <c r="M1260">
        <v>2018</v>
      </c>
      <c r="P1260">
        <v>1</v>
      </c>
      <c r="R1260" t="s">
        <v>21</v>
      </c>
      <c r="U1260">
        <v>0</v>
      </c>
      <c r="V1260" t="s">
        <v>22</v>
      </c>
      <c r="W1260" t="s">
        <v>23</v>
      </c>
      <c r="X1260">
        <v>1464</v>
      </c>
      <c r="Z1260">
        <v>1466</v>
      </c>
      <c r="AB1260">
        <v>206</v>
      </c>
      <c r="AC1260">
        <v>3136</v>
      </c>
      <c r="AD1260">
        <f t="shared" si="152"/>
        <v>15</v>
      </c>
      <c r="AE1260" t="str">
        <f t="shared" si="153"/>
        <v>Hooksett SAU Office</v>
      </c>
      <c r="AF1260" t="str">
        <f t="shared" si="154"/>
        <v>1/1/2018</v>
      </c>
      <c r="AG1260" t="str">
        <f t="shared" si="155"/>
        <v>BRK</v>
      </c>
      <c r="AH1260">
        <f t="shared" si="156"/>
        <v>1464</v>
      </c>
      <c r="AI1260">
        <f t="shared" si="157"/>
        <v>206</v>
      </c>
      <c r="AJ1260">
        <f t="shared" si="158"/>
        <v>1466</v>
      </c>
      <c r="AK1260">
        <f t="shared" si="159"/>
        <v>3136</v>
      </c>
    </row>
    <row r="1261" spans="3:37" x14ac:dyDescent="0.2">
      <c r="V1261" t="s">
        <v>24</v>
      </c>
      <c r="W1261" t="s">
        <v>23</v>
      </c>
      <c r="X1261">
        <v>3661</v>
      </c>
      <c r="Z1261">
        <v>14729</v>
      </c>
      <c r="AB1261">
        <v>1008</v>
      </c>
      <c r="AC1261">
        <v>19398</v>
      </c>
      <c r="AD1261">
        <f t="shared" si="152"/>
        <v>15</v>
      </c>
      <c r="AE1261" t="str">
        <f t="shared" si="153"/>
        <v>Hooksett SAU Office</v>
      </c>
      <c r="AF1261" t="str">
        <f t="shared" si="154"/>
        <v>1/1/2018</v>
      </c>
      <c r="AG1261" t="str">
        <f t="shared" si="155"/>
        <v>LUN</v>
      </c>
      <c r="AH1261">
        <f t="shared" si="156"/>
        <v>3661</v>
      </c>
      <c r="AI1261">
        <f t="shared" si="157"/>
        <v>1008</v>
      </c>
      <c r="AJ1261">
        <f t="shared" si="158"/>
        <v>14729</v>
      </c>
      <c r="AK1261">
        <f t="shared" si="159"/>
        <v>19398</v>
      </c>
    </row>
    <row r="1262" spans="3:37" x14ac:dyDescent="0.2">
      <c r="L1262">
        <v>2</v>
      </c>
      <c r="M1262">
        <v>2018</v>
      </c>
      <c r="P1262">
        <v>1</v>
      </c>
      <c r="R1262" t="s">
        <v>21</v>
      </c>
      <c r="U1262">
        <v>0</v>
      </c>
      <c r="V1262" t="s">
        <v>22</v>
      </c>
      <c r="W1262" t="s">
        <v>23</v>
      </c>
      <c r="X1262">
        <v>1405</v>
      </c>
      <c r="Z1262">
        <v>1424</v>
      </c>
      <c r="AB1262">
        <v>180</v>
      </c>
      <c r="AC1262">
        <v>3009</v>
      </c>
      <c r="AD1262">
        <f t="shared" si="152"/>
        <v>15</v>
      </c>
      <c r="AE1262" t="str">
        <f t="shared" si="153"/>
        <v>Hooksett SAU Office</v>
      </c>
      <c r="AF1262" t="str">
        <f t="shared" si="154"/>
        <v>2/1/2018</v>
      </c>
      <c r="AG1262" t="str">
        <f t="shared" si="155"/>
        <v>BRK</v>
      </c>
      <c r="AH1262">
        <f t="shared" si="156"/>
        <v>1405</v>
      </c>
      <c r="AI1262">
        <f t="shared" si="157"/>
        <v>180</v>
      </c>
      <c r="AJ1262">
        <f t="shared" si="158"/>
        <v>1424</v>
      </c>
      <c r="AK1262">
        <f t="shared" si="159"/>
        <v>3009</v>
      </c>
    </row>
    <row r="1263" spans="3:37" x14ac:dyDescent="0.2">
      <c r="V1263" t="s">
        <v>24</v>
      </c>
      <c r="W1263" t="s">
        <v>23</v>
      </c>
      <c r="X1263">
        <v>3302</v>
      </c>
      <c r="Z1263">
        <v>12653</v>
      </c>
      <c r="AB1263">
        <v>868</v>
      </c>
      <c r="AC1263">
        <v>16823</v>
      </c>
      <c r="AD1263">
        <f t="shared" si="152"/>
        <v>15</v>
      </c>
      <c r="AE1263" t="str">
        <f t="shared" si="153"/>
        <v>Hooksett SAU Office</v>
      </c>
      <c r="AF1263" t="str">
        <f t="shared" si="154"/>
        <v>2/1/2018</v>
      </c>
      <c r="AG1263" t="str">
        <f t="shared" si="155"/>
        <v>LUN</v>
      </c>
      <c r="AH1263">
        <f t="shared" si="156"/>
        <v>3302</v>
      </c>
      <c r="AI1263">
        <f t="shared" si="157"/>
        <v>868</v>
      </c>
      <c r="AJ1263">
        <f t="shared" si="158"/>
        <v>12653</v>
      </c>
      <c r="AK1263">
        <f t="shared" si="159"/>
        <v>16823</v>
      </c>
    </row>
    <row r="1264" spans="3:37" x14ac:dyDescent="0.2">
      <c r="L1264">
        <v>3</v>
      </c>
      <c r="M1264">
        <v>2018</v>
      </c>
      <c r="P1264">
        <v>1</v>
      </c>
      <c r="R1264" t="s">
        <v>21</v>
      </c>
      <c r="U1264">
        <v>0</v>
      </c>
      <c r="V1264" t="s">
        <v>22</v>
      </c>
      <c r="W1264" t="s">
        <v>23</v>
      </c>
      <c r="X1264">
        <v>1539</v>
      </c>
      <c r="Z1264">
        <v>1820</v>
      </c>
      <c r="AB1264">
        <v>201</v>
      </c>
      <c r="AC1264">
        <v>3560</v>
      </c>
      <c r="AD1264">
        <f t="shared" si="152"/>
        <v>15</v>
      </c>
      <c r="AE1264" t="str">
        <f t="shared" si="153"/>
        <v>Hooksett SAU Office</v>
      </c>
      <c r="AF1264" t="str">
        <f t="shared" si="154"/>
        <v>3/1/2018</v>
      </c>
      <c r="AG1264" t="str">
        <f t="shared" si="155"/>
        <v>BRK</v>
      </c>
      <c r="AH1264">
        <f t="shared" si="156"/>
        <v>1539</v>
      </c>
      <c r="AI1264">
        <f t="shared" si="157"/>
        <v>201</v>
      </c>
      <c r="AJ1264">
        <f t="shared" si="158"/>
        <v>1820</v>
      </c>
      <c r="AK1264">
        <f t="shared" si="159"/>
        <v>3560</v>
      </c>
    </row>
    <row r="1265" spans="12:37" x14ac:dyDescent="0.2">
      <c r="V1265" t="s">
        <v>24</v>
      </c>
      <c r="W1265" t="s">
        <v>23</v>
      </c>
      <c r="X1265">
        <v>3679</v>
      </c>
      <c r="Z1265">
        <v>14699</v>
      </c>
      <c r="AB1265">
        <v>1007</v>
      </c>
      <c r="AC1265">
        <v>19385</v>
      </c>
      <c r="AD1265">
        <f t="shared" si="152"/>
        <v>15</v>
      </c>
      <c r="AE1265" t="str">
        <f t="shared" si="153"/>
        <v>Hooksett SAU Office</v>
      </c>
      <c r="AF1265" t="str">
        <f t="shared" si="154"/>
        <v>3/1/2018</v>
      </c>
      <c r="AG1265" t="str">
        <f t="shared" si="155"/>
        <v>LUN</v>
      </c>
      <c r="AH1265">
        <f t="shared" si="156"/>
        <v>3679</v>
      </c>
      <c r="AI1265">
        <f t="shared" si="157"/>
        <v>1007</v>
      </c>
      <c r="AJ1265">
        <f t="shared" si="158"/>
        <v>14699</v>
      </c>
      <c r="AK1265">
        <f t="shared" si="159"/>
        <v>19385</v>
      </c>
    </row>
    <row r="1266" spans="12:37" x14ac:dyDescent="0.2">
      <c r="L1266">
        <v>4</v>
      </c>
      <c r="M1266">
        <v>2018</v>
      </c>
      <c r="P1266">
        <v>1</v>
      </c>
      <c r="R1266" t="s">
        <v>21</v>
      </c>
      <c r="U1266">
        <v>0</v>
      </c>
      <c r="V1266" t="s">
        <v>22</v>
      </c>
      <c r="W1266" t="s">
        <v>23</v>
      </c>
      <c r="X1266">
        <v>1560</v>
      </c>
      <c r="Z1266">
        <v>1570</v>
      </c>
      <c r="AB1266">
        <v>183</v>
      </c>
      <c r="AC1266">
        <v>3313</v>
      </c>
      <c r="AD1266">
        <f t="shared" si="152"/>
        <v>15</v>
      </c>
      <c r="AE1266" t="str">
        <f t="shared" si="153"/>
        <v>Hooksett SAU Office</v>
      </c>
      <c r="AF1266" t="str">
        <f t="shared" si="154"/>
        <v>4/1/2018</v>
      </c>
      <c r="AG1266" t="str">
        <f t="shared" si="155"/>
        <v>BRK</v>
      </c>
      <c r="AH1266">
        <f t="shared" si="156"/>
        <v>1560</v>
      </c>
      <c r="AI1266">
        <f t="shared" si="157"/>
        <v>183</v>
      </c>
      <c r="AJ1266">
        <f t="shared" si="158"/>
        <v>1570</v>
      </c>
      <c r="AK1266">
        <f t="shared" si="159"/>
        <v>3313</v>
      </c>
    </row>
    <row r="1267" spans="12:37" x14ac:dyDescent="0.2">
      <c r="V1267" t="s">
        <v>24</v>
      </c>
      <c r="W1267" t="s">
        <v>23</v>
      </c>
      <c r="X1267">
        <v>3561</v>
      </c>
      <c r="Z1267">
        <v>13316</v>
      </c>
      <c r="AB1267">
        <v>930</v>
      </c>
      <c r="AC1267">
        <v>17807</v>
      </c>
      <c r="AD1267">
        <f t="shared" si="152"/>
        <v>15</v>
      </c>
      <c r="AE1267" t="str">
        <f t="shared" si="153"/>
        <v>Hooksett SAU Office</v>
      </c>
      <c r="AF1267" t="str">
        <f t="shared" si="154"/>
        <v>4/1/2018</v>
      </c>
      <c r="AG1267" t="str">
        <f t="shared" si="155"/>
        <v>LUN</v>
      </c>
      <c r="AH1267">
        <f t="shared" si="156"/>
        <v>3561</v>
      </c>
      <c r="AI1267">
        <f t="shared" si="157"/>
        <v>930</v>
      </c>
      <c r="AJ1267">
        <f t="shared" si="158"/>
        <v>13316</v>
      </c>
      <c r="AK1267">
        <f t="shared" si="159"/>
        <v>17807</v>
      </c>
    </row>
    <row r="1268" spans="12:37" x14ac:dyDescent="0.2">
      <c r="L1268">
        <v>5</v>
      </c>
      <c r="M1268">
        <v>2018</v>
      </c>
      <c r="P1268">
        <v>1</v>
      </c>
      <c r="R1268" t="s">
        <v>21</v>
      </c>
      <c r="U1268">
        <v>0</v>
      </c>
      <c r="V1268" t="s">
        <v>22</v>
      </c>
      <c r="W1268" t="s">
        <v>23</v>
      </c>
      <c r="X1268">
        <v>2176</v>
      </c>
      <c r="Z1268">
        <v>2280</v>
      </c>
      <c r="AB1268">
        <v>262</v>
      </c>
      <c r="AC1268">
        <v>4718</v>
      </c>
      <c r="AD1268">
        <f t="shared" si="152"/>
        <v>15</v>
      </c>
      <c r="AE1268" t="str">
        <f t="shared" si="153"/>
        <v>Hooksett SAU Office</v>
      </c>
      <c r="AF1268" t="str">
        <f t="shared" si="154"/>
        <v>5/1/2018</v>
      </c>
      <c r="AG1268" t="str">
        <f t="shared" si="155"/>
        <v>BRK</v>
      </c>
      <c r="AH1268">
        <f t="shared" si="156"/>
        <v>2176</v>
      </c>
      <c r="AI1268">
        <f t="shared" si="157"/>
        <v>262</v>
      </c>
      <c r="AJ1268">
        <f t="shared" si="158"/>
        <v>2280</v>
      </c>
      <c r="AK1268">
        <f t="shared" si="159"/>
        <v>4718</v>
      </c>
    </row>
    <row r="1269" spans="12:37" x14ac:dyDescent="0.2">
      <c r="V1269" t="s">
        <v>24</v>
      </c>
      <c r="W1269" t="s">
        <v>23</v>
      </c>
      <c r="X1269">
        <v>4770</v>
      </c>
      <c r="Z1269">
        <v>17870</v>
      </c>
      <c r="AB1269">
        <v>1190</v>
      </c>
      <c r="AC1269">
        <v>23830</v>
      </c>
      <c r="AD1269">
        <f t="shared" si="152"/>
        <v>15</v>
      </c>
      <c r="AE1269" t="str">
        <f t="shared" si="153"/>
        <v>Hooksett SAU Office</v>
      </c>
      <c r="AF1269" t="str">
        <f t="shared" si="154"/>
        <v>5/1/2018</v>
      </c>
      <c r="AG1269" t="str">
        <f t="shared" si="155"/>
        <v>LUN</v>
      </c>
      <c r="AH1269">
        <f t="shared" si="156"/>
        <v>4770</v>
      </c>
      <c r="AI1269">
        <f t="shared" si="157"/>
        <v>1190</v>
      </c>
      <c r="AJ1269">
        <f t="shared" si="158"/>
        <v>17870</v>
      </c>
      <c r="AK1269">
        <f t="shared" si="159"/>
        <v>23830</v>
      </c>
    </row>
    <row r="1270" spans="12:37" x14ac:dyDescent="0.2">
      <c r="L1270">
        <v>6</v>
      </c>
      <c r="M1270">
        <v>2018</v>
      </c>
      <c r="P1270">
        <v>1</v>
      </c>
      <c r="R1270" t="s">
        <v>21</v>
      </c>
      <c r="U1270">
        <v>0</v>
      </c>
      <c r="V1270" t="s">
        <v>22</v>
      </c>
      <c r="W1270" t="s">
        <v>23</v>
      </c>
      <c r="X1270">
        <v>1212</v>
      </c>
      <c r="Z1270">
        <v>1205</v>
      </c>
      <c r="AB1270">
        <v>156</v>
      </c>
      <c r="AC1270">
        <v>2573</v>
      </c>
      <c r="AD1270">
        <f t="shared" si="152"/>
        <v>15</v>
      </c>
      <c r="AE1270" t="str">
        <f t="shared" si="153"/>
        <v>Hooksett SAU Office</v>
      </c>
      <c r="AF1270" t="str">
        <f t="shared" si="154"/>
        <v>6/1/2018</v>
      </c>
      <c r="AG1270" t="str">
        <f t="shared" si="155"/>
        <v>BRK</v>
      </c>
      <c r="AH1270">
        <f t="shared" si="156"/>
        <v>1212</v>
      </c>
      <c r="AI1270">
        <f t="shared" si="157"/>
        <v>156</v>
      </c>
      <c r="AJ1270">
        <f t="shared" si="158"/>
        <v>1205</v>
      </c>
      <c r="AK1270">
        <f t="shared" si="159"/>
        <v>2573</v>
      </c>
    </row>
    <row r="1271" spans="12:37" x14ac:dyDescent="0.2">
      <c r="V1271" t="s">
        <v>24</v>
      </c>
      <c r="W1271" t="s">
        <v>23</v>
      </c>
      <c r="X1271">
        <v>2703</v>
      </c>
      <c r="Z1271">
        <v>10180</v>
      </c>
      <c r="AB1271">
        <v>692</v>
      </c>
      <c r="AC1271">
        <v>13575</v>
      </c>
      <c r="AD1271">
        <f t="shared" si="152"/>
        <v>15</v>
      </c>
      <c r="AE1271" t="str">
        <f t="shared" si="153"/>
        <v>Hooksett SAU Office</v>
      </c>
      <c r="AF1271" t="str">
        <f t="shared" si="154"/>
        <v>6/1/2018</v>
      </c>
      <c r="AG1271" t="str">
        <f t="shared" si="155"/>
        <v>LUN</v>
      </c>
      <c r="AH1271">
        <f t="shared" si="156"/>
        <v>2703</v>
      </c>
      <c r="AI1271">
        <f t="shared" si="157"/>
        <v>692</v>
      </c>
      <c r="AJ1271">
        <f t="shared" si="158"/>
        <v>10180</v>
      </c>
      <c r="AK1271">
        <f t="shared" si="159"/>
        <v>13575</v>
      </c>
    </row>
    <row r="1272" spans="12:37" x14ac:dyDescent="0.2">
      <c r="L1272">
        <v>8</v>
      </c>
      <c r="M1272">
        <v>2017</v>
      </c>
      <c r="P1272">
        <v>1</v>
      </c>
      <c r="R1272" t="s">
        <v>21</v>
      </c>
      <c r="U1272">
        <v>0</v>
      </c>
      <c r="V1272" t="s">
        <v>22</v>
      </c>
      <c r="W1272" t="s">
        <v>23</v>
      </c>
      <c r="X1272">
        <v>17</v>
      </c>
      <c r="Z1272">
        <v>20</v>
      </c>
      <c r="AB1272">
        <v>1</v>
      </c>
      <c r="AC1272">
        <v>38</v>
      </c>
      <c r="AD1272">
        <f t="shared" si="152"/>
        <v>15</v>
      </c>
      <c r="AE1272" t="str">
        <f t="shared" si="153"/>
        <v>Hooksett SAU Office</v>
      </c>
      <c r="AF1272" t="str">
        <f t="shared" si="154"/>
        <v>8/1/2017</v>
      </c>
      <c r="AG1272" t="str">
        <f t="shared" si="155"/>
        <v>BRK</v>
      </c>
      <c r="AH1272">
        <f t="shared" si="156"/>
        <v>17</v>
      </c>
      <c r="AI1272">
        <f t="shared" si="157"/>
        <v>1</v>
      </c>
      <c r="AJ1272">
        <f t="shared" si="158"/>
        <v>20</v>
      </c>
      <c r="AK1272">
        <f t="shared" si="159"/>
        <v>38</v>
      </c>
    </row>
    <row r="1273" spans="12:37" x14ac:dyDescent="0.2">
      <c r="V1273" t="s">
        <v>24</v>
      </c>
      <c r="W1273" t="s">
        <v>23</v>
      </c>
      <c r="X1273">
        <v>225</v>
      </c>
      <c r="Z1273">
        <v>862</v>
      </c>
      <c r="AB1273">
        <v>41</v>
      </c>
      <c r="AC1273">
        <v>1128</v>
      </c>
      <c r="AD1273">
        <f t="shared" si="152"/>
        <v>15</v>
      </c>
      <c r="AE1273" t="str">
        <f t="shared" si="153"/>
        <v>Hooksett SAU Office</v>
      </c>
      <c r="AF1273" t="str">
        <f t="shared" si="154"/>
        <v>8/1/2017</v>
      </c>
      <c r="AG1273" t="str">
        <f t="shared" si="155"/>
        <v>LUN</v>
      </c>
      <c r="AH1273">
        <f t="shared" si="156"/>
        <v>225</v>
      </c>
      <c r="AI1273">
        <f t="shared" si="157"/>
        <v>41</v>
      </c>
      <c r="AJ1273">
        <f t="shared" si="158"/>
        <v>862</v>
      </c>
      <c r="AK1273">
        <f t="shared" si="159"/>
        <v>1128</v>
      </c>
    </row>
    <row r="1274" spans="12:37" x14ac:dyDescent="0.2">
      <c r="L1274">
        <v>9</v>
      </c>
      <c r="M1274">
        <v>2017</v>
      </c>
      <c r="P1274">
        <v>1</v>
      </c>
      <c r="R1274" t="s">
        <v>21</v>
      </c>
      <c r="U1274">
        <v>0</v>
      </c>
      <c r="V1274" t="s">
        <v>22</v>
      </c>
      <c r="W1274" t="s">
        <v>23</v>
      </c>
      <c r="X1274">
        <v>1266</v>
      </c>
      <c r="Z1274">
        <v>1313</v>
      </c>
      <c r="AB1274">
        <v>156</v>
      </c>
      <c r="AC1274">
        <v>2735</v>
      </c>
      <c r="AD1274">
        <f t="shared" si="152"/>
        <v>15</v>
      </c>
      <c r="AE1274" t="str">
        <f t="shared" si="153"/>
        <v>Hooksett SAU Office</v>
      </c>
      <c r="AF1274" t="str">
        <f t="shared" si="154"/>
        <v>9/1/2017</v>
      </c>
      <c r="AG1274" t="str">
        <f t="shared" si="155"/>
        <v>BRK</v>
      </c>
      <c r="AH1274">
        <f t="shared" si="156"/>
        <v>1266</v>
      </c>
      <c r="AI1274">
        <f t="shared" si="157"/>
        <v>156</v>
      </c>
      <c r="AJ1274">
        <f t="shared" si="158"/>
        <v>1313</v>
      </c>
      <c r="AK1274">
        <f t="shared" si="159"/>
        <v>2735</v>
      </c>
    </row>
    <row r="1275" spans="12:37" x14ac:dyDescent="0.2">
      <c r="V1275" t="s">
        <v>24</v>
      </c>
      <c r="W1275" t="s">
        <v>23</v>
      </c>
      <c r="X1275">
        <v>4368</v>
      </c>
      <c r="Z1275">
        <v>14284</v>
      </c>
      <c r="AB1275">
        <v>857</v>
      </c>
      <c r="AC1275">
        <v>19509</v>
      </c>
      <c r="AD1275">
        <f t="shared" si="152"/>
        <v>15</v>
      </c>
      <c r="AE1275" t="str">
        <f t="shared" si="153"/>
        <v>Hooksett SAU Office</v>
      </c>
      <c r="AF1275" t="str">
        <f t="shared" si="154"/>
        <v>9/1/2017</v>
      </c>
      <c r="AG1275" t="str">
        <f t="shared" si="155"/>
        <v>LUN</v>
      </c>
      <c r="AH1275">
        <f t="shared" si="156"/>
        <v>4368</v>
      </c>
      <c r="AI1275">
        <f t="shared" si="157"/>
        <v>857</v>
      </c>
      <c r="AJ1275">
        <f t="shared" si="158"/>
        <v>14284</v>
      </c>
      <c r="AK1275">
        <f t="shared" si="159"/>
        <v>19509</v>
      </c>
    </row>
    <row r="1276" spans="12:37" x14ac:dyDescent="0.2">
      <c r="L1276">
        <v>10</v>
      </c>
      <c r="M1276">
        <v>2017</v>
      </c>
      <c r="P1276">
        <v>1</v>
      </c>
      <c r="R1276" t="s">
        <v>21</v>
      </c>
      <c r="U1276">
        <v>0</v>
      </c>
      <c r="V1276" t="s">
        <v>22</v>
      </c>
      <c r="W1276" t="s">
        <v>23</v>
      </c>
      <c r="X1276">
        <v>1668</v>
      </c>
      <c r="Z1276">
        <v>1731</v>
      </c>
      <c r="AB1276">
        <v>279</v>
      </c>
      <c r="AC1276">
        <v>3678</v>
      </c>
      <c r="AD1276">
        <f t="shared" si="152"/>
        <v>15</v>
      </c>
      <c r="AE1276" t="str">
        <f t="shared" si="153"/>
        <v>Hooksett SAU Office</v>
      </c>
      <c r="AF1276" t="str">
        <f t="shared" si="154"/>
        <v>10/1/2017</v>
      </c>
      <c r="AG1276" t="str">
        <f t="shared" si="155"/>
        <v>BRK</v>
      </c>
      <c r="AH1276">
        <f t="shared" si="156"/>
        <v>1668</v>
      </c>
      <c r="AI1276">
        <f t="shared" si="157"/>
        <v>279</v>
      </c>
      <c r="AJ1276">
        <f t="shared" si="158"/>
        <v>1731</v>
      </c>
      <c r="AK1276">
        <f t="shared" si="159"/>
        <v>3678</v>
      </c>
    </row>
    <row r="1277" spans="12:37" x14ac:dyDescent="0.2">
      <c r="V1277" t="s">
        <v>24</v>
      </c>
      <c r="W1277" t="s">
        <v>23</v>
      </c>
      <c r="X1277">
        <v>4427</v>
      </c>
      <c r="Z1277">
        <v>16017</v>
      </c>
      <c r="AB1277">
        <v>1197</v>
      </c>
      <c r="AC1277">
        <v>21641</v>
      </c>
      <c r="AD1277">
        <f t="shared" si="152"/>
        <v>15</v>
      </c>
      <c r="AE1277" t="str">
        <f t="shared" si="153"/>
        <v>Hooksett SAU Office</v>
      </c>
      <c r="AF1277" t="str">
        <f t="shared" si="154"/>
        <v>10/1/2017</v>
      </c>
      <c r="AG1277" t="str">
        <f t="shared" si="155"/>
        <v>LUN</v>
      </c>
      <c r="AH1277">
        <f t="shared" si="156"/>
        <v>4427</v>
      </c>
      <c r="AI1277">
        <f t="shared" si="157"/>
        <v>1197</v>
      </c>
      <c r="AJ1277">
        <f t="shared" si="158"/>
        <v>16017</v>
      </c>
      <c r="AK1277">
        <f t="shared" si="159"/>
        <v>21641</v>
      </c>
    </row>
    <row r="1278" spans="12:37" x14ac:dyDescent="0.2">
      <c r="L1278">
        <v>11</v>
      </c>
      <c r="M1278">
        <v>2017</v>
      </c>
      <c r="P1278">
        <v>1</v>
      </c>
      <c r="R1278" t="s">
        <v>21</v>
      </c>
      <c r="U1278">
        <v>0</v>
      </c>
      <c r="V1278" t="s">
        <v>22</v>
      </c>
      <c r="W1278" t="s">
        <v>23</v>
      </c>
      <c r="X1278">
        <v>285</v>
      </c>
      <c r="Z1278">
        <v>282</v>
      </c>
      <c r="AB1278">
        <v>7</v>
      </c>
      <c r="AC1278">
        <v>574</v>
      </c>
      <c r="AD1278">
        <f t="shared" si="152"/>
        <v>15</v>
      </c>
      <c r="AE1278" t="str">
        <f t="shared" si="153"/>
        <v>Hooksett SAU Office</v>
      </c>
      <c r="AF1278" t="str">
        <f t="shared" si="154"/>
        <v>11/1/2017</v>
      </c>
      <c r="AG1278" t="str">
        <f t="shared" si="155"/>
        <v>BRK</v>
      </c>
      <c r="AH1278">
        <f t="shared" si="156"/>
        <v>285</v>
      </c>
      <c r="AI1278">
        <f t="shared" si="157"/>
        <v>7</v>
      </c>
      <c r="AJ1278">
        <f t="shared" si="158"/>
        <v>282</v>
      </c>
      <c r="AK1278">
        <f t="shared" si="159"/>
        <v>574</v>
      </c>
    </row>
    <row r="1279" spans="12:37" x14ac:dyDescent="0.2">
      <c r="V1279" t="s">
        <v>24</v>
      </c>
      <c r="W1279" t="s">
        <v>23</v>
      </c>
      <c r="X1279">
        <v>1126</v>
      </c>
      <c r="Z1279">
        <v>5940</v>
      </c>
      <c r="AB1279">
        <v>277</v>
      </c>
      <c r="AC1279">
        <v>7343</v>
      </c>
      <c r="AD1279">
        <f t="shared" si="152"/>
        <v>15</v>
      </c>
      <c r="AE1279" t="str">
        <f t="shared" si="153"/>
        <v>Hooksett SAU Office</v>
      </c>
      <c r="AF1279" t="str">
        <f t="shared" si="154"/>
        <v>11/1/2017</v>
      </c>
      <c r="AG1279" t="str">
        <f t="shared" si="155"/>
        <v>LUN</v>
      </c>
      <c r="AH1279">
        <f t="shared" si="156"/>
        <v>1126</v>
      </c>
      <c r="AI1279">
        <f t="shared" si="157"/>
        <v>277</v>
      </c>
      <c r="AJ1279">
        <f t="shared" si="158"/>
        <v>5940</v>
      </c>
      <c r="AK1279">
        <f t="shared" si="159"/>
        <v>7343</v>
      </c>
    </row>
    <row r="1280" spans="12:37" x14ac:dyDescent="0.2">
      <c r="P1280">
        <v>2</v>
      </c>
      <c r="R1280" t="s">
        <v>21</v>
      </c>
      <c r="U1280">
        <v>0</v>
      </c>
      <c r="V1280" t="s">
        <v>22</v>
      </c>
      <c r="W1280" t="s">
        <v>23</v>
      </c>
      <c r="X1280">
        <v>1057</v>
      </c>
      <c r="Z1280">
        <v>1300</v>
      </c>
      <c r="AB1280">
        <v>196</v>
      </c>
      <c r="AC1280">
        <v>2553</v>
      </c>
      <c r="AD1280">
        <f t="shared" si="152"/>
        <v>15</v>
      </c>
      <c r="AE1280" t="str">
        <f t="shared" si="153"/>
        <v>Hooksett SAU Office</v>
      </c>
      <c r="AF1280" t="str">
        <f t="shared" si="154"/>
        <v>11/1/2017</v>
      </c>
      <c r="AG1280" t="str">
        <f t="shared" si="155"/>
        <v>BRK</v>
      </c>
      <c r="AH1280">
        <f t="shared" si="156"/>
        <v>1057</v>
      </c>
      <c r="AI1280">
        <f t="shared" si="157"/>
        <v>196</v>
      </c>
      <c r="AJ1280">
        <f t="shared" si="158"/>
        <v>1300</v>
      </c>
      <c r="AK1280">
        <f t="shared" si="159"/>
        <v>2553</v>
      </c>
    </row>
    <row r="1281" spans="3:37" x14ac:dyDescent="0.2">
      <c r="V1281" t="s">
        <v>24</v>
      </c>
      <c r="W1281" t="s">
        <v>23</v>
      </c>
      <c r="X1281">
        <v>2266</v>
      </c>
      <c r="Z1281">
        <v>8130</v>
      </c>
      <c r="AB1281">
        <v>739</v>
      </c>
      <c r="AC1281">
        <v>11135</v>
      </c>
      <c r="AD1281">
        <f t="shared" si="152"/>
        <v>15</v>
      </c>
      <c r="AE1281" t="str">
        <f t="shared" si="153"/>
        <v>Hooksett SAU Office</v>
      </c>
      <c r="AF1281" t="str">
        <f t="shared" si="154"/>
        <v>11/1/2017</v>
      </c>
      <c r="AG1281" t="str">
        <f t="shared" si="155"/>
        <v>LUN</v>
      </c>
      <c r="AH1281">
        <f t="shared" si="156"/>
        <v>2266</v>
      </c>
      <c r="AI1281">
        <f t="shared" si="157"/>
        <v>739</v>
      </c>
      <c r="AJ1281">
        <f t="shared" si="158"/>
        <v>8130</v>
      </c>
      <c r="AK1281">
        <f t="shared" si="159"/>
        <v>11135</v>
      </c>
    </row>
    <row r="1282" spans="3:37" x14ac:dyDescent="0.2">
      <c r="L1282">
        <v>12</v>
      </c>
      <c r="M1282">
        <v>2017</v>
      </c>
      <c r="P1282">
        <v>1</v>
      </c>
      <c r="R1282" t="s">
        <v>21</v>
      </c>
      <c r="U1282">
        <v>0</v>
      </c>
      <c r="V1282" t="s">
        <v>22</v>
      </c>
      <c r="W1282" t="s">
        <v>23</v>
      </c>
      <c r="X1282">
        <v>1187</v>
      </c>
      <c r="Z1282">
        <v>1353</v>
      </c>
      <c r="AB1282">
        <v>171</v>
      </c>
      <c r="AC1282">
        <v>2711</v>
      </c>
      <c r="AD1282">
        <f t="shared" si="152"/>
        <v>15</v>
      </c>
      <c r="AE1282" t="str">
        <f t="shared" si="153"/>
        <v>Hooksett SAU Office</v>
      </c>
      <c r="AF1282" t="str">
        <f t="shared" si="154"/>
        <v>12/1/2017</v>
      </c>
      <c r="AG1282" t="str">
        <f t="shared" si="155"/>
        <v>BRK</v>
      </c>
      <c r="AH1282">
        <f t="shared" si="156"/>
        <v>1187</v>
      </c>
      <c r="AI1282">
        <f t="shared" si="157"/>
        <v>171</v>
      </c>
      <c r="AJ1282">
        <f t="shared" si="158"/>
        <v>1353</v>
      </c>
      <c r="AK1282">
        <f t="shared" si="159"/>
        <v>2711</v>
      </c>
    </row>
    <row r="1283" spans="3:37" x14ac:dyDescent="0.2">
      <c r="V1283" t="s">
        <v>24</v>
      </c>
      <c r="W1283" t="s">
        <v>23</v>
      </c>
      <c r="X1283">
        <v>3043</v>
      </c>
      <c r="Z1283">
        <v>12505</v>
      </c>
      <c r="AB1283">
        <v>797</v>
      </c>
      <c r="AC1283">
        <v>16345</v>
      </c>
      <c r="AD1283">
        <f t="shared" si="152"/>
        <v>15</v>
      </c>
      <c r="AE1283" t="str">
        <f t="shared" si="153"/>
        <v>Hooksett SAU Office</v>
      </c>
      <c r="AF1283" t="str">
        <f t="shared" si="154"/>
        <v>12/1/2017</v>
      </c>
      <c r="AG1283" t="str">
        <f t="shared" si="155"/>
        <v>LUN</v>
      </c>
      <c r="AH1283">
        <f t="shared" si="156"/>
        <v>3043</v>
      </c>
      <c r="AI1283">
        <f t="shared" si="157"/>
        <v>797</v>
      </c>
      <c r="AJ1283">
        <f t="shared" si="158"/>
        <v>12505</v>
      </c>
      <c r="AK1283">
        <f t="shared" si="159"/>
        <v>16345</v>
      </c>
    </row>
    <row r="1284" spans="3:37" x14ac:dyDescent="0.2">
      <c r="E1284" t="s">
        <v>25</v>
      </c>
      <c r="L1284" t="s">
        <v>9</v>
      </c>
      <c r="M1284" t="s">
        <v>9</v>
      </c>
      <c r="P1284" t="s">
        <v>9</v>
      </c>
      <c r="R1284" t="s">
        <v>9</v>
      </c>
      <c r="U1284" t="s">
        <v>9</v>
      </c>
      <c r="V1284" t="s">
        <v>9</v>
      </c>
      <c r="W1284" t="s">
        <v>9</v>
      </c>
      <c r="X1284">
        <v>51967</v>
      </c>
      <c r="Z1284">
        <v>156949</v>
      </c>
      <c r="AB1284">
        <v>11601</v>
      </c>
      <c r="AC1284">
        <v>220517</v>
      </c>
      <c r="AD1284">
        <f t="shared" si="152"/>
        <v>15</v>
      </c>
      <c r="AE1284" t="str">
        <f t="shared" si="153"/>
        <v>Sponsor Total</v>
      </c>
      <c r="AF1284" t="str">
        <f t="shared" si="154"/>
        <v>/1/</v>
      </c>
      <c r="AG1284" t="str">
        <f t="shared" si="155"/>
        <v/>
      </c>
      <c r="AH1284">
        <f t="shared" si="156"/>
        <v>51967</v>
      </c>
      <c r="AI1284">
        <f t="shared" si="157"/>
        <v>11601</v>
      </c>
      <c r="AJ1284">
        <f t="shared" si="158"/>
        <v>156949</v>
      </c>
      <c r="AK1284">
        <f t="shared" si="159"/>
        <v>220517</v>
      </c>
    </row>
    <row r="1285" spans="3:37" x14ac:dyDescent="0.2">
      <c r="C1285">
        <v>66</v>
      </c>
      <c r="E1285" t="s">
        <v>70</v>
      </c>
      <c r="L1285">
        <v>1</v>
      </c>
      <c r="M1285">
        <v>2018</v>
      </c>
      <c r="P1285">
        <v>1</v>
      </c>
      <c r="R1285" t="s">
        <v>21</v>
      </c>
      <c r="U1285">
        <v>0</v>
      </c>
      <c r="V1285" t="s">
        <v>22</v>
      </c>
      <c r="W1285" t="s">
        <v>23</v>
      </c>
      <c r="X1285">
        <v>747</v>
      </c>
      <c r="Z1285">
        <v>1270</v>
      </c>
      <c r="AB1285">
        <v>82</v>
      </c>
      <c r="AC1285">
        <v>2099</v>
      </c>
      <c r="AD1285">
        <f t="shared" si="152"/>
        <v>66</v>
      </c>
      <c r="AE1285" t="str">
        <f t="shared" si="153"/>
        <v>Hopkinton SAU Office</v>
      </c>
      <c r="AF1285" t="str">
        <f t="shared" si="154"/>
        <v>1/1/2018</v>
      </c>
      <c r="AG1285" t="str">
        <f t="shared" si="155"/>
        <v>BRK</v>
      </c>
      <c r="AH1285">
        <f t="shared" si="156"/>
        <v>747</v>
      </c>
      <c r="AI1285">
        <f t="shared" si="157"/>
        <v>82</v>
      </c>
      <c r="AJ1285">
        <f t="shared" si="158"/>
        <v>1270</v>
      </c>
      <c r="AK1285">
        <f t="shared" si="159"/>
        <v>2099</v>
      </c>
    </row>
    <row r="1286" spans="3:37" x14ac:dyDescent="0.2">
      <c r="V1286" t="s">
        <v>24</v>
      </c>
      <c r="W1286" t="s">
        <v>23</v>
      </c>
      <c r="X1286">
        <v>835</v>
      </c>
      <c r="Z1286">
        <v>4506</v>
      </c>
      <c r="AB1286">
        <v>164</v>
      </c>
      <c r="AC1286">
        <v>5505</v>
      </c>
      <c r="AD1286">
        <f t="shared" si="152"/>
        <v>66</v>
      </c>
      <c r="AE1286" t="str">
        <f t="shared" si="153"/>
        <v>Hopkinton SAU Office</v>
      </c>
      <c r="AF1286" t="str">
        <f t="shared" si="154"/>
        <v>1/1/2018</v>
      </c>
      <c r="AG1286" t="str">
        <f t="shared" si="155"/>
        <v>LUN</v>
      </c>
      <c r="AH1286">
        <f t="shared" si="156"/>
        <v>835</v>
      </c>
      <c r="AI1286">
        <f t="shared" si="157"/>
        <v>164</v>
      </c>
      <c r="AJ1286">
        <f t="shared" si="158"/>
        <v>4506</v>
      </c>
      <c r="AK1286">
        <f t="shared" si="159"/>
        <v>5505</v>
      </c>
    </row>
    <row r="1287" spans="3:37" x14ac:dyDescent="0.2">
      <c r="V1287" t="s">
        <v>46</v>
      </c>
      <c r="W1287" t="s">
        <v>23</v>
      </c>
      <c r="Z1287">
        <v>73</v>
      </c>
      <c r="AC1287">
        <v>73</v>
      </c>
      <c r="AD1287">
        <f t="shared" si="152"/>
        <v>66</v>
      </c>
      <c r="AE1287" t="str">
        <f t="shared" si="153"/>
        <v>Hopkinton SAU Office</v>
      </c>
      <c r="AF1287" t="str">
        <f t="shared" si="154"/>
        <v>1/1/2018</v>
      </c>
      <c r="AG1287" t="str">
        <f t="shared" si="155"/>
        <v>MLK</v>
      </c>
      <c r="AH1287">
        <f t="shared" si="156"/>
        <v>0</v>
      </c>
      <c r="AI1287">
        <f t="shared" si="157"/>
        <v>0</v>
      </c>
      <c r="AJ1287">
        <f t="shared" si="158"/>
        <v>73</v>
      </c>
      <c r="AK1287">
        <f t="shared" si="159"/>
        <v>73</v>
      </c>
    </row>
    <row r="1288" spans="3:37" x14ac:dyDescent="0.2">
      <c r="L1288">
        <v>2</v>
      </c>
      <c r="M1288">
        <v>2018</v>
      </c>
      <c r="P1288">
        <v>1</v>
      </c>
      <c r="R1288" t="s">
        <v>21</v>
      </c>
      <c r="U1288">
        <v>0</v>
      </c>
      <c r="V1288" t="s">
        <v>22</v>
      </c>
      <c r="W1288" t="s">
        <v>23</v>
      </c>
      <c r="X1288">
        <v>644</v>
      </c>
      <c r="Z1288">
        <v>951</v>
      </c>
      <c r="AB1288">
        <v>69</v>
      </c>
      <c r="AC1288">
        <v>1664</v>
      </c>
      <c r="AD1288">
        <f t="shared" si="152"/>
        <v>66</v>
      </c>
      <c r="AE1288" t="str">
        <f t="shared" si="153"/>
        <v>Hopkinton SAU Office</v>
      </c>
      <c r="AF1288" t="str">
        <f t="shared" si="154"/>
        <v>2/1/2018</v>
      </c>
      <c r="AG1288" t="str">
        <f t="shared" si="155"/>
        <v>BRK</v>
      </c>
      <c r="AH1288">
        <f t="shared" si="156"/>
        <v>644</v>
      </c>
      <c r="AI1288">
        <f t="shared" si="157"/>
        <v>69</v>
      </c>
      <c r="AJ1288">
        <f t="shared" si="158"/>
        <v>951</v>
      </c>
      <c r="AK1288">
        <f t="shared" si="159"/>
        <v>1664</v>
      </c>
    </row>
    <row r="1289" spans="3:37" x14ac:dyDescent="0.2">
      <c r="V1289" t="s">
        <v>24</v>
      </c>
      <c r="W1289" t="s">
        <v>23</v>
      </c>
      <c r="X1289">
        <v>720</v>
      </c>
      <c r="Z1289">
        <v>4034</v>
      </c>
      <c r="AB1289">
        <v>154</v>
      </c>
      <c r="AC1289">
        <v>4908</v>
      </c>
      <c r="AD1289">
        <f t="shared" si="152"/>
        <v>66</v>
      </c>
      <c r="AE1289" t="str">
        <f t="shared" si="153"/>
        <v>Hopkinton SAU Office</v>
      </c>
      <c r="AF1289" t="str">
        <f t="shared" si="154"/>
        <v>2/1/2018</v>
      </c>
      <c r="AG1289" t="str">
        <f t="shared" si="155"/>
        <v>LUN</v>
      </c>
      <c r="AH1289">
        <f t="shared" si="156"/>
        <v>720</v>
      </c>
      <c r="AI1289">
        <f t="shared" si="157"/>
        <v>154</v>
      </c>
      <c r="AJ1289">
        <f t="shared" si="158"/>
        <v>4034</v>
      </c>
      <c r="AK1289">
        <f t="shared" si="159"/>
        <v>4908</v>
      </c>
    </row>
    <row r="1290" spans="3:37" x14ac:dyDescent="0.2">
      <c r="V1290" t="s">
        <v>46</v>
      </c>
      <c r="W1290" t="s">
        <v>23</v>
      </c>
      <c r="Z1290">
        <v>72</v>
      </c>
      <c r="AC1290">
        <v>72</v>
      </c>
      <c r="AD1290">
        <f t="shared" si="152"/>
        <v>66</v>
      </c>
      <c r="AE1290" t="str">
        <f t="shared" si="153"/>
        <v>Hopkinton SAU Office</v>
      </c>
      <c r="AF1290" t="str">
        <f t="shared" si="154"/>
        <v>2/1/2018</v>
      </c>
      <c r="AG1290" t="str">
        <f t="shared" si="155"/>
        <v>MLK</v>
      </c>
      <c r="AH1290">
        <f t="shared" si="156"/>
        <v>0</v>
      </c>
      <c r="AI1290">
        <f t="shared" si="157"/>
        <v>0</v>
      </c>
      <c r="AJ1290">
        <f t="shared" si="158"/>
        <v>72</v>
      </c>
      <c r="AK1290">
        <f t="shared" si="159"/>
        <v>72</v>
      </c>
    </row>
    <row r="1291" spans="3:37" x14ac:dyDescent="0.2">
      <c r="L1291">
        <v>3</v>
      </c>
      <c r="M1291">
        <v>2018</v>
      </c>
      <c r="P1291">
        <v>1</v>
      </c>
      <c r="R1291" t="s">
        <v>21</v>
      </c>
      <c r="U1291">
        <v>0</v>
      </c>
      <c r="V1291" t="s">
        <v>22</v>
      </c>
      <c r="W1291" t="s">
        <v>23</v>
      </c>
      <c r="X1291">
        <v>666</v>
      </c>
      <c r="Z1291">
        <v>1052</v>
      </c>
      <c r="AB1291">
        <v>81</v>
      </c>
      <c r="AC1291">
        <v>1799</v>
      </c>
      <c r="AD1291">
        <f t="shared" si="152"/>
        <v>66</v>
      </c>
      <c r="AE1291" t="str">
        <f t="shared" si="153"/>
        <v>Hopkinton SAU Office</v>
      </c>
      <c r="AF1291" t="str">
        <f t="shared" si="154"/>
        <v>3/1/2018</v>
      </c>
      <c r="AG1291" t="str">
        <f t="shared" si="155"/>
        <v>BRK</v>
      </c>
      <c r="AH1291">
        <f t="shared" si="156"/>
        <v>666</v>
      </c>
      <c r="AI1291">
        <f t="shared" si="157"/>
        <v>81</v>
      </c>
      <c r="AJ1291">
        <f t="shared" si="158"/>
        <v>1052</v>
      </c>
      <c r="AK1291">
        <f t="shared" si="159"/>
        <v>1799</v>
      </c>
    </row>
    <row r="1292" spans="3:37" x14ac:dyDescent="0.2">
      <c r="V1292" t="s">
        <v>24</v>
      </c>
      <c r="W1292" t="s">
        <v>23</v>
      </c>
      <c r="X1292">
        <v>739</v>
      </c>
      <c r="Z1292">
        <v>4096</v>
      </c>
      <c r="AB1292">
        <v>163</v>
      </c>
      <c r="AC1292">
        <v>4998</v>
      </c>
      <c r="AD1292">
        <f t="shared" si="152"/>
        <v>66</v>
      </c>
      <c r="AE1292" t="str">
        <f t="shared" si="153"/>
        <v>Hopkinton SAU Office</v>
      </c>
      <c r="AF1292" t="str">
        <f t="shared" si="154"/>
        <v>3/1/2018</v>
      </c>
      <c r="AG1292" t="str">
        <f t="shared" si="155"/>
        <v>LUN</v>
      </c>
      <c r="AH1292">
        <f t="shared" si="156"/>
        <v>739</v>
      </c>
      <c r="AI1292">
        <f t="shared" si="157"/>
        <v>163</v>
      </c>
      <c r="AJ1292">
        <f t="shared" si="158"/>
        <v>4096</v>
      </c>
      <c r="AK1292">
        <f t="shared" si="159"/>
        <v>4998</v>
      </c>
    </row>
    <row r="1293" spans="3:37" x14ac:dyDescent="0.2">
      <c r="V1293" t="s">
        <v>46</v>
      </c>
      <c r="W1293" t="s">
        <v>23</v>
      </c>
      <c r="Z1293">
        <v>91</v>
      </c>
      <c r="AC1293">
        <v>91</v>
      </c>
      <c r="AD1293">
        <f t="shared" si="152"/>
        <v>66</v>
      </c>
      <c r="AE1293" t="str">
        <f t="shared" si="153"/>
        <v>Hopkinton SAU Office</v>
      </c>
      <c r="AF1293" t="str">
        <f t="shared" si="154"/>
        <v>3/1/2018</v>
      </c>
      <c r="AG1293" t="str">
        <f t="shared" si="155"/>
        <v>MLK</v>
      </c>
      <c r="AH1293">
        <f t="shared" si="156"/>
        <v>0</v>
      </c>
      <c r="AI1293">
        <f t="shared" si="157"/>
        <v>0</v>
      </c>
      <c r="AJ1293">
        <f t="shared" si="158"/>
        <v>91</v>
      </c>
      <c r="AK1293">
        <f t="shared" si="159"/>
        <v>91</v>
      </c>
    </row>
    <row r="1294" spans="3:37" x14ac:dyDescent="0.2">
      <c r="L1294">
        <v>4</v>
      </c>
      <c r="M1294">
        <v>2018</v>
      </c>
      <c r="P1294">
        <v>1</v>
      </c>
      <c r="R1294" t="s">
        <v>21</v>
      </c>
      <c r="U1294">
        <v>0</v>
      </c>
      <c r="V1294" t="s">
        <v>22</v>
      </c>
      <c r="W1294" t="s">
        <v>23</v>
      </c>
      <c r="X1294">
        <v>642</v>
      </c>
      <c r="Z1294">
        <v>1154</v>
      </c>
      <c r="AB1294">
        <v>72</v>
      </c>
      <c r="AC1294">
        <v>1868</v>
      </c>
      <c r="AD1294">
        <f t="shared" si="152"/>
        <v>66</v>
      </c>
      <c r="AE1294" t="str">
        <f t="shared" si="153"/>
        <v>Hopkinton SAU Office</v>
      </c>
      <c r="AF1294" t="str">
        <f t="shared" si="154"/>
        <v>4/1/2018</v>
      </c>
      <c r="AG1294" t="str">
        <f t="shared" si="155"/>
        <v>BRK</v>
      </c>
      <c r="AH1294">
        <f t="shared" si="156"/>
        <v>642</v>
      </c>
      <c r="AI1294">
        <f t="shared" si="157"/>
        <v>72</v>
      </c>
      <c r="AJ1294">
        <f t="shared" si="158"/>
        <v>1154</v>
      </c>
      <c r="AK1294">
        <f t="shared" si="159"/>
        <v>1868</v>
      </c>
    </row>
    <row r="1295" spans="3:37" x14ac:dyDescent="0.2">
      <c r="V1295" t="s">
        <v>24</v>
      </c>
      <c r="W1295" t="s">
        <v>23</v>
      </c>
      <c r="X1295">
        <v>694</v>
      </c>
      <c r="Z1295">
        <v>3993</v>
      </c>
      <c r="AB1295">
        <v>153</v>
      </c>
      <c r="AC1295">
        <v>4840</v>
      </c>
      <c r="AD1295">
        <f t="shared" si="152"/>
        <v>66</v>
      </c>
      <c r="AE1295" t="str">
        <f t="shared" si="153"/>
        <v>Hopkinton SAU Office</v>
      </c>
      <c r="AF1295" t="str">
        <f t="shared" si="154"/>
        <v>4/1/2018</v>
      </c>
      <c r="AG1295" t="str">
        <f t="shared" si="155"/>
        <v>LUN</v>
      </c>
      <c r="AH1295">
        <f t="shared" si="156"/>
        <v>694</v>
      </c>
      <c r="AI1295">
        <f t="shared" si="157"/>
        <v>153</v>
      </c>
      <c r="AJ1295">
        <f t="shared" si="158"/>
        <v>3993</v>
      </c>
      <c r="AK1295">
        <f t="shared" si="159"/>
        <v>4840</v>
      </c>
    </row>
    <row r="1296" spans="3:37" x14ac:dyDescent="0.2">
      <c r="V1296" t="s">
        <v>46</v>
      </c>
      <c r="W1296" t="s">
        <v>23</v>
      </c>
      <c r="Z1296">
        <v>99</v>
      </c>
      <c r="AC1296">
        <v>99</v>
      </c>
      <c r="AD1296">
        <f t="shared" si="152"/>
        <v>66</v>
      </c>
      <c r="AE1296" t="str">
        <f t="shared" si="153"/>
        <v>Hopkinton SAU Office</v>
      </c>
      <c r="AF1296" t="str">
        <f t="shared" si="154"/>
        <v>4/1/2018</v>
      </c>
      <c r="AG1296" t="str">
        <f t="shared" si="155"/>
        <v>MLK</v>
      </c>
      <c r="AH1296">
        <f t="shared" si="156"/>
        <v>0</v>
      </c>
      <c r="AI1296">
        <f t="shared" si="157"/>
        <v>0</v>
      </c>
      <c r="AJ1296">
        <f t="shared" si="158"/>
        <v>99</v>
      </c>
      <c r="AK1296">
        <f t="shared" si="159"/>
        <v>99</v>
      </c>
    </row>
    <row r="1297" spans="12:37" x14ac:dyDescent="0.2">
      <c r="L1297">
        <v>5</v>
      </c>
      <c r="M1297">
        <v>2018</v>
      </c>
      <c r="P1297">
        <v>1</v>
      </c>
      <c r="R1297" t="s">
        <v>21</v>
      </c>
      <c r="U1297">
        <v>0</v>
      </c>
      <c r="V1297" t="s">
        <v>22</v>
      </c>
      <c r="W1297" t="s">
        <v>23</v>
      </c>
      <c r="X1297">
        <v>920</v>
      </c>
      <c r="Z1297">
        <v>1828</v>
      </c>
      <c r="AB1297">
        <v>114</v>
      </c>
      <c r="AC1297">
        <v>2862</v>
      </c>
      <c r="AD1297">
        <f t="shared" ref="AD1297:AD1360" si="160">IF(ISBLANK(C1297),AD1296,C1297)</f>
        <v>66</v>
      </c>
      <c r="AE1297" t="str">
        <f t="shared" ref="AE1297:AE1360" si="161">IF(ISBLANK(E1297),AE1296,E1297)</f>
        <v>Hopkinton SAU Office</v>
      </c>
      <c r="AF1297" t="str">
        <f t="shared" ref="AF1297:AF1360" si="162">IF(ISBLANK(L1297),AF1296,L1297&amp;"/1/"&amp;M1297)</f>
        <v>5/1/2018</v>
      </c>
      <c r="AG1297" t="str">
        <f t="shared" ref="AG1297:AG1360" si="163">V1297</f>
        <v>BRK</v>
      </c>
      <c r="AH1297">
        <f t="shared" ref="AH1297:AH1360" si="164">X1297</f>
        <v>920</v>
      </c>
      <c r="AI1297">
        <f t="shared" ref="AI1297:AI1360" si="165">AB1297</f>
        <v>114</v>
      </c>
      <c r="AJ1297">
        <f t="shared" ref="AJ1297:AJ1360" si="166">Z1297</f>
        <v>1828</v>
      </c>
      <c r="AK1297">
        <f t="shared" ref="AK1297:AK1360" si="167">AC1297</f>
        <v>2862</v>
      </c>
    </row>
    <row r="1298" spans="12:37" x14ac:dyDescent="0.2">
      <c r="V1298" t="s">
        <v>24</v>
      </c>
      <c r="W1298" t="s">
        <v>23</v>
      </c>
      <c r="X1298">
        <v>1008</v>
      </c>
      <c r="Z1298">
        <v>5417</v>
      </c>
      <c r="AB1298">
        <v>241</v>
      </c>
      <c r="AC1298">
        <v>6666</v>
      </c>
      <c r="AD1298">
        <f t="shared" si="160"/>
        <v>66</v>
      </c>
      <c r="AE1298" t="str">
        <f t="shared" si="161"/>
        <v>Hopkinton SAU Office</v>
      </c>
      <c r="AF1298" t="str">
        <f t="shared" si="162"/>
        <v>5/1/2018</v>
      </c>
      <c r="AG1298" t="str">
        <f t="shared" si="163"/>
        <v>LUN</v>
      </c>
      <c r="AH1298">
        <f t="shared" si="164"/>
        <v>1008</v>
      </c>
      <c r="AI1298">
        <f t="shared" si="165"/>
        <v>241</v>
      </c>
      <c r="AJ1298">
        <f t="shared" si="166"/>
        <v>5417</v>
      </c>
      <c r="AK1298">
        <f t="shared" si="167"/>
        <v>6666</v>
      </c>
    </row>
    <row r="1299" spans="12:37" x14ac:dyDescent="0.2">
      <c r="V1299" t="s">
        <v>46</v>
      </c>
      <c r="W1299" t="s">
        <v>23</v>
      </c>
      <c r="Z1299">
        <v>150</v>
      </c>
      <c r="AC1299">
        <v>150</v>
      </c>
      <c r="AD1299">
        <f t="shared" si="160"/>
        <v>66</v>
      </c>
      <c r="AE1299" t="str">
        <f t="shared" si="161"/>
        <v>Hopkinton SAU Office</v>
      </c>
      <c r="AF1299" t="str">
        <f t="shared" si="162"/>
        <v>5/1/2018</v>
      </c>
      <c r="AG1299" t="str">
        <f t="shared" si="163"/>
        <v>MLK</v>
      </c>
      <c r="AH1299">
        <f t="shared" si="164"/>
        <v>0</v>
      </c>
      <c r="AI1299">
        <f t="shared" si="165"/>
        <v>0</v>
      </c>
      <c r="AJ1299">
        <f t="shared" si="166"/>
        <v>150</v>
      </c>
      <c r="AK1299">
        <f t="shared" si="167"/>
        <v>150</v>
      </c>
    </row>
    <row r="1300" spans="12:37" x14ac:dyDescent="0.2">
      <c r="L1300">
        <v>6</v>
      </c>
      <c r="M1300">
        <v>2018</v>
      </c>
      <c r="P1300">
        <v>1</v>
      </c>
      <c r="R1300" t="s">
        <v>21</v>
      </c>
      <c r="U1300">
        <v>0</v>
      </c>
      <c r="V1300" t="s">
        <v>22</v>
      </c>
      <c r="W1300" t="s">
        <v>23</v>
      </c>
      <c r="X1300">
        <v>568</v>
      </c>
      <c r="Z1300">
        <v>1004</v>
      </c>
      <c r="AB1300">
        <v>66</v>
      </c>
      <c r="AC1300">
        <v>1638</v>
      </c>
      <c r="AD1300">
        <f t="shared" si="160"/>
        <v>66</v>
      </c>
      <c r="AE1300" t="str">
        <f t="shared" si="161"/>
        <v>Hopkinton SAU Office</v>
      </c>
      <c r="AF1300" t="str">
        <f t="shared" si="162"/>
        <v>6/1/2018</v>
      </c>
      <c r="AG1300" t="str">
        <f t="shared" si="163"/>
        <v>BRK</v>
      </c>
      <c r="AH1300">
        <f t="shared" si="164"/>
        <v>568</v>
      </c>
      <c r="AI1300">
        <f t="shared" si="165"/>
        <v>66</v>
      </c>
      <c r="AJ1300">
        <f t="shared" si="166"/>
        <v>1004</v>
      </c>
      <c r="AK1300">
        <f t="shared" si="167"/>
        <v>1638</v>
      </c>
    </row>
    <row r="1301" spans="12:37" x14ac:dyDescent="0.2">
      <c r="V1301" t="s">
        <v>24</v>
      </c>
      <c r="W1301" t="s">
        <v>23</v>
      </c>
      <c r="X1301">
        <v>641</v>
      </c>
      <c r="Z1301">
        <v>3439</v>
      </c>
      <c r="AB1301">
        <v>144</v>
      </c>
      <c r="AC1301">
        <v>4224</v>
      </c>
      <c r="AD1301">
        <f t="shared" si="160"/>
        <v>66</v>
      </c>
      <c r="AE1301" t="str">
        <f t="shared" si="161"/>
        <v>Hopkinton SAU Office</v>
      </c>
      <c r="AF1301" t="str">
        <f t="shared" si="162"/>
        <v>6/1/2018</v>
      </c>
      <c r="AG1301" t="str">
        <f t="shared" si="163"/>
        <v>LUN</v>
      </c>
      <c r="AH1301">
        <f t="shared" si="164"/>
        <v>641</v>
      </c>
      <c r="AI1301">
        <f t="shared" si="165"/>
        <v>144</v>
      </c>
      <c r="AJ1301">
        <f t="shared" si="166"/>
        <v>3439</v>
      </c>
      <c r="AK1301">
        <f t="shared" si="167"/>
        <v>4224</v>
      </c>
    </row>
    <row r="1302" spans="12:37" x14ac:dyDescent="0.2">
      <c r="V1302" t="s">
        <v>46</v>
      </c>
      <c r="W1302" t="s">
        <v>23</v>
      </c>
      <c r="X1302">
        <v>94</v>
      </c>
      <c r="AC1302">
        <v>94</v>
      </c>
      <c r="AD1302">
        <f t="shared" si="160"/>
        <v>66</v>
      </c>
      <c r="AE1302" t="str">
        <f t="shared" si="161"/>
        <v>Hopkinton SAU Office</v>
      </c>
      <c r="AF1302" t="str">
        <f t="shared" si="162"/>
        <v>6/1/2018</v>
      </c>
      <c r="AG1302" t="str">
        <f t="shared" si="163"/>
        <v>MLK</v>
      </c>
      <c r="AH1302">
        <f t="shared" si="164"/>
        <v>94</v>
      </c>
      <c r="AI1302">
        <f t="shared" si="165"/>
        <v>0</v>
      </c>
      <c r="AJ1302">
        <f t="shared" si="166"/>
        <v>0</v>
      </c>
      <c r="AK1302">
        <f t="shared" si="167"/>
        <v>94</v>
      </c>
    </row>
    <row r="1303" spans="12:37" x14ac:dyDescent="0.2">
      <c r="L1303">
        <v>8</v>
      </c>
      <c r="M1303">
        <v>2017</v>
      </c>
      <c r="P1303">
        <v>1</v>
      </c>
      <c r="R1303" t="s">
        <v>21</v>
      </c>
      <c r="U1303">
        <v>0</v>
      </c>
      <c r="V1303" t="s">
        <v>22</v>
      </c>
      <c r="W1303" t="s">
        <v>23</v>
      </c>
      <c r="X1303">
        <v>97</v>
      </c>
      <c r="Z1303">
        <v>148</v>
      </c>
      <c r="AB1303">
        <v>13</v>
      </c>
      <c r="AC1303">
        <v>258</v>
      </c>
      <c r="AD1303">
        <f t="shared" si="160"/>
        <v>66</v>
      </c>
      <c r="AE1303" t="str">
        <f t="shared" si="161"/>
        <v>Hopkinton SAU Office</v>
      </c>
      <c r="AF1303" t="str">
        <f t="shared" si="162"/>
        <v>8/1/2017</v>
      </c>
      <c r="AG1303" t="str">
        <f t="shared" si="163"/>
        <v>BRK</v>
      </c>
      <c r="AH1303">
        <f t="shared" si="164"/>
        <v>97</v>
      </c>
      <c r="AI1303">
        <f t="shared" si="165"/>
        <v>13</v>
      </c>
      <c r="AJ1303">
        <f t="shared" si="166"/>
        <v>148</v>
      </c>
      <c r="AK1303">
        <f t="shared" si="167"/>
        <v>258</v>
      </c>
    </row>
    <row r="1304" spans="12:37" x14ac:dyDescent="0.2">
      <c r="V1304" t="s">
        <v>24</v>
      </c>
      <c r="W1304" t="s">
        <v>23</v>
      </c>
      <c r="X1304">
        <v>125</v>
      </c>
      <c r="Z1304">
        <v>539</v>
      </c>
      <c r="AB1304">
        <v>14</v>
      </c>
      <c r="AC1304">
        <v>678</v>
      </c>
      <c r="AD1304">
        <f t="shared" si="160"/>
        <v>66</v>
      </c>
      <c r="AE1304" t="str">
        <f t="shared" si="161"/>
        <v>Hopkinton SAU Office</v>
      </c>
      <c r="AF1304" t="str">
        <f t="shared" si="162"/>
        <v>8/1/2017</v>
      </c>
      <c r="AG1304" t="str">
        <f t="shared" si="163"/>
        <v>LUN</v>
      </c>
      <c r="AH1304">
        <f t="shared" si="164"/>
        <v>125</v>
      </c>
      <c r="AI1304">
        <f t="shared" si="165"/>
        <v>14</v>
      </c>
      <c r="AJ1304">
        <f t="shared" si="166"/>
        <v>539</v>
      </c>
      <c r="AK1304">
        <f t="shared" si="167"/>
        <v>678</v>
      </c>
    </row>
    <row r="1305" spans="12:37" x14ac:dyDescent="0.2">
      <c r="V1305" t="s">
        <v>46</v>
      </c>
      <c r="W1305" t="s">
        <v>23</v>
      </c>
      <c r="Z1305">
        <v>1</v>
      </c>
      <c r="AC1305">
        <v>1</v>
      </c>
      <c r="AD1305">
        <f t="shared" si="160"/>
        <v>66</v>
      </c>
      <c r="AE1305" t="str">
        <f t="shared" si="161"/>
        <v>Hopkinton SAU Office</v>
      </c>
      <c r="AF1305" t="str">
        <f t="shared" si="162"/>
        <v>8/1/2017</v>
      </c>
      <c r="AG1305" t="str">
        <f t="shared" si="163"/>
        <v>MLK</v>
      </c>
      <c r="AH1305">
        <f t="shared" si="164"/>
        <v>0</v>
      </c>
      <c r="AI1305">
        <f t="shared" si="165"/>
        <v>0</v>
      </c>
      <c r="AJ1305">
        <f t="shared" si="166"/>
        <v>1</v>
      </c>
      <c r="AK1305">
        <f t="shared" si="167"/>
        <v>1</v>
      </c>
    </row>
    <row r="1306" spans="12:37" x14ac:dyDescent="0.2">
      <c r="L1306">
        <v>9</v>
      </c>
      <c r="M1306">
        <v>2017</v>
      </c>
      <c r="P1306">
        <v>1</v>
      </c>
      <c r="R1306" t="s">
        <v>21</v>
      </c>
      <c r="U1306">
        <v>0</v>
      </c>
      <c r="V1306" t="s">
        <v>22</v>
      </c>
      <c r="W1306" t="s">
        <v>23</v>
      </c>
      <c r="X1306">
        <v>690</v>
      </c>
      <c r="Z1306">
        <v>1089</v>
      </c>
      <c r="AB1306">
        <v>98</v>
      </c>
      <c r="AC1306">
        <v>1877</v>
      </c>
      <c r="AD1306">
        <f t="shared" si="160"/>
        <v>66</v>
      </c>
      <c r="AE1306" t="str">
        <f t="shared" si="161"/>
        <v>Hopkinton SAU Office</v>
      </c>
      <c r="AF1306" t="str">
        <f t="shared" si="162"/>
        <v>9/1/2017</v>
      </c>
      <c r="AG1306" t="str">
        <f t="shared" si="163"/>
        <v>BRK</v>
      </c>
      <c r="AH1306">
        <f t="shared" si="164"/>
        <v>690</v>
      </c>
      <c r="AI1306">
        <f t="shared" si="165"/>
        <v>98</v>
      </c>
      <c r="AJ1306">
        <f t="shared" si="166"/>
        <v>1089</v>
      </c>
      <c r="AK1306">
        <f t="shared" si="167"/>
        <v>1877</v>
      </c>
    </row>
    <row r="1307" spans="12:37" x14ac:dyDescent="0.2">
      <c r="V1307" t="s">
        <v>24</v>
      </c>
      <c r="W1307" t="s">
        <v>23</v>
      </c>
      <c r="X1307">
        <v>816</v>
      </c>
      <c r="Z1307">
        <v>3934</v>
      </c>
      <c r="AB1307">
        <v>159</v>
      </c>
      <c r="AC1307">
        <v>4909</v>
      </c>
      <c r="AD1307">
        <f t="shared" si="160"/>
        <v>66</v>
      </c>
      <c r="AE1307" t="str">
        <f t="shared" si="161"/>
        <v>Hopkinton SAU Office</v>
      </c>
      <c r="AF1307" t="str">
        <f t="shared" si="162"/>
        <v>9/1/2017</v>
      </c>
      <c r="AG1307" t="str">
        <f t="shared" si="163"/>
        <v>LUN</v>
      </c>
      <c r="AH1307">
        <f t="shared" si="164"/>
        <v>816</v>
      </c>
      <c r="AI1307">
        <f t="shared" si="165"/>
        <v>159</v>
      </c>
      <c r="AJ1307">
        <f t="shared" si="166"/>
        <v>3934</v>
      </c>
      <c r="AK1307">
        <f t="shared" si="167"/>
        <v>4909</v>
      </c>
    </row>
    <row r="1308" spans="12:37" x14ac:dyDescent="0.2">
      <c r="V1308" t="s">
        <v>46</v>
      </c>
      <c r="W1308" t="s">
        <v>23</v>
      </c>
      <c r="Z1308">
        <v>42</v>
      </c>
      <c r="AC1308">
        <v>42</v>
      </c>
      <c r="AD1308">
        <f t="shared" si="160"/>
        <v>66</v>
      </c>
      <c r="AE1308" t="str">
        <f t="shared" si="161"/>
        <v>Hopkinton SAU Office</v>
      </c>
      <c r="AF1308" t="str">
        <f t="shared" si="162"/>
        <v>9/1/2017</v>
      </c>
      <c r="AG1308" t="str">
        <f t="shared" si="163"/>
        <v>MLK</v>
      </c>
      <c r="AH1308">
        <f t="shared" si="164"/>
        <v>0</v>
      </c>
      <c r="AI1308">
        <f t="shared" si="165"/>
        <v>0</v>
      </c>
      <c r="AJ1308">
        <f t="shared" si="166"/>
        <v>42</v>
      </c>
      <c r="AK1308">
        <f t="shared" si="167"/>
        <v>42</v>
      </c>
    </row>
    <row r="1309" spans="12:37" x14ac:dyDescent="0.2">
      <c r="L1309">
        <v>10</v>
      </c>
      <c r="M1309">
        <v>2017</v>
      </c>
      <c r="P1309">
        <v>1</v>
      </c>
      <c r="R1309" t="s">
        <v>21</v>
      </c>
      <c r="U1309">
        <v>0</v>
      </c>
      <c r="V1309" t="s">
        <v>22</v>
      </c>
      <c r="W1309" t="s">
        <v>23</v>
      </c>
      <c r="X1309">
        <v>696</v>
      </c>
      <c r="Z1309">
        <v>1177</v>
      </c>
      <c r="AB1309">
        <v>113</v>
      </c>
      <c r="AC1309">
        <v>1986</v>
      </c>
      <c r="AD1309">
        <f t="shared" si="160"/>
        <v>66</v>
      </c>
      <c r="AE1309" t="str">
        <f t="shared" si="161"/>
        <v>Hopkinton SAU Office</v>
      </c>
      <c r="AF1309" t="str">
        <f t="shared" si="162"/>
        <v>10/1/2017</v>
      </c>
      <c r="AG1309" t="str">
        <f t="shared" si="163"/>
        <v>BRK</v>
      </c>
      <c r="AH1309">
        <f t="shared" si="164"/>
        <v>696</v>
      </c>
      <c r="AI1309">
        <f t="shared" si="165"/>
        <v>113</v>
      </c>
      <c r="AJ1309">
        <f t="shared" si="166"/>
        <v>1177</v>
      </c>
      <c r="AK1309">
        <f t="shared" si="167"/>
        <v>1986</v>
      </c>
    </row>
    <row r="1310" spans="12:37" x14ac:dyDescent="0.2">
      <c r="V1310" t="s">
        <v>24</v>
      </c>
      <c r="W1310" t="s">
        <v>23</v>
      </c>
      <c r="X1310">
        <v>789</v>
      </c>
      <c r="Z1310">
        <v>4404</v>
      </c>
      <c r="AB1310">
        <v>193</v>
      </c>
      <c r="AC1310">
        <v>5386</v>
      </c>
      <c r="AD1310">
        <f t="shared" si="160"/>
        <v>66</v>
      </c>
      <c r="AE1310" t="str">
        <f t="shared" si="161"/>
        <v>Hopkinton SAU Office</v>
      </c>
      <c r="AF1310" t="str">
        <f t="shared" si="162"/>
        <v>10/1/2017</v>
      </c>
      <c r="AG1310" t="str">
        <f t="shared" si="163"/>
        <v>LUN</v>
      </c>
      <c r="AH1310">
        <f t="shared" si="164"/>
        <v>789</v>
      </c>
      <c r="AI1310">
        <f t="shared" si="165"/>
        <v>193</v>
      </c>
      <c r="AJ1310">
        <f t="shared" si="166"/>
        <v>4404</v>
      </c>
      <c r="AK1310">
        <f t="shared" si="167"/>
        <v>5386</v>
      </c>
    </row>
    <row r="1311" spans="12:37" x14ac:dyDescent="0.2">
      <c r="V1311" t="s">
        <v>46</v>
      </c>
      <c r="W1311" t="s">
        <v>23</v>
      </c>
      <c r="Z1311">
        <v>48</v>
      </c>
      <c r="AC1311">
        <v>48</v>
      </c>
      <c r="AD1311">
        <f t="shared" si="160"/>
        <v>66</v>
      </c>
      <c r="AE1311" t="str">
        <f t="shared" si="161"/>
        <v>Hopkinton SAU Office</v>
      </c>
      <c r="AF1311" t="str">
        <f t="shared" si="162"/>
        <v>10/1/2017</v>
      </c>
      <c r="AG1311" t="str">
        <f t="shared" si="163"/>
        <v>MLK</v>
      </c>
      <c r="AH1311">
        <f t="shared" si="164"/>
        <v>0</v>
      </c>
      <c r="AI1311">
        <f t="shared" si="165"/>
        <v>0</v>
      </c>
      <c r="AJ1311">
        <f t="shared" si="166"/>
        <v>48</v>
      </c>
      <c r="AK1311">
        <f t="shared" si="167"/>
        <v>48</v>
      </c>
    </row>
    <row r="1312" spans="12:37" x14ac:dyDescent="0.2">
      <c r="L1312">
        <v>11</v>
      </c>
      <c r="M1312">
        <v>2017</v>
      </c>
      <c r="P1312">
        <v>1</v>
      </c>
      <c r="R1312" t="s">
        <v>21</v>
      </c>
      <c r="U1312">
        <v>0</v>
      </c>
      <c r="V1312" t="s">
        <v>22</v>
      </c>
      <c r="W1312" t="s">
        <v>23</v>
      </c>
      <c r="X1312">
        <v>644</v>
      </c>
      <c r="Z1312">
        <v>1080</v>
      </c>
      <c r="AB1312">
        <v>100</v>
      </c>
      <c r="AC1312">
        <v>1824</v>
      </c>
      <c r="AD1312">
        <f t="shared" si="160"/>
        <v>66</v>
      </c>
      <c r="AE1312" t="str">
        <f t="shared" si="161"/>
        <v>Hopkinton SAU Office</v>
      </c>
      <c r="AF1312" t="str">
        <f t="shared" si="162"/>
        <v>11/1/2017</v>
      </c>
      <c r="AG1312" t="str">
        <f t="shared" si="163"/>
        <v>BRK</v>
      </c>
      <c r="AH1312">
        <f t="shared" si="164"/>
        <v>644</v>
      </c>
      <c r="AI1312">
        <f t="shared" si="165"/>
        <v>100</v>
      </c>
      <c r="AJ1312">
        <f t="shared" si="166"/>
        <v>1080</v>
      </c>
      <c r="AK1312">
        <f t="shared" si="167"/>
        <v>1824</v>
      </c>
    </row>
    <row r="1313" spans="3:37" x14ac:dyDescent="0.2">
      <c r="V1313" t="s">
        <v>24</v>
      </c>
      <c r="W1313" t="s">
        <v>23</v>
      </c>
      <c r="X1313">
        <v>750</v>
      </c>
      <c r="Z1313">
        <v>4027</v>
      </c>
      <c r="AB1313">
        <v>159</v>
      </c>
      <c r="AC1313">
        <v>4936</v>
      </c>
      <c r="AD1313">
        <f t="shared" si="160"/>
        <v>66</v>
      </c>
      <c r="AE1313" t="str">
        <f t="shared" si="161"/>
        <v>Hopkinton SAU Office</v>
      </c>
      <c r="AF1313" t="str">
        <f t="shared" si="162"/>
        <v>11/1/2017</v>
      </c>
      <c r="AG1313" t="str">
        <f t="shared" si="163"/>
        <v>LUN</v>
      </c>
      <c r="AH1313">
        <f t="shared" si="164"/>
        <v>750</v>
      </c>
      <c r="AI1313">
        <f t="shared" si="165"/>
        <v>159</v>
      </c>
      <c r="AJ1313">
        <f t="shared" si="166"/>
        <v>4027</v>
      </c>
      <c r="AK1313">
        <f t="shared" si="167"/>
        <v>4936</v>
      </c>
    </row>
    <row r="1314" spans="3:37" x14ac:dyDescent="0.2">
      <c r="V1314" t="s">
        <v>46</v>
      </c>
      <c r="W1314" t="s">
        <v>23</v>
      </c>
      <c r="Z1314">
        <v>58</v>
      </c>
      <c r="AC1314">
        <v>58</v>
      </c>
      <c r="AD1314">
        <f t="shared" si="160"/>
        <v>66</v>
      </c>
      <c r="AE1314" t="str">
        <f t="shared" si="161"/>
        <v>Hopkinton SAU Office</v>
      </c>
      <c r="AF1314" t="str">
        <f t="shared" si="162"/>
        <v>11/1/2017</v>
      </c>
      <c r="AG1314" t="str">
        <f t="shared" si="163"/>
        <v>MLK</v>
      </c>
      <c r="AH1314">
        <f t="shared" si="164"/>
        <v>0</v>
      </c>
      <c r="AI1314">
        <f t="shared" si="165"/>
        <v>0</v>
      </c>
      <c r="AJ1314">
        <f t="shared" si="166"/>
        <v>58</v>
      </c>
      <c r="AK1314">
        <f t="shared" si="167"/>
        <v>58</v>
      </c>
    </row>
    <row r="1315" spans="3:37" x14ac:dyDescent="0.2">
      <c r="L1315">
        <v>12</v>
      </c>
      <c r="M1315">
        <v>2017</v>
      </c>
      <c r="P1315">
        <v>1</v>
      </c>
      <c r="R1315" t="s">
        <v>21</v>
      </c>
      <c r="U1315">
        <v>0</v>
      </c>
      <c r="V1315" t="s">
        <v>22</v>
      </c>
      <c r="W1315" t="s">
        <v>23</v>
      </c>
      <c r="X1315">
        <v>576</v>
      </c>
      <c r="Z1315">
        <v>977</v>
      </c>
      <c r="AB1315">
        <v>63</v>
      </c>
      <c r="AC1315">
        <v>1616</v>
      </c>
      <c r="AD1315">
        <f t="shared" si="160"/>
        <v>66</v>
      </c>
      <c r="AE1315" t="str">
        <f t="shared" si="161"/>
        <v>Hopkinton SAU Office</v>
      </c>
      <c r="AF1315" t="str">
        <f t="shared" si="162"/>
        <v>12/1/2017</v>
      </c>
      <c r="AG1315" t="str">
        <f t="shared" si="163"/>
        <v>BRK</v>
      </c>
      <c r="AH1315">
        <f t="shared" si="164"/>
        <v>576</v>
      </c>
      <c r="AI1315">
        <f t="shared" si="165"/>
        <v>63</v>
      </c>
      <c r="AJ1315">
        <f t="shared" si="166"/>
        <v>977</v>
      </c>
      <c r="AK1315">
        <f t="shared" si="167"/>
        <v>1616</v>
      </c>
    </row>
    <row r="1316" spans="3:37" x14ac:dyDescent="0.2">
      <c r="V1316" t="s">
        <v>24</v>
      </c>
      <c r="W1316" t="s">
        <v>23</v>
      </c>
      <c r="X1316">
        <v>664</v>
      </c>
      <c r="Z1316">
        <v>3653</v>
      </c>
      <c r="AB1316">
        <v>137</v>
      </c>
      <c r="AC1316">
        <v>4454</v>
      </c>
      <c r="AD1316">
        <f t="shared" si="160"/>
        <v>66</v>
      </c>
      <c r="AE1316" t="str">
        <f t="shared" si="161"/>
        <v>Hopkinton SAU Office</v>
      </c>
      <c r="AF1316" t="str">
        <f t="shared" si="162"/>
        <v>12/1/2017</v>
      </c>
      <c r="AG1316" t="str">
        <f t="shared" si="163"/>
        <v>LUN</v>
      </c>
      <c r="AH1316">
        <f t="shared" si="164"/>
        <v>664</v>
      </c>
      <c r="AI1316">
        <f t="shared" si="165"/>
        <v>137</v>
      </c>
      <c r="AJ1316">
        <f t="shared" si="166"/>
        <v>3653</v>
      </c>
      <c r="AK1316">
        <f t="shared" si="167"/>
        <v>4454</v>
      </c>
    </row>
    <row r="1317" spans="3:37" x14ac:dyDescent="0.2">
      <c r="V1317" t="s">
        <v>46</v>
      </c>
      <c r="W1317" t="s">
        <v>23</v>
      </c>
      <c r="Z1317">
        <v>48</v>
      </c>
      <c r="AC1317">
        <v>48</v>
      </c>
      <c r="AD1317">
        <f t="shared" si="160"/>
        <v>66</v>
      </c>
      <c r="AE1317" t="str">
        <f t="shared" si="161"/>
        <v>Hopkinton SAU Office</v>
      </c>
      <c r="AF1317" t="str">
        <f t="shared" si="162"/>
        <v>12/1/2017</v>
      </c>
      <c r="AG1317" t="str">
        <f t="shared" si="163"/>
        <v>MLK</v>
      </c>
      <c r="AH1317">
        <f t="shared" si="164"/>
        <v>0</v>
      </c>
      <c r="AI1317">
        <f t="shared" si="165"/>
        <v>0</v>
      </c>
      <c r="AJ1317">
        <f t="shared" si="166"/>
        <v>48</v>
      </c>
      <c r="AK1317">
        <f t="shared" si="167"/>
        <v>48</v>
      </c>
    </row>
    <row r="1318" spans="3:37" x14ac:dyDescent="0.2">
      <c r="E1318" t="s">
        <v>25</v>
      </c>
      <c r="L1318" t="s">
        <v>9</v>
      </c>
      <c r="M1318" t="s">
        <v>9</v>
      </c>
      <c r="P1318" t="s">
        <v>9</v>
      </c>
      <c r="R1318" t="s">
        <v>9</v>
      </c>
      <c r="U1318" t="s">
        <v>9</v>
      </c>
      <c r="V1318" t="s">
        <v>9</v>
      </c>
      <c r="W1318" t="s">
        <v>9</v>
      </c>
      <c r="X1318">
        <v>14765</v>
      </c>
      <c r="Z1318">
        <v>54454</v>
      </c>
      <c r="AB1318">
        <v>2552</v>
      </c>
      <c r="AC1318">
        <v>71771</v>
      </c>
      <c r="AD1318">
        <f t="shared" si="160"/>
        <v>66</v>
      </c>
      <c r="AE1318" t="str">
        <f t="shared" si="161"/>
        <v>Sponsor Total</v>
      </c>
      <c r="AF1318" t="str">
        <f t="shared" si="162"/>
        <v>/1/</v>
      </c>
      <c r="AG1318" t="str">
        <f t="shared" si="163"/>
        <v/>
      </c>
      <c r="AH1318">
        <f t="shared" si="164"/>
        <v>14765</v>
      </c>
      <c r="AI1318">
        <f t="shared" si="165"/>
        <v>2552</v>
      </c>
      <c r="AJ1318">
        <f t="shared" si="166"/>
        <v>54454</v>
      </c>
      <c r="AK1318">
        <f t="shared" si="167"/>
        <v>71771</v>
      </c>
    </row>
    <row r="1319" spans="3:37" x14ac:dyDescent="0.2">
      <c r="C1319">
        <v>81</v>
      </c>
      <c r="E1319" t="s">
        <v>71</v>
      </c>
      <c r="L1319">
        <v>1</v>
      </c>
      <c r="M1319">
        <v>2018</v>
      </c>
      <c r="P1319">
        <v>1</v>
      </c>
      <c r="R1319" t="s">
        <v>21</v>
      </c>
      <c r="U1319">
        <v>0</v>
      </c>
      <c r="V1319" t="s">
        <v>22</v>
      </c>
      <c r="W1319" t="s">
        <v>23</v>
      </c>
      <c r="X1319">
        <v>1449</v>
      </c>
      <c r="Z1319">
        <v>2899</v>
      </c>
      <c r="AB1319">
        <v>501</v>
      </c>
      <c r="AC1319">
        <v>4849</v>
      </c>
      <c r="AD1319">
        <f t="shared" si="160"/>
        <v>81</v>
      </c>
      <c r="AE1319" t="str">
        <f t="shared" si="161"/>
        <v>Hudson SAU Office</v>
      </c>
      <c r="AF1319" t="str">
        <f t="shared" si="162"/>
        <v>1/1/2018</v>
      </c>
      <c r="AG1319" t="str">
        <f t="shared" si="163"/>
        <v>BRK</v>
      </c>
      <c r="AH1319">
        <f t="shared" si="164"/>
        <v>1449</v>
      </c>
      <c r="AI1319">
        <f t="shared" si="165"/>
        <v>501</v>
      </c>
      <c r="AJ1319">
        <f t="shared" si="166"/>
        <v>2899</v>
      </c>
      <c r="AK1319">
        <f t="shared" si="167"/>
        <v>4849</v>
      </c>
    </row>
    <row r="1320" spans="3:37" x14ac:dyDescent="0.2">
      <c r="V1320" t="s">
        <v>24</v>
      </c>
      <c r="W1320" t="s">
        <v>23</v>
      </c>
      <c r="X1320">
        <v>4378</v>
      </c>
      <c r="Z1320">
        <v>18550</v>
      </c>
      <c r="AB1320">
        <v>1544</v>
      </c>
      <c r="AC1320">
        <v>24472</v>
      </c>
      <c r="AD1320">
        <f t="shared" si="160"/>
        <v>81</v>
      </c>
      <c r="AE1320" t="str">
        <f t="shared" si="161"/>
        <v>Hudson SAU Office</v>
      </c>
      <c r="AF1320" t="str">
        <f t="shared" si="162"/>
        <v>1/1/2018</v>
      </c>
      <c r="AG1320" t="str">
        <f t="shared" si="163"/>
        <v>LUN</v>
      </c>
      <c r="AH1320">
        <f t="shared" si="164"/>
        <v>4378</v>
      </c>
      <c r="AI1320">
        <f t="shared" si="165"/>
        <v>1544</v>
      </c>
      <c r="AJ1320">
        <f t="shared" si="166"/>
        <v>18550</v>
      </c>
      <c r="AK1320">
        <f t="shared" si="167"/>
        <v>24472</v>
      </c>
    </row>
    <row r="1321" spans="3:37" x14ac:dyDescent="0.2">
      <c r="V1321" t="s">
        <v>46</v>
      </c>
      <c r="W1321" t="s">
        <v>23</v>
      </c>
      <c r="X1321">
        <v>3</v>
      </c>
      <c r="Z1321">
        <v>24</v>
      </c>
      <c r="AC1321">
        <v>27</v>
      </c>
      <c r="AD1321">
        <f t="shared" si="160"/>
        <v>81</v>
      </c>
      <c r="AE1321" t="str">
        <f t="shared" si="161"/>
        <v>Hudson SAU Office</v>
      </c>
      <c r="AF1321" t="str">
        <f t="shared" si="162"/>
        <v>1/1/2018</v>
      </c>
      <c r="AG1321" t="str">
        <f t="shared" si="163"/>
        <v>MLK</v>
      </c>
      <c r="AH1321">
        <f t="shared" si="164"/>
        <v>3</v>
      </c>
      <c r="AI1321">
        <f t="shared" si="165"/>
        <v>0</v>
      </c>
      <c r="AJ1321">
        <f t="shared" si="166"/>
        <v>24</v>
      </c>
      <c r="AK1321">
        <f t="shared" si="167"/>
        <v>27</v>
      </c>
    </row>
    <row r="1322" spans="3:37" x14ac:dyDescent="0.2">
      <c r="L1322">
        <v>2</v>
      </c>
      <c r="M1322">
        <v>2018</v>
      </c>
      <c r="P1322">
        <v>1</v>
      </c>
      <c r="R1322" t="s">
        <v>21</v>
      </c>
      <c r="U1322">
        <v>0</v>
      </c>
      <c r="V1322" t="s">
        <v>22</v>
      </c>
      <c r="W1322" t="s">
        <v>23</v>
      </c>
      <c r="X1322">
        <v>1549</v>
      </c>
      <c r="Z1322">
        <v>3180</v>
      </c>
      <c r="AB1322">
        <v>541</v>
      </c>
      <c r="AC1322">
        <v>5270</v>
      </c>
      <c r="AD1322">
        <f t="shared" si="160"/>
        <v>81</v>
      </c>
      <c r="AE1322" t="str">
        <f t="shared" si="161"/>
        <v>Hudson SAU Office</v>
      </c>
      <c r="AF1322" t="str">
        <f t="shared" si="162"/>
        <v>2/1/2018</v>
      </c>
      <c r="AG1322" t="str">
        <f t="shared" si="163"/>
        <v>BRK</v>
      </c>
      <c r="AH1322">
        <f t="shared" si="164"/>
        <v>1549</v>
      </c>
      <c r="AI1322">
        <f t="shared" si="165"/>
        <v>541</v>
      </c>
      <c r="AJ1322">
        <f t="shared" si="166"/>
        <v>3180</v>
      </c>
      <c r="AK1322">
        <f t="shared" si="167"/>
        <v>5270</v>
      </c>
    </row>
    <row r="1323" spans="3:37" x14ac:dyDescent="0.2">
      <c r="V1323" t="s">
        <v>24</v>
      </c>
      <c r="W1323" t="s">
        <v>23</v>
      </c>
      <c r="X1323">
        <v>4384</v>
      </c>
      <c r="Z1323">
        <v>19352</v>
      </c>
      <c r="AB1323">
        <v>1598</v>
      </c>
      <c r="AC1323">
        <v>25334</v>
      </c>
      <c r="AD1323">
        <f t="shared" si="160"/>
        <v>81</v>
      </c>
      <c r="AE1323" t="str">
        <f t="shared" si="161"/>
        <v>Hudson SAU Office</v>
      </c>
      <c r="AF1323" t="str">
        <f t="shared" si="162"/>
        <v>2/1/2018</v>
      </c>
      <c r="AG1323" t="str">
        <f t="shared" si="163"/>
        <v>LUN</v>
      </c>
      <c r="AH1323">
        <f t="shared" si="164"/>
        <v>4384</v>
      </c>
      <c r="AI1323">
        <f t="shared" si="165"/>
        <v>1598</v>
      </c>
      <c r="AJ1323">
        <f t="shared" si="166"/>
        <v>19352</v>
      </c>
      <c r="AK1323">
        <f t="shared" si="167"/>
        <v>25334</v>
      </c>
    </row>
    <row r="1324" spans="3:37" x14ac:dyDescent="0.2">
      <c r="V1324" t="s">
        <v>46</v>
      </c>
      <c r="W1324" t="s">
        <v>23</v>
      </c>
      <c r="X1324">
        <v>2</v>
      </c>
      <c r="Z1324">
        <v>12</v>
      </c>
      <c r="AC1324">
        <v>14</v>
      </c>
      <c r="AD1324">
        <f t="shared" si="160"/>
        <v>81</v>
      </c>
      <c r="AE1324" t="str">
        <f t="shared" si="161"/>
        <v>Hudson SAU Office</v>
      </c>
      <c r="AF1324" t="str">
        <f t="shared" si="162"/>
        <v>2/1/2018</v>
      </c>
      <c r="AG1324" t="str">
        <f t="shared" si="163"/>
        <v>MLK</v>
      </c>
      <c r="AH1324">
        <f t="shared" si="164"/>
        <v>2</v>
      </c>
      <c r="AI1324">
        <f t="shared" si="165"/>
        <v>0</v>
      </c>
      <c r="AJ1324">
        <f t="shared" si="166"/>
        <v>12</v>
      </c>
      <c r="AK1324">
        <f t="shared" si="167"/>
        <v>14</v>
      </c>
    </row>
    <row r="1325" spans="3:37" x14ac:dyDescent="0.2">
      <c r="L1325">
        <v>3</v>
      </c>
      <c r="M1325">
        <v>2018</v>
      </c>
      <c r="P1325">
        <v>1</v>
      </c>
      <c r="R1325" t="s">
        <v>21</v>
      </c>
      <c r="U1325">
        <v>0</v>
      </c>
      <c r="V1325" t="s">
        <v>22</v>
      </c>
      <c r="W1325" t="s">
        <v>23</v>
      </c>
      <c r="X1325">
        <v>1598</v>
      </c>
      <c r="Z1325">
        <v>3099</v>
      </c>
      <c r="AB1325">
        <v>576</v>
      </c>
      <c r="AC1325">
        <v>5273</v>
      </c>
      <c r="AD1325">
        <f t="shared" si="160"/>
        <v>81</v>
      </c>
      <c r="AE1325" t="str">
        <f t="shared" si="161"/>
        <v>Hudson SAU Office</v>
      </c>
      <c r="AF1325" t="str">
        <f t="shared" si="162"/>
        <v>3/1/2018</v>
      </c>
      <c r="AG1325" t="str">
        <f t="shared" si="163"/>
        <v>BRK</v>
      </c>
      <c r="AH1325">
        <f t="shared" si="164"/>
        <v>1598</v>
      </c>
      <c r="AI1325">
        <f t="shared" si="165"/>
        <v>576</v>
      </c>
      <c r="AJ1325">
        <f t="shared" si="166"/>
        <v>3099</v>
      </c>
      <c r="AK1325">
        <f t="shared" si="167"/>
        <v>5273</v>
      </c>
    </row>
    <row r="1326" spans="3:37" x14ac:dyDescent="0.2">
      <c r="V1326" t="s">
        <v>24</v>
      </c>
      <c r="W1326" t="s">
        <v>23</v>
      </c>
      <c r="X1326">
        <v>4785</v>
      </c>
      <c r="Z1326">
        <v>19820</v>
      </c>
      <c r="AB1326">
        <v>1703</v>
      </c>
      <c r="AC1326">
        <v>26308</v>
      </c>
      <c r="AD1326">
        <f t="shared" si="160"/>
        <v>81</v>
      </c>
      <c r="AE1326" t="str">
        <f t="shared" si="161"/>
        <v>Hudson SAU Office</v>
      </c>
      <c r="AF1326" t="str">
        <f t="shared" si="162"/>
        <v>3/1/2018</v>
      </c>
      <c r="AG1326" t="str">
        <f t="shared" si="163"/>
        <v>LUN</v>
      </c>
      <c r="AH1326">
        <f t="shared" si="164"/>
        <v>4785</v>
      </c>
      <c r="AI1326">
        <f t="shared" si="165"/>
        <v>1703</v>
      </c>
      <c r="AJ1326">
        <f t="shared" si="166"/>
        <v>19820</v>
      </c>
      <c r="AK1326">
        <f t="shared" si="167"/>
        <v>26308</v>
      </c>
    </row>
    <row r="1327" spans="3:37" x14ac:dyDescent="0.2">
      <c r="V1327" t="s">
        <v>46</v>
      </c>
      <c r="W1327" t="s">
        <v>23</v>
      </c>
      <c r="X1327">
        <v>4</v>
      </c>
      <c r="Z1327">
        <v>42</v>
      </c>
      <c r="AC1327">
        <v>46</v>
      </c>
      <c r="AD1327">
        <f t="shared" si="160"/>
        <v>81</v>
      </c>
      <c r="AE1327" t="str">
        <f t="shared" si="161"/>
        <v>Hudson SAU Office</v>
      </c>
      <c r="AF1327" t="str">
        <f t="shared" si="162"/>
        <v>3/1/2018</v>
      </c>
      <c r="AG1327" t="str">
        <f t="shared" si="163"/>
        <v>MLK</v>
      </c>
      <c r="AH1327">
        <f t="shared" si="164"/>
        <v>4</v>
      </c>
      <c r="AI1327">
        <f t="shared" si="165"/>
        <v>0</v>
      </c>
      <c r="AJ1327">
        <f t="shared" si="166"/>
        <v>42</v>
      </c>
      <c r="AK1327">
        <f t="shared" si="167"/>
        <v>46</v>
      </c>
    </row>
    <row r="1328" spans="3:37" x14ac:dyDescent="0.2">
      <c r="L1328">
        <v>4</v>
      </c>
      <c r="M1328">
        <v>2018</v>
      </c>
      <c r="P1328">
        <v>1</v>
      </c>
      <c r="R1328" t="s">
        <v>21</v>
      </c>
      <c r="U1328">
        <v>0</v>
      </c>
      <c r="V1328" t="s">
        <v>22</v>
      </c>
      <c r="W1328" t="s">
        <v>23</v>
      </c>
      <c r="X1328">
        <v>1623</v>
      </c>
      <c r="Z1328">
        <v>3137</v>
      </c>
      <c r="AB1328">
        <v>571</v>
      </c>
      <c r="AC1328">
        <v>5331</v>
      </c>
      <c r="AD1328">
        <f t="shared" si="160"/>
        <v>81</v>
      </c>
      <c r="AE1328" t="str">
        <f t="shared" si="161"/>
        <v>Hudson SAU Office</v>
      </c>
      <c r="AF1328" t="str">
        <f t="shared" si="162"/>
        <v>4/1/2018</v>
      </c>
      <c r="AG1328" t="str">
        <f t="shared" si="163"/>
        <v>BRK</v>
      </c>
      <c r="AH1328">
        <f t="shared" si="164"/>
        <v>1623</v>
      </c>
      <c r="AI1328">
        <f t="shared" si="165"/>
        <v>571</v>
      </c>
      <c r="AJ1328">
        <f t="shared" si="166"/>
        <v>3137</v>
      </c>
      <c r="AK1328">
        <f t="shared" si="167"/>
        <v>5331</v>
      </c>
    </row>
    <row r="1329" spans="12:37" x14ac:dyDescent="0.2">
      <c r="V1329" t="s">
        <v>24</v>
      </c>
      <c r="W1329" t="s">
        <v>23</v>
      </c>
      <c r="X1329">
        <v>4390</v>
      </c>
      <c r="Z1329">
        <v>18111</v>
      </c>
      <c r="AB1329">
        <v>1621</v>
      </c>
      <c r="AC1329">
        <v>24122</v>
      </c>
      <c r="AD1329">
        <f t="shared" si="160"/>
        <v>81</v>
      </c>
      <c r="AE1329" t="str">
        <f t="shared" si="161"/>
        <v>Hudson SAU Office</v>
      </c>
      <c r="AF1329" t="str">
        <f t="shared" si="162"/>
        <v>4/1/2018</v>
      </c>
      <c r="AG1329" t="str">
        <f t="shared" si="163"/>
        <v>LUN</v>
      </c>
      <c r="AH1329">
        <f t="shared" si="164"/>
        <v>4390</v>
      </c>
      <c r="AI1329">
        <f t="shared" si="165"/>
        <v>1621</v>
      </c>
      <c r="AJ1329">
        <f t="shared" si="166"/>
        <v>18111</v>
      </c>
      <c r="AK1329">
        <f t="shared" si="167"/>
        <v>24122</v>
      </c>
    </row>
    <row r="1330" spans="12:37" x14ac:dyDescent="0.2">
      <c r="V1330" t="s">
        <v>46</v>
      </c>
      <c r="W1330" t="s">
        <v>23</v>
      </c>
      <c r="X1330">
        <v>4</v>
      </c>
      <c r="Z1330">
        <v>23</v>
      </c>
      <c r="AC1330">
        <v>27</v>
      </c>
      <c r="AD1330">
        <f t="shared" si="160"/>
        <v>81</v>
      </c>
      <c r="AE1330" t="str">
        <f t="shared" si="161"/>
        <v>Hudson SAU Office</v>
      </c>
      <c r="AF1330" t="str">
        <f t="shared" si="162"/>
        <v>4/1/2018</v>
      </c>
      <c r="AG1330" t="str">
        <f t="shared" si="163"/>
        <v>MLK</v>
      </c>
      <c r="AH1330">
        <f t="shared" si="164"/>
        <v>4</v>
      </c>
      <c r="AI1330">
        <f t="shared" si="165"/>
        <v>0</v>
      </c>
      <c r="AJ1330">
        <f t="shared" si="166"/>
        <v>23</v>
      </c>
      <c r="AK1330">
        <f t="shared" si="167"/>
        <v>27</v>
      </c>
    </row>
    <row r="1331" spans="12:37" x14ac:dyDescent="0.2">
      <c r="L1331">
        <v>5</v>
      </c>
      <c r="M1331">
        <v>2018</v>
      </c>
      <c r="P1331">
        <v>1</v>
      </c>
      <c r="R1331" t="s">
        <v>21</v>
      </c>
      <c r="U1331">
        <v>0</v>
      </c>
      <c r="V1331" t="s">
        <v>22</v>
      </c>
      <c r="W1331" t="s">
        <v>23</v>
      </c>
      <c r="X1331">
        <v>2290</v>
      </c>
      <c r="Z1331">
        <v>4407</v>
      </c>
      <c r="AB1331">
        <v>786</v>
      </c>
      <c r="AC1331">
        <v>7483</v>
      </c>
      <c r="AD1331">
        <f t="shared" si="160"/>
        <v>81</v>
      </c>
      <c r="AE1331" t="str">
        <f t="shared" si="161"/>
        <v>Hudson SAU Office</v>
      </c>
      <c r="AF1331" t="str">
        <f t="shared" si="162"/>
        <v>5/1/2018</v>
      </c>
      <c r="AG1331" t="str">
        <f t="shared" si="163"/>
        <v>BRK</v>
      </c>
      <c r="AH1331">
        <f t="shared" si="164"/>
        <v>2290</v>
      </c>
      <c r="AI1331">
        <f t="shared" si="165"/>
        <v>786</v>
      </c>
      <c r="AJ1331">
        <f t="shared" si="166"/>
        <v>4407</v>
      </c>
      <c r="AK1331">
        <f t="shared" si="167"/>
        <v>7483</v>
      </c>
    </row>
    <row r="1332" spans="12:37" x14ac:dyDescent="0.2">
      <c r="V1332" t="s">
        <v>24</v>
      </c>
      <c r="W1332" t="s">
        <v>23</v>
      </c>
      <c r="X1332">
        <v>5968</v>
      </c>
      <c r="Z1332">
        <v>24120</v>
      </c>
      <c r="AB1332">
        <v>2204</v>
      </c>
      <c r="AC1332">
        <v>32292</v>
      </c>
      <c r="AD1332">
        <f t="shared" si="160"/>
        <v>81</v>
      </c>
      <c r="AE1332" t="str">
        <f t="shared" si="161"/>
        <v>Hudson SAU Office</v>
      </c>
      <c r="AF1332" t="str">
        <f t="shared" si="162"/>
        <v>5/1/2018</v>
      </c>
      <c r="AG1332" t="str">
        <f t="shared" si="163"/>
        <v>LUN</v>
      </c>
      <c r="AH1332">
        <f t="shared" si="164"/>
        <v>5968</v>
      </c>
      <c r="AI1332">
        <f t="shared" si="165"/>
        <v>2204</v>
      </c>
      <c r="AJ1332">
        <f t="shared" si="166"/>
        <v>24120</v>
      </c>
      <c r="AK1332">
        <f t="shared" si="167"/>
        <v>32292</v>
      </c>
    </row>
    <row r="1333" spans="12:37" x14ac:dyDescent="0.2">
      <c r="V1333" t="s">
        <v>46</v>
      </c>
      <c r="W1333" t="s">
        <v>23</v>
      </c>
      <c r="X1333">
        <v>7</v>
      </c>
      <c r="Z1333">
        <v>18</v>
      </c>
      <c r="AC1333">
        <v>25</v>
      </c>
      <c r="AD1333">
        <f t="shared" si="160"/>
        <v>81</v>
      </c>
      <c r="AE1333" t="str">
        <f t="shared" si="161"/>
        <v>Hudson SAU Office</v>
      </c>
      <c r="AF1333" t="str">
        <f t="shared" si="162"/>
        <v>5/1/2018</v>
      </c>
      <c r="AG1333" t="str">
        <f t="shared" si="163"/>
        <v>MLK</v>
      </c>
      <c r="AH1333">
        <f t="shared" si="164"/>
        <v>7</v>
      </c>
      <c r="AI1333">
        <f t="shared" si="165"/>
        <v>0</v>
      </c>
      <c r="AJ1333">
        <f t="shared" si="166"/>
        <v>18</v>
      </c>
      <c r="AK1333">
        <f t="shared" si="167"/>
        <v>25</v>
      </c>
    </row>
    <row r="1334" spans="12:37" x14ac:dyDescent="0.2">
      <c r="L1334">
        <v>6</v>
      </c>
      <c r="M1334">
        <v>2018</v>
      </c>
      <c r="P1334">
        <v>1</v>
      </c>
      <c r="R1334" t="s">
        <v>21</v>
      </c>
      <c r="U1334">
        <v>0</v>
      </c>
      <c r="V1334" t="s">
        <v>22</v>
      </c>
      <c r="W1334" t="s">
        <v>23</v>
      </c>
      <c r="X1334">
        <v>1249</v>
      </c>
      <c r="Z1334">
        <v>2329</v>
      </c>
      <c r="AB1334">
        <v>414</v>
      </c>
      <c r="AC1334">
        <v>3992</v>
      </c>
      <c r="AD1334">
        <f t="shared" si="160"/>
        <v>81</v>
      </c>
      <c r="AE1334" t="str">
        <f t="shared" si="161"/>
        <v>Hudson SAU Office</v>
      </c>
      <c r="AF1334" t="str">
        <f t="shared" si="162"/>
        <v>6/1/2018</v>
      </c>
      <c r="AG1334" t="str">
        <f t="shared" si="163"/>
        <v>BRK</v>
      </c>
      <c r="AH1334">
        <f t="shared" si="164"/>
        <v>1249</v>
      </c>
      <c r="AI1334">
        <f t="shared" si="165"/>
        <v>414</v>
      </c>
      <c r="AJ1334">
        <f t="shared" si="166"/>
        <v>2329</v>
      </c>
      <c r="AK1334">
        <f t="shared" si="167"/>
        <v>3992</v>
      </c>
    </row>
    <row r="1335" spans="12:37" x14ac:dyDescent="0.2">
      <c r="V1335" t="s">
        <v>24</v>
      </c>
      <c r="W1335" t="s">
        <v>23</v>
      </c>
      <c r="X1335">
        <v>3386</v>
      </c>
      <c r="Z1335">
        <v>14064</v>
      </c>
      <c r="AB1335">
        <v>1261</v>
      </c>
      <c r="AC1335">
        <v>18711</v>
      </c>
      <c r="AD1335">
        <f t="shared" si="160"/>
        <v>81</v>
      </c>
      <c r="AE1335" t="str">
        <f t="shared" si="161"/>
        <v>Hudson SAU Office</v>
      </c>
      <c r="AF1335" t="str">
        <f t="shared" si="162"/>
        <v>6/1/2018</v>
      </c>
      <c r="AG1335" t="str">
        <f t="shared" si="163"/>
        <v>LUN</v>
      </c>
      <c r="AH1335">
        <f t="shared" si="164"/>
        <v>3386</v>
      </c>
      <c r="AI1335">
        <f t="shared" si="165"/>
        <v>1261</v>
      </c>
      <c r="AJ1335">
        <f t="shared" si="166"/>
        <v>14064</v>
      </c>
      <c r="AK1335">
        <f t="shared" si="167"/>
        <v>18711</v>
      </c>
    </row>
    <row r="1336" spans="12:37" x14ac:dyDescent="0.2">
      <c r="V1336" t="s">
        <v>46</v>
      </c>
      <c r="W1336" t="s">
        <v>23</v>
      </c>
      <c r="X1336">
        <v>1</v>
      </c>
      <c r="Z1336">
        <v>14</v>
      </c>
      <c r="AC1336">
        <v>15</v>
      </c>
      <c r="AD1336">
        <f t="shared" si="160"/>
        <v>81</v>
      </c>
      <c r="AE1336" t="str">
        <f t="shared" si="161"/>
        <v>Hudson SAU Office</v>
      </c>
      <c r="AF1336" t="str">
        <f t="shared" si="162"/>
        <v>6/1/2018</v>
      </c>
      <c r="AG1336" t="str">
        <f t="shared" si="163"/>
        <v>MLK</v>
      </c>
      <c r="AH1336">
        <f t="shared" si="164"/>
        <v>1</v>
      </c>
      <c r="AI1336">
        <f t="shared" si="165"/>
        <v>0</v>
      </c>
      <c r="AJ1336">
        <f t="shared" si="166"/>
        <v>14</v>
      </c>
      <c r="AK1336">
        <f t="shared" si="167"/>
        <v>15</v>
      </c>
    </row>
    <row r="1337" spans="12:37" x14ac:dyDescent="0.2">
      <c r="L1337">
        <v>8</v>
      </c>
      <c r="M1337">
        <v>2017</v>
      </c>
      <c r="P1337">
        <v>1</v>
      </c>
      <c r="R1337" t="s">
        <v>21</v>
      </c>
      <c r="U1337">
        <v>0</v>
      </c>
      <c r="V1337" t="s">
        <v>22</v>
      </c>
      <c r="W1337" t="s">
        <v>23</v>
      </c>
      <c r="X1337">
        <v>117</v>
      </c>
      <c r="Z1337">
        <v>168</v>
      </c>
      <c r="AB1337">
        <v>31</v>
      </c>
      <c r="AC1337">
        <v>316</v>
      </c>
      <c r="AD1337">
        <f t="shared" si="160"/>
        <v>81</v>
      </c>
      <c r="AE1337" t="str">
        <f t="shared" si="161"/>
        <v>Hudson SAU Office</v>
      </c>
      <c r="AF1337" t="str">
        <f t="shared" si="162"/>
        <v>8/1/2017</v>
      </c>
      <c r="AG1337" t="str">
        <f t="shared" si="163"/>
        <v>BRK</v>
      </c>
      <c r="AH1337">
        <f t="shared" si="164"/>
        <v>117</v>
      </c>
      <c r="AI1337">
        <f t="shared" si="165"/>
        <v>31</v>
      </c>
      <c r="AJ1337">
        <f t="shared" si="166"/>
        <v>168</v>
      </c>
      <c r="AK1337">
        <f t="shared" si="167"/>
        <v>316</v>
      </c>
    </row>
    <row r="1338" spans="12:37" x14ac:dyDescent="0.2">
      <c r="V1338" t="s">
        <v>24</v>
      </c>
      <c r="W1338" t="s">
        <v>23</v>
      </c>
      <c r="X1338">
        <v>903</v>
      </c>
      <c r="Z1338">
        <v>3085</v>
      </c>
      <c r="AB1338">
        <v>210</v>
      </c>
      <c r="AC1338">
        <v>4198</v>
      </c>
      <c r="AD1338">
        <f t="shared" si="160"/>
        <v>81</v>
      </c>
      <c r="AE1338" t="str">
        <f t="shared" si="161"/>
        <v>Hudson SAU Office</v>
      </c>
      <c r="AF1338" t="str">
        <f t="shared" si="162"/>
        <v>8/1/2017</v>
      </c>
      <c r="AG1338" t="str">
        <f t="shared" si="163"/>
        <v>LUN</v>
      </c>
      <c r="AH1338">
        <f t="shared" si="164"/>
        <v>903</v>
      </c>
      <c r="AI1338">
        <f t="shared" si="165"/>
        <v>210</v>
      </c>
      <c r="AJ1338">
        <f t="shared" si="166"/>
        <v>3085</v>
      </c>
      <c r="AK1338">
        <f t="shared" si="167"/>
        <v>4198</v>
      </c>
    </row>
    <row r="1339" spans="12:37" x14ac:dyDescent="0.2">
      <c r="L1339">
        <v>9</v>
      </c>
      <c r="M1339">
        <v>2017</v>
      </c>
      <c r="P1339">
        <v>1</v>
      </c>
      <c r="R1339" t="s">
        <v>21</v>
      </c>
      <c r="U1339">
        <v>0</v>
      </c>
      <c r="V1339" t="s">
        <v>22</v>
      </c>
      <c r="W1339" t="s">
        <v>23</v>
      </c>
      <c r="X1339">
        <v>1727</v>
      </c>
      <c r="Z1339">
        <v>2776</v>
      </c>
      <c r="AB1339">
        <v>554</v>
      </c>
      <c r="AC1339">
        <v>5057</v>
      </c>
      <c r="AD1339">
        <f t="shared" si="160"/>
        <v>81</v>
      </c>
      <c r="AE1339" t="str">
        <f t="shared" si="161"/>
        <v>Hudson SAU Office</v>
      </c>
      <c r="AF1339" t="str">
        <f t="shared" si="162"/>
        <v>9/1/2017</v>
      </c>
      <c r="AG1339" t="str">
        <f t="shared" si="163"/>
        <v>BRK</v>
      </c>
      <c r="AH1339">
        <f t="shared" si="164"/>
        <v>1727</v>
      </c>
      <c r="AI1339">
        <f t="shared" si="165"/>
        <v>554</v>
      </c>
      <c r="AJ1339">
        <f t="shared" si="166"/>
        <v>2776</v>
      </c>
      <c r="AK1339">
        <f t="shared" si="167"/>
        <v>5057</v>
      </c>
    </row>
    <row r="1340" spans="12:37" x14ac:dyDescent="0.2">
      <c r="V1340" t="s">
        <v>24</v>
      </c>
      <c r="W1340" t="s">
        <v>23</v>
      </c>
      <c r="X1340">
        <v>6704</v>
      </c>
      <c r="Z1340">
        <v>23979</v>
      </c>
      <c r="AB1340">
        <v>2111</v>
      </c>
      <c r="AC1340">
        <v>32794</v>
      </c>
      <c r="AD1340">
        <f t="shared" si="160"/>
        <v>81</v>
      </c>
      <c r="AE1340" t="str">
        <f t="shared" si="161"/>
        <v>Hudson SAU Office</v>
      </c>
      <c r="AF1340" t="str">
        <f t="shared" si="162"/>
        <v>9/1/2017</v>
      </c>
      <c r="AG1340" t="str">
        <f t="shared" si="163"/>
        <v>LUN</v>
      </c>
      <c r="AH1340">
        <f t="shared" si="164"/>
        <v>6704</v>
      </c>
      <c r="AI1340">
        <f t="shared" si="165"/>
        <v>2111</v>
      </c>
      <c r="AJ1340">
        <f t="shared" si="166"/>
        <v>23979</v>
      </c>
      <c r="AK1340">
        <f t="shared" si="167"/>
        <v>32794</v>
      </c>
    </row>
    <row r="1341" spans="12:37" x14ac:dyDescent="0.2">
      <c r="V1341" t="s">
        <v>46</v>
      </c>
      <c r="W1341" t="s">
        <v>23</v>
      </c>
      <c r="X1341">
        <v>6</v>
      </c>
      <c r="Z1341">
        <v>12</v>
      </c>
      <c r="AC1341">
        <v>18</v>
      </c>
      <c r="AD1341">
        <f t="shared" si="160"/>
        <v>81</v>
      </c>
      <c r="AE1341" t="str">
        <f t="shared" si="161"/>
        <v>Hudson SAU Office</v>
      </c>
      <c r="AF1341" t="str">
        <f t="shared" si="162"/>
        <v>9/1/2017</v>
      </c>
      <c r="AG1341" t="str">
        <f t="shared" si="163"/>
        <v>MLK</v>
      </c>
      <c r="AH1341">
        <f t="shared" si="164"/>
        <v>6</v>
      </c>
      <c r="AI1341">
        <f t="shared" si="165"/>
        <v>0</v>
      </c>
      <c r="AJ1341">
        <f t="shared" si="166"/>
        <v>12</v>
      </c>
      <c r="AK1341">
        <f t="shared" si="167"/>
        <v>18</v>
      </c>
    </row>
    <row r="1342" spans="12:37" x14ac:dyDescent="0.2">
      <c r="L1342">
        <v>10</v>
      </c>
      <c r="M1342">
        <v>2017</v>
      </c>
      <c r="P1342">
        <v>1</v>
      </c>
      <c r="R1342" t="s">
        <v>21</v>
      </c>
      <c r="U1342">
        <v>0</v>
      </c>
      <c r="V1342" t="s">
        <v>22</v>
      </c>
      <c r="W1342" t="s">
        <v>23</v>
      </c>
      <c r="X1342">
        <v>1729</v>
      </c>
      <c r="Z1342">
        <v>3186</v>
      </c>
      <c r="AB1342">
        <v>562</v>
      </c>
      <c r="AC1342">
        <v>5477</v>
      </c>
      <c r="AD1342">
        <f t="shared" si="160"/>
        <v>81</v>
      </c>
      <c r="AE1342" t="str">
        <f t="shared" si="161"/>
        <v>Hudson SAU Office</v>
      </c>
      <c r="AF1342" t="str">
        <f t="shared" si="162"/>
        <v>10/1/2017</v>
      </c>
      <c r="AG1342" t="str">
        <f t="shared" si="163"/>
        <v>BRK</v>
      </c>
      <c r="AH1342">
        <f t="shared" si="164"/>
        <v>1729</v>
      </c>
      <c r="AI1342">
        <f t="shared" si="165"/>
        <v>562</v>
      </c>
      <c r="AJ1342">
        <f t="shared" si="166"/>
        <v>3186</v>
      </c>
      <c r="AK1342">
        <f t="shared" si="167"/>
        <v>5477</v>
      </c>
    </row>
    <row r="1343" spans="12:37" x14ac:dyDescent="0.2">
      <c r="V1343" t="s">
        <v>24</v>
      </c>
      <c r="W1343" t="s">
        <v>23</v>
      </c>
      <c r="X1343">
        <v>5567</v>
      </c>
      <c r="Z1343">
        <v>23757</v>
      </c>
      <c r="AB1343">
        <v>1788</v>
      </c>
      <c r="AC1343">
        <v>31112</v>
      </c>
      <c r="AD1343">
        <f t="shared" si="160"/>
        <v>81</v>
      </c>
      <c r="AE1343" t="str">
        <f t="shared" si="161"/>
        <v>Hudson SAU Office</v>
      </c>
      <c r="AF1343" t="str">
        <f t="shared" si="162"/>
        <v>10/1/2017</v>
      </c>
      <c r="AG1343" t="str">
        <f t="shared" si="163"/>
        <v>LUN</v>
      </c>
      <c r="AH1343">
        <f t="shared" si="164"/>
        <v>5567</v>
      </c>
      <c r="AI1343">
        <f t="shared" si="165"/>
        <v>1788</v>
      </c>
      <c r="AJ1343">
        <f t="shared" si="166"/>
        <v>23757</v>
      </c>
      <c r="AK1343">
        <f t="shared" si="167"/>
        <v>31112</v>
      </c>
    </row>
    <row r="1344" spans="12:37" x14ac:dyDescent="0.2">
      <c r="V1344" t="s">
        <v>46</v>
      </c>
      <c r="W1344" t="s">
        <v>23</v>
      </c>
      <c r="Z1344">
        <v>7</v>
      </c>
      <c r="AC1344">
        <v>7</v>
      </c>
      <c r="AD1344">
        <f t="shared" si="160"/>
        <v>81</v>
      </c>
      <c r="AE1344" t="str">
        <f t="shared" si="161"/>
        <v>Hudson SAU Office</v>
      </c>
      <c r="AF1344" t="str">
        <f t="shared" si="162"/>
        <v>10/1/2017</v>
      </c>
      <c r="AG1344" t="str">
        <f t="shared" si="163"/>
        <v>MLK</v>
      </c>
      <c r="AH1344">
        <f t="shared" si="164"/>
        <v>0</v>
      </c>
      <c r="AI1344">
        <f t="shared" si="165"/>
        <v>0</v>
      </c>
      <c r="AJ1344">
        <f t="shared" si="166"/>
        <v>7</v>
      </c>
      <c r="AK1344">
        <f t="shared" si="167"/>
        <v>7</v>
      </c>
    </row>
    <row r="1345" spans="3:37" x14ac:dyDescent="0.2">
      <c r="L1345">
        <v>11</v>
      </c>
      <c r="M1345">
        <v>2017</v>
      </c>
      <c r="P1345">
        <v>1</v>
      </c>
      <c r="R1345" t="s">
        <v>21</v>
      </c>
      <c r="U1345">
        <v>0</v>
      </c>
      <c r="V1345" t="s">
        <v>22</v>
      </c>
      <c r="W1345" t="s">
        <v>23</v>
      </c>
      <c r="X1345">
        <v>1612</v>
      </c>
      <c r="Z1345">
        <v>3506</v>
      </c>
      <c r="AB1345">
        <v>599</v>
      </c>
      <c r="AC1345">
        <v>5717</v>
      </c>
      <c r="AD1345">
        <f t="shared" si="160"/>
        <v>81</v>
      </c>
      <c r="AE1345" t="str">
        <f t="shared" si="161"/>
        <v>Hudson SAU Office</v>
      </c>
      <c r="AF1345" t="str">
        <f t="shared" si="162"/>
        <v>11/1/2017</v>
      </c>
      <c r="AG1345" t="str">
        <f t="shared" si="163"/>
        <v>BRK</v>
      </c>
      <c r="AH1345">
        <f t="shared" si="164"/>
        <v>1612</v>
      </c>
      <c r="AI1345">
        <f t="shared" si="165"/>
        <v>599</v>
      </c>
      <c r="AJ1345">
        <f t="shared" si="166"/>
        <v>3506</v>
      </c>
      <c r="AK1345">
        <f t="shared" si="167"/>
        <v>5717</v>
      </c>
    </row>
    <row r="1346" spans="3:37" x14ac:dyDescent="0.2">
      <c r="V1346" t="s">
        <v>24</v>
      </c>
      <c r="W1346" t="s">
        <v>23</v>
      </c>
      <c r="X1346">
        <v>4896</v>
      </c>
      <c r="Z1346">
        <v>22604</v>
      </c>
      <c r="AB1346">
        <v>1702</v>
      </c>
      <c r="AC1346">
        <v>29202</v>
      </c>
      <c r="AD1346">
        <f t="shared" si="160"/>
        <v>81</v>
      </c>
      <c r="AE1346" t="str">
        <f t="shared" si="161"/>
        <v>Hudson SAU Office</v>
      </c>
      <c r="AF1346" t="str">
        <f t="shared" si="162"/>
        <v>11/1/2017</v>
      </c>
      <c r="AG1346" t="str">
        <f t="shared" si="163"/>
        <v>LUN</v>
      </c>
      <c r="AH1346">
        <f t="shared" si="164"/>
        <v>4896</v>
      </c>
      <c r="AI1346">
        <f t="shared" si="165"/>
        <v>1702</v>
      </c>
      <c r="AJ1346">
        <f t="shared" si="166"/>
        <v>22604</v>
      </c>
      <c r="AK1346">
        <f t="shared" si="167"/>
        <v>29202</v>
      </c>
    </row>
    <row r="1347" spans="3:37" x14ac:dyDescent="0.2">
      <c r="V1347" t="s">
        <v>46</v>
      </c>
      <c r="W1347" t="s">
        <v>23</v>
      </c>
      <c r="Z1347">
        <v>15</v>
      </c>
      <c r="AC1347">
        <v>15</v>
      </c>
      <c r="AD1347">
        <f t="shared" si="160"/>
        <v>81</v>
      </c>
      <c r="AE1347" t="str">
        <f t="shared" si="161"/>
        <v>Hudson SAU Office</v>
      </c>
      <c r="AF1347" t="str">
        <f t="shared" si="162"/>
        <v>11/1/2017</v>
      </c>
      <c r="AG1347" t="str">
        <f t="shared" si="163"/>
        <v>MLK</v>
      </c>
      <c r="AH1347">
        <f t="shared" si="164"/>
        <v>0</v>
      </c>
      <c r="AI1347">
        <f t="shared" si="165"/>
        <v>0</v>
      </c>
      <c r="AJ1347">
        <f t="shared" si="166"/>
        <v>15</v>
      </c>
      <c r="AK1347">
        <f t="shared" si="167"/>
        <v>15</v>
      </c>
    </row>
    <row r="1348" spans="3:37" x14ac:dyDescent="0.2">
      <c r="L1348">
        <v>12</v>
      </c>
      <c r="M1348">
        <v>2017</v>
      </c>
      <c r="P1348">
        <v>1</v>
      </c>
      <c r="R1348" t="s">
        <v>21</v>
      </c>
      <c r="U1348">
        <v>0</v>
      </c>
      <c r="V1348" t="s">
        <v>22</v>
      </c>
      <c r="W1348" t="s">
        <v>23</v>
      </c>
      <c r="X1348">
        <v>1357</v>
      </c>
      <c r="Z1348">
        <v>2914</v>
      </c>
      <c r="AB1348">
        <v>533</v>
      </c>
      <c r="AC1348">
        <v>4804</v>
      </c>
      <c r="AD1348">
        <f t="shared" si="160"/>
        <v>81</v>
      </c>
      <c r="AE1348" t="str">
        <f t="shared" si="161"/>
        <v>Hudson SAU Office</v>
      </c>
      <c r="AF1348" t="str">
        <f t="shared" si="162"/>
        <v>12/1/2017</v>
      </c>
      <c r="AG1348" t="str">
        <f t="shared" si="163"/>
        <v>BRK</v>
      </c>
      <c r="AH1348">
        <f t="shared" si="164"/>
        <v>1357</v>
      </c>
      <c r="AI1348">
        <f t="shared" si="165"/>
        <v>533</v>
      </c>
      <c r="AJ1348">
        <f t="shared" si="166"/>
        <v>2914</v>
      </c>
      <c r="AK1348">
        <f t="shared" si="167"/>
        <v>4804</v>
      </c>
    </row>
    <row r="1349" spans="3:37" x14ac:dyDescent="0.2">
      <c r="V1349" t="s">
        <v>24</v>
      </c>
      <c r="W1349" t="s">
        <v>23</v>
      </c>
      <c r="X1349">
        <v>3993</v>
      </c>
      <c r="Z1349">
        <v>18055</v>
      </c>
      <c r="AB1349">
        <v>1421</v>
      </c>
      <c r="AC1349">
        <v>23469</v>
      </c>
      <c r="AD1349">
        <f t="shared" si="160"/>
        <v>81</v>
      </c>
      <c r="AE1349" t="str">
        <f t="shared" si="161"/>
        <v>Hudson SAU Office</v>
      </c>
      <c r="AF1349" t="str">
        <f t="shared" si="162"/>
        <v>12/1/2017</v>
      </c>
      <c r="AG1349" t="str">
        <f t="shared" si="163"/>
        <v>LUN</v>
      </c>
      <c r="AH1349">
        <f t="shared" si="164"/>
        <v>3993</v>
      </c>
      <c r="AI1349">
        <f t="shared" si="165"/>
        <v>1421</v>
      </c>
      <c r="AJ1349">
        <f t="shared" si="166"/>
        <v>18055</v>
      </c>
      <c r="AK1349">
        <f t="shared" si="167"/>
        <v>23469</v>
      </c>
    </row>
    <row r="1350" spans="3:37" x14ac:dyDescent="0.2">
      <c r="V1350" t="s">
        <v>46</v>
      </c>
      <c r="W1350" t="s">
        <v>23</v>
      </c>
      <c r="X1350">
        <v>2</v>
      </c>
      <c r="Z1350">
        <v>15</v>
      </c>
      <c r="AC1350">
        <v>17</v>
      </c>
      <c r="AD1350">
        <f t="shared" si="160"/>
        <v>81</v>
      </c>
      <c r="AE1350" t="str">
        <f t="shared" si="161"/>
        <v>Hudson SAU Office</v>
      </c>
      <c r="AF1350" t="str">
        <f t="shared" si="162"/>
        <v>12/1/2017</v>
      </c>
      <c r="AG1350" t="str">
        <f t="shared" si="163"/>
        <v>MLK</v>
      </c>
      <c r="AH1350">
        <f t="shared" si="164"/>
        <v>2</v>
      </c>
      <c r="AI1350">
        <f t="shared" si="165"/>
        <v>0</v>
      </c>
      <c r="AJ1350">
        <f t="shared" si="166"/>
        <v>15</v>
      </c>
      <c r="AK1350">
        <f t="shared" si="167"/>
        <v>17</v>
      </c>
    </row>
    <row r="1351" spans="3:37" x14ac:dyDescent="0.2">
      <c r="E1351" t="s">
        <v>25</v>
      </c>
      <c r="L1351" t="s">
        <v>9</v>
      </c>
      <c r="M1351" t="s">
        <v>9</v>
      </c>
      <c r="P1351" t="s">
        <v>9</v>
      </c>
      <c r="R1351" t="s">
        <v>9</v>
      </c>
      <c r="U1351" t="s">
        <v>9</v>
      </c>
      <c r="V1351" t="s">
        <v>9</v>
      </c>
      <c r="W1351" t="s">
        <v>9</v>
      </c>
      <c r="X1351">
        <v>65683</v>
      </c>
      <c r="Z1351">
        <v>237280</v>
      </c>
      <c r="AB1351">
        <v>22831</v>
      </c>
      <c r="AC1351">
        <v>325794</v>
      </c>
      <c r="AD1351">
        <f t="shared" si="160"/>
        <v>81</v>
      </c>
      <c r="AE1351" t="str">
        <f t="shared" si="161"/>
        <v>Sponsor Total</v>
      </c>
      <c r="AF1351" t="str">
        <f t="shared" si="162"/>
        <v>/1/</v>
      </c>
      <c r="AG1351" t="str">
        <f t="shared" si="163"/>
        <v/>
      </c>
      <c r="AH1351">
        <f t="shared" si="164"/>
        <v>65683</v>
      </c>
      <c r="AI1351">
        <f t="shared" si="165"/>
        <v>22831</v>
      </c>
      <c r="AJ1351">
        <f t="shared" si="166"/>
        <v>237280</v>
      </c>
      <c r="AK1351">
        <f t="shared" si="167"/>
        <v>325794</v>
      </c>
    </row>
    <row r="1352" spans="3:37" x14ac:dyDescent="0.2">
      <c r="C1352">
        <v>2</v>
      </c>
      <c r="E1352" t="s">
        <v>72</v>
      </c>
      <c r="L1352">
        <v>1</v>
      </c>
      <c r="M1352">
        <v>2018</v>
      </c>
      <c r="P1352">
        <v>1</v>
      </c>
      <c r="R1352" t="s">
        <v>21</v>
      </c>
      <c r="U1352">
        <v>0</v>
      </c>
      <c r="V1352" t="s">
        <v>24</v>
      </c>
      <c r="W1352" t="s">
        <v>23</v>
      </c>
      <c r="X1352">
        <v>942</v>
      </c>
      <c r="Z1352">
        <v>686</v>
      </c>
      <c r="AB1352">
        <v>311</v>
      </c>
      <c r="AC1352">
        <v>1939</v>
      </c>
      <c r="AD1352">
        <f t="shared" si="160"/>
        <v>2</v>
      </c>
      <c r="AE1352" t="str">
        <f t="shared" si="161"/>
        <v>Inter-Lakes Cooperative SAU Office</v>
      </c>
      <c r="AF1352" t="str">
        <f t="shared" si="162"/>
        <v>1/1/2018</v>
      </c>
      <c r="AG1352" t="str">
        <f t="shared" si="163"/>
        <v>LUN</v>
      </c>
      <c r="AH1352">
        <f t="shared" si="164"/>
        <v>942</v>
      </c>
      <c r="AI1352">
        <f t="shared" si="165"/>
        <v>311</v>
      </c>
      <c r="AJ1352">
        <f t="shared" si="166"/>
        <v>686</v>
      </c>
      <c r="AK1352">
        <f t="shared" si="167"/>
        <v>1939</v>
      </c>
    </row>
    <row r="1353" spans="3:37" x14ac:dyDescent="0.2">
      <c r="V1353" t="s">
        <v>28</v>
      </c>
      <c r="W1353" t="s">
        <v>23</v>
      </c>
      <c r="X1353">
        <v>492</v>
      </c>
      <c r="Z1353">
        <v>112</v>
      </c>
      <c r="AB1353">
        <v>86</v>
      </c>
      <c r="AC1353">
        <v>690</v>
      </c>
      <c r="AD1353">
        <f t="shared" si="160"/>
        <v>2</v>
      </c>
      <c r="AE1353" t="str">
        <f t="shared" si="161"/>
        <v>Inter-Lakes Cooperative SAU Office</v>
      </c>
      <c r="AF1353" t="str">
        <f t="shared" si="162"/>
        <v>1/1/2018</v>
      </c>
      <c r="AG1353" t="str">
        <f t="shared" si="163"/>
        <v>SNBrk</v>
      </c>
      <c r="AH1353">
        <f t="shared" si="164"/>
        <v>492</v>
      </c>
      <c r="AI1353">
        <f t="shared" si="165"/>
        <v>86</v>
      </c>
      <c r="AJ1353">
        <f t="shared" si="166"/>
        <v>112</v>
      </c>
      <c r="AK1353">
        <f t="shared" si="167"/>
        <v>690</v>
      </c>
    </row>
    <row r="1354" spans="3:37" x14ac:dyDescent="0.2">
      <c r="P1354">
        <v>2</v>
      </c>
      <c r="R1354" t="s">
        <v>21</v>
      </c>
      <c r="U1354">
        <v>0</v>
      </c>
      <c r="V1354" t="s">
        <v>22</v>
      </c>
      <c r="W1354" t="s">
        <v>23</v>
      </c>
      <c r="X1354">
        <v>442</v>
      </c>
      <c r="Z1354">
        <v>169</v>
      </c>
      <c r="AB1354">
        <v>80</v>
      </c>
      <c r="AC1354">
        <v>691</v>
      </c>
      <c r="AD1354">
        <f t="shared" si="160"/>
        <v>2</v>
      </c>
      <c r="AE1354" t="str">
        <f t="shared" si="161"/>
        <v>Inter-Lakes Cooperative SAU Office</v>
      </c>
      <c r="AF1354" t="str">
        <f t="shared" si="162"/>
        <v>1/1/2018</v>
      </c>
      <c r="AG1354" t="str">
        <f t="shared" si="163"/>
        <v>BRK</v>
      </c>
      <c r="AH1354">
        <f t="shared" si="164"/>
        <v>442</v>
      </c>
      <c r="AI1354">
        <f t="shared" si="165"/>
        <v>80</v>
      </c>
      <c r="AJ1354">
        <f t="shared" si="166"/>
        <v>169</v>
      </c>
      <c r="AK1354">
        <f t="shared" si="167"/>
        <v>691</v>
      </c>
    </row>
    <row r="1355" spans="3:37" x14ac:dyDescent="0.2">
      <c r="V1355" t="s">
        <v>24</v>
      </c>
      <c r="W1355" t="s">
        <v>23</v>
      </c>
      <c r="X1355">
        <v>3454</v>
      </c>
      <c r="Z1355">
        <v>4089</v>
      </c>
      <c r="AB1355">
        <v>311</v>
      </c>
      <c r="AC1355">
        <v>7854</v>
      </c>
      <c r="AD1355">
        <f t="shared" si="160"/>
        <v>2</v>
      </c>
      <c r="AE1355" t="str">
        <f t="shared" si="161"/>
        <v>Inter-Lakes Cooperative SAU Office</v>
      </c>
      <c r="AF1355" t="str">
        <f t="shared" si="162"/>
        <v>1/1/2018</v>
      </c>
      <c r="AG1355" t="str">
        <f t="shared" si="163"/>
        <v>LUN</v>
      </c>
      <c r="AH1355">
        <f t="shared" si="164"/>
        <v>3454</v>
      </c>
      <c r="AI1355">
        <f t="shared" si="165"/>
        <v>311</v>
      </c>
      <c r="AJ1355">
        <f t="shared" si="166"/>
        <v>4089</v>
      </c>
      <c r="AK1355">
        <f t="shared" si="167"/>
        <v>7854</v>
      </c>
    </row>
    <row r="1356" spans="3:37" x14ac:dyDescent="0.2">
      <c r="V1356" t="s">
        <v>28</v>
      </c>
      <c r="W1356" t="s">
        <v>23</v>
      </c>
      <c r="X1356">
        <v>1003</v>
      </c>
      <c r="Z1356">
        <v>403</v>
      </c>
      <c r="AB1356">
        <v>25</v>
      </c>
      <c r="AC1356">
        <v>1431</v>
      </c>
      <c r="AD1356">
        <f t="shared" si="160"/>
        <v>2</v>
      </c>
      <c r="AE1356" t="str">
        <f t="shared" si="161"/>
        <v>Inter-Lakes Cooperative SAU Office</v>
      </c>
      <c r="AF1356" t="str">
        <f t="shared" si="162"/>
        <v>1/1/2018</v>
      </c>
      <c r="AG1356" t="str">
        <f t="shared" si="163"/>
        <v>SNBrk</v>
      </c>
      <c r="AH1356">
        <f t="shared" si="164"/>
        <v>1003</v>
      </c>
      <c r="AI1356">
        <f t="shared" si="165"/>
        <v>25</v>
      </c>
      <c r="AJ1356">
        <f t="shared" si="166"/>
        <v>403</v>
      </c>
      <c r="AK1356">
        <f t="shared" si="167"/>
        <v>1431</v>
      </c>
    </row>
    <row r="1357" spans="3:37" x14ac:dyDescent="0.2">
      <c r="L1357">
        <v>2</v>
      </c>
      <c r="M1357">
        <v>2018</v>
      </c>
      <c r="P1357">
        <v>1</v>
      </c>
      <c r="R1357" t="s">
        <v>21</v>
      </c>
      <c r="U1357">
        <v>0</v>
      </c>
      <c r="V1357" t="s">
        <v>24</v>
      </c>
      <c r="W1357" t="s">
        <v>23</v>
      </c>
      <c r="X1357">
        <v>783</v>
      </c>
      <c r="Z1357">
        <v>542</v>
      </c>
      <c r="AB1357">
        <v>285</v>
      </c>
      <c r="AC1357">
        <v>1610</v>
      </c>
      <c r="AD1357">
        <f t="shared" si="160"/>
        <v>2</v>
      </c>
      <c r="AE1357" t="str">
        <f t="shared" si="161"/>
        <v>Inter-Lakes Cooperative SAU Office</v>
      </c>
      <c r="AF1357" t="str">
        <f t="shared" si="162"/>
        <v>2/1/2018</v>
      </c>
      <c r="AG1357" t="str">
        <f t="shared" si="163"/>
        <v>LUN</v>
      </c>
      <c r="AH1357">
        <f t="shared" si="164"/>
        <v>783</v>
      </c>
      <c r="AI1357">
        <f t="shared" si="165"/>
        <v>285</v>
      </c>
      <c r="AJ1357">
        <f t="shared" si="166"/>
        <v>542</v>
      </c>
      <c r="AK1357">
        <f t="shared" si="167"/>
        <v>1610</v>
      </c>
    </row>
    <row r="1358" spans="3:37" x14ac:dyDescent="0.2">
      <c r="V1358" t="s">
        <v>28</v>
      </c>
      <c r="W1358" t="s">
        <v>23</v>
      </c>
      <c r="X1358">
        <v>443</v>
      </c>
      <c r="Z1358">
        <v>118</v>
      </c>
      <c r="AB1358">
        <v>80</v>
      </c>
      <c r="AC1358">
        <v>641</v>
      </c>
      <c r="AD1358">
        <f t="shared" si="160"/>
        <v>2</v>
      </c>
      <c r="AE1358" t="str">
        <f t="shared" si="161"/>
        <v>Inter-Lakes Cooperative SAU Office</v>
      </c>
      <c r="AF1358" t="str">
        <f t="shared" si="162"/>
        <v>2/1/2018</v>
      </c>
      <c r="AG1358" t="str">
        <f t="shared" si="163"/>
        <v>SNBrk</v>
      </c>
      <c r="AH1358">
        <f t="shared" si="164"/>
        <v>443</v>
      </c>
      <c r="AI1358">
        <f t="shared" si="165"/>
        <v>80</v>
      </c>
      <c r="AJ1358">
        <f t="shared" si="166"/>
        <v>118</v>
      </c>
      <c r="AK1358">
        <f t="shared" si="167"/>
        <v>641</v>
      </c>
    </row>
    <row r="1359" spans="3:37" x14ac:dyDescent="0.2">
      <c r="P1359">
        <v>2</v>
      </c>
      <c r="R1359" t="s">
        <v>21</v>
      </c>
      <c r="U1359">
        <v>0</v>
      </c>
      <c r="V1359" t="s">
        <v>22</v>
      </c>
      <c r="W1359" t="s">
        <v>23</v>
      </c>
      <c r="X1359">
        <v>456</v>
      </c>
      <c r="Z1359">
        <v>183</v>
      </c>
      <c r="AB1359">
        <v>60</v>
      </c>
      <c r="AC1359">
        <v>699</v>
      </c>
      <c r="AD1359">
        <f t="shared" si="160"/>
        <v>2</v>
      </c>
      <c r="AE1359" t="str">
        <f t="shared" si="161"/>
        <v>Inter-Lakes Cooperative SAU Office</v>
      </c>
      <c r="AF1359" t="str">
        <f t="shared" si="162"/>
        <v>2/1/2018</v>
      </c>
      <c r="AG1359" t="str">
        <f t="shared" si="163"/>
        <v>BRK</v>
      </c>
      <c r="AH1359">
        <f t="shared" si="164"/>
        <v>456</v>
      </c>
      <c r="AI1359">
        <f t="shared" si="165"/>
        <v>60</v>
      </c>
      <c r="AJ1359">
        <f t="shared" si="166"/>
        <v>183</v>
      </c>
      <c r="AK1359">
        <f t="shared" si="167"/>
        <v>699</v>
      </c>
    </row>
    <row r="1360" spans="3:37" x14ac:dyDescent="0.2">
      <c r="V1360" t="s">
        <v>24</v>
      </c>
      <c r="W1360" t="s">
        <v>23</v>
      </c>
      <c r="X1360">
        <v>3411</v>
      </c>
      <c r="Z1360">
        <v>4082</v>
      </c>
      <c r="AB1360">
        <v>283</v>
      </c>
      <c r="AC1360">
        <v>7776</v>
      </c>
      <c r="AD1360">
        <f t="shared" si="160"/>
        <v>2</v>
      </c>
      <c r="AE1360" t="str">
        <f t="shared" si="161"/>
        <v>Inter-Lakes Cooperative SAU Office</v>
      </c>
      <c r="AF1360" t="str">
        <f t="shared" si="162"/>
        <v>2/1/2018</v>
      </c>
      <c r="AG1360" t="str">
        <f t="shared" si="163"/>
        <v>LUN</v>
      </c>
      <c r="AH1360">
        <f t="shared" si="164"/>
        <v>3411</v>
      </c>
      <c r="AI1360">
        <f t="shared" si="165"/>
        <v>283</v>
      </c>
      <c r="AJ1360">
        <f t="shared" si="166"/>
        <v>4082</v>
      </c>
      <c r="AK1360">
        <f t="shared" si="167"/>
        <v>7776</v>
      </c>
    </row>
    <row r="1361" spans="12:37" x14ac:dyDescent="0.2">
      <c r="V1361" t="s">
        <v>28</v>
      </c>
      <c r="W1361" t="s">
        <v>23</v>
      </c>
      <c r="X1361">
        <v>1022</v>
      </c>
      <c r="Z1361">
        <v>319</v>
      </c>
      <c r="AB1361">
        <v>23</v>
      </c>
      <c r="AC1361">
        <v>1364</v>
      </c>
      <c r="AD1361">
        <f t="shared" ref="AD1361:AD1424" si="168">IF(ISBLANK(C1361),AD1360,C1361)</f>
        <v>2</v>
      </c>
      <c r="AE1361" t="str">
        <f t="shared" ref="AE1361:AE1424" si="169">IF(ISBLANK(E1361),AE1360,E1361)</f>
        <v>Inter-Lakes Cooperative SAU Office</v>
      </c>
      <c r="AF1361" t="str">
        <f t="shared" ref="AF1361:AF1424" si="170">IF(ISBLANK(L1361),AF1360,L1361&amp;"/1/"&amp;M1361)</f>
        <v>2/1/2018</v>
      </c>
      <c r="AG1361" t="str">
        <f t="shared" ref="AG1361:AG1424" si="171">V1361</f>
        <v>SNBrk</v>
      </c>
      <c r="AH1361">
        <f t="shared" ref="AH1361:AH1424" si="172">X1361</f>
        <v>1022</v>
      </c>
      <c r="AI1361">
        <f t="shared" ref="AI1361:AI1424" si="173">AB1361</f>
        <v>23</v>
      </c>
      <c r="AJ1361">
        <f t="shared" ref="AJ1361:AJ1424" si="174">Z1361</f>
        <v>319</v>
      </c>
      <c r="AK1361">
        <f t="shared" ref="AK1361:AK1424" si="175">AC1361</f>
        <v>1364</v>
      </c>
    </row>
    <row r="1362" spans="12:37" x14ac:dyDescent="0.2">
      <c r="L1362">
        <v>3</v>
      </c>
      <c r="M1362">
        <v>2018</v>
      </c>
      <c r="P1362">
        <v>1</v>
      </c>
      <c r="R1362" t="s">
        <v>21</v>
      </c>
      <c r="U1362">
        <v>0</v>
      </c>
      <c r="V1362" t="s">
        <v>22</v>
      </c>
      <c r="W1362" t="s">
        <v>23</v>
      </c>
      <c r="X1362">
        <v>436</v>
      </c>
      <c r="Z1362">
        <v>186</v>
      </c>
      <c r="AB1362">
        <v>71</v>
      </c>
      <c r="AC1362">
        <v>693</v>
      </c>
      <c r="AD1362">
        <f t="shared" si="168"/>
        <v>2</v>
      </c>
      <c r="AE1362" t="str">
        <f t="shared" si="169"/>
        <v>Inter-Lakes Cooperative SAU Office</v>
      </c>
      <c r="AF1362" t="str">
        <f t="shared" si="170"/>
        <v>3/1/2018</v>
      </c>
      <c r="AG1362" t="str">
        <f t="shared" si="171"/>
        <v>BRK</v>
      </c>
      <c r="AH1362">
        <f t="shared" si="172"/>
        <v>436</v>
      </c>
      <c r="AI1362">
        <f t="shared" si="173"/>
        <v>71</v>
      </c>
      <c r="AJ1362">
        <f t="shared" si="174"/>
        <v>186</v>
      </c>
      <c r="AK1362">
        <f t="shared" si="175"/>
        <v>693</v>
      </c>
    </row>
    <row r="1363" spans="12:37" x14ac:dyDescent="0.2">
      <c r="V1363" t="s">
        <v>24</v>
      </c>
      <c r="W1363" t="s">
        <v>23</v>
      </c>
      <c r="X1363">
        <v>3382</v>
      </c>
      <c r="Z1363">
        <v>4086</v>
      </c>
      <c r="AB1363">
        <v>270</v>
      </c>
      <c r="AC1363">
        <v>7738</v>
      </c>
      <c r="AD1363">
        <f t="shared" si="168"/>
        <v>2</v>
      </c>
      <c r="AE1363" t="str">
        <f t="shared" si="169"/>
        <v>Inter-Lakes Cooperative SAU Office</v>
      </c>
      <c r="AF1363" t="str">
        <f t="shared" si="170"/>
        <v>3/1/2018</v>
      </c>
      <c r="AG1363" t="str">
        <f t="shared" si="171"/>
        <v>LUN</v>
      </c>
      <c r="AH1363">
        <f t="shared" si="172"/>
        <v>3382</v>
      </c>
      <c r="AI1363">
        <f t="shared" si="173"/>
        <v>270</v>
      </c>
      <c r="AJ1363">
        <f t="shared" si="174"/>
        <v>4086</v>
      </c>
      <c r="AK1363">
        <f t="shared" si="175"/>
        <v>7738</v>
      </c>
    </row>
    <row r="1364" spans="12:37" x14ac:dyDescent="0.2">
      <c r="V1364" t="s">
        <v>28</v>
      </c>
      <c r="W1364" t="s">
        <v>23</v>
      </c>
      <c r="X1364">
        <v>1033</v>
      </c>
      <c r="Z1364">
        <v>321</v>
      </c>
      <c r="AB1364">
        <v>29</v>
      </c>
      <c r="AC1364">
        <v>1383</v>
      </c>
      <c r="AD1364">
        <f t="shared" si="168"/>
        <v>2</v>
      </c>
      <c r="AE1364" t="str">
        <f t="shared" si="169"/>
        <v>Inter-Lakes Cooperative SAU Office</v>
      </c>
      <c r="AF1364" t="str">
        <f t="shared" si="170"/>
        <v>3/1/2018</v>
      </c>
      <c r="AG1364" t="str">
        <f t="shared" si="171"/>
        <v>SNBrk</v>
      </c>
      <c r="AH1364">
        <f t="shared" si="172"/>
        <v>1033</v>
      </c>
      <c r="AI1364">
        <f t="shared" si="173"/>
        <v>29</v>
      </c>
      <c r="AJ1364">
        <f t="shared" si="174"/>
        <v>321</v>
      </c>
      <c r="AK1364">
        <f t="shared" si="175"/>
        <v>1383</v>
      </c>
    </row>
    <row r="1365" spans="12:37" x14ac:dyDescent="0.2">
      <c r="P1365">
        <v>2</v>
      </c>
      <c r="R1365" t="s">
        <v>21</v>
      </c>
      <c r="U1365">
        <v>0</v>
      </c>
      <c r="V1365" t="s">
        <v>24</v>
      </c>
      <c r="W1365" t="s">
        <v>23</v>
      </c>
      <c r="X1365">
        <v>857</v>
      </c>
      <c r="Z1365">
        <v>630</v>
      </c>
      <c r="AB1365">
        <v>263</v>
      </c>
      <c r="AC1365">
        <v>1750</v>
      </c>
      <c r="AD1365">
        <f t="shared" si="168"/>
        <v>2</v>
      </c>
      <c r="AE1365" t="str">
        <f t="shared" si="169"/>
        <v>Inter-Lakes Cooperative SAU Office</v>
      </c>
      <c r="AF1365" t="str">
        <f t="shared" si="170"/>
        <v>3/1/2018</v>
      </c>
      <c r="AG1365" t="str">
        <f t="shared" si="171"/>
        <v>LUN</v>
      </c>
      <c r="AH1365">
        <f t="shared" si="172"/>
        <v>857</v>
      </c>
      <c r="AI1365">
        <f t="shared" si="173"/>
        <v>263</v>
      </c>
      <c r="AJ1365">
        <f t="shared" si="174"/>
        <v>630</v>
      </c>
      <c r="AK1365">
        <f t="shared" si="175"/>
        <v>1750</v>
      </c>
    </row>
    <row r="1366" spans="12:37" x14ac:dyDescent="0.2">
      <c r="V1366" t="s">
        <v>28</v>
      </c>
      <c r="W1366" t="s">
        <v>23</v>
      </c>
      <c r="X1366">
        <v>522</v>
      </c>
      <c r="Z1366">
        <v>130</v>
      </c>
      <c r="AB1366">
        <v>105</v>
      </c>
      <c r="AC1366">
        <v>757</v>
      </c>
      <c r="AD1366">
        <f t="shared" si="168"/>
        <v>2</v>
      </c>
      <c r="AE1366" t="str">
        <f t="shared" si="169"/>
        <v>Inter-Lakes Cooperative SAU Office</v>
      </c>
      <c r="AF1366" t="str">
        <f t="shared" si="170"/>
        <v>3/1/2018</v>
      </c>
      <c r="AG1366" t="str">
        <f t="shared" si="171"/>
        <v>SNBrk</v>
      </c>
      <c r="AH1366">
        <f t="shared" si="172"/>
        <v>522</v>
      </c>
      <c r="AI1366">
        <f t="shared" si="173"/>
        <v>105</v>
      </c>
      <c r="AJ1366">
        <f t="shared" si="174"/>
        <v>130</v>
      </c>
      <c r="AK1366">
        <f t="shared" si="175"/>
        <v>757</v>
      </c>
    </row>
    <row r="1367" spans="12:37" x14ac:dyDescent="0.2">
      <c r="L1367">
        <v>4</v>
      </c>
      <c r="M1367">
        <v>2018</v>
      </c>
      <c r="P1367">
        <v>1</v>
      </c>
      <c r="R1367" t="s">
        <v>21</v>
      </c>
      <c r="U1367">
        <v>0</v>
      </c>
      <c r="V1367" t="s">
        <v>22</v>
      </c>
      <c r="W1367" t="s">
        <v>23</v>
      </c>
      <c r="X1367">
        <v>454</v>
      </c>
      <c r="Z1367">
        <v>175</v>
      </c>
      <c r="AB1367">
        <v>58</v>
      </c>
      <c r="AC1367">
        <v>687</v>
      </c>
      <c r="AD1367">
        <f t="shared" si="168"/>
        <v>2</v>
      </c>
      <c r="AE1367" t="str">
        <f t="shared" si="169"/>
        <v>Inter-Lakes Cooperative SAU Office</v>
      </c>
      <c r="AF1367" t="str">
        <f t="shared" si="170"/>
        <v>4/1/2018</v>
      </c>
      <c r="AG1367" t="str">
        <f t="shared" si="171"/>
        <v>BRK</v>
      </c>
      <c r="AH1367">
        <f t="shared" si="172"/>
        <v>454</v>
      </c>
      <c r="AI1367">
        <f t="shared" si="173"/>
        <v>58</v>
      </c>
      <c r="AJ1367">
        <f t="shared" si="174"/>
        <v>175</v>
      </c>
      <c r="AK1367">
        <f t="shared" si="175"/>
        <v>687</v>
      </c>
    </row>
    <row r="1368" spans="12:37" x14ac:dyDescent="0.2">
      <c r="V1368" t="s">
        <v>24</v>
      </c>
      <c r="W1368" t="s">
        <v>23</v>
      </c>
      <c r="X1368">
        <v>3144</v>
      </c>
      <c r="Z1368">
        <v>3708</v>
      </c>
      <c r="AB1368">
        <v>238</v>
      </c>
      <c r="AC1368">
        <v>7090</v>
      </c>
      <c r="AD1368">
        <f t="shared" si="168"/>
        <v>2</v>
      </c>
      <c r="AE1368" t="str">
        <f t="shared" si="169"/>
        <v>Inter-Lakes Cooperative SAU Office</v>
      </c>
      <c r="AF1368" t="str">
        <f t="shared" si="170"/>
        <v>4/1/2018</v>
      </c>
      <c r="AG1368" t="str">
        <f t="shared" si="171"/>
        <v>LUN</v>
      </c>
      <c r="AH1368">
        <f t="shared" si="172"/>
        <v>3144</v>
      </c>
      <c r="AI1368">
        <f t="shared" si="173"/>
        <v>238</v>
      </c>
      <c r="AJ1368">
        <f t="shared" si="174"/>
        <v>3708</v>
      </c>
      <c r="AK1368">
        <f t="shared" si="175"/>
        <v>7090</v>
      </c>
    </row>
    <row r="1369" spans="12:37" x14ac:dyDescent="0.2">
      <c r="V1369" t="s">
        <v>28</v>
      </c>
      <c r="W1369" t="s">
        <v>23</v>
      </c>
      <c r="X1369">
        <v>1012</v>
      </c>
      <c r="Z1369">
        <v>376</v>
      </c>
      <c r="AB1369">
        <v>45</v>
      </c>
      <c r="AC1369">
        <v>1433</v>
      </c>
      <c r="AD1369">
        <f t="shared" si="168"/>
        <v>2</v>
      </c>
      <c r="AE1369" t="str">
        <f t="shared" si="169"/>
        <v>Inter-Lakes Cooperative SAU Office</v>
      </c>
      <c r="AF1369" t="str">
        <f t="shared" si="170"/>
        <v>4/1/2018</v>
      </c>
      <c r="AG1369" t="str">
        <f t="shared" si="171"/>
        <v>SNBrk</v>
      </c>
      <c r="AH1369">
        <f t="shared" si="172"/>
        <v>1012</v>
      </c>
      <c r="AI1369">
        <f t="shared" si="173"/>
        <v>45</v>
      </c>
      <c r="AJ1369">
        <f t="shared" si="174"/>
        <v>376</v>
      </c>
      <c r="AK1369">
        <f t="shared" si="175"/>
        <v>1433</v>
      </c>
    </row>
    <row r="1370" spans="12:37" x14ac:dyDescent="0.2">
      <c r="P1370">
        <v>2</v>
      </c>
      <c r="R1370" t="s">
        <v>21</v>
      </c>
      <c r="U1370">
        <v>0</v>
      </c>
      <c r="V1370" t="s">
        <v>24</v>
      </c>
      <c r="W1370" t="s">
        <v>23</v>
      </c>
      <c r="X1370">
        <v>673</v>
      </c>
      <c r="Z1370">
        <v>525</v>
      </c>
      <c r="AB1370">
        <v>199</v>
      </c>
      <c r="AC1370">
        <v>1397</v>
      </c>
      <c r="AD1370">
        <f t="shared" si="168"/>
        <v>2</v>
      </c>
      <c r="AE1370" t="str">
        <f t="shared" si="169"/>
        <v>Inter-Lakes Cooperative SAU Office</v>
      </c>
      <c r="AF1370" t="str">
        <f t="shared" si="170"/>
        <v>4/1/2018</v>
      </c>
      <c r="AG1370" t="str">
        <f t="shared" si="171"/>
        <v>LUN</v>
      </c>
      <c r="AH1370">
        <f t="shared" si="172"/>
        <v>673</v>
      </c>
      <c r="AI1370">
        <f t="shared" si="173"/>
        <v>199</v>
      </c>
      <c r="AJ1370">
        <f t="shared" si="174"/>
        <v>525</v>
      </c>
      <c r="AK1370">
        <f t="shared" si="175"/>
        <v>1397</v>
      </c>
    </row>
    <row r="1371" spans="12:37" x14ac:dyDescent="0.2">
      <c r="V1371" t="s">
        <v>28</v>
      </c>
      <c r="W1371" t="s">
        <v>23</v>
      </c>
      <c r="X1371">
        <v>468</v>
      </c>
      <c r="Z1371">
        <v>84</v>
      </c>
      <c r="AB1371">
        <v>97</v>
      </c>
      <c r="AC1371">
        <v>649</v>
      </c>
      <c r="AD1371">
        <f t="shared" si="168"/>
        <v>2</v>
      </c>
      <c r="AE1371" t="str">
        <f t="shared" si="169"/>
        <v>Inter-Lakes Cooperative SAU Office</v>
      </c>
      <c r="AF1371" t="str">
        <f t="shared" si="170"/>
        <v>4/1/2018</v>
      </c>
      <c r="AG1371" t="str">
        <f t="shared" si="171"/>
        <v>SNBrk</v>
      </c>
      <c r="AH1371">
        <f t="shared" si="172"/>
        <v>468</v>
      </c>
      <c r="AI1371">
        <f t="shared" si="173"/>
        <v>97</v>
      </c>
      <c r="AJ1371">
        <f t="shared" si="174"/>
        <v>84</v>
      </c>
      <c r="AK1371">
        <f t="shared" si="175"/>
        <v>649</v>
      </c>
    </row>
    <row r="1372" spans="12:37" x14ac:dyDescent="0.2">
      <c r="L1372">
        <v>5</v>
      </c>
      <c r="M1372">
        <v>2018</v>
      </c>
      <c r="P1372">
        <v>1</v>
      </c>
      <c r="R1372" t="s">
        <v>21</v>
      </c>
      <c r="U1372">
        <v>0</v>
      </c>
      <c r="V1372" t="s">
        <v>24</v>
      </c>
      <c r="W1372" t="s">
        <v>23</v>
      </c>
      <c r="X1372">
        <v>1019</v>
      </c>
      <c r="Z1372">
        <v>764</v>
      </c>
      <c r="AB1372">
        <v>281</v>
      </c>
      <c r="AC1372">
        <v>2064</v>
      </c>
      <c r="AD1372">
        <f t="shared" si="168"/>
        <v>2</v>
      </c>
      <c r="AE1372" t="str">
        <f t="shared" si="169"/>
        <v>Inter-Lakes Cooperative SAU Office</v>
      </c>
      <c r="AF1372" t="str">
        <f t="shared" si="170"/>
        <v>5/1/2018</v>
      </c>
      <c r="AG1372" t="str">
        <f t="shared" si="171"/>
        <v>LUN</v>
      </c>
      <c r="AH1372">
        <f t="shared" si="172"/>
        <v>1019</v>
      </c>
      <c r="AI1372">
        <f t="shared" si="173"/>
        <v>281</v>
      </c>
      <c r="AJ1372">
        <f t="shared" si="174"/>
        <v>764</v>
      </c>
      <c r="AK1372">
        <f t="shared" si="175"/>
        <v>2064</v>
      </c>
    </row>
    <row r="1373" spans="12:37" x14ac:dyDescent="0.2">
      <c r="V1373" t="s">
        <v>28</v>
      </c>
      <c r="W1373" t="s">
        <v>23</v>
      </c>
      <c r="X1373">
        <v>685</v>
      </c>
      <c r="Z1373">
        <v>118</v>
      </c>
      <c r="AB1373">
        <v>126</v>
      </c>
      <c r="AC1373">
        <v>929</v>
      </c>
      <c r="AD1373">
        <f t="shared" si="168"/>
        <v>2</v>
      </c>
      <c r="AE1373" t="str">
        <f t="shared" si="169"/>
        <v>Inter-Lakes Cooperative SAU Office</v>
      </c>
      <c r="AF1373" t="str">
        <f t="shared" si="170"/>
        <v>5/1/2018</v>
      </c>
      <c r="AG1373" t="str">
        <f t="shared" si="171"/>
        <v>SNBrk</v>
      </c>
      <c r="AH1373">
        <f t="shared" si="172"/>
        <v>685</v>
      </c>
      <c r="AI1373">
        <f t="shared" si="173"/>
        <v>126</v>
      </c>
      <c r="AJ1373">
        <f t="shared" si="174"/>
        <v>118</v>
      </c>
      <c r="AK1373">
        <f t="shared" si="175"/>
        <v>929</v>
      </c>
    </row>
    <row r="1374" spans="12:37" x14ac:dyDescent="0.2">
      <c r="P1374">
        <v>2</v>
      </c>
      <c r="R1374" t="s">
        <v>21</v>
      </c>
      <c r="U1374">
        <v>0</v>
      </c>
      <c r="V1374" t="s">
        <v>22</v>
      </c>
      <c r="W1374" t="s">
        <v>23</v>
      </c>
      <c r="X1374">
        <v>707</v>
      </c>
      <c r="Z1374">
        <v>286</v>
      </c>
      <c r="AB1374">
        <v>100</v>
      </c>
      <c r="AC1374">
        <v>1093</v>
      </c>
      <c r="AD1374">
        <f t="shared" si="168"/>
        <v>2</v>
      </c>
      <c r="AE1374" t="str">
        <f t="shared" si="169"/>
        <v>Inter-Lakes Cooperative SAU Office</v>
      </c>
      <c r="AF1374" t="str">
        <f t="shared" si="170"/>
        <v>5/1/2018</v>
      </c>
      <c r="AG1374" t="str">
        <f t="shared" si="171"/>
        <v>BRK</v>
      </c>
      <c r="AH1374">
        <f t="shared" si="172"/>
        <v>707</v>
      </c>
      <c r="AI1374">
        <f t="shared" si="173"/>
        <v>100</v>
      </c>
      <c r="AJ1374">
        <f t="shared" si="174"/>
        <v>286</v>
      </c>
      <c r="AK1374">
        <f t="shared" si="175"/>
        <v>1093</v>
      </c>
    </row>
    <row r="1375" spans="12:37" x14ac:dyDescent="0.2">
      <c r="V1375" t="s">
        <v>24</v>
      </c>
      <c r="W1375" t="s">
        <v>23</v>
      </c>
      <c r="X1375">
        <v>4616</v>
      </c>
      <c r="Z1375">
        <v>5447</v>
      </c>
      <c r="AB1375">
        <v>379</v>
      </c>
      <c r="AC1375">
        <v>10442</v>
      </c>
      <c r="AD1375">
        <f t="shared" si="168"/>
        <v>2</v>
      </c>
      <c r="AE1375" t="str">
        <f t="shared" si="169"/>
        <v>Inter-Lakes Cooperative SAU Office</v>
      </c>
      <c r="AF1375" t="str">
        <f t="shared" si="170"/>
        <v>5/1/2018</v>
      </c>
      <c r="AG1375" t="str">
        <f t="shared" si="171"/>
        <v>LUN</v>
      </c>
      <c r="AH1375">
        <f t="shared" si="172"/>
        <v>4616</v>
      </c>
      <c r="AI1375">
        <f t="shared" si="173"/>
        <v>379</v>
      </c>
      <c r="AJ1375">
        <f t="shared" si="174"/>
        <v>5447</v>
      </c>
      <c r="AK1375">
        <f t="shared" si="175"/>
        <v>10442</v>
      </c>
    </row>
    <row r="1376" spans="12:37" x14ac:dyDescent="0.2">
      <c r="V1376" t="s">
        <v>28</v>
      </c>
      <c r="W1376" t="s">
        <v>23</v>
      </c>
      <c r="X1376">
        <v>1674</v>
      </c>
      <c r="Z1376">
        <v>618</v>
      </c>
      <c r="AB1376">
        <v>50</v>
      </c>
      <c r="AC1376">
        <v>2342</v>
      </c>
      <c r="AD1376">
        <f t="shared" si="168"/>
        <v>2</v>
      </c>
      <c r="AE1376" t="str">
        <f t="shared" si="169"/>
        <v>Inter-Lakes Cooperative SAU Office</v>
      </c>
      <c r="AF1376" t="str">
        <f t="shared" si="170"/>
        <v>5/1/2018</v>
      </c>
      <c r="AG1376" t="str">
        <f t="shared" si="171"/>
        <v>SNBrk</v>
      </c>
      <c r="AH1376">
        <f t="shared" si="172"/>
        <v>1674</v>
      </c>
      <c r="AI1376">
        <f t="shared" si="173"/>
        <v>50</v>
      </c>
      <c r="AJ1376">
        <f t="shared" si="174"/>
        <v>618</v>
      </c>
      <c r="AK1376">
        <f t="shared" si="175"/>
        <v>2342</v>
      </c>
    </row>
    <row r="1377" spans="12:37" x14ac:dyDescent="0.2">
      <c r="L1377">
        <v>6</v>
      </c>
      <c r="M1377">
        <v>2018</v>
      </c>
      <c r="P1377">
        <v>1</v>
      </c>
      <c r="R1377" t="s">
        <v>21</v>
      </c>
      <c r="U1377">
        <v>0</v>
      </c>
      <c r="V1377" t="s">
        <v>24</v>
      </c>
      <c r="W1377" t="s">
        <v>23</v>
      </c>
      <c r="X1377">
        <v>503</v>
      </c>
      <c r="Z1377">
        <v>388</v>
      </c>
      <c r="AB1377">
        <v>132</v>
      </c>
      <c r="AC1377">
        <v>1023</v>
      </c>
      <c r="AD1377">
        <f t="shared" si="168"/>
        <v>2</v>
      </c>
      <c r="AE1377" t="str">
        <f t="shared" si="169"/>
        <v>Inter-Lakes Cooperative SAU Office</v>
      </c>
      <c r="AF1377" t="str">
        <f t="shared" si="170"/>
        <v>6/1/2018</v>
      </c>
      <c r="AG1377" t="str">
        <f t="shared" si="171"/>
        <v>LUN</v>
      </c>
      <c r="AH1377">
        <f t="shared" si="172"/>
        <v>503</v>
      </c>
      <c r="AI1377">
        <f t="shared" si="173"/>
        <v>132</v>
      </c>
      <c r="AJ1377">
        <f t="shared" si="174"/>
        <v>388</v>
      </c>
      <c r="AK1377">
        <f t="shared" si="175"/>
        <v>1023</v>
      </c>
    </row>
    <row r="1378" spans="12:37" x14ac:dyDescent="0.2">
      <c r="V1378" t="s">
        <v>28</v>
      </c>
      <c r="W1378" t="s">
        <v>23</v>
      </c>
      <c r="X1378">
        <v>321</v>
      </c>
      <c r="Z1378">
        <v>64</v>
      </c>
      <c r="AB1378">
        <v>65</v>
      </c>
      <c r="AC1378">
        <v>450</v>
      </c>
      <c r="AD1378">
        <f t="shared" si="168"/>
        <v>2</v>
      </c>
      <c r="AE1378" t="str">
        <f t="shared" si="169"/>
        <v>Inter-Lakes Cooperative SAU Office</v>
      </c>
      <c r="AF1378" t="str">
        <f t="shared" si="170"/>
        <v>6/1/2018</v>
      </c>
      <c r="AG1378" t="str">
        <f t="shared" si="171"/>
        <v>SNBrk</v>
      </c>
      <c r="AH1378">
        <f t="shared" si="172"/>
        <v>321</v>
      </c>
      <c r="AI1378">
        <f t="shared" si="173"/>
        <v>65</v>
      </c>
      <c r="AJ1378">
        <f t="shared" si="174"/>
        <v>64</v>
      </c>
      <c r="AK1378">
        <f t="shared" si="175"/>
        <v>450</v>
      </c>
    </row>
    <row r="1379" spans="12:37" x14ac:dyDescent="0.2">
      <c r="P1379">
        <v>2</v>
      </c>
      <c r="R1379" t="s">
        <v>21</v>
      </c>
      <c r="U1379">
        <v>0</v>
      </c>
      <c r="V1379" t="s">
        <v>24</v>
      </c>
      <c r="W1379" t="s">
        <v>23</v>
      </c>
      <c r="X1379">
        <v>1293</v>
      </c>
      <c r="Z1379">
        <v>1140</v>
      </c>
      <c r="AB1379">
        <v>34</v>
      </c>
      <c r="AC1379">
        <v>2467</v>
      </c>
      <c r="AD1379">
        <f t="shared" si="168"/>
        <v>2</v>
      </c>
      <c r="AE1379" t="str">
        <f t="shared" si="169"/>
        <v>Inter-Lakes Cooperative SAU Office</v>
      </c>
      <c r="AF1379" t="str">
        <f t="shared" si="170"/>
        <v>6/1/2018</v>
      </c>
      <c r="AG1379" t="str">
        <f t="shared" si="171"/>
        <v>LUN</v>
      </c>
      <c r="AH1379">
        <f t="shared" si="172"/>
        <v>1293</v>
      </c>
      <c r="AI1379">
        <f t="shared" si="173"/>
        <v>34</v>
      </c>
      <c r="AJ1379">
        <f t="shared" si="174"/>
        <v>1140</v>
      </c>
      <c r="AK1379">
        <f t="shared" si="175"/>
        <v>2467</v>
      </c>
    </row>
    <row r="1380" spans="12:37" x14ac:dyDescent="0.2">
      <c r="V1380" t="s">
        <v>28</v>
      </c>
      <c r="W1380" t="s">
        <v>23</v>
      </c>
      <c r="X1380">
        <v>787</v>
      </c>
      <c r="Z1380">
        <v>138</v>
      </c>
      <c r="AB1380">
        <v>3</v>
      </c>
      <c r="AC1380">
        <v>928</v>
      </c>
      <c r="AD1380">
        <f t="shared" si="168"/>
        <v>2</v>
      </c>
      <c r="AE1380" t="str">
        <f t="shared" si="169"/>
        <v>Inter-Lakes Cooperative SAU Office</v>
      </c>
      <c r="AF1380" t="str">
        <f t="shared" si="170"/>
        <v>6/1/2018</v>
      </c>
      <c r="AG1380" t="str">
        <f t="shared" si="171"/>
        <v>SNBrk</v>
      </c>
      <c r="AH1380">
        <f t="shared" si="172"/>
        <v>787</v>
      </c>
      <c r="AI1380">
        <f t="shared" si="173"/>
        <v>3</v>
      </c>
      <c r="AJ1380">
        <f t="shared" si="174"/>
        <v>138</v>
      </c>
      <c r="AK1380">
        <f t="shared" si="175"/>
        <v>928</v>
      </c>
    </row>
    <row r="1381" spans="12:37" x14ac:dyDescent="0.2">
      <c r="P1381">
        <v>3</v>
      </c>
      <c r="R1381" t="s">
        <v>21</v>
      </c>
      <c r="U1381">
        <v>0</v>
      </c>
      <c r="V1381" t="s">
        <v>22</v>
      </c>
      <c r="W1381" t="s">
        <v>23</v>
      </c>
      <c r="X1381">
        <v>440</v>
      </c>
      <c r="Z1381">
        <v>189</v>
      </c>
      <c r="AB1381">
        <v>63</v>
      </c>
      <c r="AC1381">
        <v>692</v>
      </c>
      <c r="AD1381">
        <f t="shared" si="168"/>
        <v>2</v>
      </c>
      <c r="AE1381" t="str">
        <f t="shared" si="169"/>
        <v>Inter-Lakes Cooperative SAU Office</v>
      </c>
      <c r="AF1381" t="str">
        <f t="shared" si="170"/>
        <v>6/1/2018</v>
      </c>
      <c r="AG1381" t="str">
        <f t="shared" si="171"/>
        <v>BRK</v>
      </c>
      <c r="AH1381">
        <f t="shared" si="172"/>
        <v>440</v>
      </c>
      <c r="AI1381">
        <f t="shared" si="173"/>
        <v>63</v>
      </c>
      <c r="AJ1381">
        <f t="shared" si="174"/>
        <v>189</v>
      </c>
      <c r="AK1381">
        <f t="shared" si="175"/>
        <v>692</v>
      </c>
    </row>
    <row r="1382" spans="12:37" x14ac:dyDescent="0.2">
      <c r="V1382" t="s">
        <v>24</v>
      </c>
      <c r="W1382" t="s">
        <v>23</v>
      </c>
      <c r="X1382">
        <v>1638</v>
      </c>
      <c r="Z1382">
        <v>2140</v>
      </c>
      <c r="AB1382">
        <v>194</v>
      </c>
      <c r="AC1382">
        <v>3972</v>
      </c>
      <c r="AD1382">
        <f t="shared" si="168"/>
        <v>2</v>
      </c>
      <c r="AE1382" t="str">
        <f t="shared" si="169"/>
        <v>Inter-Lakes Cooperative SAU Office</v>
      </c>
      <c r="AF1382" t="str">
        <f t="shared" si="170"/>
        <v>6/1/2018</v>
      </c>
      <c r="AG1382" t="str">
        <f t="shared" si="171"/>
        <v>LUN</v>
      </c>
      <c r="AH1382">
        <f t="shared" si="172"/>
        <v>1638</v>
      </c>
      <c r="AI1382">
        <f t="shared" si="173"/>
        <v>194</v>
      </c>
      <c r="AJ1382">
        <f t="shared" si="174"/>
        <v>2140</v>
      </c>
      <c r="AK1382">
        <f t="shared" si="175"/>
        <v>3972</v>
      </c>
    </row>
    <row r="1383" spans="12:37" x14ac:dyDescent="0.2">
      <c r="V1383" t="s">
        <v>28</v>
      </c>
      <c r="W1383" t="s">
        <v>23</v>
      </c>
      <c r="X1383">
        <v>343</v>
      </c>
      <c r="Z1383">
        <v>207</v>
      </c>
      <c r="AB1383">
        <v>36</v>
      </c>
      <c r="AC1383">
        <v>586</v>
      </c>
      <c r="AD1383">
        <f t="shared" si="168"/>
        <v>2</v>
      </c>
      <c r="AE1383" t="str">
        <f t="shared" si="169"/>
        <v>Inter-Lakes Cooperative SAU Office</v>
      </c>
      <c r="AF1383" t="str">
        <f t="shared" si="170"/>
        <v>6/1/2018</v>
      </c>
      <c r="AG1383" t="str">
        <f t="shared" si="171"/>
        <v>SNBrk</v>
      </c>
      <c r="AH1383">
        <f t="shared" si="172"/>
        <v>343</v>
      </c>
      <c r="AI1383">
        <f t="shared" si="173"/>
        <v>36</v>
      </c>
      <c r="AJ1383">
        <f t="shared" si="174"/>
        <v>207</v>
      </c>
      <c r="AK1383">
        <f t="shared" si="175"/>
        <v>586</v>
      </c>
    </row>
    <row r="1384" spans="12:37" x14ac:dyDescent="0.2">
      <c r="L1384">
        <v>8</v>
      </c>
      <c r="M1384">
        <v>2017</v>
      </c>
      <c r="P1384">
        <v>1</v>
      </c>
      <c r="R1384" t="s">
        <v>21</v>
      </c>
      <c r="U1384">
        <v>0</v>
      </c>
      <c r="V1384" t="s">
        <v>24</v>
      </c>
      <c r="W1384" t="s">
        <v>23</v>
      </c>
      <c r="X1384">
        <v>192</v>
      </c>
      <c r="Z1384">
        <v>112</v>
      </c>
      <c r="AB1384">
        <v>24</v>
      </c>
      <c r="AC1384">
        <v>328</v>
      </c>
      <c r="AD1384">
        <f t="shared" si="168"/>
        <v>2</v>
      </c>
      <c r="AE1384" t="str">
        <f t="shared" si="169"/>
        <v>Inter-Lakes Cooperative SAU Office</v>
      </c>
      <c r="AF1384" t="str">
        <f t="shared" si="170"/>
        <v>8/1/2017</v>
      </c>
      <c r="AG1384" t="str">
        <f t="shared" si="171"/>
        <v>LUN</v>
      </c>
      <c r="AH1384">
        <f t="shared" si="172"/>
        <v>192</v>
      </c>
      <c r="AI1384">
        <f t="shared" si="173"/>
        <v>24</v>
      </c>
      <c r="AJ1384">
        <f t="shared" si="174"/>
        <v>112</v>
      </c>
      <c r="AK1384">
        <f t="shared" si="175"/>
        <v>328</v>
      </c>
    </row>
    <row r="1385" spans="12:37" x14ac:dyDescent="0.2">
      <c r="V1385" t="s">
        <v>28</v>
      </c>
      <c r="W1385" t="s">
        <v>23</v>
      </c>
      <c r="X1385">
        <v>77</v>
      </c>
      <c r="Z1385">
        <v>26</v>
      </c>
      <c r="AB1385">
        <v>13</v>
      </c>
      <c r="AC1385">
        <v>116</v>
      </c>
      <c r="AD1385">
        <f t="shared" si="168"/>
        <v>2</v>
      </c>
      <c r="AE1385" t="str">
        <f t="shared" si="169"/>
        <v>Inter-Lakes Cooperative SAU Office</v>
      </c>
      <c r="AF1385" t="str">
        <f t="shared" si="170"/>
        <v>8/1/2017</v>
      </c>
      <c r="AG1385" t="str">
        <f t="shared" si="171"/>
        <v>SNBrk</v>
      </c>
      <c r="AH1385">
        <f t="shared" si="172"/>
        <v>77</v>
      </c>
      <c r="AI1385">
        <f t="shared" si="173"/>
        <v>13</v>
      </c>
      <c r="AJ1385">
        <f t="shared" si="174"/>
        <v>26</v>
      </c>
      <c r="AK1385">
        <f t="shared" si="175"/>
        <v>116</v>
      </c>
    </row>
    <row r="1386" spans="12:37" x14ac:dyDescent="0.2">
      <c r="P1386">
        <v>3</v>
      </c>
      <c r="R1386" t="s">
        <v>21</v>
      </c>
      <c r="U1386">
        <v>0</v>
      </c>
      <c r="V1386" t="s">
        <v>22</v>
      </c>
      <c r="W1386" t="s">
        <v>23</v>
      </c>
      <c r="X1386">
        <v>66</v>
      </c>
      <c r="Z1386">
        <v>10</v>
      </c>
      <c r="AB1386">
        <v>3</v>
      </c>
      <c r="AC1386">
        <v>79</v>
      </c>
      <c r="AD1386">
        <f t="shared" si="168"/>
        <v>2</v>
      </c>
      <c r="AE1386" t="str">
        <f t="shared" si="169"/>
        <v>Inter-Lakes Cooperative SAU Office</v>
      </c>
      <c r="AF1386" t="str">
        <f t="shared" si="170"/>
        <v>8/1/2017</v>
      </c>
      <c r="AG1386" t="str">
        <f t="shared" si="171"/>
        <v>BRK</v>
      </c>
      <c r="AH1386">
        <f t="shared" si="172"/>
        <v>66</v>
      </c>
      <c r="AI1386">
        <f t="shared" si="173"/>
        <v>3</v>
      </c>
      <c r="AJ1386">
        <f t="shared" si="174"/>
        <v>10</v>
      </c>
      <c r="AK1386">
        <f t="shared" si="175"/>
        <v>79</v>
      </c>
    </row>
    <row r="1387" spans="12:37" x14ac:dyDescent="0.2">
      <c r="V1387" t="s">
        <v>24</v>
      </c>
      <c r="W1387" t="s">
        <v>23</v>
      </c>
      <c r="X1387">
        <v>554</v>
      </c>
      <c r="Z1387">
        <v>528</v>
      </c>
      <c r="AB1387">
        <v>34</v>
      </c>
      <c r="AC1387">
        <v>1116</v>
      </c>
      <c r="AD1387">
        <f t="shared" si="168"/>
        <v>2</v>
      </c>
      <c r="AE1387" t="str">
        <f t="shared" si="169"/>
        <v>Inter-Lakes Cooperative SAU Office</v>
      </c>
      <c r="AF1387" t="str">
        <f t="shared" si="170"/>
        <v>8/1/2017</v>
      </c>
      <c r="AG1387" t="str">
        <f t="shared" si="171"/>
        <v>LUN</v>
      </c>
      <c r="AH1387">
        <f t="shared" si="172"/>
        <v>554</v>
      </c>
      <c r="AI1387">
        <f t="shared" si="173"/>
        <v>34</v>
      </c>
      <c r="AJ1387">
        <f t="shared" si="174"/>
        <v>528</v>
      </c>
      <c r="AK1387">
        <f t="shared" si="175"/>
        <v>1116</v>
      </c>
    </row>
    <row r="1388" spans="12:37" x14ac:dyDescent="0.2">
      <c r="V1388" t="s">
        <v>28</v>
      </c>
      <c r="W1388" t="s">
        <v>23</v>
      </c>
      <c r="X1388">
        <v>124</v>
      </c>
      <c r="Z1388">
        <v>37</v>
      </c>
      <c r="AB1388">
        <v>6</v>
      </c>
      <c r="AC1388">
        <v>167</v>
      </c>
      <c r="AD1388">
        <f t="shared" si="168"/>
        <v>2</v>
      </c>
      <c r="AE1388" t="str">
        <f t="shared" si="169"/>
        <v>Inter-Lakes Cooperative SAU Office</v>
      </c>
      <c r="AF1388" t="str">
        <f t="shared" si="170"/>
        <v>8/1/2017</v>
      </c>
      <c r="AG1388" t="str">
        <f t="shared" si="171"/>
        <v>SNBrk</v>
      </c>
      <c r="AH1388">
        <f t="shared" si="172"/>
        <v>124</v>
      </c>
      <c r="AI1388">
        <f t="shared" si="173"/>
        <v>6</v>
      </c>
      <c r="AJ1388">
        <f t="shared" si="174"/>
        <v>37</v>
      </c>
      <c r="AK1388">
        <f t="shared" si="175"/>
        <v>167</v>
      </c>
    </row>
    <row r="1389" spans="12:37" x14ac:dyDescent="0.2">
      <c r="L1389">
        <v>9</v>
      </c>
      <c r="M1389">
        <v>2017</v>
      </c>
      <c r="P1389">
        <v>1</v>
      </c>
      <c r="R1389" t="s">
        <v>21</v>
      </c>
      <c r="U1389">
        <v>0</v>
      </c>
      <c r="V1389" t="s">
        <v>24</v>
      </c>
      <c r="W1389" t="s">
        <v>23</v>
      </c>
      <c r="X1389">
        <v>989</v>
      </c>
      <c r="Z1389">
        <v>557</v>
      </c>
      <c r="AB1389">
        <v>256</v>
      </c>
      <c r="AC1389">
        <v>1802</v>
      </c>
      <c r="AD1389">
        <f t="shared" si="168"/>
        <v>2</v>
      </c>
      <c r="AE1389" t="str">
        <f t="shared" si="169"/>
        <v>Inter-Lakes Cooperative SAU Office</v>
      </c>
      <c r="AF1389" t="str">
        <f t="shared" si="170"/>
        <v>9/1/2017</v>
      </c>
      <c r="AG1389" t="str">
        <f t="shared" si="171"/>
        <v>LUN</v>
      </c>
      <c r="AH1389">
        <f t="shared" si="172"/>
        <v>989</v>
      </c>
      <c r="AI1389">
        <f t="shared" si="173"/>
        <v>256</v>
      </c>
      <c r="AJ1389">
        <f t="shared" si="174"/>
        <v>557</v>
      </c>
      <c r="AK1389">
        <f t="shared" si="175"/>
        <v>1802</v>
      </c>
    </row>
    <row r="1390" spans="12:37" x14ac:dyDescent="0.2">
      <c r="V1390" t="s">
        <v>28</v>
      </c>
      <c r="W1390" t="s">
        <v>23</v>
      </c>
      <c r="X1390">
        <v>481</v>
      </c>
      <c r="Z1390">
        <v>95</v>
      </c>
      <c r="AB1390">
        <v>86</v>
      </c>
      <c r="AC1390">
        <v>662</v>
      </c>
      <c r="AD1390">
        <f t="shared" si="168"/>
        <v>2</v>
      </c>
      <c r="AE1390" t="str">
        <f t="shared" si="169"/>
        <v>Inter-Lakes Cooperative SAU Office</v>
      </c>
      <c r="AF1390" t="str">
        <f t="shared" si="170"/>
        <v>9/1/2017</v>
      </c>
      <c r="AG1390" t="str">
        <f t="shared" si="171"/>
        <v>SNBrk</v>
      </c>
      <c r="AH1390">
        <f t="shared" si="172"/>
        <v>481</v>
      </c>
      <c r="AI1390">
        <f t="shared" si="173"/>
        <v>86</v>
      </c>
      <c r="AJ1390">
        <f t="shared" si="174"/>
        <v>95</v>
      </c>
      <c r="AK1390">
        <f t="shared" si="175"/>
        <v>662</v>
      </c>
    </row>
    <row r="1391" spans="12:37" x14ac:dyDescent="0.2">
      <c r="P1391">
        <v>2</v>
      </c>
      <c r="R1391" t="s">
        <v>21</v>
      </c>
      <c r="U1391">
        <v>0</v>
      </c>
      <c r="V1391" t="s">
        <v>22</v>
      </c>
      <c r="W1391" t="s">
        <v>23</v>
      </c>
      <c r="X1391">
        <v>529</v>
      </c>
      <c r="Z1391">
        <v>165</v>
      </c>
      <c r="AB1391">
        <v>69</v>
      </c>
      <c r="AC1391">
        <v>763</v>
      </c>
      <c r="AD1391">
        <f t="shared" si="168"/>
        <v>2</v>
      </c>
      <c r="AE1391" t="str">
        <f t="shared" si="169"/>
        <v>Inter-Lakes Cooperative SAU Office</v>
      </c>
      <c r="AF1391" t="str">
        <f t="shared" si="170"/>
        <v>9/1/2017</v>
      </c>
      <c r="AG1391" t="str">
        <f t="shared" si="171"/>
        <v>BRK</v>
      </c>
      <c r="AH1391">
        <f t="shared" si="172"/>
        <v>529</v>
      </c>
      <c r="AI1391">
        <f t="shared" si="173"/>
        <v>69</v>
      </c>
      <c r="AJ1391">
        <f t="shared" si="174"/>
        <v>165</v>
      </c>
      <c r="AK1391">
        <f t="shared" si="175"/>
        <v>763</v>
      </c>
    </row>
    <row r="1392" spans="12:37" x14ac:dyDescent="0.2">
      <c r="V1392" t="s">
        <v>24</v>
      </c>
      <c r="W1392" t="s">
        <v>23</v>
      </c>
      <c r="X1392">
        <v>4038</v>
      </c>
      <c r="Z1392">
        <v>4184</v>
      </c>
      <c r="AB1392">
        <v>319</v>
      </c>
      <c r="AC1392">
        <v>8541</v>
      </c>
      <c r="AD1392">
        <f t="shared" si="168"/>
        <v>2</v>
      </c>
      <c r="AE1392" t="str">
        <f t="shared" si="169"/>
        <v>Inter-Lakes Cooperative SAU Office</v>
      </c>
      <c r="AF1392" t="str">
        <f t="shared" si="170"/>
        <v>9/1/2017</v>
      </c>
      <c r="AG1392" t="str">
        <f t="shared" si="171"/>
        <v>LUN</v>
      </c>
      <c r="AH1392">
        <f t="shared" si="172"/>
        <v>4038</v>
      </c>
      <c r="AI1392">
        <f t="shared" si="173"/>
        <v>319</v>
      </c>
      <c r="AJ1392">
        <f t="shared" si="174"/>
        <v>4184</v>
      </c>
      <c r="AK1392">
        <f t="shared" si="175"/>
        <v>8541</v>
      </c>
    </row>
    <row r="1393" spans="12:37" x14ac:dyDescent="0.2">
      <c r="V1393" t="s">
        <v>28</v>
      </c>
      <c r="W1393" t="s">
        <v>23</v>
      </c>
      <c r="X1393">
        <v>1239</v>
      </c>
      <c r="Z1393">
        <v>345</v>
      </c>
      <c r="AB1393">
        <v>47</v>
      </c>
      <c r="AC1393">
        <v>1631</v>
      </c>
      <c r="AD1393">
        <f t="shared" si="168"/>
        <v>2</v>
      </c>
      <c r="AE1393" t="str">
        <f t="shared" si="169"/>
        <v>Inter-Lakes Cooperative SAU Office</v>
      </c>
      <c r="AF1393" t="str">
        <f t="shared" si="170"/>
        <v>9/1/2017</v>
      </c>
      <c r="AG1393" t="str">
        <f t="shared" si="171"/>
        <v>SNBrk</v>
      </c>
      <c r="AH1393">
        <f t="shared" si="172"/>
        <v>1239</v>
      </c>
      <c r="AI1393">
        <f t="shared" si="173"/>
        <v>47</v>
      </c>
      <c r="AJ1393">
        <f t="shared" si="174"/>
        <v>345</v>
      </c>
      <c r="AK1393">
        <f t="shared" si="175"/>
        <v>1631</v>
      </c>
    </row>
    <row r="1394" spans="12:37" x14ac:dyDescent="0.2">
      <c r="L1394">
        <v>10</v>
      </c>
      <c r="M1394">
        <v>2017</v>
      </c>
      <c r="P1394">
        <v>1</v>
      </c>
      <c r="R1394" t="s">
        <v>21</v>
      </c>
      <c r="U1394">
        <v>0</v>
      </c>
      <c r="V1394" t="s">
        <v>24</v>
      </c>
      <c r="W1394" t="s">
        <v>23</v>
      </c>
      <c r="X1394">
        <v>1033</v>
      </c>
      <c r="Z1394">
        <v>708</v>
      </c>
      <c r="AB1394">
        <v>288</v>
      </c>
      <c r="AC1394">
        <v>2029</v>
      </c>
      <c r="AD1394">
        <f t="shared" si="168"/>
        <v>2</v>
      </c>
      <c r="AE1394" t="str">
        <f t="shared" si="169"/>
        <v>Inter-Lakes Cooperative SAU Office</v>
      </c>
      <c r="AF1394" t="str">
        <f t="shared" si="170"/>
        <v>10/1/2017</v>
      </c>
      <c r="AG1394" t="str">
        <f t="shared" si="171"/>
        <v>LUN</v>
      </c>
      <c r="AH1394">
        <f t="shared" si="172"/>
        <v>1033</v>
      </c>
      <c r="AI1394">
        <f t="shared" si="173"/>
        <v>288</v>
      </c>
      <c r="AJ1394">
        <f t="shared" si="174"/>
        <v>708</v>
      </c>
      <c r="AK1394">
        <f t="shared" si="175"/>
        <v>2029</v>
      </c>
    </row>
    <row r="1395" spans="12:37" x14ac:dyDescent="0.2">
      <c r="V1395" t="s">
        <v>28</v>
      </c>
      <c r="W1395" t="s">
        <v>23</v>
      </c>
      <c r="X1395">
        <v>565</v>
      </c>
      <c r="Z1395">
        <v>156</v>
      </c>
      <c r="AB1395">
        <v>87</v>
      </c>
      <c r="AC1395">
        <v>808</v>
      </c>
      <c r="AD1395">
        <f t="shared" si="168"/>
        <v>2</v>
      </c>
      <c r="AE1395" t="str">
        <f t="shared" si="169"/>
        <v>Inter-Lakes Cooperative SAU Office</v>
      </c>
      <c r="AF1395" t="str">
        <f t="shared" si="170"/>
        <v>10/1/2017</v>
      </c>
      <c r="AG1395" t="str">
        <f t="shared" si="171"/>
        <v>SNBrk</v>
      </c>
      <c r="AH1395">
        <f t="shared" si="172"/>
        <v>565</v>
      </c>
      <c r="AI1395">
        <f t="shared" si="173"/>
        <v>87</v>
      </c>
      <c r="AJ1395">
        <f t="shared" si="174"/>
        <v>156</v>
      </c>
      <c r="AK1395">
        <f t="shared" si="175"/>
        <v>808</v>
      </c>
    </row>
    <row r="1396" spans="12:37" x14ac:dyDescent="0.2">
      <c r="P1396">
        <v>2</v>
      </c>
      <c r="R1396" t="s">
        <v>21</v>
      </c>
      <c r="U1396">
        <v>0</v>
      </c>
      <c r="V1396" t="s">
        <v>22</v>
      </c>
      <c r="W1396" t="s">
        <v>23</v>
      </c>
      <c r="X1396">
        <v>548</v>
      </c>
      <c r="Z1396">
        <v>184</v>
      </c>
      <c r="AB1396">
        <v>106</v>
      </c>
      <c r="AC1396">
        <v>838</v>
      </c>
      <c r="AD1396">
        <f t="shared" si="168"/>
        <v>2</v>
      </c>
      <c r="AE1396" t="str">
        <f t="shared" si="169"/>
        <v>Inter-Lakes Cooperative SAU Office</v>
      </c>
      <c r="AF1396" t="str">
        <f t="shared" si="170"/>
        <v>10/1/2017</v>
      </c>
      <c r="AG1396" t="str">
        <f t="shared" si="171"/>
        <v>BRK</v>
      </c>
      <c r="AH1396">
        <f t="shared" si="172"/>
        <v>548</v>
      </c>
      <c r="AI1396">
        <f t="shared" si="173"/>
        <v>106</v>
      </c>
      <c r="AJ1396">
        <f t="shared" si="174"/>
        <v>184</v>
      </c>
      <c r="AK1396">
        <f t="shared" si="175"/>
        <v>838</v>
      </c>
    </row>
    <row r="1397" spans="12:37" x14ac:dyDescent="0.2">
      <c r="V1397" t="s">
        <v>24</v>
      </c>
      <c r="W1397" t="s">
        <v>23</v>
      </c>
      <c r="X1397">
        <v>3893</v>
      </c>
      <c r="Z1397">
        <v>4410</v>
      </c>
      <c r="AB1397">
        <v>364</v>
      </c>
      <c r="AC1397">
        <v>8667</v>
      </c>
      <c r="AD1397">
        <f t="shared" si="168"/>
        <v>2</v>
      </c>
      <c r="AE1397" t="str">
        <f t="shared" si="169"/>
        <v>Inter-Lakes Cooperative SAU Office</v>
      </c>
      <c r="AF1397" t="str">
        <f t="shared" si="170"/>
        <v>10/1/2017</v>
      </c>
      <c r="AG1397" t="str">
        <f t="shared" si="171"/>
        <v>LUN</v>
      </c>
      <c r="AH1397">
        <f t="shared" si="172"/>
        <v>3893</v>
      </c>
      <c r="AI1397">
        <f t="shared" si="173"/>
        <v>364</v>
      </c>
      <c r="AJ1397">
        <f t="shared" si="174"/>
        <v>4410</v>
      </c>
      <c r="AK1397">
        <f t="shared" si="175"/>
        <v>8667</v>
      </c>
    </row>
    <row r="1398" spans="12:37" x14ac:dyDescent="0.2">
      <c r="V1398" t="s">
        <v>28</v>
      </c>
      <c r="W1398" t="s">
        <v>23</v>
      </c>
      <c r="X1398">
        <v>1282</v>
      </c>
      <c r="Z1398">
        <v>432</v>
      </c>
      <c r="AB1398">
        <v>65</v>
      </c>
      <c r="AC1398">
        <v>1779</v>
      </c>
      <c r="AD1398">
        <f t="shared" si="168"/>
        <v>2</v>
      </c>
      <c r="AE1398" t="str">
        <f t="shared" si="169"/>
        <v>Inter-Lakes Cooperative SAU Office</v>
      </c>
      <c r="AF1398" t="str">
        <f t="shared" si="170"/>
        <v>10/1/2017</v>
      </c>
      <c r="AG1398" t="str">
        <f t="shared" si="171"/>
        <v>SNBrk</v>
      </c>
      <c r="AH1398">
        <f t="shared" si="172"/>
        <v>1282</v>
      </c>
      <c r="AI1398">
        <f t="shared" si="173"/>
        <v>65</v>
      </c>
      <c r="AJ1398">
        <f t="shared" si="174"/>
        <v>432</v>
      </c>
      <c r="AK1398">
        <f t="shared" si="175"/>
        <v>1779</v>
      </c>
    </row>
    <row r="1399" spans="12:37" x14ac:dyDescent="0.2">
      <c r="L1399">
        <v>11</v>
      </c>
      <c r="M1399">
        <v>2017</v>
      </c>
      <c r="P1399">
        <v>1</v>
      </c>
      <c r="R1399" t="s">
        <v>21</v>
      </c>
      <c r="U1399">
        <v>0</v>
      </c>
      <c r="V1399" t="s">
        <v>22</v>
      </c>
      <c r="W1399" t="s">
        <v>23</v>
      </c>
      <c r="X1399">
        <v>453</v>
      </c>
      <c r="Z1399">
        <v>146</v>
      </c>
      <c r="AB1399">
        <v>76</v>
      </c>
      <c r="AC1399">
        <v>675</v>
      </c>
      <c r="AD1399">
        <f t="shared" si="168"/>
        <v>2</v>
      </c>
      <c r="AE1399" t="str">
        <f t="shared" si="169"/>
        <v>Inter-Lakes Cooperative SAU Office</v>
      </c>
      <c r="AF1399" t="str">
        <f t="shared" si="170"/>
        <v>11/1/2017</v>
      </c>
      <c r="AG1399" t="str">
        <f t="shared" si="171"/>
        <v>BRK</v>
      </c>
      <c r="AH1399">
        <f t="shared" si="172"/>
        <v>453</v>
      </c>
      <c r="AI1399">
        <f t="shared" si="173"/>
        <v>76</v>
      </c>
      <c r="AJ1399">
        <f t="shared" si="174"/>
        <v>146</v>
      </c>
      <c r="AK1399">
        <f t="shared" si="175"/>
        <v>675</v>
      </c>
    </row>
    <row r="1400" spans="12:37" x14ac:dyDescent="0.2">
      <c r="V1400" t="s">
        <v>24</v>
      </c>
      <c r="W1400" t="s">
        <v>23</v>
      </c>
      <c r="X1400">
        <v>3317</v>
      </c>
      <c r="Z1400">
        <v>3945</v>
      </c>
      <c r="AB1400">
        <v>274</v>
      </c>
      <c r="AC1400">
        <v>7536</v>
      </c>
      <c r="AD1400">
        <f t="shared" si="168"/>
        <v>2</v>
      </c>
      <c r="AE1400" t="str">
        <f t="shared" si="169"/>
        <v>Inter-Lakes Cooperative SAU Office</v>
      </c>
      <c r="AF1400" t="str">
        <f t="shared" si="170"/>
        <v>11/1/2017</v>
      </c>
      <c r="AG1400" t="str">
        <f t="shared" si="171"/>
        <v>LUN</v>
      </c>
      <c r="AH1400">
        <f t="shared" si="172"/>
        <v>3317</v>
      </c>
      <c r="AI1400">
        <f t="shared" si="173"/>
        <v>274</v>
      </c>
      <c r="AJ1400">
        <f t="shared" si="174"/>
        <v>3945</v>
      </c>
      <c r="AK1400">
        <f t="shared" si="175"/>
        <v>7536</v>
      </c>
    </row>
    <row r="1401" spans="12:37" x14ac:dyDescent="0.2">
      <c r="V1401" t="s">
        <v>28</v>
      </c>
      <c r="W1401" t="s">
        <v>23</v>
      </c>
      <c r="X1401">
        <v>1077</v>
      </c>
      <c r="Z1401">
        <v>355</v>
      </c>
      <c r="AB1401">
        <v>42</v>
      </c>
      <c r="AC1401">
        <v>1474</v>
      </c>
      <c r="AD1401">
        <f t="shared" si="168"/>
        <v>2</v>
      </c>
      <c r="AE1401" t="str">
        <f t="shared" si="169"/>
        <v>Inter-Lakes Cooperative SAU Office</v>
      </c>
      <c r="AF1401" t="str">
        <f t="shared" si="170"/>
        <v>11/1/2017</v>
      </c>
      <c r="AG1401" t="str">
        <f t="shared" si="171"/>
        <v>SNBrk</v>
      </c>
      <c r="AH1401">
        <f t="shared" si="172"/>
        <v>1077</v>
      </c>
      <c r="AI1401">
        <f t="shared" si="173"/>
        <v>42</v>
      </c>
      <c r="AJ1401">
        <f t="shared" si="174"/>
        <v>355</v>
      </c>
      <c r="AK1401">
        <f t="shared" si="175"/>
        <v>1474</v>
      </c>
    </row>
    <row r="1402" spans="12:37" x14ac:dyDescent="0.2">
      <c r="P1402">
        <v>2</v>
      </c>
      <c r="R1402" t="s">
        <v>21</v>
      </c>
      <c r="U1402">
        <v>0</v>
      </c>
      <c r="V1402" t="s">
        <v>24</v>
      </c>
      <c r="W1402" t="s">
        <v>23</v>
      </c>
      <c r="X1402">
        <v>1008</v>
      </c>
      <c r="Z1402">
        <v>657</v>
      </c>
      <c r="AB1402">
        <v>287</v>
      </c>
      <c r="AC1402">
        <v>1952</v>
      </c>
      <c r="AD1402">
        <f t="shared" si="168"/>
        <v>2</v>
      </c>
      <c r="AE1402" t="str">
        <f t="shared" si="169"/>
        <v>Inter-Lakes Cooperative SAU Office</v>
      </c>
      <c r="AF1402" t="str">
        <f t="shared" si="170"/>
        <v>11/1/2017</v>
      </c>
      <c r="AG1402" t="str">
        <f t="shared" si="171"/>
        <v>LUN</v>
      </c>
      <c r="AH1402">
        <f t="shared" si="172"/>
        <v>1008</v>
      </c>
      <c r="AI1402">
        <f t="shared" si="173"/>
        <v>287</v>
      </c>
      <c r="AJ1402">
        <f t="shared" si="174"/>
        <v>657</v>
      </c>
      <c r="AK1402">
        <f t="shared" si="175"/>
        <v>1952</v>
      </c>
    </row>
    <row r="1403" spans="12:37" x14ac:dyDescent="0.2">
      <c r="V1403" t="s">
        <v>28</v>
      </c>
      <c r="W1403" t="s">
        <v>23</v>
      </c>
      <c r="X1403">
        <v>564</v>
      </c>
      <c r="Z1403">
        <v>153</v>
      </c>
      <c r="AB1403">
        <v>94</v>
      </c>
      <c r="AC1403">
        <v>811</v>
      </c>
      <c r="AD1403">
        <f t="shared" si="168"/>
        <v>2</v>
      </c>
      <c r="AE1403" t="str">
        <f t="shared" si="169"/>
        <v>Inter-Lakes Cooperative SAU Office</v>
      </c>
      <c r="AF1403" t="str">
        <f t="shared" si="170"/>
        <v>11/1/2017</v>
      </c>
      <c r="AG1403" t="str">
        <f t="shared" si="171"/>
        <v>SNBrk</v>
      </c>
      <c r="AH1403">
        <f t="shared" si="172"/>
        <v>564</v>
      </c>
      <c r="AI1403">
        <f t="shared" si="173"/>
        <v>94</v>
      </c>
      <c r="AJ1403">
        <f t="shared" si="174"/>
        <v>153</v>
      </c>
      <c r="AK1403">
        <f t="shared" si="175"/>
        <v>811</v>
      </c>
    </row>
    <row r="1404" spans="12:37" x14ac:dyDescent="0.2">
      <c r="L1404">
        <v>12</v>
      </c>
      <c r="M1404">
        <v>2017</v>
      </c>
      <c r="P1404">
        <v>1</v>
      </c>
      <c r="R1404" t="s">
        <v>21</v>
      </c>
      <c r="U1404">
        <v>0</v>
      </c>
      <c r="V1404" t="s">
        <v>24</v>
      </c>
      <c r="W1404" t="s">
        <v>23</v>
      </c>
      <c r="X1404">
        <v>796</v>
      </c>
      <c r="Z1404">
        <v>542</v>
      </c>
      <c r="AB1404">
        <v>223</v>
      </c>
      <c r="AC1404">
        <v>1561</v>
      </c>
      <c r="AD1404">
        <f t="shared" si="168"/>
        <v>2</v>
      </c>
      <c r="AE1404" t="str">
        <f t="shared" si="169"/>
        <v>Inter-Lakes Cooperative SAU Office</v>
      </c>
      <c r="AF1404" t="str">
        <f t="shared" si="170"/>
        <v>12/1/2017</v>
      </c>
      <c r="AG1404" t="str">
        <f t="shared" si="171"/>
        <v>LUN</v>
      </c>
      <c r="AH1404">
        <f t="shared" si="172"/>
        <v>796</v>
      </c>
      <c r="AI1404">
        <f t="shared" si="173"/>
        <v>223</v>
      </c>
      <c r="AJ1404">
        <f t="shared" si="174"/>
        <v>542</v>
      </c>
      <c r="AK1404">
        <f t="shared" si="175"/>
        <v>1561</v>
      </c>
    </row>
    <row r="1405" spans="12:37" x14ac:dyDescent="0.2">
      <c r="V1405" t="s">
        <v>28</v>
      </c>
      <c r="W1405" t="s">
        <v>23</v>
      </c>
      <c r="X1405">
        <v>424</v>
      </c>
      <c r="Z1405">
        <v>116</v>
      </c>
      <c r="AB1405">
        <v>69</v>
      </c>
      <c r="AC1405">
        <v>609</v>
      </c>
      <c r="AD1405">
        <f t="shared" si="168"/>
        <v>2</v>
      </c>
      <c r="AE1405" t="str">
        <f t="shared" si="169"/>
        <v>Inter-Lakes Cooperative SAU Office</v>
      </c>
      <c r="AF1405" t="str">
        <f t="shared" si="170"/>
        <v>12/1/2017</v>
      </c>
      <c r="AG1405" t="str">
        <f t="shared" si="171"/>
        <v>SNBrk</v>
      </c>
      <c r="AH1405">
        <f t="shared" si="172"/>
        <v>424</v>
      </c>
      <c r="AI1405">
        <f t="shared" si="173"/>
        <v>69</v>
      </c>
      <c r="AJ1405">
        <f t="shared" si="174"/>
        <v>116</v>
      </c>
      <c r="AK1405">
        <f t="shared" si="175"/>
        <v>609</v>
      </c>
    </row>
    <row r="1406" spans="12:37" x14ac:dyDescent="0.2">
      <c r="P1406">
        <v>2</v>
      </c>
      <c r="R1406" t="s">
        <v>21</v>
      </c>
      <c r="U1406">
        <v>0</v>
      </c>
      <c r="V1406" t="s">
        <v>22</v>
      </c>
      <c r="W1406" t="s">
        <v>23</v>
      </c>
      <c r="X1406">
        <v>438</v>
      </c>
      <c r="Z1406">
        <v>153</v>
      </c>
      <c r="AB1406">
        <v>83</v>
      </c>
      <c r="AC1406">
        <v>674</v>
      </c>
      <c r="AD1406">
        <f t="shared" si="168"/>
        <v>2</v>
      </c>
      <c r="AE1406" t="str">
        <f t="shared" si="169"/>
        <v>Inter-Lakes Cooperative SAU Office</v>
      </c>
      <c r="AF1406" t="str">
        <f t="shared" si="170"/>
        <v>12/1/2017</v>
      </c>
      <c r="AG1406" t="str">
        <f t="shared" si="171"/>
        <v>BRK</v>
      </c>
      <c r="AH1406">
        <f t="shared" si="172"/>
        <v>438</v>
      </c>
      <c r="AI1406">
        <f t="shared" si="173"/>
        <v>83</v>
      </c>
      <c r="AJ1406">
        <f t="shared" si="174"/>
        <v>153</v>
      </c>
      <c r="AK1406">
        <f t="shared" si="175"/>
        <v>674</v>
      </c>
    </row>
    <row r="1407" spans="12:37" x14ac:dyDescent="0.2">
      <c r="V1407" t="s">
        <v>24</v>
      </c>
      <c r="W1407" t="s">
        <v>23</v>
      </c>
      <c r="X1407">
        <v>3051</v>
      </c>
      <c r="Z1407">
        <v>3714</v>
      </c>
      <c r="AB1407">
        <v>290</v>
      </c>
      <c r="AC1407">
        <v>7055</v>
      </c>
      <c r="AD1407">
        <f t="shared" si="168"/>
        <v>2</v>
      </c>
      <c r="AE1407" t="str">
        <f t="shared" si="169"/>
        <v>Inter-Lakes Cooperative SAU Office</v>
      </c>
      <c r="AF1407" t="str">
        <f t="shared" si="170"/>
        <v>12/1/2017</v>
      </c>
      <c r="AG1407" t="str">
        <f t="shared" si="171"/>
        <v>LUN</v>
      </c>
      <c r="AH1407">
        <f t="shared" si="172"/>
        <v>3051</v>
      </c>
      <c r="AI1407">
        <f t="shared" si="173"/>
        <v>290</v>
      </c>
      <c r="AJ1407">
        <f t="shared" si="174"/>
        <v>3714</v>
      </c>
      <c r="AK1407">
        <f t="shared" si="175"/>
        <v>7055</v>
      </c>
    </row>
    <row r="1408" spans="12:37" x14ac:dyDescent="0.2">
      <c r="V1408" t="s">
        <v>28</v>
      </c>
      <c r="W1408" t="s">
        <v>23</v>
      </c>
      <c r="X1408">
        <v>957</v>
      </c>
      <c r="Z1408">
        <v>363</v>
      </c>
      <c r="AB1408">
        <v>44</v>
      </c>
      <c r="AC1408">
        <v>1364</v>
      </c>
      <c r="AD1408">
        <f t="shared" si="168"/>
        <v>2</v>
      </c>
      <c r="AE1408" t="str">
        <f t="shared" si="169"/>
        <v>Inter-Lakes Cooperative SAU Office</v>
      </c>
      <c r="AF1408" t="str">
        <f t="shared" si="170"/>
        <v>12/1/2017</v>
      </c>
      <c r="AG1408" t="str">
        <f t="shared" si="171"/>
        <v>SNBrk</v>
      </c>
      <c r="AH1408">
        <f t="shared" si="172"/>
        <v>957</v>
      </c>
      <c r="AI1408">
        <f t="shared" si="173"/>
        <v>44</v>
      </c>
      <c r="AJ1408">
        <f t="shared" si="174"/>
        <v>363</v>
      </c>
      <c r="AK1408">
        <f t="shared" si="175"/>
        <v>1364</v>
      </c>
    </row>
    <row r="1409" spans="3:37" x14ac:dyDescent="0.2">
      <c r="E1409" t="s">
        <v>25</v>
      </c>
      <c r="L1409" t="s">
        <v>9</v>
      </c>
      <c r="M1409" t="s">
        <v>9</v>
      </c>
      <c r="P1409" t="s">
        <v>9</v>
      </c>
      <c r="R1409" t="s">
        <v>9</v>
      </c>
      <c r="U1409" t="s">
        <v>9</v>
      </c>
      <c r="V1409" t="s">
        <v>9</v>
      </c>
      <c r="W1409" t="s">
        <v>9</v>
      </c>
      <c r="X1409">
        <v>66150</v>
      </c>
      <c r="Z1409">
        <v>54516</v>
      </c>
      <c r="AB1409">
        <v>7631</v>
      </c>
      <c r="AC1409">
        <v>128297</v>
      </c>
      <c r="AD1409">
        <f t="shared" si="168"/>
        <v>2</v>
      </c>
      <c r="AE1409" t="str">
        <f t="shared" si="169"/>
        <v>Sponsor Total</v>
      </c>
      <c r="AF1409" t="str">
        <f t="shared" si="170"/>
        <v>/1/</v>
      </c>
      <c r="AG1409" t="str">
        <f t="shared" si="171"/>
        <v/>
      </c>
      <c r="AH1409">
        <f t="shared" si="172"/>
        <v>66150</v>
      </c>
      <c r="AI1409">
        <f t="shared" si="173"/>
        <v>7631</v>
      </c>
      <c r="AJ1409">
        <f t="shared" si="174"/>
        <v>54516</v>
      </c>
      <c r="AK1409">
        <f t="shared" si="175"/>
        <v>128297</v>
      </c>
    </row>
    <row r="1410" spans="3:37" x14ac:dyDescent="0.2">
      <c r="C1410">
        <v>47</v>
      </c>
      <c r="E1410" t="s">
        <v>73</v>
      </c>
      <c r="L1410">
        <v>1</v>
      </c>
      <c r="M1410">
        <v>2018</v>
      </c>
      <c r="P1410">
        <v>1</v>
      </c>
      <c r="R1410" t="s">
        <v>21</v>
      </c>
      <c r="U1410">
        <v>0</v>
      </c>
      <c r="V1410" t="s">
        <v>24</v>
      </c>
      <c r="W1410" t="s">
        <v>23</v>
      </c>
      <c r="X1410">
        <v>3584</v>
      </c>
      <c r="Z1410">
        <v>6329</v>
      </c>
      <c r="AB1410">
        <v>1151</v>
      </c>
      <c r="AC1410">
        <v>11064</v>
      </c>
      <c r="AD1410">
        <f t="shared" si="168"/>
        <v>47</v>
      </c>
      <c r="AE1410" t="str">
        <f t="shared" si="169"/>
        <v>Jaffrey-Rindge SAU Office</v>
      </c>
      <c r="AF1410" t="str">
        <f t="shared" si="170"/>
        <v>1/1/2018</v>
      </c>
      <c r="AG1410" t="str">
        <f t="shared" si="171"/>
        <v>LUN</v>
      </c>
      <c r="AH1410">
        <f t="shared" si="172"/>
        <v>3584</v>
      </c>
      <c r="AI1410">
        <f t="shared" si="173"/>
        <v>1151</v>
      </c>
      <c r="AJ1410">
        <f t="shared" si="174"/>
        <v>6329</v>
      </c>
      <c r="AK1410">
        <f t="shared" si="175"/>
        <v>11064</v>
      </c>
    </row>
    <row r="1411" spans="3:37" x14ac:dyDescent="0.2">
      <c r="V1411" t="s">
        <v>28</v>
      </c>
      <c r="W1411" t="s">
        <v>23</v>
      </c>
      <c r="X1411">
        <v>1110</v>
      </c>
      <c r="Z1411">
        <v>470</v>
      </c>
      <c r="AB1411">
        <v>180</v>
      </c>
      <c r="AC1411">
        <v>1760</v>
      </c>
      <c r="AD1411">
        <f t="shared" si="168"/>
        <v>47</v>
      </c>
      <c r="AE1411" t="str">
        <f t="shared" si="169"/>
        <v>Jaffrey-Rindge SAU Office</v>
      </c>
      <c r="AF1411" t="str">
        <f t="shared" si="170"/>
        <v>1/1/2018</v>
      </c>
      <c r="AG1411" t="str">
        <f t="shared" si="171"/>
        <v>SNBrk</v>
      </c>
      <c r="AH1411">
        <f t="shared" si="172"/>
        <v>1110</v>
      </c>
      <c r="AI1411">
        <f t="shared" si="173"/>
        <v>180</v>
      </c>
      <c r="AJ1411">
        <f t="shared" si="174"/>
        <v>470</v>
      </c>
      <c r="AK1411">
        <f t="shared" si="175"/>
        <v>1760</v>
      </c>
    </row>
    <row r="1412" spans="3:37" x14ac:dyDescent="0.2">
      <c r="L1412">
        <v>2</v>
      </c>
      <c r="M1412">
        <v>2018</v>
      </c>
      <c r="P1412">
        <v>1</v>
      </c>
      <c r="R1412" t="s">
        <v>21</v>
      </c>
      <c r="U1412">
        <v>0</v>
      </c>
      <c r="V1412" t="s">
        <v>24</v>
      </c>
      <c r="W1412" t="s">
        <v>23</v>
      </c>
      <c r="X1412">
        <v>3212</v>
      </c>
      <c r="Z1412">
        <v>5504</v>
      </c>
      <c r="AB1412">
        <v>1013</v>
      </c>
      <c r="AC1412">
        <v>9729</v>
      </c>
      <c r="AD1412">
        <f t="shared" si="168"/>
        <v>47</v>
      </c>
      <c r="AE1412" t="str">
        <f t="shared" si="169"/>
        <v>Jaffrey-Rindge SAU Office</v>
      </c>
      <c r="AF1412" t="str">
        <f t="shared" si="170"/>
        <v>2/1/2018</v>
      </c>
      <c r="AG1412" t="str">
        <f t="shared" si="171"/>
        <v>LUN</v>
      </c>
      <c r="AH1412">
        <f t="shared" si="172"/>
        <v>3212</v>
      </c>
      <c r="AI1412">
        <f t="shared" si="173"/>
        <v>1013</v>
      </c>
      <c r="AJ1412">
        <f t="shared" si="174"/>
        <v>5504</v>
      </c>
      <c r="AK1412">
        <f t="shared" si="175"/>
        <v>9729</v>
      </c>
    </row>
    <row r="1413" spans="3:37" x14ac:dyDescent="0.2">
      <c r="V1413" t="s">
        <v>28</v>
      </c>
      <c r="W1413" t="s">
        <v>23</v>
      </c>
      <c r="X1413">
        <v>1184</v>
      </c>
      <c r="Z1413">
        <v>474</v>
      </c>
      <c r="AB1413">
        <v>211</v>
      </c>
      <c r="AC1413">
        <v>1869</v>
      </c>
      <c r="AD1413">
        <f t="shared" si="168"/>
        <v>47</v>
      </c>
      <c r="AE1413" t="str">
        <f t="shared" si="169"/>
        <v>Jaffrey-Rindge SAU Office</v>
      </c>
      <c r="AF1413" t="str">
        <f t="shared" si="170"/>
        <v>2/1/2018</v>
      </c>
      <c r="AG1413" t="str">
        <f t="shared" si="171"/>
        <v>SNBrk</v>
      </c>
      <c r="AH1413">
        <f t="shared" si="172"/>
        <v>1184</v>
      </c>
      <c r="AI1413">
        <f t="shared" si="173"/>
        <v>211</v>
      </c>
      <c r="AJ1413">
        <f t="shared" si="174"/>
        <v>474</v>
      </c>
      <c r="AK1413">
        <f t="shared" si="175"/>
        <v>1869</v>
      </c>
    </row>
    <row r="1414" spans="3:37" x14ac:dyDescent="0.2">
      <c r="L1414">
        <v>3</v>
      </c>
      <c r="M1414">
        <v>2018</v>
      </c>
      <c r="P1414">
        <v>1</v>
      </c>
      <c r="R1414" t="s">
        <v>21</v>
      </c>
      <c r="U1414">
        <v>0</v>
      </c>
      <c r="V1414" t="s">
        <v>24</v>
      </c>
      <c r="W1414" t="s">
        <v>23</v>
      </c>
      <c r="X1414">
        <v>3214</v>
      </c>
      <c r="Z1414">
        <v>5363</v>
      </c>
      <c r="AB1414">
        <v>1016</v>
      </c>
      <c r="AC1414">
        <v>9593</v>
      </c>
      <c r="AD1414">
        <f t="shared" si="168"/>
        <v>47</v>
      </c>
      <c r="AE1414" t="str">
        <f t="shared" si="169"/>
        <v>Jaffrey-Rindge SAU Office</v>
      </c>
      <c r="AF1414" t="str">
        <f t="shared" si="170"/>
        <v>3/1/2018</v>
      </c>
      <c r="AG1414" t="str">
        <f t="shared" si="171"/>
        <v>LUN</v>
      </c>
      <c r="AH1414">
        <f t="shared" si="172"/>
        <v>3214</v>
      </c>
      <c r="AI1414">
        <f t="shared" si="173"/>
        <v>1016</v>
      </c>
      <c r="AJ1414">
        <f t="shared" si="174"/>
        <v>5363</v>
      </c>
      <c r="AK1414">
        <f t="shared" si="175"/>
        <v>9593</v>
      </c>
    </row>
    <row r="1415" spans="3:37" x14ac:dyDescent="0.2">
      <c r="V1415" t="s">
        <v>28</v>
      </c>
      <c r="W1415" t="s">
        <v>23</v>
      </c>
      <c r="X1415">
        <v>1127</v>
      </c>
      <c r="Z1415">
        <v>456</v>
      </c>
      <c r="AB1415">
        <v>199</v>
      </c>
      <c r="AC1415">
        <v>1782</v>
      </c>
      <c r="AD1415">
        <f t="shared" si="168"/>
        <v>47</v>
      </c>
      <c r="AE1415" t="str">
        <f t="shared" si="169"/>
        <v>Jaffrey-Rindge SAU Office</v>
      </c>
      <c r="AF1415" t="str">
        <f t="shared" si="170"/>
        <v>3/1/2018</v>
      </c>
      <c r="AG1415" t="str">
        <f t="shared" si="171"/>
        <v>SNBrk</v>
      </c>
      <c r="AH1415">
        <f t="shared" si="172"/>
        <v>1127</v>
      </c>
      <c r="AI1415">
        <f t="shared" si="173"/>
        <v>199</v>
      </c>
      <c r="AJ1415">
        <f t="shared" si="174"/>
        <v>456</v>
      </c>
      <c r="AK1415">
        <f t="shared" si="175"/>
        <v>1782</v>
      </c>
    </row>
    <row r="1416" spans="3:37" x14ac:dyDescent="0.2">
      <c r="L1416">
        <v>4</v>
      </c>
      <c r="M1416">
        <v>2018</v>
      </c>
      <c r="P1416">
        <v>1</v>
      </c>
      <c r="R1416" t="s">
        <v>21</v>
      </c>
      <c r="U1416">
        <v>0</v>
      </c>
      <c r="V1416" t="s">
        <v>24</v>
      </c>
      <c r="W1416" t="s">
        <v>23</v>
      </c>
      <c r="X1416">
        <v>3208</v>
      </c>
      <c r="Z1416">
        <v>5128</v>
      </c>
      <c r="AB1416">
        <v>1063</v>
      </c>
      <c r="AC1416">
        <v>9399</v>
      </c>
      <c r="AD1416">
        <f t="shared" si="168"/>
        <v>47</v>
      </c>
      <c r="AE1416" t="str">
        <f t="shared" si="169"/>
        <v>Jaffrey-Rindge SAU Office</v>
      </c>
      <c r="AF1416" t="str">
        <f t="shared" si="170"/>
        <v>4/1/2018</v>
      </c>
      <c r="AG1416" t="str">
        <f t="shared" si="171"/>
        <v>LUN</v>
      </c>
      <c r="AH1416">
        <f t="shared" si="172"/>
        <v>3208</v>
      </c>
      <c r="AI1416">
        <f t="shared" si="173"/>
        <v>1063</v>
      </c>
      <c r="AJ1416">
        <f t="shared" si="174"/>
        <v>5128</v>
      </c>
      <c r="AK1416">
        <f t="shared" si="175"/>
        <v>9399</v>
      </c>
    </row>
    <row r="1417" spans="3:37" x14ac:dyDescent="0.2">
      <c r="V1417" t="s">
        <v>28</v>
      </c>
      <c r="W1417" t="s">
        <v>23</v>
      </c>
      <c r="X1417">
        <v>1135</v>
      </c>
      <c r="Z1417">
        <v>473</v>
      </c>
      <c r="AB1417">
        <v>182</v>
      </c>
      <c r="AC1417">
        <v>1790</v>
      </c>
      <c r="AD1417">
        <f t="shared" si="168"/>
        <v>47</v>
      </c>
      <c r="AE1417" t="str">
        <f t="shared" si="169"/>
        <v>Jaffrey-Rindge SAU Office</v>
      </c>
      <c r="AF1417" t="str">
        <f t="shared" si="170"/>
        <v>4/1/2018</v>
      </c>
      <c r="AG1417" t="str">
        <f t="shared" si="171"/>
        <v>SNBrk</v>
      </c>
      <c r="AH1417">
        <f t="shared" si="172"/>
        <v>1135</v>
      </c>
      <c r="AI1417">
        <f t="shared" si="173"/>
        <v>182</v>
      </c>
      <c r="AJ1417">
        <f t="shared" si="174"/>
        <v>473</v>
      </c>
      <c r="AK1417">
        <f t="shared" si="175"/>
        <v>1790</v>
      </c>
    </row>
    <row r="1418" spans="3:37" x14ac:dyDescent="0.2">
      <c r="L1418">
        <v>5</v>
      </c>
      <c r="M1418">
        <v>2018</v>
      </c>
      <c r="P1418">
        <v>1</v>
      </c>
      <c r="R1418" t="s">
        <v>21</v>
      </c>
      <c r="U1418">
        <v>0</v>
      </c>
      <c r="V1418" t="s">
        <v>24</v>
      </c>
      <c r="W1418" t="s">
        <v>23</v>
      </c>
      <c r="X1418">
        <v>4618</v>
      </c>
      <c r="Z1418">
        <v>7209</v>
      </c>
      <c r="AB1418">
        <v>1393</v>
      </c>
      <c r="AC1418">
        <v>13220</v>
      </c>
      <c r="AD1418">
        <f t="shared" si="168"/>
        <v>47</v>
      </c>
      <c r="AE1418" t="str">
        <f t="shared" si="169"/>
        <v>Jaffrey-Rindge SAU Office</v>
      </c>
      <c r="AF1418" t="str">
        <f t="shared" si="170"/>
        <v>5/1/2018</v>
      </c>
      <c r="AG1418" t="str">
        <f t="shared" si="171"/>
        <v>LUN</v>
      </c>
      <c r="AH1418">
        <f t="shared" si="172"/>
        <v>4618</v>
      </c>
      <c r="AI1418">
        <f t="shared" si="173"/>
        <v>1393</v>
      </c>
      <c r="AJ1418">
        <f t="shared" si="174"/>
        <v>7209</v>
      </c>
      <c r="AK1418">
        <f t="shared" si="175"/>
        <v>13220</v>
      </c>
    </row>
    <row r="1419" spans="3:37" x14ac:dyDescent="0.2">
      <c r="V1419" t="s">
        <v>28</v>
      </c>
      <c r="W1419" t="s">
        <v>23</v>
      </c>
      <c r="X1419">
        <v>1719</v>
      </c>
      <c r="Z1419">
        <v>778</v>
      </c>
      <c r="AB1419">
        <v>246</v>
      </c>
      <c r="AC1419">
        <v>2743</v>
      </c>
      <c r="AD1419">
        <f t="shared" si="168"/>
        <v>47</v>
      </c>
      <c r="AE1419" t="str">
        <f t="shared" si="169"/>
        <v>Jaffrey-Rindge SAU Office</v>
      </c>
      <c r="AF1419" t="str">
        <f t="shared" si="170"/>
        <v>5/1/2018</v>
      </c>
      <c r="AG1419" t="str">
        <f t="shared" si="171"/>
        <v>SNBrk</v>
      </c>
      <c r="AH1419">
        <f t="shared" si="172"/>
        <v>1719</v>
      </c>
      <c r="AI1419">
        <f t="shared" si="173"/>
        <v>246</v>
      </c>
      <c r="AJ1419">
        <f t="shared" si="174"/>
        <v>778</v>
      </c>
      <c r="AK1419">
        <f t="shared" si="175"/>
        <v>2743</v>
      </c>
    </row>
    <row r="1420" spans="3:37" x14ac:dyDescent="0.2">
      <c r="L1420">
        <v>6</v>
      </c>
      <c r="M1420">
        <v>2018</v>
      </c>
      <c r="P1420">
        <v>1</v>
      </c>
      <c r="R1420" t="s">
        <v>21</v>
      </c>
      <c r="U1420">
        <v>0</v>
      </c>
      <c r="V1420" t="s">
        <v>24</v>
      </c>
      <c r="W1420" t="s">
        <v>23</v>
      </c>
      <c r="X1420">
        <v>1801</v>
      </c>
      <c r="Z1420">
        <v>2796</v>
      </c>
      <c r="AB1420">
        <v>509</v>
      </c>
      <c r="AC1420">
        <v>5106</v>
      </c>
      <c r="AD1420">
        <f t="shared" si="168"/>
        <v>47</v>
      </c>
      <c r="AE1420" t="str">
        <f t="shared" si="169"/>
        <v>Jaffrey-Rindge SAU Office</v>
      </c>
      <c r="AF1420" t="str">
        <f t="shared" si="170"/>
        <v>6/1/2018</v>
      </c>
      <c r="AG1420" t="str">
        <f t="shared" si="171"/>
        <v>LUN</v>
      </c>
      <c r="AH1420">
        <f t="shared" si="172"/>
        <v>1801</v>
      </c>
      <c r="AI1420">
        <f t="shared" si="173"/>
        <v>509</v>
      </c>
      <c r="AJ1420">
        <f t="shared" si="174"/>
        <v>2796</v>
      </c>
      <c r="AK1420">
        <f t="shared" si="175"/>
        <v>5106</v>
      </c>
    </row>
    <row r="1421" spans="3:37" x14ac:dyDescent="0.2">
      <c r="V1421" t="s">
        <v>28</v>
      </c>
      <c r="W1421" t="s">
        <v>23</v>
      </c>
      <c r="X1421">
        <v>729</v>
      </c>
      <c r="Z1421">
        <v>390</v>
      </c>
      <c r="AB1421">
        <v>129</v>
      </c>
      <c r="AC1421">
        <v>1248</v>
      </c>
      <c r="AD1421">
        <f t="shared" si="168"/>
        <v>47</v>
      </c>
      <c r="AE1421" t="str">
        <f t="shared" si="169"/>
        <v>Jaffrey-Rindge SAU Office</v>
      </c>
      <c r="AF1421" t="str">
        <f t="shared" si="170"/>
        <v>6/1/2018</v>
      </c>
      <c r="AG1421" t="str">
        <f t="shared" si="171"/>
        <v>SNBrk</v>
      </c>
      <c r="AH1421">
        <f t="shared" si="172"/>
        <v>729</v>
      </c>
      <c r="AI1421">
        <f t="shared" si="173"/>
        <v>129</v>
      </c>
      <c r="AJ1421">
        <f t="shared" si="174"/>
        <v>390</v>
      </c>
      <c r="AK1421">
        <f t="shared" si="175"/>
        <v>1248</v>
      </c>
    </row>
    <row r="1422" spans="3:37" x14ac:dyDescent="0.2">
      <c r="L1422">
        <v>8</v>
      </c>
      <c r="M1422">
        <v>2017</v>
      </c>
      <c r="P1422">
        <v>1</v>
      </c>
      <c r="R1422" t="s">
        <v>21</v>
      </c>
      <c r="U1422">
        <v>0</v>
      </c>
      <c r="V1422" t="s">
        <v>24</v>
      </c>
      <c r="W1422" t="s">
        <v>23</v>
      </c>
      <c r="X1422">
        <v>617</v>
      </c>
      <c r="Z1422">
        <v>877</v>
      </c>
      <c r="AB1422">
        <v>186</v>
      </c>
      <c r="AC1422">
        <v>1680</v>
      </c>
      <c r="AD1422">
        <f t="shared" si="168"/>
        <v>47</v>
      </c>
      <c r="AE1422" t="str">
        <f t="shared" si="169"/>
        <v>Jaffrey-Rindge SAU Office</v>
      </c>
      <c r="AF1422" t="str">
        <f t="shared" si="170"/>
        <v>8/1/2017</v>
      </c>
      <c r="AG1422" t="str">
        <f t="shared" si="171"/>
        <v>LUN</v>
      </c>
      <c r="AH1422">
        <f t="shared" si="172"/>
        <v>617</v>
      </c>
      <c r="AI1422">
        <f t="shared" si="173"/>
        <v>186</v>
      </c>
      <c r="AJ1422">
        <f t="shared" si="174"/>
        <v>877</v>
      </c>
      <c r="AK1422">
        <f t="shared" si="175"/>
        <v>1680</v>
      </c>
    </row>
    <row r="1423" spans="3:37" x14ac:dyDescent="0.2">
      <c r="V1423" t="s">
        <v>28</v>
      </c>
      <c r="W1423" t="s">
        <v>23</v>
      </c>
      <c r="X1423">
        <v>117</v>
      </c>
      <c r="Z1423">
        <v>36</v>
      </c>
      <c r="AB1423">
        <v>11</v>
      </c>
      <c r="AC1423">
        <v>164</v>
      </c>
      <c r="AD1423">
        <f t="shared" si="168"/>
        <v>47</v>
      </c>
      <c r="AE1423" t="str">
        <f t="shared" si="169"/>
        <v>Jaffrey-Rindge SAU Office</v>
      </c>
      <c r="AF1423" t="str">
        <f t="shared" si="170"/>
        <v>8/1/2017</v>
      </c>
      <c r="AG1423" t="str">
        <f t="shared" si="171"/>
        <v>SNBrk</v>
      </c>
      <c r="AH1423">
        <f t="shared" si="172"/>
        <v>117</v>
      </c>
      <c r="AI1423">
        <f t="shared" si="173"/>
        <v>11</v>
      </c>
      <c r="AJ1423">
        <f t="shared" si="174"/>
        <v>36</v>
      </c>
      <c r="AK1423">
        <f t="shared" si="175"/>
        <v>164</v>
      </c>
    </row>
    <row r="1424" spans="3:37" x14ac:dyDescent="0.2">
      <c r="L1424">
        <v>9</v>
      </c>
      <c r="M1424">
        <v>2017</v>
      </c>
      <c r="P1424">
        <v>1</v>
      </c>
      <c r="R1424" t="s">
        <v>21</v>
      </c>
      <c r="U1424">
        <v>0</v>
      </c>
      <c r="V1424" t="s">
        <v>24</v>
      </c>
      <c r="W1424" t="s">
        <v>23</v>
      </c>
      <c r="X1424">
        <v>4537</v>
      </c>
      <c r="Z1424">
        <v>6485</v>
      </c>
      <c r="AB1424">
        <v>1562</v>
      </c>
      <c r="AC1424">
        <v>12584</v>
      </c>
      <c r="AD1424">
        <f t="shared" si="168"/>
        <v>47</v>
      </c>
      <c r="AE1424" t="str">
        <f t="shared" si="169"/>
        <v>Jaffrey-Rindge SAU Office</v>
      </c>
      <c r="AF1424" t="str">
        <f t="shared" si="170"/>
        <v>9/1/2017</v>
      </c>
      <c r="AG1424" t="str">
        <f t="shared" si="171"/>
        <v>LUN</v>
      </c>
      <c r="AH1424">
        <f t="shared" si="172"/>
        <v>4537</v>
      </c>
      <c r="AI1424">
        <f t="shared" si="173"/>
        <v>1562</v>
      </c>
      <c r="AJ1424">
        <f t="shared" si="174"/>
        <v>6485</v>
      </c>
      <c r="AK1424">
        <f t="shared" si="175"/>
        <v>12584</v>
      </c>
    </row>
    <row r="1425" spans="3:37" x14ac:dyDescent="0.2">
      <c r="V1425" t="s">
        <v>28</v>
      </c>
      <c r="W1425" t="s">
        <v>23</v>
      </c>
      <c r="X1425">
        <v>1552</v>
      </c>
      <c r="Z1425">
        <v>436</v>
      </c>
      <c r="AB1425">
        <v>238</v>
      </c>
      <c r="AC1425">
        <v>2226</v>
      </c>
      <c r="AD1425">
        <f t="shared" ref="AD1425:AD1488" si="176">IF(ISBLANK(C1425),AD1424,C1425)</f>
        <v>47</v>
      </c>
      <c r="AE1425" t="str">
        <f t="shared" ref="AE1425:AE1488" si="177">IF(ISBLANK(E1425),AE1424,E1425)</f>
        <v>Jaffrey-Rindge SAU Office</v>
      </c>
      <c r="AF1425" t="str">
        <f t="shared" ref="AF1425:AF1488" si="178">IF(ISBLANK(L1425),AF1424,L1425&amp;"/1/"&amp;M1425)</f>
        <v>9/1/2017</v>
      </c>
      <c r="AG1425" t="str">
        <f t="shared" ref="AG1425:AG1488" si="179">V1425</f>
        <v>SNBrk</v>
      </c>
      <c r="AH1425">
        <f t="shared" ref="AH1425:AH1488" si="180">X1425</f>
        <v>1552</v>
      </c>
      <c r="AI1425">
        <f t="shared" ref="AI1425:AI1488" si="181">AB1425</f>
        <v>238</v>
      </c>
      <c r="AJ1425">
        <f t="shared" ref="AJ1425:AJ1488" si="182">Z1425</f>
        <v>436</v>
      </c>
      <c r="AK1425">
        <f t="shared" ref="AK1425:AK1488" si="183">AC1425</f>
        <v>2226</v>
      </c>
    </row>
    <row r="1426" spans="3:37" x14ac:dyDescent="0.2">
      <c r="L1426">
        <v>10</v>
      </c>
      <c r="M1426">
        <v>2017</v>
      </c>
      <c r="P1426">
        <v>1</v>
      </c>
      <c r="R1426" t="s">
        <v>21</v>
      </c>
      <c r="U1426">
        <v>0</v>
      </c>
      <c r="V1426" t="s">
        <v>24</v>
      </c>
      <c r="W1426" t="s">
        <v>23</v>
      </c>
      <c r="X1426">
        <v>4113</v>
      </c>
      <c r="Z1426">
        <v>6951</v>
      </c>
      <c r="AB1426">
        <v>1530</v>
      </c>
      <c r="AC1426">
        <v>12594</v>
      </c>
      <c r="AD1426">
        <f t="shared" si="176"/>
        <v>47</v>
      </c>
      <c r="AE1426" t="str">
        <f t="shared" si="177"/>
        <v>Jaffrey-Rindge SAU Office</v>
      </c>
      <c r="AF1426" t="str">
        <f t="shared" si="178"/>
        <v>10/1/2017</v>
      </c>
      <c r="AG1426" t="str">
        <f t="shared" si="179"/>
        <v>LUN</v>
      </c>
      <c r="AH1426">
        <f t="shared" si="180"/>
        <v>4113</v>
      </c>
      <c r="AI1426">
        <f t="shared" si="181"/>
        <v>1530</v>
      </c>
      <c r="AJ1426">
        <f t="shared" si="182"/>
        <v>6951</v>
      </c>
      <c r="AK1426">
        <f t="shared" si="183"/>
        <v>12594</v>
      </c>
    </row>
    <row r="1427" spans="3:37" x14ac:dyDescent="0.2">
      <c r="V1427" t="s">
        <v>28</v>
      </c>
      <c r="W1427" t="s">
        <v>23</v>
      </c>
      <c r="X1427">
        <v>1581</v>
      </c>
      <c r="Z1427">
        <v>694</v>
      </c>
      <c r="AB1427">
        <v>347</v>
      </c>
      <c r="AC1427">
        <v>2622</v>
      </c>
      <c r="AD1427">
        <f t="shared" si="176"/>
        <v>47</v>
      </c>
      <c r="AE1427" t="str">
        <f t="shared" si="177"/>
        <v>Jaffrey-Rindge SAU Office</v>
      </c>
      <c r="AF1427" t="str">
        <f t="shared" si="178"/>
        <v>10/1/2017</v>
      </c>
      <c r="AG1427" t="str">
        <f t="shared" si="179"/>
        <v>SNBrk</v>
      </c>
      <c r="AH1427">
        <f t="shared" si="180"/>
        <v>1581</v>
      </c>
      <c r="AI1427">
        <f t="shared" si="181"/>
        <v>347</v>
      </c>
      <c r="AJ1427">
        <f t="shared" si="182"/>
        <v>694</v>
      </c>
      <c r="AK1427">
        <f t="shared" si="183"/>
        <v>2622</v>
      </c>
    </row>
    <row r="1428" spans="3:37" x14ac:dyDescent="0.2">
      <c r="L1428">
        <v>11</v>
      </c>
      <c r="M1428">
        <v>2017</v>
      </c>
      <c r="P1428">
        <v>1</v>
      </c>
      <c r="R1428" t="s">
        <v>21</v>
      </c>
      <c r="U1428">
        <v>0</v>
      </c>
      <c r="V1428" t="s">
        <v>24</v>
      </c>
      <c r="W1428" t="s">
        <v>23</v>
      </c>
      <c r="X1428">
        <v>3695</v>
      </c>
      <c r="Z1428">
        <v>6439</v>
      </c>
      <c r="AB1428">
        <v>1216</v>
      </c>
      <c r="AC1428">
        <v>11350</v>
      </c>
      <c r="AD1428">
        <f t="shared" si="176"/>
        <v>47</v>
      </c>
      <c r="AE1428" t="str">
        <f t="shared" si="177"/>
        <v>Jaffrey-Rindge SAU Office</v>
      </c>
      <c r="AF1428" t="str">
        <f t="shared" si="178"/>
        <v>11/1/2017</v>
      </c>
      <c r="AG1428" t="str">
        <f t="shared" si="179"/>
        <v>LUN</v>
      </c>
      <c r="AH1428">
        <f t="shared" si="180"/>
        <v>3695</v>
      </c>
      <c r="AI1428">
        <f t="shared" si="181"/>
        <v>1216</v>
      </c>
      <c r="AJ1428">
        <f t="shared" si="182"/>
        <v>6439</v>
      </c>
      <c r="AK1428">
        <f t="shared" si="183"/>
        <v>11350</v>
      </c>
    </row>
    <row r="1429" spans="3:37" x14ac:dyDescent="0.2">
      <c r="V1429" t="s">
        <v>28</v>
      </c>
      <c r="W1429" t="s">
        <v>23</v>
      </c>
      <c r="X1429">
        <v>1413</v>
      </c>
      <c r="Z1429">
        <v>588</v>
      </c>
      <c r="AB1429">
        <v>289</v>
      </c>
      <c r="AC1429">
        <v>2290</v>
      </c>
      <c r="AD1429">
        <f t="shared" si="176"/>
        <v>47</v>
      </c>
      <c r="AE1429" t="str">
        <f t="shared" si="177"/>
        <v>Jaffrey-Rindge SAU Office</v>
      </c>
      <c r="AF1429" t="str">
        <f t="shared" si="178"/>
        <v>11/1/2017</v>
      </c>
      <c r="AG1429" t="str">
        <f t="shared" si="179"/>
        <v>SNBrk</v>
      </c>
      <c r="AH1429">
        <f t="shared" si="180"/>
        <v>1413</v>
      </c>
      <c r="AI1429">
        <f t="shared" si="181"/>
        <v>289</v>
      </c>
      <c r="AJ1429">
        <f t="shared" si="182"/>
        <v>588</v>
      </c>
      <c r="AK1429">
        <f t="shared" si="183"/>
        <v>2290</v>
      </c>
    </row>
    <row r="1430" spans="3:37" x14ac:dyDescent="0.2">
      <c r="L1430">
        <v>12</v>
      </c>
      <c r="M1430">
        <v>2017</v>
      </c>
      <c r="P1430">
        <v>1</v>
      </c>
      <c r="R1430" t="s">
        <v>21</v>
      </c>
      <c r="U1430">
        <v>0</v>
      </c>
      <c r="V1430" t="s">
        <v>24</v>
      </c>
      <c r="W1430" t="s">
        <v>23</v>
      </c>
      <c r="X1430">
        <v>2882</v>
      </c>
      <c r="Z1430">
        <v>5075</v>
      </c>
      <c r="AB1430">
        <v>950</v>
      </c>
      <c r="AC1430">
        <v>8907</v>
      </c>
      <c r="AD1430">
        <f t="shared" si="176"/>
        <v>47</v>
      </c>
      <c r="AE1430" t="str">
        <f t="shared" si="177"/>
        <v>Jaffrey-Rindge SAU Office</v>
      </c>
      <c r="AF1430" t="str">
        <f t="shared" si="178"/>
        <v>12/1/2017</v>
      </c>
      <c r="AG1430" t="str">
        <f t="shared" si="179"/>
        <v>LUN</v>
      </c>
      <c r="AH1430">
        <f t="shared" si="180"/>
        <v>2882</v>
      </c>
      <c r="AI1430">
        <f t="shared" si="181"/>
        <v>950</v>
      </c>
      <c r="AJ1430">
        <f t="shared" si="182"/>
        <v>5075</v>
      </c>
      <c r="AK1430">
        <f t="shared" si="183"/>
        <v>8907</v>
      </c>
    </row>
    <row r="1431" spans="3:37" x14ac:dyDescent="0.2">
      <c r="V1431" t="s">
        <v>28</v>
      </c>
      <c r="W1431" t="s">
        <v>23</v>
      </c>
      <c r="X1431">
        <v>1037</v>
      </c>
      <c r="Z1431">
        <v>449</v>
      </c>
      <c r="AB1431">
        <v>190</v>
      </c>
      <c r="AC1431">
        <v>1676</v>
      </c>
      <c r="AD1431">
        <f t="shared" si="176"/>
        <v>47</v>
      </c>
      <c r="AE1431" t="str">
        <f t="shared" si="177"/>
        <v>Jaffrey-Rindge SAU Office</v>
      </c>
      <c r="AF1431" t="str">
        <f t="shared" si="178"/>
        <v>12/1/2017</v>
      </c>
      <c r="AG1431" t="str">
        <f t="shared" si="179"/>
        <v>SNBrk</v>
      </c>
      <c r="AH1431">
        <f t="shared" si="180"/>
        <v>1037</v>
      </c>
      <c r="AI1431">
        <f t="shared" si="181"/>
        <v>190</v>
      </c>
      <c r="AJ1431">
        <f t="shared" si="182"/>
        <v>449</v>
      </c>
      <c r="AK1431">
        <f t="shared" si="183"/>
        <v>1676</v>
      </c>
    </row>
    <row r="1432" spans="3:37" x14ac:dyDescent="0.2">
      <c r="E1432" t="s">
        <v>25</v>
      </c>
      <c r="L1432" t="s">
        <v>9</v>
      </c>
      <c r="M1432" t="s">
        <v>9</v>
      </c>
      <c r="P1432" t="s">
        <v>9</v>
      </c>
      <c r="R1432" t="s">
        <v>9</v>
      </c>
      <c r="U1432" t="s">
        <v>9</v>
      </c>
      <c r="V1432" t="s">
        <v>9</v>
      </c>
      <c r="W1432" t="s">
        <v>9</v>
      </c>
      <c r="X1432">
        <v>48185</v>
      </c>
      <c r="Z1432">
        <v>63400</v>
      </c>
      <c r="AB1432">
        <v>13811</v>
      </c>
      <c r="AC1432">
        <v>125396</v>
      </c>
      <c r="AD1432">
        <f t="shared" si="176"/>
        <v>47</v>
      </c>
      <c r="AE1432" t="str">
        <f t="shared" si="177"/>
        <v>Sponsor Total</v>
      </c>
      <c r="AF1432" t="str">
        <f t="shared" si="178"/>
        <v>/1/</v>
      </c>
      <c r="AG1432" t="str">
        <f t="shared" si="179"/>
        <v/>
      </c>
      <c r="AH1432">
        <f t="shared" si="180"/>
        <v>48185</v>
      </c>
      <c r="AI1432">
        <f t="shared" si="181"/>
        <v>13811</v>
      </c>
      <c r="AJ1432">
        <f t="shared" si="182"/>
        <v>63400</v>
      </c>
      <c r="AK1432">
        <f t="shared" si="183"/>
        <v>125396</v>
      </c>
    </row>
    <row r="1433" spans="3:37" x14ac:dyDescent="0.2">
      <c r="C1433">
        <v>65</v>
      </c>
      <c r="E1433" t="s">
        <v>74</v>
      </c>
      <c r="L1433">
        <v>1</v>
      </c>
      <c r="M1433">
        <v>2018</v>
      </c>
      <c r="P1433">
        <v>1</v>
      </c>
      <c r="R1433" t="s">
        <v>21</v>
      </c>
      <c r="U1433">
        <v>0</v>
      </c>
      <c r="V1433" t="s">
        <v>22</v>
      </c>
      <c r="W1433" t="s">
        <v>23</v>
      </c>
      <c r="X1433">
        <v>829</v>
      </c>
      <c r="Z1433">
        <v>627</v>
      </c>
      <c r="AB1433">
        <v>24</v>
      </c>
      <c r="AC1433">
        <v>1480</v>
      </c>
      <c r="AD1433">
        <f t="shared" si="176"/>
        <v>65</v>
      </c>
      <c r="AE1433" t="str">
        <f t="shared" si="177"/>
        <v>Kearsarge Regional SAU Office</v>
      </c>
      <c r="AF1433" t="str">
        <f t="shared" si="178"/>
        <v>1/1/2018</v>
      </c>
      <c r="AG1433" t="str">
        <f t="shared" si="179"/>
        <v>BRK</v>
      </c>
      <c r="AH1433">
        <f t="shared" si="180"/>
        <v>829</v>
      </c>
      <c r="AI1433">
        <f t="shared" si="181"/>
        <v>24</v>
      </c>
      <c r="AJ1433">
        <f t="shared" si="182"/>
        <v>627</v>
      </c>
      <c r="AK1433">
        <f t="shared" si="183"/>
        <v>1480</v>
      </c>
    </row>
    <row r="1434" spans="3:37" x14ac:dyDescent="0.2">
      <c r="V1434" t="s">
        <v>24</v>
      </c>
      <c r="W1434" t="s">
        <v>23</v>
      </c>
      <c r="X1434">
        <v>3446</v>
      </c>
      <c r="Z1434">
        <v>6109</v>
      </c>
      <c r="AB1434">
        <v>550</v>
      </c>
      <c r="AC1434">
        <v>10105</v>
      </c>
      <c r="AD1434">
        <f t="shared" si="176"/>
        <v>65</v>
      </c>
      <c r="AE1434" t="str">
        <f t="shared" si="177"/>
        <v>Kearsarge Regional SAU Office</v>
      </c>
      <c r="AF1434" t="str">
        <f t="shared" si="178"/>
        <v>1/1/2018</v>
      </c>
      <c r="AG1434" t="str">
        <f t="shared" si="179"/>
        <v>LUN</v>
      </c>
      <c r="AH1434">
        <f t="shared" si="180"/>
        <v>3446</v>
      </c>
      <c r="AI1434">
        <f t="shared" si="181"/>
        <v>550</v>
      </c>
      <c r="AJ1434">
        <f t="shared" si="182"/>
        <v>6109</v>
      </c>
      <c r="AK1434">
        <f t="shared" si="183"/>
        <v>10105</v>
      </c>
    </row>
    <row r="1435" spans="3:37" x14ac:dyDescent="0.2">
      <c r="V1435" t="s">
        <v>28</v>
      </c>
      <c r="W1435" t="s">
        <v>23</v>
      </c>
      <c r="X1435">
        <v>1478</v>
      </c>
      <c r="Z1435">
        <v>710</v>
      </c>
      <c r="AB1435">
        <v>118</v>
      </c>
      <c r="AC1435">
        <v>2306</v>
      </c>
      <c r="AD1435">
        <f t="shared" si="176"/>
        <v>65</v>
      </c>
      <c r="AE1435" t="str">
        <f t="shared" si="177"/>
        <v>Kearsarge Regional SAU Office</v>
      </c>
      <c r="AF1435" t="str">
        <f t="shared" si="178"/>
        <v>1/1/2018</v>
      </c>
      <c r="AG1435" t="str">
        <f t="shared" si="179"/>
        <v>SNBrk</v>
      </c>
      <c r="AH1435">
        <f t="shared" si="180"/>
        <v>1478</v>
      </c>
      <c r="AI1435">
        <f t="shared" si="181"/>
        <v>118</v>
      </c>
      <c r="AJ1435">
        <f t="shared" si="182"/>
        <v>710</v>
      </c>
      <c r="AK1435">
        <f t="shared" si="183"/>
        <v>2306</v>
      </c>
    </row>
    <row r="1436" spans="3:37" x14ac:dyDescent="0.2">
      <c r="L1436">
        <v>2</v>
      </c>
      <c r="M1436">
        <v>2018</v>
      </c>
      <c r="P1436">
        <v>1</v>
      </c>
      <c r="R1436" t="s">
        <v>21</v>
      </c>
      <c r="U1436">
        <v>0</v>
      </c>
      <c r="V1436" t="s">
        <v>22</v>
      </c>
      <c r="W1436" t="s">
        <v>23</v>
      </c>
      <c r="X1436">
        <v>758</v>
      </c>
      <c r="Z1436">
        <v>536</v>
      </c>
      <c r="AB1436">
        <v>17</v>
      </c>
      <c r="AC1436">
        <v>1311</v>
      </c>
      <c r="AD1436">
        <f t="shared" si="176"/>
        <v>65</v>
      </c>
      <c r="AE1436" t="str">
        <f t="shared" si="177"/>
        <v>Kearsarge Regional SAU Office</v>
      </c>
      <c r="AF1436" t="str">
        <f t="shared" si="178"/>
        <v>2/1/2018</v>
      </c>
      <c r="AG1436" t="str">
        <f t="shared" si="179"/>
        <v>BRK</v>
      </c>
      <c r="AH1436">
        <f t="shared" si="180"/>
        <v>758</v>
      </c>
      <c r="AI1436">
        <f t="shared" si="181"/>
        <v>17</v>
      </c>
      <c r="AJ1436">
        <f t="shared" si="182"/>
        <v>536</v>
      </c>
      <c r="AK1436">
        <f t="shared" si="183"/>
        <v>1311</v>
      </c>
    </row>
    <row r="1437" spans="3:37" x14ac:dyDescent="0.2">
      <c r="V1437" t="s">
        <v>24</v>
      </c>
      <c r="W1437" t="s">
        <v>23</v>
      </c>
      <c r="X1437">
        <v>3138</v>
      </c>
      <c r="Z1437">
        <v>5563</v>
      </c>
      <c r="AB1437">
        <v>466</v>
      </c>
      <c r="AC1437">
        <v>9167</v>
      </c>
      <c r="AD1437">
        <f t="shared" si="176"/>
        <v>65</v>
      </c>
      <c r="AE1437" t="str">
        <f t="shared" si="177"/>
        <v>Kearsarge Regional SAU Office</v>
      </c>
      <c r="AF1437" t="str">
        <f t="shared" si="178"/>
        <v>2/1/2018</v>
      </c>
      <c r="AG1437" t="str">
        <f t="shared" si="179"/>
        <v>LUN</v>
      </c>
      <c r="AH1437">
        <f t="shared" si="180"/>
        <v>3138</v>
      </c>
      <c r="AI1437">
        <f t="shared" si="181"/>
        <v>466</v>
      </c>
      <c r="AJ1437">
        <f t="shared" si="182"/>
        <v>5563</v>
      </c>
      <c r="AK1437">
        <f t="shared" si="183"/>
        <v>9167</v>
      </c>
    </row>
    <row r="1438" spans="3:37" x14ac:dyDescent="0.2">
      <c r="V1438" t="s">
        <v>28</v>
      </c>
      <c r="W1438" t="s">
        <v>23</v>
      </c>
      <c r="X1438">
        <v>1537</v>
      </c>
      <c r="Z1438">
        <v>622</v>
      </c>
      <c r="AB1438">
        <v>108</v>
      </c>
      <c r="AC1438">
        <v>2267</v>
      </c>
      <c r="AD1438">
        <f t="shared" si="176"/>
        <v>65</v>
      </c>
      <c r="AE1438" t="str">
        <f t="shared" si="177"/>
        <v>Kearsarge Regional SAU Office</v>
      </c>
      <c r="AF1438" t="str">
        <f t="shared" si="178"/>
        <v>2/1/2018</v>
      </c>
      <c r="AG1438" t="str">
        <f t="shared" si="179"/>
        <v>SNBrk</v>
      </c>
      <c r="AH1438">
        <f t="shared" si="180"/>
        <v>1537</v>
      </c>
      <c r="AI1438">
        <f t="shared" si="181"/>
        <v>108</v>
      </c>
      <c r="AJ1438">
        <f t="shared" si="182"/>
        <v>622</v>
      </c>
      <c r="AK1438">
        <f t="shared" si="183"/>
        <v>2267</v>
      </c>
    </row>
    <row r="1439" spans="3:37" x14ac:dyDescent="0.2">
      <c r="L1439">
        <v>3</v>
      </c>
      <c r="M1439">
        <v>2018</v>
      </c>
      <c r="P1439">
        <v>1</v>
      </c>
      <c r="R1439" t="s">
        <v>21</v>
      </c>
      <c r="U1439">
        <v>0</v>
      </c>
      <c r="V1439" t="s">
        <v>22</v>
      </c>
      <c r="W1439" t="s">
        <v>23</v>
      </c>
      <c r="X1439">
        <v>993</v>
      </c>
      <c r="Z1439">
        <v>619</v>
      </c>
      <c r="AB1439">
        <v>16</v>
      </c>
      <c r="AC1439">
        <v>1628</v>
      </c>
      <c r="AD1439">
        <f t="shared" si="176"/>
        <v>65</v>
      </c>
      <c r="AE1439" t="str">
        <f t="shared" si="177"/>
        <v>Kearsarge Regional SAU Office</v>
      </c>
      <c r="AF1439" t="str">
        <f t="shared" si="178"/>
        <v>3/1/2018</v>
      </c>
      <c r="AG1439" t="str">
        <f t="shared" si="179"/>
        <v>BRK</v>
      </c>
      <c r="AH1439">
        <f t="shared" si="180"/>
        <v>993</v>
      </c>
      <c r="AI1439">
        <f t="shared" si="181"/>
        <v>16</v>
      </c>
      <c r="AJ1439">
        <f t="shared" si="182"/>
        <v>619</v>
      </c>
      <c r="AK1439">
        <f t="shared" si="183"/>
        <v>1628</v>
      </c>
    </row>
    <row r="1440" spans="3:37" x14ac:dyDescent="0.2">
      <c r="V1440" t="s">
        <v>24</v>
      </c>
      <c r="W1440" t="s">
        <v>23</v>
      </c>
      <c r="X1440">
        <v>3451</v>
      </c>
      <c r="Z1440">
        <v>5812</v>
      </c>
      <c r="AB1440">
        <v>495</v>
      </c>
      <c r="AC1440">
        <v>9758</v>
      </c>
      <c r="AD1440">
        <f t="shared" si="176"/>
        <v>65</v>
      </c>
      <c r="AE1440" t="str">
        <f t="shared" si="177"/>
        <v>Kearsarge Regional SAU Office</v>
      </c>
      <c r="AF1440" t="str">
        <f t="shared" si="178"/>
        <v>3/1/2018</v>
      </c>
      <c r="AG1440" t="str">
        <f t="shared" si="179"/>
        <v>LUN</v>
      </c>
      <c r="AH1440">
        <f t="shared" si="180"/>
        <v>3451</v>
      </c>
      <c r="AI1440">
        <f t="shared" si="181"/>
        <v>495</v>
      </c>
      <c r="AJ1440">
        <f t="shared" si="182"/>
        <v>5812</v>
      </c>
      <c r="AK1440">
        <f t="shared" si="183"/>
        <v>9758</v>
      </c>
    </row>
    <row r="1441" spans="12:37" x14ac:dyDescent="0.2">
      <c r="V1441" t="s">
        <v>28</v>
      </c>
      <c r="W1441" t="s">
        <v>23</v>
      </c>
      <c r="X1441">
        <v>1794</v>
      </c>
      <c r="Z1441">
        <v>786</v>
      </c>
      <c r="AB1441">
        <v>132</v>
      </c>
      <c r="AC1441">
        <v>2712</v>
      </c>
      <c r="AD1441">
        <f t="shared" si="176"/>
        <v>65</v>
      </c>
      <c r="AE1441" t="str">
        <f t="shared" si="177"/>
        <v>Kearsarge Regional SAU Office</v>
      </c>
      <c r="AF1441" t="str">
        <f t="shared" si="178"/>
        <v>3/1/2018</v>
      </c>
      <c r="AG1441" t="str">
        <f t="shared" si="179"/>
        <v>SNBrk</v>
      </c>
      <c r="AH1441">
        <f t="shared" si="180"/>
        <v>1794</v>
      </c>
      <c r="AI1441">
        <f t="shared" si="181"/>
        <v>132</v>
      </c>
      <c r="AJ1441">
        <f t="shared" si="182"/>
        <v>786</v>
      </c>
      <c r="AK1441">
        <f t="shared" si="183"/>
        <v>2712</v>
      </c>
    </row>
    <row r="1442" spans="12:37" x14ac:dyDescent="0.2">
      <c r="L1442">
        <v>4</v>
      </c>
      <c r="M1442">
        <v>2018</v>
      </c>
      <c r="P1442">
        <v>1</v>
      </c>
      <c r="R1442" t="s">
        <v>21</v>
      </c>
      <c r="U1442">
        <v>0</v>
      </c>
      <c r="V1442" t="s">
        <v>22</v>
      </c>
      <c r="W1442" t="s">
        <v>23</v>
      </c>
      <c r="X1442">
        <v>844</v>
      </c>
      <c r="Z1442">
        <v>566</v>
      </c>
      <c r="AB1442">
        <v>16</v>
      </c>
      <c r="AC1442">
        <v>1426</v>
      </c>
      <c r="AD1442">
        <f t="shared" si="176"/>
        <v>65</v>
      </c>
      <c r="AE1442" t="str">
        <f t="shared" si="177"/>
        <v>Kearsarge Regional SAU Office</v>
      </c>
      <c r="AF1442" t="str">
        <f t="shared" si="178"/>
        <v>4/1/2018</v>
      </c>
      <c r="AG1442" t="str">
        <f t="shared" si="179"/>
        <v>BRK</v>
      </c>
      <c r="AH1442">
        <f t="shared" si="180"/>
        <v>844</v>
      </c>
      <c r="AI1442">
        <f t="shared" si="181"/>
        <v>16</v>
      </c>
      <c r="AJ1442">
        <f t="shared" si="182"/>
        <v>566</v>
      </c>
      <c r="AK1442">
        <f t="shared" si="183"/>
        <v>1426</v>
      </c>
    </row>
    <row r="1443" spans="12:37" x14ac:dyDescent="0.2">
      <c r="V1443" t="s">
        <v>24</v>
      </c>
      <c r="W1443" t="s">
        <v>23</v>
      </c>
      <c r="X1443">
        <v>2909</v>
      </c>
      <c r="Z1443">
        <v>5196</v>
      </c>
      <c r="AB1443">
        <v>415</v>
      </c>
      <c r="AC1443">
        <v>8520</v>
      </c>
      <c r="AD1443">
        <f t="shared" si="176"/>
        <v>65</v>
      </c>
      <c r="AE1443" t="str">
        <f t="shared" si="177"/>
        <v>Kearsarge Regional SAU Office</v>
      </c>
      <c r="AF1443" t="str">
        <f t="shared" si="178"/>
        <v>4/1/2018</v>
      </c>
      <c r="AG1443" t="str">
        <f t="shared" si="179"/>
        <v>LUN</v>
      </c>
      <c r="AH1443">
        <f t="shared" si="180"/>
        <v>2909</v>
      </c>
      <c r="AI1443">
        <f t="shared" si="181"/>
        <v>415</v>
      </c>
      <c r="AJ1443">
        <f t="shared" si="182"/>
        <v>5196</v>
      </c>
      <c r="AK1443">
        <f t="shared" si="183"/>
        <v>8520</v>
      </c>
    </row>
    <row r="1444" spans="12:37" x14ac:dyDescent="0.2">
      <c r="V1444" t="s">
        <v>28</v>
      </c>
      <c r="W1444" t="s">
        <v>23</v>
      </c>
      <c r="X1444">
        <v>1571</v>
      </c>
      <c r="Z1444">
        <v>569</v>
      </c>
      <c r="AB1444">
        <v>120</v>
      </c>
      <c r="AC1444">
        <v>2260</v>
      </c>
      <c r="AD1444">
        <f t="shared" si="176"/>
        <v>65</v>
      </c>
      <c r="AE1444" t="str">
        <f t="shared" si="177"/>
        <v>Kearsarge Regional SAU Office</v>
      </c>
      <c r="AF1444" t="str">
        <f t="shared" si="178"/>
        <v>4/1/2018</v>
      </c>
      <c r="AG1444" t="str">
        <f t="shared" si="179"/>
        <v>SNBrk</v>
      </c>
      <c r="AH1444">
        <f t="shared" si="180"/>
        <v>1571</v>
      </c>
      <c r="AI1444">
        <f t="shared" si="181"/>
        <v>120</v>
      </c>
      <c r="AJ1444">
        <f t="shared" si="182"/>
        <v>569</v>
      </c>
      <c r="AK1444">
        <f t="shared" si="183"/>
        <v>2260</v>
      </c>
    </row>
    <row r="1445" spans="12:37" x14ac:dyDescent="0.2">
      <c r="L1445">
        <v>5</v>
      </c>
      <c r="M1445">
        <v>2018</v>
      </c>
      <c r="P1445">
        <v>1</v>
      </c>
      <c r="R1445" t="s">
        <v>21</v>
      </c>
      <c r="U1445">
        <v>0</v>
      </c>
      <c r="V1445" t="s">
        <v>22</v>
      </c>
      <c r="W1445" t="s">
        <v>23</v>
      </c>
      <c r="X1445">
        <v>929</v>
      </c>
      <c r="Z1445">
        <v>928</v>
      </c>
      <c r="AB1445">
        <v>32</v>
      </c>
      <c r="AC1445">
        <v>1889</v>
      </c>
      <c r="AD1445">
        <f t="shared" si="176"/>
        <v>65</v>
      </c>
      <c r="AE1445" t="str">
        <f t="shared" si="177"/>
        <v>Kearsarge Regional SAU Office</v>
      </c>
      <c r="AF1445" t="str">
        <f t="shared" si="178"/>
        <v>5/1/2018</v>
      </c>
      <c r="AG1445" t="str">
        <f t="shared" si="179"/>
        <v>BRK</v>
      </c>
      <c r="AH1445">
        <f t="shared" si="180"/>
        <v>929</v>
      </c>
      <c r="AI1445">
        <f t="shared" si="181"/>
        <v>32</v>
      </c>
      <c r="AJ1445">
        <f t="shared" si="182"/>
        <v>928</v>
      </c>
      <c r="AK1445">
        <f t="shared" si="183"/>
        <v>1889</v>
      </c>
    </row>
    <row r="1446" spans="12:37" x14ac:dyDescent="0.2">
      <c r="V1446" t="s">
        <v>24</v>
      </c>
      <c r="W1446" t="s">
        <v>23</v>
      </c>
      <c r="X1446">
        <v>4401</v>
      </c>
      <c r="Z1446">
        <v>7645</v>
      </c>
      <c r="AB1446">
        <v>602</v>
      </c>
      <c r="AC1446">
        <v>12648</v>
      </c>
      <c r="AD1446">
        <f t="shared" si="176"/>
        <v>65</v>
      </c>
      <c r="AE1446" t="str">
        <f t="shared" si="177"/>
        <v>Kearsarge Regional SAU Office</v>
      </c>
      <c r="AF1446" t="str">
        <f t="shared" si="178"/>
        <v>5/1/2018</v>
      </c>
      <c r="AG1446" t="str">
        <f t="shared" si="179"/>
        <v>LUN</v>
      </c>
      <c r="AH1446">
        <f t="shared" si="180"/>
        <v>4401</v>
      </c>
      <c r="AI1446">
        <f t="shared" si="181"/>
        <v>602</v>
      </c>
      <c r="AJ1446">
        <f t="shared" si="182"/>
        <v>7645</v>
      </c>
      <c r="AK1446">
        <f t="shared" si="183"/>
        <v>12648</v>
      </c>
    </row>
    <row r="1447" spans="12:37" x14ac:dyDescent="0.2">
      <c r="V1447" t="s">
        <v>28</v>
      </c>
      <c r="W1447" t="s">
        <v>23</v>
      </c>
      <c r="X1447">
        <v>2552</v>
      </c>
      <c r="Z1447">
        <v>785</v>
      </c>
      <c r="AB1447">
        <v>154</v>
      </c>
      <c r="AC1447">
        <v>3491</v>
      </c>
      <c r="AD1447">
        <f t="shared" si="176"/>
        <v>65</v>
      </c>
      <c r="AE1447" t="str">
        <f t="shared" si="177"/>
        <v>Kearsarge Regional SAU Office</v>
      </c>
      <c r="AF1447" t="str">
        <f t="shared" si="178"/>
        <v>5/1/2018</v>
      </c>
      <c r="AG1447" t="str">
        <f t="shared" si="179"/>
        <v>SNBrk</v>
      </c>
      <c r="AH1447">
        <f t="shared" si="180"/>
        <v>2552</v>
      </c>
      <c r="AI1447">
        <f t="shared" si="181"/>
        <v>154</v>
      </c>
      <c r="AJ1447">
        <f t="shared" si="182"/>
        <v>785</v>
      </c>
      <c r="AK1447">
        <f t="shared" si="183"/>
        <v>3491</v>
      </c>
    </row>
    <row r="1448" spans="12:37" x14ac:dyDescent="0.2">
      <c r="L1448">
        <v>6</v>
      </c>
      <c r="M1448">
        <v>2018</v>
      </c>
      <c r="P1448">
        <v>1</v>
      </c>
      <c r="R1448" t="s">
        <v>21</v>
      </c>
      <c r="U1448">
        <v>0</v>
      </c>
      <c r="V1448" t="s">
        <v>22</v>
      </c>
      <c r="W1448" t="s">
        <v>23</v>
      </c>
      <c r="X1448">
        <v>526</v>
      </c>
      <c r="Z1448">
        <v>485</v>
      </c>
      <c r="AB1448">
        <v>29</v>
      </c>
      <c r="AC1448">
        <v>1040</v>
      </c>
      <c r="AD1448">
        <f t="shared" si="176"/>
        <v>65</v>
      </c>
      <c r="AE1448" t="str">
        <f t="shared" si="177"/>
        <v>Kearsarge Regional SAU Office</v>
      </c>
      <c r="AF1448" t="str">
        <f t="shared" si="178"/>
        <v>6/1/2018</v>
      </c>
      <c r="AG1448" t="str">
        <f t="shared" si="179"/>
        <v>BRK</v>
      </c>
      <c r="AH1448">
        <f t="shared" si="180"/>
        <v>526</v>
      </c>
      <c r="AI1448">
        <f t="shared" si="181"/>
        <v>29</v>
      </c>
      <c r="AJ1448">
        <f t="shared" si="182"/>
        <v>485</v>
      </c>
      <c r="AK1448">
        <f t="shared" si="183"/>
        <v>1040</v>
      </c>
    </row>
    <row r="1449" spans="12:37" x14ac:dyDescent="0.2">
      <c r="V1449" t="s">
        <v>24</v>
      </c>
      <c r="W1449" t="s">
        <v>23</v>
      </c>
      <c r="X1449">
        <v>3022</v>
      </c>
      <c r="Z1449">
        <v>5063</v>
      </c>
      <c r="AB1449">
        <v>406</v>
      </c>
      <c r="AC1449">
        <v>8491</v>
      </c>
      <c r="AD1449">
        <f t="shared" si="176"/>
        <v>65</v>
      </c>
      <c r="AE1449" t="str">
        <f t="shared" si="177"/>
        <v>Kearsarge Regional SAU Office</v>
      </c>
      <c r="AF1449" t="str">
        <f t="shared" si="178"/>
        <v>6/1/2018</v>
      </c>
      <c r="AG1449" t="str">
        <f t="shared" si="179"/>
        <v>LUN</v>
      </c>
      <c r="AH1449">
        <f t="shared" si="180"/>
        <v>3022</v>
      </c>
      <c r="AI1449">
        <f t="shared" si="181"/>
        <v>406</v>
      </c>
      <c r="AJ1449">
        <f t="shared" si="182"/>
        <v>5063</v>
      </c>
      <c r="AK1449">
        <f t="shared" si="183"/>
        <v>8491</v>
      </c>
    </row>
    <row r="1450" spans="12:37" x14ac:dyDescent="0.2">
      <c r="V1450" t="s">
        <v>28</v>
      </c>
      <c r="W1450" t="s">
        <v>23</v>
      </c>
      <c r="X1450">
        <v>1884</v>
      </c>
      <c r="Z1450">
        <v>601</v>
      </c>
      <c r="AB1450">
        <v>101</v>
      </c>
      <c r="AC1450">
        <v>2586</v>
      </c>
      <c r="AD1450">
        <f t="shared" si="176"/>
        <v>65</v>
      </c>
      <c r="AE1450" t="str">
        <f t="shared" si="177"/>
        <v>Kearsarge Regional SAU Office</v>
      </c>
      <c r="AF1450" t="str">
        <f t="shared" si="178"/>
        <v>6/1/2018</v>
      </c>
      <c r="AG1450" t="str">
        <f t="shared" si="179"/>
        <v>SNBrk</v>
      </c>
      <c r="AH1450">
        <f t="shared" si="180"/>
        <v>1884</v>
      </c>
      <c r="AI1450">
        <f t="shared" si="181"/>
        <v>101</v>
      </c>
      <c r="AJ1450">
        <f t="shared" si="182"/>
        <v>601</v>
      </c>
      <c r="AK1450">
        <f t="shared" si="183"/>
        <v>2586</v>
      </c>
    </row>
    <row r="1451" spans="12:37" x14ac:dyDescent="0.2">
      <c r="L1451">
        <v>8</v>
      </c>
      <c r="M1451">
        <v>2017</v>
      </c>
      <c r="P1451">
        <v>1</v>
      </c>
      <c r="R1451" t="s">
        <v>21</v>
      </c>
      <c r="U1451">
        <v>0</v>
      </c>
      <c r="V1451" t="s">
        <v>22</v>
      </c>
      <c r="W1451" t="s">
        <v>23</v>
      </c>
      <c r="X1451">
        <v>46</v>
      </c>
      <c r="Z1451">
        <v>64</v>
      </c>
      <c r="AB1451">
        <v>8</v>
      </c>
      <c r="AC1451">
        <v>118</v>
      </c>
      <c r="AD1451">
        <f t="shared" si="176"/>
        <v>65</v>
      </c>
      <c r="AE1451" t="str">
        <f t="shared" si="177"/>
        <v>Kearsarge Regional SAU Office</v>
      </c>
      <c r="AF1451" t="str">
        <f t="shared" si="178"/>
        <v>8/1/2017</v>
      </c>
      <c r="AG1451" t="str">
        <f t="shared" si="179"/>
        <v>BRK</v>
      </c>
      <c r="AH1451">
        <f t="shared" si="180"/>
        <v>46</v>
      </c>
      <c r="AI1451">
        <f t="shared" si="181"/>
        <v>8</v>
      </c>
      <c r="AJ1451">
        <f t="shared" si="182"/>
        <v>64</v>
      </c>
      <c r="AK1451">
        <f t="shared" si="183"/>
        <v>118</v>
      </c>
    </row>
    <row r="1452" spans="12:37" x14ac:dyDescent="0.2">
      <c r="V1452" t="s">
        <v>24</v>
      </c>
      <c r="W1452" t="s">
        <v>23</v>
      </c>
      <c r="X1452">
        <v>523</v>
      </c>
      <c r="Z1452">
        <v>787</v>
      </c>
      <c r="AB1452">
        <v>80</v>
      </c>
      <c r="AC1452">
        <v>1390</v>
      </c>
      <c r="AD1452">
        <f t="shared" si="176"/>
        <v>65</v>
      </c>
      <c r="AE1452" t="str">
        <f t="shared" si="177"/>
        <v>Kearsarge Regional SAU Office</v>
      </c>
      <c r="AF1452" t="str">
        <f t="shared" si="178"/>
        <v>8/1/2017</v>
      </c>
      <c r="AG1452" t="str">
        <f t="shared" si="179"/>
        <v>LUN</v>
      </c>
      <c r="AH1452">
        <f t="shared" si="180"/>
        <v>523</v>
      </c>
      <c r="AI1452">
        <f t="shared" si="181"/>
        <v>80</v>
      </c>
      <c r="AJ1452">
        <f t="shared" si="182"/>
        <v>787</v>
      </c>
      <c r="AK1452">
        <f t="shared" si="183"/>
        <v>1390</v>
      </c>
    </row>
    <row r="1453" spans="12:37" x14ac:dyDescent="0.2">
      <c r="V1453" t="s">
        <v>28</v>
      </c>
      <c r="W1453" t="s">
        <v>23</v>
      </c>
      <c r="X1453">
        <v>223</v>
      </c>
      <c r="Z1453">
        <v>33</v>
      </c>
      <c r="AB1453">
        <v>10</v>
      </c>
      <c r="AC1453">
        <v>266</v>
      </c>
      <c r="AD1453">
        <f t="shared" si="176"/>
        <v>65</v>
      </c>
      <c r="AE1453" t="str">
        <f t="shared" si="177"/>
        <v>Kearsarge Regional SAU Office</v>
      </c>
      <c r="AF1453" t="str">
        <f t="shared" si="178"/>
        <v>8/1/2017</v>
      </c>
      <c r="AG1453" t="str">
        <f t="shared" si="179"/>
        <v>SNBrk</v>
      </c>
      <c r="AH1453">
        <f t="shared" si="180"/>
        <v>223</v>
      </c>
      <c r="AI1453">
        <f t="shared" si="181"/>
        <v>10</v>
      </c>
      <c r="AJ1453">
        <f t="shared" si="182"/>
        <v>33</v>
      </c>
      <c r="AK1453">
        <f t="shared" si="183"/>
        <v>266</v>
      </c>
    </row>
    <row r="1454" spans="12:37" x14ac:dyDescent="0.2">
      <c r="L1454">
        <v>9</v>
      </c>
      <c r="M1454">
        <v>2017</v>
      </c>
      <c r="P1454">
        <v>1</v>
      </c>
      <c r="R1454" t="s">
        <v>21</v>
      </c>
      <c r="U1454">
        <v>0</v>
      </c>
      <c r="V1454" t="s">
        <v>22</v>
      </c>
      <c r="W1454" t="s">
        <v>23</v>
      </c>
      <c r="X1454">
        <v>763</v>
      </c>
      <c r="Z1454">
        <v>784</v>
      </c>
      <c r="AB1454">
        <v>61</v>
      </c>
      <c r="AC1454">
        <v>1608</v>
      </c>
      <c r="AD1454">
        <f t="shared" si="176"/>
        <v>65</v>
      </c>
      <c r="AE1454" t="str">
        <f t="shared" si="177"/>
        <v>Kearsarge Regional SAU Office</v>
      </c>
      <c r="AF1454" t="str">
        <f t="shared" si="178"/>
        <v>9/1/2017</v>
      </c>
      <c r="AG1454" t="str">
        <f t="shared" si="179"/>
        <v>BRK</v>
      </c>
      <c r="AH1454">
        <f t="shared" si="180"/>
        <v>763</v>
      </c>
      <c r="AI1454">
        <f t="shared" si="181"/>
        <v>61</v>
      </c>
      <c r="AJ1454">
        <f t="shared" si="182"/>
        <v>784</v>
      </c>
      <c r="AK1454">
        <f t="shared" si="183"/>
        <v>1608</v>
      </c>
    </row>
    <row r="1455" spans="12:37" x14ac:dyDescent="0.2">
      <c r="V1455" t="s">
        <v>24</v>
      </c>
      <c r="W1455" t="s">
        <v>23</v>
      </c>
      <c r="X1455">
        <v>4186</v>
      </c>
      <c r="Z1455">
        <v>6017</v>
      </c>
      <c r="AB1455">
        <v>577</v>
      </c>
      <c r="AC1455">
        <v>10780</v>
      </c>
      <c r="AD1455">
        <f t="shared" si="176"/>
        <v>65</v>
      </c>
      <c r="AE1455" t="str">
        <f t="shared" si="177"/>
        <v>Kearsarge Regional SAU Office</v>
      </c>
      <c r="AF1455" t="str">
        <f t="shared" si="178"/>
        <v>9/1/2017</v>
      </c>
      <c r="AG1455" t="str">
        <f t="shared" si="179"/>
        <v>LUN</v>
      </c>
      <c r="AH1455">
        <f t="shared" si="180"/>
        <v>4186</v>
      </c>
      <c r="AI1455">
        <f t="shared" si="181"/>
        <v>577</v>
      </c>
      <c r="AJ1455">
        <f t="shared" si="182"/>
        <v>6017</v>
      </c>
      <c r="AK1455">
        <f t="shared" si="183"/>
        <v>10780</v>
      </c>
    </row>
    <row r="1456" spans="12:37" x14ac:dyDescent="0.2">
      <c r="V1456" t="s">
        <v>28</v>
      </c>
      <c r="W1456" t="s">
        <v>23</v>
      </c>
      <c r="X1456">
        <v>1672</v>
      </c>
      <c r="Z1456">
        <v>510</v>
      </c>
      <c r="AB1456">
        <v>119</v>
      </c>
      <c r="AC1456">
        <v>2301</v>
      </c>
      <c r="AD1456">
        <f t="shared" si="176"/>
        <v>65</v>
      </c>
      <c r="AE1456" t="str">
        <f t="shared" si="177"/>
        <v>Kearsarge Regional SAU Office</v>
      </c>
      <c r="AF1456" t="str">
        <f t="shared" si="178"/>
        <v>9/1/2017</v>
      </c>
      <c r="AG1456" t="str">
        <f t="shared" si="179"/>
        <v>SNBrk</v>
      </c>
      <c r="AH1456">
        <f t="shared" si="180"/>
        <v>1672</v>
      </c>
      <c r="AI1456">
        <f t="shared" si="181"/>
        <v>119</v>
      </c>
      <c r="AJ1456">
        <f t="shared" si="182"/>
        <v>510</v>
      </c>
      <c r="AK1456">
        <f t="shared" si="183"/>
        <v>2301</v>
      </c>
    </row>
    <row r="1457" spans="3:37" x14ac:dyDescent="0.2">
      <c r="L1457">
        <v>10</v>
      </c>
      <c r="M1457">
        <v>2017</v>
      </c>
      <c r="P1457">
        <v>1</v>
      </c>
      <c r="R1457" t="s">
        <v>21</v>
      </c>
      <c r="U1457">
        <v>0</v>
      </c>
      <c r="V1457" t="s">
        <v>22</v>
      </c>
      <c r="W1457" t="s">
        <v>23</v>
      </c>
      <c r="X1457">
        <v>727</v>
      </c>
      <c r="Z1457">
        <v>810</v>
      </c>
      <c r="AB1457">
        <v>52</v>
      </c>
      <c r="AC1457">
        <v>1589</v>
      </c>
      <c r="AD1457">
        <f t="shared" si="176"/>
        <v>65</v>
      </c>
      <c r="AE1457" t="str">
        <f t="shared" si="177"/>
        <v>Kearsarge Regional SAU Office</v>
      </c>
      <c r="AF1457" t="str">
        <f t="shared" si="178"/>
        <v>10/1/2017</v>
      </c>
      <c r="AG1457" t="str">
        <f t="shared" si="179"/>
        <v>BRK</v>
      </c>
      <c r="AH1457">
        <f t="shared" si="180"/>
        <v>727</v>
      </c>
      <c r="AI1457">
        <f t="shared" si="181"/>
        <v>52</v>
      </c>
      <c r="AJ1457">
        <f t="shared" si="182"/>
        <v>810</v>
      </c>
      <c r="AK1457">
        <f t="shared" si="183"/>
        <v>1589</v>
      </c>
    </row>
    <row r="1458" spans="3:37" x14ac:dyDescent="0.2">
      <c r="V1458" t="s">
        <v>24</v>
      </c>
      <c r="W1458" t="s">
        <v>23</v>
      </c>
      <c r="X1458">
        <v>3070</v>
      </c>
      <c r="Z1458">
        <v>5879</v>
      </c>
      <c r="AB1458">
        <v>555</v>
      </c>
      <c r="AC1458">
        <v>9504</v>
      </c>
      <c r="AD1458">
        <f t="shared" si="176"/>
        <v>65</v>
      </c>
      <c r="AE1458" t="str">
        <f t="shared" si="177"/>
        <v>Kearsarge Regional SAU Office</v>
      </c>
      <c r="AF1458" t="str">
        <f t="shared" si="178"/>
        <v>10/1/2017</v>
      </c>
      <c r="AG1458" t="str">
        <f t="shared" si="179"/>
        <v>LUN</v>
      </c>
      <c r="AH1458">
        <f t="shared" si="180"/>
        <v>3070</v>
      </c>
      <c r="AI1458">
        <f t="shared" si="181"/>
        <v>555</v>
      </c>
      <c r="AJ1458">
        <f t="shared" si="182"/>
        <v>5879</v>
      </c>
      <c r="AK1458">
        <f t="shared" si="183"/>
        <v>9504</v>
      </c>
    </row>
    <row r="1459" spans="3:37" x14ac:dyDescent="0.2">
      <c r="V1459" t="s">
        <v>28</v>
      </c>
      <c r="W1459" t="s">
        <v>23</v>
      </c>
      <c r="X1459">
        <v>990</v>
      </c>
      <c r="Z1459">
        <v>684</v>
      </c>
      <c r="AB1459">
        <v>117</v>
      </c>
      <c r="AC1459">
        <v>1791</v>
      </c>
      <c r="AD1459">
        <f t="shared" si="176"/>
        <v>65</v>
      </c>
      <c r="AE1459" t="str">
        <f t="shared" si="177"/>
        <v>Kearsarge Regional SAU Office</v>
      </c>
      <c r="AF1459" t="str">
        <f t="shared" si="178"/>
        <v>10/1/2017</v>
      </c>
      <c r="AG1459" t="str">
        <f t="shared" si="179"/>
        <v>SNBrk</v>
      </c>
      <c r="AH1459">
        <f t="shared" si="180"/>
        <v>990</v>
      </c>
      <c r="AI1459">
        <f t="shared" si="181"/>
        <v>117</v>
      </c>
      <c r="AJ1459">
        <f t="shared" si="182"/>
        <v>684</v>
      </c>
      <c r="AK1459">
        <f t="shared" si="183"/>
        <v>1791</v>
      </c>
    </row>
    <row r="1460" spans="3:37" x14ac:dyDescent="0.2">
      <c r="L1460">
        <v>11</v>
      </c>
      <c r="M1460">
        <v>2017</v>
      </c>
      <c r="P1460">
        <v>1</v>
      </c>
      <c r="R1460" t="s">
        <v>21</v>
      </c>
      <c r="U1460">
        <v>0</v>
      </c>
      <c r="V1460" t="s">
        <v>22</v>
      </c>
      <c r="W1460" t="s">
        <v>23</v>
      </c>
      <c r="X1460">
        <v>662</v>
      </c>
      <c r="Z1460">
        <v>782</v>
      </c>
      <c r="AB1460">
        <v>22</v>
      </c>
      <c r="AC1460">
        <v>1466</v>
      </c>
      <c r="AD1460">
        <f t="shared" si="176"/>
        <v>65</v>
      </c>
      <c r="AE1460" t="str">
        <f t="shared" si="177"/>
        <v>Kearsarge Regional SAU Office</v>
      </c>
      <c r="AF1460" t="str">
        <f t="shared" si="178"/>
        <v>11/1/2017</v>
      </c>
      <c r="AG1460" t="str">
        <f t="shared" si="179"/>
        <v>BRK</v>
      </c>
      <c r="AH1460">
        <f t="shared" si="180"/>
        <v>662</v>
      </c>
      <c r="AI1460">
        <f t="shared" si="181"/>
        <v>22</v>
      </c>
      <c r="AJ1460">
        <f t="shared" si="182"/>
        <v>782</v>
      </c>
      <c r="AK1460">
        <f t="shared" si="183"/>
        <v>1466</v>
      </c>
    </row>
    <row r="1461" spans="3:37" x14ac:dyDescent="0.2">
      <c r="V1461" t="s">
        <v>24</v>
      </c>
      <c r="W1461" t="s">
        <v>23</v>
      </c>
      <c r="X1461">
        <v>2745</v>
      </c>
      <c r="Z1461">
        <v>5697</v>
      </c>
      <c r="AB1461">
        <v>487</v>
      </c>
      <c r="AC1461">
        <v>8929</v>
      </c>
      <c r="AD1461">
        <f t="shared" si="176"/>
        <v>65</v>
      </c>
      <c r="AE1461" t="str">
        <f t="shared" si="177"/>
        <v>Kearsarge Regional SAU Office</v>
      </c>
      <c r="AF1461" t="str">
        <f t="shared" si="178"/>
        <v>11/1/2017</v>
      </c>
      <c r="AG1461" t="str">
        <f t="shared" si="179"/>
        <v>LUN</v>
      </c>
      <c r="AH1461">
        <f t="shared" si="180"/>
        <v>2745</v>
      </c>
      <c r="AI1461">
        <f t="shared" si="181"/>
        <v>487</v>
      </c>
      <c r="AJ1461">
        <f t="shared" si="182"/>
        <v>5697</v>
      </c>
      <c r="AK1461">
        <f t="shared" si="183"/>
        <v>8929</v>
      </c>
    </row>
    <row r="1462" spans="3:37" x14ac:dyDescent="0.2">
      <c r="V1462" t="s">
        <v>28</v>
      </c>
      <c r="W1462" t="s">
        <v>23</v>
      </c>
      <c r="X1462">
        <v>802</v>
      </c>
      <c r="Z1462">
        <v>704</v>
      </c>
      <c r="AB1462">
        <v>100</v>
      </c>
      <c r="AC1462">
        <v>1606</v>
      </c>
      <c r="AD1462">
        <f t="shared" si="176"/>
        <v>65</v>
      </c>
      <c r="AE1462" t="str">
        <f t="shared" si="177"/>
        <v>Kearsarge Regional SAU Office</v>
      </c>
      <c r="AF1462" t="str">
        <f t="shared" si="178"/>
        <v>11/1/2017</v>
      </c>
      <c r="AG1462" t="str">
        <f t="shared" si="179"/>
        <v>SNBrk</v>
      </c>
      <c r="AH1462">
        <f t="shared" si="180"/>
        <v>802</v>
      </c>
      <c r="AI1462">
        <f t="shared" si="181"/>
        <v>100</v>
      </c>
      <c r="AJ1462">
        <f t="shared" si="182"/>
        <v>704</v>
      </c>
      <c r="AK1462">
        <f t="shared" si="183"/>
        <v>1606</v>
      </c>
    </row>
    <row r="1463" spans="3:37" x14ac:dyDescent="0.2">
      <c r="L1463">
        <v>12</v>
      </c>
      <c r="M1463">
        <v>2017</v>
      </c>
      <c r="P1463">
        <v>1</v>
      </c>
      <c r="R1463" t="s">
        <v>21</v>
      </c>
      <c r="U1463">
        <v>0</v>
      </c>
      <c r="V1463" t="s">
        <v>22</v>
      </c>
      <c r="W1463" t="s">
        <v>23</v>
      </c>
      <c r="X1463">
        <v>727</v>
      </c>
      <c r="Z1463">
        <v>615</v>
      </c>
      <c r="AB1463">
        <v>29</v>
      </c>
      <c r="AC1463">
        <v>1371</v>
      </c>
      <c r="AD1463">
        <f t="shared" si="176"/>
        <v>65</v>
      </c>
      <c r="AE1463" t="str">
        <f t="shared" si="177"/>
        <v>Kearsarge Regional SAU Office</v>
      </c>
      <c r="AF1463" t="str">
        <f t="shared" si="178"/>
        <v>12/1/2017</v>
      </c>
      <c r="AG1463" t="str">
        <f t="shared" si="179"/>
        <v>BRK</v>
      </c>
      <c r="AH1463">
        <f t="shared" si="180"/>
        <v>727</v>
      </c>
      <c r="AI1463">
        <f t="shared" si="181"/>
        <v>29</v>
      </c>
      <c r="AJ1463">
        <f t="shared" si="182"/>
        <v>615</v>
      </c>
      <c r="AK1463">
        <f t="shared" si="183"/>
        <v>1371</v>
      </c>
    </row>
    <row r="1464" spans="3:37" x14ac:dyDescent="0.2">
      <c r="V1464" t="s">
        <v>24</v>
      </c>
      <c r="W1464" t="s">
        <v>23</v>
      </c>
      <c r="X1464">
        <v>2660</v>
      </c>
      <c r="Z1464">
        <v>5027</v>
      </c>
      <c r="AB1464">
        <v>464</v>
      </c>
      <c r="AC1464">
        <v>8151</v>
      </c>
      <c r="AD1464">
        <f t="shared" si="176"/>
        <v>65</v>
      </c>
      <c r="AE1464" t="str">
        <f t="shared" si="177"/>
        <v>Kearsarge Regional SAU Office</v>
      </c>
      <c r="AF1464" t="str">
        <f t="shared" si="178"/>
        <v>12/1/2017</v>
      </c>
      <c r="AG1464" t="str">
        <f t="shared" si="179"/>
        <v>LUN</v>
      </c>
      <c r="AH1464">
        <f t="shared" si="180"/>
        <v>2660</v>
      </c>
      <c r="AI1464">
        <f t="shared" si="181"/>
        <v>464</v>
      </c>
      <c r="AJ1464">
        <f t="shared" si="182"/>
        <v>5027</v>
      </c>
      <c r="AK1464">
        <f t="shared" si="183"/>
        <v>8151</v>
      </c>
    </row>
    <row r="1465" spans="3:37" x14ac:dyDescent="0.2">
      <c r="V1465" t="s">
        <v>28</v>
      </c>
      <c r="W1465" t="s">
        <v>23</v>
      </c>
      <c r="X1465">
        <v>865</v>
      </c>
      <c r="Z1465">
        <v>667</v>
      </c>
      <c r="AB1465">
        <v>105</v>
      </c>
      <c r="AC1465">
        <v>1637</v>
      </c>
      <c r="AD1465">
        <f t="shared" si="176"/>
        <v>65</v>
      </c>
      <c r="AE1465" t="str">
        <f t="shared" si="177"/>
        <v>Kearsarge Regional SAU Office</v>
      </c>
      <c r="AF1465" t="str">
        <f t="shared" si="178"/>
        <v>12/1/2017</v>
      </c>
      <c r="AG1465" t="str">
        <f t="shared" si="179"/>
        <v>SNBrk</v>
      </c>
      <c r="AH1465">
        <f t="shared" si="180"/>
        <v>865</v>
      </c>
      <c r="AI1465">
        <f t="shared" si="181"/>
        <v>105</v>
      </c>
      <c r="AJ1465">
        <f t="shared" si="182"/>
        <v>667</v>
      </c>
      <c r="AK1465">
        <f t="shared" si="183"/>
        <v>1637</v>
      </c>
    </row>
    <row r="1466" spans="3:37" x14ac:dyDescent="0.2">
      <c r="E1466" t="s">
        <v>25</v>
      </c>
      <c r="L1466" t="s">
        <v>9</v>
      </c>
      <c r="M1466" t="s">
        <v>9</v>
      </c>
      <c r="P1466" t="s">
        <v>9</v>
      </c>
      <c r="R1466" t="s">
        <v>9</v>
      </c>
      <c r="U1466" t="s">
        <v>9</v>
      </c>
      <c r="V1466" t="s">
        <v>9</v>
      </c>
      <c r="W1466" t="s">
        <v>9</v>
      </c>
      <c r="X1466">
        <v>56723</v>
      </c>
      <c r="Z1466">
        <v>72282</v>
      </c>
      <c r="AB1466">
        <v>6587</v>
      </c>
      <c r="AC1466">
        <v>135592</v>
      </c>
      <c r="AD1466">
        <f t="shared" si="176"/>
        <v>65</v>
      </c>
      <c r="AE1466" t="str">
        <f t="shared" si="177"/>
        <v>Sponsor Total</v>
      </c>
      <c r="AF1466" t="str">
        <f t="shared" si="178"/>
        <v>/1/</v>
      </c>
      <c r="AG1466" t="str">
        <f t="shared" si="179"/>
        <v/>
      </c>
      <c r="AH1466">
        <f t="shared" si="180"/>
        <v>56723</v>
      </c>
      <c r="AI1466">
        <f t="shared" si="181"/>
        <v>6587</v>
      </c>
      <c r="AJ1466">
        <f t="shared" si="182"/>
        <v>72282</v>
      </c>
      <c r="AK1466">
        <f t="shared" si="183"/>
        <v>135592</v>
      </c>
    </row>
    <row r="1467" spans="3:37" x14ac:dyDescent="0.2">
      <c r="C1467">
        <v>29</v>
      </c>
      <c r="E1467" t="s">
        <v>75</v>
      </c>
      <c r="L1467">
        <v>1</v>
      </c>
      <c r="M1467">
        <v>2018</v>
      </c>
      <c r="P1467">
        <v>1</v>
      </c>
      <c r="R1467" t="s">
        <v>21</v>
      </c>
      <c r="U1467">
        <v>0</v>
      </c>
      <c r="V1467" t="s">
        <v>22</v>
      </c>
      <c r="W1467" t="s">
        <v>23</v>
      </c>
      <c r="X1467">
        <v>337</v>
      </c>
      <c r="Z1467">
        <v>586</v>
      </c>
      <c r="AB1467">
        <v>242</v>
      </c>
      <c r="AC1467">
        <v>1165</v>
      </c>
      <c r="AD1467">
        <f t="shared" si="176"/>
        <v>29</v>
      </c>
      <c r="AE1467" t="str">
        <f t="shared" si="177"/>
        <v>Keene SAU Office</v>
      </c>
      <c r="AF1467" t="str">
        <f t="shared" si="178"/>
        <v>1/1/2018</v>
      </c>
      <c r="AG1467" t="str">
        <f t="shared" si="179"/>
        <v>BRK</v>
      </c>
      <c r="AH1467">
        <f t="shared" si="180"/>
        <v>337</v>
      </c>
      <c r="AI1467">
        <f t="shared" si="181"/>
        <v>242</v>
      </c>
      <c r="AJ1467">
        <f t="shared" si="182"/>
        <v>586</v>
      </c>
      <c r="AK1467">
        <f t="shared" si="183"/>
        <v>1165</v>
      </c>
    </row>
    <row r="1468" spans="3:37" x14ac:dyDescent="0.2">
      <c r="V1468" t="s">
        <v>24</v>
      </c>
      <c r="W1468" t="s">
        <v>23</v>
      </c>
      <c r="X1468">
        <v>12814</v>
      </c>
      <c r="Z1468">
        <v>12282</v>
      </c>
      <c r="AB1468">
        <v>3034</v>
      </c>
      <c r="AC1468">
        <v>28130</v>
      </c>
      <c r="AD1468">
        <f t="shared" si="176"/>
        <v>29</v>
      </c>
      <c r="AE1468" t="str">
        <f t="shared" si="177"/>
        <v>Keene SAU Office</v>
      </c>
      <c r="AF1468" t="str">
        <f t="shared" si="178"/>
        <v>1/1/2018</v>
      </c>
      <c r="AG1468" t="str">
        <f t="shared" si="179"/>
        <v>LUN</v>
      </c>
      <c r="AH1468">
        <f t="shared" si="180"/>
        <v>12814</v>
      </c>
      <c r="AI1468">
        <f t="shared" si="181"/>
        <v>3034</v>
      </c>
      <c r="AJ1468">
        <f t="shared" si="182"/>
        <v>12282</v>
      </c>
      <c r="AK1468">
        <f t="shared" si="183"/>
        <v>28130</v>
      </c>
    </row>
    <row r="1469" spans="3:37" x14ac:dyDescent="0.2">
      <c r="V1469" t="s">
        <v>28</v>
      </c>
      <c r="W1469" t="s">
        <v>23</v>
      </c>
      <c r="X1469">
        <v>8324</v>
      </c>
      <c r="Z1469">
        <v>3403</v>
      </c>
      <c r="AB1469">
        <v>1406</v>
      </c>
      <c r="AC1469">
        <v>13133</v>
      </c>
      <c r="AD1469">
        <f t="shared" si="176"/>
        <v>29</v>
      </c>
      <c r="AE1469" t="str">
        <f t="shared" si="177"/>
        <v>Keene SAU Office</v>
      </c>
      <c r="AF1469" t="str">
        <f t="shared" si="178"/>
        <v>1/1/2018</v>
      </c>
      <c r="AG1469" t="str">
        <f t="shared" si="179"/>
        <v>SNBrk</v>
      </c>
      <c r="AH1469">
        <f t="shared" si="180"/>
        <v>8324</v>
      </c>
      <c r="AI1469">
        <f t="shared" si="181"/>
        <v>1406</v>
      </c>
      <c r="AJ1469">
        <f t="shared" si="182"/>
        <v>3403</v>
      </c>
      <c r="AK1469">
        <f t="shared" si="183"/>
        <v>13133</v>
      </c>
    </row>
    <row r="1470" spans="3:37" x14ac:dyDescent="0.2">
      <c r="L1470">
        <v>2</v>
      </c>
      <c r="M1470">
        <v>2018</v>
      </c>
      <c r="P1470">
        <v>1</v>
      </c>
      <c r="R1470" t="s">
        <v>21</v>
      </c>
      <c r="U1470">
        <v>0</v>
      </c>
      <c r="V1470" t="s">
        <v>22</v>
      </c>
      <c r="W1470" t="s">
        <v>23</v>
      </c>
      <c r="X1470">
        <v>302</v>
      </c>
      <c r="Z1470">
        <v>595</v>
      </c>
      <c r="AB1470">
        <v>258</v>
      </c>
      <c r="AC1470">
        <v>1155</v>
      </c>
      <c r="AD1470">
        <f t="shared" si="176"/>
        <v>29</v>
      </c>
      <c r="AE1470" t="str">
        <f t="shared" si="177"/>
        <v>Keene SAU Office</v>
      </c>
      <c r="AF1470" t="str">
        <f t="shared" si="178"/>
        <v>2/1/2018</v>
      </c>
      <c r="AG1470" t="str">
        <f t="shared" si="179"/>
        <v>BRK</v>
      </c>
      <c r="AH1470">
        <f t="shared" si="180"/>
        <v>302</v>
      </c>
      <c r="AI1470">
        <f t="shared" si="181"/>
        <v>258</v>
      </c>
      <c r="AJ1470">
        <f t="shared" si="182"/>
        <v>595</v>
      </c>
      <c r="AK1470">
        <f t="shared" si="183"/>
        <v>1155</v>
      </c>
    </row>
    <row r="1471" spans="3:37" x14ac:dyDescent="0.2">
      <c r="V1471" t="s">
        <v>24</v>
      </c>
      <c r="W1471" t="s">
        <v>23</v>
      </c>
      <c r="X1471">
        <v>11651</v>
      </c>
      <c r="Z1471">
        <v>10626</v>
      </c>
      <c r="AB1471">
        <v>2704</v>
      </c>
      <c r="AC1471">
        <v>24981</v>
      </c>
      <c r="AD1471">
        <f t="shared" si="176"/>
        <v>29</v>
      </c>
      <c r="AE1471" t="str">
        <f t="shared" si="177"/>
        <v>Keene SAU Office</v>
      </c>
      <c r="AF1471" t="str">
        <f t="shared" si="178"/>
        <v>2/1/2018</v>
      </c>
      <c r="AG1471" t="str">
        <f t="shared" si="179"/>
        <v>LUN</v>
      </c>
      <c r="AH1471">
        <f t="shared" si="180"/>
        <v>11651</v>
      </c>
      <c r="AI1471">
        <f t="shared" si="181"/>
        <v>2704</v>
      </c>
      <c r="AJ1471">
        <f t="shared" si="182"/>
        <v>10626</v>
      </c>
      <c r="AK1471">
        <f t="shared" si="183"/>
        <v>24981</v>
      </c>
    </row>
    <row r="1472" spans="3:37" x14ac:dyDescent="0.2">
      <c r="V1472" t="s">
        <v>28</v>
      </c>
      <c r="W1472" t="s">
        <v>23</v>
      </c>
      <c r="X1472">
        <v>7636</v>
      </c>
      <c r="Z1472">
        <v>3089</v>
      </c>
      <c r="AB1472">
        <v>1297</v>
      </c>
      <c r="AC1472">
        <v>12022</v>
      </c>
      <c r="AD1472">
        <f t="shared" si="176"/>
        <v>29</v>
      </c>
      <c r="AE1472" t="str">
        <f t="shared" si="177"/>
        <v>Keene SAU Office</v>
      </c>
      <c r="AF1472" t="str">
        <f t="shared" si="178"/>
        <v>2/1/2018</v>
      </c>
      <c r="AG1472" t="str">
        <f t="shared" si="179"/>
        <v>SNBrk</v>
      </c>
      <c r="AH1472">
        <f t="shared" si="180"/>
        <v>7636</v>
      </c>
      <c r="AI1472">
        <f t="shared" si="181"/>
        <v>1297</v>
      </c>
      <c r="AJ1472">
        <f t="shared" si="182"/>
        <v>3089</v>
      </c>
      <c r="AK1472">
        <f t="shared" si="183"/>
        <v>12022</v>
      </c>
    </row>
    <row r="1473" spans="12:37" x14ac:dyDescent="0.2">
      <c r="L1473">
        <v>3</v>
      </c>
      <c r="M1473">
        <v>2018</v>
      </c>
      <c r="P1473">
        <v>1</v>
      </c>
      <c r="R1473" t="s">
        <v>21</v>
      </c>
      <c r="U1473">
        <v>0</v>
      </c>
      <c r="V1473" t="s">
        <v>22</v>
      </c>
      <c r="W1473" t="s">
        <v>23</v>
      </c>
      <c r="X1473">
        <v>314</v>
      </c>
      <c r="Z1473">
        <v>721</v>
      </c>
      <c r="AB1473">
        <v>274</v>
      </c>
      <c r="AC1473">
        <v>1309</v>
      </c>
      <c r="AD1473">
        <f t="shared" si="176"/>
        <v>29</v>
      </c>
      <c r="AE1473" t="str">
        <f t="shared" si="177"/>
        <v>Keene SAU Office</v>
      </c>
      <c r="AF1473" t="str">
        <f t="shared" si="178"/>
        <v>3/1/2018</v>
      </c>
      <c r="AG1473" t="str">
        <f t="shared" si="179"/>
        <v>BRK</v>
      </c>
      <c r="AH1473">
        <f t="shared" si="180"/>
        <v>314</v>
      </c>
      <c r="AI1473">
        <f t="shared" si="181"/>
        <v>274</v>
      </c>
      <c r="AJ1473">
        <f t="shared" si="182"/>
        <v>721</v>
      </c>
      <c r="AK1473">
        <f t="shared" si="183"/>
        <v>1309</v>
      </c>
    </row>
    <row r="1474" spans="12:37" x14ac:dyDescent="0.2">
      <c r="V1474" t="s">
        <v>24</v>
      </c>
      <c r="W1474" t="s">
        <v>23</v>
      </c>
      <c r="X1474">
        <v>12348</v>
      </c>
      <c r="Z1474">
        <v>11548</v>
      </c>
      <c r="AB1474">
        <v>2783</v>
      </c>
      <c r="AC1474">
        <v>26679</v>
      </c>
      <c r="AD1474">
        <f t="shared" si="176"/>
        <v>29</v>
      </c>
      <c r="AE1474" t="str">
        <f t="shared" si="177"/>
        <v>Keene SAU Office</v>
      </c>
      <c r="AF1474" t="str">
        <f t="shared" si="178"/>
        <v>3/1/2018</v>
      </c>
      <c r="AG1474" t="str">
        <f t="shared" si="179"/>
        <v>LUN</v>
      </c>
      <c r="AH1474">
        <f t="shared" si="180"/>
        <v>12348</v>
      </c>
      <c r="AI1474">
        <f t="shared" si="181"/>
        <v>2783</v>
      </c>
      <c r="AJ1474">
        <f t="shared" si="182"/>
        <v>11548</v>
      </c>
      <c r="AK1474">
        <f t="shared" si="183"/>
        <v>26679</v>
      </c>
    </row>
    <row r="1475" spans="12:37" x14ac:dyDescent="0.2">
      <c r="V1475" t="s">
        <v>28</v>
      </c>
      <c r="W1475" t="s">
        <v>23</v>
      </c>
      <c r="X1475">
        <v>8190</v>
      </c>
      <c r="Z1475">
        <v>3360</v>
      </c>
      <c r="AB1475">
        <v>1320</v>
      </c>
      <c r="AC1475">
        <v>12870</v>
      </c>
      <c r="AD1475">
        <f t="shared" si="176"/>
        <v>29</v>
      </c>
      <c r="AE1475" t="str">
        <f t="shared" si="177"/>
        <v>Keene SAU Office</v>
      </c>
      <c r="AF1475" t="str">
        <f t="shared" si="178"/>
        <v>3/1/2018</v>
      </c>
      <c r="AG1475" t="str">
        <f t="shared" si="179"/>
        <v>SNBrk</v>
      </c>
      <c r="AH1475">
        <f t="shared" si="180"/>
        <v>8190</v>
      </c>
      <c r="AI1475">
        <f t="shared" si="181"/>
        <v>1320</v>
      </c>
      <c r="AJ1475">
        <f t="shared" si="182"/>
        <v>3360</v>
      </c>
      <c r="AK1475">
        <f t="shared" si="183"/>
        <v>12870</v>
      </c>
    </row>
    <row r="1476" spans="12:37" x14ac:dyDescent="0.2">
      <c r="L1476">
        <v>4</v>
      </c>
      <c r="M1476">
        <v>2018</v>
      </c>
      <c r="P1476">
        <v>1</v>
      </c>
      <c r="R1476" t="s">
        <v>21</v>
      </c>
      <c r="U1476">
        <v>0</v>
      </c>
      <c r="V1476" t="s">
        <v>22</v>
      </c>
      <c r="W1476" t="s">
        <v>23</v>
      </c>
      <c r="X1476">
        <v>311</v>
      </c>
      <c r="Z1476">
        <v>638</v>
      </c>
      <c r="AB1476">
        <v>247</v>
      </c>
      <c r="AC1476">
        <v>1196</v>
      </c>
      <c r="AD1476">
        <f t="shared" si="176"/>
        <v>29</v>
      </c>
      <c r="AE1476" t="str">
        <f t="shared" si="177"/>
        <v>Keene SAU Office</v>
      </c>
      <c r="AF1476" t="str">
        <f t="shared" si="178"/>
        <v>4/1/2018</v>
      </c>
      <c r="AG1476" t="str">
        <f t="shared" si="179"/>
        <v>BRK</v>
      </c>
      <c r="AH1476">
        <f t="shared" si="180"/>
        <v>311</v>
      </c>
      <c r="AI1476">
        <f t="shared" si="181"/>
        <v>247</v>
      </c>
      <c r="AJ1476">
        <f t="shared" si="182"/>
        <v>638</v>
      </c>
      <c r="AK1476">
        <f t="shared" si="183"/>
        <v>1196</v>
      </c>
    </row>
    <row r="1477" spans="12:37" x14ac:dyDescent="0.2">
      <c r="V1477" t="s">
        <v>24</v>
      </c>
      <c r="W1477" t="s">
        <v>23</v>
      </c>
      <c r="X1477">
        <v>11972</v>
      </c>
      <c r="Z1477">
        <v>10843</v>
      </c>
      <c r="AB1477">
        <v>2719</v>
      </c>
      <c r="AC1477">
        <v>25534</v>
      </c>
      <c r="AD1477">
        <f t="shared" si="176"/>
        <v>29</v>
      </c>
      <c r="AE1477" t="str">
        <f t="shared" si="177"/>
        <v>Keene SAU Office</v>
      </c>
      <c r="AF1477" t="str">
        <f t="shared" si="178"/>
        <v>4/1/2018</v>
      </c>
      <c r="AG1477" t="str">
        <f t="shared" si="179"/>
        <v>LUN</v>
      </c>
      <c r="AH1477">
        <f t="shared" si="180"/>
        <v>11972</v>
      </c>
      <c r="AI1477">
        <f t="shared" si="181"/>
        <v>2719</v>
      </c>
      <c r="AJ1477">
        <f t="shared" si="182"/>
        <v>10843</v>
      </c>
      <c r="AK1477">
        <f t="shared" si="183"/>
        <v>25534</v>
      </c>
    </row>
    <row r="1478" spans="12:37" x14ac:dyDescent="0.2">
      <c r="V1478" t="s">
        <v>28</v>
      </c>
      <c r="W1478" t="s">
        <v>23</v>
      </c>
      <c r="X1478">
        <v>8218</v>
      </c>
      <c r="Z1478">
        <v>3205</v>
      </c>
      <c r="AB1478">
        <v>1264</v>
      </c>
      <c r="AC1478">
        <v>12687</v>
      </c>
      <c r="AD1478">
        <f t="shared" si="176"/>
        <v>29</v>
      </c>
      <c r="AE1478" t="str">
        <f t="shared" si="177"/>
        <v>Keene SAU Office</v>
      </c>
      <c r="AF1478" t="str">
        <f t="shared" si="178"/>
        <v>4/1/2018</v>
      </c>
      <c r="AG1478" t="str">
        <f t="shared" si="179"/>
        <v>SNBrk</v>
      </c>
      <c r="AH1478">
        <f t="shared" si="180"/>
        <v>8218</v>
      </c>
      <c r="AI1478">
        <f t="shared" si="181"/>
        <v>1264</v>
      </c>
      <c r="AJ1478">
        <f t="shared" si="182"/>
        <v>3205</v>
      </c>
      <c r="AK1478">
        <f t="shared" si="183"/>
        <v>12687</v>
      </c>
    </row>
    <row r="1479" spans="12:37" x14ac:dyDescent="0.2">
      <c r="L1479">
        <v>5</v>
      </c>
      <c r="M1479">
        <v>2018</v>
      </c>
      <c r="P1479">
        <v>1</v>
      </c>
      <c r="R1479" t="s">
        <v>21</v>
      </c>
      <c r="U1479">
        <v>0</v>
      </c>
      <c r="V1479" t="s">
        <v>22</v>
      </c>
      <c r="W1479" t="s">
        <v>23</v>
      </c>
      <c r="X1479">
        <v>493</v>
      </c>
      <c r="Z1479">
        <v>990</v>
      </c>
      <c r="AB1479">
        <v>368</v>
      </c>
      <c r="AC1479">
        <v>1851</v>
      </c>
      <c r="AD1479">
        <f t="shared" si="176"/>
        <v>29</v>
      </c>
      <c r="AE1479" t="str">
        <f t="shared" si="177"/>
        <v>Keene SAU Office</v>
      </c>
      <c r="AF1479" t="str">
        <f t="shared" si="178"/>
        <v>5/1/2018</v>
      </c>
      <c r="AG1479" t="str">
        <f t="shared" si="179"/>
        <v>BRK</v>
      </c>
      <c r="AH1479">
        <f t="shared" si="180"/>
        <v>493</v>
      </c>
      <c r="AI1479">
        <f t="shared" si="181"/>
        <v>368</v>
      </c>
      <c r="AJ1479">
        <f t="shared" si="182"/>
        <v>990</v>
      </c>
      <c r="AK1479">
        <f t="shared" si="183"/>
        <v>1851</v>
      </c>
    </row>
    <row r="1480" spans="12:37" x14ac:dyDescent="0.2">
      <c r="V1480" t="s">
        <v>24</v>
      </c>
      <c r="W1480" t="s">
        <v>23</v>
      </c>
      <c r="X1480">
        <v>16668</v>
      </c>
      <c r="Z1480">
        <v>14743</v>
      </c>
      <c r="AB1480">
        <v>3661</v>
      </c>
      <c r="AC1480">
        <v>35072</v>
      </c>
      <c r="AD1480">
        <f t="shared" si="176"/>
        <v>29</v>
      </c>
      <c r="AE1480" t="str">
        <f t="shared" si="177"/>
        <v>Keene SAU Office</v>
      </c>
      <c r="AF1480" t="str">
        <f t="shared" si="178"/>
        <v>5/1/2018</v>
      </c>
      <c r="AG1480" t="str">
        <f t="shared" si="179"/>
        <v>LUN</v>
      </c>
      <c r="AH1480">
        <f t="shared" si="180"/>
        <v>16668</v>
      </c>
      <c r="AI1480">
        <f t="shared" si="181"/>
        <v>3661</v>
      </c>
      <c r="AJ1480">
        <f t="shared" si="182"/>
        <v>14743</v>
      </c>
      <c r="AK1480">
        <f t="shared" si="183"/>
        <v>35072</v>
      </c>
    </row>
    <row r="1481" spans="12:37" x14ac:dyDescent="0.2">
      <c r="V1481" t="s">
        <v>28</v>
      </c>
      <c r="W1481" t="s">
        <v>23</v>
      </c>
      <c r="X1481">
        <v>11781</v>
      </c>
      <c r="Z1481">
        <v>4560</v>
      </c>
      <c r="AB1481">
        <v>1736</v>
      </c>
      <c r="AC1481">
        <v>18077</v>
      </c>
      <c r="AD1481">
        <f t="shared" si="176"/>
        <v>29</v>
      </c>
      <c r="AE1481" t="str">
        <f t="shared" si="177"/>
        <v>Keene SAU Office</v>
      </c>
      <c r="AF1481" t="str">
        <f t="shared" si="178"/>
        <v>5/1/2018</v>
      </c>
      <c r="AG1481" t="str">
        <f t="shared" si="179"/>
        <v>SNBrk</v>
      </c>
      <c r="AH1481">
        <f t="shared" si="180"/>
        <v>11781</v>
      </c>
      <c r="AI1481">
        <f t="shared" si="181"/>
        <v>1736</v>
      </c>
      <c r="AJ1481">
        <f t="shared" si="182"/>
        <v>4560</v>
      </c>
      <c r="AK1481">
        <f t="shared" si="183"/>
        <v>18077</v>
      </c>
    </row>
    <row r="1482" spans="12:37" x14ac:dyDescent="0.2">
      <c r="L1482">
        <v>6</v>
      </c>
      <c r="M1482">
        <v>2018</v>
      </c>
      <c r="P1482">
        <v>1</v>
      </c>
      <c r="R1482" t="s">
        <v>21</v>
      </c>
      <c r="U1482">
        <v>0</v>
      </c>
      <c r="V1482" t="s">
        <v>22</v>
      </c>
      <c r="W1482" t="s">
        <v>23</v>
      </c>
      <c r="X1482">
        <v>183</v>
      </c>
      <c r="Z1482">
        <v>390</v>
      </c>
      <c r="AB1482">
        <v>138</v>
      </c>
      <c r="AC1482">
        <v>711</v>
      </c>
      <c r="AD1482">
        <f t="shared" si="176"/>
        <v>29</v>
      </c>
      <c r="AE1482" t="str">
        <f t="shared" si="177"/>
        <v>Keene SAU Office</v>
      </c>
      <c r="AF1482" t="str">
        <f t="shared" si="178"/>
        <v>6/1/2018</v>
      </c>
      <c r="AG1482" t="str">
        <f t="shared" si="179"/>
        <v>BRK</v>
      </c>
      <c r="AH1482">
        <f t="shared" si="180"/>
        <v>183</v>
      </c>
      <c r="AI1482">
        <f t="shared" si="181"/>
        <v>138</v>
      </c>
      <c r="AJ1482">
        <f t="shared" si="182"/>
        <v>390</v>
      </c>
      <c r="AK1482">
        <f t="shared" si="183"/>
        <v>711</v>
      </c>
    </row>
    <row r="1483" spans="12:37" x14ac:dyDescent="0.2">
      <c r="V1483" t="s">
        <v>24</v>
      </c>
      <c r="W1483" t="s">
        <v>23</v>
      </c>
      <c r="X1483">
        <v>8259</v>
      </c>
      <c r="Z1483">
        <v>7183</v>
      </c>
      <c r="AB1483">
        <v>1755</v>
      </c>
      <c r="AC1483">
        <v>17197</v>
      </c>
      <c r="AD1483">
        <f t="shared" si="176"/>
        <v>29</v>
      </c>
      <c r="AE1483" t="str">
        <f t="shared" si="177"/>
        <v>Keene SAU Office</v>
      </c>
      <c r="AF1483" t="str">
        <f t="shared" si="178"/>
        <v>6/1/2018</v>
      </c>
      <c r="AG1483" t="str">
        <f t="shared" si="179"/>
        <v>LUN</v>
      </c>
      <c r="AH1483">
        <f t="shared" si="180"/>
        <v>8259</v>
      </c>
      <c r="AI1483">
        <f t="shared" si="181"/>
        <v>1755</v>
      </c>
      <c r="AJ1483">
        <f t="shared" si="182"/>
        <v>7183</v>
      </c>
      <c r="AK1483">
        <f t="shared" si="183"/>
        <v>17197</v>
      </c>
    </row>
    <row r="1484" spans="12:37" x14ac:dyDescent="0.2">
      <c r="V1484" t="s">
        <v>28</v>
      </c>
      <c r="W1484" t="s">
        <v>23</v>
      </c>
      <c r="X1484">
        <v>6041</v>
      </c>
      <c r="Z1484">
        <v>2297</v>
      </c>
      <c r="AB1484">
        <v>861</v>
      </c>
      <c r="AC1484">
        <v>9199</v>
      </c>
      <c r="AD1484">
        <f t="shared" si="176"/>
        <v>29</v>
      </c>
      <c r="AE1484" t="str">
        <f t="shared" si="177"/>
        <v>Keene SAU Office</v>
      </c>
      <c r="AF1484" t="str">
        <f t="shared" si="178"/>
        <v>6/1/2018</v>
      </c>
      <c r="AG1484" t="str">
        <f t="shared" si="179"/>
        <v>SNBrk</v>
      </c>
      <c r="AH1484">
        <f t="shared" si="180"/>
        <v>6041</v>
      </c>
      <c r="AI1484">
        <f t="shared" si="181"/>
        <v>861</v>
      </c>
      <c r="AJ1484">
        <f t="shared" si="182"/>
        <v>2297</v>
      </c>
      <c r="AK1484">
        <f t="shared" si="183"/>
        <v>9199</v>
      </c>
    </row>
    <row r="1485" spans="12:37" x14ac:dyDescent="0.2">
      <c r="P1485">
        <v>2</v>
      </c>
      <c r="R1485" t="s">
        <v>21</v>
      </c>
      <c r="U1485">
        <v>0</v>
      </c>
      <c r="V1485" t="s">
        <v>24</v>
      </c>
      <c r="W1485" t="s">
        <v>23</v>
      </c>
      <c r="X1485">
        <v>200</v>
      </c>
      <c r="Z1485">
        <v>556</v>
      </c>
      <c r="AB1485">
        <v>13</v>
      </c>
      <c r="AC1485">
        <v>769</v>
      </c>
      <c r="AD1485">
        <f t="shared" si="176"/>
        <v>29</v>
      </c>
      <c r="AE1485" t="str">
        <f t="shared" si="177"/>
        <v>Keene SAU Office</v>
      </c>
      <c r="AF1485" t="str">
        <f t="shared" si="178"/>
        <v>6/1/2018</v>
      </c>
      <c r="AG1485" t="str">
        <f t="shared" si="179"/>
        <v>LUN</v>
      </c>
      <c r="AH1485">
        <f t="shared" si="180"/>
        <v>200</v>
      </c>
      <c r="AI1485">
        <f t="shared" si="181"/>
        <v>13</v>
      </c>
      <c r="AJ1485">
        <f t="shared" si="182"/>
        <v>556</v>
      </c>
      <c r="AK1485">
        <f t="shared" si="183"/>
        <v>769</v>
      </c>
    </row>
    <row r="1486" spans="12:37" x14ac:dyDescent="0.2">
      <c r="V1486" t="s">
        <v>28</v>
      </c>
      <c r="W1486" t="s">
        <v>23</v>
      </c>
      <c r="X1486">
        <v>208</v>
      </c>
      <c r="Z1486">
        <v>270</v>
      </c>
      <c r="AB1486">
        <v>17</v>
      </c>
      <c r="AC1486">
        <v>495</v>
      </c>
      <c r="AD1486">
        <f t="shared" si="176"/>
        <v>29</v>
      </c>
      <c r="AE1486" t="str">
        <f t="shared" si="177"/>
        <v>Keene SAU Office</v>
      </c>
      <c r="AF1486" t="str">
        <f t="shared" si="178"/>
        <v>6/1/2018</v>
      </c>
      <c r="AG1486" t="str">
        <f t="shared" si="179"/>
        <v>SNBrk</v>
      </c>
      <c r="AH1486">
        <f t="shared" si="180"/>
        <v>208</v>
      </c>
      <c r="AI1486">
        <f t="shared" si="181"/>
        <v>17</v>
      </c>
      <c r="AJ1486">
        <f t="shared" si="182"/>
        <v>270</v>
      </c>
      <c r="AK1486">
        <f t="shared" si="183"/>
        <v>495</v>
      </c>
    </row>
    <row r="1487" spans="12:37" x14ac:dyDescent="0.2">
      <c r="L1487">
        <v>8</v>
      </c>
      <c r="M1487">
        <v>2017</v>
      </c>
      <c r="P1487">
        <v>1</v>
      </c>
      <c r="R1487" t="s">
        <v>21</v>
      </c>
      <c r="U1487">
        <v>0</v>
      </c>
      <c r="V1487" t="s">
        <v>22</v>
      </c>
      <c r="W1487" t="s">
        <v>23</v>
      </c>
      <c r="X1487">
        <v>130</v>
      </c>
      <c r="Z1487">
        <v>103</v>
      </c>
      <c r="AB1487">
        <v>41</v>
      </c>
      <c r="AC1487">
        <v>274</v>
      </c>
      <c r="AD1487">
        <f t="shared" si="176"/>
        <v>29</v>
      </c>
      <c r="AE1487" t="str">
        <f t="shared" si="177"/>
        <v>Keene SAU Office</v>
      </c>
      <c r="AF1487" t="str">
        <f t="shared" si="178"/>
        <v>8/1/2017</v>
      </c>
      <c r="AG1487" t="str">
        <f t="shared" si="179"/>
        <v>BRK</v>
      </c>
      <c r="AH1487">
        <f t="shared" si="180"/>
        <v>130</v>
      </c>
      <c r="AI1487">
        <f t="shared" si="181"/>
        <v>41</v>
      </c>
      <c r="AJ1487">
        <f t="shared" si="182"/>
        <v>103</v>
      </c>
      <c r="AK1487">
        <f t="shared" si="183"/>
        <v>274</v>
      </c>
    </row>
    <row r="1488" spans="12:37" x14ac:dyDescent="0.2">
      <c r="V1488" t="s">
        <v>24</v>
      </c>
      <c r="W1488" t="s">
        <v>23</v>
      </c>
      <c r="X1488">
        <v>4650</v>
      </c>
      <c r="Z1488">
        <v>3430</v>
      </c>
      <c r="AB1488">
        <v>727</v>
      </c>
      <c r="AC1488">
        <v>8807</v>
      </c>
      <c r="AD1488">
        <f t="shared" si="176"/>
        <v>29</v>
      </c>
      <c r="AE1488" t="str">
        <f t="shared" si="177"/>
        <v>Keene SAU Office</v>
      </c>
      <c r="AF1488" t="str">
        <f t="shared" si="178"/>
        <v>8/1/2017</v>
      </c>
      <c r="AG1488" t="str">
        <f t="shared" si="179"/>
        <v>LUN</v>
      </c>
      <c r="AH1488">
        <f t="shared" si="180"/>
        <v>4650</v>
      </c>
      <c r="AI1488">
        <f t="shared" si="181"/>
        <v>727</v>
      </c>
      <c r="AJ1488">
        <f t="shared" si="182"/>
        <v>3430</v>
      </c>
      <c r="AK1488">
        <f t="shared" si="183"/>
        <v>8807</v>
      </c>
    </row>
    <row r="1489" spans="3:37" x14ac:dyDescent="0.2">
      <c r="V1489" t="s">
        <v>28</v>
      </c>
      <c r="W1489" t="s">
        <v>23</v>
      </c>
      <c r="X1489">
        <v>2375</v>
      </c>
      <c r="Z1489">
        <v>988</v>
      </c>
      <c r="AB1489">
        <v>287</v>
      </c>
      <c r="AC1489">
        <v>3650</v>
      </c>
      <c r="AD1489">
        <f t="shared" ref="AD1489:AD1552" si="184">IF(ISBLANK(C1489),AD1488,C1489)</f>
        <v>29</v>
      </c>
      <c r="AE1489" t="str">
        <f t="shared" ref="AE1489:AE1552" si="185">IF(ISBLANK(E1489),AE1488,E1489)</f>
        <v>Keene SAU Office</v>
      </c>
      <c r="AF1489" t="str">
        <f t="shared" ref="AF1489:AF1552" si="186">IF(ISBLANK(L1489),AF1488,L1489&amp;"/1/"&amp;M1489)</f>
        <v>8/1/2017</v>
      </c>
      <c r="AG1489" t="str">
        <f t="shared" ref="AG1489:AG1552" si="187">V1489</f>
        <v>SNBrk</v>
      </c>
      <c r="AH1489">
        <f t="shared" ref="AH1489:AH1552" si="188">X1489</f>
        <v>2375</v>
      </c>
      <c r="AI1489">
        <f t="shared" ref="AI1489:AI1552" si="189">AB1489</f>
        <v>287</v>
      </c>
      <c r="AJ1489">
        <f t="shared" ref="AJ1489:AJ1552" si="190">Z1489</f>
        <v>988</v>
      </c>
      <c r="AK1489">
        <f t="shared" ref="AK1489:AK1552" si="191">AC1489</f>
        <v>3650</v>
      </c>
    </row>
    <row r="1490" spans="3:37" x14ac:dyDescent="0.2">
      <c r="L1490">
        <v>9</v>
      </c>
      <c r="M1490">
        <v>2017</v>
      </c>
      <c r="P1490">
        <v>1</v>
      </c>
      <c r="R1490" t="s">
        <v>21</v>
      </c>
      <c r="U1490">
        <v>0</v>
      </c>
      <c r="V1490" t="s">
        <v>22</v>
      </c>
      <c r="W1490" t="s">
        <v>23</v>
      </c>
      <c r="X1490">
        <v>445</v>
      </c>
      <c r="Z1490">
        <v>518</v>
      </c>
      <c r="AB1490">
        <v>247</v>
      </c>
      <c r="AC1490">
        <v>1210</v>
      </c>
      <c r="AD1490">
        <f t="shared" si="184"/>
        <v>29</v>
      </c>
      <c r="AE1490" t="str">
        <f t="shared" si="185"/>
        <v>Keene SAU Office</v>
      </c>
      <c r="AF1490" t="str">
        <f t="shared" si="186"/>
        <v>9/1/2017</v>
      </c>
      <c r="AG1490" t="str">
        <f t="shared" si="187"/>
        <v>BRK</v>
      </c>
      <c r="AH1490">
        <f t="shared" si="188"/>
        <v>445</v>
      </c>
      <c r="AI1490">
        <f t="shared" si="189"/>
        <v>247</v>
      </c>
      <c r="AJ1490">
        <f t="shared" si="190"/>
        <v>518</v>
      </c>
      <c r="AK1490">
        <f t="shared" si="191"/>
        <v>1210</v>
      </c>
    </row>
    <row r="1491" spans="3:37" x14ac:dyDescent="0.2">
      <c r="V1491" t="s">
        <v>24</v>
      </c>
      <c r="W1491" t="s">
        <v>23</v>
      </c>
      <c r="X1491">
        <v>16500</v>
      </c>
      <c r="Z1491">
        <v>12564</v>
      </c>
      <c r="AB1491">
        <v>3287</v>
      </c>
      <c r="AC1491">
        <v>32351</v>
      </c>
      <c r="AD1491">
        <f t="shared" si="184"/>
        <v>29</v>
      </c>
      <c r="AE1491" t="str">
        <f t="shared" si="185"/>
        <v>Keene SAU Office</v>
      </c>
      <c r="AF1491" t="str">
        <f t="shared" si="186"/>
        <v>9/1/2017</v>
      </c>
      <c r="AG1491" t="str">
        <f t="shared" si="187"/>
        <v>LUN</v>
      </c>
      <c r="AH1491">
        <f t="shared" si="188"/>
        <v>16500</v>
      </c>
      <c r="AI1491">
        <f t="shared" si="189"/>
        <v>3287</v>
      </c>
      <c r="AJ1491">
        <f t="shared" si="190"/>
        <v>12564</v>
      </c>
      <c r="AK1491">
        <f t="shared" si="191"/>
        <v>32351</v>
      </c>
    </row>
    <row r="1492" spans="3:37" x14ac:dyDescent="0.2">
      <c r="V1492" t="s">
        <v>28</v>
      </c>
      <c r="W1492" t="s">
        <v>23</v>
      </c>
      <c r="X1492">
        <v>10021</v>
      </c>
      <c r="Z1492">
        <v>3820</v>
      </c>
      <c r="AB1492">
        <v>1569</v>
      </c>
      <c r="AC1492">
        <v>15410</v>
      </c>
      <c r="AD1492">
        <f t="shared" si="184"/>
        <v>29</v>
      </c>
      <c r="AE1492" t="str">
        <f t="shared" si="185"/>
        <v>Keene SAU Office</v>
      </c>
      <c r="AF1492" t="str">
        <f t="shared" si="186"/>
        <v>9/1/2017</v>
      </c>
      <c r="AG1492" t="str">
        <f t="shared" si="187"/>
        <v>SNBrk</v>
      </c>
      <c r="AH1492">
        <f t="shared" si="188"/>
        <v>10021</v>
      </c>
      <c r="AI1492">
        <f t="shared" si="189"/>
        <v>1569</v>
      </c>
      <c r="AJ1492">
        <f t="shared" si="190"/>
        <v>3820</v>
      </c>
      <c r="AK1492">
        <f t="shared" si="191"/>
        <v>15410</v>
      </c>
    </row>
    <row r="1493" spans="3:37" x14ac:dyDescent="0.2">
      <c r="L1493">
        <v>10</v>
      </c>
      <c r="M1493">
        <v>2017</v>
      </c>
      <c r="P1493">
        <v>1</v>
      </c>
      <c r="R1493" t="s">
        <v>21</v>
      </c>
      <c r="U1493">
        <v>0</v>
      </c>
      <c r="V1493" t="s">
        <v>22</v>
      </c>
      <c r="W1493" t="s">
        <v>23</v>
      </c>
      <c r="X1493">
        <v>400</v>
      </c>
      <c r="Z1493">
        <v>749</v>
      </c>
      <c r="AB1493">
        <v>276</v>
      </c>
      <c r="AC1493">
        <v>1425</v>
      </c>
      <c r="AD1493">
        <f t="shared" si="184"/>
        <v>29</v>
      </c>
      <c r="AE1493" t="str">
        <f t="shared" si="185"/>
        <v>Keene SAU Office</v>
      </c>
      <c r="AF1493" t="str">
        <f t="shared" si="186"/>
        <v>10/1/2017</v>
      </c>
      <c r="AG1493" t="str">
        <f t="shared" si="187"/>
        <v>BRK</v>
      </c>
      <c r="AH1493">
        <f t="shared" si="188"/>
        <v>400</v>
      </c>
      <c r="AI1493">
        <f t="shared" si="189"/>
        <v>276</v>
      </c>
      <c r="AJ1493">
        <f t="shared" si="190"/>
        <v>749</v>
      </c>
      <c r="AK1493">
        <f t="shared" si="191"/>
        <v>1425</v>
      </c>
    </row>
    <row r="1494" spans="3:37" x14ac:dyDescent="0.2">
      <c r="V1494" t="s">
        <v>24</v>
      </c>
      <c r="W1494" t="s">
        <v>23</v>
      </c>
      <c r="X1494">
        <v>16493</v>
      </c>
      <c r="Z1494">
        <v>15601</v>
      </c>
      <c r="AB1494">
        <v>3895</v>
      </c>
      <c r="AC1494">
        <v>35989</v>
      </c>
      <c r="AD1494">
        <f t="shared" si="184"/>
        <v>29</v>
      </c>
      <c r="AE1494" t="str">
        <f t="shared" si="185"/>
        <v>Keene SAU Office</v>
      </c>
      <c r="AF1494" t="str">
        <f t="shared" si="186"/>
        <v>10/1/2017</v>
      </c>
      <c r="AG1494" t="str">
        <f t="shared" si="187"/>
        <v>LUN</v>
      </c>
      <c r="AH1494">
        <f t="shared" si="188"/>
        <v>16493</v>
      </c>
      <c r="AI1494">
        <f t="shared" si="189"/>
        <v>3895</v>
      </c>
      <c r="AJ1494">
        <f t="shared" si="190"/>
        <v>15601</v>
      </c>
      <c r="AK1494">
        <f t="shared" si="191"/>
        <v>35989</v>
      </c>
    </row>
    <row r="1495" spans="3:37" x14ac:dyDescent="0.2">
      <c r="V1495" t="s">
        <v>28</v>
      </c>
      <c r="W1495" t="s">
        <v>23</v>
      </c>
      <c r="X1495">
        <v>10763</v>
      </c>
      <c r="Z1495">
        <v>4816</v>
      </c>
      <c r="AB1495">
        <v>2013</v>
      </c>
      <c r="AC1495">
        <v>17592</v>
      </c>
      <c r="AD1495">
        <f t="shared" si="184"/>
        <v>29</v>
      </c>
      <c r="AE1495" t="str">
        <f t="shared" si="185"/>
        <v>Keene SAU Office</v>
      </c>
      <c r="AF1495" t="str">
        <f t="shared" si="186"/>
        <v>10/1/2017</v>
      </c>
      <c r="AG1495" t="str">
        <f t="shared" si="187"/>
        <v>SNBrk</v>
      </c>
      <c r="AH1495">
        <f t="shared" si="188"/>
        <v>10763</v>
      </c>
      <c r="AI1495">
        <f t="shared" si="189"/>
        <v>2013</v>
      </c>
      <c r="AJ1495">
        <f t="shared" si="190"/>
        <v>4816</v>
      </c>
      <c r="AK1495">
        <f t="shared" si="191"/>
        <v>17592</v>
      </c>
    </row>
    <row r="1496" spans="3:37" x14ac:dyDescent="0.2">
      <c r="L1496">
        <v>11</v>
      </c>
      <c r="M1496">
        <v>2017</v>
      </c>
      <c r="P1496">
        <v>1</v>
      </c>
      <c r="R1496" t="s">
        <v>21</v>
      </c>
      <c r="U1496">
        <v>0</v>
      </c>
      <c r="V1496" t="s">
        <v>22</v>
      </c>
      <c r="W1496" t="s">
        <v>23</v>
      </c>
      <c r="X1496">
        <v>365</v>
      </c>
      <c r="Z1496">
        <v>700</v>
      </c>
      <c r="AB1496">
        <v>246</v>
      </c>
      <c r="AC1496">
        <v>1311</v>
      </c>
      <c r="AD1496">
        <f t="shared" si="184"/>
        <v>29</v>
      </c>
      <c r="AE1496" t="str">
        <f t="shared" si="185"/>
        <v>Keene SAU Office</v>
      </c>
      <c r="AF1496" t="str">
        <f t="shared" si="186"/>
        <v>11/1/2017</v>
      </c>
      <c r="AG1496" t="str">
        <f t="shared" si="187"/>
        <v>BRK</v>
      </c>
      <c r="AH1496">
        <f t="shared" si="188"/>
        <v>365</v>
      </c>
      <c r="AI1496">
        <f t="shared" si="189"/>
        <v>246</v>
      </c>
      <c r="AJ1496">
        <f t="shared" si="190"/>
        <v>700</v>
      </c>
      <c r="AK1496">
        <f t="shared" si="191"/>
        <v>1311</v>
      </c>
    </row>
    <row r="1497" spans="3:37" x14ac:dyDescent="0.2">
      <c r="V1497" t="s">
        <v>24</v>
      </c>
      <c r="W1497" t="s">
        <v>23</v>
      </c>
      <c r="X1497">
        <v>13362</v>
      </c>
      <c r="Z1497">
        <v>12925</v>
      </c>
      <c r="AB1497">
        <v>3225</v>
      </c>
      <c r="AC1497">
        <v>29512</v>
      </c>
      <c r="AD1497">
        <f t="shared" si="184"/>
        <v>29</v>
      </c>
      <c r="AE1497" t="str">
        <f t="shared" si="185"/>
        <v>Keene SAU Office</v>
      </c>
      <c r="AF1497" t="str">
        <f t="shared" si="186"/>
        <v>11/1/2017</v>
      </c>
      <c r="AG1497" t="str">
        <f t="shared" si="187"/>
        <v>LUN</v>
      </c>
      <c r="AH1497">
        <f t="shared" si="188"/>
        <v>13362</v>
      </c>
      <c r="AI1497">
        <f t="shared" si="189"/>
        <v>3225</v>
      </c>
      <c r="AJ1497">
        <f t="shared" si="190"/>
        <v>12925</v>
      </c>
      <c r="AK1497">
        <f t="shared" si="191"/>
        <v>29512</v>
      </c>
    </row>
    <row r="1498" spans="3:37" x14ac:dyDescent="0.2">
      <c r="V1498" t="s">
        <v>28</v>
      </c>
      <c r="W1498" t="s">
        <v>23</v>
      </c>
      <c r="X1498">
        <v>8977</v>
      </c>
      <c r="Z1498">
        <v>3823</v>
      </c>
      <c r="AB1498">
        <v>1638</v>
      </c>
      <c r="AC1498">
        <v>14438</v>
      </c>
      <c r="AD1498">
        <f t="shared" si="184"/>
        <v>29</v>
      </c>
      <c r="AE1498" t="str">
        <f t="shared" si="185"/>
        <v>Keene SAU Office</v>
      </c>
      <c r="AF1498" t="str">
        <f t="shared" si="186"/>
        <v>11/1/2017</v>
      </c>
      <c r="AG1498" t="str">
        <f t="shared" si="187"/>
        <v>SNBrk</v>
      </c>
      <c r="AH1498">
        <f t="shared" si="188"/>
        <v>8977</v>
      </c>
      <c r="AI1498">
        <f t="shared" si="189"/>
        <v>1638</v>
      </c>
      <c r="AJ1498">
        <f t="shared" si="190"/>
        <v>3823</v>
      </c>
      <c r="AK1498">
        <f t="shared" si="191"/>
        <v>14438</v>
      </c>
    </row>
    <row r="1499" spans="3:37" x14ac:dyDescent="0.2">
      <c r="L1499">
        <v>12</v>
      </c>
      <c r="M1499">
        <v>2017</v>
      </c>
      <c r="P1499">
        <v>1</v>
      </c>
      <c r="R1499" t="s">
        <v>21</v>
      </c>
      <c r="U1499">
        <v>0</v>
      </c>
      <c r="V1499" t="s">
        <v>22</v>
      </c>
      <c r="W1499" t="s">
        <v>23</v>
      </c>
      <c r="X1499">
        <v>270</v>
      </c>
      <c r="Z1499">
        <v>493</v>
      </c>
      <c r="AB1499">
        <v>210</v>
      </c>
      <c r="AC1499">
        <v>973</v>
      </c>
      <c r="AD1499">
        <f t="shared" si="184"/>
        <v>29</v>
      </c>
      <c r="AE1499" t="str">
        <f t="shared" si="185"/>
        <v>Keene SAU Office</v>
      </c>
      <c r="AF1499" t="str">
        <f t="shared" si="186"/>
        <v>12/1/2017</v>
      </c>
      <c r="AG1499" t="str">
        <f t="shared" si="187"/>
        <v>BRK</v>
      </c>
      <c r="AH1499">
        <f t="shared" si="188"/>
        <v>270</v>
      </c>
      <c r="AI1499">
        <f t="shared" si="189"/>
        <v>210</v>
      </c>
      <c r="AJ1499">
        <f t="shared" si="190"/>
        <v>493</v>
      </c>
      <c r="AK1499">
        <f t="shared" si="191"/>
        <v>973</v>
      </c>
    </row>
    <row r="1500" spans="3:37" x14ac:dyDescent="0.2">
      <c r="V1500" t="s">
        <v>24</v>
      </c>
      <c r="W1500" t="s">
        <v>23</v>
      </c>
      <c r="X1500">
        <v>9644</v>
      </c>
      <c r="Z1500">
        <v>9290</v>
      </c>
      <c r="AB1500">
        <v>2295</v>
      </c>
      <c r="AC1500">
        <v>21229</v>
      </c>
      <c r="AD1500">
        <f t="shared" si="184"/>
        <v>29</v>
      </c>
      <c r="AE1500" t="str">
        <f t="shared" si="185"/>
        <v>Keene SAU Office</v>
      </c>
      <c r="AF1500" t="str">
        <f t="shared" si="186"/>
        <v>12/1/2017</v>
      </c>
      <c r="AG1500" t="str">
        <f t="shared" si="187"/>
        <v>LUN</v>
      </c>
      <c r="AH1500">
        <f t="shared" si="188"/>
        <v>9644</v>
      </c>
      <c r="AI1500">
        <f t="shared" si="189"/>
        <v>2295</v>
      </c>
      <c r="AJ1500">
        <f t="shared" si="190"/>
        <v>9290</v>
      </c>
      <c r="AK1500">
        <f t="shared" si="191"/>
        <v>21229</v>
      </c>
    </row>
    <row r="1501" spans="3:37" x14ac:dyDescent="0.2">
      <c r="V1501" t="s">
        <v>28</v>
      </c>
      <c r="W1501" t="s">
        <v>23</v>
      </c>
      <c r="X1501">
        <v>6469</v>
      </c>
      <c r="Z1501">
        <v>2783</v>
      </c>
      <c r="AB1501">
        <v>1104</v>
      </c>
      <c r="AC1501">
        <v>10356</v>
      </c>
      <c r="AD1501">
        <f t="shared" si="184"/>
        <v>29</v>
      </c>
      <c r="AE1501" t="str">
        <f t="shared" si="185"/>
        <v>Keene SAU Office</v>
      </c>
      <c r="AF1501" t="str">
        <f t="shared" si="186"/>
        <v>12/1/2017</v>
      </c>
      <c r="AG1501" t="str">
        <f t="shared" si="187"/>
        <v>SNBrk</v>
      </c>
      <c r="AH1501">
        <f t="shared" si="188"/>
        <v>6469</v>
      </c>
      <c r="AI1501">
        <f t="shared" si="189"/>
        <v>1104</v>
      </c>
      <c r="AJ1501">
        <f t="shared" si="190"/>
        <v>2783</v>
      </c>
      <c r="AK1501">
        <f t="shared" si="191"/>
        <v>10356</v>
      </c>
    </row>
    <row r="1502" spans="3:37" x14ac:dyDescent="0.2">
      <c r="E1502" t="s">
        <v>25</v>
      </c>
      <c r="L1502" t="s">
        <v>9</v>
      </c>
      <c r="M1502" t="s">
        <v>9</v>
      </c>
      <c r="P1502" t="s">
        <v>9</v>
      </c>
      <c r="R1502" t="s">
        <v>9</v>
      </c>
      <c r="U1502" t="s">
        <v>9</v>
      </c>
      <c r="V1502" t="s">
        <v>9</v>
      </c>
      <c r="W1502" t="s">
        <v>9</v>
      </c>
      <c r="X1502">
        <v>227114</v>
      </c>
      <c r="Z1502">
        <v>164488</v>
      </c>
      <c r="AB1502">
        <v>47157</v>
      </c>
      <c r="AC1502">
        <v>438759</v>
      </c>
      <c r="AD1502">
        <f t="shared" si="184"/>
        <v>29</v>
      </c>
      <c r="AE1502" t="str">
        <f t="shared" si="185"/>
        <v>Sponsor Total</v>
      </c>
      <c r="AF1502" t="str">
        <f t="shared" si="186"/>
        <v>/1/</v>
      </c>
      <c r="AG1502" t="str">
        <f t="shared" si="187"/>
        <v/>
      </c>
      <c r="AH1502">
        <f t="shared" si="188"/>
        <v>227114</v>
      </c>
      <c r="AI1502">
        <f t="shared" si="189"/>
        <v>47157</v>
      </c>
      <c r="AJ1502">
        <f t="shared" si="190"/>
        <v>164488</v>
      </c>
      <c r="AK1502">
        <f t="shared" si="191"/>
        <v>438759</v>
      </c>
    </row>
    <row r="1503" spans="3:37" x14ac:dyDescent="0.2">
      <c r="C1503">
        <v>30</v>
      </c>
      <c r="E1503" t="s">
        <v>76</v>
      </c>
      <c r="L1503">
        <v>1</v>
      </c>
      <c r="M1503">
        <v>2018</v>
      </c>
      <c r="P1503">
        <v>1</v>
      </c>
      <c r="R1503" t="s">
        <v>21</v>
      </c>
      <c r="U1503">
        <v>0</v>
      </c>
      <c r="V1503" t="s">
        <v>28</v>
      </c>
      <c r="W1503" t="s">
        <v>23</v>
      </c>
      <c r="X1503">
        <v>6232</v>
      </c>
      <c r="Z1503">
        <v>1198</v>
      </c>
      <c r="AB1503">
        <v>699</v>
      </c>
      <c r="AC1503">
        <v>8129</v>
      </c>
      <c r="AD1503">
        <f t="shared" si="184"/>
        <v>30</v>
      </c>
      <c r="AE1503" t="str">
        <f t="shared" si="185"/>
        <v>Laconia SAU Office</v>
      </c>
      <c r="AF1503" t="str">
        <f t="shared" si="186"/>
        <v>1/1/2018</v>
      </c>
      <c r="AG1503" t="str">
        <f t="shared" si="187"/>
        <v>SNBrk</v>
      </c>
      <c r="AH1503">
        <f t="shared" si="188"/>
        <v>6232</v>
      </c>
      <c r="AI1503">
        <f t="shared" si="189"/>
        <v>699</v>
      </c>
      <c r="AJ1503">
        <f t="shared" si="190"/>
        <v>1198</v>
      </c>
      <c r="AK1503">
        <f t="shared" si="191"/>
        <v>8129</v>
      </c>
    </row>
    <row r="1504" spans="3:37" x14ac:dyDescent="0.2">
      <c r="V1504" t="s">
        <v>32</v>
      </c>
      <c r="W1504" t="s">
        <v>23</v>
      </c>
      <c r="X1504">
        <v>12097</v>
      </c>
      <c r="Z1504">
        <v>5716</v>
      </c>
      <c r="AB1504">
        <v>1784</v>
      </c>
      <c r="AC1504">
        <v>19597</v>
      </c>
      <c r="AD1504">
        <f t="shared" si="184"/>
        <v>30</v>
      </c>
      <c r="AE1504" t="str">
        <f t="shared" si="185"/>
        <v>Laconia SAU Office</v>
      </c>
      <c r="AF1504" t="str">
        <f t="shared" si="186"/>
        <v>1/1/2018</v>
      </c>
      <c r="AG1504" t="str">
        <f t="shared" si="187"/>
        <v>SNLun</v>
      </c>
      <c r="AH1504">
        <f t="shared" si="188"/>
        <v>12097</v>
      </c>
      <c r="AI1504">
        <f t="shared" si="189"/>
        <v>1784</v>
      </c>
      <c r="AJ1504">
        <f t="shared" si="190"/>
        <v>5716</v>
      </c>
      <c r="AK1504">
        <f t="shared" si="191"/>
        <v>19597</v>
      </c>
    </row>
    <row r="1505" spans="12:37" x14ac:dyDescent="0.2">
      <c r="L1505">
        <v>2</v>
      </c>
      <c r="M1505">
        <v>2018</v>
      </c>
      <c r="P1505">
        <v>1</v>
      </c>
      <c r="R1505" t="s">
        <v>21</v>
      </c>
      <c r="U1505">
        <v>0</v>
      </c>
      <c r="V1505" t="s">
        <v>28</v>
      </c>
      <c r="W1505" t="s">
        <v>23</v>
      </c>
      <c r="X1505">
        <v>6017</v>
      </c>
      <c r="Z1505">
        <v>1137</v>
      </c>
      <c r="AB1505">
        <v>638</v>
      </c>
      <c r="AC1505">
        <v>7792</v>
      </c>
      <c r="AD1505">
        <f t="shared" si="184"/>
        <v>30</v>
      </c>
      <c r="AE1505" t="str">
        <f t="shared" si="185"/>
        <v>Laconia SAU Office</v>
      </c>
      <c r="AF1505" t="str">
        <f t="shared" si="186"/>
        <v>2/1/2018</v>
      </c>
      <c r="AG1505" t="str">
        <f t="shared" si="187"/>
        <v>SNBrk</v>
      </c>
      <c r="AH1505">
        <f t="shared" si="188"/>
        <v>6017</v>
      </c>
      <c r="AI1505">
        <f t="shared" si="189"/>
        <v>638</v>
      </c>
      <c r="AJ1505">
        <f t="shared" si="190"/>
        <v>1137</v>
      </c>
      <c r="AK1505">
        <f t="shared" si="191"/>
        <v>7792</v>
      </c>
    </row>
    <row r="1506" spans="12:37" x14ac:dyDescent="0.2">
      <c r="V1506" t="s">
        <v>32</v>
      </c>
      <c r="W1506" t="s">
        <v>23</v>
      </c>
      <c r="X1506">
        <v>10835</v>
      </c>
      <c r="Z1506">
        <v>5294</v>
      </c>
      <c r="AB1506">
        <v>1592</v>
      </c>
      <c r="AC1506">
        <v>17721</v>
      </c>
      <c r="AD1506">
        <f t="shared" si="184"/>
        <v>30</v>
      </c>
      <c r="AE1506" t="str">
        <f t="shared" si="185"/>
        <v>Laconia SAU Office</v>
      </c>
      <c r="AF1506" t="str">
        <f t="shared" si="186"/>
        <v>2/1/2018</v>
      </c>
      <c r="AG1506" t="str">
        <f t="shared" si="187"/>
        <v>SNLun</v>
      </c>
      <c r="AH1506">
        <f t="shared" si="188"/>
        <v>10835</v>
      </c>
      <c r="AI1506">
        <f t="shared" si="189"/>
        <v>1592</v>
      </c>
      <c r="AJ1506">
        <f t="shared" si="190"/>
        <v>5294</v>
      </c>
      <c r="AK1506">
        <f t="shared" si="191"/>
        <v>17721</v>
      </c>
    </row>
    <row r="1507" spans="12:37" x14ac:dyDescent="0.2">
      <c r="L1507">
        <v>3</v>
      </c>
      <c r="M1507">
        <v>2018</v>
      </c>
      <c r="P1507">
        <v>1</v>
      </c>
      <c r="R1507" t="s">
        <v>21</v>
      </c>
      <c r="U1507">
        <v>0</v>
      </c>
      <c r="V1507" t="s">
        <v>28</v>
      </c>
      <c r="W1507" t="s">
        <v>23</v>
      </c>
      <c r="X1507">
        <v>6930</v>
      </c>
      <c r="Z1507">
        <v>1276</v>
      </c>
      <c r="AB1507">
        <v>735</v>
      </c>
      <c r="AC1507">
        <v>8941</v>
      </c>
      <c r="AD1507">
        <f t="shared" si="184"/>
        <v>30</v>
      </c>
      <c r="AE1507" t="str">
        <f t="shared" si="185"/>
        <v>Laconia SAU Office</v>
      </c>
      <c r="AF1507" t="str">
        <f t="shared" si="186"/>
        <v>3/1/2018</v>
      </c>
      <c r="AG1507" t="str">
        <f t="shared" si="187"/>
        <v>SNBrk</v>
      </c>
      <c r="AH1507">
        <f t="shared" si="188"/>
        <v>6930</v>
      </c>
      <c r="AI1507">
        <f t="shared" si="189"/>
        <v>735</v>
      </c>
      <c r="AJ1507">
        <f t="shared" si="190"/>
        <v>1276</v>
      </c>
      <c r="AK1507">
        <f t="shared" si="191"/>
        <v>8941</v>
      </c>
    </row>
    <row r="1508" spans="12:37" x14ac:dyDescent="0.2">
      <c r="V1508" t="s">
        <v>32</v>
      </c>
      <c r="W1508" t="s">
        <v>23</v>
      </c>
      <c r="X1508">
        <v>11920</v>
      </c>
      <c r="Z1508">
        <v>5605</v>
      </c>
      <c r="AB1508">
        <v>1731</v>
      </c>
      <c r="AC1508">
        <v>19256</v>
      </c>
      <c r="AD1508">
        <f t="shared" si="184"/>
        <v>30</v>
      </c>
      <c r="AE1508" t="str">
        <f t="shared" si="185"/>
        <v>Laconia SAU Office</v>
      </c>
      <c r="AF1508" t="str">
        <f t="shared" si="186"/>
        <v>3/1/2018</v>
      </c>
      <c r="AG1508" t="str">
        <f t="shared" si="187"/>
        <v>SNLun</v>
      </c>
      <c r="AH1508">
        <f t="shared" si="188"/>
        <v>11920</v>
      </c>
      <c r="AI1508">
        <f t="shared" si="189"/>
        <v>1731</v>
      </c>
      <c r="AJ1508">
        <f t="shared" si="190"/>
        <v>5605</v>
      </c>
      <c r="AK1508">
        <f t="shared" si="191"/>
        <v>19256</v>
      </c>
    </row>
    <row r="1509" spans="12:37" x14ac:dyDescent="0.2">
      <c r="L1509">
        <v>4</v>
      </c>
      <c r="M1509">
        <v>2018</v>
      </c>
      <c r="P1509">
        <v>1</v>
      </c>
      <c r="R1509" t="s">
        <v>21</v>
      </c>
      <c r="U1509">
        <v>0</v>
      </c>
      <c r="V1509" t="s">
        <v>28</v>
      </c>
      <c r="W1509" t="s">
        <v>23</v>
      </c>
      <c r="X1509">
        <v>6305</v>
      </c>
      <c r="Z1509">
        <v>1074</v>
      </c>
      <c r="AB1509">
        <v>675</v>
      </c>
      <c r="AC1509">
        <v>8054</v>
      </c>
      <c r="AD1509">
        <f t="shared" si="184"/>
        <v>30</v>
      </c>
      <c r="AE1509" t="str">
        <f t="shared" si="185"/>
        <v>Laconia SAU Office</v>
      </c>
      <c r="AF1509" t="str">
        <f t="shared" si="186"/>
        <v>4/1/2018</v>
      </c>
      <c r="AG1509" t="str">
        <f t="shared" si="187"/>
        <v>SNBrk</v>
      </c>
      <c r="AH1509">
        <f t="shared" si="188"/>
        <v>6305</v>
      </c>
      <c r="AI1509">
        <f t="shared" si="189"/>
        <v>675</v>
      </c>
      <c r="AJ1509">
        <f t="shared" si="190"/>
        <v>1074</v>
      </c>
      <c r="AK1509">
        <f t="shared" si="191"/>
        <v>8054</v>
      </c>
    </row>
    <row r="1510" spans="12:37" x14ac:dyDescent="0.2">
      <c r="V1510" t="s">
        <v>32</v>
      </c>
      <c r="W1510" t="s">
        <v>23</v>
      </c>
      <c r="X1510">
        <v>10538</v>
      </c>
      <c r="Z1510">
        <v>4726</v>
      </c>
      <c r="AB1510">
        <v>1522</v>
      </c>
      <c r="AC1510">
        <v>16786</v>
      </c>
      <c r="AD1510">
        <f t="shared" si="184"/>
        <v>30</v>
      </c>
      <c r="AE1510" t="str">
        <f t="shared" si="185"/>
        <v>Laconia SAU Office</v>
      </c>
      <c r="AF1510" t="str">
        <f t="shared" si="186"/>
        <v>4/1/2018</v>
      </c>
      <c r="AG1510" t="str">
        <f t="shared" si="187"/>
        <v>SNLun</v>
      </c>
      <c r="AH1510">
        <f t="shared" si="188"/>
        <v>10538</v>
      </c>
      <c r="AI1510">
        <f t="shared" si="189"/>
        <v>1522</v>
      </c>
      <c r="AJ1510">
        <f t="shared" si="190"/>
        <v>4726</v>
      </c>
      <c r="AK1510">
        <f t="shared" si="191"/>
        <v>16786</v>
      </c>
    </row>
    <row r="1511" spans="12:37" x14ac:dyDescent="0.2">
      <c r="L1511">
        <v>5</v>
      </c>
      <c r="M1511">
        <v>2018</v>
      </c>
      <c r="P1511">
        <v>1</v>
      </c>
      <c r="R1511" t="s">
        <v>21</v>
      </c>
      <c r="U1511">
        <v>0</v>
      </c>
      <c r="V1511" t="s">
        <v>28</v>
      </c>
      <c r="W1511" t="s">
        <v>23</v>
      </c>
      <c r="X1511">
        <v>9501</v>
      </c>
      <c r="Z1511">
        <v>1594</v>
      </c>
      <c r="AB1511">
        <v>1000</v>
      </c>
      <c r="AC1511">
        <v>12095</v>
      </c>
      <c r="AD1511">
        <f t="shared" si="184"/>
        <v>30</v>
      </c>
      <c r="AE1511" t="str">
        <f t="shared" si="185"/>
        <v>Laconia SAU Office</v>
      </c>
      <c r="AF1511" t="str">
        <f t="shared" si="186"/>
        <v>5/1/2018</v>
      </c>
      <c r="AG1511" t="str">
        <f t="shared" si="187"/>
        <v>SNBrk</v>
      </c>
      <c r="AH1511">
        <f t="shared" si="188"/>
        <v>9501</v>
      </c>
      <c r="AI1511">
        <f t="shared" si="189"/>
        <v>1000</v>
      </c>
      <c r="AJ1511">
        <f t="shared" si="190"/>
        <v>1594</v>
      </c>
      <c r="AK1511">
        <f t="shared" si="191"/>
        <v>12095</v>
      </c>
    </row>
    <row r="1512" spans="12:37" x14ac:dyDescent="0.2">
      <c r="V1512" t="s">
        <v>32</v>
      </c>
      <c r="W1512" t="s">
        <v>23</v>
      </c>
      <c r="X1512">
        <v>15508</v>
      </c>
      <c r="Z1512">
        <v>6666</v>
      </c>
      <c r="AB1512">
        <v>2197</v>
      </c>
      <c r="AC1512">
        <v>24371</v>
      </c>
      <c r="AD1512">
        <f t="shared" si="184"/>
        <v>30</v>
      </c>
      <c r="AE1512" t="str">
        <f t="shared" si="185"/>
        <v>Laconia SAU Office</v>
      </c>
      <c r="AF1512" t="str">
        <f t="shared" si="186"/>
        <v>5/1/2018</v>
      </c>
      <c r="AG1512" t="str">
        <f t="shared" si="187"/>
        <v>SNLun</v>
      </c>
      <c r="AH1512">
        <f t="shared" si="188"/>
        <v>15508</v>
      </c>
      <c r="AI1512">
        <f t="shared" si="189"/>
        <v>2197</v>
      </c>
      <c r="AJ1512">
        <f t="shared" si="190"/>
        <v>6666</v>
      </c>
      <c r="AK1512">
        <f t="shared" si="191"/>
        <v>24371</v>
      </c>
    </row>
    <row r="1513" spans="12:37" x14ac:dyDescent="0.2">
      <c r="L1513">
        <v>6</v>
      </c>
      <c r="M1513">
        <v>2018</v>
      </c>
      <c r="P1513">
        <v>1</v>
      </c>
      <c r="R1513" t="s">
        <v>21</v>
      </c>
      <c r="U1513">
        <v>0</v>
      </c>
      <c r="V1513" t="s">
        <v>28</v>
      </c>
      <c r="W1513" t="s">
        <v>23</v>
      </c>
      <c r="X1513">
        <v>4357</v>
      </c>
      <c r="Z1513">
        <v>722</v>
      </c>
      <c r="AB1513">
        <v>420</v>
      </c>
      <c r="AC1513">
        <v>5499</v>
      </c>
      <c r="AD1513">
        <f t="shared" si="184"/>
        <v>30</v>
      </c>
      <c r="AE1513" t="str">
        <f t="shared" si="185"/>
        <v>Laconia SAU Office</v>
      </c>
      <c r="AF1513" t="str">
        <f t="shared" si="186"/>
        <v>6/1/2018</v>
      </c>
      <c r="AG1513" t="str">
        <f t="shared" si="187"/>
        <v>SNBrk</v>
      </c>
      <c r="AH1513">
        <f t="shared" si="188"/>
        <v>4357</v>
      </c>
      <c r="AI1513">
        <f t="shared" si="189"/>
        <v>420</v>
      </c>
      <c r="AJ1513">
        <f t="shared" si="190"/>
        <v>722</v>
      </c>
      <c r="AK1513">
        <f t="shared" si="191"/>
        <v>5499</v>
      </c>
    </row>
    <row r="1514" spans="12:37" x14ac:dyDescent="0.2">
      <c r="V1514" t="s">
        <v>32</v>
      </c>
      <c r="W1514" t="s">
        <v>23</v>
      </c>
      <c r="X1514">
        <v>7137</v>
      </c>
      <c r="Z1514">
        <v>3272</v>
      </c>
      <c r="AB1514">
        <v>971</v>
      </c>
      <c r="AC1514">
        <v>11380</v>
      </c>
      <c r="AD1514">
        <f t="shared" si="184"/>
        <v>30</v>
      </c>
      <c r="AE1514" t="str">
        <f t="shared" si="185"/>
        <v>Laconia SAU Office</v>
      </c>
      <c r="AF1514" t="str">
        <f t="shared" si="186"/>
        <v>6/1/2018</v>
      </c>
      <c r="AG1514" t="str">
        <f t="shared" si="187"/>
        <v>SNLun</v>
      </c>
      <c r="AH1514">
        <f t="shared" si="188"/>
        <v>7137</v>
      </c>
      <c r="AI1514">
        <f t="shared" si="189"/>
        <v>971</v>
      </c>
      <c r="AJ1514">
        <f t="shared" si="190"/>
        <v>3272</v>
      </c>
      <c r="AK1514">
        <f t="shared" si="191"/>
        <v>11380</v>
      </c>
    </row>
    <row r="1515" spans="12:37" x14ac:dyDescent="0.2">
      <c r="L1515">
        <v>9</v>
      </c>
      <c r="M1515">
        <v>2017</v>
      </c>
      <c r="P1515">
        <v>1</v>
      </c>
      <c r="R1515" t="s">
        <v>21</v>
      </c>
      <c r="U1515">
        <v>0</v>
      </c>
      <c r="V1515" t="s">
        <v>28</v>
      </c>
      <c r="W1515" t="s">
        <v>23</v>
      </c>
      <c r="X1515">
        <v>8430</v>
      </c>
      <c r="Z1515">
        <v>1384</v>
      </c>
      <c r="AB1515">
        <v>900</v>
      </c>
      <c r="AC1515">
        <v>10714</v>
      </c>
      <c r="AD1515">
        <f t="shared" si="184"/>
        <v>30</v>
      </c>
      <c r="AE1515" t="str">
        <f t="shared" si="185"/>
        <v>Laconia SAU Office</v>
      </c>
      <c r="AF1515" t="str">
        <f t="shared" si="186"/>
        <v>9/1/2017</v>
      </c>
      <c r="AG1515" t="str">
        <f t="shared" si="187"/>
        <v>SNBrk</v>
      </c>
      <c r="AH1515">
        <f t="shared" si="188"/>
        <v>8430</v>
      </c>
      <c r="AI1515">
        <f t="shared" si="189"/>
        <v>900</v>
      </c>
      <c r="AJ1515">
        <f t="shared" si="190"/>
        <v>1384</v>
      </c>
      <c r="AK1515">
        <f t="shared" si="191"/>
        <v>10714</v>
      </c>
    </row>
    <row r="1516" spans="12:37" x14ac:dyDescent="0.2">
      <c r="V1516" t="s">
        <v>32</v>
      </c>
      <c r="W1516" t="s">
        <v>23</v>
      </c>
      <c r="X1516">
        <v>14717</v>
      </c>
      <c r="Z1516">
        <v>6315</v>
      </c>
      <c r="AB1516">
        <v>2141</v>
      </c>
      <c r="AC1516">
        <v>23173</v>
      </c>
      <c r="AD1516">
        <f t="shared" si="184"/>
        <v>30</v>
      </c>
      <c r="AE1516" t="str">
        <f t="shared" si="185"/>
        <v>Laconia SAU Office</v>
      </c>
      <c r="AF1516" t="str">
        <f t="shared" si="186"/>
        <v>9/1/2017</v>
      </c>
      <c r="AG1516" t="str">
        <f t="shared" si="187"/>
        <v>SNLun</v>
      </c>
      <c r="AH1516">
        <f t="shared" si="188"/>
        <v>14717</v>
      </c>
      <c r="AI1516">
        <f t="shared" si="189"/>
        <v>2141</v>
      </c>
      <c r="AJ1516">
        <f t="shared" si="190"/>
        <v>6315</v>
      </c>
      <c r="AK1516">
        <f t="shared" si="191"/>
        <v>23173</v>
      </c>
    </row>
    <row r="1517" spans="12:37" x14ac:dyDescent="0.2">
      <c r="L1517">
        <v>10</v>
      </c>
      <c r="M1517">
        <v>2017</v>
      </c>
      <c r="P1517">
        <v>1</v>
      </c>
      <c r="R1517" t="s">
        <v>21</v>
      </c>
      <c r="U1517">
        <v>0</v>
      </c>
      <c r="V1517" t="s">
        <v>28</v>
      </c>
      <c r="W1517" t="s">
        <v>23</v>
      </c>
      <c r="X1517">
        <v>7579</v>
      </c>
      <c r="Z1517">
        <v>1585</v>
      </c>
      <c r="AB1517">
        <v>955</v>
      </c>
      <c r="AC1517">
        <v>10119</v>
      </c>
      <c r="AD1517">
        <f t="shared" si="184"/>
        <v>30</v>
      </c>
      <c r="AE1517" t="str">
        <f t="shared" si="185"/>
        <v>Laconia SAU Office</v>
      </c>
      <c r="AF1517" t="str">
        <f t="shared" si="186"/>
        <v>10/1/2017</v>
      </c>
      <c r="AG1517" t="str">
        <f t="shared" si="187"/>
        <v>SNBrk</v>
      </c>
      <c r="AH1517">
        <f t="shared" si="188"/>
        <v>7579</v>
      </c>
      <c r="AI1517">
        <f t="shared" si="189"/>
        <v>955</v>
      </c>
      <c r="AJ1517">
        <f t="shared" si="190"/>
        <v>1585</v>
      </c>
      <c r="AK1517">
        <f t="shared" si="191"/>
        <v>10119</v>
      </c>
    </row>
    <row r="1518" spans="12:37" x14ac:dyDescent="0.2">
      <c r="V1518" t="s">
        <v>32</v>
      </c>
      <c r="W1518" t="s">
        <v>23</v>
      </c>
      <c r="X1518">
        <v>12769</v>
      </c>
      <c r="Z1518">
        <v>6533</v>
      </c>
      <c r="AB1518">
        <v>1905</v>
      </c>
      <c r="AC1518">
        <v>21207</v>
      </c>
      <c r="AD1518">
        <f t="shared" si="184"/>
        <v>30</v>
      </c>
      <c r="AE1518" t="str">
        <f t="shared" si="185"/>
        <v>Laconia SAU Office</v>
      </c>
      <c r="AF1518" t="str">
        <f t="shared" si="186"/>
        <v>10/1/2017</v>
      </c>
      <c r="AG1518" t="str">
        <f t="shared" si="187"/>
        <v>SNLun</v>
      </c>
      <c r="AH1518">
        <f t="shared" si="188"/>
        <v>12769</v>
      </c>
      <c r="AI1518">
        <f t="shared" si="189"/>
        <v>1905</v>
      </c>
      <c r="AJ1518">
        <f t="shared" si="190"/>
        <v>6533</v>
      </c>
      <c r="AK1518">
        <f t="shared" si="191"/>
        <v>21207</v>
      </c>
    </row>
    <row r="1519" spans="12:37" x14ac:dyDescent="0.2">
      <c r="L1519">
        <v>11</v>
      </c>
      <c r="M1519">
        <v>2017</v>
      </c>
      <c r="P1519">
        <v>1</v>
      </c>
      <c r="R1519" t="s">
        <v>21</v>
      </c>
      <c r="U1519">
        <v>0</v>
      </c>
      <c r="V1519" t="s">
        <v>28</v>
      </c>
      <c r="W1519" t="s">
        <v>23</v>
      </c>
      <c r="X1519">
        <v>7081</v>
      </c>
      <c r="Z1519">
        <v>1614</v>
      </c>
      <c r="AB1519">
        <v>799</v>
      </c>
      <c r="AC1519">
        <v>9494</v>
      </c>
      <c r="AD1519">
        <f t="shared" si="184"/>
        <v>30</v>
      </c>
      <c r="AE1519" t="str">
        <f t="shared" si="185"/>
        <v>Laconia SAU Office</v>
      </c>
      <c r="AF1519" t="str">
        <f t="shared" si="186"/>
        <v>11/1/2017</v>
      </c>
      <c r="AG1519" t="str">
        <f t="shared" si="187"/>
        <v>SNBrk</v>
      </c>
      <c r="AH1519">
        <f t="shared" si="188"/>
        <v>7081</v>
      </c>
      <c r="AI1519">
        <f t="shared" si="189"/>
        <v>799</v>
      </c>
      <c r="AJ1519">
        <f t="shared" si="190"/>
        <v>1614</v>
      </c>
      <c r="AK1519">
        <f t="shared" si="191"/>
        <v>9494</v>
      </c>
    </row>
    <row r="1520" spans="12:37" x14ac:dyDescent="0.2">
      <c r="V1520" t="s">
        <v>32</v>
      </c>
      <c r="W1520" t="s">
        <v>23</v>
      </c>
      <c r="X1520">
        <v>11772</v>
      </c>
      <c r="Z1520">
        <v>6364</v>
      </c>
      <c r="AB1520">
        <v>1606</v>
      </c>
      <c r="AC1520">
        <v>19742</v>
      </c>
      <c r="AD1520">
        <f t="shared" si="184"/>
        <v>30</v>
      </c>
      <c r="AE1520" t="str">
        <f t="shared" si="185"/>
        <v>Laconia SAU Office</v>
      </c>
      <c r="AF1520" t="str">
        <f t="shared" si="186"/>
        <v>11/1/2017</v>
      </c>
      <c r="AG1520" t="str">
        <f t="shared" si="187"/>
        <v>SNLun</v>
      </c>
      <c r="AH1520">
        <f t="shared" si="188"/>
        <v>11772</v>
      </c>
      <c r="AI1520">
        <f t="shared" si="189"/>
        <v>1606</v>
      </c>
      <c r="AJ1520">
        <f t="shared" si="190"/>
        <v>6364</v>
      </c>
      <c r="AK1520">
        <f t="shared" si="191"/>
        <v>19742</v>
      </c>
    </row>
    <row r="1521" spans="3:37" x14ac:dyDescent="0.2">
      <c r="L1521">
        <v>12</v>
      </c>
      <c r="M1521">
        <v>2017</v>
      </c>
      <c r="P1521">
        <v>1</v>
      </c>
      <c r="R1521" t="s">
        <v>21</v>
      </c>
      <c r="U1521">
        <v>0</v>
      </c>
      <c r="V1521" t="s">
        <v>28</v>
      </c>
      <c r="W1521" t="s">
        <v>23</v>
      </c>
      <c r="X1521">
        <v>5890</v>
      </c>
      <c r="Z1521">
        <v>1131</v>
      </c>
      <c r="AB1521">
        <v>671</v>
      </c>
      <c r="AC1521">
        <v>7692</v>
      </c>
      <c r="AD1521">
        <f t="shared" si="184"/>
        <v>30</v>
      </c>
      <c r="AE1521" t="str">
        <f t="shared" si="185"/>
        <v>Laconia SAU Office</v>
      </c>
      <c r="AF1521" t="str">
        <f t="shared" si="186"/>
        <v>12/1/2017</v>
      </c>
      <c r="AG1521" t="str">
        <f t="shared" si="187"/>
        <v>SNBrk</v>
      </c>
      <c r="AH1521">
        <f t="shared" si="188"/>
        <v>5890</v>
      </c>
      <c r="AI1521">
        <f t="shared" si="189"/>
        <v>671</v>
      </c>
      <c r="AJ1521">
        <f t="shared" si="190"/>
        <v>1131</v>
      </c>
      <c r="AK1521">
        <f t="shared" si="191"/>
        <v>7692</v>
      </c>
    </row>
    <row r="1522" spans="3:37" x14ac:dyDescent="0.2">
      <c r="V1522" t="s">
        <v>32</v>
      </c>
      <c r="W1522" t="s">
        <v>23</v>
      </c>
      <c r="X1522">
        <v>9845</v>
      </c>
      <c r="Z1522">
        <v>4974</v>
      </c>
      <c r="AB1522">
        <v>1481</v>
      </c>
      <c r="AC1522">
        <v>16300</v>
      </c>
      <c r="AD1522">
        <f t="shared" si="184"/>
        <v>30</v>
      </c>
      <c r="AE1522" t="str">
        <f t="shared" si="185"/>
        <v>Laconia SAU Office</v>
      </c>
      <c r="AF1522" t="str">
        <f t="shared" si="186"/>
        <v>12/1/2017</v>
      </c>
      <c r="AG1522" t="str">
        <f t="shared" si="187"/>
        <v>SNLun</v>
      </c>
      <c r="AH1522">
        <f t="shared" si="188"/>
        <v>9845</v>
      </c>
      <c r="AI1522">
        <f t="shared" si="189"/>
        <v>1481</v>
      </c>
      <c r="AJ1522">
        <f t="shared" si="190"/>
        <v>4974</v>
      </c>
      <c r="AK1522">
        <f t="shared" si="191"/>
        <v>16300</v>
      </c>
    </row>
    <row r="1523" spans="3:37" x14ac:dyDescent="0.2">
      <c r="E1523" t="s">
        <v>25</v>
      </c>
      <c r="L1523" t="s">
        <v>9</v>
      </c>
      <c r="M1523" t="s">
        <v>9</v>
      </c>
      <c r="P1523" t="s">
        <v>9</v>
      </c>
      <c r="R1523" t="s">
        <v>9</v>
      </c>
      <c r="U1523" t="s">
        <v>9</v>
      </c>
      <c r="V1523" t="s">
        <v>9</v>
      </c>
      <c r="W1523" t="s">
        <v>9</v>
      </c>
      <c r="X1523">
        <v>185460</v>
      </c>
      <c r="Z1523">
        <v>68180</v>
      </c>
      <c r="AB1523">
        <v>24422</v>
      </c>
      <c r="AC1523">
        <v>278062</v>
      </c>
      <c r="AD1523">
        <f t="shared" si="184"/>
        <v>30</v>
      </c>
      <c r="AE1523" t="str">
        <f t="shared" si="185"/>
        <v>Sponsor Total</v>
      </c>
      <c r="AF1523" t="str">
        <f t="shared" si="186"/>
        <v>/1/</v>
      </c>
      <c r="AG1523" t="str">
        <f t="shared" si="187"/>
        <v/>
      </c>
      <c r="AH1523">
        <f t="shared" si="188"/>
        <v>185460</v>
      </c>
      <c r="AI1523">
        <f t="shared" si="189"/>
        <v>24422</v>
      </c>
      <c r="AJ1523">
        <f t="shared" si="190"/>
        <v>68180</v>
      </c>
      <c r="AK1523">
        <f t="shared" si="191"/>
        <v>278062</v>
      </c>
    </row>
    <row r="1524" spans="3:37" x14ac:dyDescent="0.2">
      <c r="C1524">
        <v>88</v>
      </c>
      <c r="E1524" t="s">
        <v>77</v>
      </c>
      <c r="L1524">
        <v>1</v>
      </c>
      <c r="M1524">
        <v>2018</v>
      </c>
      <c r="P1524">
        <v>1</v>
      </c>
      <c r="R1524" t="s">
        <v>21</v>
      </c>
      <c r="U1524">
        <v>0</v>
      </c>
      <c r="V1524" t="s">
        <v>22</v>
      </c>
      <c r="W1524" t="s">
        <v>23</v>
      </c>
      <c r="X1524">
        <v>730</v>
      </c>
      <c r="Z1524">
        <v>667</v>
      </c>
      <c r="AB1524">
        <v>153</v>
      </c>
      <c r="AC1524">
        <v>1550</v>
      </c>
      <c r="AD1524">
        <f t="shared" si="184"/>
        <v>88</v>
      </c>
      <c r="AE1524" t="str">
        <f t="shared" si="185"/>
        <v>Lebanon SAU Office</v>
      </c>
      <c r="AF1524" t="str">
        <f t="shared" si="186"/>
        <v>1/1/2018</v>
      </c>
      <c r="AG1524" t="str">
        <f t="shared" si="187"/>
        <v>BRK</v>
      </c>
      <c r="AH1524">
        <f t="shared" si="188"/>
        <v>730</v>
      </c>
      <c r="AI1524">
        <f t="shared" si="189"/>
        <v>153</v>
      </c>
      <c r="AJ1524">
        <f t="shared" si="190"/>
        <v>667</v>
      </c>
      <c r="AK1524">
        <f t="shared" si="191"/>
        <v>1550</v>
      </c>
    </row>
    <row r="1525" spans="3:37" x14ac:dyDescent="0.2">
      <c r="V1525" t="s">
        <v>24</v>
      </c>
      <c r="W1525" t="s">
        <v>23</v>
      </c>
      <c r="X1525">
        <v>3579</v>
      </c>
      <c r="Z1525">
        <v>6887</v>
      </c>
      <c r="AB1525">
        <v>920</v>
      </c>
      <c r="AC1525">
        <v>11386</v>
      </c>
      <c r="AD1525">
        <f t="shared" si="184"/>
        <v>88</v>
      </c>
      <c r="AE1525" t="str">
        <f t="shared" si="185"/>
        <v>Lebanon SAU Office</v>
      </c>
      <c r="AF1525" t="str">
        <f t="shared" si="186"/>
        <v>1/1/2018</v>
      </c>
      <c r="AG1525" t="str">
        <f t="shared" si="187"/>
        <v>LUN</v>
      </c>
      <c r="AH1525">
        <f t="shared" si="188"/>
        <v>3579</v>
      </c>
      <c r="AI1525">
        <f t="shared" si="189"/>
        <v>920</v>
      </c>
      <c r="AJ1525">
        <f t="shared" si="190"/>
        <v>6887</v>
      </c>
      <c r="AK1525">
        <f t="shared" si="191"/>
        <v>11386</v>
      </c>
    </row>
    <row r="1526" spans="3:37" x14ac:dyDescent="0.2">
      <c r="V1526" t="s">
        <v>28</v>
      </c>
      <c r="W1526" t="s">
        <v>23</v>
      </c>
      <c r="X1526">
        <v>746</v>
      </c>
      <c r="Z1526">
        <v>376</v>
      </c>
      <c r="AB1526">
        <v>128</v>
      </c>
      <c r="AC1526">
        <v>1250</v>
      </c>
      <c r="AD1526">
        <f t="shared" si="184"/>
        <v>88</v>
      </c>
      <c r="AE1526" t="str">
        <f t="shared" si="185"/>
        <v>Lebanon SAU Office</v>
      </c>
      <c r="AF1526" t="str">
        <f t="shared" si="186"/>
        <v>1/1/2018</v>
      </c>
      <c r="AG1526" t="str">
        <f t="shared" si="187"/>
        <v>SNBrk</v>
      </c>
      <c r="AH1526">
        <f t="shared" si="188"/>
        <v>746</v>
      </c>
      <c r="AI1526">
        <f t="shared" si="189"/>
        <v>128</v>
      </c>
      <c r="AJ1526">
        <f t="shared" si="190"/>
        <v>376</v>
      </c>
      <c r="AK1526">
        <f t="shared" si="191"/>
        <v>1250</v>
      </c>
    </row>
    <row r="1527" spans="3:37" x14ac:dyDescent="0.2">
      <c r="L1527">
        <v>2</v>
      </c>
      <c r="M1527">
        <v>2018</v>
      </c>
      <c r="P1527">
        <v>1</v>
      </c>
      <c r="R1527" t="s">
        <v>21</v>
      </c>
      <c r="U1527">
        <v>0</v>
      </c>
      <c r="V1527" t="s">
        <v>22</v>
      </c>
      <c r="W1527" t="s">
        <v>23</v>
      </c>
      <c r="X1527">
        <v>579</v>
      </c>
      <c r="Z1527">
        <v>523</v>
      </c>
      <c r="AB1527">
        <v>112</v>
      </c>
      <c r="AC1527">
        <v>1214</v>
      </c>
      <c r="AD1527">
        <f t="shared" si="184"/>
        <v>88</v>
      </c>
      <c r="AE1527" t="str">
        <f t="shared" si="185"/>
        <v>Lebanon SAU Office</v>
      </c>
      <c r="AF1527" t="str">
        <f t="shared" si="186"/>
        <v>2/1/2018</v>
      </c>
      <c r="AG1527" t="str">
        <f t="shared" si="187"/>
        <v>BRK</v>
      </c>
      <c r="AH1527">
        <f t="shared" si="188"/>
        <v>579</v>
      </c>
      <c r="AI1527">
        <f t="shared" si="189"/>
        <v>112</v>
      </c>
      <c r="AJ1527">
        <f t="shared" si="190"/>
        <v>523</v>
      </c>
      <c r="AK1527">
        <f t="shared" si="191"/>
        <v>1214</v>
      </c>
    </row>
    <row r="1528" spans="3:37" x14ac:dyDescent="0.2">
      <c r="V1528" t="s">
        <v>24</v>
      </c>
      <c r="W1528" t="s">
        <v>23</v>
      </c>
      <c r="X1528">
        <v>2700</v>
      </c>
      <c r="Z1528">
        <v>5164</v>
      </c>
      <c r="AB1528">
        <v>710</v>
      </c>
      <c r="AC1528">
        <v>8574</v>
      </c>
      <c r="AD1528">
        <f t="shared" si="184"/>
        <v>88</v>
      </c>
      <c r="AE1528" t="str">
        <f t="shared" si="185"/>
        <v>Lebanon SAU Office</v>
      </c>
      <c r="AF1528" t="str">
        <f t="shared" si="186"/>
        <v>2/1/2018</v>
      </c>
      <c r="AG1528" t="str">
        <f t="shared" si="187"/>
        <v>LUN</v>
      </c>
      <c r="AH1528">
        <f t="shared" si="188"/>
        <v>2700</v>
      </c>
      <c r="AI1528">
        <f t="shared" si="189"/>
        <v>710</v>
      </c>
      <c r="AJ1528">
        <f t="shared" si="190"/>
        <v>5164</v>
      </c>
      <c r="AK1528">
        <f t="shared" si="191"/>
        <v>8574</v>
      </c>
    </row>
    <row r="1529" spans="3:37" x14ac:dyDescent="0.2">
      <c r="V1529" t="s">
        <v>28</v>
      </c>
      <c r="W1529" t="s">
        <v>23</v>
      </c>
      <c r="X1529">
        <v>597</v>
      </c>
      <c r="Z1529">
        <v>270</v>
      </c>
      <c r="AB1529">
        <v>132</v>
      </c>
      <c r="AC1529">
        <v>999</v>
      </c>
      <c r="AD1529">
        <f t="shared" si="184"/>
        <v>88</v>
      </c>
      <c r="AE1529" t="str">
        <f t="shared" si="185"/>
        <v>Lebanon SAU Office</v>
      </c>
      <c r="AF1529" t="str">
        <f t="shared" si="186"/>
        <v>2/1/2018</v>
      </c>
      <c r="AG1529" t="str">
        <f t="shared" si="187"/>
        <v>SNBrk</v>
      </c>
      <c r="AH1529">
        <f t="shared" si="188"/>
        <v>597</v>
      </c>
      <c r="AI1529">
        <f t="shared" si="189"/>
        <v>132</v>
      </c>
      <c r="AJ1529">
        <f t="shared" si="190"/>
        <v>270</v>
      </c>
      <c r="AK1529">
        <f t="shared" si="191"/>
        <v>999</v>
      </c>
    </row>
    <row r="1530" spans="3:37" x14ac:dyDescent="0.2">
      <c r="L1530">
        <v>3</v>
      </c>
      <c r="M1530">
        <v>2018</v>
      </c>
      <c r="P1530">
        <v>1</v>
      </c>
      <c r="R1530" t="s">
        <v>21</v>
      </c>
      <c r="U1530">
        <v>0</v>
      </c>
      <c r="V1530" t="s">
        <v>22</v>
      </c>
      <c r="W1530" t="s">
        <v>23</v>
      </c>
      <c r="X1530">
        <v>823</v>
      </c>
      <c r="Z1530">
        <v>779</v>
      </c>
      <c r="AB1530">
        <v>148</v>
      </c>
      <c r="AC1530">
        <v>1750</v>
      </c>
      <c r="AD1530">
        <f t="shared" si="184"/>
        <v>88</v>
      </c>
      <c r="AE1530" t="str">
        <f t="shared" si="185"/>
        <v>Lebanon SAU Office</v>
      </c>
      <c r="AF1530" t="str">
        <f t="shared" si="186"/>
        <v>3/1/2018</v>
      </c>
      <c r="AG1530" t="str">
        <f t="shared" si="187"/>
        <v>BRK</v>
      </c>
      <c r="AH1530">
        <f t="shared" si="188"/>
        <v>823</v>
      </c>
      <c r="AI1530">
        <f t="shared" si="189"/>
        <v>148</v>
      </c>
      <c r="AJ1530">
        <f t="shared" si="190"/>
        <v>779</v>
      </c>
      <c r="AK1530">
        <f t="shared" si="191"/>
        <v>1750</v>
      </c>
    </row>
    <row r="1531" spans="3:37" x14ac:dyDescent="0.2">
      <c r="V1531" t="s">
        <v>24</v>
      </c>
      <c r="W1531" t="s">
        <v>23</v>
      </c>
      <c r="X1531">
        <v>3792</v>
      </c>
      <c r="Z1531">
        <v>6874</v>
      </c>
      <c r="AB1531">
        <v>941</v>
      </c>
      <c r="AC1531">
        <v>11607</v>
      </c>
      <c r="AD1531">
        <f t="shared" si="184"/>
        <v>88</v>
      </c>
      <c r="AE1531" t="str">
        <f t="shared" si="185"/>
        <v>Lebanon SAU Office</v>
      </c>
      <c r="AF1531" t="str">
        <f t="shared" si="186"/>
        <v>3/1/2018</v>
      </c>
      <c r="AG1531" t="str">
        <f t="shared" si="187"/>
        <v>LUN</v>
      </c>
      <c r="AH1531">
        <f t="shared" si="188"/>
        <v>3792</v>
      </c>
      <c r="AI1531">
        <f t="shared" si="189"/>
        <v>941</v>
      </c>
      <c r="AJ1531">
        <f t="shared" si="190"/>
        <v>6874</v>
      </c>
      <c r="AK1531">
        <f t="shared" si="191"/>
        <v>11607</v>
      </c>
    </row>
    <row r="1532" spans="3:37" x14ac:dyDescent="0.2">
      <c r="V1532" t="s">
        <v>28</v>
      </c>
      <c r="W1532" t="s">
        <v>23</v>
      </c>
      <c r="X1532">
        <v>1202</v>
      </c>
      <c r="Z1532">
        <v>367</v>
      </c>
      <c r="AB1532">
        <v>176</v>
      </c>
      <c r="AC1532">
        <v>1745</v>
      </c>
      <c r="AD1532">
        <f t="shared" si="184"/>
        <v>88</v>
      </c>
      <c r="AE1532" t="str">
        <f t="shared" si="185"/>
        <v>Lebanon SAU Office</v>
      </c>
      <c r="AF1532" t="str">
        <f t="shared" si="186"/>
        <v>3/1/2018</v>
      </c>
      <c r="AG1532" t="str">
        <f t="shared" si="187"/>
        <v>SNBrk</v>
      </c>
      <c r="AH1532">
        <f t="shared" si="188"/>
        <v>1202</v>
      </c>
      <c r="AI1532">
        <f t="shared" si="189"/>
        <v>176</v>
      </c>
      <c r="AJ1532">
        <f t="shared" si="190"/>
        <v>367</v>
      </c>
      <c r="AK1532">
        <f t="shared" si="191"/>
        <v>1745</v>
      </c>
    </row>
    <row r="1533" spans="3:37" x14ac:dyDescent="0.2">
      <c r="L1533">
        <v>4</v>
      </c>
      <c r="M1533">
        <v>2018</v>
      </c>
      <c r="P1533">
        <v>1</v>
      </c>
      <c r="R1533" t="s">
        <v>21</v>
      </c>
      <c r="U1533">
        <v>0</v>
      </c>
      <c r="V1533" t="s">
        <v>22</v>
      </c>
      <c r="W1533" t="s">
        <v>23</v>
      </c>
      <c r="X1533">
        <v>678</v>
      </c>
      <c r="Z1533">
        <v>714</v>
      </c>
      <c r="AB1533">
        <v>125</v>
      </c>
      <c r="AC1533">
        <v>1517</v>
      </c>
      <c r="AD1533">
        <f t="shared" si="184"/>
        <v>88</v>
      </c>
      <c r="AE1533" t="str">
        <f t="shared" si="185"/>
        <v>Lebanon SAU Office</v>
      </c>
      <c r="AF1533" t="str">
        <f t="shared" si="186"/>
        <v>4/1/2018</v>
      </c>
      <c r="AG1533" t="str">
        <f t="shared" si="187"/>
        <v>BRK</v>
      </c>
      <c r="AH1533">
        <f t="shared" si="188"/>
        <v>678</v>
      </c>
      <c r="AI1533">
        <f t="shared" si="189"/>
        <v>125</v>
      </c>
      <c r="AJ1533">
        <f t="shared" si="190"/>
        <v>714</v>
      </c>
      <c r="AK1533">
        <f t="shared" si="191"/>
        <v>1517</v>
      </c>
    </row>
    <row r="1534" spans="3:37" x14ac:dyDescent="0.2">
      <c r="V1534" t="s">
        <v>24</v>
      </c>
      <c r="W1534" t="s">
        <v>23</v>
      </c>
      <c r="X1534">
        <v>3153</v>
      </c>
      <c r="Z1534">
        <v>5754</v>
      </c>
      <c r="AB1534">
        <v>767</v>
      </c>
      <c r="AC1534">
        <v>9674</v>
      </c>
      <c r="AD1534">
        <f t="shared" si="184"/>
        <v>88</v>
      </c>
      <c r="AE1534" t="str">
        <f t="shared" si="185"/>
        <v>Lebanon SAU Office</v>
      </c>
      <c r="AF1534" t="str">
        <f t="shared" si="186"/>
        <v>4/1/2018</v>
      </c>
      <c r="AG1534" t="str">
        <f t="shared" si="187"/>
        <v>LUN</v>
      </c>
      <c r="AH1534">
        <f t="shared" si="188"/>
        <v>3153</v>
      </c>
      <c r="AI1534">
        <f t="shared" si="189"/>
        <v>767</v>
      </c>
      <c r="AJ1534">
        <f t="shared" si="190"/>
        <v>5754</v>
      </c>
      <c r="AK1534">
        <f t="shared" si="191"/>
        <v>9674</v>
      </c>
    </row>
    <row r="1535" spans="3:37" x14ac:dyDescent="0.2">
      <c r="V1535" t="s">
        <v>28</v>
      </c>
      <c r="W1535" t="s">
        <v>23</v>
      </c>
      <c r="X1535">
        <v>1912</v>
      </c>
      <c r="Z1535">
        <v>407</v>
      </c>
      <c r="AB1535">
        <v>233</v>
      </c>
      <c r="AC1535">
        <v>2552</v>
      </c>
      <c r="AD1535">
        <f t="shared" si="184"/>
        <v>88</v>
      </c>
      <c r="AE1535" t="str">
        <f t="shared" si="185"/>
        <v>Lebanon SAU Office</v>
      </c>
      <c r="AF1535" t="str">
        <f t="shared" si="186"/>
        <v>4/1/2018</v>
      </c>
      <c r="AG1535" t="str">
        <f t="shared" si="187"/>
        <v>SNBrk</v>
      </c>
      <c r="AH1535">
        <f t="shared" si="188"/>
        <v>1912</v>
      </c>
      <c r="AI1535">
        <f t="shared" si="189"/>
        <v>233</v>
      </c>
      <c r="AJ1535">
        <f t="shared" si="190"/>
        <v>407</v>
      </c>
      <c r="AK1535">
        <f t="shared" si="191"/>
        <v>2552</v>
      </c>
    </row>
    <row r="1536" spans="3:37" x14ac:dyDescent="0.2">
      <c r="L1536">
        <v>5</v>
      </c>
      <c r="M1536">
        <v>2018</v>
      </c>
      <c r="P1536">
        <v>1</v>
      </c>
      <c r="R1536" t="s">
        <v>21</v>
      </c>
      <c r="U1536">
        <v>0</v>
      </c>
      <c r="V1536" t="s">
        <v>22</v>
      </c>
      <c r="W1536" t="s">
        <v>23</v>
      </c>
      <c r="X1536">
        <v>892</v>
      </c>
      <c r="Z1536">
        <v>957</v>
      </c>
      <c r="AB1536">
        <v>181</v>
      </c>
      <c r="AC1536">
        <v>2030</v>
      </c>
      <c r="AD1536">
        <f t="shared" si="184"/>
        <v>88</v>
      </c>
      <c r="AE1536" t="str">
        <f t="shared" si="185"/>
        <v>Lebanon SAU Office</v>
      </c>
      <c r="AF1536" t="str">
        <f t="shared" si="186"/>
        <v>5/1/2018</v>
      </c>
      <c r="AG1536" t="str">
        <f t="shared" si="187"/>
        <v>BRK</v>
      </c>
      <c r="AH1536">
        <f t="shared" si="188"/>
        <v>892</v>
      </c>
      <c r="AI1536">
        <f t="shared" si="189"/>
        <v>181</v>
      </c>
      <c r="AJ1536">
        <f t="shared" si="190"/>
        <v>957</v>
      </c>
      <c r="AK1536">
        <f t="shared" si="191"/>
        <v>2030</v>
      </c>
    </row>
    <row r="1537" spans="12:37" x14ac:dyDescent="0.2">
      <c r="V1537" t="s">
        <v>24</v>
      </c>
      <c r="W1537" t="s">
        <v>23</v>
      </c>
      <c r="X1537">
        <v>4202</v>
      </c>
      <c r="Z1537">
        <v>7625</v>
      </c>
      <c r="AB1537">
        <v>1038</v>
      </c>
      <c r="AC1537">
        <v>12865</v>
      </c>
      <c r="AD1537">
        <f t="shared" si="184"/>
        <v>88</v>
      </c>
      <c r="AE1537" t="str">
        <f t="shared" si="185"/>
        <v>Lebanon SAU Office</v>
      </c>
      <c r="AF1537" t="str">
        <f t="shared" si="186"/>
        <v>5/1/2018</v>
      </c>
      <c r="AG1537" t="str">
        <f t="shared" si="187"/>
        <v>LUN</v>
      </c>
      <c r="AH1537">
        <f t="shared" si="188"/>
        <v>4202</v>
      </c>
      <c r="AI1537">
        <f t="shared" si="189"/>
        <v>1038</v>
      </c>
      <c r="AJ1537">
        <f t="shared" si="190"/>
        <v>7625</v>
      </c>
      <c r="AK1537">
        <f t="shared" si="191"/>
        <v>12865</v>
      </c>
    </row>
    <row r="1538" spans="12:37" x14ac:dyDescent="0.2">
      <c r="V1538" t="s">
        <v>28</v>
      </c>
      <c r="W1538" t="s">
        <v>23</v>
      </c>
      <c r="X1538">
        <v>2486</v>
      </c>
      <c r="Z1538">
        <v>532</v>
      </c>
      <c r="AB1538">
        <v>331</v>
      </c>
      <c r="AC1538">
        <v>3349</v>
      </c>
      <c r="AD1538">
        <f t="shared" si="184"/>
        <v>88</v>
      </c>
      <c r="AE1538" t="str">
        <f t="shared" si="185"/>
        <v>Lebanon SAU Office</v>
      </c>
      <c r="AF1538" t="str">
        <f t="shared" si="186"/>
        <v>5/1/2018</v>
      </c>
      <c r="AG1538" t="str">
        <f t="shared" si="187"/>
        <v>SNBrk</v>
      </c>
      <c r="AH1538">
        <f t="shared" si="188"/>
        <v>2486</v>
      </c>
      <c r="AI1538">
        <f t="shared" si="189"/>
        <v>331</v>
      </c>
      <c r="AJ1538">
        <f t="shared" si="190"/>
        <v>532</v>
      </c>
      <c r="AK1538">
        <f t="shared" si="191"/>
        <v>3349</v>
      </c>
    </row>
    <row r="1539" spans="12:37" x14ac:dyDescent="0.2">
      <c r="L1539">
        <v>6</v>
      </c>
      <c r="M1539">
        <v>2018</v>
      </c>
      <c r="P1539">
        <v>1</v>
      </c>
      <c r="R1539" t="s">
        <v>21</v>
      </c>
      <c r="U1539">
        <v>0</v>
      </c>
      <c r="V1539" t="s">
        <v>22</v>
      </c>
      <c r="W1539" t="s">
        <v>23</v>
      </c>
      <c r="X1539">
        <v>333</v>
      </c>
      <c r="Z1539">
        <v>316</v>
      </c>
      <c r="AB1539">
        <v>66</v>
      </c>
      <c r="AC1539">
        <v>715</v>
      </c>
      <c r="AD1539">
        <f t="shared" si="184"/>
        <v>88</v>
      </c>
      <c r="AE1539" t="str">
        <f t="shared" si="185"/>
        <v>Lebanon SAU Office</v>
      </c>
      <c r="AF1539" t="str">
        <f t="shared" si="186"/>
        <v>6/1/2018</v>
      </c>
      <c r="AG1539" t="str">
        <f t="shared" si="187"/>
        <v>BRK</v>
      </c>
      <c r="AH1539">
        <f t="shared" si="188"/>
        <v>333</v>
      </c>
      <c r="AI1539">
        <f t="shared" si="189"/>
        <v>66</v>
      </c>
      <c r="AJ1539">
        <f t="shared" si="190"/>
        <v>316</v>
      </c>
      <c r="AK1539">
        <f t="shared" si="191"/>
        <v>715</v>
      </c>
    </row>
    <row r="1540" spans="12:37" x14ac:dyDescent="0.2">
      <c r="V1540" t="s">
        <v>24</v>
      </c>
      <c r="W1540" t="s">
        <v>23</v>
      </c>
      <c r="X1540">
        <v>1571</v>
      </c>
      <c r="Z1540">
        <v>3034</v>
      </c>
      <c r="AB1540">
        <v>408</v>
      </c>
      <c r="AC1540">
        <v>5013</v>
      </c>
      <c r="AD1540">
        <f t="shared" si="184"/>
        <v>88</v>
      </c>
      <c r="AE1540" t="str">
        <f t="shared" si="185"/>
        <v>Lebanon SAU Office</v>
      </c>
      <c r="AF1540" t="str">
        <f t="shared" si="186"/>
        <v>6/1/2018</v>
      </c>
      <c r="AG1540" t="str">
        <f t="shared" si="187"/>
        <v>LUN</v>
      </c>
      <c r="AH1540">
        <f t="shared" si="188"/>
        <v>1571</v>
      </c>
      <c r="AI1540">
        <f t="shared" si="189"/>
        <v>408</v>
      </c>
      <c r="AJ1540">
        <f t="shared" si="190"/>
        <v>3034</v>
      </c>
      <c r="AK1540">
        <f t="shared" si="191"/>
        <v>5013</v>
      </c>
    </row>
    <row r="1541" spans="12:37" x14ac:dyDescent="0.2">
      <c r="V1541" t="s">
        <v>28</v>
      </c>
      <c r="W1541" t="s">
        <v>23</v>
      </c>
      <c r="X1541">
        <v>981</v>
      </c>
      <c r="Z1541">
        <v>206</v>
      </c>
      <c r="AB1541">
        <v>121</v>
      </c>
      <c r="AC1541">
        <v>1308</v>
      </c>
      <c r="AD1541">
        <f t="shared" si="184"/>
        <v>88</v>
      </c>
      <c r="AE1541" t="str">
        <f t="shared" si="185"/>
        <v>Lebanon SAU Office</v>
      </c>
      <c r="AF1541" t="str">
        <f t="shared" si="186"/>
        <v>6/1/2018</v>
      </c>
      <c r="AG1541" t="str">
        <f t="shared" si="187"/>
        <v>SNBrk</v>
      </c>
      <c r="AH1541">
        <f t="shared" si="188"/>
        <v>981</v>
      </c>
      <c r="AI1541">
        <f t="shared" si="189"/>
        <v>121</v>
      </c>
      <c r="AJ1541">
        <f t="shared" si="190"/>
        <v>206</v>
      </c>
      <c r="AK1541">
        <f t="shared" si="191"/>
        <v>1308</v>
      </c>
    </row>
    <row r="1542" spans="12:37" x14ac:dyDescent="0.2">
      <c r="L1542">
        <v>8</v>
      </c>
      <c r="M1542">
        <v>2017</v>
      </c>
      <c r="P1542">
        <v>1</v>
      </c>
      <c r="R1542" t="s">
        <v>21</v>
      </c>
      <c r="U1542">
        <v>0</v>
      </c>
      <c r="V1542" t="s">
        <v>22</v>
      </c>
      <c r="W1542" t="s">
        <v>23</v>
      </c>
      <c r="X1542">
        <v>48</v>
      </c>
      <c r="Z1542">
        <v>20</v>
      </c>
      <c r="AB1542">
        <v>3</v>
      </c>
      <c r="AC1542">
        <v>71</v>
      </c>
      <c r="AD1542">
        <f t="shared" si="184"/>
        <v>88</v>
      </c>
      <c r="AE1542" t="str">
        <f t="shared" si="185"/>
        <v>Lebanon SAU Office</v>
      </c>
      <c r="AF1542" t="str">
        <f t="shared" si="186"/>
        <v>8/1/2017</v>
      </c>
      <c r="AG1542" t="str">
        <f t="shared" si="187"/>
        <v>BRK</v>
      </c>
      <c r="AH1542">
        <f t="shared" si="188"/>
        <v>48</v>
      </c>
      <c r="AI1542">
        <f t="shared" si="189"/>
        <v>3</v>
      </c>
      <c r="AJ1542">
        <f t="shared" si="190"/>
        <v>20</v>
      </c>
      <c r="AK1542">
        <f t="shared" si="191"/>
        <v>71</v>
      </c>
    </row>
    <row r="1543" spans="12:37" x14ac:dyDescent="0.2">
      <c r="V1543" t="s">
        <v>24</v>
      </c>
      <c r="W1543" t="s">
        <v>23</v>
      </c>
      <c r="X1543">
        <v>328</v>
      </c>
      <c r="Z1543">
        <v>570</v>
      </c>
      <c r="AB1543">
        <v>71</v>
      </c>
      <c r="AC1543">
        <v>969</v>
      </c>
      <c r="AD1543">
        <f t="shared" si="184"/>
        <v>88</v>
      </c>
      <c r="AE1543" t="str">
        <f t="shared" si="185"/>
        <v>Lebanon SAU Office</v>
      </c>
      <c r="AF1543" t="str">
        <f t="shared" si="186"/>
        <v>8/1/2017</v>
      </c>
      <c r="AG1543" t="str">
        <f t="shared" si="187"/>
        <v>LUN</v>
      </c>
      <c r="AH1543">
        <f t="shared" si="188"/>
        <v>328</v>
      </c>
      <c r="AI1543">
        <f t="shared" si="189"/>
        <v>71</v>
      </c>
      <c r="AJ1543">
        <f t="shared" si="190"/>
        <v>570</v>
      </c>
      <c r="AK1543">
        <f t="shared" si="191"/>
        <v>969</v>
      </c>
    </row>
    <row r="1544" spans="12:37" x14ac:dyDescent="0.2">
      <c r="V1544" t="s">
        <v>28</v>
      </c>
      <c r="W1544" t="s">
        <v>23</v>
      </c>
      <c r="X1544">
        <v>47</v>
      </c>
      <c r="Z1544">
        <v>19</v>
      </c>
      <c r="AB1544">
        <v>12</v>
      </c>
      <c r="AC1544">
        <v>78</v>
      </c>
      <c r="AD1544">
        <f t="shared" si="184"/>
        <v>88</v>
      </c>
      <c r="AE1544" t="str">
        <f t="shared" si="185"/>
        <v>Lebanon SAU Office</v>
      </c>
      <c r="AF1544" t="str">
        <f t="shared" si="186"/>
        <v>8/1/2017</v>
      </c>
      <c r="AG1544" t="str">
        <f t="shared" si="187"/>
        <v>SNBrk</v>
      </c>
      <c r="AH1544">
        <f t="shared" si="188"/>
        <v>47</v>
      </c>
      <c r="AI1544">
        <f t="shared" si="189"/>
        <v>12</v>
      </c>
      <c r="AJ1544">
        <f t="shared" si="190"/>
        <v>19</v>
      </c>
      <c r="AK1544">
        <f t="shared" si="191"/>
        <v>78</v>
      </c>
    </row>
    <row r="1545" spans="12:37" x14ac:dyDescent="0.2">
      <c r="L1545">
        <v>9</v>
      </c>
      <c r="M1545">
        <v>2017</v>
      </c>
      <c r="P1545">
        <v>1</v>
      </c>
      <c r="R1545" t="s">
        <v>21</v>
      </c>
      <c r="U1545">
        <v>0</v>
      </c>
      <c r="V1545" t="s">
        <v>22</v>
      </c>
      <c r="W1545" t="s">
        <v>23</v>
      </c>
      <c r="X1545">
        <v>669</v>
      </c>
      <c r="Z1545">
        <v>479</v>
      </c>
      <c r="AB1545">
        <v>97</v>
      </c>
      <c r="AC1545">
        <v>1245</v>
      </c>
      <c r="AD1545">
        <f t="shared" si="184"/>
        <v>88</v>
      </c>
      <c r="AE1545" t="str">
        <f t="shared" si="185"/>
        <v>Lebanon SAU Office</v>
      </c>
      <c r="AF1545" t="str">
        <f t="shared" si="186"/>
        <v>9/1/2017</v>
      </c>
      <c r="AG1545" t="str">
        <f t="shared" si="187"/>
        <v>BRK</v>
      </c>
      <c r="AH1545">
        <f t="shared" si="188"/>
        <v>669</v>
      </c>
      <c r="AI1545">
        <f t="shared" si="189"/>
        <v>97</v>
      </c>
      <c r="AJ1545">
        <f t="shared" si="190"/>
        <v>479</v>
      </c>
      <c r="AK1545">
        <f t="shared" si="191"/>
        <v>1245</v>
      </c>
    </row>
    <row r="1546" spans="12:37" x14ac:dyDescent="0.2">
      <c r="V1546" t="s">
        <v>24</v>
      </c>
      <c r="W1546" t="s">
        <v>23</v>
      </c>
      <c r="X1546">
        <v>3897</v>
      </c>
      <c r="Z1546">
        <v>7154</v>
      </c>
      <c r="AB1546">
        <v>941</v>
      </c>
      <c r="AC1546">
        <v>11992</v>
      </c>
      <c r="AD1546">
        <f t="shared" si="184"/>
        <v>88</v>
      </c>
      <c r="AE1546" t="str">
        <f t="shared" si="185"/>
        <v>Lebanon SAU Office</v>
      </c>
      <c r="AF1546" t="str">
        <f t="shared" si="186"/>
        <v>9/1/2017</v>
      </c>
      <c r="AG1546" t="str">
        <f t="shared" si="187"/>
        <v>LUN</v>
      </c>
      <c r="AH1546">
        <f t="shared" si="188"/>
        <v>3897</v>
      </c>
      <c r="AI1546">
        <f t="shared" si="189"/>
        <v>941</v>
      </c>
      <c r="AJ1546">
        <f t="shared" si="190"/>
        <v>7154</v>
      </c>
      <c r="AK1546">
        <f t="shared" si="191"/>
        <v>11992</v>
      </c>
    </row>
    <row r="1547" spans="12:37" x14ac:dyDescent="0.2">
      <c r="V1547" t="s">
        <v>28</v>
      </c>
      <c r="W1547" t="s">
        <v>23</v>
      </c>
      <c r="X1547">
        <v>782</v>
      </c>
      <c r="Z1547">
        <v>320</v>
      </c>
      <c r="AB1547">
        <v>160</v>
      </c>
      <c r="AC1547">
        <v>1262</v>
      </c>
      <c r="AD1547">
        <f t="shared" si="184"/>
        <v>88</v>
      </c>
      <c r="AE1547" t="str">
        <f t="shared" si="185"/>
        <v>Lebanon SAU Office</v>
      </c>
      <c r="AF1547" t="str">
        <f t="shared" si="186"/>
        <v>9/1/2017</v>
      </c>
      <c r="AG1547" t="str">
        <f t="shared" si="187"/>
        <v>SNBrk</v>
      </c>
      <c r="AH1547">
        <f t="shared" si="188"/>
        <v>782</v>
      </c>
      <c r="AI1547">
        <f t="shared" si="189"/>
        <v>160</v>
      </c>
      <c r="AJ1547">
        <f t="shared" si="190"/>
        <v>320</v>
      </c>
      <c r="AK1547">
        <f t="shared" si="191"/>
        <v>1262</v>
      </c>
    </row>
    <row r="1548" spans="12:37" x14ac:dyDescent="0.2">
      <c r="L1548">
        <v>10</v>
      </c>
      <c r="M1548">
        <v>2017</v>
      </c>
      <c r="P1548">
        <v>1</v>
      </c>
      <c r="R1548" t="s">
        <v>21</v>
      </c>
      <c r="U1548">
        <v>0</v>
      </c>
      <c r="V1548" t="s">
        <v>22</v>
      </c>
      <c r="W1548" t="s">
        <v>23</v>
      </c>
      <c r="X1548">
        <v>861</v>
      </c>
      <c r="Z1548">
        <v>818</v>
      </c>
      <c r="AB1548">
        <v>150</v>
      </c>
      <c r="AC1548">
        <v>1829</v>
      </c>
      <c r="AD1548">
        <f t="shared" si="184"/>
        <v>88</v>
      </c>
      <c r="AE1548" t="str">
        <f t="shared" si="185"/>
        <v>Lebanon SAU Office</v>
      </c>
      <c r="AF1548" t="str">
        <f t="shared" si="186"/>
        <v>10/1/2017</v>
      </c>
      <c r="AG1548" t="str">
        <f t="shared" si="187"/>
        <v>BRK</v>
      </c>
      <c r="AH1548">
        <f t="shared" si="188"/>
        <v>861</v>
      </c>
      <c r="AI1548">
        <f t="shared" si="189"/>
        <v>150</v>
      </c>
      <c r="AJ1548">
        <f t="shared" si="190"/>
        <v>818</v>
      </c>
      <c r="AK1548">
        <f t="shared" si="191"/>
        <v>1829</v>
      </c>
    </row>
    <row r="1549" spans="12:37" x14ac:dyDescent="0.2">
      <c r="V1549" t="s">
        <v>24</v>
      </c>
      <c r="W1549" t="s">
        <v>23</v>
      </c>
      <c r="X1549">
        <v>4195</v>
      </c>
      <c r="Z1549">
        <v>7950</v>
      </c>
      <c r="AB1549">
        <v>1008</v>
      </c>
      <c r="AC1549">
        <v>13153</v>
      </c>
      <c r="AD1549">
        <f t="shared" si="184"/>
        <v>88</v>
      </c>
      <c r="AE1549" t="str">
        <f t="shared" si="185"/>
        <v>Lebanon SAU Office</v>
      </c>
      <c r="AF1549" t="str">
        <f t="shared" si="186"/>
        <v>10/1/2017</v>
      </c>
      <c r="AG1549" t="str">
        <f t="shared" si="187"/>
        <v>LUN</v>
      </c>
      <c r="AH1549">
        <f t="shared" si="188"/>
        <v>4195</v>
      </c>
      <c r="AI1549">
        <f t="shared" si="189"/>
        <v>1008</v>
      </c>
      <c r="AJ1549">
        <f t="shared" si="190"/>
        <v>7950</v>
      </c>
      <c r="AK1549">
        <f t="shared" si="191"/>
        <v>13153</v>
      </c>
    </row>
    <row r="1550" spans="12:37" x14ac:dyDescent="0.2">
      <c r="V1550" t="s">
        <v>28</v>
      </c>
      <c r="W1550" t="s">
        <v>23</v>
      </c>
      <c r="X1550">
        <v>975</v>
      </c>
      <c r="Z1550">
        <v>390</v>
      </c>
      <c r="AB1550">
        <v>137</v>
      </c>
      <c r="AC1550">
        <v>1502</v>
      </c>
      <c r="AD1550">
        <f t="shared" si="184"/>
        <v>88</v>
      </c>
      <c r="AE1550" t="str">
        <f t="shared" si="185"/>
        <v>Lebanon SAU Office</v>
      </c>
      <c r="AF1550" t="str">
        <f t="shared" si="186"/>
        <v>10/1/2017</v>
      </c>
      <c r="AG1550" t="str">
        <f t="shared" si="187"/>
        <v>SNBrk</v>
      </c>
      <c r="AH1550">
        <f t="shared" si="188"/>
        <v>975</v>
      </c>
      <c r="AI1550">
        <f t="shared" si="189"/>
        <v>137</v>
      </c>
      <c r="AJ1550">
        <f t="shared" si="190"/>
        <v>390</v>
      </c>
      <c r="AK1550">
        <f t="shared" si="191"/>
        <v>1502</v>
      </c>
    </row>
    <row r="1551" spans="12:37" x14ac:dyDescent="0.2">
      <c r="L1551">
        <v>11</v>
      </c>
      <c r="M1551">
        <v>2017</v>
      </c>
      <c r="P1551">
        <v>1</v>
      </c>
      <c r="R1551" t="s">
        <v>21</v>
      </c>
      <c r="U1551">
        <v>0</v>
      </c>
      <c r="V1551" t="s">
        <v>22</v>
      </c>
      <c r="W1551" t="s">
        <v>23</v>
      </c>
      <c r="X1551">
        <v>738</v>
      </c>
      <c r="Z1551">
        <v>709</v>
      </c>
      <c r="AB1551">
        <v>119</v>
      </c>
      <c r="AC1551">
        <v>1566</v>
      </c>
      <c r="AD1551">
        <f t="shared" si="184"/>
        <v>88</v>
      </c>
      <c r="AE1551" t="str">
        <f t="shared" si="185"/>
        <v>Lebanon SAU Office</v>
      </c>
      <c r="AF1551" t="str">
        <f t="shared" si="186"/>
        <v>11/1/2017</v>
      </c>
      <c r="AG1551" t="str">
        <f t="shared" si="187"/>
        <v>BRK</v>
      </c>
      <c r="AH1551">
        <f t="shared" si="188"/>
        <v>738</v>
      </c>
      <c r="AI1551">
        <f t="shared" si="189"/>
        <v>119</v>
      </c>
      <c r="AJ1551">
        <f t="shared" si="190"/>
        <v>709</v>
      </c>
      <c r="AK1551">
        <f t="shared" si="191"/>
        <v>1566</v>
      </c>
    </row>
    <row r="1552" spans="12:37" x14ac:dyDescent="0.2">
      <c r="V1552" t="s">
        <v>24</v>
      </c>
      <c r="W1552" t="s">
        <v>23</v>
      </c>
      <c r="X1552">
        <v>3314</v>
      </c>
      <c r="Z1552">
        <v>6411</v>
      </c>
      <c r="AB1552">
        <v>851</v>
      </c>
      <c r="AC1552">
        <v>10576</v>
      </c>
      <c r="AD1552">
        <f t="shared" si="184"/>
        <v>88</v>
      </c>
      <c r="AE1552" t="str">
        <f t="shared" si="185"/>
        <v>Lebanon SAU Office</v>
      </c>
      <c r="AF1552" t="str">
        <f t="shared" si="186"/>
        <v>11/1/2017</v>
      </c>
      <c r="AG1552" t="str">
        <f t="shared" si="187"/>
        <v>LUN</v>
      </c>
      <c r="AH1552">
        <f t="shared" si="188"/>
        <v>3314</v>
      </c>
      <c r="AI1552">
        <f t="shared" si="189"/>
        <v>851</v>
      </c>
      <c r="AJ1552">
        <f t="shared" si="190"/>
        <v>6411</v>
      </c>
      <c r="AK1552">
        <f t="shared" si="191"/>
        <v>10576</v>
      </c>
    </row>
    <row r="1553" spans="3:37" x14ac:dyDescent="0.2">
      <c r="V1553" t="s">
        <v>28</v>
      </c>
      <c r="W1553" t="s">
        <v>23</v>
      </c>
      <c r="X1553">
        <v>718</v>
      </c>
      <c r="Z1553">
        <v>334</v>
      </c>
      <c r="AB1553">
        <v>95</v>
      </c>
      <c r="AC1553">
        <v>1147</v>
      </c>
      <c r="AD1553">
        <f t="shared" ref="AD1553:AD1616" si="192">IF(ISBLANK(C1553),AD1552,C1553)</f>
        <v>88</v>
      </c>
      <c r="AE1553" t="str">
        <f t="shared" ref="AE1553:AE1616" si="193">IF(ISBLANK(E1553),AE1552,E1553)</f>
        <v>Lebanon SAU Office</v>
      </c>
      <c r="AF1553" t="str">
        <f t="shared" ref="AF1553:AF1616" si="194">IF(ISBLANK(L1553),AF1552,L1553&amp;"/1/"&amp;M1553)</f>
        <v>11/1/2017</v>
      </c>
      <c r="AG1553" t="str">
        <f t="shared" ref="AG1553:AG1616" si="195">V1553</f>
        <v>SNBrk</v>
      </c>
      <c r="AH1553">
        <f t="shared" ref="AH1553:AH1616" si="196">X1553</f>
        <v>718</v>
      </c>
      <c r="AI1553">
        <f t="shared" ref="AI1553:AI1616" si="197">AB1553</f>
        <v>95</v>
      </c>
      <c r="AJ1553">
        <f t="shared" ref="AJ1553:AJ1616" si="198">Z1553</f>
        <v>334</v>
      </c>
      <c r="AK1553">
        <f t="shared" ref="AK1553:AK1616" si="199">AC1553</f>
        <v>1147</v>
      </c>
    </row>
    <row r="1554" spans="3:37" x14ac:dyDescent="0.2">
      <c r="L1554">
        <v>12</v>
      </c>
      <c r="M1554">
        <v>2017</v>
      </c>
      <c r="P1554">
        <v>1</v>
      </c>
      <c r="R1554" t="s">
        <v>21</v>
      </c>
      <c r="U1554">
        <v>0</v>
      </c>
      <c r="V1554" t="s">
        <v>22</v>
      </c>
      <c r="W1554" t="s">
        <v>23</v>
      </c>
      <c r="X1554">
        <v>636</v>
      </c>
      <c r="Z1554">
        <v>571</v>
      </c>
      <c r="AB1554">
        <v>135</v>
      </c>
      <c r="AC1554">
        <v>1342</v>
      </c>
      <c r="AD1554">
        <f t="shared" si="192"/>
        <v>88</v>
      </c>
      <c r="AE1554" t="str">
        <f t="shared" si="193"/>
        <v>Lebanon SAU Office</v>
      </c>
      <c r="AF1554" t="str">
        <f t="shared" si="194"/>
        <v>12/1/2017</v>
      </c>
      <c r="AG1554" t="str">
        <f t="shared" si="195"/>
        <v>BRK</v>
      </c>
      <c r="AH1554">
        <f t="shared" si="196"/>
        <v>636</v>
      </c>
      <c r="AI1554">
        <f t="shared" si="197"/>
        <v>135</v>
      </c>
      <c r="AJ1554">
        <f t="shared" si="198"/>
        <v>571</v>
      </c>
      <c r="AK1554">
        <f t="shared" si="199"/>
        <v>1342</v>
      </c>
    </row>
    <row r="1555" spans="3:37" x14ac:dyDescent="0.2">
      <c r="V1555" t="s">
        <v>24</v>
      </c>
      <c r="W1555" t="s">
        <v>23</v>
      </c>
      <c r="X1555">
        <v>2755</v>
      </c>
      <c r="Z1555">
        <v>5331</v>
      </c>
      <c r="AB1555">
        <v>697</v>
      </c>
      <c r="AC1555">
        <v>8783</v>
      </c>
      <c r="AD1555">
        <f t="shared" si="192"/>
        <v>88</v>
      </c>
      <c r="AE1555" t="str">
        <f t="shared" si="193"/>
        <v>Lebanon SAU Office</v>
      </c>
      <c r="AF1555" t="str">
        <f t="shared" si="194"/>
        <v>12/1/2017</v>
      </c>
      <c r="AG1555" t="str">
        <f t="shared" si="195"/>
        <v>LUN</v>
      </c>
      <c r="AH1555">
        <f t="shared" si="196"/>
        <v>2755</v>
      </c>
      <c r="AI1555">
        <f t="shared" si="197"/>
        <v>697</v>
      </c>
      <c r="AJ1555">
        <f t="shared" si="198"/>
        <v>5331</v>
      </c>
      <c r="AK1555">
        <f t="shared" si="199"/>
        <v>8783</v>
      </c>
    </row>
    <row r="1556" spans="3:37" x14ac:dyDescent="0.2">
      <c r="V1556" t="s">
        <v>28</v>
      </c>
      <c r="W1556" t="s">
        <v>23</v>
      </c>
      <c r="X1556">
        <v>563</v>
      </c>
      <c r="Z1556">
        <v>273</v>
      </c>
      <c r="AB1556">
        <v>80</v>
      </c>
      <c r="AC1556">
        <v>916</v>
      </c>
      <c r="AD1556">
        <f t="shared" si="192"/>
        <v>88</v>
      </c>
      <c r="AE1556" t="str">
        <f t="shared" si="193"/>
        <v>Lebanon SAU Office</v>
      </c>
      <c r="AF1556" t="str">
        <f t="shared" si="194"/>
        <v>12/1/2017</v>
      </c>
      <c r="AG1556" t="str">
        <f t="shared" si="195"/>
        <v>SNBrk</v>
      </c>
      <c r="AH1556">
        <f t="shared" si="196"/>
        <v>563</v>
      </c>
      <c r="AI1556">
        <f t="shared" si="197"/>
        <v>80</v>
      </c>
      <c r="AJ1556">
        <f t="shared" si="198"/>
        <v>273</v>
      </c>
      <c r="AK1556">
        <f t="shared" si="199"/>
        <v>916</v>
      </c>
    </row>
    <row r="1557" spans="3:37" x14ac:dyDescent="0.2">
      <c r="E1557" t="s">
        <v>25</v>
      </c>
      <c r="L1557" t="s">
        <v>9</v>
      </c>
      <c r="M1557" t="s">
        <v>9</v>
      </c>
      <c r="P1557" t="s">
        <v>9</v>
      </c>
      <c r="R1557" t="s">
        <v>9</v>
      </c>
      <c r="U1557" t="s">
        <v>9</v>
      </c>
      <c r="V1557" t="s">
        <v>9</v>
      </c>
      <c r="W1557" t="s">
        <v>9</v>
      </c>
      <c r="X1557">
        <v>51482</v>
      </c>
      <c r="Z1557">
        <v>72801</v>
      </c>
      <c r="AB1557">
        <v>11246</v>
      </c>
      <c r="AC1557">
        <v>135529</v>
      </c>
      <c r="AD1557">
        <f t="shared" si="192"/>
        <v>88</v>
      </c>
      <c r="AE1557" t="str">
        <f t="shared" si="193"/>
        <v>Sponsor Total</v>
      </c>
      <c r="AF1557" t="str">
        <f t="shared" si="194"/>
        <v>/1/</v>
      </c>
      <c r="AG1557" t="str">
        <f t="shared" si="195"/>
        <v/>
      </c>
      <c r="AH1557">
        <f t="shared" si="196"/>
        <v>51482</v>
      </c>
      <c r="AI1557">
        <f t="shared" si="197"/>
        <v>11246</v>
      </c>
      <c r="AJ1557">
        <f t="shared" si="198"/>
        <v>72801</v>
      </c>
      <c r="AK1557">
        <f t="shared" si="199"/>
        <v>135529</v>
      </c>
    </row>
    <row r="1558" spans="3:37" x14ac:dyDescent="0.2">
      <c r="C1558">
        <v>71</v>
      </c>
      <c r="E1558" t="s">
        <v>78</v>
      </c>
      <c r="L1558">
        <v>1</v>
      </c>
      <c r="M1558">
        <v>2018</v>
      </c>
      <c r="P1558">
        <v>1</v>
      </c>
      <c r="R1558" t="s">
        <v>21</v>
      </c>
      <c r="U1558">
        <v>0</v>
      </c>
      <c r="V1558" t="s">
        <v>28</v>
      </c>
      <c r="W1558" t="s">
        <v>23</v>
      </c>
      <c r="X1558">
        <v>156</v>
      </c>
      <c r="Z1558">
        <v>178</v>
      </c>
      <c r="AB1558">
        <v>83</v>
      </c>
      <c r="AC1558">
        <v>417</v>
      </c>
      <c r="AD1558">
        <f t="shared" si="192"/>
        <v>71</v>
      </c>
      <c r="AE1558" t="str">
        <f t="shared" si="193"/>
        <v>Lempster SAU Office</v>
      </c>
      <c r="AF1558" t="str">
        <f t="shared" si="194"/>
        <v>1/1/2018</v>
      </c>
      <c r="AG1558" t="str">
        <f t="shared" si="195"/>
        <v>SNBrk</v>
      </c>
      <c r="AH1558">
        <f t="shared" si="196"/>
        <v>156</v>
      </c>
      <c r="AI1558">
        <f t="shared" si="197"/>
        <v>83</v>
      </c>
      <c r="AJ1558">
        <f t="shared" si="198"/>
        <v>178</v>
      </c>
      <c r="AK1558">
        <f t="shared" si="199"/>
        <v>417</v>
      </c>
    </row>
    <row r="1559" spans="3:37" x14ac:dyDescent="0.2">
      <c r="V1559" t="s">
        <v>32</v>
      </c>
      <c r="W1559" t="s">
        <v>23</v>
      </c>
      <c r="X1559">
        <v>239</v>
      </c>
      <c r="Z1559">
        <v>395</v>
      </c>
      <c r="AB1559">
        <v>156</v>
      </c>
      <c r="AC1559">
        <v>790</v>
      </c>
      <c r="AD1559">
        <f t="shared" si="192"/>
        <v>71</v>
      </c>
      <c r="AE1559" t="str">
        <f t="shared" si="193"/>
        <v>Lempster SAU Office</v>
      </c>
      <c r="AF1559" t="str">
        <f t="shared" si="194"/>
        <v>1/1/2018</v>
      </c>
      <c r="AG1559" t="str">
        <f t="shared" si="195"/>
        <v>SNLun</v>
      </c>
      <c r="AH1559">
        <f t="shared" si="196"/>
        <v>239</v>
      </c>
      <c r="AI1559">
        <f t="shared" si="197"/>
        <v>156</v>
      </c>
      <c r="AJ1559">
        <f t="shared" si="198"/>
        <v>395</v>
      </c>
      <c r="AK1559">
        <f t="shared" si="199"/>
        <v>790</v>
      </c>
    </row>
    <row r="1560" spans="3:37" x14ac:dyDescent="0.2">
      <c r="L1560">
        <v>2</v>
      </c>
      <c r="M1560">
        <v>2018</v>
      </c>
      <c r="P1560">
        <v>1</v>
      </c>
      <c r="R1560" t="s">
        <v>21</v>
      </c>
      <c r="U1560">
        <v>0</v>
      </c>
      <c r="V1560" t="s">
        <v>28</v>
      </c>
      <c r="W1560" t="s">
        <v>23</v>
      </c>
      <c r="X1560">
        <v>149</v>
      </c>
      <c r="Z1560">
        <v>121</v>
      </c>
      <c r="AB1560">
        <v>93</v>
      </c>
      <c r="AC1560">
        <v>363</v>
      </c>
      <c r="AD1560">
        <f t="shared" si="192"/>
        <v>71</v>
      </c>
      <c r="AE1560" t="str">
        <f t="shared" si="193"/>
        <v>Lempster SAU Office</v>
      </c>
      <c r="AF1560" t="str">
        <f t="shared" si="194"/>
        <v>2/1/2018</v>
      </c>
      <c r="AG1560" t="str">
        <f t="shared" si="195"/>
        <v>SNBrk</v>
      </c>
      <c r="AH1560">
        <f t="shared" si="196"/>
        <v>149</v>
      </c>
      <c r="AI1560">
        <f t="shared" si="197"/>
        <v>93</v>
      </c>
      <c r="AJ1560">
        <f t="shared" si="198"/>
        <v>121</v>
      </c>
      <c r="AK1560">
        <f t="shared" si="199"/>
        <v>363</v>
      </c>
    </row>
    <row r="1561" spans="3:37" x14ac:dyDescent="0.2">
      <c r="V1561" t="s">
        <v>32</v>
      </c>
      <c r="W1561" t="s">
        <v>23</v>
      </c>
      <c r="X1561">
        <v>203</v>
      </c>
      <c r="Z1561">
        <v>244</v>
      </c>
      <c r="AB1561">
        <v>166</v>
      </c>
      <c r="AC1561">
        <v>613</v>
      </c>
      <c r="AD1561">
        <f t="shared" si="192"/>
        <v>71</v>
      </c>
      <c r="AE1561" t="str">
        <f t="shared" si="193"/>
        <v>Lempster SAU Office</v>
      </c>
      <c r="AF1561" t="str">
        <f t="shared" si="194"/>
        <v>2/1/2018</v>
      </c>
      <c r="AG1561" t="str">
        <f t="shared" si="195"/>
        <v>SNLun</v>
      </c>
      <c r="AH1561">
        <f t="shared" si="196"/>
        <v>203</v>
      </c>
      <c r="AI1561">
        <f t="shared" si="197"/>
        <v>166</v>
      </c>
      <c r="AJ1561">
        <f t="shared" si="198"/>
        <v>244</v>
      </c>
      <c r="AK1561">
        <f t="shared" si="199"/>
        <v>613</v>
      </c>
    </row>
    <row r="1562" spans="3:37" x14ac:dyDescent="0.2">
      <c r="L1562">
        <v>3</v>
      </c>
      <c r="M1562">
        <v>2018</v>
      </c>
      <c r="P1562">
        <v>1</v>
      </c>
      <c r="R1562" t="s">
        <v>21</v>
      </c>
      <c r="U1562">
        <v>0</v>
      </c>
      <c r="V1562" t="s">
        <v>28</v>
      </c>
      <c r="W1562" t="s">
        <v>23</v>
      </c>
      <c r="X1562">
        <v>192</v>
      </c>
      <c r="Z1562">
        <v>191</v>
      </c>
      <c r="AB1562">
        <v>152</v>
      </c>
      <c r="AC1562">
        <v>535</v>
      </c>
      <c r="AD1562">
        <f t="shared" si="192"/>
        <v>71</v>
      </c>
      <c r="AE1562" t="str">
        <f t="shared" si="193"/>
        <v>Lempster SAU Office</v>
      </c>
      <c r="AF1562" t="str">
        <f t="shared" si="194"/>
        <v>3/1/2018</v>
      </c>
      <c r="AG1562" t="str">
        <f t="shared" si="195"/>
        <v>SNBrk</v>
      </c>
      <c r="AH1562">
        <f t="shared" si="196"/>
        <v>192</v>
      </c>
      <c r="AI1562">
        <f t="shared" si="197"/>
        <v>152</v>
      </c>
      <c r="AJ1562">
        <f t="shared" si="198"/>
        <v>191</v>
      </c>
      <c r="AK1562">
        <f t="shared" si="199"/>
        <v>535</v>
      </c>
    </row>
    <row r="1563" spans="3:37" x14ac:dyDescent="0.2">
      <c r="V1563" t="s">
        <v>32</v>
      </c>
      <c r="W1563" t="s">
        <v>23</v>
      </c>
      <c r="X1563">
        <v>265</v>
      </c>
      <c r="Z1563">
        <v>352</v>
      </c>
      <c r="AB1563">
        <v>242</v>
      </c>
      <c r="AC1563">
        <v>859</v>
      </c>
      <c r="AD1563">
        <f t="shared" si="192"/>
        <v>71</v>
      </c>
      <c r="AE1563" t="str">
        <f t="shared" si="193"/>
        <v>Lempster SAU Office</v>
      </c>
      <c r="AF1563" t="str">
        <f t="shared" si="194"/>
        <v>3/1/2018</v>
      </c>
      <c r="AG1563" t="str">
        <f t="shared" si="195"/>
        <v>SNLun</v>
      </c>
      <c r="AH1563">
        <f t="shared" si="196"/>
        <v>265</v>
      </c>
      <c r="AI1563">
        <f t="shared" si="197"/>
        <v>242</v>
      </c>
      <c r="AJ1563">
        <f t="shared" si="198"/>
        <v>352</v>
      </c>
      <c r="AK1563">
        <f t="shared" si="199"/>
        <v>859</v>
      </c>
    </row>
    <row r="1564" spans="3:37" x14ac:dyDescent="0.2">
      <c r="L1564">
        <v>4</v>
      </c>
      <c r="M1564">
        <v>2018</v>
      </c>
      <c r="P1564">
        <v>1</v>
      </c>
      <c r="R1564" t="s">
        <v>21</v>
      </c>
      <c r="U1564">
        <v>0</v>
      </c>
      <c r="V1564" t="s">
        <v>28</v>
      </c>
      <c r="W1564" t="s">
        <v>23</v>
      </c>
      <c r="X1564">
        <v>170</v>
      </c>
      <c r="Z1564">
        <v>172</v>
      </c>
      <c r="AB1564">
        <v>139</v>
      </c>
      <c r="AC1564">
        <v>481</v>
      </c>
      <c r="AD1564">
        <f t="shared" si="192"/>
        <v>71</v>
      </c>
      <c r="AE1564" t="str">
        <f t="shared" si="193"/>
        <v>Lempster SAU Office</v>
      </c>
      <c r="AF1564" t="str">
        <f t="shared" si="194"/>
        <v>4/1/2018</v>
      </c>
      <c r="AG1564" t="str">
        <f t="shared" si="195"/>
        <v>SNBrk</v>
      </c>
      <c r="AH1564">
        <f t="shared" si="196"/>
        <v>170</v>
      </c>
      <c r="AI1564">
        <f t="shared" si="197"/>
        <v>139</v>
      </c>
      <c r="AJ1564">
        <f t="shared" si="198"/>
        <v>172</v>
      </c>
      <c r="AK1564">
        <f t="shared" si="199"/>
        <v>481</v>
      </c>
    </row>
    <row r="1565" spans="3:37" x14ac:dyDescent="0.2">
      <c r="V1565" t="s">
        <v>32</v>
      </c>
      <c r="W1565" t="s">
        <v>23</v>
      </c>
      <c r="X1565">
        <v>220</v>
      </c>
      <c r="Z1565">
        <v>265</v>
      </c>
      <c r="AB1565">
        <v>193</v>
      </c>
      <c r="AC1565">
        <v>678</v>
      </c>
      <c r="AD1565">
        <f t="shared" si="192"/>
        <v>71</v>
      </c>
      <c r="AE1565" t="str">
        <f t="shared" si="193"/>
        <v>Lempster SAU Office</v>
      </c>
      <c r="AF1565" t="str">
        <f t="shared" si="194"/>
        <v>4/1/2018</v>
      </c>
      <c r="AG1565" t="str">
        <f t="shared" si="195"/>
        <v>SNLun</v>
      </c>
      <c r="AH1565">
        <f t="shared" si="196"/>
        <v>220</v>
      </c>
      <c r="AI1565">
        <f t="shared" si="197"/>
        <v>193</v>
      </c>
      <c r="AJ1565">
        <f t="shared" si="198"/>
        <v>265</v>
      </c>
      <c r="AK1565">
        <f t="shared" si="199"/>
        <v>678</v>
      </c>
    </row>
    <row r="1566" spans="3:37" x14ac:dyDescent="0.2">
      <c r="L1566">
        <v>5</v>
      </c>
      <c r="M1566">
        <v>2018</v>
      </c>
      <c r="P1566">
        <v>1</v>
      </c>
      <c r="R1566" t="s">
        <v>21</v>
      </c>
      <c r="U1566">
        <v>0</v>
      </c>
      <c r="V1566" t="s">
        <v>28</v>
      </c>
      <c r="W1566" t="s">
        <v>23</v>
      </c>
      <c r="X1566">
        <v>259</v>
      </c>
      <c r="Z1566">
        <v>223</v>
      </c>
      <c r="AB1566">
        <v>181</v>
      </c>
      <c r="AC1566">
        <v>663</v>
      </c>
      <c r="AD1566">
        <f t="shared" si="192"/>
        <v>71</v>
      </c>
      <c r="AE1566" t="str">
        <f t="shared" si="193"/>
        <v>Lempster SAU Office</v>
      </c>
      <c r="AF1566" t="str">
        <f t="shared" si="194"/>
        <v>5/1/2018</v>
      </c>
      <c r="AG1566" t="str">
        <f t="shared" si="195"/>
        <v>SNBrk</v>
      </c>
      <c r="AH1566">
        <f t="shared" si="196"/>
        <v>259</v>
      </c>
      <c r="AI1566">
        <f t="shared" si="197"/>
        <v>181</v>
      </c>
      <c r="AJ1566">
        <f t="shared" si="198"/>
        <v>223</v>
      </c>
      <c r="AK1566">
        <f t="shared" si="199"/>
        <v>663</v>
      </c>
    </row>
    <row r="1567" spans="3:37" x14ac:dyDescent="0.2">
      <c r="V1567" t="s">
        <v>32</v>
      </c>
      <c r="W1567" t="s">
        <v>23</v>
      </c>
      <c r="X1567">
        <v>321</v>
      </c>
      <c r="Z1567">
        <v>395</v>
      </c>
      <c r="AB1567">
        <v>274</v>
      </c>
      <c r="AC1567">
        <v>990</v>
      </c>
      <c r="AD1567">
        <f t="shared" si="192"/>
        <v>71</v>
      </c>
      <c r="AE1567" t="str">
        <f t="shared" si="193"/>
        <v>Lempster SAU Office</v>
      </c>
      <c r="AF1567" t="str">
        <f t="shared" si="194"/>
        <v>5/1/2018</v>
      </c>
      <c r="AG1567" t="str">
        <f t="shared" si="195"/>
        <v>SNLun</v>
      </c>
      <c r="AH1567">
        <f t="shared" si="196"/>
        <v>321</v>
      </c>
      <c r="AI1567">
        <f t="shared" si="197"/>
        <v>274</v>
      </c>
      <c r="AJ1567">
        <f t="shared" si="198"/>
        <v>395</v>
      </c>
      <c r="AK1567">
        <f t="shared" si="199"/>
        <v>990</v>
      </c>
    </row>
    <row r="1568" spans="3:37" x14ac:dyDescent="0.2">
      <c r="L1568">
        <v>6</v>
      </c>
      <c r="M1568">
        <v>2018</v>
      </c>
      <c r="P1568">
        <v>1</v>
      </c>
      <c r="R1568" t="s">
        <v>21</v>
      </c>
      <c r="U1568">
        <v>0</v>
      </c>
      <c r="V1568" t="s">
        <v>28</v>
      </c>
      <c r="W1568" t="s">
        <v>23</v>
      </c>
      <c r="X1568">
        <v>167</v>
      </c>
      <c r="Z1568">
        <v>110</v>
      </c>
      <c r="AB1568">
        <v>128</v>
      </c>
      <c r="AC1568">
        <v>405</v>
      </c>
      <c r="AD1568">
        <f t="shared" si="192"/>
        <v>71</v>
      </c>
      <c r="AE1568" t="str">
        <f t="shared" si="193"/>
        <v>Lempster SAU Office</v>
      </c>
      <c r="AF1568" t="str">
        <f t="shared" si="194"/>
        <v>6/1/2018</v>
      </c>
      <c r="AG1568" t="str">
        <f t="shared" si="195"/>
        <v>SNBrk</v>
      </c>
      <c r="AH1568">
        <f t="shared" si="196"/>
        <v>167</v>
      </c>
      <c r="AI1568">
        <f t="shared" si="197"/>
        <v>128</v>
      </c>
      <c r="AJ1568">
        <f t="shared" si="198"/>
        <v>110</v>
      </c>
      <c r="AK1568">
        <f t="shared" si="199"/>
        <v>405</v>
      </c>
    </row>
    <row r="1569" spans="3:37" x14ac:dyDescent="0.2">
      <c r="V1569" t="s">
        <v>32</v>
      </c>
      <c r="W1569" t="s">
        <v>23</v>
      </c>
      <c r="X1569">
        <v>192</v>
      </c>
      <c r="Z1569">
        <v>225</v>
      </c>
      <c r="AB1569">
        <v>180</v>
      </c>
      <c r="AC1569">
        <v>597</v>
      </c>
      <c r="AD1569">
        <f t="shared" si="192"/>
        <v>71</v>
      </c>
      <c r="AE1569" t="str">
        <f t="shared" si="193"/>
        <v>Lempster SAU Office</v>
      </c>
      <c r="AF1569" t="str">
        <f t="shared" si="194"/>
        <v>6/1/2018</v>
      </c>
      <c r="AG1569" t="str">
        <f t="shared" si="195"/>
        <v>SNLun</v>
      </c>
      <c r="AH1569">
        <f t="shared" si="196"/>
        <v>192</v>
      </c>
      <c r="AI1569">
        <f t="shared" si="197"/>
        <v>180</v>
      </c>
      <c r="AJ1569">
        <f t="shared" si="198"/>
        <v>225</v>
      </c>
      <c r="AK1569">
        <f t="shared" si="199"/>
        <v>597</v>
      </c>
    </row>
    <row r="1570" spans="3:37" x14ac:dyDescent="0.2">
      <c r="L1570">
        <v>8</v>
      </c>
      <c r="M1570">
        <v>2017</v>
      </c>
      <c r="P1570">
        <v>1</v>
      </c>
      <c r="R1570" t="s">
        <v>21</v>
      </c>
      <c r="U1570">
        <v>0</v>
      </c>
      <c r="V1570" t="s">
        <v>28</v>
      </c>
      <c r="W1570" t="s">
        <v>23</v>
      </c>
      <c r="X1570">
        <v>23</v>
      </c>
      <c r="Z1570">
        <v>6</v>
      </c>
      <c r="AB1570">
        <v>3</v>
      </c>
      <c r="AC1570">
        <v>32</v>
      </c>
      <c r="AD1570">
        <f t="shared" si="192"/>
        <v>71</v>
      </c>
      <c r="AE1570" t="str">
        <f t="shared" si="193"/>
        <v>Lempster SAU Office</v>
      </c>
      <c r="AF1570" t="str">
        <f t="shared" si="194"/>
        <v>8/1/2017</v>
      </c>
      <c r="AG1570" t="str">
        <f t="shared" si="195"/>
        <v>SNBrk</v>
      </c>
      <c r="AH1570">
        <f t="shared" si="196"/>
        <v>23</v>
      </c>
      <c r="AI1570">
        <f t="shared" si="197"/>
        <v>3</v>
      </c>
      <c r="AJ1570">
        <f t="shared" si="198"/>
        <v>6</v>
      </c>
      <c r="AK1570">
        <f t="shared" si="199"/>
        <v>32</v>
      </c>
    </row>
    <row r="1571" spans="3:37" x14ac:dyDescent="0.2">
      <c r="V1571" t="s">
        <v>32</v>
      </c>
      <c r="W1571" t="s">
        <v>23</v>
      </c>
      <c r="X1571">
        <v>49</v>
      </c>
      <c r="Z1571">
        <v>22</v>
      </c>
      <c r="AB1571">
        <v>10</v>
      </c>
      <c r="AC1571">
        <v>81</v>
      </c>
      <c r="AD1571">
        <f t="shared" si="192"/>
        <v>71</v>
      </c>
      <c r="AE1571" t="str">
        <f t="shared" si="193"/>
        <v>Lempster SAU Office</v>
      </c>
      <c r="AF1571" t="str">
        <f t="shared" si="194"/>
        <v>8/1/2017</v>
      </c>
      <c r="AG1571" t="str">
        <f t="shared" si="195"/>
        <v>SNLun</v>
      </c>
      <c r="AH1571">
        <f t="shared" si="196"/>
        <v>49</v>
      </c>
      <c r="AI1571">
        <f t="shared" si="197"/>
        <v>10</v>
      </c>
      <c r="AJ1571">
        <f t="shared" si="198"/>
        <v>22</v>
      </c>
      <c r="AK1571">
        <f t="shared" si="199"/>
        <v>81</v>
      </c>
    </row>
    <row r="1572" spans="3:37" x14ac:dyDescent="0.2">
      <c r="L1572">
        <v>9</v>
      </c>
      <c r="M1572">
        <v>2017</v>
      </c>
      <c r="P1572">
        <v>1</v>
      </c>
      <c r="R1572" t="s">
        <v>21</v>
      </c>
      <c r="U1572">
        <v>0</v>
      </c>
      <c r="V1572" t="s">
        <v>28</v>
      </c>
      <c r="W1572" t="s">
        <v>23</v>
      </c>
      <c r="X1572">
        <v>192</v>
      </c>
      <c r="Z1572">
        <v>144</v>
      </c>
      <c r="AB1572">
        <v>54</v>
      </c>
      <c r="AC1572">
        <v>390</v>
      </c>
      <c r="AD1572">
        <f t="shared" si="192"/>
        <v>71</v>
      </c>
      <c r="AE1572" t="str">
        <f t="shared" si="193"/>
        <v>Lempster SAU Office</v>
      </c>
      <c r="AF1572" t="str">
        <f t="shared" si="194"/>
        <v>9/1/2017</v>
      </c>
      <c r="AG1572" t="str">
        <f t="shared" si="195"/>
        <v>SNBrk</v>
      </c>
      <c r="AH1572">
        <f t="shared" si="196"/>
        <v>192</v>
      </c>
      <c r="AI1572">
        <f t="shared" si="197"/>
        <v>54</v>
      </c>
      <c r="AJ1572">
        <f t="shared" si="198"/>
        <v>144</v>
      </c>
      <c r="AK1572">
        <f t="shared" si="199"/>
        <v>390</v>
      </c>
    </row>
    <row r="1573" spans="3:37" x14ac:dyDescent="0.2">
      <c r="V1573" t="s">
        <v>32</v>
      </c>
      <c r="W1573" t="s">
        <v>23</v>
      </c>
      <c r="X1573">
        <v>269</v>
      </c>
      <c r="Z1573">
        <v>284</v>
      </c>
      <c r="AB1573">
        <v>138</v>
      </c>
      <c r="AC1573">
        <v>691</v>
      </c>
      <c r="AD1573">
        <f t="shared" si="192"/>
        <v>71</v>
      </c>
      <c r="AE1573" t="str">
        <f t="shared" si="193"/>
        <v>Lempster SAU Office</v>
      </c>
      <c r="AF1573" t="str">
        <f t="shared" si="194"/>
        <v>9/1/2017</v>
      </c>
      <c r="AG1573" t="str">
        <f t="shared" si="195"/>
        <v>SNLun</v>
      </c>
      <c r="AH1573">
        <f t="shared" si="196"/>
        <v>269</v>
      </c>
      <c r="AI1573">
        <f t="shared" si="197"/>
        <v>138</v>
      </c>
      <c r="AJ1573">
        <f t="shared" si="198"/>
        <v>284</v>
      </c>
      <c r="AK1573">
        <f t="shared" si="199"/>
        <v>691</v>
      </c>
    </row>
    <row r="1574" spans="3:37" x14ac:dyDescent="0.2">
      <c r="L1574">
        <v>10</v>
      </c>
      <c r="M1574">
        <v>2017</v>
      </c>
      <c r="P1574">
        <v>1</v>
      </c>
      <c r="R1574" t="s">
        <v>21</v>
      </c>
      <c r="U1574">
        <v>0</v>
      </c>
      <c r="V1574" t="s">
        <v>28</v>
      </c>
      <c r="W1574" t="s">
        <v>23</v>
      </c>
      <c r="X1574">
        <v>202</v>
      </c>
      <c r="Z1574">
        <v>154</v>
      </c>
      <c r="AB1574">
        <v>66</v>
      </c>
      <c r="AC1574">
        <v>422</v>
      </c>
      <c r="AD1574">
        <f t="shared" si="192"/>
        <v>71</v>
      </c>
      <c r="AE1574" t="str">
        <f t="shared" si="193"/>
        <v>Lempster SAU Office</v>
      </c>
      <c r="AF1574" t="str">
        <f t="shared" si="194"/>
        <v>10/1/2017</v>
      </c>
      <c r="AG1574" t="str">
        <f t="shared" si="195"/>
        <v>SNBrk</v>
      </c>
      <c r="AH1574">
        <f t="shared" si="196"/>
        <v>202</v>
      </c>
      <c r="AI1574">
        <f t="shared" si="197"/>
        <v>66</v>
      </c>
      <c r="AJ1574">
        <f t="shared" si="198"/>
        <v>154</v>
      </c>
      <c r="AK1574">
        <f t="shared" si="199"/>
        <v>422</v>
      </c>
    </row>
    <row r="1575" spans="3:37" x14ac:dyDescent="0.2">
      <c r="V1575" t="s">
        <v>32</v>
      </c>
      <c r="W1575" t="s">
        <v>23</v>
      </c>
      <c r="X1575">
        <v>291</v>
      </c>
      <c r="Z1575">
        <v>309</v>
      </c>
      <c r="AB1575">
        <v>130</v>
      </c>
      <c r="AC1575">
        <v>730</v>
      </c>
      <c r="AD1575">
        <f t="shared" si="192"/>
        <v>71</v>
      </c>
      <c r="AE1575" t="str">
        <f t="shared" si="193"/>
        <v>Lempster SAU Office</v>
      </c>
      <c r="AF1575" t="str">
        <f t="shared" si="194"/>
        <v>10/1/2017</v>
      </c>
      <c r="AG1575" t="str">
        <f t="shared" si="195"/>
        <v>SNLun</v>
      </c>
      <c r="AH1575">
        <f t="shared" si="196"/>
        <v>291</v>
      </c>
      <c r="AI1575">
        <f t="shared" si="197"/>
        <v>130</v>
      </c>
      <c r="AJ1575">
        <f t="shared" si="198"/>
        <v>309</v>
      </c>
      <c r="AK1575">
        <f t="shared" si="199"/>
        <v>730</v>
      </c>
    </row>
    <row r="1576" spans="3:37" x14ac:dyDescent="0.2">
      <c r="L1576">
        <v>11</v>
      </c>
      <c r="M1576">
        <v>2017</v>
      </c>
      <c r="P1576">
        <v>1</v>
      </c>
      <c r="R1576" t="s">
        <v>21</v>
      </c>
      <c r="U1576">
        <v>0</v>
      </c>
      <c r="V1576" t="s">
        <v>28</v>
      </c>
      <c r="W1576" t="s">
        <v>23</v>
      </c>
      <c r="X1576">
        <v>165</v>
      </c>
      <c r="Z1576">
        <v>113</v>
      </c>
      <c r="AB1576">
        <v>59</v>
      </c>
      <c r="AC1576">
        <v>337</v>
      </c>
      <c r="AD1576">
        <f t="shared" si="192"/>
        <v>71</v>
      </c>
      <c r="AE1576" t="str">
        <f t="shared" si="193"/>
        <v>Lempster SAU Office</v>
      </c>
      <c r="AF1576" t="str">
        <f t="shared" si="194"/>
        <v>11/1/2017</v>
      </c>
      <c r="AG1576" t="str">
        <f t="shared" si="195"/>
        <v>SNBrk</v>
      </c>
      <c r="AH1576">
        <f t="shared" si="196"/>
        <v>165</v>
      </c>
      <c r="AI1576">
        <f t="shared" si="197"/>
        <v>59</v>
      </c>
      <c r="AJ1576">
        <f t="shared" si="198"/>
        <v>113</v>
      </c>
      <c r="AK1576">
        <f t="shared" si="199"/>
        <v>337</v>
      </c>
    </row>
    <row r="1577" spans="3:37" x14ac:dyDescent="0.2">
      <c r="V1577" t="s">
        <v>32</v>
      </c>
      <c r="W1577" t="s">
        <v>23</v>
      </c>
      <c r="X1577">
        <v>233</v>
      </c>
      <c r="Z1577">
        <v>297</v>
      </c>
      <c r="AB1577">
        <v>118</v>
      </c>
      <c r="AC1577">
        <v>648</v>
      </c>
      <c r="AD1577">
        <f t="shared" si="192"/>
        <v>71</v>
      </c>
      <c r="AE1577" t="str">
        <f t="shared" si="193"/>
        <v>Lempster SAU Office</v>
      </c>
      <c r="AF1577" t="str">
        <f t="shared" si="194"/>
        <v>11/1/2017</v>
      </c>
      <c r="AG1577" t="str">
        <f t="shared" si="195"/>
        <v>SNLun</v>
      </c>
      <c r="AH1577">
        <f t="shared" si="196"/>
        <v>233</v>
      </c>
      <c r="AI1577">
        <f t="shared" si="197"/>
        <v>118</v>
      </c>
      <c r="AJ1577">
        <f t="shared" si="198"/>
        <v>297</v>
      </c>
      <c r="AK1577">
        <f t="shared" si="199"/>
        <v>648</v>
      </c>
    </row>
    <row r="1578" spans="3:37" x14ac:dyDescent="0.2">
      <c r="L1578">
        <v>12</v>
      </c>
      <c r="M1578">
        <v>2017</v>
      </c>
      <c r="P1578">
        <v>1</v>
      </c>
      <c r="R1578" t="s">
        <v>21</v>
      </c>
      <c r="U1578">
        <v>0</v>
      </c>
      <c r="V1578" t="s">
        <v>28</v>
      </c>
      <c r="W1578" t="s">
        <v>23</v>
      </c>
      <c r="X1578">
        <v>149</v>
      </c>
      <c r="Z1578">
        <v>151</v>
      </c>
      <c r="AB1578">
        <v>61</v>
      </c>
      <c r="AC1578">
        <v>361</v>
      </c>
      <c r="AD1578">
        <f t="shared" si="192"/>
        <v>71</v>
      </c>
      <c r="AE1578" t="str">
        <f t="shared" si="193"/>
        <v>Lempster SAU Office</v>
      </c>
      <c r="AF1578" t="str">
        <f t="shared" si="194"/>
        <v>12/1/2017</v>
      </c>
      <c r="AG1578" t="str">
        <f t="shared" si="195"/>
        <v>SNBrk</v>
      </c>
      <c r="AH1578">
        <f t="shared" si="196"/>
        <v>149</v>
      </c>
      <c r="AI1578">
        <f t="shared" si="197"/>
        <v>61</v>
      </c>
      <c r="AJ1578">
        <f t="shared" si="198"/>
        <v>151</v>
      </c>
      <c r="AK1578">
        <f t="shared" si="199"/>
        <v>361</v>
      </c>
    </row>
    <row r="1579" spans="3:37" x14ac:dyDescent="0.2">
      <c r="V1579" t="s">
        <v>32</v>
      </c>
      <c r="W1579" t="s">
        <v>23</v>
      </c>
      <c r="X1579">
        <v>201</v>
      </c>
      <c r="Z1579">
        <v>313</v>
      </c>
      <c r="AB1579">
        <v>112</v>
      </c>
      <c r="AC1579">
        <v>626</v>
      </c>
      <c r="AD1579">
        <f t="shared" si="192"/>
        <v>71</v>
      </c>
      <c r="AE1579" t="str">
        <f t="shared" si="193"/>
        <v>Lempster SAU Office</v>
      </c>
      <c r="AF1579" t="str">
        <f t="shared" si="194"/>
        <v>12/1/2017</v>
      </c>
      <c r="AG1579" t="str">
        <f t="shared" si="195"/>
        <v>SNLun</v>
      </c>
      <c r="AH1579">
        <f t="shared" si="196"/>
        <v>201</v>
      </c>
      <c r="AI1579">
        <f t="shared" si="197"/>
        <v>112</v>
      </c>
      <c r="AJ1579">
        <f t="shared" si="198"/>
        <v>313</v>
      </c>
      <c r="AK1579">
        <f t="shared" si="199"/>
        <v>626</v>
      </c>
    </row>
    <row r="1580" spans="3:37" x14ac:dyDescent="0.2">
      <c r="E1580" t="s">
        <v>25</v>
      </c>
      <c r="L1580" t="s">
        <v>9</v>
      </c>
      <c r="M1580" t="s">
        <v>9</v>
      </c>
      <c r="P1580" t="s">
        <v>9</v>
      </c>
      <c r="R1580" t="s">
        <v>9</v>
      </c>
      <c r="U1580" t="s">
        <v>9</v>
      </c>
      <c r="V1580" t="s">
        <v>9</v>
      </c>
      <c r="W1580" t="s">
        <v>9</v>
      </c>
      <c r="X1580">
        <v>4307</v>
      </c>
      <c r="Z1580">
        <v>4664</v>
      </c>
      <c r="AB1580">
        <v>2738</v>
      </c>
      <c r="AC1580">
        <v>11709</v>
      </c>
      <c r="AD1580">
        <f t="shared" si="192"/>
        <v>71</v>
      </c>
      <c r="AE1580" t="str">
        <f t="shared" si="193"/>
        <v>Sponsor Total</v>
      </c>
      <c r="AF1580" t="str">
        <f t="shared" si="194"/>
        <v>/1/</v>
      </c>
      <c r="AG1580" t="str">
        <f t="shared" si="195"/>
        <v/>
      </c>
      <c r="AH1580">
        <f t="shared" si="196"/>
        <v>4307</v>
      </c>
      <c r="AI1580">
        <f t="shared" si="197"/>
        <v>2738</v>
      </c>
      <c r="AJ1580">
        <f t="shared" si="198"/>
        <v>4664</v>
      </c>
      <c r="AK1580">
        <f t="shared" si="199"/>
        <v>11709</v>
      </c>
    </row>
    <row r="1581" spans="3:37" x14ac:dyDescent="0.2">
      <c r="C1581">
        <v>68</v>
      </c>
      <c r="E1581" t="s">
        <v>79</v>
      </c>
      <c r="L1581">
        <v>1</v>
      </c>
      <c r="M1581">
        <v>2018</v>
      </c>
      <c r="P1581">
        <v>1</v>
      </c>
      <c r="R1581" t="s">
        <v>21</v>
      </c>
      <c r="U1581">
        <v>0</v>
      </c>
      <c r="V1581" t="s">
        <v>28</v>
      </c>
      <c r="W1581" t="s">
        <v>23</v>
      </c>
      <c r="X1581">
        <v>1140</v>
      </c>
      <c r="Z1581">
        <v>357</v>
      </c>
      <c r="AB1581">
        <v>146</v>
      </c>
      <c r="AC1581">
        <v>1643</v>
      </c>
      <c r="AD1581">
        <f t="shared" si="192"/>
        <v>68</v>
      </c>
      <c r="AE1581" t="str">
        <f t="shared" si="193"/>
        <v>Lincoln-Woodstock SAU Office</v>
      </c>
      <c r="AF1581" t="str">
        <f t="shared" si="194"/>
        <v>1/1/2018</v>
      </c>
      <c r="AG1581" t="str">
        <f t="shared" si="195"/>
        <v>SNBrk</v>
      </c>
      <c r="AH1581">
        <f t="shared" si="196"/>
        <v>1140</v>
      </c>
      <c r="AI1581">
        <f t="shared" si="197"/>
        <v>146</v>
      </c>
      <c r="AJ1581">
        <f t="shared" si="198"/>
        <v>357</v>
      </c>
      <c r="AK1581">
        <f t="shared" si="199"/>
        <v>1643</v>
      </c>
    </row>
    <row r="1582" spans="3:37" x14ac:dyDescent="0.2">
      <c r="V1582" t="s">
        <v>32</v>
      </c>
      <c r="W1582" t="s">
        <v>23</v>
      </c>
      <c r="X1582">
        <v>1276</v>
      </c>
      <c r="Z1582">
        <v>1517</v>
      </c>
      <c r="AB1582">
        <v>313</v>
      </c>
      <c r="AC1582">
        <v>3106</v>
      </c>
      <c r="AD1582">
        <f t="shared" si="192"/>
        <v>68</v>
      </c>
      <c r="AE1582" t="str">
        <f t="shared" si="193"/>
        <v>Lincoln-Woodstock SAU Office</v>
      </c>
      <c r="AF1582" t="str">
        <f t="shared" si="194"/>
        <v>1/1/2018</v>
      </c>
      <c r="AG1582" t="str">
        <f t="shared" si="195"/>
        <v>SNLun</v>
      </c>
      <c r="AH1582">
        <f t="shared" si="196"/>
        <v>1276</v>
      </c>
      <c r="AI1582">
        <f t="shared" si="197"/>
        <v>313</v>
      </c>
      <c r="AJ1582">
        <f t="shared" si="198"/>
        <v>1517</v>
      </c>
      <c r="AK1582">
        <f t="shared" si="199"/>
        <v>3106</v>
      </c>
    </row>
    <row r="1583" spans="3:37" x14ac:dyDescent="0.2">
      <c r="L1583">
        <v>2</v>
      </c>
      <c r="M1583">
        <v>2018</v>
      </c>
      <c r="P1583">
        <v>1</v>
      </c>
      <c r="R1583" t="s">
        <v>21</v>
      </c>
      <c r="U1583">
        <v>0</v>
      </c>
      <c r="V1583" t="s">
        <v>28</v>
      </c>
      <c r="W1583" t="s">
        <v>23</v>
      </c>
      <c r="X1583">
        <v>864</v>
      </c>
      <c r="Z1583">
        <v>273</v>
      </c>
      <c r="AB1583">
        <v>117</v>
      </c>
      <c r="AC1583">
        <v>1254</v>
      </c>
      <c r="AD1583">
        <f t="shared" si="192"/>
        <v>68</v>
      </c>
      <c r="AE1583" t="str">
        <f t="shared" si="193"/>
        <v>Lincoln-Woodstock SAU Office</v>
      </c>
      <c r="AF1583" t="str">
        <f t="shared" si="194"/>
        <v>2/1/2018</v>
      </c>
      <c r="AG1583" t="str">
        <f t="shared" si="195"/>
        <v>SNBrk</v>
      </c>
      <c r="AH1583">
        <f t="shared" si="196"/>
        <v>864</v>
      </c>
      <c r="AI1583">
        <f t="shared" si="197"/>
        <v>117</v>
      </c>
      <c r="AJ1583">
        <f t="shared" si="198"/>
        <v>273</v>
      </c>
      <c r="AK1583">
        <f t="shared" si="199"/>
        <v>1254</v>
      </c>
    </row>
    <row r="1584" spans="3:37" x14ac:dyDescent="0.2">
      <c r="V1584" t="s">
        <v>32</v>
      </c>
      <c r="W1584" t="s">
        <v>23</v>
      </c>
      <c r="X1584">
        <v>1013</v>
      </c>
      <c r="Z1584">
        <v>1175</v>
      </c>
      <c r="AB1584">
        <v>268</v>
      </c>
      <c r="AC1584">
        <v>2456</v>
      </c>
      <c r="AD1584">
        <f t="shared" si="192"/>
        <v>68</v>
      </c>
      <c r="AE1584" t="str">
        <f t="shared" si="193"/>
        <v>Lincoln-Woodstock SAU Office</v>
      </c>
      <c r="AF1584" t="str">
        <f t="shared" si="194"/>
        <v>2/1/2018</v>
      </c>
      <c r="AG1584" t="str">
        <f t="shared" si="195"/>
        <v>SNLun</v>
      </c>
      <c r="AH1584">
        <f t="shared" si="196"/>
        <v>1013</v>
      </c>
      <c r="AI1584">
        <f t="shared" si="197"/>
        <v>268</v>
      </c>
      <c r="AJ1584">
        <f t="shared" si="198"/>
        <v>1175</v>
      </c>
      <c r="AK1584">
        <f t="shared" si="199"/>
        <v>2456</v>
      </c>
    </row>
    <row r="1585" spans="12:37" x14ac:dyDescent="0.2">
      <c r="L1585">
        <v>3</v>
      </c>
      <c r="M1585">
        <v>2018</v>
      </c>
      <c r="P1585">
        <v>1</v>
      </c>
      <c r="R1585" t="s">
        <v>21</v>
      </c>
      <c r="U1585">
        <v>0</v>
      </c>
      <c r="V1585" t="s">
        <v>28</v>
      </c>
      <c r="W1585" t="s">
        <v>23</v>
      </c>
      <c r="X1585">
        <v>1021</v>
      </c>
      <c r="Z1585">
        <v>294</v>
      </c>
      <c r="AB1585">
        <v>128</v>
      </c>
      <c r="AC1585">
        <v>1443</v>
      </c>
      <c r="AD1585">
        <f t="shared" si="192"/>
        <v>68</v>
      </c>
      <c r="AE1585" t="str">
        <f t="shared" si="193"/>
        <v>Lincoln-Woodstock SAU Office</v>
      </c>
      <c r="AF1585" t="str">
        <f t="shared" si="194"/>
        <v>3/1/2018</v>
      </c>
      <c r="AG1585" t="str">
        <f t="shared" si="195"/>
        <v>SNBrk</v>
      </c>
      <c r="AH1585">
        <f t="shared" si="196"/>
        <v>1021</v>
      </c>
      <c r="AI1585">
        <f t="shared" si="197"/>
        <v>128</v>
      </c>
      <c r="AJ1585">
        <f t="shared" si="198"/>
        <v>294</v>
      </c>
      <c r="AK1585">
        <f t="shared" si="199"/>
        <v>1443</v>
      </c>
    </row>
    <row r="1586" spans="12:37" x14ac:dyDescent="0.2">
      <c r="V1586" t="s">
        <v>32</v>
      </c>
      <c r="W1586" t="s">
        <v>23</v>
      </c>
      <c r="X1586">
        <v>1157</v>
      </c>
      <c r="Z1586">
        <v>1286</v>
      </c>
      <c r="AB1586">
        <v>278</v>
      </c>
      <c r="AC1586">
        <v>2721</v>
      </c>
      <c r="AD1586">
        <f t="shared" si="192"/>
        <v>68</v>
      </c>
      <c r="AE1586" t="str">
        <f t="shared" si="193"/>
        <v>Lincoln-Woodstock SAU Office</v>
      </c>
      <c r="AF1586" t="str">
        <f t="shared" si="194"/>
        <v>3/1/2018</v>
      </c>
      <c r="AG1586" t="str">
        <f t="shared" si="195"/>
        <v>SNLun</v>
      </c>
      <c r="AH1586">
        <f t="shared" si="196"/>
        <v>1157</v>
      </c>
      <c r="AI1586">
        <f t="shared" si="197"/>
        <v>278</v>
      </c>
      <c r="AJ1586">
        <f t="shared" si="198"/>
        <v>1286</v>
      </c>
      <c r="AK1586">
        <f t="shared" si="199"/>
        <v>2721</v>
      </c>
    </row>
    <row r="1587" spans="12:37" x14ac:dyDescent="0.2">
      <c r="L1587">
        <v>4</v>
      </c>
      <c r="M1587">
        <v>2018</v>
      </c>
      <c r="P1587">
        <v>1</v>
      </c>
      <c r="R1587" t="s">
        <v>21</v>
      </c>
      <c r="U1587">
        <v>0</v>
      </c>
      <c r="V1587" t="s">
        <v>28</v>
      </c>
      <c r="W1587" t="s">
        <v>23</v>
      </c>
      <c r="X1587">
        <v>901</v>
      </c>
      <c r="Z1587">
        <v>258</v>
      </c>
      <c r="AB1587">
        <v>97</v>
      </c>
      <c r="AC1587">
        <v>1256</v>
      </c>
      <c r="AD1587">
        <f t="shared" si="192"/>
        <v>68</v>
      </c>
      <c r="AE1587" t="str">
        <f t="shared" si="193"/>
        <v>Lincoln-Woodstock SAU Office</v>
      </c>
      <c r="AF1587" t="str">
        <f t="shared" si="194"/>
        <v>4/1/2018</v>
      </c>
      <c r="AG1587" t="str">
        <f t="shared" si="195"/>
        <v>SNBrk</v>
      </c>
      <c r="AH1587">
        <f t="shared" si="196"/>
        <v>901</v>
      </c>
      <c r="AI1587">
        <f t="shared" si="197"/>
        <v>97</v>
      </c>
      <c r="AJ1587">
        <f t="shared" si="198"/>
        <v>258</v>
      </c>
      <c r="AK1587">
        <f t="shared" si="199"/>
        <v>1256</v>
      </c>
    </row>
    <row r="1588" spans="12:37" x14ac:dyDescent="0.2">
      <c r="V1588" t="s">
        <v>32</v>
      </c>
      <c r="W1588" t="s">
        <v>23</v>
      </c>
      <c r="X1588">
        <v>1033</v>
      </c>
      <c r="Z1588">
        <v>1084</v>
      </c>
      <c r="AB1588">
        <v>238</v>
      </c>
      <c r="AC1588">
        <v>2355</v>
      </c>
      <c r="AD1588">
        <f t="shared" si="192"/>
        <v>68</v>
      </c>
      <c r="AE1588" t="str">
        <f t="shared" si="193"/>
        <v>Lincoln-Woodstock SAU Office</v>
      </c>
      <c r="AF1588" t="str">
        <f t="shared" si="194"/>
        <v>4/1/2018</v>
      </c>
      <c r="AG1588" t="str">
        <f t="shared" si="195"/>
        <v>SNLun</v>
      </c>
      <c r="AH1588">
        <f t="shared" si="196"/>
        <v>1033</v>
      </c>
      <c r="AI1588">
        <f t="shared" si="197"/>
        <v>238</v>
      </c>
      <c r="AJ1588">
        <f t="shared" si="198"/>
        <v>1084</v>
      </c>
      <c r="AK1588">
        <f t="shared" si="199"/>
        <v>2355</v>
      </c>
    </row>
    <row r="1589" spans="12:37" x14ac:dyDescent="0.2">
      <c r="L1589">
        <v>5</v>
      </c>
      <c r="M1589">
        <v>2018</v>
      </c>
      <c r="P1589">
        <v>1</v>
      </c>
      <c r="R1589" t="s">
        <v>21</v>
      </c>
      <c r="U1589">
        <v>0</v>
      </c>
      <c r="V1589" t="s">
        <v>28</v>
      </c>
      <c r="W1589" t="s">
        <v>23</v>
      </c>
      <c r="X1589">
        <v>1320</v>
      </c>
      <c r="Z1589">
        <v>364</v>
      </c>
      <c r="AB1589">
        <v>131</v>
      </c>
      <c r="AC1589">
        <v>1815</v>
      </c>
      <c r="AD1589">
        <f t="shared" si="192"/>
        <v>68</v>
      </c>
      <c r="AE1589" t="str">
        <f t="shared" si="193"/>
        <v>Lincoln-Woodstock SAU Office</v>
      </c>
      <c r="AF1589" t="str">
        <f t="shared" si="194"/>
        <v>5/1/2018</v>
      </c>
      <c r="AG1589" t="str">
        <f t="shared" si="195"/>
        <v>SNBrk</v>
      </c>
      <c r="AH1589">
        <f t="shared" si="196"/>
        <v>1320</v>
      </c>
      <c r="AI1589">
        <f t="shared" si="197"/>
        <v>131</v>
      </c>
      <c r="AJ1589">
        <f t="shared" si="198"/>
        <v>364</v>
      </c>
      <c r="AK1589">
        <f t="shared" si="199"/>
        <v>1815</v>
      </c>
    </row>
    <row r="1590" spans="12:37" x14ac:dyDescent="0.2">
      <c r="V1590" t="s">
        <v>32</v>
      </c>
      <c r="W1590" t="s">
        <v>23</v>
      </c>
      <c r="X1590">
        <v>1440</v>
      </c>
      <c r="Z1590">
        <v>1456</v>
      </c>
      <c r="AB1590">
        <v>323</v>
      </c>
      <c r="AC1590">
        <v>3219</v>
      </c>
      <c r="AD1590">
        <f t="shared" si="192"/>
        <v>68</v>
      </c>
      <c r="AE1590" t="str">
        <f t="shared" si="193"/>
        <v>Lincoln-Woodstock SAU Office</v>
      </c>
      <c r="AF1590" t="str">
        <f t="shared" si="194"/>
        <v>5/1/2018</v>
      </c>
      <c r="AG1590" t="str">
        <f t="shared" si="195"/>
        <v>SNLun</v>
      </c>
      <c r="AH1590">
        <f t="shared" si="196"/>
        <v>1440</v>
      </c>
      <c r="AI1590">
        <f t="shared" si="197"/>
        <v>323</v>
      </c>
      <c r="AJ1590">
        <f t="shared" si="198"/>
        <v>1456</v>
      </c>
      <c r="AK1590">
        <f t="shared" si="199"/>
        <v>3219</v>
      </c>
    </row>
    <row r="1591" spans="12:37" x14ac:dyDescent="0.2">
      <c r="U1591">
        <v>1</v>
      </c>
      <c r="V1591" t="s">
        <v>32</v>
      </c>
      <c r="W1591" t="s">
        <v>23</v>
      </c>
      <c r="X1591">
        <v>6</v>
      </c>
      <c r="Z1591">
        <v>52</v>
      </c>
      <c r="AB1591">
        <v>15</v>
      </c>
      <c r="AC1591">
        <v>73</v>
      </c>
      <c r="AD1591">
        <f t="shared" si="192"/>
        <v>68</v>
      </c>
      <c r="AE1591" t="str">
        <f t="shared" si="193"/>
        <v>Lincoln-Woodstock SAU Office</v>
      </c>
      <c r="AF1591" t="str">
        <f t="shared" si="194"/>
        <v>5/1/2018</v>
      </c>
      <c r="AG1591" t="str">
        <f t="shared" si="195"/>
        <v>SNLun</v>
      </c>
      <c r="AH1591">
        <f t="shared" si="196"/>
        <v>6</v>
      </c>
      <c r="AI1591">
        <f t="shared" si="197"/>
        <v>15</v>
      </c>
      <c r="AJ1591">
        <f t="shared" si="198"/>
        <v>52</v>
      </c>
      <c r="AK1591">
        <f t="shared" si="199"/>
        <v>73</v>
      </c>
    </row>
    <row r="1592" spans="12:37" x14ac:dyDescent="0.2">
      <c r="L1592">
        <v>6</v>
      </c>
      <c r="M1592">
        <v>2018</v>
      </c>
      <c r="P1592">
        <v>1</v>
      </c>
      <c r="R1592" t="s">
        <v>21</v>
      </c>
      <c r="U1592">
        <v>0</v>
      </c>
      <c r="V1592" t="s">
        <v>28</v>
      </c>
      <c r="W1592" t="s">
        <v>23</v>
      </c>
      <c r="X1592">
        <v>544</v>
      </c>
      <c r="Z1592">
        <v>140</v>
      </c>
      <c r="AB1592">
        <v>53</v>
      </c>
      <c r="AC1592">
        <v>737</v>
      </c>
      <c r="AD1592">
        <f t="shared" si="192"/>
        <v>68</v>
      </c>
      <c r="AE1592" t="str">
        <f t="shared" si="193"/>
        <v>Lincoln-Woodstock SAU Office</v>
      </c>
      <c r="AF1592" t="str">
        <f t="shared" si="194"/>
        <v>6/1/2018</v>
      </c>
      <c r="AG1592" t="str">
        <f t="shared" si="195"/>
        <v>SNBrk</v>
      </c>
      <c r="AH1592">
        <f t="shared" si="196"/>
        <v>544</v>
      </c>
      <c r="AI1592">
        <f t="shared" si="197"/>
        <v>53</v>
      </c>
      <c r="AJ1592">
        <f t="shared" si="198"/>
        <v>140</v>
      </c>
      <c r="AK1592">
        <f t="shared" si="199"/>
        <v>737</v>
      </c>
    </row>
    <row r="1593" spans="12:37" x14ac:dyDescent="0.2">
      <c r="V1593" t="s">
        <v>32</v>
      </c>
      <c r="W1593" t="s">
        <v>23</v>
      </c>
      <c r="X1593">
        <v>549</v>
      </c>
      <c r="Z1593">
        <v>626</v>
      </c>
      <c r="AB1593">
        <v>130</v>
      </c>
      <c r="AC1593">
        <v>1305</v>
      </c>
      <c r="AD1593">
        <f t="shared" si="192"/>
        <v>68</v>
      </c>
      <c r="AE1593" t="str">
        <f t="shared" si="193"/>
        <v>Lincoln-Woodstock SAU Office</v>
      </c>
      <c r="AF1593" t="str">
        <f t="shared" si="194"/>
        <v>6/1/2018</v>
      </c>
      <c r="AG1593" t="str">
        <f t="shared" si="195"/>
        <v>SNLun</v>
      </c>
      <c r="AH1593">
        <f t="shared" si="196"/>
        <v>549</v>
      </c>
      <c r="AI1593">
        <f t="shared" si="197"/>
        <v>130</v>
      </c>
      <c r="AJ1593">
        <f t="shared" si="198"/>
        <v>626</v>
      </c>
      <c r="AK1593">
        <f t="shared" si="199"/>
        <v>1305</v>
      </c>
    </row>
    <row r="1594" spans="12:37" x14ac:dyDescent="0.2">
      <c r="L1594">
        <v>8</v>
      </c>
      <c r="M1594">
        <v>2017</v>
      </c>
      <c r="P1594">
        <v>1</v>
      </c>
      <c r="R1594" t="s">
        <v>21</v>
      </c>
      <c r="U1594">
        <v>0</v>
      </c>
      <c r="V1594" t="s">
        <v>28</v>
      </c>
      <c r="W1594" t="s">
        <v>23</v>
      </c>
      <c r="X1594">
        <v>96</v>
      </c>
      <c r="Z1594">
        <v>41</v>
      </c>
      <c r="AB1594">
        <v>15</v>
      </c>
      <c r="AC1594">
        <v>152</v>
      </c>
      <c r="AD1594">
        <f t="shared" si="192"/>
        <v>68</v>
      </c>
      <c r="AE1594" t="str">
        <f t="shared" si="193"/>
        <v>Lincoln-Woodstock SAU Office</v>
      </c>
      <c r="AF1594" t="str">
        <f t="shared" si="194"/>
        <v>8/1/2017</v>
      </c>
      <c r="AG1594" t="str">
        <f t="shared" si="195"/>
        <v>SNBrk</v>
      </c>
      <c r="AH1594">
        <f t="shared" si="196"/>
        <v>96</v>
      </c>
      <c r="AI1594">
        <f t="shared" si="197"/>
        <v>15</v>
      </c>
      <c r="AJ1594">
        <f t="shared" si="198"/>
        <v>41</v>
      </c>
      <c r="AK1594">
        <f t="shared" si="199"/>
        <v>152</v>
      </c>
    </row>
    <row r="1595" spans="12:37" x14ac:dyDescent="0.2">
      <c r="V1595" t="s">
        <v>32</v>
      </c>
      <c r="W1595" t="s">
        <v>23</v>
      </c>
      <c r="X1595">
        <v>209</v>
      </c>
      <c r="Z1595">
        <v>144</v>
      </c>
      <c r="AB1595">
        <v>27</v>
      </c>
      <c r="AC1595">
        <v>380</v>
      </c>
      <c r="AD1595">
        <f t="shared" si="192"/>
        <v>68</v>
      </c>
      <c r="AE1595" t="str">
        <f t="shared" si="193"/>
        <v>Lincoln-Woodstock SAU Office</v>
      </c>
      <c r="AF1595" t="str">
        <f t="shared" si="194"/>
        <v>8/1/2017</v>
      </c>
      <c r="AG1595" t="str">
        <f t="shared" si="195"/>
        <v>SNLun</v>
      </c>
      <c r="AH1595">
        <f t="shared" si="196"/>
        <v>209</v>
      </c>
      <c r="AI1595">
        <f t="shared" si="197"/>
        <v>27</v>
      </c>
      <c r="AJ1595">
        <f t="shared" si="198"/>
        <v>144</v>
      </c>
      <c r="AK1595">
        <f t="shared" si="199"/>
        <v>380</v>
      </c>
    </row>
    <row r="1596" spans="12:37" x14ac:dyDescent="0.2">
      <c r="L1596">
        <v>9</v>
      </c>
      <c r="M1596">
        <v>2017</v>
      </c>
      <c r="P1596">
        <v>1</v>
      </c>
      <c r="R1596" t="s">
        <v>21</v>
      </c>
      <c r="U1596">
        <v>0</v>
      </c>
      <c r="V1596" t="s">
        <v>28</v>
      </c>
      <c r="W1596" t="s">
        <v>23</v>
      </c>
      <c r="X1596">
        <v>929</v>
      </c>
      <c r="Z1596">
        <v>178</v>
      </c>
      <c r="AB1596">
        <v>109</v>
      </c>
      <c r="AC1596">
        <v>1216</v>
      </c>
      <c r="AD1596">
        <f t="shared" si="192"/>
        <v>68</v>
      </c>
      <c r="AE1596" t="str">
        <f t="shared" si="193"/>
        <v>Lincoln-Woodstock SAU Office</v>
      </c>
      <c r="AF1596" t="str">
        <f t="shared" si="194"/>
        <v>9/1/2017</v>
      </c>
      <c r="AG1596" t="str">
        <f t="shared" si="195"/>
        <v>SNBrk</v>
      </c>
      <c r="AH1596">
        <f t="shared" si="196"/>
        <v>929</v>
      </c>
      <c r="AI1596">
        <f t="shared" si="197"/>
        <v>109</v>
      </c>
      <c r="AJ1596">
        <f t="shared" si="198"/>
        <v>178</v>
      </c>
      <c r="AK1596">
        <f t="shared" si="199"/>
        <v>1216</v>
      </c>
    </row>
    <row r="1597" spans="12:37" x14ac:dyDescent="0.2">
      <c r="V1597" t="s">
        <v>32</v>
      </c>
      <c r="W1597" t="s">
        <v>23</v>
      </c>
      <c r="X1597">
        <v>1450</v>
      </c>
      <c r="Z1597">
        <v>1053</v>
      </c>
      <c r="AB1597">
        <v>264</v>
      </c>
      <c r="AC1597">
        <v>2767</v>
      </c>
      <c r="AD1597">
        <f t="shared" si="192"/>
        <v>68</v>
      </c>
      <c r="AE1597" t="str">
        <f t="shared" si="193"/>
        <v>Lincoln-Woodstock SAU Office</v>
      </c>
      <c r="AF1597" t="str">
        <f t="shared" si="194"/>
        <v>9/1/2017</v>
      </c>
      <c r="AG1597" t="str">
        <f t="shared" si="195"/>
        <v>SNLun</v>
      </c>
      <c r="AH1597">
        <f t="shared" si="196"/>
        <v>1450</v>
      </c>
      <c r="AI1597">
        <f t="shared" si="197"/>
        <v>264</v>
      </c>
      <c r="AJ1597">
        <f t="shared" si="198"/>
        <v>1053</v>
      </c>
      <c r="AK1597">
        <f t="shared" si="199"/>
        <v>2767</v>
      </c>
    </row>
    <row r="1598" spans="12:37" x14ac:dyDescent="0.2">
      <c r="L1598">
        <v>10</v>
      </c>
      <c r="M1598">
        <v>2017</v>
      </c>
      <c r="P1598">
        <v>1</v>
      </c>
      <c r="R1598" t="s">
        <v>21</v>
      </c>
      <c r="U1598">
        <v>0</v>
      </c>
      <c r="V1598" t="s">
        <v>28</v>
      </c>
      <c r="W1598" t="s">
        <v>23</v>
      </c>
      <c r="X1598">
        <v>930</v>
      </c>
      <c r="Z1598">
        <v>556</v>
      </c>
      <c r="AB1598">
        <v>96</v>
      </c>
      <c r="AC1598">
        <v>1582</v>
      </c>
      <c r="AD1598">
        <f t="shared" si="192"/>
        <v>68</v>
      </c>
      <c r="AE1598" t="str">
        <f t="shared" si="193"/>
        <v>Lincoln-Woodstock SAU Office</v>
      </c>
      <c r="AF1598" t="str">
        <f t="shared" si="194"/>
        <v>10/1/2017</v>
      </c>
      <c r="AG1598" t="str">
        <f t="shared" si="195"/>
        <v>SNBrk</v>
      </c>
      <c r="AH1598">
        <f t="shared" si="196"/>
        <v>930</v>
      </c>
      <c r="AI1598">
        <f t="shared" si="197"/>
        <v>96</v>
      </c>
      <c r="AJ1598">
        <f t="shared" si="198"/>
        <v>556</v>
      </c>
      <c r="AK1598">
        <f t="shared" si="199"/>
        <v>1582</v>
      </c>
    </row>
    <row r="1599" spans="12:37" x14ac:dyDescent="0.2">
      <c r="V1599" t="s">
        <v>32</v>
      </c>
      <c r="W1599" t="s">
        <v>23</v>
      </c>
      <c r="X1599">
        <v>1156</v>
      </c>
      <c r="Z1599">
        <v>1479</v>
      </c>
      <c r="AB1599">
        <v>230</v>
      </c>
      <c r="AC1599">
        <v>2865</v>
      </c>
      <c r="AD1599">
        <f t="shared" si="192"/>
        <v>68</v>
      </c>
      <c r="AE1599" t="str">
        <f t="shared" si="193"/>
        <v>Lincoln-Woodstock SAU Office</v>
      </c>
      <c r="AF1599" t="str">
        <f t="shared" si="194"/>
        <v>10/1/2017</v>
      </c>
      <c r="AG1599" t="str">
        <f t="shared" si="195"/>
        <v>SNLun</v>
      </c>
      <c r="AH1599">
        <f t="shared" si="196"/>
        <v>1156</v>
      </c>
      <c r="AI1599">
        <f t="shared" si="197"/>
        <v>230</v>
      </c>
      <c r="AJ1599">
        <f t="shared" si="198"/>
        <v>1479</v>
      </c>
      <c r="AK1599">
        <f t="shared" si="199"/>
        <v>2865</v>
      </c>
    </row>
    <row r="1600" spans="12:37" x14ac:dyDescent="0.2">
      <c r="L1600">
        <v>11</v>
      </c>
      <c r="M1600">
        <v>2017</v>
      </c>
      <c r="P1600">
        <v>1</v>
      </c>
      <c r="R1600" t="s">
        <v>21</v>
      </c>
      <c r="U1600">
        <v>0</v>
      </c>
      <c r="V1600" t="s">
        <v>28</v>
      </c>
      <c r="W1600" t="s">
        <v>23</v>
      </c>
      <c r="X1600">
        <v>1020</v>
      </c>
      <c r="Z1600">
        <v>364</v>
      </c>
      <c r="AB1600">
        <v>113</v>
      </c>
      <c r="AC1600">
        <v>1497</v>
      </c>
      <c r="AD1600">
        <f t="shared" si="192"/>
        <v>68</v>
      </c>
      <c r="AE1600" t="str">
        <f t="shared" si="193"/>
        <v>Lincoln-Woodstock SAU Office</v>
      </c>
      <c r="AF1600" t="str">
        <f t="shared" si="194"/>
        <v>11/1/2017</v>
      </c>
      <c r="AG1600" t="str">
        <f t="shared" si="195"/>
        <v>SNBrk</v>
      </c>
      <c r="AH1600">
        <f t="shared" si="196"/>
        <v>1020</v>
      </c>
      <c r="AI1600">
        <f t="shared" si="197"/>
        <v>113</v>
      </c>
      <c r="AJ1600">
        <f t="shared" si="198"/>
        <v>364</v>
      </c>
      <c r="AK1600">
        <f t="shared" si="199"/>
        <v>1497</v>
      </c>
    </row>
    <row r="1601" spans="3:37" x14ac:dyDescent="0.2">
      <c r="V1601" t="s">
        <v>32</v>
      </c>
      <c r="W1601" t="s">
        <v>23</v>
      </c>
      <c r="X1601">
        <v>1142</v>
      </c>
      <c r="Z1601">
        <v>1369</v>
      </c>
      <c r="AB1601">
        <v>255</v>
      </c>
      <c r="AC1601">
        <v>2766</v>
      </c>
      <c r="AD1601">
        <f t="shared" si="192"/>
        <v>68</v>
      </c>
      <c r="AE1601" t="str">
        <f t="shared" si="193"/>
        <v>Lincoln-Woodstock SAU Office</v>
      </c>
      <c r="AF1601" t="str">
        <f t="shared" si="194"/>
        <v>11/1/2017</v>
      </c>
      <c r="AG1601" t="str">
        <f t="shared" si="195"/>
        <v>SNLun</v>
      </c>
      <c r="AH1601">
        <f t="shared" si="196"/>
        <v>1142</v>
      </c>
      <c r="AI1601">
        <f t="shared" si="197"/>
        <v>255</v>
      </c>
      <c r="AJ1601">
        <f t="shared" si="198"/>
        <v>1369</v>
      </c>
      <c r="AK1601">
        <f t="shared" si="199"/>
        <v>2766</v>
      </c>
    </row>
    <row r="1602" spans="3:37" x14ac:dyDescent="0.2">
      <c r="L1602">
        <v>12</v>
      </c>
      <c r="M1602">
        <v>2017</v>
      </c>
      <c r="P1602">
        <v>1</v>
      </c>
      <c r="R1602" t="s">
        <v>21</v>
      </c>
      <c r="U1602">
        <v>0</v>
      </c>
      <c r="V1602" t="s">
        <v>28</v>
      </c>
      <c r="W1602" t="s">
        <v>23</v>
      </c>
      <c r="X1602">
        <v>848</v>
      </c>
      <c r="Z1602">
        <v>257</v>
      </c>
      <c r="AB1602">
        <v>110</v>
      </c>
      <c r="AC1602">
        <v>1215</v>
      </c>
      <c r="AD1602">
        <f t="shared" si="192"/>
        <v>68</v>
      </c>
      <c r="AE1602" t="str">
        <f t="shared" si="193"/>
        <v>Lincoln-Woodstock SAU Office</v>
      </c>
      <c r="AF1602" t="str">
        <f t="shared" si="194"/>
        <v>12/1/2017</v>
      </c>
      <c r="AG1602" t="str">
        <f t="shared" si="195"/>
        <v>SNBrk</v>
      </c>
      <c r="AH1602">
        <f t="shared" si="196"/>
        <v>848</v>
      </c>
      <c r="AI1602">
        <f t="shared" si="197"/>
        <v>110</v>
      </c>
      <c r="AJ1602">
        <f t="shared" si="198"/>
        <v>257</v>
      </c>
      <c r="AK1602">
        <f t="shared" si="199"/>
        <v>1215</v>
      </c>
    </row>
    <row r="1603" spans="3:37" x14ac:dyDescent="0.2">
      <c r="V1603" t="s">
        <v>32</v>
      </c>
      <c r="W1603" t="s">
        <v>23</v>
      </c>
      <c r="X1603">
        <v>927</v>
      </c>
      <c r="Z1603">
        <v>1047</v>
      </c>
      <c r="AB1603">
        <v>230</v>
      </c>
      <c r="AC1603">
        <v>2204</v>
      </c>
      <c r="AD1603">
        <f t="shared" si="192"/>
        <v>68</v>
      </c>
      <c r="AE1603" t="str">
        <f t="shared" si="193"/>
        <v>Lincoln-Woodstock SAU Office</v>
      </c>
      <c r="AF1603" t="str">
        <f t="shared" si="194"/>
        <v>12/1/2017</v>
      </c>
      <c r="AG1603" t="str">
        <f t="shared" si="195"/>
        <v>SNLun</v>
      </c>
      <c r="AH1603">
        <f t="shared" si="196"/>
        <v>927</v>
      </c>
      <c r="AI1603">
        <f t="shared" si="197"/>
        <v>230</v>
      </c>
      <c r="AJ1603">
        <f t="shared" si="198"/>
        <v>1047</v>
      </c>
      <c r="AK1603">
        <f t="shared" si="199"/>
        <v>2204</v>
      </c>
    </row>
    <row r="1604" spans="3:37" x14ac:dyDescent="0.2">
      <c r="E1604" t="s">
        <v>25</v>
      </c>
      <c r="L1604" t="s">
        <v>9</v>
      </c>
      <c r="M1604" t="s">
        <v>9</v>
      </c>
      <c r="P1604" t="s">
        <v>9</v>
      </c>
      <c r="R1604" t="s">
        <v>9</v>
      </c>
      <c r="U1604" t="s">
        <v>9</v>
      </c>
      <c r="V1604" t="s">
        <v>9</v>
      </c>
      <c r="W1604" t="s">
        <v>9</v>
      </c>
      <c r="X1604">
        <v>20971</v>
      </c>
      <c r="Z1604">
        <v>15370</v>
      </c>
      <c r="AB1604">
        <v>3686</v>
      </c>
      <c r="AC1604">
        <v>40027</v>
      </c>
      <c r="AD1604">
        <f t="shared" si="192"/>
        <v>68</v>
      </c>
      <c r="AE1604" t="str">
        <f t="shared" si="193"/>
        <v>Sponsor Total</v>
      </c>
      <c r="AF1604" t="str">
        <f t="shared" si="194"/>
        <v>/1/</v>
      </c>
      <c r="AG1604" t="str">
        <f t="shared" si="195"/>
        <v/>
      </c>
      <c r="AH1604">
        <f t="shared" si="196"/>
        <v>20971</v>
      </c>
      <c r="AI1604">
        <f t="shared" si="197"/>
        <v>3686</v>
      </c>
      <c r="AJ1604">
        <f t="shared" si="198"/>
        <v>15370</v>
      </c>
      <c r="AK1604">
        <f t="shared" si="199"/>
        <v>40027</v>
      </c>
    </row>
    <row r="1605" spans="3:37" x14ac:dyDescent="0.2">
      <c r="C1605">
        <v>27</v>
      </c>
      <c r="E1605" t="s">
        <v>80</v>
      </c>
      <c r="L1605">
        <v>1</v>
      </c>
      <c r="M1605">
        <v>2018</v>
      </c>
      <c r="P1605">
        <v>1</v>
      </c>
      <c r="R1605" t="s">
        <v>21</v>
      </c>
      <c r="U1605">
        <v>0</v>
      </c>
      <c r="V1605" t="s">
        <v>22</v>
      </c>
      <c r="W1605" t="s">
        <v>23</v>
      </c>
      <c r="X1605">
        <v>93</v>
      </c>
      <c r="Z1605">
        <v>76</v>
      </c>
      <c r="AB1605">
        <v>16</v>
      </c>
      <c r="AC1605">
        <v>185</v>
      </c>
      <c r="AD1605">
        <f t="shared" si="192"/>
        <v>27</v>
      </c>
      <c r="AE1605" t="str">
        <f t="shared" si="193"/>
        <v>Litchfield SAU Office</v>
      </c>
      <c r="AF1605" t="str">
        <f t="shared" si="194"/>
        <v>1/1/2018</v>
      </c>
      <c r="AG1605" t="str">
        <f t="shared" si="195"/>
        <v>BRK</v>
      </c>
      <c r="AH1605">
        <f t="shared" si="196"/>
        <v>93</v>
      </c>
      <c r="AI1605">
        <f t="shared" si="197"/>
        <v>16</v>
      </c>
      <c r="AJ1605">
        <f t="shared" si="198"/>
        <v>76</v>
      </c>
      <c r="AK1605">
        <f t="shared" si="199"/>
        <v>185</v>
      </c>
    </row>
    <row r="1606" spans="3:37" x14ac:dyDescent="0.2">
      <c r="V1606" t="s">
        <v>24</v>
      </c>
      <c r="W1606" t="s">
        <v>23</v>
      </c>
      <c r="X1606">
        <v>1086</v>
      </c>
      <c r="Z1606">
        <v>5692</v>
      </c>
      <c r="AB1606">
        <v>195</v>
      </c>
      <c r="AC1606">
        <v>6973</v>
      </c>
      <c r="AD1606">
        <f t="shared" si="192"/>
        <v>27</v>
      </c>
      <c r="AE1606" t="str">
        <f t="shared" si="193"/>
        <v>Litchfield SAU Office</v>
      </c>
      <c r="AF1606" t="str">
        <f t="shared" si="194"/>
        <v>1/1/2018</v>
      </c>
      <c r="AG1606" t="str">
        <f t="shared" si="195"/>
        <v>LUN</v>
      </c>
      <c r="AH1606">
        <f t="shared" si="196"/>
        <v>1086</v>
      </c>
      <c r="AI1606">
        <f t="shared" si="197"/>
        <v>195</v>
      </c>
      <c r="AJ1606">
        <f t="shared" si="198"/>
        <v>5692</v>
      </c>
      <c r="AK1606">
        <f t="shared" si="199"/>
        <v>6973</v>
      </c>
    </row>
    <row r="1607" spans="3:37" x14ac:dyDescent="0.2">
      <c r="V1607" t="s">
        <v>46</v>
      </c>
      <c r="W1607" t="s">
        <v>23</v>
      </c>
      <c r="X1607">
        <v>53</v>
      </c>
      <c r="Z1607">
        <v>401</v>
      </c>
      <c r="AC1607">
        <v>454</v>
      </c>
      <c r="AD1607">
        <f t="shared" si="192"/>
        <v>27</v>
      </c>
      <c r="AE1607" t="str">
        <f t="shared" si="193"/>
        <v>Litchfield SAU Office</v>
      </c>
      <c r="AF1607" t="str">
        <f t="shared" si="194"/>
        <v>1/1/2018</v>
      </c>
      <c r="AG1607" t="str">
        <f t="shared" si="195"/>
        <v>MLK</v>
      </c>
      <c r="AH1607">
        <f t="shared" si="196"/>
        <v>53</v>
      </c>
      <c r="AI1607">
        <f t="shared" si="197"/>
        <v>0</v>
      </c>
      <c r="AJ1607">
        <f t="shared" si="198"/>
        <v>401</v>
      </c>
      <c r="AK1607">
        <f t="shared" si="199"/>
        <v>454</v>
      </c>
    </row>
    <row r="1608" spans="3:37" x14ac:dyDescent="0.2">
      <c r="L1608">
        <v>2</v>
      </c>
      <c r="M1608">
        <v>2018</v>
      </c>
      <c r="P1608">
        <v>1</v>
      </c>
      <c r="R1608" t="s">
        <v>21</v>
      </c>
      <c r="U1608">
        <v>0</v>
      </c>
      <c r="V1608" t="s">
        <v>22</v>
      </c>
      <c r="W1608" t="s">
        <v>23</v>
      </c>
      <c r="X1608">
        <v>92</v>
      </c>
      <c r="Z1608">
        <v>106</v>
      </c>
      <c r="AB1608">
        <v>26</v>
      </c>
      <c r="AC1608">
        <v>224</v>
      </c>
      <c r="AD1608">
        <f t="shared" si="192"/>
        <v>27</v>
      </c>
      <c r="AE1608" t="str">
        <f t="shared" si="193"/>
        <v>Litchfield SAU Office</v>
      </c>
      <c r="AF1608" t="str">
        <f t="shared" si="194"/>
        <v>2/1/2018</v>
      </c>
      <c r="AG1608" t="str">
        <f t="shared" si="195"/>
        <v>BRK</v>
      </c>
      <c r="AH1608">
        <f t="shared" si="196"/>
        <v>92</v>
      </c>
      <c r="AI1608">
        <f t="shared" si="197"/>
        <v>26</v>
      </c>
      <c r="AJ1608">
        <f t="shared" si="198"/>
        <v>106</v>
      </c>
      <c r="AK1608">
        <f t="shared" si="199"/>
        <v>224</v>
      </c>
    </row>
    <row r="1609" spans="3:37" x14ac:dyDescent="0.2">
      <c r="V1609" t="s">
        <v>24</v>
      </c>
      <c r="W1609" t="s">
        <v>23</v>
      </c>
      <c r="X1609">
        <v>970</v>
      </c>
      <c r="Z1609">
        <v>5322</v>
      </c>
      <c r="AB1609">
        <v>186</v>
      </c>
      <c r="AC1609">
        <v>6478</v>
      </c>
      <c r="AD1609">
        <f t="shared" si="192"/>
        <v>27</v>
      </c>
      <c r="AE1609" t="str">
        <f t="shared" si="193"/>
        <v>Litchfield SAU Office</v>
      </c>
      <c r="AF1609" t="str">
        <f t="shared" si="194"/>
        <v>2/1/2018</v>
      </c>
      <c r="AG1609" t="str">
        <f t="shared" si="195"/>
        <v>LUN</v>
      </c>
      <c r="AH1609">
        <f t="shared" si="196"/>
        <v>970</v>
      </c>
      <c r="AI1609">
        <f t="shared" si="197"/>
        <v>186</v>
      </c>
      <c r="AJ1609">
        <f t="shared" si="198"/>
        <v>5322</v>
      </c>
      <c r="AK1609">
        <f t="shared" si="199"/>
        <v>6478</v>
      </c>
    </row>
    <row r="1610" spans="3:37" x14ac:dyDescent="0.2">
      <c r="V1610" t="s">
        <v>46</v>
      </c>
      <c r="W1610" t="s">
        <v>23</v>
      </c>
      <c r="X1610">
        <v>47</v>
      </c>
      <c r="Z1610">
        <v>346</v>
      </c>
      <c r="AC1610">
        <v>393</v>
      </c>
      <c r="AD1610">
        <f t="shared" si="192"/>
        <v>27</v>
      </c>
      <c r="AE1610" t="str">
        <f t="shared" si="193"/>
        <v>Litchfield SAU Office</v>
      </c>
      <c r="AF1610" t="str">
        <f t="shared" si="194"/>
        <v>2/1/2018</v>
      </c>
      <c r="AG1610" t="str">
        <f t="shared" si="195"/>
        <v>MLK</v>
      </c>
      <c r="AH1610">
        <f t="shared" si="196"/>
        <v>47</v>
      </c>
      <c r="AI1610">
        <f t="shared" si="197"/>
        <v>0</v>
      </c>
      <c r="AJ1610">
        <f t="shared" si="198"/>
        <v>346</v>
      </c>
      <c r="AK1610">
        <f t="shared" si="199"/>
        <v>393</v>
      </c>
    </row>
    <row r="1611" spans="3:37" x14ac:dyDescent="0.2">
      <c r="L1611">
        <v>3</v>
      </c>
      <c r="M1611">
        <v>2018</v>
      </c>
      <c r="P1611">
        <v>1</v>
      </c>
      <c r="R1611" t="s">
        <v>21</v>
      </c>
      <c r="U1611">
        <v>0</v>
      </c>
      <c r="V1611" t="s">
        <v>22</v>
      </c>
      <c r="W1611" t="s">
        <v>23</v>
      </c>
      <c r="X1611">
        <v>107</v>
      </c>
      <c r="Z1611">
        <v>130</v>
      </c>
      <c r="AB1611">
        <v>20</v>
      </c>
      <c r="AC1611">
        <v>257</v>
      </c>
      <c r="AD1611">
        <f t="shared" si="192"/>
        <v>27</v>
      </c>
      <c r="AE1611" t="str">
        <f t="shared" si="193"/>
        <v>Litchfield SAU Office</v>
      </c>
      <c r="AF1611" t="str">
        <f t="shared" si="194"/>
        <v>3/1/2018</v>
      </c>
      <c r="AG1611" t="str">
        <f t="shared" si="195"/>
        <v>BRK</v>
      </c>
      <c r="AH1611">
        <f t="shared" si="196"/>
        <v>107</v>
      </c>
      <c r="AI1611">
        <f t="shared" si="197"/>
        <v>20</v>
      </c>
      <c r="AJ1611">
        <f t="shared" si="198"/>
        <v>130</v>
      </c>
      <c r="AK1611">
        <f t="shared" si="199"/>
        <v>257</v>
      </c>
    </row>
    <row r="1612" spans="3:37" x14ac:dyDescent="0.2">
      <c r="V1612" t="s">
        <v>24</v>
      </c>
      <c r="W1612" t="s">
        <v>23</v>
      </c>
      <c r="X1612">
        <v>1009</v>
      </c>
      <c r="Z1612">
        <v>5895</v>
      </c>
      <c r="AB1612">
        <v>214</v>
      </c>
      <c r="AC1612">
        <v>7118</v>
      </c>
      <c r="AD1612">
        <f t="shared" si="192"/>
        <v>27</v>
      </c>
      <c r="AE1612" t="str">
        <f t="shared" si="193"/>
        <v>Litchfield SAU Office</v>
      </c>
      <c r="AF1612" t="str">
        <f t="shared" si="194"/>
        <v>3/1/2018</v>
      </c>
      <c r="AG1612" t="str">
        <f t="shared" si="195"/>
        <v>LUN</v>
      </c>
      <c r="AH1612">
        <f t="shared" si="196"/>
        <v>1009</v>
      </c>
      <c r="AI1612">
        <f t="shared" si="197"/>
        <v>214</v>
      </c>
      <c r="AJ1612">
        <f t="shared" si="198"/>
        <v>5895</v>
      </c>
      <c r="AK1612">
        <f t="shared" si="199"/>
        <v>7118</v>
      </c>
    </row>
    <row r="1613" spans="3:37" x14ac:dyDescent="0.2">
      <c r="V1613" t="s">
        <v>46</v>
      </c>
      <c r="W1613" t="s">
        <v>23</v>
      </c>
      <c r="X1613">
        <v>44</v>
      </c>
      <c r="Z1613">
        <v>393</v>
      </c>
      <c r="AC1613">
        <v>437</v>
      </c>
      <c r="AD1613">
        <f t="shared" si="192"/>
        <v>27</v>
      </c>
      <c r="AE1613" t="str">
        <f t="shared" si="193"/>
        <v>Litchfield SAU Office</v>
      </c>
      <c r="AF1613" t="str">
        <f t="shared" si="194"/>
        <v>3/1/2018</v>
      </c>
      <c r="AG1613" t="str">
        <f t="shared" si="195"/>
        <v>MLK</v>
      </c>
      <c r="AH1613">
        <f t="shared" si="196"/>
        <v>44</v>
      </c>
      <c r="AI1613">
        <f t="shared" si="197"/>
        <v>0</v>
      </c>
      <c r="AJ1613">
        <f t="shared" si="198"/>
        <v>393</v>
      </c>
      <c r="AK1613">
        <f t="shared" si="199"/>
        <v>437</v>
      </c>
    </row>
    <row r="1614" spans="3:37" x14ac:dyDescent="0.2">
      <c r="L1614">
        <v>4</v>
      </c>
      <c r="M1614">
        <v>2018</v>
      </c>
      <c r="P1614">
        <v>1</v>
      </c>
      <c r="R1614" t="s">
        <v>21</v>
      </c>
      <c r="U1614">
        <v>0</v>
      </c>
      <c r="V1614" t="s">
        <v>22</v>
      </c>
      <c r="W1614" t="s">
        <v>23</v>
      </c>
      <c r="X1614">
        <v>95</v>
      </c>
      <c r="Z1614">
        <v>144</v>
      </c>
      <c r="AB1614">
        <v>27</v>
      </c>
      <c r="AC1614">
        <v>266</v>
      </c>
      <c r="AD1614">
        <f t="shared" si="192"/>
        <v>27</v>
      </c>
      <c r="AE1614" t="str">
        <f t="shared" si="193"/>
        <v>Litchfield SAU Office</v>
      </c>
      <c r="AF1614" t="str">
        <f t="shared" si="194"/>
        <v>4/1/2018</v>
      </c>
      <c r="AG1614" t="str">
        <f t="shared" si="195"/>
        <v>BRK</v>
      </c>
      <c r="AH1614">
        <f t="shared" si="196"/>
        <v>95</v>
      </c>
      <c r="AI1614">
        <f t="shared" si="197"/>
        <v>27</v>
      </c>
      <c r="AJ1614">
        <f t="shared" si="198"/>
        <v>144</v>
      </c>
      <c r="AK1614">
        <f t="shared" si="199"/>
        <v>266</v>
      </c>
    </row>
    <row r="1615" spans="3:37" x14ac:dyDescent="0.2">
      <c r="V1615" t="s">
        <v>24</v>
      </c>
      <c r="W1615" t="s">
        <v>23</v>
      </c>
      <c r="X1615">
        <v>948</v>
      </c>
      <c r="Z1615">
        <v>5141</v>
      </c>
      <c r="AB1615">
        <v>194</v>
      </c>
      <c r="AC1615">
        <v>6283</v>
      </c>
      <c r="AD1615">
        <f t="shared" si="192"/>
        <v>27</v>
      </c>
      <c r="AE1615" t="str">
        <f t="shared" si="193"/>
        <v>Litchfield SAU Office</v>
      </c>
      <c r="AF1615" t="str">
        <f t="shared" si="194"/>
        <v>4/1/2018</v>
      </c>
      <c r="AG1615" t="str">
        <f t="shared" si="195"/>
        <v>LUN</v>
      </c>
      <c r="AH1615">
        <f t="shared" si="196"/>
        <v>948</v>
      </c>
      <c r="AI1615">
        <f t="shared" si="197"/>
        <v>194</v>
      </c>
      <c r="AJ1615">
        <f t="shared" si="198"/>
        <v>5141</v>
      </c>
      <c r="AK1615">
        <f t="shared" si="199"/>
        <v>6283</v>
      </c>
    </row>
    <row r="1616" spans="3:37" x14ac:dyDescent="0.2">
      <c r="V1616" t="s">
        <v>46</v>
      </c>
      <c r="W1616" t="s">
        <v>23</v>
      </c>
      <c r="X1616">
        <v>41</v>
      </c>
      <c r="Z1616">
        <v>396</v>
      </c>
      <c r="AC1616">
        <v>437</v>
      </c>
      <c r="AD1616">
        <f t="shared" si="192"/>
        <v>27</v>
      </c>
      <c r="AE1616" t="str">
        <f t="shared" si="193"/>
        <v>Litchfield SAU Office</v>
      </c>
      <c r="AF1616" t="str">
        <f t="shared" si="194"/>
        <v>4/1/2018</v>
      </c>
      <c r="AG1616" t="str">
        <f t="shared" si="195"/>
        <v>MLK</v>
      </c>
      <c r="AH1616">
        <f t="shared" si="196"/>
        <v>41</v>
      </c>
      <c r="AI1616">
        <f t="shared" si="197"/>
        <v>0</v>
      </c>
      <c r="AJ1616">
        <f t="shared" si="198"/>
        <v>396</v>
      </c>
      <c r="AK1616">
        <f t="shared" si="199"/>
        <v>437</v>
      </c>
    </row>
    <row r="1617" spans="12:37" x14ac:dyDescent="0.2">
      <c r="L1617">
        <v>5</v>
      </c>
      <c r="M1617">
        <v>2018</v>
      </c>
      <c r="P1617">
        <v>1</v>
      </c>
      <c r="R1617" t="s">
        <v>21</v>
      </c>
      <c r="U1617">
        <v>0</v>
      </c>
      <c r="V1617" t="s">
        <v>22</v>
      </c>
      <c r="W1617" t="s">
        <v>23</v>
      </c>
      <c r="X1617">
        <v>146</v>
      </c>
      <c r="Z1617">
        <v>163</v>
      </c>
      <c r="AB1617">
        <v>30</v>
      </c>
      <c r="AC1617">
        <v>339</v>
      </c>
      <c r="AD1617">
        <f t="shared" ref="AD1617:AD1680" si="200">IF(ISBLANK(C1617),AD1616,C1617)</f>
        <v>27</v>
      </c>
      <c r="AE1617" t="str">
        <f t="shared" ref="AE1617:AE1680" si="201">IF(ISBLANK(E1617),AE1616,E1617)</f>
        <v>Litchfield SAU Office</v>
      </c>
      <c r="AF1617" t="str">
        <f t="shared" ref="AF1617:AF1680" si="202">IF(ISBLANK(L1617),AF1616,L1617&amp;"/1/"&amp;M1617)</f>
        <v>5/1/2018</v>
      </c>
      <c r="AG1617" t="str">
        <f t="shared" ref="AG1617:AG1680" si="203">V1617</f>
        <v>BRK</v>
      </c>
      <c r="AH1617">
        <f t="shared" ref="AH1617:AH1680" si="204">X1617</f>
        <v>146</v>
      </c>
      <c r="AI1617">
        <f t="shared" ref="AI1617:AI1680" si="205">AB1617</f>
        <v>30</v>
      </c>
      <c r="AJ1617">
        <f t="shared" ref="AJ1617:AJ1680" si="206">Z1617</f>
        <v>163</v>
      </c>
      <c r="AK1617">
        <f t="shared" ref="AK1617:AK1680" si="207">AC1617</f>
        <v>339</v>
      </c>
    </row>
    <row r="1618" spans="12:37" x14ac:dyDescent="0.2">
      <c r="V1618" t="s">
        <v>24</v>
      </c>
      <c r="W1618" t="s">
        <v>23</v>
      </c>
      <c r="X1618">
        <v>1263</v>
      </c>
      <c r="Z1618">
        <v>7421</v>
      </c>
      <c r="AB1618">
        <v>283</v>
      </c>
      <c r="AC1618">
        <v>8967</v>
      </c>
      <c r="AD1618">
        <f t="shared" si="200"/>
        <v>27</v>
      </c>
      <c r="AE1618" t="str">
        <f t="shared" si="201"/>
        <v>Litchfield SAU Office</v>
      </c>
      <c r="AF1618" t="str">
        <f t="shared" si="202"/>
        <v>5/1/2018</v>
      </c>
      <c r="AG1618" t="str">
        <f t="shared" si="203"/>
        <v>LUN</v>
      </c>
      <c r="AH1618">
        <f t="shared" si="204"/>
        <v>1263</v>
      </c>
      <c r="AI1618">
        <f t="shared" si="205"/>
        <v>283</v>
      </c>
      <c r="AJ1618">
        <f t="shared" si="206"/>
        <v>7421</v>
      </c>
      <c r="AK1618">
        <f t="shared" si="207"/>
        <v>8967</v>
      </c>
    </row>
    <row r="1619" spans="12:37" x14ac:dyDescent="0.2">
      <c r="V1619" t="s">
        <v>46</v>
      </c>
      <c r="W1619" t="s">
        <v>23</v>
      </c>
      <c r="X1619">
        <v>56</v>
      </c>
      <c r="Z1619">
        <v>526</v>
      </c>
      <c r="AC1619">
        <v>582</v>
      </c>
      <c r="AD1619">
        <f t="shared" si="200"/>
        <v>27</v>
      </c>
      <c r="AE1619" t="str">
        <f t="shared" si="201"/>
        <v>Litchfield SAU Office</v>
      </c>
      <c r="AF1619" t="str">
        <f t="shared" si="202"/>
        <v>5/1/2018</v>
      </c>
      <c r="AG1619" t="str">
        <f t="shared" si="203"/>
        <v>MLK</v>
      </c>
      <c r="AH1619">
        <f t="shared" si="204"/>
        <v>56</v>
      </c>
      <c r="AI1619">
        <f t="shared" si="205"/>
        <v>0</v>
      </c>
      <c r="AJ1619">
        <f t="shared" si="206"/>
        <v>526</v>
      </c>
      <c r="AK1619">
        <f t="shared" si="207"/>
        <v>582</v>
      </c>
    </row>
    <row r="1620" spans="12:37" x14ac:dyDescent="0.2">
      <c r="L1620">
        <v>6</v>
      </c>
      <c r="M1620">
        <v>2018</v>
      </c>
      <c r="P1620">
        <v>1</v>
      </c>
      <c r="R1620" t="s">
        <v>21</v>
      </c>
      <c r="U1620">
        <v>0</v>
      </c>
      <c r="V1620" t="s">
        <v>22</v>
      </c>
      <c r="W1620" t="s">
        <v>23</v>
      </c>
      <c r="X1620">
        <v>88</v>
      </c>
      <c r="Z1620">
        <v>192</v>
      </c>
      <c r="AB1620">
        <v>12</v>
      </c>
      <c r="AC1620">
        <v>292</v>
      </c>
      <c r="AD1620">
        <f t="shared" si="200"/>
        <v>27</v>
      </c>
      <c r="AE1620" t="str">
        <f t="shared" si="201"/>
        <v>Litchfield SAU Office</v>
      </c>
      <c r="AF1620" t="str">
        <f t="shared" si="202"/>
        <v>6/1/2018</v>
      </c>
      <c r="AG1620" t="str">
        <f t="shared" si="203"/>
        <v>BRK</v>
      </c>
      <c r="AH1620">
        <f t="shared" si="204"/>
        <v>88</v>
      </c>
      <c r="AI1620">
        <f t="shared" si="205"/>
        <v>12</v>
      </c>
      <c r="AJ1620">
        <f t="shared" si="206"/>
        <v>192</v>
      </c>
      <c r="AK1620">
        <f t="shared" si="207"/>
        <v>292</v>
      </c>
    </row>
    <row r="1621" spans="12:37" x14ac:dyDescent="0.2">
      <c r="V1621" t="s">
        <v>24</v>
      </c>
      <c r="W1621" t="s">
        <v>23</v>
      </c>
      <c r="X1621">
        <v>797</v>
      </c>
      <c r="Z1621">
        <v>4390</v>
      </c>
      <c r="AB1621">
        <v>162</v>
      </c>
      <c r="AC1621">
        <v>5349</v>
      </c>
      <c r="AD1621">
        <f t="shared" si="200"/>
        <v>27</v>
      </c>
      <c r="AE1621" t="str">
        <f t="shared" si="201"/>
        <v>Litchfield SAU Office</v>
      </c>
      <c r="AF1621" t="str">
        <f t="shared" si="202"/>
        <v>6/1/2018</v>
      </c>
      <c r="AG1621" t="str">
        <f t="shared" si="203"/>
        <v>LUN</v>
      </c>
      <c r="AH1621">
        <f t="shared" si="204"/>
        <v>797</v>
      </c>
      <c r="AI1621">
        <f t="shared" si="205"/>
        <v>162</v>
      </c>
      <c r="AJ1621">
        <f t="shared" si="206"/>
        <v>4390</v>
      </c>
      <c r="AK1621">
        <f t="shared" si="207"/>
        <v>5349</v>
      </c>
    </row>
    <row r="1622" spans="12:37" x14ac:dyDescent="0.2">
      <c r="V1622" t="s">
        <v>46</v>
      </c>
      <c r="W1622" t="s">
        <v>23</v>
      </c>
      <c r="X1622">
        <v>29</v>
      </c>
      <c r="Z1622">
        <v>362</v>
      </c>
      <c r="AC1622">
        <v>391</v>
      </c>
      <c r="AD1622">
        <f t="shared" si="200"/>
        <v>27</v>
      </c>
      <c r="AE1622" t="str">
        <f t="shared" si="201"/>
        <v>Litchfield SAU Office</v>
      </c>
      <c r="AF1622" t="str">
        <f t="shared" si="202"/>
        <v>6/1/2018</v>
      </c>
      <c r="AG1622" t="str">
        <f t="shared" si="203"/>
        <v>MLK</v>
      </c>
      <c r="AH1622">
        <f t="shared" si="204"/>
        <v>29</v>
      </c>
      <c r="AI1622">
        <f t="shared" si="205"/>
        <v>0</v>
      </c>
      <c r="AJ1622">
        <f t="shared" si="206"/>
        <v>362</v>
      </c>
      <c r="AK1622">
        <f t="shared" si="207"/>
        <v>391</v>
      </c>
    </row>
    <row r="1623" spans="12:37" x14ac:dyDescent="0.2">
      <c r="L1623">
        <v>8</v>
      </c>
      <c r="M1623">
        <v>2017</v>
      </c>
      <c r="P1623">
        <v>1</v>
      </c>
      <c r="R1623" t="s">
        <v>21</v>
      </c>
      <c r="U1623">
        <v>0</v>
      </c>
      <c r="V1623" t="s">
        <v>22</v>
      </c>
      <c r="W1623" t="s">
        <v>23</v>
      </c>
      <c r="X1623">
        <v>21</v>
      </c>
      <c r="Z1623">
        <v>13</v>
      </c>
      <c r="AB1623">
        <v>2</v>
      </c>
      <c r="AC1623">
        <v>36</v>
      </c>
      <c r="AD1623">
        <f t="shared" si="200"/>
        <v>27</v>
      </c>
      <c r="AE1623" t="str">
        <f t="shared" si="201"/>
        <v>Litchfield SAU Office</v>
      </c>
      <c r="AF1623" t="str">
        <f t="shared" si="202"/>
        <v>8/1/2017</v>
      </c>
      <c r="AG1623" t="str">
        <f t="shared" si="203"/>
        <v>BRK</v>
      </c>
      <c r="AH1623">
        <f t="shared" si="204"/>
        <v>21</v>
      </c>
      <c r="AI1623">
        <f t="shared" si="205"/>
        <v>2</v>
      </c>
      <c r="AJ1623">
        <f t="shared" si="206"/>
        <v>13</v>
      </c>
      <c r="AK1623">
        <f t="shared" si="207"/>
        <v>36</v>
      </c>
    </row>
    <row r="1624" spans="12:37" x14ac:dyDescent="0.2">
      <c r="V1624" t="s">
        <v>24</v>
      </c>
      <c r="W1624" t="s">
        <v>23</v>
      </c>
      <c r="X1624">
        <v>277</v>
      </c>
      <c r="Z1624">
        <v>1165</v>
      </c>
      <c r="AB1624">
        <v>66</v>
      </c>
      <c r="AC1624">
        <v>1508</v>
      </c>
      <c r="AD1624">
        <f t="shared" si="200"/>
        <v>27</v>
      </c>
      <c r="AE1624" t="str">
        <f t="shared" si="201"/>
        <v>Litchfield SAU Office</v>
      </c>
      <c r="AF1624" t="str">
        <f t="shared" si="202"/>
        <v>8/1/2017</v>
      </c>
      <c r="AG1624" t="str">
        <f t="shared" si="203"/>
        <v>LUN</v>
      </c>
      <c r="AH1624">
        <f t="shared" si="204"/>
        <v>277</v>
      </c>
      <c r="AI1624">
        <f t="shared" si="205"/>
        <v>66</v>
      </c>
      <c r="AJ1624">
        <f t="shared" si="206"/>
        <v>1165</v>
      </c>
      <c r="AK1624">
        <f t="shared" si="207"/>
        <v>1508</v>
      </c>
    </row>
    <row r="1625" spans="12:37" x14ac:dyDescent="0.2">
      <c r="L1625">
        <v>9</v>
      </c>
      <c r="M1625">
        <v>2017</v>
      </c>
      <c r="P1625">
        <v>1</v>
      </c>
      <c r="R1625" t="s">
        <v>21</v>
      </c>
      <c r="U1625">
        <v>0</v>
      </c>
      <c r="V1625" t="s">
        <v>22</v>
      </c>
      <c r="W1625" t="s">
        <v>23</v>
      </c>
      <c r="X1625">
        <v>145</v>
      </c>
      <c r="Z1625">
        <v>81</v>
      </c>
      <c r="AB1625">
        <v>15</v>
      </c>
      <c r="AC1625">
        <v>241</v>
      </c>
      <c r="AD1625">
        <f t="shared" si="200"/>
        <v>27</v>
      </c>
      <c r="AE1625" t="str">
        <f t="shared" si="201"/>
        <v>Litchfield SAU Office</v>
      </c>
      <c r="AF1625" t="str">
        <f t="shared" si="202"/>
        <v>9/1/2017</v>
      </c>
      <c r="AG1625" t="str">
        <f t="shared" si="203"/>
        <v>BRK</v>
      </c>
      <c r="AH1625">
        <f t="shared" si="204"/>
        <v>145</v>
      </c>
      <c r="AI1625">
        <f t="shared" si="205"/>
        <v>15</v>
      </c>
      <c r="AJ1625">
        <f t="shared" si="206"/>
        <v>81</v>
      </c>
      <c r="AK1625">
        <f t="shared" si="207"/>
        <v>241</v>
      </c>
    </row>
    <row r="1626" spans="12:37" x14ac:dyDescent="0.2">
      <c r="V1626" t="s">
        <v>24</v>
      </c>
      <c r="W1626" t="s">
        <v>23</v>
      </c>
      <c r="X1626">
        <v>1467</v>
      </c>
      <c r="Z1626">
        <v>5621</v>
      </c>
      <c r="AB1626">
        <v>354</v>
      </c>
      <c r="AC1626">
        <v>7442</v>
      </c>
      <c r="AD1626">
        <f t="shared" si="200"/>
        <v>27</v>
      </c>
      <c r="AE1626" t="str">
        <f t="shared" si="201"/>
        <v>Litchfield SAU Office</v>
      </c>
      <c r="AF1626" t="str">
        <f t="shared" si="202"/>
        <v>9/1/2017</v>
      </c>
      <c r="AG1626" t="str">
        <f t="shared" si="203"/>
        <v>LUN</v>
      </c>
      <c r="AH1626">
        <f t="shared" si="204"/>
        <v>1467</v>
      </c>
      <c r="AI1626">
        <f t="shared" si="205"/>
        <v>354</v>
      </c>
      <c r="AJ1626">
        <f t="shared" si="206"/>
        <v>5621</v>
      </c>
      <c r="AK1626">
        <f t="shared" si="207"/>
        <v>7442</v>
      </c>
    </row>
    <row r="1627" spans="12:37" x14ac:dyDescent="0.2">
      <c r="V1627" t="s">
        <v>46</v>
      </c>
      <c r="W1627" t="s">
        <v>23</v>
      </c>
      <c r="X1627">
        <v>21</v>
      </c>
      <c r="Z1627">
        <v>383</v>
      </c>
      <c r="AC1627">
        <v>404</v>
      </c>
      <c r="AD1627">
        <f t="shared" si="200"/>
        <v>27</v>
      </c>
      <c r="AE1627" t="str">
        <f t="shared" si="201"/>
        <v>Litchfield SAU Office</v>
      </c>
      <c r="AF1627" t="str">
        <f t="shared" si="202"/>
        <v>9/1/2017</v>
      </c>
      <c r="AG1627" t="str">
        <f t="shared" si="203"/>
        <v>MLK</v>
      </c>
      <c r="AH1627">
        <f t="shared" si="204"/>
        <v>21</v>
      </c>
      <c r="AI1627">
        <f t="shared" si="205"/>
        <v>0</v>
      </c>
      <c r="AJ1627">
        <f t="shared" si="206"/>
        <v>383</v>
      </c>
      <c r="AK1627">
        <f t="shared" si="207"/>
        <v>404</v>
      </c>
    </row>
    <row r="1628" spans="12:37" x14ac:dyDescent="0.2">
      <c r="L1628">
        <v>10</v>
      </c>
      <c r="M1628">
        <v>2017</v>
      </c>
      <c r="P1628">
        <v>1</v>
      </c>
      <c r="R1628" t="s">
        <v>21</v>
      </c>
      <c r="U1628">
        <v>0</v>
      </c>
      <c r="V1628" t="s">
        <v>22</v>
      </c>
      <c r="W1628" t="s">
        <v>23</v>
      </c>
      <c r="X1628">
        <v>142</v>
      </c>
      <c r="Z1628">
        <v>103</v>
      </c>
      <c r="AB1628">
        <v>27</v>
      </c>
      <c r="AC1628">
        <v>272</v>
      </c>
      <c r="AD1628">
        <f t="shared" si="200"/>
        <v>27</v>
      </c>
      <c r="AE1628" t="str">
        <f t="shared" si="201"/>
        <v>Litchfield SAU Office</v>
      </c>
      <c r="AF1628" t="str">
        <f t="shared" si="202"/>
        <v>10/1/2017</v>
      </c>
      <c r="AG1628" t="str">
        <f t="shared" si="203"/>
        <v>BRK</v>
      </c>
      <c r="AH1628">
        <f t="shared" si="204"/>
        <v>142</v>
      </c>
      <c r="AI1628">
        <f t="shared" si="205"/>
        <v>27</v>
      </c>
      <c r="AJ1628">
        <f t="shared" si="206"/>
        <v>103</v>
      </c>
      <c r="AK1628">
        <f t="shared" si="207"/>
        <v>272</v>
      </c>
    </row>
    <row r="1629" spans="12:37" x14ac:dyDescent="0.2">
      <c r="V1629" t="s">
        <v>24</v>
      </c>
      <c r="W1629" t="s">
        <v>23</v>
      </c>
      <c r="X1629">
        <v>1339</v>
      </c>
      <c r="Z1629">
        <v>6564</v>
      </c>
      <c r="AB1629">
        <v>208</v>
      </c>
      <c r="AC1629">
        <v>8111</v>
      </c>
      <c r="AD1629">
        <f t="shared" si="200"/>
        <v>27</v>
      </c>
      <c r="AE1629" t="str">
        <f t="shared" si="201"/>
        <v>Litchfield SAU Office</v>
      </c>
      <c r="AF1629" t="str">
        <f t="shared" si="202"/>
        <v>10/1/2017</v>
      </c>
      <c r="AG1629" t="str">
        <f t="shared" si="203"/>
        <v>LUN</v>
      </c>
      <c r="AH1629">
        <f t="shared" si="204"/>
        <v>1339</v>
      </c>
      <c r="AI1629">
        <f t="shared" si="205"/>
        <v>208</v>
      </c>
      <c r="AJ1629">
        <f t="shared" si="206"/>
        <v>6564</v>
      </c>
      <c r="AK1629">
        <f t="shared" si="207"/>
        <v>8111</v>
      </c>
    </row>
    <row r="1630" spans="12:37" x14ac:dyDescent="0.2">
      <c r="V1630" t="s">
        <v>46</v>
      </c>
      <c r="W1630" t="s">
        <v>23</v>
      </c>
      <c r="X1630">
        <v>37</v>
      </c>
      <c r="Z1630">
        <v>350</v>
      </c>
      <c r="AC1630">
        <v>387</v>
      </c>
      <c r="AD1630">
        <f t="shared" si="200"/>
        <v>27</v>
      </c>
      <c r="AE1630" t="str">
        <f t="shared" si="201"/>
        <v>Litchfield SAU Office</v>
      </c>
      <c r="AF1630" t="str">
        <f t="shared" si="202"/>
        <v>10/1/2017</v>
      </c>
      <c r="AG1630" t="str">
        <f t="shared" si="203"/>
        <v>MLK</v>
      </c>
      <c r="AH1630">
        <f t="shared" si="204"/>
        <v>37</v>
      </c>
      <c r="AI1630">
        <f t="shared" si="205"/>
        <v>0</v>
      </c>
      <c r="AJ1630">
        <f t="shared" si="206"/>
        <v>350</v>
      </c>
      <c r="AK1630">
        <f t="shared" si="207"/>
        <v>387</v>
      </c>
    </row>
    <row r="1631" spans="12:37" x14ac:dyDescent="0.2">
      <c r="L1631">
        <v>11</v>
      </c>
      <c r="M1631">
        <v>2017</v>
      </c>
      <c r="P1631">
        <v>1</v>
      </c>
      <c r="R1631" t="s">
        <v>21</v>
      </c>
      <c r="U1631">
        <v>0</v>
      </c>
      <c r="V1631" t="s">
        <v>22</v>
      </c>
      <c r="W1631" t="s">
        <v>23</v>
      </c>
      <c r="X1631">
        <v>91</v>
      </c>
      <c r="Z1631">
        <v>93</v>
      </c>
      <c r="AB1631">
        <v>36</v>
      </c>
      <c r="AC1631">
        <v>220</v>
      </c>
      <c r="AD1631">
        <f t="shared" si="200"/>
        <v>27</v>
      </c>
      <c r="AE1631" t="str">
        <f t="shared" si="201"/>
        <v>Litchfield SAU Office</v>
      </c>
      <c r="AF1631" t="str">
        <f t="shared" si="202"/>
        <v>11/1/2017</v>
      </c>
      <c r="AG1631" t="str">
        <f t="shared" si="203"/>
        <v>BRK</v>
      </c>
      <c r="AH1631">
        <f t="shared" si="204"/>
        <v>91</v>
      </c>
      <c r="AI1631">
        <f t="shared" si="205"/>
        <v>36</v>
      </c>
      <c r="AJ1631">
        <f t="shared" si="206"/>
        <v>93</v>
      </c>
      <c r="AK1631">
        <f t="shared" si="207"/>
        <v>220</v>
      </c>
    </row>
    <row r="1632" spans="12:37" x14ac:dyDescent="0.2">
      <c r="V1632" t="s">
        <v>24</v>
      </c>
      <c r="W1632" t="s">
        <v>23</v>
      </c>
      <c r="X1632">
        <v>1020</v>
      </c>
      <c r="Z1632">
        <v>5504</v>
      </c>
      <c r="AB1632">
        <v>159</v>
      </c>
      <c r="AC1632">
        <v>6683</v>
      </c>
      <c r="AD1632">
        <f t="shared" si="200"/>
        <v>27</v>
      </c>
      <c r="AE1632" t="str">
        <f t="shared" si="201"/>
        <v>Litchfield SAU Office</v>
      </c>
      <c r="AF1632" t="str">
        <f t="shared" si="202"/>
        <v>11/1/2017</v>
      </c>
      <c r="AG1632" t="str">
        <f t="shared" si="203"/>
        <v>LUN</v>
      </c>
      <c r="AH1632">
        <f t="shared" si="204"/>
        <v>1020</v>
      </c>
      <c r="AI1632">
        <f t="shared" si="205"/>
        <v>159</v>
      </c>
      <c r="AJ1632">
        <f t="shared" si="206"/>
        <v>5504</v>
      </c>
      <c r="AK1632">
        <f t="shared" si="207"/>
        <v>6683</v>
      </c>
    </row>
    <row r="1633" spans="3:37" x14ac:dyDescent="0.2">
      <c r="V1633" t="s">
        <v>46</v>
      </c>
      <c r="W1633" t="s">
        <v>23</v>
      </c>
      <c r="X1633">
        <v>15</v>
      </c>
      <c r="Z1633">
        <v>135</v>
      </c>
      <c r="AC1633">
        <v>150</v>
      </c>
      <c r="AD1633">
        <f t="shared" si="200"/>
        <v>27</v>
      </c>
      <c r="AE1633" t="str">
        <f t="shared" si="201"/>
        <v>Litchfield SAU Office</v>
      </c>
      <c r="AF1633" t="str">
        <f t="shared" si="202"/>
        <v>11/1/2017</v>
      </c>
      <c r="AG1633" t="str">
        <f t="shared" si="203"/>
        <v>MLK</v>
      </c>
      <c r="AH1633">
        <f t="shared" si="204"/>
        <v>15</v>
      </c>
      <c r="AI1633">
        <f t="shared" si="205"/>
        <v>0</v>
      </c>
      <c r="AJ1633">
        <f t="shared" si="206"/>
        <v>135</v>
      </c>
      <c r="AK1633">
        <f t="shared" si="207"/>
        <v>150</v>
      </c>
    </row>
    <row r="1634" spans="3:37" x14ac:dyDescent="0.2">
      <c r="L1634">
        <v>12</v>
      </c>
      <c r="M1634">
        <v>2017</v>
      </c>
      <c r="P1634">
        <v>1</v>
      </c>
      <c r="R1634" t="s">
        <v>21</v>
      </c>
      <c r="U1634">
        <v>0</v>
      </c>
      <c r="V1634" t="s">
        <v>22</v>
      </c>
      <c r="W1634" t="s">
        <v>23</v>
      </c>
      <c r="X1634">
        <v>100</v>
      </c>
      <c r="Z1634">
        <v>120</v>
      </c>
      <c r="AB1634">
        <v>24</v>
      </c>
      <c r="AC1634">
        <v>244</v>
      </c>
      <c r="AD1634">
        <f t="shared" si="200"/>
        <v>27</v>
      </c>
      <c r="AE1634" t="str">
        <f t="shared" si="201"/>
        <v>Litchfield SAU Office</v>
      </c>
      <c r="AF1634" t="str">
        <f t="shared" si="202"/>
        <v>12/1/2017</v>
      </c>
      <c r="AG1634" t="str">
        <f t="shared" si="203"/>
        <v>BRK</v>
      </c>
      <c r="AH1634">
        <f t="shared" si="204"/>
        <v>100</v>
      </c>
      <c r="AI1634">
        <f t="shared" si="205"/>
        <v>24</v>
      </c>
      <c r="AJ1634">
        <f t="shared" si="206"/>
        <v>120</v>
      </c>
      <c r="AK1634">
        <f t="shared" si="207"/>
        <v>244</v>
      </c>
    </row>
    <row r="1635" spans="3:37" x14ac:dyDescent="0.2">
      <c r="V1635" t="s">
        <v>24</v>
      </c>
      <c r="W1635" t="s">
        <v>23</v>
      </c>
      <c r="X1635">
        <v>964</v>
      </c>
      <c r="Z1635">
        <v>4904</v>
      </c>
      <c r="AB1635">
        <v>135</v>
      </c>
      <c r="AC1635">
        <v>6003</v>
      </c>
      <c r="AD1635">
        <f t="shared" si="200"/>
        <v>27</v>
      </c>
      <c r="AE1635" t="str">
        <f t="shared" si="201"/>
        <v>Litchfield SAU Office</v>
      </c>
      <c r="AF1635" t="str">
        <f t="shared" si="202"/>
        <v>12/1/2017</v>
      </c>
      <c r="AG1635" t="str">
        <f t="shared" si="203"/>
        <v>LUN</v>
      </c>
      <c r="AH1635">
        <f t="shared" si="204"/>
        <v>964</v>
      </c>
      <c r="AI1635">
        <f t="shared" si="205"/>
        <v>135</v>
      </c>
      <c r="AJ1635">
        <f t="shared" si="206"/>
        <v>4904</v>
      </c>
      <c r="AK1635">
        <f t="shared" si="207"/>
        <v>6003</v>
      </c>
    </row>
    <row r="1636" spans="3:37" x14ac:dyDescent="0.2">
      <c r="V1636" t="s">
        <v>46</v>
      </c>
      <c r="W1636" t="s">
        <v>23</v>
      </c>
      <c r="X1636">
        <v>45</v>
      </c>
      <c r="Z1636">
        <v>354</v>
      </c>
      <c r="AC1636">
        <v>399</v>
      </c>
      <c r="AD1636">
        <f t="shared" si="200"/>
        <v>27</v>
      </c>
      <c r="AE1636" t="str">
        <f t="shared" si="201"/>
        <v>Litchfield SAU Office</v>
      </c>
      <c r="AF1636" t="str">
        <f t="shared" si="202"/>
        <v>12/1/2017</v>
      </c>
      <c r="AG1636" t="str">
        <f t="shared" si="203"/>
        <v>MLK</v>
      </c>
      <c r="AH1636">
        <f t="shared" si="204"/>
        <v>45</v>
      </c>
      <c r="AI1636">
        <f t="shared" si="205"/>
        <v>0</v>
      </c>
      <c r="AJ1636">
        <f t="shared" si="206"/>
        <v>354</v>
      </c>
      <c r="AK1636">
        <f t="shared" si="207"/>
        <v>399</v>
      </c>
    </row>
    <row r="1637" spans="3:37" x14ac:dyDescent="0.2">
      <c r="E1637" t="s">
        <v>25</v>
      </c>
      <c r="L1637" t="s">
        <v>9</v>
      </c>
      <c r="M1637" t="s">
        <v>9</v>
      </c>
      <c r="P1637" t="s">
        <v>9</v>
      </c>
      <c r="R1637" t="s">
        <v>9</v>
      </c>
      <c r="U1637" t="s">
        <v>9</v>
      </c>
      <c r="V1637" t="s">
        <v>9</v>
      </c>
      <c r="W1637" t="s">
        <v>9</v>
      </c>
      <c r="X1637">
        <v>12648</v>
      </c>
      <c r="Z1637">
        <v>62486</v>
      </c>
      <c r="AB1637">
        <v>2391</v>
      </c>
      <c r="AC1637">
        <v>77525</v>
      </c>
      <c r="AD1637">
        <f t="shared" si="200"/>
        <v>27</v>
      </c>
      <c r="AE1637" t="str">
        <f t="shared" si="201"/>
        <v>Sponsor Total</v>
      </c>
      <c r="AF1637" t="str">
        <f t="shared" si="202"/>
        <v>/1/</v>
      </c>
      <c r="AG1637" t="str">
        <f t="shared" si="203"/>
        <v/>
      </c>
      <c r="AH1637">
        <f t="shared" si="204"/>
        <v>12648</v>
      </c>
      <c r="AI1637">
        <f t="shared" si="205"/>
        <v>2391</v>
      </c>
      <c r="AJ1637">
        <f t="shared" si="206"/>
        <v>62486</v>
      </c>
      <c r="AK1637">
        <f t="shared" si="207"/>
        <v>77525</v>
      </c>
    </row>
    <row r="1638" spans="3:37" x14ac:dyDescent="0.2">
      <c r="C1638">
        <v>84</v>
      </c>
      <c r="E1638" t="s">
        <v>81</v>
      </c>
      <c r="L1638">
        <v>1</v>
      </c>
      <c r="M1638">
        <v>2018</v>
      </c>
      <c r="P1638">
        <v>1</v>
      </c>
      <c r="R1638" t="s">
        <v>21</v>
      </c>
      <c r="U1638">
        <v>0</v>
      </c>
      <c r="V1638" t="s">
        <v>28</v>
      </c>
      <c r="W1638" t="s">
        <v>23</v>
      </c>
      <c r="X1638">
        <v>2346</v>
      </c>
      <c r="Z1638">
        <v>610</v>
      </c>
      <c r="AB1638">
        <v>396</v>
      </c>
      <c r="AC1638">
        <v>3352</v>
      </c>
      <c r="AD1638">
        <f t="shared" si="200"/>
        <v>84</v>
      </c>
      <c r="AE1638" t="str">
        <f t="shared" si="201"/>
        <v>Littleton SAU Office</v>
      </c>
      <c r="AF1638" t="str">
        <f t="shared" si="202"/>
        <v>1/1/2018</v>
      </c>
      <c r="AG1638" t="str">
        <f t="shared" si="203"/>
        <v>SNBrk</v>
      </c>
      <c r="AH1638">
        <f t="shared" si="204"/>
        <v>2346</v>
      </c>
      <c r="AI1638">
        <f t="shared" si="205"/>
        <v>396</v>
      </c>
      <c r="AJ1638">
        <f t="shared" si="206"/>
        <v>610</v>
      </c>
      <c r="AK1638">
        <f t="shared" si="207"/>
        <v>3352</v>
      </c>
    </row>
    <row r="1639" spans="3:37" x14ac:dyDescent="0.2">
      <c r="V1639" t="s">
        <v>32</v>
      </c>
      <c r="W1639" t="s">
        <v>23</v>
      </c>
      <c r="X1639">
        <v>3817</v>
      </c>
      <c r="Z1639">
        <v>2252</v>
      </c>
      <c r="AB1639">
        <v>610</v>
      </c>
      <c r="AC1639">
        <v>6679</v>
      </c>
      <c r="AD1639">
        <f t="shared" si="200"/>
        <v>84</v>
      </c>
      <c r="AE1639" t="str">
        <f t="shared" si="201"/>
        <v>Littleton SAU Office</v>
      </c>
      <c r="AF1639" t="str">
        <f t="shared" si="202"/>
        <v>1/1/2018</v>
      </c>
      <c r="AG1639" t="str">
        <f t="shared" si="203"/>
        <v>SNLun</v>
      </c>
      <c r="AH1639">
        <f t="shared" si="204"/>
        <v>3817</v>
      </c>
      <c r="AI1639">
        <f t="shared" si="205"/>
        <v>610</v>
      </c>
      <c r="AJ1639">
        <f t="shared" si="206"/>
        <v>2252</v>
      </c>
      <c r="AK1639">
        <f t="shared" si="207"/>
        <v>6679</v>
      </c>
    </row>
    <row r="1640" spans="3:37" x14ac:dyDescent="0.2">
      <c r="L1640">
        <v>2</v>
      </c>
      <c r="M1640">
        <v>2018</v>
      </c>
      <c r="P1640">
        <v>1</v>
      </c>
      <c r="R1640" t="s">
        <v>21</v>
      </c>
      <c r="U1640">
        <v>0</v>
      </c>
      <c r="V1640" t="s">
        <v>28</v>
      </c>
      <c r="W1640" t="s">
        <v>23</v>
      </c>
      <c r="X1640">
        <v>1957</v>
      </c>
      <c r="Z1640">
        <v>543</v>
      </c>
      <c r="AB1640">
        <v>350</v>
      </c>
      <c r="AC1640">
        <v>2850</v>
      </c>
      <c r="AD1640">
        <f t="shared" si="200"/>
        <v>84</v>
      </c>
      <c r="AE1640" t="str">
        <f t="shared" si="201"/>
        <v>Littleton SAU Office</v>
      </c>
      <c r="AF1640" t="str">
        <f t="shared" si="202"/>
        <v>2/1/2018</v>
      </c>
      <c r="AG1640" t="str">
        <f t="shared" si="203"/>
        <v>SNBrk</v>
      </c>
      <c r="AH1640">
        <f t="shared" si="204"/>
        <v>1957</v>
      </c>
      <c r="AI1640">
        <f t="shared" si="205"/>
        <v>350</v>
      </c>
      <c r="AJ1640">
        <f t="shared" si="206"/>
        <v>543</v>
      </c>
      <c r="AK1640">
        <f t="shared" si="207"/>
        <v>2850</v>
      </c>
    </row>
    <row r="1641" spans="3:37" x14ac:dyDescent="0.2">
      <c r="V1641" t="s">
        <v>32</v>
      </c>
      <c r="W1641" t="s">
        <v>23</v>
      </c>
      <c r="X1641">
        <v>3195</v>
      </c>
      <c r="Z1641">
        <v>1808</v>
      </c>
      <c r="AB1641">
        <v>548</v>
      </c>
      <c r="AC1641">
        <v>5551</v>
      </c>
      <c r="AD1641">
        <f t="shared" si="200"/>
        <v>84</v>
      </c>
      <c r="AE1641" t="str">
        <f t="shared" si="201"/>
        <v>Littleton SAU Office</v>
      </c>
      <c r="AF1641" t="str">
        <f t="shared" si="202"/>
        <v>2/1/2018</v>
      </c>
      <c r="AG1641" t="str">
        <f t="shared" si="203"/>
        <v>SNLun</v>
      </c>
      <c r="AH1641">
        <f t="shared" si="204"/>
        <v>3195</v>
      </c>
      <c r="AI1641">
        <f t="shared" si="205"/>
        <v>548</v>
      </c>
      <c r="AJ1641">
        <f t="shared" si="206"/>
        <v>1808</v>
      </c>
      <c r="AK1641">
        <f t="shared" si="207"/>
        <v>5551</v>
      </c>
    </row>
    <row r="1642" spans="3:37" x14ac:dyDescent="0.2">
      <c r="U1642">
        <v>1</v>
      </c>
      <c r="V1642" t="s">
        <v>28</v>
      </c>
      <c r="W1642" t="s">
        <v>23</v>
      </c>
      <c r="X1642">
        <v>-85</v>
      </c>
      <c r="Z1642">
        <v>116</v>
      </c>
      <c r="AB1642">
        <v>-31</v>
      </c>
      <c r="AC1642">
        <v>0</v>
      </c>
      <c r="AD1642">
        <f t="shared" si="200"/>
        <v>84</v>
      </c>
      <c r="AE1642" t="str">
        <f t="shared" si="201"/>
        <v>Littleton SAU Office</v>
      </c>
      <c r="AF1642" t="str">
        <f t="shared" si="202"/>
        <v>2/1/2018</v>
      </c>
      <c r="AG1642" t="str">
        <f t="shared" si="203"/>
        <v>SNBrk</v>
      </c>
      <c r="AH1642">
        <f t="shared" si="204"/>
        <v>-85</v>
      </c>
      <c r="AI1642">
        <f t="shared" si="205"/>
        <v>-31</v>
      </c>
      <c r="AJ1642">
        <f t="shared" si="206"/>
        <v>116</v>
      </c>
      <c r="AK1642">
        <f t="shared" si="207"/>
        <v>0</v>
      </c>
    </row>
    <row r="1643" spans="3:37" x14ac:dyDescent="0.2">
      <c r="V1643" t="s">
        <v>32</v>
      </c>
      <c r="W1643" t="s">
        <v>23</v>
      </c>
      <c r="X1643">
        <v>-140</v>
      </c>
      <c r="Z1643">
        <v>189</v>
      </c>
      <c r="AB1643">
        <v>-49</v>
      </c>
      <c r="AC1643">
        <v>0</v>
      </c>
      <c r="AD1643">
        <f t="shared" si="200"/>
        <v>84</v>
      </c>
      <c r="AE1643" t="str">
        <f t="shared" si="201"/>
        <v>Littleton SAU Office</v>
      </c>
      <c r="AF1643" t="str">
        <f t="shared" si="202"/>
        <v>2/1/2018</v>
      </c>
      <c r="AG1643" t="str">
        <f t="shared" si="203"/>
        <v>SNLun</v>
      </c>
      <c r="AH1643">
        <f t="shared" si="204"/>
        <v>-140</v>
      </c>
      <c r="AI1643">
        <f t="shared" si="205"/>
        <v>-49</v>
      </c>
      <c r="AJ1643">
        <f t="shared" si="206"/>
        <v>189</v>
      </c>
      <c r="AK1643">
        <f t="shared" si="207"/>
        <v>0</v>
      </c>
    </row>
    <row r="1644" spans="3:37" x14ac:dyDescent="0.2">
      <c r="L1644">
        <v>3</v>
      </c>
      <c r="M1644">
        <v>2018</v>
      </c>
      <c r="P1644">
        <v>1</v>
      </c>
      <c r="R1644" t="s">
        <v>21</v>
      </c>
      <c r="U1644">
        <v>0</v>
      </c>
      <c r="V1644" t="s">
        <v>28</v>
      </c>
      <c r="W1644" t="s">
        <v>23</v>
      </c>
      <c r="X1644">
        <v>2218</v>
      </c>
      <c r="Z1644">
        <v>538</v>
      </c>
      <c r="AB1644">
        <v>371</v>
      </c>
      <c r="AC1644">
        <v>3127</v>
      </c>
      <c r="AD1644">
        <f t="shared" si="200"/>
        <v>84</v>
      </c>
      <c r="AE1644" t="str">
        <f t="shared" si="201"/>
        <v>Littleton SAU Office</v>
      </c>
      <c r="AF1644" t="str">
        <f t="shared" si="202"/>
        <v>3/1/2018</v>
      </c>
      <c r="AG1644" t="str">
        <f t="shared" si="203"/>
        <v>SNBrk</v>
      </c>
      <c r="AH1644">
        <f t="shared" si="204"/>
        <v>2218</v>
      </c>
      <c r="AI1644">
        <f t="shared" si="205"/>
        <v>371</v>
      </c>
      <c r="AJ1644">
        <f t="shared" si="206"/>
        <v>538</v>
      </c>
      <c r="AK1644">
        <f t="shared" si="207"/>
        <v>3127</v>
      </c>
    </row>
    <row r="1645" spans="3:37" x14ac:dyDescent="0.2">
      <c r="V1645" t="s">
        <v>32</v>
      </c>
      <c r="W1645" t="s">
        <v>23</v>
      </c>
      <c r="X1645">
        <v>3529</v>
      </c>
      <c r="Z1645">
        <v>1873</v>
      </c>
      <c r="AB1645">
        <v>566</v>
      </c>
      <c r="AC1645">
        <v>5968</v>
      </c>
      <c r="AD1645">
        <f t="shared" si="200"/>
        <v>84</v>
      </c>
      <c r="AE1645" t="str">
        <f t="shared" si="201"/>
        <v>Littleton SAU Office</v>
      </c>
      <c r="AF1645" t="str">
        <f t="shared" si="202"/>
        <v>3/1/2018</v>
      </c>
      <c r="AG1645" t="str">
        <f t="shared" si="203"/>
        <v>SNLun</v>
      </c>
      <c r="AH1645">
        <f t="shared" si="204"/>
        <v>3529</v>
      </c>
      <c r="AI1645">
        <f t="shared" si="205"/>
        <v>566</v>
      </c>
      <c r="AJ1645">
        <f t="shared" si="206"/>
        <v>1873</v>
      </c>
      <c r="AK1645">
        <f t="shared" si="207"/>
        <v>5968</v>
      </c>
    </row>
    <row r="1646" spans="3:37" x14ac:dyDescent="0.2">
      <c r="L1646">
        <v>4</v>
      </c>
      <c r="M1646">
        <v>2018</v>
      </c>
      <c r="P1646">
        <v>1</v>
      </c>
      <c r="R1646" t="s">
        <v>21</v>
      </c>
      <c r="U1646">
        <v>0</v>
      </c>
      <c r="V1646" t="s">
        <v>28</v>
      </c>
      <c r="W1646" t="s">
        <v>23</v>
      </c>
      <c r="X1646">
        <v>1930</v>
      </c>
      <c r="Z1646">
        <v>486</v>
      </c>
      <c r="AB1646">
        <v>265</v>
      </c>
      <c r="AC1646">
        <v>2681</v>
      </c>
      <c r="AD1646">
        <f t="shared" si="200"/>
        <v>84</v>
      </c>
      <c r="AE1646" t="str">
        <f t="shared" si="201"/>
        <v>Littleton SAU Office</v>
      </c>
      <c r="AF1646" t="str">
        <f t="shared" si="202"/>
        <v>4/1/2018</v>
      </c>
      <c r="AG1646" t="str">
        <f t="shared" si="203"/>
        <v>SNBrk</v>
      </c>
      <c r="AH1646">
        <f t="shared" si="204"/>
        <v>1930</v>
      </c>
      <c r="AI1646">
        <f t="shared" si="205"/>
        <v>265</v>
      </c>
      <c r="AJ1646">
        <f t="shared" si="206"/>
        <v>486</v>
      </c>
      <c r="AK1646">
        <f t="shared" si="207"/>
        <v>2681</v>
      </c>
    </row>
    <row r="1647" spans="3:37" x14ac:dyDescent="0.2">
      <c r="V1647" t="s">
        <v>32</v>
      </c>
      <c r="W1647" t="s">
        <v>23</v>
      </c>
      <c r="X1647">
        <v>3074</v>
      </c>
      <c r="Z1647">
        <v>1711</v>
      </c>
      <c r="AB1647">
        <v>484</v>
      </c>
      <c r="AC1647">
        <v>5269</v>
      </c>
      <c r="AD1647">
        <f t="shared" si="200"/>
        <v>84</v>
      </c>
      <c r="AE1647" t="str">
        <f t="shared" si="201"/>
        <v>Littleton SAU Office</v>
      </c>
      <c r="AF1647" t="str">
        <f t="shared" si="202"/>
        <v>4/1/2018</v>
      </c>
      <c r="AG1647" t="str">
        <f t="shared" si="203"/>
        <v>SNLun</v>
      </c>
      <c r="AH1647">
        <f t="shared" si="204"/>
        <v>3074</v>
      </c>
      <c r="AI1647">
        <f t="shared" si="205"/>
        <v>484</v>
      </c>
      <c r="AJ1647">
        <f t="shared" si="206"/>
        <v>1711</v>
      </c>
      <c r="AK1647">
        <f t="shared" si="207"/>
        <v>5269</v>
      </c>
    </row>
    <row r="1648" spans="3:37" x14ac:dyDescent="0.2">
      <c r="L1648">
        <v>5</v>
      </c>
      <c r="M1648">
        <v>2018</v>
      </c>
      <c r="P1648">
        <v>1</v>
      </c>
      <c r="R1648" t="s">
        <v>21</v>
      </c>
      <c r="U1648">
        <v>0</v>
      </c>
      <c r="V1648" t="s">
        <v>28</v>
      </c>
      <c r="W1648" t="s">
        <v>23</v>
      </c>
      <c r="X1648">
        <v>2538</v>
      </c>
      <c r="Z1648">
        <v>703</v>
      </c>
      <c r="AB1648">
        <v>376</v>
      </c>
      <c r="AC1648">
        <v>3617</v>
      </c>
      <c r="AD1648">
        <f t="shared" si="200"/>
        <v>84</v>
      </c>
      <c r="AE1648" t="str">
        <f t="shared" si="201"/>
        <v>Littleton SAU Office</v>
      </c>
      <c r="AF1648" t="str">
        <f t="shared" si="202"/>
        <v>5/1/2018</v>
      </c>
      <c r="AG1648" t="str">
        <f t="shared" si="203"/>
        <v>SNBrk</v>
      </c>
      <c r="AH1648">
        <f t="shared" si="204"/>
        <v>2538</v>
      </c>
      <c r="AI1648">
        <f t="shared" si="205"/>
        <v>376</v>
      </c>
      <c r="AJ1648">
        <f t="shared" si="206"/>
        <v>703</v>
      </c>
      <c r="AK1648">
        <f t="shared" si="207"/>
        <v>3617</v>
      </c>
    </row>
    <row r="1649" spans="5:37" x14ac:dyDescent="0.2">
      <c r="V1649" t="s">
        <v>32</v>
      </c>
      <c r="W1649" t="s">
        <v>23</v>
      </c>
      <c r="X1649">
        <v>4407</v>
      </c>
      <c r="Z1649">
        <v>2288</v>
      </c>
      <c r="AB1649">
        <v>631</v>
      </c>
      <c r="AC1649">
        <v>7326</v>
      </c>
      <c r="AD1649">
        <f t="shared" si="200"/>
        <v>84</v>
      </c>
      <c r="AE1649" t="str">
        <f t="shared" si="201"/>
        <v>Littleton SAU Office</v>
      </c>
      <c r="AF1649" t="str">
        <f t="shared" si="202"/>
        <v>5/1/2018</v>
      </c>
      <c r="AG1649" t="str">
        <f t="shared" si="203"/>
        <v>SNLun</v>
      </c>
      <c r="AH1649">
        <f t="shared" si="204"/>
        <v>4407</v>
      </c>
      <c r="AI1649">
        <f t="shared" si="205"/>
        <v>631</v>
      </c>
      <c r="AJ1649">
        <f t="shared" si="206"/>
        <v>2288</v>
      </c>
      <c r="AK1649">
        <f t="shared" si="207"/>
        <v>7326</v>
      </c>
    </row>
    <row r="1650" spans="5:37" x14ac:dyDescent="0.2">
      <c r="L1650">
        <v>6</v>
      </c>
      <c r="M1650">
        <v>2018</v>
      </c>
      <c r="P1650">
        <v>1</v>
      </c>
      <c r="R1650" t="s">
        <v>21</v>
      </c>
      <c r="U1650">
        <v>0</v>
      </c>
      <c r="V1650" t="s">
        <v>28</v>
      </c>
      <c r="W1650" t="s">
        <v>23</v>
      </c>
      <c r="X1650">
        <v>914</v>
      </c>
      <c r="Z1650">
        <v>233</v>
      </c>
      <c r="AB1650">
        <v>127</v>
      </c>
      <c r="AC1650">
        <v>1274</v>
      </c>
      <c r="AD1650">
        <f t="shared" si="200"/>
        <v>84</v>
      </c>
      <c r="AE1650" t="str">
        <f t="shared" si="201"/>
        <v>Littleton SAU Office</v>
      </c>
      <c r="AF1650" t="str">
        <f t="shared" si="202"/>
        <v>6/1/2018</v>
      </c>
      <c r="AG1650" t="str">
        <f t="shared" si="203"/>
        <v>SNBrk</v>
      </c>
      <c r="AH1650">
        <f t="shared" si="204"/>
        <v>914</v>
      </c>
      <c r="AI1650">
        <f t="shared" si="205"/>
        <v>127</v>
      </c>
      <c r="AJ1650">
        <f t="shared" si="206"/>
        <v>233</v>
      </c>
      <c r="AK1650">
        <f t="shared" si="207"/>
        <v>1274</v>
      </c>
    </row>
    <row r="1651" spans="5:37" x14ac:dyDescent="0.2">
      <c r="V1651" t="s">
        <v>32</v>
      </c>
      <c r="W1651" t="s">
        <v>23</v>
      </c>
      <c r="X1651">
        <v>1669</v>
      </c>
      <c r="Z1651">
        <v>906</v>
      </c>
      <c r="AB1651">
        <v>252</v>
      </c>
      <c r="AC1651">
        <v>2827</v>
      </c>
      <c r="AD1651">
        <f t="shared" si="200"/>
        <v>84</v>
      </c>
      <c r="AE1651" t="str">
        <f t="shared" si="201"/>
        <v>Littleton SAU Office</v>
      </c>
      <c r="AF1651" t="str">
        <f t="shared" si="202"/>
        <v>6/1/2018</v>
      </c>
      <c r="AG1651" t="str">
        <f t="shared" si="203"/>
        <v>SNLun</v>
      </c>
      <c r="AH1651">
        <f t="shared" si="204"/>
        <v>1669</v>
      </c>
      <c r="AI1651">
        <f t="shared" si="205"/>
        <v>252</v>
      </c>
      <c r="AJ1651">
        <f t="shared" si="206"/>
        <v>906</v>
      </c>
      <c r="AK1651">
        <f t="shared" si="207"/>
        <v>2827</v>
      </c>
    </row>
    <row r="1652" spans="5:37" x14ac:dyDescent="0.2">
      <c r="L1652">
        <v>8</v>
      </c>
      <c r="M1652">
        <v>2017</v>
      </c>
      <c r="P1652">
        <v>1</v>
      </c>
      <c r="R1652" t="s">
        <v>21</v>
      </c>
      <c r="U1652">
        <v>0</v>
      </c>
      <c r="V1652" t="s">
        <v>28</v>
      </c>
      <c r="W1652" t="s">
        <v>23</v>
      </c>
      <c r="X1652">
        <v>83</v>
      </c>
      <c r="Z1652">
        <v>27</v>
      </c>
      <c r="AB1652">
        <v>3</v>
      </c>
      <c r="AC1652">
        <v>113</v>
      </c>
      <c r="AD1652">
        <f t="shared" si="200"/>
        <v>84</v>
      </c>
      <c r="AE1652" t="str">
        <f t="shared" si="201"/>
        <v>Littleton SAU Office</v>
      </c>
      <c r="AF1652" t="str">
        <f t="shared" si="202"/>
        <v>8/1/2017</v>
      </c>
      <c r="AG1652" t="str">
        <f t="shared" si="203"/>
        <v>SNBrk</v>
      </c>
      <c r="AH1652">
        <f t="shared" si="204"/>
        <v>83</v>
      </c>
      <c r="AI1652">
        <f t="shared" si="205"/>
        <v>3</v>
      </c>
      <c r="AJ1652">
        <f t="shared" si="206"/>
        <v>27</v>
      </c>
      <c r="AK1652">
        <f t="shared" si="207"/>
        <v>113</v>
      </c>
    </row>
    <row r="1653" spans="5:37" x14ac:dyDescent="0.2">
      <c r="V1653" t="s">
        <v>32</v>
      </c>
      <c r="W1653" t="s">
        <v>23</v>
      </c>
      <c r="X1653">
        <v>313</v>
      </c>
      <c r="Z1653">
        <v>218</v>
      </c>
      <c r="AB1653">
        <v>20</v>
      </c>
      <c r="AC1653">
        <v>551</v>
      </c>
      <c r="AD1653">
        <f t="shared" si="200"/>
        <v>84</v>
      </c>
      <c r="AE1653" t="str">
        <f t="shared" si="201"/>
        <v>Littleton SAU Office</v>
      </c>
      <c r="AF1653" t="str">
        <f t="shared" si="202"/>
        <v>8/1/2017</v>
      </c>
      <c r="AG1653" t="str">
        <f t="shared" si="203"/>
        <v>SNLun</v>
      </c>
      <c r="AH1653">
        <f t="shared" si="204"/>
        <v>313</v>
      </c>
      <c r="AI1653">
        <f t="shared" si="205"/>
        <v>20</v>
      </c>
      <c r="AJ1653">
        <f t="shared" si="206"/>
        <v>218</v>
      </c>
      <c r="AK1653">
        <f t="shared" si="207"/>
        <v>551</v>
      </c>
    </row>
    <row r="1654" spans="5:37" x14ac:dyDescent="0.2">
      <c r="P1654">
        <v>2</v>
      </c>
      <c r="R1654" t="s">
        <v>21</v>
      </c>
      <c r="U1654">
        <v>0</v>
      </c>
      <c r="V1654" t="s">
        <v>28</v>
      </c>
      <c r="W1654" t="s">
        <v>23</v>
      </c>
      <c r="X1654">
        <v>162</v>
      </c>
      <c r="Z1654">
        <v>31</v>
      </c>
      <c r="AB1654">
        <v>34</v>
      </c>
      <c r="AC1654">
        <v>227</v>
      </c>
      <c r="AD1654">
        <f t="shared" si="200"/>
        <v>84</v>
      </c>
      <c r="AE1654" t="str">
        <f t="shared" si="201"/>
        <v>Littleton SAU Office</v>
      </c>
      <c r="AF1654" t="str">
        <f t="shared" si="202"/>
        <v>8/1/2017</v>
      </c>
      <c r="AG1654" t="str">
        <f t="shared" si="203"/>
        <v>SNBrk</v>
      </c>
      <c r="AH1654">
        <f t="shared" si="204"/>
        <v>162</v>
      </c>
      <c r="AI1654">
        <f t="shared" si="205"/>
        <v>34</v>
      </c>
      <c r="AJ1654">
        <f t="shared" si="206"/>
        <v>31</v>
      </c>
      <c r="AK1654">
        <f t="shared" si="207"/>
        <v>227</v>
      </c>
    </row>
    <row r="1655" spans="5:37" x14ac:dyDescent="0.2">
      <c r="V1655" t="s">
        <v>32</v>
      </c>
      <c r="W1655" t="s">
        <v>23</v>
      </c>
      <c r="X1655">
        <v>262</v>
      </c>
      <c r="Z1655">
        <v>112</v>
      </c>
      <c r="AB1655">
        <v>51</v>
      </c>
      <c r="AC1655">
        <v>425</v>
      </c>
      <c r="AD1655">
        <f t="shared" si="200"/>
        <v>84</v>
      </c>
      <c r="AE1655" t="str">
        <f t="shared" si="201"/>
        <v>Littleton SAU Office</v>
      </c>
      <c r="AF1655" t="str">
        <f t="shared" si="202"/>
        <v>8/1/2017</v>
      </c>
      <c r="AG1655" t="str">
        <f t="shared" si="203"/>
        <v>SNLun</v>
      </c>
      <c r="AH1655">
        <f t="shared" si="204"/>
        <v>262</v>
      </c>
      <c r="AI1655">
        <f t="shared" si="205"/>
        <v>51</v>
      </c>
      <c r="AJ1655">
        <f t="shared" si="206"/>
        <v>112</v>
      </c>
      <c r="AK1655">
        <f t="shared" si="207"/>
        <v>425</v>
      </c>
    </row>
    <row r="1656" spans="5:37" x14ac:dyDescent="0.2">
      <c r="L1656">
        <v>9</v>
      </c>
      <c r="M1656">
        <v>2017</v>
      </c>
      <c r="P1656">
        <v>1</v>
      </c>
      <c r="R1656" t="s">
        <v>21</v>
      </c>
      <c r="U1656">
        <v>0</v>
      </c>
      <c r="V1656" t="s">
        <v>28</v>
      </c>
      <c r="W1656" t="s">
        <v>23</v>
      </c>
      <c r="X1656">
        <v>2438</v>
      </c>
      <c r="Z1656">
        <v>439</v>
      </c>
      <c r="AB1656">
        <v>252</v>
      </c>
      <c r="AC1656">
        <v>3129</v>
      </c>
      <c r="AD1656">
        <f t="shared" si="200"/>
        <v>84</v>
      </c>
      <c r="AE1656" t="str">
        <f t="shared" si="201"/>
        <v>Littleton SAU Office</v>
      </c>
      <c r="AF1656" t="str">
        <f t="shared" si="202"/>
        <v>9/1/2017</v>
      </c>
      <c r="AG1656" t="str">
        <f t="shared" si="203"/>
        <v>SNBrk</v>
      </c>
      <c r="AH1656">
        <f t="shared" si="204"/>
        <v>2438</v>
      </c>
      <c r="AI1656">
        <f t="shared" si="205"/>
        <v>252</v>
      </c>
      <c r="AJ1656">
        <f t="shared" si="206"/>
        <v>439</v>
      </c>
      <c r="AK1656">
        <f t="shared" si="207"/>
        <v>3129</v>
      </c>
    </row>
    <row r="1657" spans="5:37" x14ac:dyDescent="0.2">
      <c r="V1657" t="s">
        <v>32</v>
      </c>
      <c r="W1657" t="s">
        <v>23</v>
      </c>
      <c r="X1657">
        <v>4084</v>
      </c>
      <c r="Z1657">
        <v>1925</v>
      </c>
      <c r="AB1657">
        <v>423</v>
      </c>
      <c r="AC1657">
        <v>6432</v>
      </c>
      <c r="AD1657">
        <f t="shared" si="200"/>
        <v>84</v>
      </c>
      <c r="AE1657" t="str">
        <f t="shared" si="201"/>
        <v>Littleton SAU Office</v>
      </c>
      <c r="AF1657" t="str">
        <f t="shared" si="202"/>
        <v>9/1/2017</v>
      </c>
      <c r="AG1657" t="str">
        <f t="shared" si="203"/>
        <v>SNLun</v>
      </c>
      <c r="AH1657">
        <f t="shared" si="204"/>
        <v>4084</v>
      </c>
      <c r="AI1657">
        <f t="shared" si="205"/>
        <v>423</v>
      </c>
      <c r="AJ1657">
        <f t="shared" si="206"/>
        <v>1925</v>
      </c>
      <c r="AK1657">
        <f t="shared" si="207"/>
        <v>6432</v>
      </c>
    </row>
    <row r="1658" spans="5:37" x14ac:dyDescent="0.2">
      <c r="L1658">
        <v>10</v>
      </c>
      <c r="M1658">
        <v>2017</v>
      </c>
      <c r="P1658">
        <v>1</v>
      </c>
      <c r="R1658" t="s">
        <v>21</v>
      </c>
      <c r="U1658">
        <v>0</v>
      </c>
      <c r="V1658" t="s">
        <v>28</v>
      </c>
      <c r="W1658" t="s">
        <v>23</v>
      </c>
      <c r="X1658">
        <v>2641</v>
      </c>
      <c r="Z1658">
        <v>617</v>
      </c>
      <c r="AB1658">
        <v>426</v>
      </c>
      <c r="AC1658">
        <v>3684</v>
      </c>
      <c r="AD1658">
        <f t="shared" si="200"/>
        <v>84</v>
      </c>
      <c r="AE1658" t="str">
        <f t="shared" si="201"/>
        <v>Littleton SAU Office</v>
      </c>
      <c r="AF1658" t="str">
        <f t="shared" si="202"/>
        <v>10/1/2017</v>
      </c>
      <c r="AG1658" t="str">
        <f t="shared" si="203"/>
        <v>SNBrk</v>
      </c>
      <c r="AH1658">
        <f t="shared" si="204"/>
        <v>2641</v>
      </c>
      <c r="AI1658">
        <f t="shared" si="205"/>
        <v>426</v>
      </c>
      <c r="AJ1658">
        <f t="shared" si="206"/>
        <v>617</v>
      </c>
      <c r="AK1658">
        <f t="shared" si="207"/>
        <v>3684</v>
      </c>
    </row>
    <row r="1659" spans="5:37" x14ac:dyDescent="0.2">
      <c r="V1659" t="s">
        <v>32</v>
      </c>
      <c r="W1659" t="s">
        <v>23</v>
      </c>
      <c r="X1659">
        <v>4147</v>
      </c>
      <c r="Z1659">
        <v>2392</v>
      </c>
      <c r="AB1659">
        <v>637</v>
      </c>
      <c r="AC1659">
        <v>7176</v>
      </c>
      <c r="AD1659">
        <f t="shared" si="200"/>
        <v>84</v>
      </c>
      <c r="AE1659" t="str">
        <f t="shared" si="201"/>
        <v>Littleton SAU Office</v>
      </c>
      <c r="AF1659" t="str">
        <f t="shared" si="202"/>
        <v>10/1/2017</v>
      </c>
      <c r="AG1659" t="str">
        <f t="shared" si="203"/>
        <v>SNLun</v>
      </c>
      <c r="AH1659">
        <f t="shared" si="204"/>
        <v>4147</v>
      </c>
      <c r="AI1659">
        <f t="shared" si="205"/>
        <v>637</v>
      </c>
      <c r="AJ1659">
        <f t="shared" si="206"/>
        <v>2392</v>
      </c>
      <c r="AK1659">
        <f t="shared" si="207"/>
        <v>7176</v>
      </c>
    </row>
    <row r="1660" spans="5:37" x14ac:dyDescent="0.2">
      <c r="L1660">
        <v>11</v>
      </c>
      <c r="M1660">
        <v>2017</v>
      </c>
      <c r="P1660">
        <v>1</v>
      </c>
      <c r="R1660" t="s">
        <v>21</v>
      </c>
      <c r="U1660">
        <v>0</v>
      </c>
      <c r="V1660" t="s">
        <v>28</v>
      </c>
      <c r="W1660" t="s">
        <v>23</v>
      </c>
      <c r="X1660">
        <v>2351</v>
      </c>
      <c r="Z1660">
        <v>675</v>
      </c>
      <c r="AB1660">
        <v>439</v>
      </c>
      <c r="AC1660">
        <v>3465</v>
      </c>
      <c r="AD1660">
        <f t="shared" si="200"/>
        <v>84</v>
      </c>
      <c r="AE1660" t="str">
        <f t="shared" si="201"/>
        <v>Littleton SAU Office</v>
      </c>
      <c r="AF1660" t="str">
        <f t="shared" si="202"/>
        <v>11/1/2017</v>
      </c>
      <c r="AG1660" t="str">
        <f t="shared" si="203"/>
        <v>SNBrk</v>
      </c>
      <c r="AH1660">
        <f t="shared" si="204"/>
        <v>2351</v>
      </c>
      <c r="AI1660">
        <f t="shared" si="205"/>
        <v>439</v>
      </c>
      <c r="AJ1660">
        <f t="shared" si="206"/>
        <v>675</v>
      </c>
      <c r="AK1660">
        <f t="shared" si="207"/>
        <v>3465</v>
      </c>
    </row>
    <row r="1661" spans="5:37" x14ac:dyDescent="0.2">
      <c r="V1661" t="s">
        <v>32</v>
      </c>
      <c r="W1661" t="s">
        <v>23</v>
      </c>
      <c r="X1661">
        <v>3580</v>
      </c>
      <c r="Z1661">
        <v>2114</v>
      </c>
      <c r="AB1661">
        <v>578</v>
      </c>
      <c r="AC1661">
        <v>6272</v>
      </c>
      <c r="AD1661">
        <f t="shared" si="200"/>
        <v>84</v>
      </c>
      <c r="AE1661" t="str">
        <f t="shared" si="201"/>
        <v>Littleton SAU Office</v>
      </c>
      <c r="AF1661" t="str">
        <f t="shared" si="202"/>
        <v>11/1/2017</v>
      </c>
      <c r="AG1661" t="str">
        <f t="shared" si="203"/>
        <v>SNLun</v>
      </c>
      <c r="AH1661">
        <f t="shared" si="204"/>
        <v>3580</v>
      </c>
      <c r="AI1661">
        <f t="shared" si="205"/>
        <v>578</v>
      </c>
      <c r="AJ1661">
        <f t="shared" si="206"/>
        <v>2114</v>
      </c>
      <c r="AK1661">
        <f t="shared" si="207"/>
        <v>6272</v>
      </c>
    </row>
    <row r="1662" spans="5:37" x14ac:dyDescent="0.2">
      <c r="L1662">
        <v>12</v>
      </c>
      <c r="M1662">
        <v>2017</v>
      </c>
      <c r="P1662">
        <v>1</v>
      </c>
      <c r="R1662" t="s">
        <v>21</v>
      </c>
      <c r="U1662">
        <v>0</v>
      </c>
      <c r="V1662" t="s">
        <v>28</v>
      </c>
      <c r="W1662" t="s">
        <v>23</v>
      </c>
      <c r="X1662">
        <v>2027</v>
      </c>
      <c r="Z1662">
        <v>621</v>
      </c>
      <c r="AB1662">
        <v>384</v>
      </c>
      <c r="AC1662">
        <v>3032</v>
      </c>
      <c r="AD1662">
        <f t="shared" si="200"/>
        <v>84</v>
      </c>
      <c r="AE1662" t="str">
        <f t="shared" si="201"/>
        <v>Littleton SAU Office</v>
      </c>
      <c r="AF1662" t="str">
        <f t="shared" si="202"/>
        <v>12/1/2017</v>
      </c>
      <c r="AG1662" t="str">
        <f t="shared" si="203"/>
        <v>SNBrk</v>
      </c>
      <c r="AH1662">
        <f t="shared" si="204"/>
        <v>2027</v>
      </c>
      <c r="AI1662">
        <f t="shared" si="205"/>
        <v>384</v>
      </c>
      <c r="AJ1662">
        <f t="shared" si="206"/>
        <v>621</v>
      </c>
      <c r="AK1662">
        <f t="shared" si="207"/>
        <v>3032</v>
      </c>
    </row>
    <row r="1663" spans="5:37" x14ac:dyDescent="0.2">
      <c r="V1663" t="s">
        <v>32</v>
      </c>
      <c r="W1663" t="s">
        <v>23</v>
      </c>
      <c r="X1663">
        <v>3147</v>
      </c>
      <c r="Z1663">
        <v>1850</v>
      </c>
      <c r="AB1663">
        <v>477</v>
      </c>
      <c r="AC1663">
        <v>5474</v>
      </c>
      <c r="AD1663">
        <f t="shared" si="200"/>
        <v>84</v>
      </c>
      <c r="AE1663" t="str">
        <f t="shared" si="201"/>
        <v>Littleton SAU Office</v>
      </c>
      <c r="AF1663" t="str">
        <f t="shared" si="202"/>
        <v>12/1/2017</v>
      </c>
      <c r="AG1663" t="str">
        <f t="shared" si="203"/>
        <v>SNLun</v>
      </c>
      <c r="AH1663">
        <f t="shared" si="204"/>
        <v>3147</v>
      </c>
      <c r="AI1663">
        <f t="shared" si="205"/>
        <v>477</v>
      </c>
      <c r="AJ1663">
        <f t="shared" si="206"/>
        <v>1850</v>
      </c>
      <c r="AK1663">
        <f t="shared" si="207"/>
        <v>5474</v>
      </c>
    </row>
    <row r="1664" spans="5:37" x14ac:dyDescent="0.2">
      <c r="E1664" t="s">
        <v>25</v>
      </c>
      <c r="L1664" t="s">
        <v>9</v>
      </c>
      <c r="M1664" t="s">
        <v>9</v>
      </c>
      <c r="P1664" t="s">
        <v>9</v>
      </c>
      <c r="R1664" t="s">
        <v>9</v>
      </c>
      <c r="U1664" t="s">
        <v>9</v>
      </c>
      <c r="V1664" t="s">
        <v>9</v>
      </c>
      <c r="W1664" t="s">
        <v>9</v>
      </c>
      <c r="X1664">
        <v>56604</v>
      </c>
      <c r="Z1664">
        <v>25277</v>
      </c>
      <c r="AB1664">
        <v>8620</v>
      </c>
      <c r="AC1664">
        <v>90501</v>
      </c>
      <c r="AD1664">
        <f t="shared" si="200"/>
        <v>84</v>
      </c>
      <c r="AE1664" t="str">
        <f t="shared" si="201"/>
        <v>Sponsor Total</v>
      </c>
      <c r="AF1664" t="str">
        <f t="shared" si="202"/>
        <v>/1/</v>
      </c>
      <c r="AG1664" t="str">
        <f t="shared" si="203"/>
        <v/>
      </c>
      <c r="AH1664">
        <f t="shared" si="204"/>
        <v>56604</v>
      </c>
      <c r="AI1664">
        <f t="shared" si="205"/>
        <v>8620</v>
      </c>
      <c r="AJ1664">
        <f t="shared" si="206"/>
        <v>25277</v>
      </c>
      <c r="AK1664">
        <f t="shared" si="207"/>
        <v>90501</v>
      </c>
    </row>
    <row r="1665" spans="3:37" x14ac:dyDescent="0.2">
      <c r="C1665">
        <v>12</v>
      </c>
      <c r="E1665" t="s">
        <v>82</v>
      </c>
      <c r="L1665">
        <v>1</v>
      </c>
      <c r="M1665">
        <v>2018</v>
      </c>
      <c r="P1665">
        <v>1</v>
      </c>
      <c r="R1665" t="s">
        <v>21</v>
      </c>
      <c r="U1665">
        <v>0</v>
      </c>
      <c r="V1665" t="s">
        <v>22</v>
      </c>
      <c r="W1665" t="s">
        <v>23</v>
      </c>
      <c r="X1665">
        <v>53</v>
      </c>
      <c r="Z1665">
        <v>135</v>
      </c>
      <c r="AB1665">
        <v>7</v>
      </c>
      <c r="AC1665">
        <v>195</v>
      </c>
      <c r="AD1665">
        <f t="shared" si="200"/>
        <v>12</v>
      </c>
      <c r="AE1665" t="str">
        <f t="shared" si="201"/>
        <v>Londonderry SAU Office</v>
      </c>
      <c r="AF1665" t="str">
        <f t="shared" si="202"/>
        <v>1/1/2018</v>
      </c>
      <c r="AG1665" t="str">
        <f t="shared" si="203"/>
        <v>BRK</v>
      </c>
      <c r="AH1665">
        <f t="shared" si="204"/>
        <v>53</v>
      </c>
      <c r="AI1665">
        <f t="shared" si="205"/>
        <v>7</v>
      </c>
      <c r="AJ1665">
        <f t="shared" si="206"/>
        <v>135</v>
      </c>
      <c r="AK1665">
        <f t="shared" si="207"/>
        <v>195</v>
      </c>
    </row>
    <row r="1666" spans="3:37" x14ac:dyDescent="0.2">
      <c r="V1666" t="s">
        <v>24</v>
      </c>
      <c r="W1666" t="s">
        <v>23</v>
      </c>
      <c r="X1666">
        <v>3405</v>
      </c>
      <c r="Z1666">
        <v>18918</v>
      </c>
      <c r="AB1666">
        <v>621</v>
      </c>
      <c r="AC1666">
        <v>22944</v>
      </c>
      <c r="AD1666">
        <f t="shared" si="200"/>
        <v>12</v>
      </c>
      <c r="AE1666" t="str">
        <f t="shared" si="201"/>
        <v>Londonderry SAU Office</v>
      </c>
      <c r="AF1666" t="str">
        <f t="shared" si="202"/>
        <v>1/1/2018</v>
      </c>
      <c r="AG1666" t="str">
        <f t="shared" si="203"/>
        <v>LUN</v>
      </c>
      <c r="AH1666">
        <f t="shared" si="204"/>
        <v>3405</v>
      </c>
      <c r="AI1666">
        <f t="shared" si="205"/>
        <v>621</v>
      </c>
      <c r="AJ1666">
        <f t="shared" si="206"/>
        <v>18918</v>
      </c>
      <c r="AK1666">
        <f t="shared" si="207"/>
        <v>22944</v>
      </c>
    </row>
    <row r="1667" spans="3:37" x14ac:dyDescent="0.2">
      <c r="V1667" t="s">
        <v>46</v>
      </c>
      <c r="W1667" t="s">
        <v>23</v>
      </c>
      <c r="X1667">
        <v>346</v>
      </c>
      <c r="Z1667">
        <v>2665</v>
      </c>
      <c r="AC1667">
        <v>3011</v>
      </c>
      <c r="AD1667">
        <f t="shared" si="200"/>
        <v>12</v>
      </c>
      <c r="AE1667" t="str">
        <f t="shared" si="201"/>
        <v>Londonderry SAU Office</v>
      </c>
      <c r="AF1667" t="str">
        <f t="shared" si="202"/>
        <v>1/1/2018</v>
      </c>
      <c r="AG1667" t="str">
        <f t="shared" si="203"/>
        <v>MLK</v>
      </c>
      <c r="AH1667">
        <f t="shared" si="204"/>
        <v>346</v>
      </c>
      <c r="AI1667">
        <f t="shared" si="205"/>
        <v>0</v>
      </c>
      <c r="AJ1667">
        <f t="shared" si="206"/>
        <v>2665</v>
      </c>
      <c r="AK1667">
        <f t="shared" si="207"/>
        <v>3011</v>
      </c>
    </row>
    <row r="1668" spans="3:37" x14ac:dyDescent="0.2">
      <c r="L1668">
        <v>2</v>
      </c>
      <c r="M1668">
        <v>2018</v>
      </c>
      <c r="P1668">
        <v>1</v>
      </c>
      <c r="R1668" t="s">
        <v>21</v>
      </c>
      <c r="U1668">
        <v>0</v>
      </c>
      <c r="V1668" t="s">
        <v>22</v>
      </c>
      <c r="W1668" t="s">
        <v>23</v>
      </c>
      <c r="X1668">
        <v>70</v>
      </c>
      <c r="Z1668">
        <v>148</v>
      </c>
      <c r="AB1668">
        <v>15</v>
      </c>
      <c r="AC1668">
        <v>233</v>
      </c>
      <c r="AD1668">
        <f t="shared" si="200"/>
        <v>12</v>
      </c>
      <c r="AE1668" t="str">
        <f t="shared" si="201"/>
        <v>Londonderry SAU Office</v>
      </c>
      <c r="AF1668" t="str">
        <f t="shared" si="202"/>
        <v>2/1/2018</v>
      </c>
      <c r="AG1668" t="str">
        <f t="shared" si="203"/>
        <v>BRK</v>
      </c>
      <c r="AH1668">
        <f t="shared" si="204"/>
        <v>70</v>
      </c>
      <c r="AI1668">
        <f t="shared" si="205"/>
        <v>15</v>
      </c>
      <c r="AJ1668">
        <f t="shared" si="206"/>
        <v>148</v>
      </c>
      <c r="AK1668">
        <f t="shared" si="207"/>
        <v>233</v>
      </c>
    </row>
    <row r="1669" spans="3:37" x14ac:dyDescent="0.2">
      <c r="V1669" t="s">
        <v>24</v>
      </c>
      <c r="W1669" t="s">
        <v>23</v>
      </c>
      <c r="X1669">
        <v>3069</v>
      </c>
      <c r="Z1669">
        <v>17342</v>
      </c>
      <c r="AB1669">
        <v>533</v>
      </c>
      <c r="AC1669">
        <v>20944</v>
      </c>
      <c r="AD1669">
        <f t="shared" si="200"/>
        <v>12</v>
      </c>
      <c r="AE1669" t="str">
        <f t="shared" si="201"/>
        <v>Londonderry SAU Office</v>
      </c>
      <c r="AF1669" t="str">
        <f t="shared" si="202"/>
        <v>2/1/2018</v>
      </c>
      <c r="AG1669" t="str">
        <f t="shared" si="203"/>
        <v>LUN</v>
      </c>
      <c r="AH1669">
        <f t="shared" si="204"/>
        <v>3069</v>
      </c>
      <c r="AI1669">
        <f t="shared" si="205"/>
        <v>533</v>
      </c>
      <c r="AJ1669">
        <f t="shared" si="206"/>
        <v>17342</v>
      </c>
      <c r="AK1669">
        <f t="shared" si="207"/>
        <v>20944</v>
      </c>
    </row>
    <row r="1670" spans="3:37" x14ac:dyDescent="0.2">
      <c r="V1670" t="s">
        <v>46</v>
      </c>
      <c r="W1670" t="s">
        <v>23</v>
      </c>
      <c r="X1670">
        <v>378</v>
      </c>
      <c r="Z1670">
        <v>2977</v>
      </c>
      <c r="AC1670">
        <v>3355</v>
      </c>
      <c r="AD1670">
        <f t="shared" si="200"/>
        <v>12</v>
      </c>
      <c r="AE1670" t="str">
        <f t="shared" si="201"/>
        <v>Londonderry SAU Office</v>
      </c>
      <c r="AF1670" t="str">
        <f t="shared" si="202"/>
        <v>2/1/2018</v>
      </c>
      <c r="AG1670" t="str">
        <f t="shared" si="203"/>
        <v>MLK</v>
      </c>
      <c r="AH1670">
        <f t="shared" si="204"/>
        <v>378</v>
      </c>
      <c r="AI1670">
        <f t="shared" si="205"/>
        <v>0</v>
      </c>
      <c r="AJ1670">
        <f t="shared" si="206"/>
        <v>2977</v>
      </c>
      <c r="AK1670">
        <f t="shared" si="207"/>
        <v>3355</v>
      </c>
    </row>
    <row r="1671" spans="3:37" x14ac:dyDescent="0.2">
      <c r="L1671">
        <v>3</v>
      </c>
      <c r="M1671">
        <v>2018</v>
      </c>
      <c r="P1671">
        <v>1</v>
      </c>
      <c r="R1671" t="s">
        <v>21</v>
      </c>
      <c r="U1671">
        <v>0</v>
      </c>
      <c r="V1671" t="s">
        <v>22</v>
      </c>
      <c r="W1671" t="s">
        <v>23</v>
      </c>
      <c r="X1671">
        <v>91</v>
      </c>
      <c r="Z1671">
        <v>218</v>
      </c>
      <c r="AB1671">
        <v>29</v>
      </c>
      <c r="AC1671">
        <v>338</v>
      </c>
      <c r="AD1671">
        <f t="shared" si="200"/>
        <v>12</v>
      </c>
      <c r="AE1671" t="str">
        <f t="shared" si="201"/>
        <v>Londonderry SAU Office</v>
      </c>
      <c r="AF1671" t="str">
        <f t="shared" si="202"/>
        <v>3/1/2018</v>
      </c>
      <c r="AG1671" t="str">
        <f t="shared" si="203"/>
        <v>BRK</v>
      </c>
      <c r="AH1671">
        <f t="shared" si="204"/>
        <v>91</v>
      </c>
      <c r="AI1671">
        <f t="shared" si="205"/>
        <v>29</v>
      </c>
      <c r="AJ1671">
        <f t="shared" si="206"/>
        <v>218</v>
      </c>
      <c r="AK1671">
        <f t="shared" si="207"/>
        <v>338</v>
      </c>
    </row>
    <row r="1672" spans="3:37" x14ac:dyDescent="0.2">
      <c r="V1672" t="s">
        <v>24</v>
      </c>
      <c r="W1672" t="s">
        <v>23</v>
      </c>
      <c r="X1672">
        <v>3243</v>
      </c>
      <c r="Z1672">
        <v>18724</v>
      </c>
      <c r="AB1672">
        <v>622</v>
      </c>
      <c r="AC1672">
        <v>22589</v>
      </c>
      <c r="AD1672">
        <f t="shared" si="200"/>
        <v>12</v>
      </c>
      <c r="AE1672" t="str">
        <f t="shared" si="201"/>
        <v>Londonderry SAU Office</v>
      </c>
      <c r="AF1672" t="str">
        <f t="shared" si="202"/>
        <v>3/1/2018</v>
      </c>
      <c r="AG1672" t="str">
        <f t="shared" si="203"/>
        <v>LUN</v>
      </c>
      <c r="AH1672">
        <f t="shared" si="204"/>
        <v>3243</v>
      </c>
      <c r="AI1672">
        <f t="shared" si="205"/>
        <v>622</v>
      </c>
      <c r="AJ1672">
        <f t="shared" si="206"/>
        <v>18724</v>
      </c>
      <c r="AK1672">
        <f t="shared" si="207"/>
        <v>22589</v>
      </c>
    </row>
    <row r="1673" spans="3:37" x14ac:dyDescent="0.2">
      <c r="V1673" t="s">
        <v>46</v>
      </c>
      <c r="W1673" t="s">
        <v>23</v>
      </c>
      <c r="X1673">
        <v>405</v>
      </c>
      <c r="Z1673">
        <v>3127</v>
      </c>
      <c r="AC1673">
        <v>3532</v>
      </c>
      <c r="AD1673">
        <f t="shared" si="200"/>
        <v>12</v>
      </c>
      <c r="AE1673" t="str">
        <f t="shared" si="201"/>
        <v>Londonderry SAU Office</v>
      </c>
      <c r="AF1673" t="str">
        <f t="shared" si="202"/>
        <v>3/1/2018</v>
      </c>
      <c r="AG1673" t="str">
        <f t="shared" si="203"/>
        <v>MLK</v>
      </c>
      <c r="AH1673">
        <f t="shared" si="204"/>
        <v>405</v>
      </c>
      <c r="AI1673">
        <f t="shared" si="205"/>
        <v>0</v>
      </c>
      <c r="AJ1673">
        <f t="shared" si="206"/>
        <v>3127</v>
      </c>
      <c r="AK1673">
        <f t="shared" si="207"/>
        <v>3532</v>
      </c>
    </row>
    <row r="1674" spans="3:37" x14ac:dyDescent="0.2">
      <c r="L1674">
        <v>4</v>
      </c>
      <c r="M1674">
        <v>2018</v>
      </c>
      <c r="P1674">
        <v>1</v>
      </c>
      <c r="R1674" t="s">
        <v>21</v>
      </c>
      <c r="U1674">
        <v>0</v>
      </c>
      <c r="V1674" t="s">
        <v>22</v>
      </c>
      <c r="W1674" t="s">
        <v>23</v>
      </c>
      <c r="X1674">
        <v>97</v>
      </c>
      <c r="Z1674">
        <v>287</v>
      </c>
      <c r="AB1674">
        <v>24</v>
      </c>
      <c r="AC1674">
        <v>408</v>
      </c>
      <c r="AD1674">
        <f t="shared" si="200"/>
        <v>12</v>
      </c>
      <c r="AE1674" t="str">
        <f t="shared" si="201"/>
        <v>Londonderry SAU Office</v>
      </c>
      <c r="AF1674" t="str">
        <f t="shared" si="202"/>
        <v>4/1/2018</v>
      </c>
      <c r="AG1674" t="str">
        <f t="shared" si="203"/>
        <v>BRK</v>
      </c>
      <c r="AH1674">
        <f t="shared" si="204"/>
        <v>97</v>
      </c>
      <c r="AI1674">
        <f t="shared" si="205"/>
        <v>24</v>
      </c>
      <c r="AJ1674">
        <f t="shared" si="206"/>
        <v>287</v>
      </c>
      <c r="AK1674">
        <f t="shared" si="207"/>
        <v>408</v>
      </c>
    </row>
    <row r="1675" spans="3:37" x14ac:dyDescent="0.2">
      <c r="V1675" t="s">
        <v>24</v>
      </c>
      <c r="W1675" t="s">
        <v>23</v>
      </c>
      <c r="X1675">
        <v>2908</v>
      </c>
      <c r="Z1675">
        <v>15943</v>
      </c>
      <c r="AB1675">
        <v>528</v>
      </c>
      <c r="AC1675">
        <v>19379</v>
      </c>
      <c r="AD1675">
        <f t="shared" si="200"/>
        <v>12</v>
      </c>
      <c r="AE1675" t="str">
        <f t="shared" si="201"/>
        <v>Londonderry SAU Office</v>
      </c>
      <c r="AF1675" t="str">
        <f t="shared" si="202"/>
        <v>4/1/2018</v>
      </c>
      <c r="AG1675" t="str">
        <f t="shared" si="203"/>
        <v>LUN</v>
      </c>
      <c r="AH1675">
        <f t="shared" si="204"/>
        <v>2908</v>
      </c>
      <c r="AI1675">
        <f t="shared" si="205"/>
        <v>528</v>
      </c>
      <c r="AJ1675">
        <f t="shared" si="206"/>
        <v>15943</v>
      </c>
      <c r="AK1675">
        <f t="shared" si="207"/>
        <v>19379</v>
      </c>
    </row>
    <row r="1676" spans="3:37" x14ac:dyDescent="0.2">
      <c r="V1676" t="s">
        <v>46</v>
      </c>
      <c r="W1676" t="s">
        <v>23</v>
      </c>
      <c r="X1676">
        <v>393</v>
      </c>
      <c r="Z1676">
        <v>2983</v>
      </c>
      <c r="AC1676">
        <v>3376</v>
      </c>
      <c r="AD1676">
        <f t="shared" si="200"/>
        <v>12</v>
      </c>
      <c r="AE1676" t="str">
        <f t="shared" si="201"/>
        <v>Londonderry SAU Office</v>
      </c>
      <c r="AF1676" t="str">
        <f t="shared" si="202"/>
        <v>4/1/2018</v>
      </c>
      <c r="AG1676" t="str">
        <f t="shared" si="203"/>
        <v>MLK</v>
      </c>
      <c r="AH1676">
        <f t="shared" si="204"/>
        <v>393</v>
      </c>
      <c r="AI1676">
        <f t="shared" si="205"/>
        <v>0</v>
      </c>
      <c r="AJ1676">
        <f t="shared" si="206"/>
        <v>2983</v>
      </c>
      <c r="AK1676">
        <f t="shared" si="207"/>
        <v>3376</v>
      </c>
    </row>
    <row r="1677" spans="3:37" x14ac:dyDescent="0.2">
      <c r="U1677">
        <v>1</v>
      </c>
      <c r="V1677" t="s">
        <v>22</v>
      </c>
      <c r="W1677" t="s">
        <v>23</v>
      </c>
      <c r="X1677">
        <v>6</v>
      </c>
      <c r="Z1677">
        <v>21</v>
      </c>
      <c r="AB1677">
        <v>1</v>
      </c>
      <c r="AC1677">
        <v>28</v>
      </c>
      <c r="AD1677">
        <f t="shared" si="200"/>
        <v>12</v>
      </c>
      <c r="AE1677" t="str">
        <f t="shared" si="201"/>
        <v>Londonderry SAU Office</v>
      </c>
      <c r="AF1677" t="str">
        <f t="shared" si="202"/>
        <v>4/1/2018</v>
      </c>
      <c r="AG1677" t="str">
        <f t="shared" si="203"/>
        <v>BRK</v>
      </c>
      <c r="AH1677">
        <f t="shared" si="204"/>
        <v>6</v>
      </c>
      <c r="AI1677">
        <f t="shared" si="205"/>
        <v>1</v>
      </c>
      <c r="AJ1677">
        <f t="shared" si="206"/>
        <v>21</v>
      </c>
      <c r="AK1677">
        <f t="shared" si="207"/>
        <v>28</v>
      </c>
    </row>
    <row r="1678" spans="3:37" x14ac:dyDescent="0.2">
      <c r="V1678" t="s">
        <v>24</v>
      </c>
      <c r="W1678" t="s">
        <v>23</v>
      </c>
      <c r="X1678">
        <v>204</v>
      </c>
      <c r="Z1678">
        <v>1097</v>
      </c>
      <c r="AB1678">
        <v>37</v>
      </c>
      <c r="AC1678">
        <v>1338</v>
      </c>
      <c r="AD1678">
        <f t="shared" si="200"/>
        <v>12</v>
      </c>
      <c r="AE1678" t="str">
        <f t="shared" si="201"/>
        <v>Londonderry SAU Office</v>
      </c>
      <c r="AF1678" t="str">
        <f t="shared" si="202"/>
        <v>4/1/2018</v>
      </c>
      <c r="AG1678" t="str">
        <f t="shared" si="203"/>
        <v>LUN</v>
      </c>
      <c r="AH1678">
        <f t="shared" si="204"/>
        <v>204</v>
      </c>
      <c r="AI1678">
        <f t="shared" si="205"/>
        <v>37</v>
      </c>
      <c r="AJ1678">
        <f t="shared" si="206"/>
        <v>1097</v>
      </c>
      <c r="AK1678">
        <f t="shared" si="207"/>
        <v>1338</v>
      </c>
    </row>
    <row r="1679" spans="3:37" x14ac:dyDescent="0.2">
      <c r="L1679">
        <v>5</v>
      </c>
      <c r="M1679">
        <v>2018</v>
      </c>
      <c r="P1679">
        <v>1</v>
      </c>
      <c r="R1679" t="s">
        <v>21</v>
      </c>
      <c r="U1679">
        <v>0</v>
      </c>
      <c r="V1679" t="s">
        <v>22</v>
      </c>
      <c r="W1679" t="s">
        <v>23</v>
      </c>
      <c r="X1679">
        <v>241</v>
      </c>
      <c r="Z1679">
        <v>516</v>
      </c>
      <c r="AB1679">
        <v>41</v>
      </c>
      <c r="AC1679">
        <v>798</v>
      </c>
      <c r="AD1679">
        <f t="shared" si="200"/>
        <v>12</v>
      </c>
      <c r="AE1679" t="str">
        <f t="shared" si="201"/>
        <v>Londonderry SAU Office</v>
      </c>
      <c r="AF1679" t="str">
        <f t="shared" si="202"/>
        <v>5/1/2018</v>
      </c>
      <c r="AG1679" t="str">
        <f t="shared" si="203"/>
        <v>BRK</v>
      </c>
      <c r="AH1679">
        <f t="shared" si="204"/>
        <v>241</v>
      </c>
      <c r="AI1679">
        <f t="shared" si="205"/>
        <v>41</v>
      </c>
      <c r="AJ1679">
        <f t="shared" si="206"/>
        <v>516</v>
      </c>
      <c r="AK1679">
        <f t="shared" si="207"/>
        <v>798</v>
      </c>
    </row>
    <row r="1680" spans="3:37" x14ac:dyDescent="0.2">
      <c r="V1680" t="s">
        <v>24</v>
      </c>
      <c r="W1680" t="s">
        <v>23</v>
      </c>
      <c r="X1680">
        <v>4339</v>
      </c>
      <c r="Z1680">
        <v>23781</v>
      </c>
      <c r="AB1680">
        <v>793</v>
      </c>
      <c r="AC1680">
        <v>28913</v>
      </c>
      <c r="AD1680">
        <f t="shared" si="200"/>
        <v>12</v>
      </c>
      <c r="AE1680" t="str">
        <f t="shared" si="201"/>
        <v>Londonderry SAU Office</v>
      </c>
      <c r="AF1680" t="str">
        <f t="shared" si="202"/>
        <v>5/1/2018</v>
      </c>
      <c r="AG1680" t="str">
        <f t="shared" si="203"/>
        <v>LUN</v>
      </c>
      <c r="AH1680">
        <f t="shared" si="204"/>
        <v>4339</v>
      </c>
      <c r="AI1680">
        <f t="shared" si="205"/>
        <v>793</v>
      </c>
      <c r="AJ1680">
        <f t="shared" si="206"/>
        <v>23781</v>
      </c>
      <c r="AK1680">
        <f t="shared" si="207"/>
        <v>28913</v>
      </c>
    </row>
    <row r="1681" spans="12:37" x14ac:dyDescent="0.2">
      <c r="V1681" t="s">
        <v>46</v>
      </c>
      <c r="W1681" t="s">
        <v>23</v>
      </c>
      <c r="X1681">
        <v>519</v>
      </c>
      <c r="Z1681">
        <v>3852</v>
      </c>
      <c r="AC1681">
        <v>4371</v>
      </c>
      <c r="AD1681">
        <f t="shared" ref="AD1681:AD1744" si="208">IF(ISBLANK(C1681),AD1680,C1681)</f>
        <v>12</v>
      </c>
      <c r="AE1681" t="str">
        <f t="shared" ref="AE1681:AE1744" si="209">IF(ISBLANK(E1681),AE1680,E1681)</f>
        <v>Londonderry SAU Office</v>
      </c>
      <c r="AF1681" t="str">
        <f t="shared" ref="AF1681:AF1744" si="210">IF(ISBLANK(L1681),AF1680,L1681&amp;"/1/"&amp;M1681)</f>
        <v>5/1/2018</v>
      </c>
      <c r="AG1681" t="str">
        <f t="shared" ref="AG1681:AG1744" si="211">V1681</f>
        <v>MLK</v>
      </c>
      <c r="AH1681">
        <f t="shared" ref="AH1681:AH1744" si="212">X1681</f>
        <v>519</v>
      </c>
      <c r="AI1681">
        <f t="shared" ref="AI1681:AI1744" si="213">AB1681</f>
        <v>0</v>
      </c>
      <c r="AJ1681">
        <f t="shared" ref="AJ1681:AJ1744" si="214">Z1681</f>
        <v>3852</v>
      </c>
      <c r="AK1681">
        <f t="shared" ref="AK1681:AK1744" si="215">AC1681</f>
        <v>4371</v>
      </c>
    </row>
    <row r="1682" spans="12:37" x14ac:dyDescent="0.2">
      <c r="L1682">
        <v>6</v>
      </c>
      <c r="M1682">
        <v>2018</v>
      </c>
      <c r="P1682">
        <v>1</v>
      </c>
      <c r="R1682" t="s">
        <v>21</v>
      </c>
      <c r="U1682">
        <v>0</v>
      </c>
      <c r="V1682" t="s">
        <v>22</v>
      </c>
      <c r="W1682" t="s">
        <v>23</v>
      </c>
      <c r="X1682">
        <v>160</v>
      </c>
      <c r="Z1682">
        <v>325</v>
      </c>
      <c r="AB1682">
        <v>32</v>
      </c>
      <c r="AC1682">
        <v>517</v>
      </c>
      <c r="AD1682">
        <f t="shared" si="208"/>
        <v>12</v>
      </c>
      <c r="AE1682" t="str">
        <f t="shared" si="209"/>
        <v>Londonderry SAU Office</v>
      </c>
      <c r="AF1682" t="str">
        <f t="shared" si="210"/>
        <v>6/1/2018</v>
      </c>
      <c r="AG1682" t="str">
        <f t="shared" si="211"/>
        <v>BRK</v>
      </c>
      <c r="AH1682">
        <f t="shared" si="212"/>
        <v>160</v>
      </c>
      <c r="AI1682">
        <f t="shared" si="213"/>
        <v>32</v>
      </c>
      <c r="AJ1682">
        <f t="shared" si="214"/>
        <v>325</v>
      </c>
      <c r="AK1682">
        <f t="shared" si="215"/>
        <v>517</v>
      </c>
    </row>
    <row r="1683" spans="12:37" x14ac:dyDescent="0.2">
      <c r="V1683" t="s">
        <v>24</v>
      </c>
      <c r="W1683" t="s">
        <v>23</v>
      </c>
      <c r="X1683">
        <v>2832</v>
      </c>
      <c r="Z1683">
        <v>16016</v>
      </c>
      <c r="AB1683">
        <v>520</v>
      </c>
      <c r="AC1683">
        <v>19368</v>
      </c>
      <c r="AD1683">
        <f t="shared" si="208"/>
        <v>12</v>
      </c>
      <c r="AE1683" t="str">
        <f t="shared" si="209"/>
        <v>Londonderry SAU Office</v>
      </c>
      <c r="AF1683" t="str">
        <f t="shared" si="210"/>
        <v>6/1/2018</v>
      </c>
      <c r="AG1683" t="str">
        <f t="shared" si="211"/>
        <v>LUN</v>
      </c>
      <c r="AH1683">
        <f t="shared" si="212"/>
        <v>2832</v>
      </c>
      <c r="AI1683">
        <f t="shared" si="213"/>
        <v>520</v>
      </c>
      <c r="AJ1683">
        <f t="shared" si="214"/>
        <v>16016</v>
      </c>
      <c r="AK1683">
        <f t="shared" si="215"/>
        <v>19368</v>
      </c>
    </row>
    <row r="1684" spans="12:37" x14ac:dyDescent="0.2">
      <c r="V1684" t="s">
        <v>46</v>
      </c>
      <c r="W1684" t="s">
        <v>23</v>
      </c>
      <c r="X1684">
        <v>262</v>
      </c>
      <c r="Z1684">
        <v>1994</v>
      </c>
      <c r="AC1684">
        <v>2256</v>
      </c>
      <c r="AD1684">
        <f t="shared" si="208"/>
        <v>12</v>
      </c>
      <c r="AE1684" t="str">
        <f t="shared" si="209"/>
        <v>Londonderry SAU Office</v>
      </c>
      <c r="AF1684" t="str">
        <f t="shared" si="210"/>
        <v>6/1/2018</v>
      </c>
      <c r="AG1684" t="str">
        <f t="shared" si="211"/>
        <v>MLK</v>
      </c>
      <c r="AH1684">
        <f t="shared" si="212"/>
        <v>262</v>
      </c>
      <c r="AI1684">
        <f t="shared" si="213"/>
        <v>0</v>
      </c>
      <c r="AJ1684">
        <f t="shared" si="214"/>
        <v>1994</v>
      </c>
      <c r="AK1684">
        <f t="shared" si="215"/>
        <v>2256</v>
      </c>
    </row>
    <row r="1685" spans="12:37" x14ac:dyDescent="0.2">
      <c r="L1685">
        <v>8</v>
      </c>
      <c r="M1685">
        <v>2017</v>
      </c>
      <c r="P1685">
        <v>1</v>
      </c>
      <c r="R1685" t="s">
        <v>21</v>
      </c>
      <c r="U1685">
        <v>0</v>
      </c>
      <c r="V1685" t="s">
        <v>22</v>
      </c>
      <c r="W1685" t="s">
        <v>23</v>
      </c>
      <c r="X1685">
        <v>5</v>
      </c>
      <c r="Z1685">
        <v>9</v>
      </c>
      <c r="AC1685">
        <v>14</v>
      </c>
      <c r="AD1685">
        <f t="shared" si="208"/>
        <v>12</v>
      </c>
      <c r="AE1685" t="str">
        <f t="shared" si="209"/>
        <v>Londonderry SAU Office</v>
      </c>
      <c r="AF1685" t="str">
        <f t="shared" si="210"/>
        <v>8/1/2017</v>
      </c>
      <c r="AG1685" t="str">
        <f t="shared" si="211"/>
        <v>BRK</v>
      </c>
      <c r="AH1685">
        <f t="shared" si="212"/>
        <v>5</v>
      </c>
      <c r="AI1685">
        <f t="shared" si="213"/>
        <v>0</v>
      </c>
      <c r="AJ1685">
        <f t="shared" si="214"/>
        <v>9</v>
      </c>
      <c r="AK1685">
        <f t="shared" si="215"/>
        <v>14</v>
      </c>
    </row>
    <row r="1686" spans="12:37" x14ac:dyDescent="0.2">
      <c r="V1686" t="s">
        <v>24</v>
      </c>
      <c r="W1686" t="s">
        <v>23</v>
      </c>
      <c r="X1686">
        <v>435</v>
      </c>
      <c r="Z1686">
        <v>2432</v>
      </c>
      <c r="AB1686">
        <v>60</v>
      </c>
      <c r="AC1686">
        <v>2927</v>
      </c>
      <c r="AD1686">
        <f t="shared" si="208"/>
        <v>12</v>
      </c>
      <c r="AE1686" t="str">
        <f t="shared" si="209"/>
        <v>Londonderry SAU Office</v>
      </c>
      <c r="AF1686" t="str">
        <f t="shared" si="210"/>
        <v>8/1/2017</v>
      </c>
      <c r="AG1686" t="str">
        <f t="shared" si="211"/>
        <v>LUN</v>
      </c>
      <c r="AH1686">
        <f t="shared" si="212"/>
        <v>435</v>
      </c>
      <c r="AI1686">
        <f t="shared" si="213"/>
        <v>60</v>
      </c>
      <c r="AJ1686">
        <f t="shared" si="214"/>
        <v>2432</v>
      </c>
      <c r="AK1686">
        <f t="shared" si="215"/>
        <v>2927</v>
      </c>
    </row>
    <row r="1687" spans="12:37" x14ac:dyDescent="0.2">
      <c r="V1687" t="s">
        <v>46</v>
      </c>
      <c r="W1687" t="s">
        <v>23</v>
      </c>
      <c r="X1687">
        <v>75</v>
      </c>
      <c r="Z1687">
        <v>556</v>
      </c>
      <c r="AC1687">
        <v>631</v>
      </c>
      <c r="AD1687">
        <f t="shared" si="208"/>
        <v>12</v>
      </c>
      <c r="AE1687" t="str">
        <f t="shared" si="209"/>
        <v>Londonderry SAU Office</v>
      </c>
      <c r="AF1687" t="str">
        <f t="shared" si="210"/>
        <v>8/1/2017</v>
      </c>
      <c r="AG1687" t="str">
        <f t="shared" si="211"/>
        <v>MLK</v>
      </c>
      <c r="AH1687">
        <f t="shared" si="212"/>
        <v>75</v>
      </c>
      <c r="AI1687">
        <f t="shared" si="213"/>
        <v>0</v>
      </c>
      <c r="AJ1687">
        <f t="shared" si="214"/>
        <v>556</v>
      </c>
      <c r="AK1687">
        <f t="shared" si="215"/>
        <v>631</v>
      </c>
    </row>
    <row r="1688" spans="12:37" x14ac:dyDescent="0.2">
      <c r="L1688">
        <v>9</v>
      </c>
      <c r="M1688">
        <v>2017</v>
      </c>
      <c r="P1688">
        <v>1</v>
      </c>
      <c r="R1688" t="s">
        <v>21</v>
      </c>
      <c r="U1688">
        <v>0</v>
      </c>
      <c r="V1688" t="s">
        <v>22</v>
      </c>
      <c r="W1688" t="s">
        <v>23</v>
      </c>
      <c r="X1688">
        <v>52</v>
      </c>
      <c r="Z1688">
        <v>55</v>
      </c>
      <c r="AB1688">
        <v>1</v>
      </c>
      <c r="AC1688">
        <v>108</v>
      </c>
      <c r="AD1688">
        <f t="shared" si="208"/>
        <v>12</v>
      </c>
      <c r="AE1688" t="str">
        <f t="shared" si="209"/>
        <v>Londonderry SAU Office</v>
      </c>
      <c r="AF1688" t="str">
        <f t="shared" si="210"/>
        <v>9/1/2017</v>
      </c>
      <c r="AG1688" t="str">
        <f t="shared" si="211"/>
        <v>BRK</v>
      </c>
      <c r="AH1688">
        <f t="shared" si="212"/>
        <v>52</v>
      </c>
      <c r="AI1688">
        <f t="shared" si="213"/>
        <v>1</v>
      </c>
      <c r="AJ1688">
        <f t="shared" si="214"/>
        <v>55</v>
      </c>
      <c r="AK1688">
        <f t="shared" si="215"/>
        <v>108</v>
      </c>
    </row>
    <row r="1689" spans="12:37" x14ac:dyDescent="0.2">
      <c r="V1689" t="s">
        <v>24</v>
      </c>
      <c r="W1689" t="s">
        <v>23</v>
      </c>
      <c r="X1689">
        <v>3736</v>
      </c>
      <c r="Z1689">
        <v>18282</v>
      </c>
      <c r="AB1689">
        <v>568</v>
      </c>
      <c r="AC1689">
        <v>22586</v>
      </c>
      <c r="AD1689">
        <f t="shared" si="208"/>
        <v>12</v>
      </c>
      <c r="AE1689" t="str">
        <f t="shared" si="209"/>
        <v>Londonderry SAU Office</v>
      </c>
      <c r="AF1689" t="str">
        <f t="shared" si="210"/>
        <v>9/1/2017</v>
      </c>
      <c r="AG1689" t="str">
        <f t="shared" si="211"/>
        <v>LUN</v>
      </c>
      <c r="AH1689">
        <f t="shared" si="212"/>
        <v>3736</v>
      </c>
      <c r="AI1689">
        <f t="shared" si="213"/>
        <v>568</v>
      </c>
      <c r="AJ1689">
        <f t="shared" si="214"/>
        <v>18282</v>
      </c>
      <c r="AK1689">
        <f t="shared" si="215"/>
        <v>22586</v>
      </c>
    </row>
    <row r="1690" spans="12:37" x14ac:dyDescent="0.2">
      <c r="V1690" t="s">
        <v>46</v>
      </c>
      <c r="W1690" t="s">
        <v>23</v>
      </c>
      <c r="X1690">
        <v>525</v>
      </c>
      <c r="Z1690">
        <v>3602</v>
      </c>
      <c r="AC1690">
        <v>4127</v>
      </c>
      <c r="AD1690">
        <f t="shared" si="208"/>
        <v>12</v>
      </c>
      <c r="AE1690" t="str">
        <f t="shared" si="209"/>
        <v>Londonderry SAU Office</v>
      </c>
      <c r="AF1690" t="str">
        <f t="shared" si="210"/>
        <v>9/1/2017</v>
      </c>
      <c r="AG1690" t="str">
        <f t="shared" si="211"/>
        <v>MLK</v>
      </c>
      <c r="AH1690">
        <f t="shared" si="212"/>
        <v>525</v>
      </c>
      <c r="AI1690">
        <f t="shared" si="213"/>
        <v>0</v>
      </c>
      <c r="AJ1690">
        <f t="shared" si="214"/>
        <v>3602</v>
      </c>
      <c r="AK1690">
        <f t="shared" si="215"/>
        <v>4127</v>
      </c>
    </row>
    <row r="1691" spans="12:37" x14ac:dyDescent="0.2">
      <c r="L1691">
        <v>10</v>
      </c>
      <c r="M1691">
        <v>2017</v>
      </c>
      <c r="P1691">
        <v>1</v>
      </c>
      <c r="R1691" t="s">
        <v>21</v>
      </c>
      <c r="U1691">
        <v>0</v>
      </c>
      <c r="V1691" t="s">
        <v>22</v>
      </c>
      <c r="W1691" t="s">
        <v>23</v>
      </c>
      <c r="X1691">
        <v>53</v>
      </c>
      <c r="Z1691">
        <v>110</v>
      </c>
      <c r="AB1691">
        <v>4</v>
      </c>
      <c r="AC1691">
        <v>167</v>
      </c>
      <c r="AD1691">
        <f t="shared" si="208"/>
        <v>12</v>
      </c>
      <c r="AE1691" t="str">
        <f t="shared" si="209"/>
        <v>Londonderry SAU Office</v>
      </c>
      <c r="AF1691" t="str">
        <f t="shared" si="210"/>
        <v>10/1/2017</v>
      </c>
      <c r="AG1691" t="str">
        <f t="shared" si="211"/>
        <v>BRK</v>
      </c>
      <c r="AH1691">
        <f t="shared" si="212"/>
        <v>53</v>
      </c>
      <c r="AI1691">
        <f t="shared" si="213"/>
        <v>4</v>
      </c>
      <c r="AJ1691">
        <f t="shared" si="214"/>
        <v>110</v>
      </c>
      <c r="AK1691">
        <f t="shared" si="215"/>
        <v>167</v>
      </c>
    </row>
    <row r="1692" spans="12:37" x14ac:dyDescent="0.2">
      <c r="V1692" t="s">
        <v>24</v>
      </c>
      <c r="W1692" t="s">
        <v>23</v>
      </c>
      <c r="X1692">
        <v>3937</v>
      </c>
      <c r="Z1692">
        <v>21227</v>
      </c>
      <c r="AB1692">
        <v>625</v>
      </c>
      <c r="AC1692">
        <v>25789</v>
      </c>
      <c r="AD1692">
        <f t="shared" si="208"/>
        <v>12</v>
      </c>
      <c r="AE1692" t="str">
        <f t="shared" si="209"/>
        <v>Londonderry SAU Office</v>
      </c>
      <c r="AF1692" t="str">
        <f t="shared" si="210"/>
        <v>10/1/2017</v>
      </c>
      <c r="AG1692" t="str">
        <f t="shared" si="211"/>
        <v>LUN</v>
      </c>
      <c r="AH1692">
        <f t="shared" si="212"/>
        <v>3937</v>
      </c>
      <c r="AI1692">
        <f t="shared" si="213"/>
        <v>625</v>
      </c>
      <c r="AJ1692">
        <f t="shared" si="214"/>
        <v>21227</v>
      </c>
      <c r="AK1692">
        <f t="shared" si="215"/>
        <v>25789</v>
      </c>
    </row>
    <row r="1693" spans="12:37" x14ac:dyDescent="0.2">
      <c r="V1693" t="s">
        <v>46</v>
      </c>
      <c r="W1693" t="s">
        <v>23</v>
      </c>
      <c r="X1693">
        <v>502</v>
      </c>
      <c r="Z1693">
        <v>3865</v>
      </c>
      <c r="AC1693">
        <v>4367</v>
      </c>
      <c r="AD1693">
        <f t="shared" si="208"/>
        <v>12</v>
      </c>
      <c r="AE1693" t="str">
        <f t="shared" si="209"/>
        <v>Londonderry SAU Office</v>
      </c>
      <c r="AF1693" t="str">
        <f t="shared" si="210"/>
        <v>10/1/2017</v>
      </c>
      <c r="AG1693" t="str">
        <f t="shared" si="211"/>
        <v>MLK</v>
      </c>
      <c r="AH1693">
        <f t="shared" si="212"/>
        <v>502</v>
      </c>
      <c r="AI1693">
        <f t="shared" si="213"/>
        <v>0</v>
      </c>
      <c r="AJ1693">
        <f t="shared" si="214"/>
        <v>3865</v>
      </c>
      <c r="AK1693">
        <f t="shared" si="215"/>
        <v>4367</v>
      </c>
    </row>
    <row r="1694" spans="12:37" x14ac:dyDescent="0.2">
      <c r="L1694">
        <v>11</v>
      </c>
      <c r="M1694">
        <v>2017</v>
      </c>
      <c r="P1694">
        <v>1</v>
      </c>
      <c r="R1694" t="s">
        <v>21</v>
      </c>
      <c r="U1694">
        <v>0</v>
      </c>
      <c r="V1694" t="s">
        <v>22</v>
      </c>
      <c r="W1694" t="s">
        <v>23</v>
      </c>
      <c r="X1694">
        <v>58</v>
      </c>
      <c r="Z1694">
        <v>131</v>
      </c>
      <c r="AB1694">
        <v>4</v>
      </c>
      <c r="AC1694">
        <v>193</v>
      </c>
      <c r="AD1694">
        <f t="shared" si="208"/>
        <v>12</v>
      </c>
      <c r="AE1694" t="str">
        <f t="shared" si="209"/>
        <v>Londonderry SAU Office</v>
      </c>
      <c r="AF1694" t="str">
        <f t="shared" si="210"/>
        <v>11/1/2017</v>
      </c>
      <c r="AG1694" t="str">
        <f t="shared" si="211"/>
        <v>BRK</v>
      </c>
      <c r="AH1694">
        <f t="shared" si="212"/>
        <v>58</v>
      </c>
      <c r="AI1694">
        <f t="shared" si="213"/>
        <v>4</v>
      </c>
      <c r="AJ1694">
        <f t="shared" si="214"/>
        <v>131</v>
      </c>
      <c r="AK1694">
        <f t="shared" si="215"/>
        <v>193</v>
      </c>
    </row>
    <row r="1695" spans="12:37" x14ac:dyDescent="0.2">
      <c r="V1695" t="s">
        <v>24</v>
      </c>
      <c r="W1695" t="s">
        <v>23</v>
      </c>
      <c r="X1695">
        <v>3215</v>
      </c>
      <c r="Z1695">
        <v>18221</v>
      </c>
      <c r="AB1695">
        <v>584</v>
      </c>
      <c r="AC1695">
        <v>22020</v>
      </c>
      <c r="AD1695">
        <f t="shared" si="208"/>
        <v>12</v>
      </c>
      <c r="AE1695" t="str">
        <f t="shared" si="209"/>
        <v>Londonderry SAU Office</v>
      </c>
      <c r="AF1695" t="str">
        <f t="shared" si="210"/>
        <v>11/1/2017</v>
      </c>
      <c r="AG1695" t="str">
        <f t="shared" si="211"/>
        <v>LUN</v>
      </c>
      <c r="AH1695">
        <f t="shared" si="212"/>
        <v>3215</v>
      </c>
      <c r="AI1695">
        <f t="shared" si="213"/>
        <v>584</v>
      </c>
      <c r="AJ1695">
        <f t="shared" si="214"/>
        <v>18221</v>
      </c>
      <c r="AK1695">
        <f t="shared" si="215"/>
        <v>22020</v>
      </c>
    </row>
    <row r="1696" spans="12:37" x14ac:dyDescent="0.2">
      <c r="V1696" t="s">
        <v>46</v>
      </c>
      <c r="W1696" t="s">
        <v>23</v>
      </c>
      <c r="X1696">
        <v>424</v>
      </c>
      <c r="Z1696">
        <v>3407</v>
      </c>
      <c r="AC1696">
        <v>3831</v>
      </c>
      <c r="AD1696">
        <f t="shared" si="208"/>
        <v>12</v>
      </c>
      <c r="AE1696" t="str">
        <f t="shared" si="209"/>
        <v>Londonderry SAU Office</v>
      </c>
      <c r="AF1696" t="str">
        <f t="shared" si="210"/>
        <v>11/1/2017</v>
      </c>
      <c r="AG1696" t="str">
        <f t="shared" si="211"/>
        <v>MLK</v>
      </c>
      <c r="AH1696">
        <f t="shared" si="212"/>
        <v>424</v>
      </c>
      <c r="AI1696">
        <f t="shared" si="213"/>
        <v>0</v>
      </c>
      <c r="AJ1696">
        <f t="shared" si="214"/>
        <v>3407</v>
      </c>
      <c r="AK1696">
        <f t="shared" si="215"/>
        <v>3831</v>
      </c>
    </row>
    <row r="1697" spans="3:37" x14ac:dyDescent="0.2">
      <c r="L1697">
        <v>12</v>
      </c>
      <c r="M1697">
        <v>2017</v>
      </c>
      <c r="P1697">
        <v>1</v>
      </c>
      <c r="R1697" t="s">
        <v>21</v>
      </c>
      <c r="U1697">
        <v>0</v>
      </c>
      <c r="V1697" t="s">
        <v>22</v>
      </c>
      <c r="W1697" t="s">
        <v>23</v>
      </c>
      <c r="X1697">
        <v>43</v>
      </c>
      <c r="Z1697">
        <v>106</v>
      </c>
      <c r="AB1697">
        <v>4</v>
      </c>
      <c r="AC1697">
        <v>153</v>
      </c>
      <c r="AD1697">
        <f t="shared" si="208"/>
        <v>12</v>
      </c>
      <c r="AE1697" t="str">
        <f t="shared" si="209"/>
        <v>Londonderry SAU Office</v>
      </c>
      <c r="AF1697" t="str">
        <f t="shared" si="210"/>
        <v>12/1/2017</v>
      </c>
      <c r="AG1697" t="str">
        <f t="shared" si="211"/>
        <v>BRK</v>
      </c>
      <c r="AH1697">
        <f t="shared" si="212"/>
        <v>43</v>
      </c>
      <c r="AI1697">
        <f t="shared" si="213"/>
        <v>4</v>
      </c>
      <c r="AJ1697">
        <f t="shared" si="214"/>
        <v>106</v>
      </c>
      <c r="AK1697">
        <f t="shared" si="215"/>
        <v>153</v>
      </c>
    </row>
    <row r="1698" spans="3:37" x14ac:dyDescent="0.2">
      <c r="V1698" t="s">
        <v>24</v>
      </c>
      <c r="W1698" t="s">
        <v>23</v>
      </c>
      <c r="X1698">
        <v>3010</v>
      </c>
      <c r="Z1698">
        <v>17365</v>
      </c>
      <c r="AB1698">
        <v>549</v>
      </c>
      <c r="AC1698">
        <v>20924</v>
      </c>
      <c r="AD1698">
        <f t="shared" si="208"/>
        <v>12</v>
      </c>
      <c r="AE1698" t="str">
        <f t="shared" si="209"/>
        <v>Londonderry SAU Office</v>
      </c>
      <c r="AF1698" t="str">
        <f t="shared" si="210"/>
        <v>12/1/2017</v>
      </c>
      <c r="AG1698" t="str">
        <f t="shared" si="211"/>
        <v>LUN</v>
      </c>
      <c r="AH1698">
        <f t="shared" si="212"/>
        <v>3010</v>
      </c>
      <c r="AI1698">
        <f t="shared" si="213"/>
        <v>549</v>
      </c>
      <c r="AJ1698">
        <f t="shared" si="214"/>
        <v>17365</v>
      </c>
      <c r="AK1698">
        <f t="shared" si="215"/>
        <v>20924</v>
      </c>
    </row>
    <row r="1699" spans="3:37" x14ac:dyDescent="0.2">
      <c r="V1699" t="s">
        <v>46</v>
      </c>
      <c r="W1699" t="s">
        <v>23</v>
      </c>
      <c r="X1699">
        <v>431</v>
      </c>
      <c r="Z1699">
        <v>3084</v>
      </c>
      <c r="AC1699">
        <v>3515</v>
      </c>
      <c r="AD1699">
        <f t="shared" si="208"/>
        <v>12</v>
      </c>
      <c r="AE1699" t="str">
        <f t="shared" si="209"/>
        <v>Londonderry SAU Office</v>
      </c>
      <c r="AF1699" t="str">
        <f t="shared" si="210"/>
        <v>12/1/2017</v>
      </c>
      <c r="AG1699" t="str">
        <f t="shared" si="211"/>
        <v>MLK</v>
      </c>
      <c r="AH1699">
        <f t="shared" si="212"/>
        <v>431</v>
      </c>
      <c r="AI1699">
        <f t="shared" si="213"/>
        <v>0</v>
      </c>
      <c r="AJ1699">
        <f t="shared" si="214"/>
        <v>3084</v>
      </c>
      <c r="AK1699">
        <f t="shared" si="215"/>
        <v>3515</v>
      </c>
    </row>
    <row r="1700" spans="3:37" x14ac:dyDescent="0.2">
      <c r="E1700" t="s">
        <v>25</v>
      </c>
      <c r="L1700" t="s">
        <v>9</v>
      </c>
      <c r="M1700" t="s">
        <v>9</v>
      </c>
      <c r="P1700" t="s">
        <v>9</v>
      </c>
      <c r="R1700" t="s">
        <v>9</v>
      </c>
      <c r="U1700" t="s">
        <v>9</v>
      </c>
      <c r="V1700" t="s">
        <v>9</v>
      </c>
      <c r="W1700" t="s">
        <v>9</v>
      </c>
      <c r="X1700">
        <v>39522</v>
      </c>
      <c r="Z1700">
        <v>223521</v>
      </c>
      <c r="AB1700">
        <v>6202</v>
      </c>
      <c r="AC1700">
        <v>269245</v>
      </c>
      <c r="AD1700">
        <f t="shared" si="208"/>
        <v>12</v>
      </c>
      <c r="AE1700" t="str">
        <f t="shared" si="209"/>
        <v>Sponsor Total</v>
      </c>
      <c r="AF1700" t="str">
        <f t="shared" si="210"/>
        <v>/1/</v>
      </c>
      <c r="AG1700" t="str">
        <f t="shared" si="211"/>
        <v/>
      </c>
      <c r="AH1700">
        <f t="shared" si="212"/>
        <v>39522</v>
      </c>
      <c r="AI1700">
        <f t="shared" si="213"/>
        <v>6202</v>
      </c>
      <c r="AJ1700">
        <f t="shared" si="214"/>
        <v>223521</v>
      </c>
      <c r="AK1700">
        <f t="shared" si="215"/>
        <v>269245</v>
      </c>
    </row>
    <row r="1701" spans="3:37" x14ac:dyDescent="0.2">
      <c r="C1701">
        <v>76</v>
      </c>
      <c r="E1701" t="s">
        <v>83</v>
      </c>
      <c r="L1701">
        <v>1</v>
      </c>
      <c r="M1701">
        <v>2018</v>
      </c>
      <c r="P1701">
        <v>1</v>
      </c>
      <c r="R1701" t="s">
        <v>21</v>
      </c>
      <c r="U1701">
        <v>0</v>
      </c>
      <c r="V1701" t="s">
        <v>24</v>
      </c>
      <c r="W1701" t="s">
        <v>23</v>
      </c>
      <c r="X1701">
        <v>223</v>
      </c>
      <c r="Z1701">
        <v>1756</v>
      </c>
      <c r="AB1701">
        <v>86</v>
      </c>
      <c r="AC1701">
        <v>2065</v>
      </c>
      <c r="AD1701">
        <f t="shared" si="208"/>
        <v>76</v>
      </c>
      <c r="AE1701" t="str">
        <f t="shared" si="209"/>
        <v>Lyme SAU Office</v>
      </c>
      <c r="AF1701" t="str">
        <f t="shared" si="210"/>
        <v>1/1/2018</v>
      </c>
      <c r="AG1701" t="str">
        <f t="shared" si="211"/>
        <v>LUN</v>
      </c>
      <c r="AH1701">
        <f t="shared" si="212"/>
        <v>223</v>
      </c>
      <c r="AI1701">
        <f t="shared" si="213"/>
        <v>86</v>
      </c>
      <c r="AJ1701">
        <f t="shared" si="214"/>
        <v>1756</v>
      </c>
      <c r="AK1701">
        <f t="shared" si="215"/>
        <v>2065</v>
      </c>
    </row>
    <row r="1702" spans="3:37" x14ac:dyDescent="0.2">
      <c r="L1702">
        <v>2</v>
      </c>
      <c r="M1702">
        <v>2018</v>
      </c>
      <c r="P1702">
        <v>1</v>
      </c>
      <c r="R1702" t="s">
        <v>21</v>
      </c>
      <c r="U1702">
        <v>0</v>
      </c>
      <c r="V1702" t="s">
        <v>24</v>
      </c>
      <c r="W1702" t="s">
        <v>23</v>
      </c>
      <c r="X1702">
        <v>163</v>
      </c>
      <c r="Z1702">
        <v>1189</v>
      </c>
      <c r="AB1702">
        <v>59</v>
      </c>
      <c r="AC1702">
        <v>1411</v>
      </c>
      <c r="AD1702">
        <f t="shared" si="208"/>
        <v>76</v>
      </c>
      <c r="AE1702" t="str">
        <f t="shared" si="209"/>
        <v>Lyme SAU Office</v>
      </c>
      <c r="AF1702" t="str">
        <f t="shared" si="210"/>
        <v>2/1/2018</v>
      </c>
      <c r="AG1702" t="str">
        <f t="shared" si="211"/>
        <v>LUN</v>
      </c>
      <c r="AH1702">
        <f t="shared" si="212"/>
        <v>163</v>
      </c>
      <c r="AI1702">
        <f t="shared" si="213"/>
        <v>59</v>
      </c>
      <c r="AJ1702">
        <f t="shared" si="214"/>
        <v>1189</v>
      </c>
      <c r="AK1702">
        <f t="shared" si="215"/>
        <v>1411</v>
      </c>
    </row>
    <row r="1703" spans="3:37" x14ac:dyDescent="0.2">
      <c r="L1703">
        <v>3</v>
      </c>
      <c r="M1703">
        <v>2018</v>
      </c>
      <c r="P1703">
        <v>1</v>
      </c>
      <c r="R1703" t="s">
        <v>21</v>
      </c>
      <c r="U1703">
        <v>0</v>
      </c>
      <c r="V1703" t="s">
        <v>24</v>
      </c>
      <c r="W1703" t="s">
        <v>23</v>
      </c>
      <c r="X1703">
        <v>213</v>
      </c>
      <c r="Z1703">
        <v>1616</v>
      </c>
      <c r="AB1703">
        <v>83</v>
      </c>
      <c r="AC1703">
        <v>1912</v>
      </c>
      <c r="AD1703">
        <f t="shared" si="208"/>
        <v>76</v>
      </c>
      <c r="AE1703" t="str">
        <f t="shared" si="209"/>
        <v>Lyme SAU Office</v>
      </c>
      <c r="AF1703" t="str">
        <f t="shared" si="210"/>
        <v>3/1/2018</v>
      </c>
      <c r="AG1703" t="str">
        <f t="shared" si="211"/>
        <v>LUN</v>
      </c>
      <c r="AH1703">
        <f t="shared" si="212"/>
        <v>213</v>
      </c>
      <c r="AI1703">
        <f t="shared" si="213"/>
        <v>83</v>
      </c>
      <c r="AJ1703">
        <f t="shared" si="214"/>
        <v>1616</v>
      </c>
      <c r="AK1703">
        <f t="shared" si="215"/>
        <v>1912</v>
      </c>
    </row>
    <row r="1704" spans="3:37" x14ac:dyDescent="0.2">
      <c r="L1704">
        <v>4</v>
      </c>
      <c r="M1704">
        <v>2018</v>
      </c>
      <c r="P1704">
        <v>1</v>
      </c>
      <c r="R1704" t="s">
        <v>21</v>
      </c>
      <c r="U1704">
        <v>0</v>
      </c>
      <c r="V1704" t="s">
        <v>24</v>
      </c>
      <c r="W1704" t="s">
        <v>23</v>
      </c>
      <c r="X1704">
        <v>181</v>
      </c>
      <c r="Z1704">
        <v>1368</v>
      </c>
      <c r="AB1704">
        <v>72</v>
      </c>
      <c r="AC1704">
        <v>1621</v>
      </c>
      <c r="AD1704">
        <f t="shared" si="208"/>
        <v>76</v>
      </c>
      <c r="AE1704" t="str">
        <f t="shared" si="209"/>
        <v>Lyme SAU Office</v>
      </c>
      <c r="AF1704" t="str">
        <f t="shared" si="210"/>
        <v>4/1/2018</v>
      </c>
      <c r="AG1704" t="str">
        <f t="shared" si="211"/>
        <v>LUN</v>
      </c>
      <c r="AH1704">
        <f t="shared" si="212"/>
        <v>181</v>
      </c>
      <c r="AI1704">
        <f t="shared" si="213"/>
        <v>72</v>
      </c>
      <c r="AJ1704">
        <f t="shared" si="214"/>
        <v>1368</v>
      </c>
      <c r="AK1704">
        <f t="shared" si="215"/>
        <v>1621</v>
      </c>
    </row>
    <row r="1705" spans="3:37" x14ac:dyDescent="0.2">
      <c r="L1705">
        <v>5</v>
      </c>
      <c r="M1705">
        <v>2018</v>
      </c>
      <c r="P1705">
        <v>1</v>
      </c>
      <c r="R1705" t="s">
        <v>21</v>
      </c>
      <c r="U1705">
        <v>0</v>
      </c>
      <c r="V1705" t="s">
        <v>24</v>
      </c>
      <c r="W1705" t="s">
        <v>23</v>
      </c>
      <c r="X1705">
        <v>231</v>
      </c>
      <c r="Z1705">
        <v>1883</v>
      </c>
      <c r="AB1705">
        <v>126</v>
      </c>
      <c r="AC1705">
        <v>2240</v>
      </c>
      <c r="AD1705">
        <f t="shared" si="208"/>
        <v>76</v>
      </c>
      <c r="AE1705" t="str">
        <f t="shared" si="209"/>
        <v>Lyme SAU Office</v>
      </c>
      <c r="AF1705" t="str">
        <f t="shared" si="210"/>
        <v>5/1/2018</v>
      </c>
      <c r="AG1705" t="str">
        <f t="shared" si="211"/>
        <v>LUN</v>
      </c>
      <c r="AH1705">
        <f t="shared" si="212"/>
        <v>231</v>
      </c>
      <c r="AI1705">
        <f t="shared" si="213"/>
        <v>126</v>
      </c>
      <c r="AJ1705">
        <f t="shared" si="214"/>
        <v>1883</v>
      </c>
      <c r="AK1705">
        <f t="shared" si="215"/>
        <v>2240</v>
      </c>
    </row>
    <row r="1706" spans="3:37" x14ac:dyDescent="0.2">
      <c r="L1706">
        <v>6</v>
      </c>
      <c r="M1706">
        <v>2018</v>
      </c>
      <c r="P1706">
        <v>1</v>
      </c>
      <c r="R1706" t="s">
        <v>21</v>
      </c>
      <c r="U1706">
        <v>0</v>
      </c>
      <c r="V1706" t="s">
        <v>24</v>
      </c>
      <c r="W1706" t="s">
        <v>23</v>
      </c>
      <c r="X1706">
        <v>140</v>
      </c>
      <c r="Z1706">
        <v>1047</v>
      </c>
      <c r="AB1706">
        <v>74</v>
      </c>
      <c r="AC1706">
        <v>1261</v>
      </c>
      <c r="AD1706">
        <f t="shared" si="208"/>
        <v>76</v>
      </c>
      <c r="AE1706" t="str">
        <f t="shared" si="209"/>
        <v>Lyme SAU Office</v>
      </c>
      <c r="AF1706" t="str">
        <f t="shared" si="210"/>
        <v>6/1/2018</v>
      </c>
      <c r="AG1706" t="str">
        <f t="shared" si="211"/>
        <v>LUN</v>
      </c>
      <c r="AH1706">
        <f t="shared" si="212"/>
        <v>140</v>
      </c>
      <c r="AI1706">
        <f t="shared" si="213"/>
        <v>74</v>
      </c>
      <c r="AJ1706">
        <f t="shared" si="214"/>
        <v>1047</v>
      </c>
      <c r="AK1706">
        <f t="shared" si="215"/>
        <v>1261</v>
      </c>
    </row>
    <row r="1707" spans="3:37" x14ac:dyDescent="0.2">
      <c r="L1707">
        <v>9</v>
      </c>
      <c r="M1707">
        <v>2017</v>
      </c>
      <c r="P1707">
        <v>1</v>
      </c>
      <c r="R1707" t="s">
        <v>21</v>
      </c>
      <c r="U1707">
        <v>0</v>
      </c>
      <c r="V1707" t="s">
        <v>24</v>
      </c>
      <c r="W1707" t="s">
        <v>23</v>
      </c>
      <c r="X1707">
        <v>226</v>
      </c>
      <c r="Z1707">
        <v>1696</v>
      </c>
      <c r="AB1707">
        <v>156</v>
      </c>
      <c r="AC1707">
        <v>2078</v>
      </c>
      <c r="AD1707">
        <f t="shared" si="208"/>
        <v>76</v>
      </c>
      <c r="AE1707" t="str">
        <f t="shared" si="209"/>
        <v>Lyme SAU Office</v>
      </c>
      <c r="AF1707" t="str">
        <f t="shared" si="210"/>
        <v>9/1/2017</v>
      </c>
      <c r="AG1707" t="str">
        <f t="shared" si="211"/>
        <v>LUN</v>
      </c>
      <c r="AH1707">
        <f t="shared" si="212"/>
        <v>226</v>
      </c>
      <c r="AI1707">
        <f t="shared" si="213"/>
        <v>156</v>
      </c>
      <c r="AJ1707">
        <f t="shared" si="214"/>
        <v>1696</v>
      </c>
      <c r="AK1707">
        <f t="shared" si="215"/>
        <v>2078</v>
      </c>
    </row>
    <row r="1708" spans="3:37" x14ac:dyDescent="0.2">
      <c r="L1708">
        <v>10</v>
      </c>
      <c r="M1708">
        <v>2017</v>
      </c>
      <c r="P1708">
        <v>1</v>
      </c>
      <c r="R1708" t="s">
        <v>21</v>
      </c>
      <c r="U1708">
        <v>0</v>
      </c>
      <c r="V1708" t="s">
        <v>24</v>
      </c>
      <c r="W1708" t="s">
        <v>23</v>
      </c>
      <c r="X1708">
        <v>194</v>
      </c>
      <c r="Z1708">
        <v>1494</v>
      </c>
      <c r="AB1708">
        <v>124</v>
      </c>
      <c r="AC1708">
        <v>1812</v>
      </c>
      <c r="AD1708">
        <f t="shared" si="208"/>
        <v>76</v>
      </c>
      <c r="AE1708" t="str">
        <f t="shared" si="209"/>
        <v>Lyme SAU Office</v>
      </c>
      <c r="AF1708" t="str">
        <f t="shared" si="210"/>
        <v>10/1/2017</v>
      </c>
      <c r="AG1708" t="str">
        <f t="shared" si="211"/>
        <v>LUN</v>
      </c>
      <c r="AH1708">
        <f t="shared" si="212"/>
        <v>194</v>
      </c>
      <c r="AI1708">
        <f t="shared" si="213"/>
        <v>124</v>
      </c>
      <c r="AJ1708">
        <f t="shared" si="214"/>
        <v>1494</v>
      </c>
      <c r="AK1708">
        <f t="shared" si="215"/>
        <v>1812</v>
      </c>
    </row>
    <row r="1709" spans="3:37" x14ac:dyDescent="0.2">
      <c r="L1709">
        <v>11</v>
      </c>
      <c r="M1709">
        <v>2017</v>
      </c>
      <c r="P1709">
        <v>1</v>
      </c>
      <c r="R1709" t="s">
        <v>21</v>
      </c>
      <c r="U1709">
        <v>0</v>
      </c>
      <c r="V1709" t="s">
        <v>24</v>
      </c>
      <c r="W1709" t="s">
        <v>23</v>
      </c>
      <c r="X1709">
        <v>200</v>
      </c>
      <c r="Z1709">
        <v>1700</v>
      </c>
      <c r="AB1709">
        <v>87</v>
      </c>
      <c r="AC1709">
        <v>1987</v>
      </c>
      <c r="AD1709">
        <f t="shared" si="208"/>
        <v>76</v>
      </c>
      <c r="AE1709" t="str">
        <f t="shared" si="209"/>
        <v>Lyme SAU Office</v>
      </c>
      <c r="AF1709" t="str">
        <f t="shared" si="210"/>
        <v>11/1/2017</v>
      </c>
      <c r="AG1709" t="str">
        <f t="shared" si="211"/>
        <v>LUN</v>
      </c>
      <c r="AH1709">
        <f t="shared" si="212"/>
        <v>200</v>
      </c>
      <c r="AI1709">
        <f t="shared" si="213"/>
        <v>87</v>
      </c>
      <c r="AJ1709">
        <f t="shared" si="214"/>
        <v>1700</v>
      </c>
      <c r="AK1709">
        <f t="shared" si="215"/>
        <v>1987</v>
      </c>
    </row>
    <row r="1710" spans="3:37" x14ac:dyDescent="0.2">
      <c r="L1710">
        <v>12</v>
      </c>
      <c r="M1710">
        <v>2017</v>
      </c>
      <c r="P1710">
        <v>1</v>
      </c>
      <c r="R1710" t="s">
        <v>21</v>
      </c>
      <c r="U1710">
        <v>0</v>
      </c>
      <c r="V1710" t="s">
        <v>24</v>
      </c>
      <c r="W1710" t="s">
        <v>23</v>
      </c>
      <c r="X1710">
        <v>147</v>
      </c>
      <c r="Z1710">
        <v>1253</v>
      </c>
      <c r="AB1710">
        <v>56</v>
      </c>
      <c r="AC1710">
        <v>1456</v>
      </c>
      <c r="AD1710">
        <f t="shared" si="208"/>
        <v>76</v>
      </c>
      <c r="AE1710" t="str">
        <f t="shared" si="209"/>
        <v>Lyme SAU Office</v>
      </c>
      <c r="AF1710" t="str">
        <f t="shared" si="210"/>
        <v>12/1/2017</v>
      </c>
      <c r="AG1710" t="str">
        <f t="shared" si="211"/>
        <v>LUN</v>
      </c>
      <c r="AH1710">
        <f t="shared" si="212"/>
        <v>147</v>
      </c>
      <c r="AI1710">
        <f t="shared" si="213"/>
        <v>56</v>
      </c>
      <c r="AJ1710">
        <f t="shared" si="214"/>
        <v>1253</v>
      </c>
      <c r="AK1710">
        <f t="shared" si="215"/>
        <v>1456</v>
      </c>
    </row>
    <row r="1711" spans="3:37" x14ac:dyDescent="0.2">
      <c r="E1711" t="s">
        <v>25</v>
      </c>
      <c r="L1711" t="s">
        <v>9</v>
      </c>
      <c r="M1711" t="s">
        <v>9</v>
      </c>
      <c r="P1711" t="s">
        <v>9</v>
      </c>
      <c r="R1711" t="s">
        <v>9</v>
      </c>
      <c r="U1711" t="s">
        <v>9</v>
      </c>
      <c r="V1711" t="s">
        <v>9</v>
      </c>
      <c r="W1711" t="s">
        <v>9</v>
      </c>
      <c r="X1711">
        <v>1918</v>
      </c>
      <c r="Z1711">
        <v>15002</v>
      </c>
      <c r="AB1711">
        <v>923</v>
      </c>
      <c r="AC1711">
        <v>17843</v>
      </c>
      <c r="AD1711">
        <f t="shared" si="208"/>
        <v>76</v>
      </c>
      <c r="AE1711" t="str">
        <f t="shared" si="209"/>
        <v>Sponsor Total</v>
      </c>
      <c r="AF1711" t="str">
        <f t="shared" si="210"/>
        <v>/1/</v>
      </c>
      <c r="AG1711" t="str">
        <f t="shared" si="211"/>
        <v/>
      </c>
      <c r="AH1711">
        <f t="shared" si="212"/>
        <v>1918</v>
      </c>
      <c r="AI1711">
        <f t="shared" si="213"/>
        <v>923</v>
      </c>
      <c r="AJ1711">
        <f t="shared" si="214"/>
        <v>15002</v>
      </c>
      <c r="AK1711">
        <f t="shared" si="215"/>
        <v>17843</v>
      </c>
    </row>
    <row r="1712" spans="3:37" x14ac:dyDescent="0.2">
      <c r="C1712">
        <v>1063</v>
      </c>
      <c r="E1712" t="s">
        <v>84</v>
      </c>
      <c r="L1712">
        <v>1</v>
      </c>
      <c r="M1712">
        <v>2018</v>
      </c>
      <c r="P1712">
        <v>1</v>
      </c>
      <c r="R1712" t="s">
        <v>21</v>
      </c>
      <c r="U1712">
        <v>0</v>
      </c>
      <c r="V1712" t="s">
        <v>24</v>
      </c>
      <c r="W1712" t="s">
        <v>23</v>
      </c>
      <c r="X1712">
        <v>253</v>
      </c>
      <c r="Z1712">
        <v>104</v>
      </c>
      <c r="AB1712">
        <v>60</v>
      </c>
      <c r="AC1712">
        <v>417</v>
      </c>
      <c r="AD1712">
        <f t="shared" si="208"/>
        <v>1063</v>
      </c>
      <c r="AE1712" t="str">
        <f t="shared" si="209"/>
        <v>Making Community Connections Charter</v>
      </c>
      <c r="AF1712" t="str">
        <f t="shared" si="210"/>
        <v>1/1/2018</v>
      </c>
      <c r="AG1712" t="str">
        <f t="shared" si="211"/>
        <v>LUN</v>
      </c>
      <c r="AH1712">
        <f t="shared" si="212"/>
        <v>253</v>
      </c>
      <c r="AI1712">
        <f t="shared" si="213"/>
        <v>60</v>
      </c>
      <c r="AJ1712">
        <f t="shared" si="214"/>
        <v>104</v>
      </c>
      <c r="AK1712">
        <f t="shared" si="215"/>
        <v>417</v>
      </c>
    </row>
    <row r="1713" spans="12:37" x14ac:dyDescent="0.2">
      <c r="V1713" t="s">
        <v>28</v>
      </c>
      <c r="W1713" t="s">
        <v>23</v>
      </c>
      <c r="X1713">
        <v>67</v>
      </c>
      <c r="Z1713">
        <v>12</v>
      </c>
      <c r="AB1713">
        <v>30</v>
      </c>
      <c r="AC1713">
        <v>109</v>
      </c>
      <c r="AD1713">
        <f t="shared" si="208"/>
        <v>1063</v>
      </c>
      <c r="AE1713" t="str">
        <f t="shared" si="209"/>
        <v>Making Community Connections Charter</v>
      </c>
      <c r="AF1713" t="str">
        <f t="shared" si="210"/>
        <v>1/1/2018</v>
      </c>
      <c r="AG1713" t="str">
        <f t="shared" si="211"/>
        <v>SNBrk</v>
      </c>
      <c r="AH1713">
        <f t="shared" si="212"/>
        <v>67</v>
      </c>
      <c r="AI1713">
        <f t="shared" si="213"/>
        <v>30</v>
      </c>
      <c r="AJ1713">
        <f t="shared" si="214"/>
        <v>12</v>
      </c>
      <c r="AK1713">
        <f t="shared" si="215"/>
        <v>109</v>
      </c>
    </row>
    <row r="1714" spans="12:37" x14ac:dyDescent="0.2">
      <c r="L1714">
        <v>2</v>
      </c>
      <c r="M1714">
        <v>2018</v>
      </c>
      <c r="P1714">
        <v>1</v>
      </c>
      <c r="R1714" t="s">
        <v>21</v>
      </c>
      <c r="U1714">
        <v>0</v>
      </c>
      <c r="V1714" t="s">
        <v>24</v>
      </c>
      <c r="W1714" t="s">
        <v>23</v>
      </c>
      <c r="X1714">
        <v>255</v>
      </c>
      <c r="Z1714">
        <v>102</v>
      </c>
      <c r="AB1714">
        <v>55</v>
      </c>
      <c r="AC1714">
        <v>412</v>
      </c>
      <c r="AD1714">
        <f t="shared" si="208"/>
        <v>1063</v>
      </c>
      <c r="AE1714" t="str">
        <f t="shared" si="209"/>
        <v>Making Community Connections Charter</v>
      </c>
      <c r="AF1714" t="str">
        <f t="shared" si="210"/>
        <v>2/1/2018</v>
      </c>
      <c r="AG1714" t="str">
        <f t="shared" si="211"/>
        <v>LUN</v>
      </c>
      <c r="AH1714">
        <f t="shared" si="212"/>
        <v>255</v>
      </c>
      <c r="AI1714">
        <f t="shared" si="213"/>
        <v>55</v>
      </c>
      <c r="AJ1714">
        <f t="shared" si="214"/>
        <v>102</v>
      </c>
      <c r="AK1714">
        <f t="shared" si="215"/>
        <v>412</v>
      </c>
    </row>
    <row r="1715" spans="12:37" x14ac:dyDescent="0.2">
      <c r="V1715" t="s">
        <v>28</v>
      </c>
      <c r="W1715" t="s">
        <v>23</v>
      </c>
      <c r="X1715">
        <v>69</v>
      </c>
      <c r="Z1715">
        <v>34</v>
      </c>
      <c r="AB1715">
        <v>23</v>
      </c>
      <c r="AC1715">
        <v>126</v>
      </c>
      <c r="AD1715">
        <f t="shared" si="208"/>
        <v>1063</v>
      </c>
      <c r="AE1715" t="str">
        <f t="shared" si="209"/>
        <v>Making Community Connections Charter</v>
      </c>
      <c r="AF1715" t="str">
        <f t="shared" si="210"/>
        <v>2/1/2018</v>
      </c>
      <c r="AG1715" t="str">
        <f t="shared" si="211"/>
        <v>SNBrk</v>
      </c>
      <c r="AH1715">
        <f t="shared" si="212"/>
        <v>69</v>
      </c>
      <c r="AI1715">
        <f t="shared" si="213"/>
        <v>23</v>
      </c>
      <c r="AJ1715">
        <f t="shared" si="214"/>
        <v>34</v>
      </c>
      <c r="AK1715">
        <f t="shared" si="215"/>
        <v>126</v>
      </c>
    </row>
    <row r="1716" spans="12:37" x14ac:dyDescent="0.2">
      <c r="L1716">
        <v>3</v>
      </c>
      <c r="M1716">
        <v>2018</v>
      </c>
      <c r="P1716">
        <v>1</v>
      </c>
      <c r="R1716" t="s">
        <v>21</v>
      </c>
      <c r="U1716">
        <v>0</v>
      </c>
      <c r="V1716" t="s">
        <v>24</v>
      </c>
      <c r="W1716" t="s">
        <v>23</v>
      </c>
      <c r="X1716">
        <v>150</v>
      </c>
      <c r="Z1716">
        <v>66</v>
      </c>
      <c r="AB1716">
        <v>26</v>
      </c>
      <c r="AC1716">
        <v>242</v>
      </c>
      <c r="AD1716">
        <f t="shared" si="208"/>
        <v>1063</v>
      </c>
      <c r="AE1716" t="str">
        <f t="shared" si="209"/>
        <v>Making Community Connections Charter</v>
      </c>
      <c r="AF1716" t="str">
        <f t="shared" si="210"/>
        <v>3/1/2018</v>
      </c>
      <c r="AG1716" t="str">
        <f t="shared" si="211"/>
        <v>LUN</v>
      </c>
      <c r="AH1716">
        <f t="shared" si="212"/>
        <v>150</v>
      </c>
      <c r="AI1716">
        <f t="shared" si="213"/>
        <v>26</v>
      </c>
      <c r="AJ1716">
        <f t="shared" si="214"/>
        <v>66</v>
      </c>
      <c r="AK1716">
        <f t="shared" si="215"/>
        <v>242</v>
      </c>
    </row>
    <row r="1717" spans="12:37" x14ac:dyDescent="0.2">
      <c r="V1717" t="s">
        <v>28</v>
      </c>
      <c r="W1717" t="s">
        <v>23</v>
      </c>
      <c r="X1717">
        <v>33</v>
      </c>
      <c r="Z1717">
        <v>20</v>
      </c>
      <c r="AB1717">
        <v>7</v>
      </c>
      <c r="AC1717">
        <v>60</v>
      </c>
      <c r="AD1717">
        <f t="shared" si="208"/>
        <v>1063</v>
      </c>
      <c r="AE1717" t="str">
        <f t="shared" si="209"/>
        <v>Making Community Connections Charter</v>
      </c>
      <c r="AF1717" t="str">
        <f t="shared" si="210"/>
        <v>3/1/2018</v>
      </c>
      <c r="AG1717" t="str">
        <f t="shared" si="211"/>
        <v>SNBrk</v>
      </c>
      <c r="AH1717">
        <f t="shared" si="212"/>
        <v>33</v>
      </c>
      <c r="AI1717">
        <f t="shared" si="213"/>
        <v>7</v>
      </c>
      <c r="AJ1717">
        <f t="shared" si="214"/>
        <v>20</v>
      </c>
      <c r="AK1717">
        <f t="shared" si="215"/>
        <v>60</v>
      </c>
    </row>
    <row r="1718" spans="12:37" x14ac:dyDescent="0.2">
      <c r="L1718">
        <v>4</v>
      </c>
      <c r="M1718">
        <v>2018</v>
      </c>
      <c r="P1718">
        <v>1</v>
      </c>
      <c r="R1718" t="s">
        <v>21</v>
      </c>
      <c r="U1718">
        <v>0</v>
      </c>
      <c r="V1718" t="s">
        <v>24</v>
      </c>
      <c r="W1718" t="s">
        <v>23</v>
      </c>
      <c r="X1718">
        <v>282</v>
      </c>
      <c r="Z1718">
        <v>101</v>
      </c>
      <c r="AB1718">
        <v>46</v>
      </c>
      <c r="AC1718">
        <v>429</v>
      </c>
      <c r="AD1718">
        <f t="shared" si="208"/>
        <v>1063</v>
      </c>
      <c r="AE1718" t="str">
        <f t="shared" si="209"/>
        <v>Making Community Connections Charter</v>
      </c>
      <c r="AF1718" t="str">
        <f t="shared" si="210"/>
        <v>4/1/2018</v>
      </c>
      <c r="AG1718" t="str">
        <f t="shared" si="211"/>
        <v>LUN</v>
      </c>
      <c r="AH1718">
        <f t="shared" si="212"/>
        <v>282</v>
      </c>
      <c r="AI1718">
        <f t="shared" si="213"/>
        <v>46</v>
      </c>
      <c r="AJ1718">
        <f t="shared" si="214"/>
        <v>101</v>
      </c>
      <c r="AK1718">
        <f t="shared" si="215"/>
        <v>429</v>
      </c>
    </row>
    <row r="1719" spans="12:37" x14ac:dyDescent="0.2">
      <c r="V1719" t="s">
        <v>28</v>
      </c>
      <c r="W1719" t="s">
        <v>23</v>
      </c>
      <c r="X1719">
        <v>66</v>
      </c>
      <c r="Z1719">
        <v>26</v>
      </c>
      <c r="AB1719">
        <v>19</v>
      </c>
      <c r="AC1719">
        <v>111</v>
      </c>
      <c r="AD1719">
        <f t="shared" si="208"/>
        <v>1063</v>
      </c>
      <c r="AE1719" t="str">
        <f t="shared" si="209"/>
        <v>Making Community Connections Charter</v>
      </c>
      <c r="AF1719" t="str">
        <f t="shared" si="210"/>
        <v>4/1/2018</v>
      </c>
      <c r="AG1719" t="str">
        <f t="shared" si="211"/>
        <v>SNBrk</v>
      </c>
      <c r="AH1719">
        <f t="shared" si="212"/>
        <v>66</v>
      </c>
      <c r="AI1719">
        <f t="shared" si="213"/>
        <v>19</v>
      </c>
      <c r="AJ1719">
        <f t="shared" si="214"/>
        <v>26</v>
      </c>
      <c r="AK1719">
        <f t="shared" si="215"/>
        <v>111</v>
      </c>
    </row>
    <row r="1720" spans="12:37" x14ac:dyDescent="0.2">
      <c r="L1720">
        <v>5</v>
      </c>
      <c r="M1720">
        <v>2018</v>
      </c>
      <c r="P1720">
        <v>1</v>
      </c>
      <c r="R1720" t="s">
        <v>21</v>
      </c>
      <c r="U1720">
        <v>0</v>
      </c>
      <c r="V1720" t="s">
        <v>24</v>
      </c>
      <c r="W1720" t="s">
        <v>23</v>
      </c>
      <c r="X1720">
        <v>407</v>
      </c>
      <c r="Z1720">
        <v>174</v>
      </c>
      <c r="AB1720">
        <v>91</v>
      </c>
      <c r="AC1720">
        <v>672</v>
      </c>
      <c r="AD1720">
        <f t="shared" si="208"/>
        <v>1063</v>
      </c>
      <c r="AE1720" t="str">
        <f t="shared" si="209"/>
        <v>Making Community Connections Charter</v>
      </c>
      <c r="AF1720" t="str">
        <f t="shared" si="210"/>
        <v>5/1/2018</v>
      </c>
      <c r="AG1720" t="str">
        <f t="shared" si="211"/>
        <v>LUN</v>
      </c>
      <c r="AH1720">
        <f t="shared" si="212"/>
        <v>407</v>
      </c>
      <c r="AI1720">
        <f t="shared" si="213"/>
        <v>91</v>
      </c>
      <c r="AJ1720">
        <f t="shared" si="214"/>
        <v>174</v>
      </c>
      <c r="AK1720">
        <f t="shared" si="215"/>
        <v>672</v>
      </c>
    </row>
    <row r="1721" spans="12:37" x14ac:dyDescent="0.2">
      <c r="V1721" t="s">
        <v>28</v>
      </c>
      <c r="W1721" t="s">
        <v>23</v>
      </c>
      <c r="X1721">
        <v>197</v>
      </c>
      <c r="Z1721">
        <v>64</v>
      </c>
      <c r="AB1721">
        <v>61</v>
      </c>
      <c r="AC1721">
        <v>322</v>
      </c>
      <c r="AD1721">
        <f t="shared" si="208"/>
        <v>1063</v>
      </c>
      <c r="AE1721" t="str">
        <f t="shared" si="209"/>
        <v>Making Community Connections Charter</v>
      </c>
      <c r="AF1721" t="str">
        <f t="shared" si="210"/>
        <v>5/1/2018</v>
      </c>
      <c r="AG1721" t="str">
        <f t="shared" si="211"/>
        <v>SNBrk</v>
      </c>
      <c r="AH1721">
        <f t="shared" si="212"/>
        <v>197</v>
      </c>
      <c r="AI1721">
        <f t="shared" si="213"/>
        <v>61</v>
      </c>
      <c r="AJ1721">
        <f t="shared" si="214"/>
        <v>64</v>
      </c>
      <c r="AK1721">
        <f t="shared" si="215"/>
        <v>322</v>
      </c>
    </row>
    <row r="1722" spans="12:37" x14ac:dyDescent="0.2">
      <c r="L1722">
        <v>6</v>
      </c>
      <c r="M1722">
        <v>2018</v>
      </c>
      <c r="P1722">
        <v>1</v>
      </c>
      <c r="R1722" t="s">
        <v>21</v>
      </c>
      <c r="U1722">
        <v>0</v>
      </c>
      <c r="V1722" t="s">
        <v>24</v>
      </c>
      <c r="W1722" t="s">
        <v>23</v>
      </c>
      <c r="X1722">
        <v>182</v>
      </c>
      <c r="Z1722">
        <v>67</v>
      </c>
      <c r="AB1722">
        <v>44</v>
      </c>
      <c r="AC1722">
        <v>293</v>
      </c>
      <c r="AD1722">
        <f t="shared" si="208"/>
        <v>1063</v>
      </c>
      <c r="AE1722" t="str">
        <f t="shared" si="209"/>
        <v>Making Community Connections Charter</v>
      </c>
      <c r="AF1722" t="str">
        <f t="shared" si="210"/>
        <v>6/1/2018</v>
      </c>
      <c r="AG1722" t="str">
        <f t="shared" si="211"/>
        <v>LUN</v>
      </c>
      <c r="AH1722">
        <f t="shared" si="212"/>
        <v>182</v>
      </c>
      <c r="AI1722">
        <f t="shared" si="213"/>
        <v>44</v>
      </c>
      <c r="AJ1722">
        <f t="shared" si="214"/>
        <v>67</v>
      </c>
      <c r="AK1722">
        <f t="shared" si="215"/>
        <v>293</v>
      </c>
    </row>
    <row r="1723" spans="12:37" x14ac:dyDescent="0.2">
      <c r="V1723" t="s">
        <v>28</v>
      </c>
      <c r="W1723" t="s">
        <v>23</v>
      </c>
      <c r="X1723">
        <v>47</v>
      </c>
      <c r="Z1723">
        <v>21</v>
      </c>
      <c r="AB1723">
        <v>11</v>
      </c>
      <c r="AC1723">
        <v>79</v>
      </c>
      <c r="AD1723">
        <f t="shared" si="208"/>
        <v>1063</v>
      </c>
      <c r="AE1723" t="str">
        <f t="shared" si="209"/>
        <v>Making Community Connections Charter</v>
      </c>
      <c r="AF1723" t="str">
        <f t="shared" si="210"/>
        <v>6/1/2018</v>
      </c>
      <c r="AG1723" t="str">
        <f t="shared" si="211"/>
        <v>SNBrk</v>
      </c>
      <c r="AH1723">
        <f t="shared" si="212"/>
        <v>47</v>
      </c>
      <c r="AI1723">
        <f t="shared" si="213"/>
        <v>11</v>
      </c>
      <c r="AJ1723">
        <f t="shared" si="214"/>
        <v>21</v>
      </c>
      <c r="AK1723">
        <f t="shared" si="215"/>
        <v>79</v>
      </c>
    </row>
    <row r="1724" spans="12:37" x14ac:dyDescent="0.2">
      <c r="L1724">
        <v>8</v>
      </c>
      <c r="M1724">
        <v>2017</v>
      </c>
      <c r="P1724">
        <v>1</v>
      </c>
      <c r="R1724" t="s">
        <v>21</v>
      </c>
      <c r="U1724">
        <v>0</v>
      </c>
      <c r="V1724" t="s">
        <v>24</v>
      </c>
      <c r="W1724" t="s">
        <v>23</v>
      </c>
      <c r="X1724">
        <v>277</v>
      </c>
      <c r="Z1724">
        <v>107</v>
      </c>
      <c r="AB1724">
        <v>41</v>
      </c>
      <c r="AC1724">
        <v>425</v>
      </c>
      <c r="AD1724">
        <f t="shared" si="208"/>
        <v>1063</v>
      </c>
      <c r="AE1724" t="str">
        <f t="shared" si="209"/>
        <v>Making Community Connections Charter</v>
      </c>
      <c r="AF1724" t="str">
        <f t="shared" si="210"/>
        <v>8/1/2017</v>
      </c>
      <c r="AG1724" t="str">
        <f t="shared" si="211"/>
        <v>LUN</v>
      </c>
      <c r="AH1724">
        <f t="shared" si="212"/>
        <v>277</v>
      </c>
      <c r="AI1724">
        <f t="shared" si="213"/>
        <v>41</v>
      </c>
      <c r="AJ1724">
        <f t="shared" si="214"/>
        <v>107</v>
      </c>
      <c r="AK1724">
        <f t="shared" si="215"/>
        <v>425</v>
      </c>
    </row>
    <row r="1725" spans="12:37" x14ac:dyDescent="0.2">
      <c r="V1725" t="s">
        <v>28</v>
      </c>
      <c r="W1725" t="s">
        <v>23</v>
      </c>
      <c r="X1725">
        <v>70</v>
      </c>
      <c r="Z1725">
        <v>17</v>
      </c>
      <c r="AB1725">
        <v>8</v>
      </c>
      <c r="AC1725">
        <v>95</v>
      </c>
      <c r="AD1725">
        <f t="shared" si="208"/>
        <v>1063</v>
      </c>
      <c r="AE1725" t="str">
        <f t="shared" si="209"/>
        <v>Making Community Connections Charter</v>
      </c>
      <c r="AF1725" t="str">
        <f t="shared" si="210"/>
        <v>8/1/2017</v>
      </c>
      <c r="AG1725" t="str">
        <f t="shared" si="211"/>
        <v>SNBrk</v>
      </c>
      <c r="AH1725">
        <f t="shared" si="212"/>
        <v>70</v>
      </c>
      <c r="AI1725">
        <f t="shared" si="213"/>
        <v>8</v>
      </c>
      <c r="AJ1725">
        <f t="shared" si="214"/>
        <v>17</v>
      </c>
      <c r="AK1725">
        <f t="shared" si="215"/>
        <v>95</v>
      </c>
    </row>
    <row r="1726" spans="12:37" x14ac:dyDescent="0.2">
      <c r="L1726">
        <v>9</v>
      </c>
      <c r="M1726">
        <v>2017</v>
      </c>
      <c r="P1726">
        <v>1</v>
      </c>
      <c r="R1726" t="s">
        <v>21</v>
      </c>
      <c r="U1726">
        <v>0</v>
      </c>
      <c r="V1726" t="s">
        <v>24</v>
      </c>
      <c r="W1726" t="s">
        <v>23</v>
      </c>
      <c r="X1726">
        <v>118</v>
      </c>
      <c r="Z1726">
        <v>62</v>
      </c>
      <c r="AB1726">
        <v>24</v>
      </c>
      <c r="AC1726">
        <v>204</v>
      </c>
      <c r="AD1726">
        <f t="shared" si="208"/>
        <v>1063</v>
      </c>
      <c r="AE1726" t="str">
        <f t="shared" si="209"/>
        <v>Making Community Connections Charter</v>
      </c>
      <c r="AF1726" t="str">
        <f t="shared" si="210"/>
        <v>9/1/2017</v>
      </c>
      <c r="AG1726" t="str">
        <f t="shared" si="211"/>
        <v>LUN</v>
      </c>
      <c r="AH1726">
        <f t="shared" si="212"/>
        <v>118</v>
      </c>
      <c r="AI1726">
        <f t="shared" si="213"/>
        <v>24</v>
      </c>
      <c r="AJ1726">
        <f t="shared" si="214"/>
        <v>62</v>
      </c>
      <c r="AK1726">
        <f t="shared" si="215"/>
        <v>204</v>
      </c>
    </row>
    <row r="1727" spans="12:37" x14ac:dyDescent="0.2">
      <c r="V1727" t="s">
        <v>28</v>
      </c>
      <c r="W1727" t="s">
        <v>23</v>
      </c>
      <c r="X1727">
        <v>28</v>
      </c>
      <c r="Z1727">
        <v>10</v>
      </c>
      <c r="AB1727">
        <v>9</v>
      </c>
      <c r="AC1727">
        <v>47</v>
      </c>
      <c r="AD1727">
        <f t="shared" si="208"/>
        <v>1063</v>
      </c>
      <c r="AE1727" t="str">
        <f t="shared" si="209"/>
        <v>Making Community Connections Charter</v>
      </c>
      <c r="AF1727" t="str">
        <f t="shared" si="210"/>
        <v>9/1/2017</v>
      </c>
      <c r="AG1727" t="str">
        <f t="shared" si="211"/>
        <v>SNBrk</v>
      </c>
      <c r="AH1727">
        <f t="shared" si="212"/>
        <v>28</v>
      </c>
      <c r="AI1727">
        <f t="shared" si="213"/>
        <v>9</v>
      </c>
      <c r="AJ1727">
        <f t="shared" si="214"/>
        <v>10</v>
      </c>
      <c r="AK1727">
        <f t="shared" si="215"/>
        <v>47</v>
      </c>
    </row>
    <row r="1728" spans="12:37" x14ac:dyDescent="0.2">
      <c r="L1728">
        <v>10</v>
      </c>
      <c r="M1728">
        <v>2017</v>
      </c>
      <c r="P1728">
        <v>1</v>
      </c>
      <c r="R1728" t="s">
        <v>21</v>
      </c>
      <c r="U1728">
        <v>0</v>
      </c>
      <c r="V1728" t="s">
        <v>24</v>
      </c>
      <c r="W1728" t="s">
        <v>23</v>
      </c>
      <c r="X1728">
        <v>271</v>
      </c>
      <c r="Z1728">
        <v>93</v>
      </c>
      <c r="AB1728">
        <v>47</v>
      </c>
      <c r="AC1728">
        <v>411</v>
      </c>
      <c r="AD1728">
        <f t="shared" si="208"/>
        <v>1063</v>
      </c>
      <c r="AE1728" t="str">
        <f t="shared" si="209"/>
        <v>Making Community Connections Charter</v>
      </c>
      <c r="AF1728" t="str">
        <f t="shared" si="210"/>
        <v>10/1/2017</v>
      </c>
      <c r="AG1728" t="str">
        <f t="shared" si="211"/>
        <v>LUN</v>
      </c>
      <c r="AH1728">
        <f t="shared" si="212"/>
        <v>271</v>
      </c>
      <c r="AI1728">
        <f t="shared" si="213"/>
        <v>47</v>
      </c>
      <c r="AJ1728">
        <f t="shared" si="214"/>
        <v>93</v>
      </c>
      <c r="AK1728">
        <f t="shared" si="215"/>
        <v>411</v>
      </c>
    </row>
    <row r="1729" spans="3:37" x14ac:dyDescent="0.2">
      <c r="V1729" t="s">
        <v>28</v>
      </c>
      <c r="W1729" t="s">
        <v>23</v>
      </c>
      <c r="X1729">
        <v>84</v>
      </c>
      <c r="Z1729">
        <v>36</v>
      </c>
      <c r="AB1729">
        <v>22</v>
      </c>
      <c r="AC1729">
        <v>142</v>
      </c>
      <c r="AD1729">
        <f t="shared" si="208"/>
        <v>1063</v>
      </c>
      <c r="AE1729" t="str">
        <f t="shared" si="209"/>
        <v>Making Community Connections Charter</v>
      </c>
      <c r="AF1729" t="str">
        <f t="shared" si="210"/>
        <v>10/1/2017</v>
      </c>
      <c r="AG1729" t="str">
        <f t="shared" si="211"/>
        <v>SNBrk</v>
      </c>
      <c r="AH1729">
        <f t="shared" si="212"/>
        <v>84</v>
      </c>
      <c r="AI1729">
        <f t="shared" si="213"/>
        <v>22</v>
      </c>
      <c r="AJ1729">
        <f t="shared" si="214"/>
        <v>36</v>
      </c>
      <c r="AK1729">
        <f t="shared" si="215"/>
        <v>142</v>
      </c>
    </row>
    <row r="1730" spans="3:37" x14ac:dyDescent="0.2">
      <c r="L1730">
        <v>11</v>
      </c>
      <c r="M1730">
        <v>2017</v>
      </c>
      <c r="P1730">
        <v>1</v>
      </c>
      <c r="R1730" t="s">
        <v>21</v>
      </c>
      <c r="U1730">
        <v>0</v>
      </c>
      <c r="V1730" t="s">
        <v>24</v>
      </c>
      <c r="W1730" t="s">
        <v>23</v>
      </c>
      <c r="X1730">
        <v>350</v>
      </c>
      <c r="Z1730">
        <v>125</v>
      </c>
      <c r="AB1730">
        <v>67</v>
      </c>
      <c r="AC1730">
        <v>542</v>
      </c>
      <c r="AD1730">
        <f t="shared" si="208"/>
        <v>1063</v>
      </c>
      <c r="AE1730" t="str">
        <f t="shared" si="209"/>
        <v>Making Community Connections Charter</v>
      </c>
      <c r="AF1730" t="str">
        <f t="shared" si="210"/>
        <v>11/1/2017</v>
      </c>
      <c r="AG1730" t="str">
        <f t="shared" si="211"/>
        <v>LUN</v>
      </c>
      <c r="AH1730">
        <f t="shared" si="212"/>
        <v>350</v>
      </c>
      <c r="AI1730">
        <f t="shared" si="213"/>
        <v>67</v>
      </c>
      <c r="AJ1730">
        <f t="shared" si="214"/>
        <v>125</v>
      </c>
      <c r="AK1730">
        <f t="shared" si="215"/>
        <v>542</v>
      </c>
    </row>
    <row r="1731" spans="3:37" x14ac:dyDescent="0.2">
      <c r="V1731" t="s">
        <v>28</v>
      </c>
      <c r="W1731" t="s">
        <v>23</v>
      </c>
      <c r="X1731">
        <v>91</v>
      </c>
      <c r="Z1731">
        <v>28</v>
      </c>
      <c r="AB1731">
        <v>25</v>
      </c>
      <c r="AC1731">
        <v>144</v>
      </c>
      <c r="AD1731">
        <f t="shared" si="208"/>
        <v>1063</v>
      </c>
      <c r="AE1731" t="str">
        <f t="shared" si="209"/>
        <v>Making Community Connections Charter</v>
      </c>
      <c r="AF1731" t="str">
        <f t="shared" si="210"/>
        <v>11/1/2017</v>
      </c>
      <c r="AG1731" t="str">
        <f t="shared" si="211"/>
        <v>SNBrk</v>
      </c>
      <c r="AH1731">
        <f t="shared" si="212"/>
        <v>91</v>
      </c>
      <c r="AI1731">
        <f t="shared" si="213"/>
        <v>25</v>
      </c>
      <c r="AJ1731">
        <f t="shared" si="214"/>
        <v>28</v>
      </c>
      <c r="AK1731">
        <f t="shared" si="215"/>
        <v>144</v>
      </c>
    </row>
    <row r="1732" spans="3:37" x14ac:dyDescent="0.2">
      <c r="L1732">
        <v>12</v>
      </c>
      <c r="M1732">
        <v>2017</v>
      </c>
      <c r="P1732">
        <v>1</v>
      </c>
      <c r="R1732" t="s">
        <v>21</v>
      </c>
      <c r="U1732">
        <v>0</v>
      </c>
      <c r="V1732" t="s">
        <v>24</v>
      </c>
      <c r="W1732" t="s">
        <v>23</v>
      </c>
      <c r="X1732">
        <v>161</v>
      </c>
      <c r="Z1732">
        <v>59</v>
      </c>
      <c r="AB1732">
        <v>37</v>
      </c>
      <c r="AC1732">
        <v>257</v>
      </c>
      <c r="AD1732">
        <f t="shared" si="208"/>
        <v>1063</v>
      </c>
      <c r="AE1732" t="str">
        <f t="shared" si="209"/>
        <v>Making Community Connections Charter</v>
      </c>
      <c r="AF1732" t="str">
        <f t="shared" si="210"/>
        <v>12/1/2017</v>
      </c>
      <c r="AG1732" t="str">
        <f t="shared" si="211"/>
        <v>LUN</v>
      </c>
      <c r="AH1732">
        <f t="shared" si="212"/>
        <v>161</v>
      </c>
      <c r="AI1732">
        <f t="shared" si="213"/>
        <v>37</v>
      </c>
      <c r="AJ1732">
        <f t="shared" si="214"/>
        <v>59</v>
      </c>
      <c r="AK1732">
        <f t="shared" si="215"/>
        <v>257</v>
      </c>
    </row>
    <row r="1733" spans="3:37" x14ac:dyDescent="0.2">
      <c r="V1733" t="s">
        <v>28</v>
      </c>
      <c r="W1733" t="s">
        <v>23</v>
      </c>
      <c r="X1733">
        <v>51</v>
      </c>
      <c r="Z1733">
        <v>18</v>
      </c>
      <c r="AB1733">
        <v>17</v>
      </c>
      <c r="AC1733">
        <v>86</v>
      </c>
      <c r="AD1733">
        <f t="shared" si="208"/>
        <v>1063</v>
      </c>
      <c r="AE1733" t="str">
        <f t="shared" si="209"/>
        <v>Making Community Connections Charter</v>
      </c>
      <c r="AF1733" t="str">
        <f t="shared" si="210"/>
        <v>12/1/2017</v>
      </c>
      <c r="AG1733" t="str">
        <f t="shared" si="211"/>
        <v>SNBrk</v>
      </c>
      <c r="AH1733">
        <f t="shared" si="212"/>
        <v>51</v>
      </c>
      <c r="AI1733">
        <f t="shared" si="213"/>
        <v>17</v>
      </c>
      <c r="AJ1733">
        <f t="shared" si="214"/>
        <v>18</v>
      </c>
      <c r="AK1733">
        <f t="shared" si="215"/>
        <v>86</v>
      </c>
    </row>
    <row r="1734" spans="3:37" x14ac:dyDescent="0.2">
      <c r="E1734" t="s">
        <v>25</v>
      </c>
      <c r="L1734" t="s">
        <v>9</v>
      </c>
      <c r="M1734" t="s">
        <v>9</v>
      </c>
      <c r="P1734" t="s">
        <v>9</v>
      </c>
      <c r="R1734" t="s">
        <v>9</v>
      </c>
      <c r="U1734" t="s">
        <v>9</v>
      </c>
      <c r="V1734" t="s">
        <v>9</v>
      </c>
      <c r="W1734" t="s">
        <v>9</v>
      </c>
      <c r="X1734">
        <v>3509</v>
      </c>
      <c r="Z1734">
        <v>1346</v>
      </c>
      <c r="AB1734">
        <v>770</v>
      </c>
      <c r="AC1734">
        <v>5625</v>
      </c>
      <c r="AD1734">
        <f t="shared" si="208"/>
        <v>1063</v>
      </c>
      <c r="AE1734" t="str">
        <f t="shared" si="209"/>
        <v>Sponsor Total</v>
      </c>
      <c r="AF1734" t="str">
        <f t="shared" si="210"/>
        <v>/1/</v>
      </c>
      <c r="AG1734" t="str">
        <f t="shared" si="211"/>
        <v/>
      </c>
      <c r="AH1734">
        <f t="shared" si="212"/>
        <v>3509</v>
      </c>
      <c r="AI1734">
        <f t="shared" si="213"/>
        <v>770</v>
      </c>
      <c r="AJ1734">
        <f t="shared" si="214"/>
        <v>1346</v>
      </c>
      <c r="AK1734">
        <f t="shared" si="215"/>
        <v>5625</v>
      </c>
    </row>
    <row r="1735" spans="3:37" x14ac:dyDescent="0.2">
      <c r="C1735">
        <v>37</v>
      </c>
      <c r="E1735" t="s">
        <v>85</v>
      </c>
      <c r="L1735">
        <v>1</v>
      </c>
      <c r="M1735">
        <v>2018</v>
      </c>
      <c r="P1735">
        <v>1</v>
      </c>
      <c r="R1735" t="s">
        <v>21</v>
      </c>
      <c r="U1735">
        <v>0</v>
      </c>
      <c r="V1735" t="s">
        <v>28</v>
      </c>
      <c r="W1735" t="s">
        <v>23</v>
      </c>
      <c r="X1735">
        <v>34095</v>
      </c>
      <c r="Z1735">
        <v>3903</v>
      </c>
      <c r="AB1735">
        <v>1795</v>
      </c>
      <c r="AC1735">
        <v>39793</v>
      </c>
      <c r="AD1735">
        <f t="shared" si="208"/>
        <v>37</v>
      </c>
      <c r="AE1735" t="str">
        <f t="shared" si="209"/>
        <v>Manchester SAU Office</v>
      </c>
      <c r="AF1735" t="str">
        <f t="shared" si="210"/>
        <v>1/1/2018</v>
      </c>
      <c r="AG1735" t="str">
        <f t="shared" si="211"/>
        <v>SNBrk</v>
      </c>
      <c r="AH1735">
        <f t="shared" si="212"/>
        <v>34095</v>
      </c>
      <c r="AI1735">
        <f t="shared" si="213"/>
        <v>1795</v>
      </c>
      <c r="AJ1735">
        <f t="shared" si="214"/>
        <v>3903</v>
      </c>
      <c r="AK1735">
        <f t="shared" si="215"/>
        <v>39793</v>
      </c>
    </row>
    <row r="1736" spans="3:37" x14ac:dyDescent="0.2">
      <c r="V1736" t="s">
        <v>32</v>
      </c>
      <c r="W1736" t="s">
        <v>23</v>
      </c>
      <c r="X1736">
        <v>87441</v>
      </c>
      <c r="Z1736">
        <v>24131</v>
      </c>
      <c r="AB1736">
        <v>6702</v>
      </c>
      <c r="AC1736">
        <v>118274</v>
      </c>
      <c r="AD1736">
        <f t="shared" si="208"/>
        <v>37</v>
      </c>
      <c r="AE1736" t="str">
        <f t="shared" si="209"/>
        <v>Manchester SAU Office</v>
      </c>
      <c r="AF1736" t="str">
        <f t="shared" si="210"/>
        <v>1/1/2018</v>
      </c>
      <c r="AG1736" t="str">
        <f t="shared" si="211"/>
        <v>SNLun</v>
      </c>
      <c r="AH1736">
        <f t="shared" si="212"/>
        <v>87441</v>
      </c>
      <c r="AI1736">
        <f t="shared" si="213"/>
        <v>6702</v>
      </c>
      <c r="AJ1736">
        <f t="shared" si="214"/>
        <v>24131</v>
      </c>
      <c r="AK1736">
        <f t="shared" si="215"/>
        <v>118274</v>
      </c>
    </row>
    <row r="1737" spans="3:37" x14ac:dyDescent="0.2">
      <c r="V1737" t="s">
        <v>33</v>
      </c>
      <c r="W1737" t="s">
        <v>23</v>
      </c>
      <c r="X1737">
        <v>12076</v>
      </c>
      <c r="AC1737">
        <v>12076</v>
      </c>
      <c r="AD1737">
        <f t="shared" si="208"/>
        <v>37</v>
      </c>
      <c r="AE1737" t="str">
        <f t="shared" si="209"/>
        <v>Manchester SAU Office</v>
      </c>
      <c r="AF1737" t="str">
        <f t="shared" si="210"/>
        <v>1/1/2018</v>
      </c>
      <c r="AG1737" t="str">
        <f t="shared" si="211"/>
        <v>SP2</v>
      </c>
      <c r="AH1737">
        <f t="shared" si="212"/>
        <v>12076</v>
      </c>
      <c r="AI1737">
        <f t="shared" si="213"/>
        <v>0</v>
      </c>
      <c r="AJ1737">
        <f t="shared" si="214"/>
        <v>0</v>
      </c>
      <c r="AK1737">
        <f t="shared" si="215"/>
        <v>12076</v>
      </c>
    </row>
    <row r="1738" spans="3:37" x14ac:dyDescent="0.2">
      <c r="L1738">
        <v>2</v>
      </c>
      <c r="M1738">
        <v>2018</v>
      </c>
      <c r="P1738">
        <v>1</v>
      </c>
      <c r="R1738" t="s">
        <v>21</v>
      </c>
      <c r="U1738">
        <v>0</v>
      </c>
      <c r="V1738" t="s">
        <v>28</v>
      </c>
      <c r="W1738" t="s">
        <v>23</v>
      </c>
      <c r="X1738">
        <v>31882</v>
      </c>
      <c r="Z1738">
        <v>3537</v>
      </c>
      <c r="AB1738">
        <v>1588</v>
      </c>
      <c r="AC1738">
        <v>37007</v>
      </c>
      <c r="AD1738">
        <f t="shared" si="208"/>
        <v>37</v>
      </c>
      <c r="AE1738" t="str">
        <f t="shared" si="209"/>
        <v>Manchester SAU Office</v>
      </c>
      <c r="AF1738" t="str">
        <f t="shared" si="210"/>
        <v>2/1/2018</v>
      </c>
      <c r="AG1738" t="str">
        <f t="shared" si="211"/>
        <v>SNBrk</v>
      </c>
      <c r="AH1738">
        <f t="shared" si="212"/>
        <v>31882</v>
      </c>
      <c r="AI1738">
        <f t="shared" si="213"/>
        <v>1588</v>
      </c>
      <c r="AJ1738">
        <f t="shared" si="214"/>
        <v>3537</v>
      </c>
      <c r="AK1738">
        <f t="shared" si="215"/>
        <v>37007</v>
      </c>
    </row>
    <row r="1739" spans="3:37" x14ac:dyDescent="0.2">
      <c r="V1739" t="s">
        <v>32</v>
      </c>
      <c r="W1739" t="s">
        <v>23</v>
      </c>
      <c r="X1739">
        <v>79616</v>
      </c>
      <c r="Z1739">
        <v>22510</v>
      </c>
      <c r="AB1739">
        <v>6106</v>
      </c>
      <c r="AC1739">
        <v>108232</v>
      </c>
      <c r="AD1739">
        <f t="shared" si="208"/>
        <v>37</v>
      </c>
      <c r="AE1739" t="str">
        <f t="shared" si="209"/>
        <v>Manchester SAU Office</v>
      </c>
      <c r="AF1739" t="str">
        <f t="shared" si="210"/>
        <v>2/1/2018</v>
      </c>
      <c r="AG1739" t="str">
        <f t="shared" si="211"/>
        <v>SNLun</v>
      </c>
      <c r="AH1739">
        <f t="shared" si="212"/>
        <v>79616</v>
      </c>
      <c r="AI1739">
        <f t="shared" si="213"/>
        <v>6106</v>
      </c>
      <c r="AJ1739">
        <f t="shared" si="214"/>
        <v>22510</v>
      </c>
      <c r="AK1739">
        <f t="shared" si="215"/>
        <v>108232</v>
      </c>
    </row>
    <row r="1740" spans="3:37" x14ac:dyDescent="0.2">
      <c r="V1740" t="s">
        <v>33</v>
      </c>
      <c r="W1740" t="s">
        <v>23</v>
      </c>
      <c r="X1740">
        <v>10978</v>
      </c>
      <c r="AC1740">
        <v>10978</v>
      </c>
      <c r="AD1740">
        <f t="shared" si="208"/>
        <v>37</v>
      </c>
      <c r="AE1740" t="str">
        <f t="shared" si="209"/>
        <v>Manchester SAU Office</v>
      </c>
      <c r="AF1740" t="str">
        <f t="shared" si="210"/>
        <v>2/1/2018</v>
      </c>
      <c r="AG1740" t="str">
        <f t="shared" si="211"/>
        <v>SP2</v>
      </c>
      <c r="AH1740">
        <f t="shared" si="212"/>
        <v>10978</v>
      </c>
      <c r="AI1740">
        <f t="shared" si="213"/>
        <v>0</v>
      </c>
      <c r="AJ1740">
        <f t="shared" si="214"/>
        <v>0</v>
      </c>
      <c r="AK1740">
        <f t="shared" si="215"/>
        <v>10978</v>
      </c>
    </row>
    <row r="1741" spans="3:37" x14ac:dyDescent="0.2">
      <c r="U1741">
        <v>1</v>
      </c>
      <c r="V1741" t="s">
        <v>32</v>
      </c>
      <c r="W1741" t="s">
        <v>23</v>
      </c>
      <c r="X1741">
        <v>327</v>
      </c>
      <c r="AC1741">
        <v>327</v>
      </c>
      <c r="AD1741">
        <f t="shared" si="208"/>
        <v>37</v>
      </c>
      <c r="AE1741" t="str">
        <f t="shared" si="209"/>
        <v>Manchester SAU Office</v>
      </c>
      <c r="AF1741" t="str">
        <f t="shared" si="210"/>
        <v>2/1/2018</v>
      </c>
      <c r="AG1741" t="str">
        <f t="shared" si="211"/>
        <v>SNLun</v>
      </c>
      <c r="AH1741">
        <f t="shared" si="212"/>
        <v>327</v>
      </c>
      <c r="AI1741">
        <f t="shared" si="213"/>
        <v>0</v>
      </c>
      <c r="AJ1741">
        <f t="shared" si="214"/>
        <v>0</v>
      </c>
      <c r="AK1741">
        <f t="shared" si="215"/>
        <v>327</v>
      </c>
    </row>
    <row r="1742" spans="3:37" x14ac:dyDescent="0.2">
      <c r="V1742" t="s">
        <v>33</v>
      </c>
      <c r="W1742" t="s">
        <v>23</v>
      </c>
      <c r="X1742">
        <v>168</v>
      </c>
      <c r="AC1742">
        <v>168</v>
      </c>
      <c r="AD1742">
        <f t="shared" si="208"/>
        <v>37</v>
      </c>
      <c r="AE1742" t="str">
        <f t="shared" si="209"/>
        <v>Manchester SAU Office</v>
      </c>
      <c r="AF1742" t="str">
        <f t="shared" si="210"/>
        <v>2/1/2018</v>
      </c>
      <c r="AG1742" t="str">
        <f t="shared" si="211"/>
        <v>SP2</v>
      </c>
      <c r="AH1742">
        <f t="shared" si="212"/>
        <v>168</v>
      </c>
      <c r="AI1742">
        <f t="shared" si="213"/>
        <v>0</v>
      </c>
      <c r="AJ1742">
        <f t="shared" si="214"/>
        <v>0</v>
      </c>
      <c r="AK1742">
        <f t="shared" si="215"/>
        <v>168</v>
      </c>
    </row>
    <row r="1743" spans="3:37" x14ac:dyDescent="0.2">
      <c r="L1743">
        <v>3</v>
      </c>
      <c r="M1743">
        <v>2018</v>
      </c>
      <c r="P1743">
        <v>1</v>
      </c>
      <c r="R1743" t="s">
        <v>21</v>
      </c>
      <c r="U1743">
        <v>0</v>
      </c>
      <c r="V1743" t="s">
        <v>28</v>
      </c>
      <c r="W1743" t="s">
        <v>23</v>
      </c>
      <c r="X1743">
        <v>34244</v>
      </c>
      <c r="Z1743">
        <v>3721</v>
      </c>
      <c r="AB1743">
        <v>1701</v>
      </c>
      <c r="AC1743">
        <v>39666</v>
      </c>
      <c r="AD1743">
        <f t="shared" si="208"/>
        <v>37</v>
      </c>
      <c r="AE1743" t="str">
        <f t="shared" si="209"/>
        <v>Manchester SAU Office</v>
      </c>
      <c r="AF1743" t="str">
        <f t="shared" si="210"/>
        <v>3/1/2018</v>
      </c>
      <c r="AG1743" t="str">
        <f t="shared" si="211"/>
        <v>SNBrk</v>
      </c>
      <c r="AH1743">
        <f t="shared" si="212"/>
        <v>34244</v>
      </c>
      <c r="AI1743">
        <f t="shared" si="213"/>
        <v>1701</v>
      </c>
      <c r="AJ1743">
        <f t="shared" si="214"/>
        <v>3721</v>
      </c>
      <c r="AK1743">
        <f t="shared" si="215"/>
        <v>39666</v>
      </c>
    </row>
    <row r="1744" spans="3:37" x14ac:dyDescent="0.2">
      <c r="V1744" t="s">
        <v>32</v>
      </c>
      <c r="W1744" t="s">
        <v>23</v>
      </c>
      <c r="X1744">
        <v>88635</v>
      </c>
      <c r="Z1744">
        <v>25036</v>
      </c>
      <c r="AB1744">
        <v>6776</v>
      </c>
      <c r="AC1744">
        <v>120447</v>
      </c>
      <c r="AD1744">
        <f t="shared" si="208"/>
        <v>37</v>
      </c>
      <c r="AE1744" t="str">
        <f t="shared" si="209"/>
        <v>Manchester SAU Office</v>
      </c>
      <c r="AF1744" t="str">
        <f t="shared" si="210"/>
        <v>3/1/2018</v>
      </c>
      <c r="AG1744" t="str">
        <f t="shared" si="211"/>
        <v>SNLun</v>
      </c>
      <c r="AH1744">
        <f t="shared" si="212"/>
        <v>88635</v>
      </c>
      <c r="AI1744">
        <f t="shared" si="213"/>
        <v>6776</v>
      </c>
      <c r="AJ1744">
        <f t="shared" si="214"/>
        <v>25036</v>
      </c>
      <c r="AK1744">
        <f t="shared" si="215"/>
        <v>120447</v>
      </c>
    </row>
    <row r="1745" spans="12:37" x14ac:dyDescent="0.2">
      <c r="V1745" t="s">
        <v>33</v>
      </c>
      <c r="W1745" t="s">
        <v>23</v>
      </c>
      <c r="X1745">
        <v>12204</v>
      </c>
      <c r="AC1745">
        <v>12204</v>
      </c>
      <c r="AD1745">
        <f t="shared" ref="AD1745:AD1808" si="216">IF(ISBLANK(C1745),AD1744,C1745)</f>
        <v>37</v>
      </c>
      <c r="AE1745" t="str">
        <f t="shared" ref="AE1745:AE1808" si="217">IF(ISBLANK(E1745),AE1744,E1745)</f>
        <v>Manchester SAU Office</v>
      </c>
      <c r="AF1745" t="str">
        <f t="shared" ref="AF1745:AF1808" si="218">IF(ISBLANK(L1745),AF1744,L1745&amp;"/1/"&amp;M1745)</f>
        <v>3/1/2018</v>
      </c>
      <c r="AG1745" t="str">
        <f t="shared" ref="AG1745:AG1808" si="219">V1745</f>
        <v>SP2</v>
      </c>
      <c r="AH1745">
        <f t="shared" ref="AH1745:AH1808" si="220">X1745</f>
        <v>12204</v>
      </c>
      <c r="AI1745">
        <f t="shared" ref="AI1745:AI1808" si="221">AB1745</f>
        <v>0</v>
      </c>
      <c r="AJ1745">
        <f t="shared" ref="AJ1745:AJ1808" si="222">Z1745</f>
        <v>0</v>
      </c>
      <c r="AK1745">
        <f t="shared" ref="AK1745:AK1808" si="223">AC1745</f>
        <v>12204</v>
      </c>
    </row>
    <row r="1746" spans="12:37" x14ac:dyDescent="0.2">
      <c r="L1746">
        <v>4</v>
      </c>
      <c r="M1746">
        <v>2018</v>
      </c>
      <c r="P1746">
        <v>1</v>
      </c>
      <c r="R1746" t="s">
        <v>21</v>
      </c>
      <c r="U1746">
        <v>0</v>
      </c>
      <c r="V1746" t="s">
        <v>28</v>
      </c>
      <c r="W1746" t="s">
        <v>23</v>
      </c>
      <c r="X1746">
        <v>33409</v>
      </c>
      <c r="Z1746">
        <v>3732</v>
      </c>
      <c r="AB1746">
        <v>1724</v>
      </c>
      <c r="AC1746">
        <v>38865</v>
      </c>
      <c r="AD1746">
        <f t="shared" si="216"/>
        <v>37</v>
      </c>
      <c r="AE1746" t="str">
        <f t="shared" si="217"/>
        <v>Manchester SAU Office</v>
      </c>
      <c r="AF1746" t="str">
        <f t="shared" si="218"/>
        <v>4/1/2018</v>
      </c>
      <c r="AG1746" t="str">
        <f t="shared" si="219"/>
        <v>SNBrk</v>
      </c>
      <c r="AH1746">
        <f t="shared" si="220"/>
        <v>33409</v>
      </c>
      <c r="AI1746">
        <f t="shared" si="221"/>
        <v>1724</v>
      </c>
      <c r="AJ1746">
        <f t="shared" si="222"/>
        <v>3732</v>
      </c>
      <c r="AK1746">
        <f t="shared" si="223"/>
        <v>38865</v>
      </c>
    </row>
    <row r="1747" spans="12:37" x14ac:dyDescent="0.2">
      <c r="V1747" t="s">
        <v>32</v>
      </c>
      <c r="W1747" t="s">
        <v>23</v>
      </c>
      <c r="X1747">
        <v>80644</v>
      </c>
      <c r="Z1747">
        <v>22531</v>
      </c>
      <c r="AB1747">
        <v>6052</v>
      </c>
      <c r="AC1747">
        <v>109227</v>
      </c>
      <c r="AD1747">
        <f t="shared" si="216"/>
        <v>37</v>
      </c>
      <c r="AE1747" t="str">
        <f t="shared" si="217"/>
        <v>Manchester SAU Office</v>
      </c>
      <c r="AF1747" t="str">
        <f t="shared" si="218"/>
        <v>4/1/2018</v>
      </c>
      <c r="AG1747" t="str">
        <f t="shared" si="219"/>
        <v>SNLun</v>
      </c>
      <c r="AH1747">
        <f t="shared" si="220"/>
        <v>80644</v>
      </c>
      <c r="AI1747">
        <f t="shared" si="221"/>
        <v>6052</v>
      </c>
      <c r="AJ1747">
        <f t="shared" si="222"/>
        <v>22531</v>
      </c>
      <c r="AK1747">
        <f t="shared" si="223"/>
        <v>109227</v>
      </c>
    </row>
    <row r="1748" spans="12:37" x14ac:dyDescent="0.2">
      <c r="V1748" t="s">
        <v>33</v>
      </c>
      <c r="W1748" t="s">
        <v>23</v>
      </c>
      <c r="X1748">
        <v>12015</v>
      </c>
      <c r="AC1748">
        <v>12015</v>
      </c>
      <c r="AD1748">
        <f t="shared" si="216"/>
        <v>37</v>
      </c>
      <c r="AE1748" t="str">
        <f t="shared" si="217"/>
        <v>Manchester SAU Office</v>
      </c>
      <c r="AF1748" t="str">
        <f t="shared" si="218"/>
        <v>4/1/2018</v>
      </c>
      <c r="AG1748" t="str">
        <f t="shared" si="219"/>
        <v>SP2</v>
      </c>
      <c r="AH1748">
        <f t="shared" si="220"/>
        <v>12015</v>
      </c>
      <c r="AI1748">
        <f t="shared" si="221"/>
        <v>0</v>
      </c>
      <c r="AJ1748">
        <f t="shared" si="222"/>
        <v>0</v>
      </c>
      <c r="AK1748">
        <f t="shared" si="223"/>
        <v>12015</v>
      </c>
    </row>
    <row r="1749" spans="12:37" x14ac:dyDescent="0.2">
      <c r="L1749">
        <v>5</v>
      </c>
      <c r="M1749">
        <v>2018</v>
      </c>
      <c r="P1749">
        <v>1</v>
      </c>
      <c r="R1749" t="s">
        <v>21</v>
      </c>
      <c r="U1749">
        <v>0</v>
      </c>
      <c r="V1749" t="s">
        <v>28</v>
      </c>
      <c r="W1749" t="s">
        <v>23</v>
      </c>
      <c r="X1749">
        <v>46228</v>
      </c>
      <c r="Z1749">
        <v>4876</v>
      </c>
      <c r="AB1749">
        <v>2294</v>
      </c>
      <c r="AC1749">
        <v>53398</v>
      </c>
      <c r="AD1749">
        <f t="shared" si="216"/>
        <v>37</v>
      </c>
      <c r="AE1749" t="str">
        <f t="shared" si="217"/>
        <v>Manchester SAU Office</v>
      </c>
      <c r="AF1749" t="str">
        <f t="shared" si="218"/>
        <v>5/1/2018</v>
      </c>
      <c r="AG1749" t="str">
        <f t="shared" si="219"/>
        <v>SNBrk</v>
      </c>
      <c r="AH1749">
        <f t="shared" si="220"/>
        <v>46228</v>
      </c>
      <c r="AI1749">
        <f t="shared" si="221"/>
        <v>2294</v>
      </c>
      <c r="AJ1749">
        <f t="shared" si="222"/>
        <v>4876</v>
      </c>
      <c r="AK1749">
        <f t="shared" si="223"/>
        <v>53398</v>
      </c>
    </row>
    <row r="1750" spans="12:37" x14ac:dyDescent="0.2">
      <c r="V1750" t="s">
        <v>32</v>
      </c>
      <c r="W1750" t="s">
        <v>23</v>
      </c>
      <c r="X1750">
        <v>111787</v>
      </c>
      <c r="Z1750">
        <v>30756</v>
      </c>
      <c r="AB1750">
        <v>8198</v>
      </c>
      <c r="AC1750">
        <v>150741</v>
      </c>
      <c r="AD1750">
        <f t="shared" si="216"/>
        <v>37</v>
      </c>
      <c r="AE1750" t="str">
        <f t="shared" si="217"/>
        <v>Manchester SAU Office</v>
      </c>
      <c r="AF1750" t="str">
        <f t="shared" si="218"/>
        <v>5/1/2018</v>
      </c>
      <c r="AG1750" t="str">
        <f t="shared" si="219"/>
        <v>SNLun</v>
      </c>
      <c r="AH1750">
        <f t="shared" si="220"/>
        <v>111787</v>
      </c>
      <c r="AI1750">
        <f t="shared" si="221"/>
        <v>8198</v>
      </c>
      <c r="AJ1750">
        <f t="shared" si="222"/>
        <v>30756</v>
      </c>
      <c r="AK1750">
        <f t="shared" si="223"/>
        <v>150741</v>
      </c>
    </row>
    <row r="1751" spans="12:37" x14ac:dyDescent="0.2">
      <c r="V1751" t="s">
        <v>33</v>
      </c>
      <c r="W1751" t="s">
        <v>23</v>
      </c>
      <c r="X1751">
        <v>16183</v>
      </c>
      <c r="AC1751">
        <v>16183</v>
      </c>
      <c r="AD1751">
        <f t="shared" si="216"/>
        <v>37</v>
      </c>
      <c r="AE1751" t="str">
        <f t="shared" si="217"/>
        <v>Manchester SAU Office</v>
      </c>
      <c r="AF1751" t="str">
        <f t="shared" si="218"/>
        <v>5/1/2018</v>
      </c>
      <c r="AG1751" t="str">
        <f t="shared" si="219"/>
        <v>SP2</v>
      </c>
      <c r="AH1751">
        <f t="shared" si="220"/>
        <v>16183</v>
      </c>
      <c r="AI1751">
        <f t="shared" si="221"/>
        <v>0</v>
      </c>
      <c r="AJ1751">
        <f t="shared" si="222"/>
        <v>0</v>
      </c>
      <c r="AK1751">
        <f t="shared" si="223"/>
        <v>16183</v>
      </c>
    </row>
    <row r="1752" spans="12:37" x14ac:dyDescent="0.2">
      <c r="L1752">
        <v>6</v>
      </c>
      <c r="M1752">
        <v>2018</v>
      </c>
      <c r="P1752">
        <v>1</v>
      </c>
      <c r="R1752" t="s">
        <v>21</v>
      </c>
      <c r="U1752">
        <v>0</v>
      </c>
      <c r="V1752" t="s">
        <v>28</v>
      </c>
      <c r="W1752" t="s">
        <v>23</v>
      </c>
      <c r="X1752">
        <v>20533</v>
      </c>
      <c r="Z1752">
        <v>2138</v>
      </c>
      <c r="AB1752">
        <v>1081</v>
      </c>
      <c r="AC1752">
        <v>23752</v>
      </c>
      <c r="AD1752">
        <f t="shared" si="216"/>
        <v>37</v>
      </c>
      <c r="AE1752" t="str">
        <f t="shared" si="217"/>
        <v>Manchester SAU Office</v>
      </c>
      <c r="AF1752" t="str">
        <f t="shared" si="218"/>
        <v>6/1/2018</v>
      </c>
      <c r="AG1752" t="str">
        <f t="shared" si="219"/>
        <v>SNBrk</v>
      </c>
      <c r="AH1752">
        <f t="shared" si="220"/>
        <v>20533</v>
      </c>
      <c r="AI1752">
        <f t="shared" si="221"/>
        <v>1081</v>
      </c>
      <c r="AJ1752">
        <f t="shared" si="222"/>
        <v>2138</v>
      </c>
      <c r="AK1752">
        <f t="shared" si="223"/>
        <v>23752</v>
      </c>
    </row>
    <row r="1753" spans="12:37" x14ac:dyDescent="0.2">
      <c r="V1753" t="s">
        <v>32</v>
      </c>
      <c r="W1753" t="s">
        <v>23</v>
      </c>
      <c r="X1753">
        <v>48781</v>
      </c>
      <c r="Z1753">
        <v>12825</v>
      </c>
      <c r="AB1753">
        <v>3585</v>
      </c>
      <c r="AC1753">
        <v>65191</v>
      </c>
      <c r="AD1753">
        <f t="shared" si="216"/>
        <v>37</v>
      </c>
      <c r="AE1753" t="str">
        <f t="shared" si="217"/>
        <v>Manchester SAU Office</v>
      </c>
      <c r="AF1753" t="str">
        <f t="shared" si="218"/>
        <v>6/1/2018</v>
      </c>
      <c r="AG1753" t="str">
        <f t="shared" si="219"/>
        <v>SNLun</v>
      </c>
      <c r="AH1753">
        <f t="shared" si="220"/>
        <v>48781</v>
      </c>
      <c r="AI1753">
        <f t="shared" si="221"/>
        <v>3585</v>
      </c>
      <c r="AJ1753">
        <f t="shared" si="222"/>
        <v>12825</v>
      </c>
      <c r="AK1753">
        <f t="shared" si="223"/>
        <v>65191</v>
      </c>
    </row>
    <row r="1754" spans="12:37" x14ac:dyDescent="0.2">
      <c r="V1754" t="s">
        <v>33</v>
      </c>
      <c r="W1754" t="s">
        <v>23</v>
      </c>
      <c r="X1754">
        <v>4238</v>
      </c>
      <c r="AC1754">
        <v>4238</v>
      </c>
      <c r="AD1754">
        <f t="shared" si="216"/>
        <v>37</v>
      </c>
      <c r="AE1754" t="str">
        <f t="shared" si="217"/>
        <v>Manchester SAU Office</v>
      </c>
      <c r="AF1754" t="str">
        <f t="shared" si="218"/>
        <v>6/1/2018</v>
      </c>
      <c r="AG1754" t="str">
        <f t="shared" si="219"/>
        <v>SP2</v>
      </c>
      <c r="AH1754">
        <f t="shared" si="220"/>
        <v>4238</v>
      </c>
      <c r="AI1754">
        <f t="shared" si="221"/>
        <v>0</v>
      </c>
      <c r="AJ1754">
        <f t="shared" si="222"/>
        <v>0</v>
      </c>
      <c r="AK1754">
        <f t="shared" si="223"/>
        <v>4238</v>
      </c>
    </row>
    <row r="1755" spans="12:37" x14ac:dyDescent="0.2">
      <c r="L1755">
        <v>9</v>
      </c>
      <c r="M1755">
        <v>2017</v>
      </c>
      <c r="P1755">
        <v>1</v>
      </c>
      <c r="R1755" t="s">
        <v>21</v>
      </c>
      <c r="U1755">
        <v>0</v>
      </c>
      <c r="V1755" t="s">
        <v>28</v>
      </c>
      <c r="W1755" t="s">
        <v>23</v>
      </c>
      <c r="X1755">
        <v>27904</v>
      </c>
      <c r="Z1755">
        <v>3019</v>
      </c>
      <c r="AB1755">
        <v>1214</v>
      </c>
      <c r="AC1755">
        <v>32137</v>
      </c>
      <c r="AD1755">
        <f t="shared" si="216"/>
        <v>37</v>
      </c>
      <c r="AE1755" t="str">
        <f t="shared" si="217"/>
        <v>Manchester SAU Office</v>
      </c>
      <c r="AF1755" t="str">
        <f t="shared" si="218"/>
        <v>9/1/2017</v>
      </c>
      <c r="AG1755" t="str">
        <f t="shared" si="219"/>
        <v>SNBrk</v>
      </c>
      <c r="AH1755">
        <f t="shared" si="220"/>
        <v>27904</v>
      </c>
      <c r="AI1755">
        <f t="shared" si="221"/>
        <v>1214</v>
      </c>
      <c r="AJ1755">
        <f t="shared" si="222"/>
        <v>3019</v>
      </c>
      <c r="AK1755">
        <f t="shared" si="223"/>
        <v>32137</v>
      </c>
    </row>
    <row r="1756" spans="12:37" x14ac:dyDescent="0.2">
      <c r="V1756" t="s">
        <v>32</v>
      </c>
      <c r="W1756" t="s">
        <v>23</v>
      </c>
      <c r="X1756">
        <v>92328</v>
      </c>
      <c r="Z1756">
        <v>24747</v>
      </c>
      <c r="AB1756">
        <v>6248</v>
      </c>
      <c r="AC1756">
        <v>123323</v>
      </c>
      <c r="AD1756">
        <f t="shared" si="216"/>
        <v>37</v>
      </c>
      <c r="AE1756" t="str">
        <f t="shared" si="217"/>
        <v>Manchester SAU Office</v>
      </c>
      <c r="AF1756" t="str">
        <f t="shared" si="218"/>
        <v>9/1/2017</v>
      </c>
      <c r="AG1756" t="str">
        <f t="shared" si="219"/>
        <v>SNLun</v>
      </c>
      <c r="AH1756">
        <f t="shared" si="220"/>
        <v>92328</v>
      </c>
      <c r="AI1756">
        <f t="shared" si="221"/>
        <v>6248</v>
      </c>
      <c r="AJ1756">
        <f t="shared" si="222"/>
        <v>24747</v>
      </c>
      <c r="AK1756">
        <f t="shared" si="223"/>
        <v>123323</v>
      </c>
    </row>
    <row r="1757" spans="12:37" x14ac:dyDescent="0.2">
      <c r="V1757" t="s">
        <v>33</v>
      </c>
      <c r="W1757" t="s">
        <v>23</v>
      </c>
      <c r="X1757">
        <v>6117</v>
      </c>
      <c r="Z1757">
        <v>0</v>
      </c>
      <c r="AC1757">
        <v>6117</v>
      </c>
      <c r="AD1757">
        <f t="shared" si="216"/>
        <v>37</v>
      </c>
      <c r="AE1757" t="str">
        <f t="shared" si="217"/>
        <v>Manchester SAU Office</v>
      </c>
      <c r="AF1757" t="str">
        <f t="shared" si="218"/>
        <v>9/1/2017</v>
      </c>
      <c r="AG1757" t="str">
        <f t="shared" si="219"/>
        <v>SP2</v>
      </c>
      <c r="AH1757">
        <f t="shared" si="220"/>
        <v>6117</v>
      </c>
      <c r="AI1757">
        <f t="shared" si="221"/>
        <v>0</v>
      </c>
      <c r="AJ1757">
        <f t="shared" si="222"/>
        <v>0</v>
      </c>
      <c r="AK1757">
        <f t="shared" si="223"/>
        <v>6117</v>
      </c>
    </row>
    <row r="1758" spans="12:37" x14ac:dyDescent="0.2">
      <c r="L1758">
        <v>10</v>
      </c>
      <c r="M1758">
        <v>2017</v>
      </c>
      <c r="P1758">
        <v>1</v>
      </c>
      <c r="R1758" t="s">
        <v>21</v>
      </c>
      <c r="U1758">
        <v>0</v>
      </c>
      <c r="V1758" t="s">
        <v>28</v>
      </c>
      <c r="W1758" t="s">
        <v>23</v>
      </c>
      <c r="X1758">
        <v>39820</v>
      </c>
      <c r="Z1758">
        <v>4905</v>
      </c>
      <c r="AB1758">
        <v>2262</v>
      </c>
      <c r="AC1758">
        <v>46987</v>
      </c>
      <c r="AD1758">
        <f t="shared" si="216"/>
        <v>37</v>
      </c>
      <c r="AE1758" t="str">
        <f t="shared" si="217"/>
        <v>Manchester SAU Office</v>
      </c>
      <c r="AF1758" t="str">
        <f t="shared" si="218"/>
        <v>10/1/2017</v>
      </c>
      <c r="AG1758" t="str">
        <f t="shared" si="219"/>
        <v>SNBrk</v>
      </c>
      <c r="AH1758">
        <f t="shared" si="220"/>
        <v>39820</v>
      </c>
      <c r="AI1758">
        <f t="shared" si="221"/>
        <v>2262</v>
      </c>
      <c r="AJ1758">
        <f t="shared" si="222"/>
        <v>4905</v>
      </c>
      <c r="AK1758">
        <f t="shared" si="223"/>
        <v>46987</v>
      </c>
    </row>
    <row r="1759" spans="12:37" x14ac:dyDescent="0.2">
      <c r="V1759" t="s">
        <v>32</v>
      </c>
      <c r="W1759" t="s">
        <v>23</v>
      </c>
      <c r="X1759">
        <v>99704</v>
      </c>
      <c r="Z1759">
        <v>29231</v>
      </c>
      <c r="AB1759">
        <v>8733</v>
      </c>
      <c r="AC1759">
        <v>137668</v>
      </c>
      <c r="AD1759">
        <f t="shared" si="216"/>
        <v>37</v>
      </c>
      <c r="AE1759" t="str">
        <f t="shared" si="217"/>
        <v>Manchester SAU Office</v>
      </c>
      <c r="AF1759" t="str">
        <f t="shared" si="218"/>
        <v>10/1/2017</v>
      </c>
      <c r="AG1759" t="str">
        <f t="shared" si="219"/>
        <v>SNLun</v>
      </c>
      <c r="AH1759">
        <f t="shared" si="220"/>
        <v>99704</v>
      </c>
      <c r="AI1759">
        <f t="shared" si="221"/>
        <v>8733</v>
      </c>
      <c r="AJ1759">
        <f t="shared" si="222"/>
        <v>29231</v>
      </c>
      <c r="AK1759">
        <f t="shared" si="223"/>
        <v>137668</v>
      </c>
    </row>
    <row r="1760" spans="12:37" x14ac:dyDescent="0.2">
      <c r="V1760" t="s">
        <v>33</v>
      </c>
      <c r="W1760" t="s">
        <v>23</v>
      </c>
      <c r="X1760">
        <v>13117</v>
      </c>
      <c r="AC1760">
        <v>13117</v>
      </c>
      <c r="AD1760">
        <f t="shared" si="216"/>
        <v>37</v>
      </c>
      <c r="AE1760" t="str">
        <f t="shared" si="217"/>
        <v>Manchester SAU Office</v>
      </c>
      <c r="AF1760" t="str">
        <f t="shared" si="218"/>
        <v>10/1/2017</v>
      </c>
      <c r="AG1760" t="str">
        <f t="shared" si="219"/>
        <v>SP2</v>
      </c>
      <c r="AH1760">
        <f t="shared" si="220"/>
        <v>13117</v>
      </c>
      <c r="AI1760">
        <f t="shared" si="221"/>
        <v>0</v>
      </c>
      <c r="AJ1760">
        <f t="shared" si="222"/>
        <v>0</v>
      </c>
      <c r="AK1760">
        <f t="shared" si="223"/>
        <v>13117</v>
      </c>
    </row>
    <row r="1761" spans="3:37" x14ac:dyDescent="0.2">
      <c r="L1761">
        <v>11</v>
      </c>
      <c r="M1761">
        <v>2017</v>
      </c>
      <c r="P1761">
        <v>1</v>
      </c>
      <c r="R1761" t="s">
        <v>21</v>
      </c>
      <c r="U1761">
        <v>0</v>
      </c>
      <c r="V1761" t="s">
        <v>28</v>
      </c>
      <c r="W1761" t="s">
        <v>23</v>
      </c>
      <c r="X1761">
        <v>34889</v>
      </c>
      <c r="Z1761">
        <v>4182</v>
      </c>
      <c r="AB1761">
        <v>1977</v>
      </c>
      <c r="AC1761">
        <v>41048</v>
      </c>
      <c r="AD1761">
        <f t="shared" si="216"/>
        <v>37</v>
      </c>
      <c r="AE1761" t="str">
        <f t="shared" si="217"/>
        <v>Manchester SAU Office</v>
      </c>
      <c r="AF1761" t="str">
        <f t="shared" si="218"/>
        <v>11/1/2017</v>
      </c>
      <c r="AG1761" t="str">
        <f t="shared" si="219"/>
        <v>SNBrk</v>
      </c>
      <c r="AH1761">
        <f t="shared" si="220"/>
        <v>34889</v>
      </c>
      <c r="AI1761">
        <f t="shared" si="221"/>
        <v>1977</v>
      </c>
      <c r="AJ1761">
        <f t="shared" si="222"/>
        <v>4182</v>
      </c>
      <c r="AK1761">
        <f t="shared" si="223"/>
        <v>41048</v>
      </c>
    </row>
    <row r="1762" spans="3:37" x14ac:dyDescent="0.2">
      <c r="V1762" t="s">
        <v>32</v>
      </c>
      <c r="W1762" t="s">
        <v>23</v>
      </c>
      <c r="X1762">
        <v>86601</v>
      </c>
      <c r="Z1762">
        <v>25369</v>
      </c>
      <c r="AB1762">
        <v>7110</v>
      </c>
      <c r="AC1762">
        <v>119080</v>
      </c>
      <c r="AD1762">
        <f t="shared" si="216"/>
        <v>37</v>
      </c>
      <c r="AE1762" t="str">
        <f t="shared" si="217"/>
        <v>Manchester SAU Office</v>
      </c>
      <c r="AF1762" t="str">
        <f t="shared" si="218"/>
        <v>11/1/2017</v>
      </c>
      <c r="AG1762" t="str">
        <f t="shared" si="219"/>
        <v>SNLun</v>
      </c>
      <c r="AH1762">
        <f t="shared" si="220"/>
        <v>86601</v>
      </c>
      <c r="AI1762">
        <f t="shared" si="221"/>
        <v>7110</v>
      </c>
      <c r="AJ1762">
        <f t="shared" si="222"/>
        <v>25369</v>
      </c>
      <c r="AK1762">
        <f t="shared" si="223"/>
        <v>119080</v>
      </c>
    </row>
    <row r="1763" spans="3:37" x14ac:dyDescent="0.2">
      <c r="V1763" t="s">
        <v>33</v>
      </c>
      <c r="W1763" t="s">
        <v>23</v>
      </c>
      <c r="X1763">
        <v>12232</v>
      </c>
      <c r="AC1763">
        <v>12232</v>
      </c>
      <c r="AD1763">
        <f t="shared" si="216"/>
        <v>37</v>
      </c>
      <c r="AE1763" t="str">
        <f t="shared" si="217"/>
        <v>Manchester SAU Office</v>
      </c>
      <c r="AF1763" t="str">
        <f t="shared" si="218"/>
        <v>11/1/2017</v>
      </c>
      <c r="AG1763" t="str">
        <f t="shared" si="219"/>
        <v>SP2</v>
      </c>
      <c r="AH1763">
        <f t="shared" si="220"/>
        <v>12232</v>
      </c>
      <c r="AI1763">
        <f t="shared" si="221"/>
        <v>0</v>
      </c>
      <c r="AJ1763">
        <f t="shared" si="222"/>
        <v>0</v>
      </c>
      <c r="AK1763">
        <f t="shared" si="223"/>
        <v>12232</v>
      </c>
    </row>
    <row r="1764" spans="3:37" x14ac:dyDescent="0.2">
      <c r="L1764">
        <v>12</v>
      </c>
      <c r="M1764">
        <v>2017</v>
      </c>
      <c r="P1764">
        <v>1</v>
      </c>
      <c r="R1764" t="s">
        <v>21</v>
      </c>
      <c r="U1764">
        <v>0</v>
      </c>
      <c r="V1764" t="s">
        <v>28</v>
      </c>
      <c r="W1764" t="s">
        <v>23</v>
      </c>
      <c r="X1764">
        <v>30573</v>
      </c>
      <c r="Z1764">
        <v>3581</v>
      </c>
      <c r="AB1764">
        <v>1658</v>
      </c>
      <c r="AC1764">
        <v>35812</v>
      </c>
      <c r="AD1764">
        <f t="shared" si="216"/>
        <v>37</v>
      </c>
      <c r="AE1764" t="str">
        <f t="shared" si="217"/>
        <v>Manchester SAU Office</v>
      </c>
      <c r="AF1764" t="str">
        <f t="shared" si="218"/>
        <v>12/1/2017</v>
      </c>
      <c r="AG1764" t="str">
        <f t="shared" si="219"/>
        <v>SNBrk</v>
      </c>
      <c r="AH1764">
        <f t="shared" si="220"/>
        <v>30573</v>
      </c>
      <c r="AI1764">
        <f t="shared" si="221"/>
        <v>1658</v>
      </c>
      <c r="AJ1764">
        <f t="shared" si="222"/>
        <v>3581</v>
      </c>
      <c r="AK1764">
        <f t="shared" si="223"/>
        <v>35812</v>
      </c>
    </row>
    <row r="1765" spans="3:37" x14ac:dyDescent="0.2">
      <c r="V1765" t="s">
        <v>32</v>
      </c>
      <c r="W1765" t="s">
        <v>23</v>
      </c>
      <c r="X1765">
        <v>76050</v>
      </c>
      <c r="Z1765">
        <v>22629</v>
      </c>
      <c r="AB1765">
        <v>6068</v>
      </c>
      <c r="AC1765">
        <v>104747</v>
      </c>
      <c r="AD1765">
        <f t="shared" si="216"/>
        <v>37</v>
      </c>
      <c r="AE1765" t="str">
        <f t="shared" si="217"/>
        <v>Manchester SAU Office</v>
      </c>
      <c r="AF1765" t="str">
        <f t="shared" si="218"/>
        <v>12/1/2017</v>
      </c>
      <c r="AG1765" t="str">
        <f t="shared" si="219"/>
        <v>SNLun</v>
      </c>
      <c r="AH1765">
        <f t="shared" si="220"/>
        <v>76050</v>
      </c>
      <c r="AI1765">
        <f t="shared" si="221"/>
        <v>6068</v>
      </c>
      <c r="AJ1765">
        <f t="shared" si="222"/>
        <v>22629</v>
      </c>
      <c r="AK1765">
        <f t="shared" si="223"/>
        <v>104747</v>
      </c>
    </row>
    <row r="1766" spans="3:37" x14ac:dyDescent="0.2">
      <c r="V1766" t="s">
        <v>33</v>
      </c>
      <c r="W1766" t="s">
        <v>23</v>
      </c>
      <c r="X1766">
        <v>10329</v>
      </c>
      <c r="AC1766">
        <v>10329</v>
      </c>
      <c r="AD1766">
        <f t="shared" si="216"/>
        <v>37</v>
      </c>
      <c r="AE1766" t="str">
        <f t="shared" si="217"/>
        <v>Manchester SAU Office</v>
      </c>
      <c r="AF1766" t="str">
        <f t="shared" si="218"/>
        <v>12/1/2017</v>
      </c>
      <c r="AG1766" t="str">
        <f t="shared" si="219"/>
        <v>SP2</v>
      </c>
      <c r="AH1766">
        <f t="shared" si="220"/>
        <v>10329</v>
      </c>
      <c r="AI1766">
        <f t="shared" si="221"/>
        <v>0</v>
      </c>
      <c r="AJ1766">
        <f t="shared" si="222"/>
        <v>0</v>
      </c>
      <c r="AK1766">
        <f t="shared" si="223"/>
        <v>10329</v>
      </c>
    </row>
    <row r="1767" spans="3:37" x14ac:dyDescent="0.2">
      <c r="E1767" t="s">
        <v>25</v>
      </c>
      <c r="L1767" t="s">
        <v>9</v>
      </c>
      <c r="M1767" t="s">
        <v>9</v>
      </c>
      <c r="P1767" t="s">
        <v>9</v>
      </c>
      <c r="R1767" t="s">
        <v>9</v>
      </c>
      <c r="U1767" t="s">
        <v>9</v>
      </c>
      <c r="V1767" t="s">
        <v>9</v>
      </c>
      <c r="W1767" t="s">
        <v>9</v>
      </c>
      <c r="X1767">
        <v>1295148</v>
      </c>
      <c r="Z1767">
        <v>277359</v>
      </c>
      <c r="AB1767">
        <v>82872</v>
      </c>
      <c r="AC1767">
        <v>1655379</v>
      </c>
      <c r="AD1767">
        <f t="shared" si="216"/>
        <v>37</v>
      </c>
      <c r="AE1767" t="str">
        <f t="shared" si="217"/>
        <v>Sponsor Total</v>
      </c>
      <c r="AF1767" t="str">
        <f t="shared" si="218"/>
        <v>/1/</v>
      </c>
      <c r="AG1767" t="str">
        <f t="shared" si="219"/>
        <v/>
      </c>
      <c r="AH1767">
        <f t="shared" si="220"/>
        <v>1295148</v>
      </c>
      <c r="AI1767">
        <f t="shared" si="221"/>
        <v>82872</v>
      </c>
      <c r="AJ1767">
        <f t="shared" si="222"/>
        <v>277359</v>
      </c>
      <c r="AK1767">
        <f t="shared" si="223"/>
        <v>1655379</v>
      </c>
    </row>
    <row r="1768" spans="3:37" x14ac:dyDescent="0.2">
      <c r="C1768">
        <v>87</v>
      </c>
      <c r="E1768" t="s">
        <v>86</v>
      </c>
      <c r="L1768">
        <v>1</v>
      </c>
      <c r="M1768">
        <v>2018</v>
      </c>
      <c r="P1768">
        <v>1</v>
      </c>
      <c r="R1768" t="s">
        <v>21</v>
      </c>
      <c r="U1768">
        <v>0</v>
      </c>
      <c r="V1768" t="s">
        <v>24</v>
      </c>
      <c r="W1768" t="s">
        <v>23</v>
      </c>
      <c r="X1768">
        <v>3392</v>
      </c>
      <c r="Z1768">
        <v>3517</v>
      </c>
      <c r="AB1768">
        <v>720</v>
      </c>
      <c r="AC1768">
        <v>7629</v>
      </c>
      <c r="AD1768">
        <f t="shared" si="216"/>
        <v>87</v>
      </c>
      <c r="AE1768" t="str">
        <f t="shared" si="217"/>
        <v>Mascenic Regional SAU Office</v>
      </c>
      <c r="AF1768" t="str">
        <f t="shared" si="218"/>
        <v>1/1/2018</v>
      </c>
      <c r="AG1768" t="str">
        <f t="shared" si="219"/>
        <v>LUN</v>
      </c>
      <c r="AH1768">
        <f t="shared" si="220"/>
        <v>3392</v>
      </c>
      <c r="AI1768">
        <f t="shared" si="221"/>
        <v>720</v>
      </c>
      <c r="AJ1768">
        <f t="shared" si="222"/>
        <v>3517</v>
      </c>
      <c r="AK1768">
        <f t="shared" si="223"/>
        <v>7629</v>
      </c>
    </row>
    <row r="1769" spans="3:37" x14ac:dyDescent="0.2">
      <c r="V1769" t="s">
        <v>28</v>
      </c>
      <c r="W1769" t="s">
        <v>23</v>
      </c>
      <c r="X1769">
        <v>3441</v>
      </c>
      <c r="Z1769">
        <v>539</v>
      </c>
      <c r="AB1769">
        <v>262</v>
      </c>
      <c r="AC1769">
        <v>4242</v>
      </c>
      <c r="AD1769">
        <f t="shared" si="216"/>
        <v>87</v>
      </c>
      <c r="AE1769" t="str">
        <f t="shared" si="217"/>
        <v>Mascenic Regional SAU Office</v>
      </c>
      <c r="AF1769" t="str">
        <f t="shared" si="218"/>
        <v>1/1/2018</v>
      </c>
      <c r="AG1769" t="str">
        <f t="shared" si="219"/>
        <v>SNBrk</v>
      </c>
      <c r="AH1769">
        <f t="shared" si="220"/>
        <v>3441</v>
      </c>
      <c r="AI1769">
        <f t="shared" si="221"/>
        <v>262</v>
      </c>
      <c r="AJ1769">
        <f t="shared" si="222"/>
        <v>539</v>
      </c>
      <c r="AK1769">
        <f t="shared" si="223"/>
        <v>4242</v>
      </c>
    </row>
    <row r="1770" spans="3:37" x14ac:dyDescent="0.2">
      <c r="L1770">
        <v>2</v>
      </c>
      <c r="M1770">
        <v>2018</v>
      </c>
      <c r="P1770">
        <v>1</v>
      </c>
      <c r="R1770" t="s">
        <v>21</v>
      </c>
      <c r="U1770">
        <v>0</v>
      </c>
      <c r="V1770" t="s">
        <v>24</v>
      </c>
      <c r="W1770" t="s">
        <v>23</v>
      </c>
      <c r="X1770">
        <v>2826</v>
      </c>
      <c r="Z1770">
        <v>2817</v>
      </c>
      <c r="AB1770">
        <v>627</v>
      </c>
      <c r="AC1770">
        <v>6270</v>
      </c>
      <c r="AD1770">
        <f t="shared" si="216"/>
        <v>87</v>
      </c>
      <c r="AE1770" t="str">
        <f t="shared" si="217"/>
        <v>Mascenic Regional SAU Office</v>
      </c>
      <c r="AF1770" t="str">
        <f t="shared" si="218"/>
        <v>2/1/2018</v>
      </c>
      <c r="AG1770" t="str">
        <f t="shared" si="219"/>
        <v>LUN</v>
      </c>
      <c r="AH1770">
        <f t="shared" si="220"/>
        <v>2826</v>
      </c>
      <c r="AI1770">
        <f t="shared" si="221"/>
        <v>627</v>
      </c>
      <c r="AJ1770">
        <f t="shared" si="222"/>
        <v>2817</v>
      </c>
      <c r="AK1770">
        <f t="shared" si="223"/>
        <v>6270</v>
      </c>
    </row>
    <row r="1771" spans="3:37" x14ac:dyDescent="0.2">
      <c r="V1771" t="s">
        <v>28</v>
      </c>
      <c r="W1771" t="s">
        <v>23</v>
      </c>
      <c r="X1771">
        <v>2662</v>
      </c>
      <c r="Z1771">
        <v>428</v>
      </c>
      <c r="AB1771">
        <v>264</v>
      </c>
      <c r="AC1771">
        <v>3354</v>
      </c>
      <c r="AD1771">
        <f t="shared" si="216"/>
        <v>87</v>
      </c>
      <c r="AE1771" t="str">
        <f t="shared" si="217"/>
        <v>Mascenic Regional SAU Office</v>
      </c>
      <c r="AF1771" t="str">
        <f t="shared" si="218"/>
        <v>2/1/2018</v>
      </c>
      <c r="AG1771" t="str">
        <f t="shared" si="219"/>
        <v>SNBrk</v>
      </c>
      <c r="AH1771">
        <f t="shared" si="220"/>
        <v>2662</v>
      </c>
      <c r="AI1771">
        <f t="shared" si="221"/>
        <v>264</v>
      </c>
      <c r="AJ1771">
        <f t="shared" si="222"/>
        <v>428</v>
      </c>
      <c r="AK1771">
        <f t="shared" si="223"/>
        <v>3354</v>
      </c>
    </row>
    <row r="1772" spans="3:37" x14ac:dyDescent="0.2">
      <c r="L1772">
        <v>3</v>
      </c>
      <c r="M1772">
        <v>2018</v>
      </c>
      <c r="P1772">
        <v>1</v>
      </c>
      <c r="R1772" t="s">
        <v>21</v>
      </c>
      <c r="U1772">
        <v>0</v>
      </c>
      <c r="V1772" t="s">
        <v>24</v>
      </c>
      <c r="W1772" t="s">
        <v>23</v>
      </c>
      <c r="X1772">
        <v>3107</v>
      </c>
      <c r="Z1772">
        <v>2779</v>
      </c>
      <c r="AB1772">
        <v>645</v>
      </c>
      <c r="AC1772">
        <v>6531</v>
      </c>
      <c r="AD1772">
        <f t="shared" si="216"/>
        <v>87</v>
      </c>
      <c r="AE1772" t="str">
        <f t="shared" si="217"/>
        <v>Mascenic Regional SAU Office</v>
      </c>
      <c r="AF1772" t="str">
        <f t="shared" si="218"/>
        <v>3/1/2018</v>
      </c>
      <c r="AG1772" t="str">
        <f t="shared" si="219"/>
        <v>LUN</v>
      </c>
      <c r="AH1772">
        <f t="shared" si="220"/>
        <v>3107</v>
      </c>
      <c r="AI1772">
        <f t="shared" si="221"/>
        <v>645</v>
      </c>
      <c r="AJ1772">
        <f t="shared" si="222"/>
        <v>2779</v>
      </c>
      <c r="AK1772">
        <f t="shared" si="223"/>
        <v>6531</v>
      </c>
    </row>
    <row r="1773" spans="3:37" x14ac:dyDescent="0.2">
      <c r="V1773" t="s">
        <v>28</v>
      </c>
      <c r="W1773" t="s">
        <v>23</v>
      </c>
      <c r="X1773">
        <v>2823</v>
      </c>
      <c r="Z1773">
        <v>426</v>
      </c>
      <c r="AB1773">
        <v>285</v>
      </c>
      <c r="AC1773">
        <v>3534</v>
      </c>
      <c r="AD1773">
        <f t="shared" si="216"/>
        <v>87</v>
      </c>
      <c r="AE1773" t="str">
        <f t="shared" si="217"/>
        <v>Mascenic Regional SAU Office</v>
      </c>
      <c r="AF1773" t="str">
        <f t="shared" si="218"/>
        <v>3/1/2018</v>
      </c>
      <c r="AG1773" t="str">
        <f t="shared" si="219"/>
        <v>SNBrk</v>
      </c>
      <c r="AH1773">
        <f t="shared" si="220"/>
        <v>2823</v>
      </c>
      <c r="AI1773">
        <f t="shared" si="221"/>
        <v>285</v>
      </c>
      <c r="AJ1773">
        <f t="shared" si="222"/>
        <v>426</v>
      </c>
      <c r="AK1773">
        <f t="shared" si="223"/>
        <v>3534</v>
      </c>
    </row>
    <row r="1774" spans="3:37" x14ac:dyDescent="0.2">
      <c r="L1774">
        <v>4</v>
      </c>
      <c r="M1774">
        <v>2018</v>
      </c>
      <c r="P1774">
        <v>1</v>
      </c>
      <c r="R1774" t="s">
        <v>21</v>
      </c>
      <c r="U1774">
        <v>0</v>
      </c>
      <c r="V1774" t="s">
        <v>24</v>
      </c>
      <c r="W1774" t="s">
        <v>23</v>
      </c>
      <c r="X1774">
        <v>3217</v>
      </c>
      <c r="Z1774">
        <v>2856</v>
      </c>
      <c r="AB1774">
        <v>639</v>
      </c>
      <c r="AC1774">
        <v>6712</v>
      </c>
      <c r="AD1774">
        <f t="shared" si="216"/>
        <v>87</v>
      </c>
      <c r="AE1774" t="str">
        <f t="shared" si="217"/>
        <v>Mascenic Regional SAU Office</v>
      </c>
      <c r="AF1774" t="str">
        <f t="shared" si="218"/>
        <v>4/1/2018</v>
      </c>
      <c r="AG1774" t="str">
        <f t="shared" si="219"/>
        <v>LUN</v>
      </c>
      <c r="AH1774">
        <f t="shared" si="220"/>
        <v>3217</v>
      </c>
      <c r="AI1774">
        <f t="shared" si="221"/>
        <v>639</v>
      </c>
      <c r="AJ1774">
        <f t="shared" si="222"/>
        <v>2856</v>
      </c>
      <c r="AK1774">
        <f t="shared" si="223"/>
        <v>6712</v>
      </c>
    </row>
    <row r="1775" spans="3:37" x14ac:dyDescent="0.2">
      <c r="V1775" t="s">
        <v>28</v>
      </c>
      <c r="W1775" t="s">
        <v>23</v>
      </c>
      <c r="X1775">
        <v>2825</v>
      </c>
      <c r="Z1775">
        <v>441</v>
      </c>
      <c r="AB1775">
        <v>303</v>
      </c>
      <c r="AC1775">
        <v>3569</v>
      </c>
      <c r="AD1775">
        <f t="shared" si="216"/>
        <v>87</v>
      </c>
      <c r="AE1775" t="str">
        <f t="shared" si="217"/>
        <v>Mascenic Regional SAU Office</v>
      </c>
      <c r="AF1775" t="str">
        <f t="shared" si="218"/>
        <v>4/1/2018</v>
      </c>
      <c r="AG1775" t="str">
        <f t="shared" si="219"/>
        <v>SNBrk</v>
      </c>
      <c r="AH1775">
        <f t="shared" si="220"/>
        <v>2825</v>
      </c>
      <c r="AI1775">
        <f t="shared" si="221"/>
        <v>303</v>
      </c>
      <c r="AJ1775">
        <f t="shared" si="222"/>
        <v>441</v>
      </c>
      <c r="AK1775">
        <f t="shared" si="223"/>
        <v>3569</v>
      </c>
    </row>
    <row r="1776" spans="3:37" x14ac:dyDescent="0.2">
      <c r="L1776">
        <v>5</v>
      </c>
      <c r="M1776">
        <v>2018</v>
      </c>
      <c r="P1776">
        <v>1</v>
      </c>
      <c r="R1776" t="s">
        <v>21</v>
      </c>
      <c r="U1776">
        <v>0</v>
      </c>
      <c r="V1776" t="s">
        <v>24</v>
      </c>
      <c r="W1776" t="s">
        <v>23</v>
      </c>
      <c r="X1776">
        <v>4050</v>
      </c>
      <c r="Z1776">
        <v>3855</v>
      </c>
      <c r="AB1776">
        <v>849</v>
      </c>
      <c r="AC1776">
        <v>8754</v>
      </c>
      <c r="AD1776">
        <f t="shared" si="216"/>
        <v>87</v>
      </c>
      <c r="AE1776" t="str">
        <f t="shared" si="217"/>
        <v>Mascenic Regional SAU Office</v>
      </c>
      <c r="AF1776" t="str">
        <f t="shared" si="218"/>
        <v>5/1/2018</v>
      </c>
      <c r="AG1776" t="str">
        <f t="shared" si="219"/>
        <v>LUN</v>
      </c>
      <c r="AH1776">
        <f t="shared" si="220"/>
        <v>4050</v>
      </c>
      <c r="AI1776">
        <f t="shared" si="221"/>
        <v>849</v>
      </c>
      <c r="AJ1776">
        <f t="shared" si="222"/>
        <v>3855</v>
      </c>
      <c r="AK1776">
        <f t="shared" si="223"/>
        <v>8754</v>
      </c>
    </row>
    <row r="1777" spans="3:37" x14ac:dyDescent="0.2">
      <c r="V1777" t="s">
        <v>28</v>
      </c>
      <c r="W1777" t="s">
        <v>23</v>
      </c>
      <c r="X1777">
        <v>3506</v>
      </c>
      <c r="Z1777">
        <v>709</v>
      </c>
      <c r="AB1777">
        <v>425</v>
      </c>
      <c r="AC1777">
        <v>4640</v>
      </c>
      <c r="AD1777">
        <f t="shared" si="216"/>
        <v>87</v>
      </c>
      <c r="AE1777" t="str">
        <f t="shared" si="217"/>
        <v>Mascenic Regional SAU Office</v>
      </c>
      <c r="AF1777" t="str">
        <f t="shared" si="218"/>
        <v>5/1/2018</v>
      </c>
      <c r="AG1777" t="str">
        <f t="shared" si="219"/>
        <v>SNBrk</v>
      </c>
      <c r="AH1777">
        <f t="shared" si="220"/>
        <v>3506</v>
      </c>
      <c r="AI1777">
        <f t="shared" si="221"/>
        <v>425</v>
      </c>
      <c r="AJ1777">
        <f t="shared" si="222"/>
        <v>709</v>
      </c>
      <c r="AK1777">
        <f t="shared" si="223"/>
        <v>4640</v>
      </c>
    </row>
    <row r="1778" spans="3:37" x14ac:dyDescent="0.2">
      <c r="L1778">
        <v>6</v>
      </c>
      <c r="M1778">
        <v>2018</v>
      </c>
      <c r="P1778">
        <v>1</v>
      </c>
      <c r="R1778" t="s">
        <v>21</v>
      </c>
      <c r="U1778">
        <v>0</v>
      </c>
      <c r="V1778" t="s">
        <v>24</v>
      </c>
      <c r="W1778" t="s">
        <v>23</v>
      </c>
      <c r="X1778">
        <v>1456</v>
      </c>
      <c r="Z1778">
        <v>1204</v>
      </c>
      <c r="AB1778">
        <v>268</v>
      </c>
      <c r="AC1778">
        <v>2928</v>
      </c>
      <c r="AD1778">
        <f t="shared" si="216"/>
        <v>87</v>
      </c>
      <c r="AE1778" t="str">
        <f t="shared" si="217"/>
        <v>Mascenic Regional SAU Office</v>
      </c>
      <c r="AF1778" t="str">
        <f t="shared" si="218"/>
        <v>6/1/2018</v>
      </c>
      <c r="AG1778" t="str">
        <f t="shared" si="219"/>
        <v>LUN</v>
      </c>
      <c r="AH1778">
        <f t="shared" si="220"/>
        <v>1456</v>
      </c>
      <c r="AI1778">
        <f t="shared" si="221"/>
        <v>268</v>
      </c>
      <c r="AJ1778">
        <f t="shared" si="222"/>
        <v>1204</v>
      </c>
      <c r="AK1778">
        <f t="shared" si="223"/>
        <v>2928</v>
      </c>
    </row>
    <row r="1779" spans="3:37" x14ac:dyDescent="0.2">
      <c r="V1779" t="s">
        <v>28</v>
      </c>
      <c r="W1779" t="s">
        <v>23</v>
      </c>
      <c r="X1779">
        <v>1291</v>
      </c>
      <c r="Z1779">
        <v>242</v>
      </c>
      <c r="AB1779">
        <v>146</v>
      </c>
      <c r="AC1779">
        <v>1679</v>
      </c>
      <c r="AD1779">
        <f t="shared" si="216"/>
        <v>87</v>
      </c>
      <c r="AE1779" t="str">
        <f t="shared" si="217"/>
        <v>Mascenic Regional SAU Office</v>
      </c>
      <c r="AF1779" t="str">
        <f t="shared" si="218"/>
        <v>6/1/2018</v>
      </c>
      <c r="AG1779" t="str">
        <f t="shared" si="219"/>
        <v>SNBrk</v>
      </c>
      <c r="AH1779">
        <f t="shared" si="220"/>
        <v>1291</v>
      </c>
      <c r="AI1779">
        <f t="shared" si="221"/>
        <v>146</v>
      </c>
      <c r="AJ1779">
        <f t="shared" si="222"/>
        <v>242</v>
      </c>
      <c r="AK1779">
        <f t="shared" si="223"/>
        <v>1679</v>
      </c>
    </row>
    <row r="1780" spans="3:37" x14ac:dyDescent="0.2">
      <c r="L1780">
        <v>8</v>
      </c>
      <c r="M1780">
        <v>2017</v>
      </c>
      <c r="P1780">
        <v>1</v>
      </c>
      <c r="R1780" t="s">
        <v>21</v>
      </c>
      <c r="U1780">
        <v>0</v>
      </c>
      <c r="V1780" t="s">
        <v>24</v>
      </c>
      <c r="W1780" t="s">
        <v>23</v>
      </c>
      <c r="X1780">
        <v>594</v>
      </c>
      <c r="Z1780">
        <v>545</v>
      </c>
      <c r="AB1780">
        <v>156</v>
      </c>
      <c r="AC1780">
        <v>1295</v>
      </c>
      <c r="AD1780">
        <f t="shared" si="216"/>
        <v>87</v>
      </c>
      <c r="AE1780" t="str">
        <f t="shared" si="217"/>
        <v>Mascenic Regional SAU Office</v>
      </c>
      <c r="AF1780" t="str">
        <f t="shared" si="218"/>
        <v>8/1/2017</v>
      </c>
      <c r="AG1780" t="str">
        <f t="shared" si="219"/>
        <v>LUN</v>
      </c>
      <c r="AH1780">
        <f t="shared" si="220"/>
        <v>594</v>
      </c>
      <c r="AI1780">
        <f t="shared" si="221"/>
        <v>156</v>
      </c>
      <c r="AJ1780">
        <f t="shared" si="222"/>
        <v>545</v>
      </c>
      <c r="AK1780">
        <f t="shared" si="223"/>
        <v>1295</v>
      </c>
    </row>
    <row r="1781" spans="3:37" x14ac:dyDescent="0.2">
      <c r="V1781" t="s">
        <v>28</v>
      </c>
      <c r="W1781" t="s">
        <v>23</v>
      </c>
      <c r="X1781">
        <v>462</v>
      </c>
      <c r="Z1781">
        <v>60</v>
      </c>
      <c r="AB1781">
        <v>29</v>
      </c>
      <c r="AC1781">
        <v>551</v>
      </c>
      <c r="AD1781">
        <f t="shared" si="216"/>
        <v>87</v>
      </c>
      <c r="AE1781" t="str">
        <f t="shared" si="217"/>
        <v>Mascenic Regional SAU Office</v>
      </c>
      <c r="AF1781" t="str">
        <f t="shared" si="218"/>
        <v>8/1/2017</v>
      </c>
      <c r="AG1781" t="str">
        <f t="shared" si="219"/>
        <v>SNBrk</v>
      </c>
      <c r="AH1781">
        <f t="shared" si="220"/>
        <v>462</v>
      </c>
      <c r="AI1781">
        <f t="shared" si="221"/>
        <v>29</v>
      </c>
      <c r="AJ1781">
        <f t="shared" si="222"/>
        <v>60</v>
      </c>
      <c r="AK1781">
        <f t="shared" si="223"/>
        <v>551</v>
      </c>
    </row>
    <row r="1782" spans="3:37" x14ac:dyDescent="0.2">
      <c r="L1782">
        <v>9</v>
      </c>
      <c r="M1782">
        <v>2017</v>
      </c>
      <c r="P1782">
        <v>1</v>
      </c>
      <c r="R1782" t="s">
        <v>21</v>
      </c>
      <c r="U1782">
        <v>0</v>
      </c>
      <c r="V1782" t="s">
        <v>24</v>
      </c>
      <c r="W1782" t="s">
        <v>23</v>
      </c>
      <c r="X1782">
        <v>3659</v>
      </c>
      <c r="Z1782">
        <v>3390</v>
      </c>
      <c r="AB1782">
        <v>782</v>
      </c>
      <c r="AC1782">
        <v>7831</v>
      </c>
      <c r="AD1782">
        <f t="shared" si="216"/>
        <v>87</v>
      </c>
      <c r="AE1782" t="str">
        <f t="shared" si="217"/>
        <v>Mascenic Regional SAU Office</v>
      </c>
      <c r="AF1782" t="str">
        <f t="shared" si="218"/>
        <v>9/1/2017</v>
      </c>
      <c r="AG1782" t="str">
        <f t="shared" si="219"/>
        <v>LUN</v>
      </c>
      <c r="AH1782">
        <f t="shared" si="220"/>
        <v>3659</v>
      </c>
      <c r="AI1782">
        <f t="shared" si="221"/>
        <v>782</v>
      </c>
      <c r="AJ1782">
        <f t="shared" si="222"/>
        <v>3390</v>
      </c>
      <c r="AK1782">
        <f t="shared" si="223"/>
        <v>7831</v>
      </c>
    </row>
    <row r="1783" spans="3:37" x14ac:dyDescent="0.2">
      <c r="V1783" t="s">
        <v>28</v>
      </c>
      <c r="W1783" t="s">
        <v>23</v>
      </c>
      <c r="X1783">
        <v>2457</v>
      </c>
      <c r="Z1783">
        <v>546</v>
      </c>
      <c r="AB1783">
        <v>306</v>
      </c>
      <c r="AC1783">
        <v>3309</v>
      </c>
      <c r="AD1783">
        <f t="shared" si="216"/>
        <v>87</v>
      </c>
      <c r="AE1783" t="str">
        <f t="shared" si="217"/>
        <v>Mascenic Regional SAU Office</v>
      </c>
      <c r="AF1783" t="str">
        <f t="shared" si="218"/>
        <v>9/1/2017</v>
      </c>
      <c r="AG1783" t="str">
        <f t="shared" si="219"/>
        <v>SNBrk</v>
      </c>
      <c r="AH1783">
        <f t="shared" si="220"/>
        <v>2457</v>
      </c>
      <c r="AI1783">
        <f t="shared" si="221"/>
        <v>306</v>
      </c>
      <c r="AJ1783">
        <f t="shared" si="222"/>
        <v>546</v>
      </c>
      <c r="AK1783">
        <f t="shared" si="223"/>
        <v>3309</v>
      </c>
    </row>
    <row r="1784" spans="3:37" x14ac:dyDescent="0.2">
      <c r="L1784">
        <v>10</v>
      </c>
      <c r="M1784">
        <v>2017</v>
      </c>
      <c r="P1784">
        <v>1</v>
      </c>
      <c r="R1784" t="s">
        <v>21</v>
      </c>
      <c r="U1784">
        <v>0</v>
      </c>
      <c r="V1784" t="s">
        <v>24</v>
      </c>
      <c r="W1784" t="s">
        <v>23</v>
      </c>
      <c r="X1784">
        <v>3568</v>
      </c>
      <c r="Z1784">
        <v>3617</v>
      </c>
      <c r="AB1784">
        <v>836</v>
      </c>
      <c r="AC1784">
        <v>8021</v>
      </c>
      <c r="AD1784">
        <f t="shared" si="216"/>
        <v>87</v>
      </c>
      <c r="AE1784" t="str">
        <f t="shared" si="217"/>
        <v>Mascenic Regional SAU Office</v>
      </c>
      <c r="AF1784" t="str">
        <f t="shared" si="218"/>
        <v>10/1/2017</v>
      </c>
      <c r="AG1784" t="str">
        <f t="shared" si="219"/>
        <v>LUN</v>
      </c>
      <c r="AH1784">
        <f t="shared" si="220"/>
        <v>3568</v>
      </c>
      <c r="AI1784">
        <f t="shared" si="221"/>
        <v>836</v>
      </c>
      <c r="AJ1784">
        <f t="shared" si="222"/>
        <v>3617</v>
      </c>
      <c r="AK1784">
        <f t="shared" si="223"/>
        <v>8021</v>
      </c>
    </row>
    <row r="1785" spans="3:37" x14ac:dyDescent="0.2">
      <c r="V1785" t="s">
        <v>28</v>
      </c>
      <c r="W1785" t="s">
        <v>23</v>
      </c>
      <c r="X1785">
        <v>2620</v>
      </c>
      <c r="Z1785">
        <v>653</v>
      </c>
      <c r="AB1785">
        <v>322</v>
      </c>
      <c r="AC1785">
        <v>3595</v>
      </c>
      <c r="AD1785">
        <f t="shared" si="216"/>
        <v>87</v>
      </c>
      <c r="AE1785" t="str">
        <f t="shared" si="217"/>
        <v>Mascenic Regional SAU Office</v>
      </c>
      <c r="AF1785" t="str">
        <f t="shared" si="218"/>
        <v>10/1/2017</v>
      </c>
      <c r="AG1785" t="str">
        <f t="shared" si="219"/>
        <v>SNBrk</v>
      </c>
      <c r="AH1785">
        <f t="shared" si="220"/>
        <v>2620</v>
      </c>
      <c r="AI1785">
        <f t="shared" si="221"/>
        <v>322</v>
      </c>
      <c r="AJ1785">
        <f t="shared" si="222"/>
        <v>653</v>
      </c>
      <c r="AK1785">
        <f t="shared" si="223"/>
        <v>3595</v>
      </c>
    </row>
    <row r="1786" spans="3:37" x14ac:dyDescent="0.2">
      <c r="L1786">
        <v>11</v>
      </c>
      <c r="M1786">
        <v>2017</v>
      </c>
      <c r="P1786">
        <v>1</v>
      </c>
      <c r="R1786" t="s">
        <v>21</v>
      </c>
      <c r="U1786">
        <v>0</v>
      </c>
      <c r="V1786" t="s">
        <v>24</v>
      </c>
      <c r="W1786" t="s">
        <v>23</v>
      </c>
      <c r="X1786">
        <v>2807</v>
      </c>
      <c r="Z1786">
        <v>3181</v>
      </c>
      <c r="AB1786">
        <v>733</v>
      </c>
      <c r="AC1786">
        <v>6721</v>
      </c>
      <c r="AD1786">
        <f t="shared" si="216"/>
        <v>87</v>
      </c>
      <c r="AE1786" t="str">
        <f t="shared" si="217"/>
        <v>Mascenic Regional SAU Office</v>
      </c>
      <c r="AF1786" t="str">
        <f t="shared" si="218"/>
        <v>11/1/2017</v>
      </c>
      <c r="AG1786" t="str">
        <f t="shared" si="219"/>
        <v>LUN</v>
      </c>
      <c r="AH1786">
        <f t="shared" si="220"/>
        <v>2807</v>
      </c>
      <c r="AI1786">
        <f t="shared" si="221"/>
        <v>733</v>
      </c>
      <c r="AJ1786">
        <f t="shared" si="222"/>
        <v>3181</v>
      </c>
      <c r="AK1786">
        <f t="shared" si="223"/>
        <v>6721</v>
      </c>
    </row>
    <row r="1787" spans="3:37" x14ac:dyDescent="0.2">
      <c r="V1787" t="s">
        <v>28</v>
      </c>
      <c r="W1787" t="s">
        <v>23</v>
      </c>
      <c r="X1787">
        <v>2518</v>
      </c>
      <c r="Z1787">
        <v>564</v>
      </c>
      <c r="AB1787">
        <v>301</v>
      </c>
      <c r="AC1787">
        <v>3383</v>
      </c>
      <c r="AD1787">
        <f t="shared" si="216"/>
        <v>87</v>
      </c>
      <c r="AE1787" t="str">
        <f t="shared" si="217"/>
        <v>Mascenic Regional SAU Office</v>
      </c>
      <c r="AF1787" t="str">
        <f t="shared" si="218"/>
        <v>11/1/2017</v>
      </c>
      <c r="AG1787" t="str">
        <f t="shared" si="219"/>
        <v>SNBrk</v>
      </c>
      <c r="AH1787">
        <f t="shared" si="220"/>
        <v>2518</v>
      </c>
      <c r="AI1787">
        <f t="shared" si="221"/>
        <v>301</v>
      </c>
      <c r="AJ1787">
        <f t="shared" si="222"/>
        <v>564</v>
      </c>
      <c r="AK1787">
        <f t="shared" si="223"/>
        <v>3383</v>
      </c>
    </row>
    <row r="1788" spans="3:37" x14ac:dyDescent="0.2">
      <c r="L1788">
        <v>12</v>
      </c>
      <c r="M1788">
        <v>2017</v>
      </c>
      <c r="P1788">
        <v>1</v>
      </c>
      <c r="R1788" t="s">
        <v>21</v>
      </c>
      <c r="U1788">
        <v>0</v>
      </c>
      <c r="V1788" t="s">
        <v>24</v>
      </c>
      <c r="W1788" t="s">
        <v>23</v>
      </c>
      <c r="X1788">
        <v>2265</v>
      </c>
      <c r="Z1788">
        <v>2750</v>
      </c>
      <c r="AB1788">
        <v>605</v>
      </c>
      <c r="AC1788">
        <v>5620</v>
      </c>
      <c r="AD1788">
        <f t="shared" si="216"/>
        <v>87</v>
      </c>
      <c r="AE1788" t="str">
        <f t="shared" si="217"/>
        <v>Mascenic Regional SAU Office</v>
      </c>
      <c r="AF1788" t="str">
        <f t="shared" si="218"/>
        <v>12/1/2017</v>
      </c>
      <c r="AG1788" t="str">
        <f t="shared" si="219"/>
        <v>LUN</v>
      </c>
      <c r="AH1788">
        <f t="shared" si="220"/>
        <v>2265</v>
      </c>
      <c r="AI1788">
        <f t="shared" si="221"/>
        <v>605</v>
      </c>
      <c r="AJ1788">
        <f t="shared" si="222"/>
        <v>2750</v>
      </c>
      <c r="AK1788">
        <f t="shared" si="223"/>
        <v>5620</v>
      </c>
    </row>
    <row r="1789" spans="3:37" x14ac:dyDescent="0.2">
      <c r="V1789" t="s">
        <v>28</v>
      </c>
      <c r="W1789" t="s">
        <v>23</v>
      </c>
      <c r="X1789">
        <v>2295</v>
      </c>
      <c r="Z1789">
        <v>430</v>
      </c>
      <c r="AB1789">
        <v>236</v>
      </c>
      <c r="AC1789">
        <v>2961</v>
      </c>
      <c r="AD1789">
        <f t="shared" si="216"/>
        <v>87</v>
      </c>
      <c r="AE1789" t="str">
        <f t="shared" si="217"/>
        <v>Mascenic Regional SAU Office</v>
      </c>
      <c r="AF1789" t="str">
        <f t="shared" si="218"/>
        <v>12/1/2017</v>
      </c>
      <c r="AG1789" t="str">
        <f t="shared" si="219"/>
        <v>SNBrk</v>
      </c>
      <c r="AH1789">
        <f t="shared" si="220"/>
        <v>2295</v>
      </c>
      <c r="AI1789">
        <f t="shared" si="221"/>
        <v>236</v>
      </c>
      <c r="AJ1789">
        <f t="shared" si="222"/>
        <v>430</v>
      </c>
      <c r="AK1789">
        <f t="shared" si="223"/>
        <v>2961</v>
      </c>
    </row>
    <row r="1790" spans="3:37" x14ac:dyDescent="0.2">
      <c r="E1790" t="s">
        <v>25</v>
      </c>
      <c r="L1790" t="s">
        <v>9</v>
      </c>
      <c r="M1790" t="s">
        <v>9</v>
      </c>
      <c r="P1790" t="s">
        <v>9</v>
      </c>
      <c r="R1790" t="s">
        <v>9</v>
      </c>
      <c r="U1790" t="s">
        <v>9</v>
      </c>
      <c r="V1790" t="s">
        <v>9</v>
      </c>
      <c r="W1790" t="s">
        <v>9</v>
      </c>
      <c r="X1790">
        <v>57841</v>
      </c>
      <c r="Z1790">
        <v>35549</v>
      </c>
      <c r="AB1790">
        <v>9739</v>
      </c>
      <c r="AC1790">
        <v>103129</v>
      </c>
      <c r="AD1790">
        <f t="shared" si="216"/>
        <v>87</v>
      </c>
      <c r="AE1790" t="str">
        <f t="shared" si="217"/>
        <v>Sponsor Total</v>
      </c>
      <c r="AF1790" t="str">
        <f t="shared" si="218"/>
        <v>/1/</v>
      </c>
      <c r="AG1790" t="str">
        <f t="shared" si="219"/>
        <v/>
      </c>
      <c r="AH1790">
        <f t="shared" si="220"/>
        <v>57841</v>
      </c>
      <c r="AI1790">
        <f t="shared" si="221"/>
        <v>9739</v>
      </c>
      <c r="AJ1790">
        <f t="shared" si="222"/>
        <v>35549</v>
      </c>
      <c r="AK1790">
        <f t="shared" si="223"/>
        <v>103129</v>
      </c>
    </row>
    <row r="1791" spans="3:37" x14ac:dyDescent="0.2">
      <c r="C1791">
        <v>62</v>
      </c>
      <c r="E1791" t="s">
        <v>87</v>
      </c>
      <c r="L1791">
        <v>1</v>
      </c>
      <c r="M1791">
        <v>2018</v>
      </c>
      <c r="P1791">
        <v>1</v>
      </c>
      <c r="R1791" t="s">
        <v>21</v>
      </c>
      <c r="U1791">
        <v>0</v>
      </c>
      <c r="V1791" t="s">
        <v>24</v>
      </c>
      <c r="W1791" t="s">
        <v>23</v>
      </c>
      <c r="X1791">
        <v>4588</v>
      </c>
      <c r="Z1791">
        <v>5269</v>
      </c>
      <c r="AB1791">
        <v>975</v>
      </c>
      <c r="AC1791">
        <v>10832</v>
      </c>
      <c r="AD1791">
        <f t="shared" si="216"/>
        <v>62</v>
      </c>
      <c r="AE1791" t="str">
        <f t="shared" si="217"/>
        <v>Mascoma Valley SAU Office</v>
      </c>
      <c r="AF1791" t="str">
        <f t="shared" si="218"/>
        <v>1/1/2018</v>
      </c>
      <c r="AG1791" t="str">
        <f t="shared" si="219"/>
        <v>LUN</v>
      </c>
      <c r="AH1791">
        <f t="shared" si="220"/>
        <v>4588</v>
      </c>
      <c r="AI1791">
        <f t="shared" si="221"/>
        <v>975</v>
      </c>
      <c r="AJ1791">
        <f t="shared" si="222"/>
        <v>5269</v>
      </c>
      <c r="AK1791">
        <f t="shared" si="223"/>
        <v>10832</v>
      </c>
    </row>
    <row r="1792" spans="3:37" x14ac:dyDescent="0.2">
      <c r="V1792" t="s">
        <v>28</v>
      </c>
      <c r="W1792" t="s">
        <v>23</v>
      </c>
      <c r="X1792">
        <v>3390</v>
      </c>
      <c r="Z1792">
        <v>1219</v>
      </c>
      <c r="AB1792">
        <v>487</v>
      </c>
      <c r="AC1792">
        <v>5096</v>
      </c>
      <c r="AD1792">
        <f t="shared" si="216"/>
        <v>62</v>
      </c>
      <c r="AE1792" t="str">
        <f t="shared" si="217"/>
        <v>Mascoma Valley SAU Office</v>
      </c>
      <c r="AF1792" t="str">
        <f t="shared" si="218"/>
        <v>1/1/2018</v>
      </c>
      <c r="AG1792" t="str">
        <f t="shared" si="219"/>
        <v>SNBrk</v>
      </c>
      <c r="AH1792">
        <f t="shared" si="220"/>
        <v>3390</v>
      </c>
      <c r="AI1792">
        <f t="shared" si="221"/>
        <v>487</v>
      </c>
      <c r="AJ1792">
        <f t="shared" si="222"/>
        <v>1219</v>
      </c>
      <c r="AK1792">
        <f t="shared" si="223"/>
        <v>5096</v>
      </c>
    </row>
    <row r="1793" spans="12:37" x14ac:dyDescent="0.2">
      <c r="L1793">
        <v>2</v>
      </c>
      <c r="M1793">
        <v>2018</v>
      </c>
      <c r="P1793">
        <v>1</v>
      </c>
      <c r="R1793" t="s">
        <v>21</v>
      </c>
      <c r="U1793">
        <v>0</v>
      </c>
      <c r="V1793" t="s">
        <v>24</v>
      </c>
      <c r="W1793" t="s">
        <v>23</v>
      </c>
      <c r="X1793">
        <v>3351</v>
      </c>
      <c r="Z1793">
        <v>3699</v>
      </c>
      <c r="AB1793">
        <v>652</v>
      </c>
      <c r="AC1793">
        <v>7702</v>
      </c>
      <c r="AD1793">
        <f t="shared" si="216"/>
        <v>62</v>
      </c>
      <c r="AE1793" t="str">
        <f t="shared" si="217"/>
        <v>Mascoma Valley SAU Office</v>
      </c>
      <c r="AF1793" t="str">
        <f t="shared" si="218"/>
        <v>2/1/2018</v>
      </c>
      <c r="AG1793" t="str">
        <f t="shared" si="219"/>
        <v>LUN</v>
      </c>
      <c r="AH1793">
        <f t="shared" si="220"/>
        <v>3351</v>
      </c>
      <c r="AI1793">
        <f t="shared" si="221"/>
        <v>652</v>
      </c>
      <c r="AJ1793">
        <f t="shared" si="222"/>
        <v>3699</v>
      </c>
      <c r="AK1793">
        <f t="shared" si="223"/>
        <v>7702</v>
      </c>
    </row>
    <row r="1794" spans="12:37" x14ac:dyDescent="0.2">
      <c r="V1794" t="s">
        <v>28</v>
      </c>
      <c r="W1794" t="s">
        <v>23</v>
      </c>
      <c r="X1794">
        <v>2384</v>
      </c>
      <c r="Z1794">
        <v>896</v>
      </c>
      <c r="AB1794">
        <v>340</v>
      </c>
      <c r="AC1794">
        <v>3620</v>
      </c>
      <c r="AD1794">
        <f t="shared" si="216"/>
        <v>62</v>
      </c>
      <c r="AE1794" t="str">
        <f t="shared" si="217"/>
        <v>Mascoma Valley SAU Office</v>
      </c>
      <c r="AF1794" t="str">
        <f t="shared" si="218"/>
        <v>2/1/2018</v>
      </c>
      <c r="AG1794" t="str">
        <f t="shared" si="219"/>
        <v>SNBrk</v>
      </c>
      <c r="AH1794">
        <f t="shared" si="220"/>
        <v>2384</v>
      </c>
      <c r="AI1794">
        <f t="shared" si="221"/>
        <v>340</v>
      </c>
      <c r="AJ1794">
        <f t="shared" si="222"/>
        <v>896</v>
      </c>
      <c r="AK1794">
        <f t="shared" si="223"/>
        <v>3620</v>
      </c>
    </row>
    <row r="1795" spans="12:37" x14ac:dyDescent="0.2">
      <c r="L1795">
        <v>3</v>
      </c>
      <c r="M1795">
        <v>2018</v>
      </c>
      <c r="P1795">
        <v>1</v>
      </c>
      <c r="R1795" t="s">
        <v>21</v>
      </c>
      <c r="U1795">
        <v>0</v>
      </c>
      <c r="V1795" t="s">
        <v>24</v>
      </c>
      <c r="W1795" t="s">
        <v>23</v>
      </c>
      <c r="X1795">
        <v>4864</v>
      </c>
      <c r="Z1795">
        <v>5350</v>
      </c>
      <c r="AB1795">
        <v>957</v>
      </c>
      <c r="AC1795">
        <v>11171</v>
      </c>
      <c r="AD1795">
        <f t="shared" si="216"/>
        <v>62</v>
      </c>
      <c r="AE1795" t="str">
        <f t="shared" si="217"/>
        <v>Mascoma Valley SAU Office</v>
      </c>
      <c r="AF1795" t="str">
        <f t="shared" si="218"/>
        <v>3/1/2018</v>
      </c>
      <c r="AG1795" t="str">
        <f t="shared" si="219"/>
        <v>LUN</v>
      </c>
      <c r="AH1795">
        <f t="shared" si="220"/>
        <v>4864</v>
      </c>
      <c r="AI1795">
        <f t="shared" si="221"/>
        <v>957</v>
      </c>
      <c r="AJ1795">
        <f t="shared" si="222"/>
        <v>5350</v>
      </c>
      <c r="AK1795">
        <f t="shared" si="223"/>
        <v>11171</v>
      </c>
    </row>
    <row r="1796" spans="12:37" x14ac:dyDescent="0.2">
      <c r="V1796" t="s">
        <v>28</v>
      </c>
      <c r="W1796" t="s">
        <v>23</v>
      </c>
      <c r="X1796">
        <v>3596</v>
      </c>
      <c r="Z1796">
        <v>1304</v>
      </c>
      <c r="AB1796">
        <v>508</v>
      </c>
      <c r="AC1796">
        <v>5408</v>
      </c>
      <c r="AD1796">
        <f t="shared" si="216"/>
        <v>62</v>
      </c>
      <c r="AE1796" t="str">
        <f t="shared" si="217"/>
        <v>Mascoma Valley SAU Office</v>
      </c>
      <c r="AF1796" t="str">
        <f t="shared" si="218"/>
        <v>3/1/2018</v>
      </c>
      <c r="AG1796" t="str">
        <f t="shared" si="219"/>
        <v>SNBrk</v>
      </c>
      <c r="AH1796">
        <f t="shared" si="220"/>
        <v>3596</v>
      </c>
      <c r="AI1796">
        <f t="shared" si="221"/>
        <v>508</v>
      </c>
      <c r="AJ1796">
        <f t="shared" si="222"/>
        <v>1304</v>
      </c>
      <c r="AK1796">
        <f t="shared" si="223"/>
        <v>5408</v>
      </c>
    </row>
    <row r="1797" spans="12:37" x14ac:dyDescent="0.2">
      <c r="L1797">
        <v>4</v>
      </c>
      <c r="M1797">
        <v>2018</v>
      </c>
      <c r="P1797">
        <v>1</v>
      </c>
      <c r="R1797" t="s">
        <v>21</v>
      </c>
      <c r="U1797">
        <v>0</v>
      </c>
      <c r="V1797" t="s">
        <v>24</v>
      </c>
      <c r="W1797" t="s">
        <v>23</v>
      </c>
      <c r="X1797">
        <v>4052</v>
      </c>
      <c r="Z1797">
        <v>4330</v>
      </c>
      <c r="AB1797">
        <v>746</v>
      </c>
      <c r="AC1797">
        <v>9128</v>
      </c>
      <c r="AD1797">
        <f t="shared" si="216"/>
        <v>62</v>
      </c>
      <c r="AE1797" t="str">
        <f t="shared" si="217"/>
        <v>Mascoma Valley SAU Office</v>
      </c>
      <c r="AF1797" t="str">
        <f t="shared" si="218"/>
        <v>4/1/2018</v>
      </c>
      <c r="AG1797" t="str">
        <f t="shared" si="219"/>
        <v>LUN</v>
      </c>
      <c r="AH1797">
        <f t="shared" si="220"/>
        <v>4052</v>
      </c>
      <c r="AI1797">
        <f t="shared" si="221"/>
        <v>746</v>
      </c>
      <c r="AJ1797">
        <f t="shared" si="222"/>
        <v>4330</v>
      </c>
      <c r="AK1797">
        <f t="shared" si="223"/>
        <v>9128</v>
      </c>
    </row>
    <row r="1798" spans="12:37" x14ac:dyDescent="0.2">
      <c r="V1798" t="s">
        <v>28</v>
      </c>
      <c r="W1798" t="s">
        <v>23</v>
      </c>
      <c r="X1798">
        <v>3185</v>
      </c>
      <c r="Z1798">
        <v>1145</v>
      </c>
      <c r="AB1798">
        <v>401</v>
      </c>
      <c r="AC1798">
        <v>4731</v>
      </c>
      <c r="AD1798">
        <f t="shared" si="216"/>
        <v>62</v>
      </c>
      <c r="AE1798" t="str">
        <f t="shared" si="217"/>
        <v>Mascoma Valley SAU Office</v>
      </c>
      <c r="AF1798" t="str">
        <f t="shared" si="218"/>
        <v>4/1/2018</v>
      </c>
      <c r="AG1798" t="str">
        <f t="shared" si="219"/>
        <v>SNBrk</v>
      </c>
      <c r="AH1798">
        <f t="shared" si="220"/>
        <v>3185</v>
      </c>
      <c r="AI1798">
        <f t="shared" si="221"/>
        <v>401</v>
      </c>
      <c r="AJ1798">
        <f t="shared" si="222"/>
        <v>1145</v>
      </c>
      <c r="AK1798">
        <f t="shared" si="223"/>
        <v>4731</v>
      </c>
    </row>
    <row r="1799" spans="12:37" x14ac:dyDescent="0.2">
      <c r="L1799">
        <v>5</v>
      </c>
      <c r="M1799">
        <v>2018</v>
      </c>
      <c r="P1799">
        <v>1</v>
      </c>
      <c r="R1799" t="s">
        <v>21</v>
      </c>
      <c r="U1799">
        <v>0</v>
      </c>
      <c r="V1799" t="s">
        <v>24</v>
      </c>
      <c r="W1799" t="s">
        <v>23</v>
      </c>
      <c r="X1799">
        <v>5598</v>
      </c>
      <c r="Z1799">
        <v>5863</v>
      </c>
      <c r="AB1799">
        <v>946</v>
      </c>
      <c r="AC1799">
        <v>12407</v>
      </c>
      <c r="AD1799">
        <f t="shared" si="216"/>
        <v>62</v>
      </c>
      <c r="AE1799" t="str">
        <f t="shared" si="217"/>
        <v>Mascoma Valley SAU Office</v>
      </c>
      <c r="AF1799" t="str">
        <f t="shared" si="218"/>
        <v>5/1/2018</v>
      </c>
      <c r="AG1799" t="str">
        <f t="shared" si="219"/>
        <v>LUN</v>
      </c>
      <c r="AH1799">
        <f t="shared" si="220"/>
        <v>5598</v>
      </c>
      <c r="AI1799">
        <f t="shared" si="221"/>
        <v>946</v>
      </c>
      <c r="AJ1799">
        <f t="shared" si="222"/>
        <v>5863</v>
      </c>
      <c r="AK1799">
        <f t="shared" si="223"/>
        <v>12407</v>
      </c>
    </row>
    <row r="1800" spans="12:37" x14ac:dyDescent="0.2">
      <c r="V1800" t="s">
        <v>28</v>
      </c>
      <c r="W1800" t="s">
        <v>23</v>
      </c>
      <c r="X1800">
        <v>4500</v>
      </c>
      <c r="Z1800">
        <v>1663</v>
      </c>
      <c r="AB1800">
        <v>601</v>
      </c>
      <c r="AC1800">
        <v>6764</v>
      </c>
      <c r="AD1800">
        <f t="shared" si="216"/>
        <v>62</v>
      </c>
      <c r="AE1800" t="str">
        <f t="shared" si="217"/>
        <v>Mascoma Valley SAU Office</v>
      </c>
      <c r="AF1800" t="str">
        <f t="shared" si="218"/>
        <v>5/1/2018</v>
      </c>
      <c r="AG1800" t="str">
        <f t="shared" si="219"/>
        <v>SNBrk</v>
      </c>
      <c r="AH1800">
        <f t="shared" si="220"/>
        <v>4500</v>
      </c>
      <c r="AI1800">
        <f t="shared" si="221"/>
        <v>601</v>
      </c>
      <c r="AJ1800">
        <f t="shared" si="222"/>
        <v>1663</v>
      </c>
      <c r="AK1800">
        <f t="shared" si="223"/>
        <v>6764</v>
      </c>
    </row>
    <row r="1801" spans="12:37" x14ac:dyDescent="0.2">
      <c r="L1801">
        <v>6</v>
      </c>
      <c r="M1801">
        <v>2018</v>
      </c>
      <c r="P1801">
        <v>1</v>
      </c>
      <c r="R1801" t="s">
        <v>21</v>
      </c>
      <c r="U1801">
        <v>0</v>
      </c>
      <c r="V1801" t="s">
        <v>24</v>
      </c>
      <c r="W1801" t="s">
        <v>23</v>
      </c>
      <c r="X1801">
        <v>2679</v>
      </c>
      <c r="Z1801">
        <v>2702</v>
      </c>
      <c r="AB1801">
        <v>468</v>
      </c>
      <c r="AC1801">
        <v>5849</v>
      </c>
      <c r="AD1801">
        <f t="shared" si="216"/>
        <v>62</v>
      </c>
      <c r="AE1801" t="str">
        <f t="shared" si="217"/>
        <v>Mascoma Valley SAU Office</v>
      </c>
      <c r="AF1801" t="str">
        <f t="shared" si="218"/>
        <v>6/1/2018</v>
      </c>
      <c r="AG1801" t="str">
        <f t="shared" si="219"/>
        <v>LUN</v>
      </c>
      <c r="AH1801">
        <f t="shared" si="220"/>
        <v>2679</v>
      </c>
      <c r="AI1801">
        <f t="shared" si="221"/>
        <v>468</v>
      </c>
      <c r="AJ1801">
        <f t="shared" si="222"/>
        <v>2702</v>
      </c>
      <c r="AK1801">
        <f t="shared" si="223"/>
        <v>5849</v>
      </c>
    </row>
    <row r="1802" spans="12:37" x14ac:dyDescent="0.2">
      <c r="V1802" t="s">
        <v>28</v>
      </c>
      <c r="W1802" t="s">
        <v>23</v>
      </c>
      <c r="X1802">
        <v>2186</v>
      </c>
      <c r="Z1802">
        <v>704</v>
      </c>
      <c r="AB1802">
        <v>265</v>
      </c>
      <c r="AC1802">
        <v>3155</v>
      </c>
      <c r="AD1802">
        <f t="shared" si="216"/>
        <v>62</v>
      </c>
      <c r="AE1802" t="str">
        <f t="shared" si="217"/>
        <v>Mascoma Valley SAU Office</v>
      </c>
      <c r="AF1802" t="str">
        <f t="shared" si="218"/>
        <v>6/1/2018</v>
      </c>
      <c r="AG1802" t="str">
        <f t="shared" si="219"/>
        <v>SNBrk</v>
      </c>
      <c r="AH1802">
        <f t="shared" si="220"/>
        <v>2186</v>
      </c>
      <c r="AI1802">
        <f t="shared" si="221"/>
        <v>265</v>
      </c>
      <c r="AJ1802">
        <f t="shared" si="222"/>
        <v>704</v>
      </c>
      <c r="AK1802">
        <f t="shared" si="223"/>
        <v>3155</v>
      </c>
    </row>
    <row r="1803" spans="12:37" x14ac:dyDescent="0.2">
      <c r="U1803">
        <v>1</v>
      </c>
      <c r="V1803" t="s">
        <v>24</v>
      </c>
      <c r="W1803" t="s">
        <v>23</v>
      </c>
      <c r="X1803">
        <v>587</v>
      </c>
      <c r="AC1803">
        <v>587</v>
      </c>
      <c r="AD1803">
        <f t="shared" si="216"/>
        <v>62</v>
      </c>
      <c r="AE1803" t="str">
        <f t="shared" si="217"/>
        <v>Mascoma Valley SAU Office</v>
      </c>
      <c r="AF1803" t="str">
        <f t="shared" si="218"/>
        <v>6/1/2018</v>
      </c>
      <c r="AG1803" t="str">
        <f t="shared" si="219"/>
        <v>LUN</v>
      </c>
      <c r="AH1803">
        <f t="shared" si="220"/>
        <v>587</v>
      </c>
      <c r="AI1803">
        <f t="shared" si="221"/>
        <v>0</v>
      </c>
      <c r="AJ1803">
        <f t="shared" si="222"/>
        <v>0</v>
      </c>
      <c r="AK1803">
        <f t="shared" si="223"/>
        <v>587</v>
      </c>
    </row>
    <row r="1804" spans="12:37" x14ac:dyDescent="0.2">
      <c r="V1804" t="s">
        <v>28</v>
      </c>
      <c r="W1804" t="s">
        <v>23</v>
      </c>
      <c r="X1804">
        <v>473</v>
      </c>
      <c r="AC1804">
        <v>473</v>
      </c>
      <c r="AD1804">
        <f t="shared" si="216"/>
        <v>62</v>
      </c>
      <c r="AE1804" t="str">
        <f t="shared" si="217"/>
        <v>Mascoma Valley SAU Office</v>
      </c>
      <c r="AF1804" t="str">
        <f t="shared" si="218"/>
        <v>6/1/2018</v>
      </c>
      <c r="AG1804" t="str">
        <f t="shared" si="219"/>
        <v>SNBrk</v>
      </c>
      <c r="AH1804">
        <f t="shared" si="220"/>
        <v>473</v>
      </c>
      <c r="AI1804">
        <f t="shared" si="221"/>
        <v>0</v>
      </c>
      <c r="AJ1804">
        <f t="shared" si="222"/>
        <v>0</v>
      </c>
      <c r="AK1804">
        <f t="shared" si="223"/>
        <v>473</v>
      </c>
    </row>
    <row r="1805" spans="12:37" x14ac:dyDescent="0.2">
      <c r="L1805">
        <v>8</v>
      </c>
      <c r="M1805">
        <v>2017</v>
      </c>
      <c r="P1805">
        <v>1</v>
      </c>
      <c r="R1805" t="s">
        <v>21</v>
      </c>
      <c r="U1805">
        <v>0</v>
      </c>
      <c r="V1805" t="s">
        <v>22</v>
      </c>
      <c r="W1805" t="s">
        <v>23</v>
      </c>
      <c r="X1805">
        <v>238</v>
      </c>
      <c r="AC1805">
        <v>238</v>
      </c>
      <c r="AD1805">
        <f t="shared" si="216"/>
        <v>62</v>
      </c>
      <c r="AE1805" t="str">
        <f t="shared" si="217"/>
        <v>Mascoma Valley SAU Office</v>
      </c>
      <c r="AF1805" t="str">
        <f t="shared" si="218"/>
        <v>8/1/2017</v>
      </c>
      <c r="AG1805" t="str">
        <f t="shared" si="219"/>
        <v>BRK</v>
      </c>
      <c r="AH1805">
        <f t="shared" si="220"/>
        <v>238</v>
      </c>
      <c r="AI1805">
        <f t="shared" si="221"/>
        <v>0</v>
      </c>
      <c r="AJ1805">
        <f t="shared" si="222"/>
        <v>0</v>
      </c>
      <c r="AK1805">
        <f t="shared" si="223"/>
        <v>238</v>
      </c>
    </row>
    <row r="1806" spans="12:37" x14ac:dyDescent="0.2">
      <c r="V1806" t="s">
        <v>24</v>
      </c>
      <c r="W1806" t="s">
        <v>23</v>
      </c>
      <c r="X1806">
        <v>891</v>
      </c>
      <c r="AC1806">
        <v>891</v>
      </c>
      <c r="AD1806">
        <f t="shared" si="216"/>
        <v>62</v>
      </c>
      <c r="AE1806" t="str">
        <f t="shared" si="217"/>
        <v>Mascoma Valley SAU Office</v>
      </c>
      <c r="AF1806" t="str">
        <f t="shared" si="218"/>
        <v>8/1/2017</v>
      </c>
      <c r="AG1806" t="str">
        <f t="shared" si="219"/>
        <v>LUN</v>
      </c>
      <c r="AH1806">
        <f t="shared" si="220"/>
        <v>891</v>
      </c>
      <c r="AI1806">
        <f t="shared" si="221"/>
        <v>0</v>
      </c>
      <c r="AJ1806">
        <f t="shared" si="222"/>
        <v>0</v>
      </c>
      <c r="AK1806">
        <f t="shared" si="223"/>
        <v>891</v>
      </c>
    </row>
    <row r="1807" spans="12:37" x14ac:dyDescent="0.2">
      <c r="V1807" t="s">
        <v>28</v>
      </c>
      <c r="W1807" t="s">
        <v>23</v>
      </c>
      <c r="X1807">
        <v>400</v>
      </c>
      <c r="AC1807">
        <v>400</v>
      </c>
      <c r="AD1807">
        <f t="shared" si="216"/>
        <v>62</v>
      </c>
      <c r="AE1807" t="str">
        <f t="shared" si="217"/>
        <v>Mascoma Valley SAU Office</v>
      </c>
      <c r="AF1807" t="str">
        <f t="shared" si="218"/>
        <v>8/1/2017</v>
      </c>
      <c r="AG1807" t="str">
        <f t="shared" si="219"/>
        <v>SNBrk</v>
      </c>
      <c r="AH1807">
        <f t="shared" si="220"/>
        <v>400</v>
      </c>
      <c r="AI1807">
        <f t="shared" si="221"/>
        <v>0</v>
      </c>
      <c r="AJ1807">
        <f t="shared" si="222"/>
        <v>0</v>
      </c>
      <c r="AK1807">
        <f t="shared" si="223"/>
        <v>400</v>
      </c>
    </row>
    <row r="1808" spans="12:37" x14ac:dyDescent="0.2">
      <c r="U1808">
        <v>1</v>
      </c>
      <c r="V1808" t="s">
        <v>24</v>
      </c>
      <c r="W1808" t="s">
        <v>23</v>
      </c>
      <c r="X1808">
        <v>662</v>
      </c>
      <c r="Z1808">
        <v>611</v>
      </c>
      <c r="AB1808">
        <v>61</v>
      </c>
      <c r="AC1808">
        <v>1334</v>
      </c>
      <c r="AD1808">
        <f t="shared" si="216"/>
        <v>62</v>
      </c>
      <c r="AE1808" t="str">
        <f t="shared" si="217"/>
        <v>Mascoma Valley SAU Office</v>
      </c>
      <c r="AF1808" t="str">
        <f t="shared" si="218"/>
        <v>8/1/2017</v>
      </c>
      <c r="AG1808" t="str">
        <f t="shared" si="219"/>
        <v>LUN</v>
      </c>
      <c r="AH1808">
        <f t="shared" si="220"/>
        <v>662</v>
      </c>
      <c r="AI1808">
        <f t="shared" si="221"/>
        <v>61</v>
      </c>
      <c r="AJ1808">
        <f t="shared" si="222"/>
        <v>611</v>
      </c>
      <c r="AK1808">
        <f t="shared" si="223"/>
        <v>1334</v>
      </c>
    </row>
    <row r="1809" spans="3:37" x14ac:dyDescent="0.2">
      <c r="V1809" t="s">
        <v>28</v>
      </c>
      <c r="W1809" t="s">
        <v>23</v>
      </c>
      <c r="X1809">
        <v>266</v>
      </c>
      <c r="Z1809">
        <v>65</v>
      </c>
      <c r="AB1809">
        <v>16</v>
      </c>
      <c r="AC1809">
        <v>347</v>
      </c>
      <c r="AD1809">
        <f t="shared" ref="AD1809:AD1872" si="224">IF(ISBLANK(C1809),AD1808,C1809)</f>
        <v>62</v>
      </c>
      <c r="AE1809" t="str">
        <f t="shared" ref="AE1809:AE1872" si="225">IF(ISBLANK(E1809),AE1808,E1809)</f>
        <v>Mascoma Valley SAU Office</v>
      </c>
      <c r="AF1809" t="str">
        <f t="shared" ref="AF1809:AF1872" si="226">IF(ISBLANK(L1809),AF1808,L1809&amp;"/1/"&amp;M1809)</f>
        <v>8/1/2017</v>
      </c>
      <c r="AG1809" t="str">
        <f t="shared" ref="AG1809:AG1872" si="227">V1809</f>
        <v>SNBrk</v>
      </c>
      <c r="AH1809">
        <f t="shared" ref="AH1809:AH1872" si="228">X1809</f>
        <v>266</v>
      </c>
      <c r="AI1809">
        <f t="shared" ref="AI1809:AI1872" si="229">AB1809</f>
        <v>16</v>
      </c>
      <c r="AJ1809">
        <f t="shared" ref="AJ1809:AJ1872" si="230">Z1809</f>
        <v>65</v>
      </c>
      <c r="AK1809">
        <f t="shared" ref="AK1809:AK1872" si="231">AC1809</f>
        <v>347</v>
      </c>
    </row>
    <row r="1810" spans="3:37" x14ac:dyDescent="0.2">
      <c r="L1810">
        <v>9</v>
      </c>
      <c r="M1810">
        <v>2017</v>
      </c>
      <c r="P1810">
        <v>1</v>
      </c>
      <c r="R1810" t="s">
        <v>21</v>
      </c>
      <c r="U1810">
        <v>0</v>
      </c>
      <c r="V1810" t="s">
        <v>24</v>
      </c>
      <c r="W1810" t="s">
        <v>23</v>
      </c>
      <c r="X1810">
        <v>5064</v>
      </c>
      <c r="Z1810">
        <v>4672</v>
      </c>
      <c r="AB1810">
        <v>709</v>
      </c>
      <c r="AC1810">
        <v>10445</v>
      </c>
      <c r="AD1810">
        <f t="shared" si="224"/>
        <v>62</v>
      </c>
      <c r="AE1810" t="str">
        <f t="shared" si="225"/>
        <v>Mascoma Valley SAU Office</v>
      </c>
      <c r="AF1810" t="str">
        <f t="shared" si="226"/>
        <v>9/1/2017</v>
      </c>
      <c r="AG1810" t="str">
        <f t="shared" si="227"/>
        <v>LUN</v>
      </c>
      <c r="AH1810">
        <f t="shared" si="228"/>
        <v>5064</v>
      </c>
      <c r="AI1810">
        <f t="shared" si="229"/>
        <v>709</v>
      </c>
      <c r="AJ1810">
        <f t="shared" si="230"/>
        <v>4672</v>
      </c>
      <c r="AK1810">
        <f t="shared" si="231"/>
        <v>10445</v>
      </c>
    </row>
    <row r="1811" spans="3:37" x14ac:dyDescent="0.2">
      <c r="V1811" t="s">
        <v>28</v>
      </c>
      <c r="W1811" t="s">
        <v>23</v>
      </c>
      <c r="X1811">
        <v>3777</v>
      </c>
      <c r="Z1811">
        <v>1011</v>
      </c>
      <c r="AB1811">
        <v>351</v>
      </c>
      <c r="AC1811">
        <v>5139</v>
      </c>
      <c r="AD1811">
        <f t="shared" si="224"/>
        <v>62</v>
      </c>
      <c r="AE1811" t="str">
        <f t="shared" si="225"/>
        <v>Mascoma Valley SAU Office</v>
      </c>
      <c r="AF1811" t="str">
        <f t="shared" si="226"/>
        <v>9/1/2017</v>
      </c>
      <c r="AG1811" t="str">
        <f t="shared" si="227"/>
        <v>SNBrk</v>
      </c>
      <c r="AH1811">
        <f t="shared" si="228"/>
        <v>3777</v>
      </c>
      <c r="AI1811">
        <f t="shared" si="229"/>
        <v>351</v>
      </c>
      <c r="AJ1811">
        <f t="shared" si="230"/>
        <v>1011</v>
      </c>
      <c r="AK1811">
        <f t="shared" si="231"/>
        <v>5139</v>
      </c>
    </row>
    <row r="1812" spans="3:37" x14ac:dyDescent="0.2">
      <c r="L1812">
        <v>10</v>
      </c>
      <c r="M1812">
        <v>2017</v>
      </c>
      <c r="P1812">
        <v>1</v>
      </c>
      <c r="R1812" t="s">
        <v>21</v>
      </c>
      <c r="U1812">
        <v>0</v>
      </c>
      <c r="V1812" t="s">
        <v>24</v>
      </c>
      <c r="W1812" t="s">
        <v>23</v>
      </c>
      <c r="X1812">
        <v>4738</v>
      </c>
      <c r="Z1812">
        <v>5092</v>
      </c>
      <c r="AB1812">
        <v>932</v>
      </c>
      <c r="AC1812">
        <v>10762</v>
      </c>
      <c r="AD1812">
        <f t="shared" si="224"/>
        <v>62</v>
      </c>
      <c r="AE1812" t="str">
        <f t="shared" si="225"/>
        <v>Mascoma Valley SAU Office</v>
      </c>
      <c r="AF1812" t="str">
        <f t="shared" si="226"/>
        <v>10/1/2017</v>
      </c>
      <c r="AG1812" t="str">
        <f t="shared" si="227"/>
        <v>LUN</v>
      </c>
      <c r="AH1812">
        <f t="shared" si="228"/>
        <v>4738</v>
      </c>
      <c r="AI1812">
        <f t="shared" si="229"/>
        <v>932</v>
      </c>
      <c r="AJ1812">
        <f t="shared" si="230"/>
        <v>5092</v>
      </c>
      <c r="AK1812">
        <f t="shared" si="231"/>
        <v>10762</v>
      </c>
    </row>
    <row r="1813" spans="3:37" x14ac:dyDescent="0.2">
      <c r="V1813" t="s">
        <v>28</v>
      </c>
      <c r="W1813" t="s">
        <v>23</v>
      </c>
      <c r="X1813">
        <v>3587</v>
      </c>
      <c r="Z1813">
        <v>1285</v>
      </c>
      <c r="AB1813">
        <v>520</v>
      </c>
      <c r="AC1813">
        <v>5392</v>
      </c>
      <c r="AD1813">
        <f t="shared" si="224"/>
        <v>62</v>
      </c>
      <c r="AE1813" t="str">
        <f t="shared" si="225"/>
        <v>Mascoma Valley SAU Office</v>
      </c>
      <c r="AF1813" t="str">
        <f t="shared" si="226"/>
        <v>10/1/2017</v>
      </c>
      <c r="AG1813" t="str">
        <f t="shared" si="227"/>
        <v>SNBrk</v>
      </c>
      <c r="AH1813">
        <f t="shared" si="228"/>
        <v>3587</v>
      </c>
      <c r="AI1813">
        <f t="shared" si="229"/>
        <v>520</v>
      </c>
      <c r="AJ1813">
        <f t="shared" si="230"/>
        <v>1285</v>
      </c>
      <c r="AK1813">
        <f t="shared" si="231"/>
        <v>5392</v>
      </c>
    </row>
    <row r="1814" spans="3:37" x14ac:dyDescent="0.2">
      <c r="L1814">
        <v>11</v>
      </c>
      <c r="M1814">
        <v>2017</v>
      </c>
      <c r="P1814">
        <v>1</v>
      </c>
      <c r="R1814" t="s">
        <v>21</v>
      </c>
      <c r="U1814">
        <v>0</v>
      </c>
      <c r="V1814" t="s">
        <v>24</v>
      </c>
      <c r="W1814" t="s">
        <v>23</v>
      </c>
      <c r="X1814">
        <v>4038</v>
      </c>
      <c r="Z1814">
        <v>4861</v>
      </c>
      <c r="AB1814">
        <v>881</v>
      </c>
      <c r="AC1814">
        <v>9780</v>
      </c>
      <c r="AD1814">
        <f t="shared" si="224"/>
        <v>62</v>
      </c>
      <c r="AE1814" t="str">
        <f t="shared" si="225"/>
        <v>Mascoma Valley SAU Office</v>
      </c>
      <c r="AF1814" t="str">
        <f t="shared" si="226"/>
        <v>11/1/2017</v>
      </c>
      <c r="AG1814" t="str">
        <f t="shared" si="227"/>
        <v>LUN</v>
      </c>
      <c r="AH1814">
        <f t="shared" si="228"/>
        <v>4038</v>
      </c>
      <c r="AI1814">
        <f t="shared" si="229"/>
        <v>881</v>
      </c>
      <c r="AJ1814">
        <f t="shared" si="230"/>
        <v>4861</v>
      </c>
      <c r="AK1814">
        <f t="shared" si="231"/>
        <v>9780</v>
      </c>
    </row>
    <row r="1815" spans="3:37" x14ac:dyDescent="0.2">
      <c r="V1815" t="s">
        <v>28</v>
      </c>
      <c r="W1815" t="s">
        <v>23</v>
      </c>
      <c r="X1815">
        <v>3243</v>
      </c>
      <c r="Z1815">
        <v>1242</v>
      </c>
      <c r="AB1815">
        <v>441</v>
      </c>
      <c r="AC1815">
        <v>4926</v>
      </c>
      <c r="AD1815">
        <f t="shared" si="224"/>
        <v>62</v>
      </c>
      <c r="AE1815" t="str">
        <f t="shared" si="225"/>
        <v>Mascoma Valley SAU Office</v>
      </c>
      <c r="AF1815" t="str">
        <f t="shared" si="226"/>
        <v>11/1/2017</v>
      </c>
      <c r="AG1815" t="str">
        <f t="shared" si="227"/>
        <v>SNBrk</v>
      </c>
      <c r="AH1815">
        <f t="shared" si="228"/>
        <v>3243</v>
      </c>
      <c r="AI1815">
        <f t="shared" si="229"/>
        <v>441</v>
      </c>
      <c r="AJ1815">
        <f t="shared" si="230"/>
        <v>1242</v>
      </c>
      <c r="AK1815">
        <f t="shared" si="231"/>
        <v>4926</v>
      </c>
    </row>
    <row r="1816" spans="3:37" x14ac:dyDescent="0.2">
      <c r="L1816">
        <v>12</v>
      </c>
      <c r="M1816">
        <v>2017</v>
      </c>
      <c r="P1816">
        <v>1</v>
      </c>
      <c r="R1816" t="s">
        <v>21</v>
      </c>
      <c r="U1816">
        <v>0</v>
      </c>
      <c r="V1816" t="s">
        <v>24</v>
      </c>
      <c r="W1816" t="s">
        <v>23</v>
      </c>
      <c r="X1816">
        <v>3188</v>
      </c>
      <c r="Z1816">
        <v>3705</v>
      </c>
      <c r="AB1816">
        <v>696</v>
      </c>
      <c r="AC1816">
        <v>7589</v>
      </c>
      <c r="AD1816">
        <f t="shared" si="224"/>
        <v>62</v>
      </c>
      <c r="AE1816" t="str">
        <f t="shared" si="225"/>
        <v>Mascoma Valley SAU Office</v>
      </c>
      <c r="AF1816" t="str">
        <f t="shared" si="226"/>
        <v>12/1/2017</v>
      </c>
      <c r="AG1816" t="str">
        <f t="shared" si="227"/>
        <v>LUN</v>
      </c>
      <c r="AH1816">
        <f t="shared" si="228"/>
        <v>3188</v>
      </c>
      <c r="AI1816">
        <f t="shared" si="229"/>
        <v>696</v>
      </c>
      <c r="AJ1816">
        <f t="shared" si="230"/>
        <v>3705</v>
      </c>
      <c r="AK1816">
        <f t="shared" si="231"/>
        <v>7589</v>
      </c>
    </row>
    <row r="1817" spans="3:37" x14ac:dyDescent="0.2">
      <c r="V1817" t="s">
        <v>28</v>
      </c>
      <c r="W1817" t="s">
        <v>23</v>
      </c>
      <c r="X1817">
        <v>2562</v>
      </c>
      <c r="Z1817">
        <v>930</v>
      </c>
      <c r="AB1817">
        <v>372</v>
      </c>
      <c r="AC1817">
        <v>3864</v>
      </c>
      <c r="AD1817">
        <f t="shared" si="224"/>
        <v>62</v>
      </c>
      <c r="AE1817" t="str">
        <f t="shared" si="225"/>
        <v>Mascoma Valley SAU Office</v>
      </c>
      <c r="AF1817" t="str">
        <f t="shared" si="226"/>
        <v>12/1/2017</v>
      </c>
      <c r="AG1817" t="str">
        <f t="shared" si="227"/>
        <v>SNBrk</v>
      </c>
      <c r="AH1817">
        <f t="shared" si="228"/>
        <v>2562</v>
      </c>
      <c r="AI1817">
        <f t="shared" si="229"/>
        <v>372</v>
      </c>
      <c r="AJ1817">
        <f t="shared" si="230"/>
        <v>930</v>
      </c>
      <c r="AK1817">
        <f t="shared" si="231"/>
        <v>3864</v>
      </c>
    </row>
    <row r="1818" spans="3:37" x14ac:dyDescent="0.2">
      <c r="E1818" t="s">
        <v>25</v>
      </c>
      <c r="L1818" t="s">
        <v>9</v>
      </c>
      <c r="M1818" t="s">
        <v>9</v>
      </c>
      <c r="P1818" t="s">
        <v>9</v>
      </c>
      <c r="R1818" t="s">
        <v>9</v>
      </c>
      <c r="U1818" t="s">
        <v>9</v>
      </c>
      <c r="V1818" t="s">
        <v>9</v>
      </c>
      <c r="W1818" t="s">
        <v>9</v>
      </c>
      <c r="X1818">
        <v>78087</v>
      </c>
      <c r="Z1818">
        <v>57618</v>
      </c>
      <c r="AB1818">
        <v>12325</v>
      </c>
      <c r="AC1818">
        <v>148030</v>
      </c>
      <c r="AD1818">
        <f t="shared" si="224"/>
        <v>62</v>
      </c>
      <c r="AE1818" t="str">
        <f t="shared" si="225"/>
        <v>Sponsor Total</v>
      </c>
      <c r="AF1818" t="str">
        <f t="shared" si="226"/>
        <v>/1/</v>
      </c>
      <c r="AG1818" t="str">
        <f t="shared" si="227"/>
        <v/>
      </c>
      <c r="AH1818">
        <f t="shared" si="228"/>
        <v>78087</v>
      </c>
      <c r="AI1818">
        <f t="shared" si="229"/>
        <v>12325</v>
      </c>
      <c r="AJ1818">
        <f t="shared" si="230"/>
        <v>57618</v>
      </c>
      <c r="AK1818">
        <f t="shared" si="231"/>
        <v>148030</v>
      </c>
    </row>
    <row r="1819" spans="3:37" x14ac:dyDescent="0.2">
      <c r="C1819">
        <v>89</v>
      </c>
      <c r="E1819" t="s">
        <v>88</v>
      </c>
      <c r="L1819">
        <v>1</v>
      </c>
      <c r="M1819">
        <v>2018</v>
      </c>
      <c r="P1819">
        <v>1</v>
      </c>
      <c r="R1819" t="s">
        <v>21</v>
      </c>
      <c r="U1819">
        <v>0</v>
      </c>
      <c r="V1819" t="s">
        <v>22</v>
      </c>
      <c r="W1819" t="s">
        <v>23</v>
      </c>
      <c r="X1819">
        <v>63</v>
      </c>
      <c r="Z1819">
        <v>24</v>
      </c>
      <c r="AC1819">
        <v>87</v>
      </c>
      <c r="AD1819">
        <f t="shared" si="224"/>
        <v>89</v>
      </c>
      <c r="AE1819" t="str">
        <f t="shared" si="225"/>
        <v>Mason SAU Office</v>
      </c>
      <c r="AF1819" t="str">
        <f t="shared" si="226"/>
        <v>1/1/2018</v>
      </c>
      <c r="AG1819" t="str">
        <f t="shared" si="227"/>
        <v>BRK</v>
      </c>
      <c r="AH1819">
        <f t="shared" si="228"/>
        <v>63</v>
      </c>
      <c r="AI1819">
        <f t="shared" si="229"/>
        <v>0</v>
      </c>
      <c r="AJ1819">
        <f t="shared" si="230"/>
        <v>24</v>
      </c>
      <c r="AK1819">
        <f t="shared" si="231"/>
        <v>87</v>
      </c>
    </row>
    <row r="1820" spans="3:37" x14ac:dyDescent="0.2">
      <c r="V1820" t="s">
        <v>24</v>
      </c>
      <c r="W1820" t="s">
        <v>23</v>
      </c>
      <c r="X1820">
        <v>158</v>
      </c>
      <c r="Z1820">
        <v>485</v>
      </c>
      <c r="AB1820">
        <v>41</v>
      </c>
      <c r="AC1820">
        <v>684</v>
      </c>
      <c r="AD1820">
        <f t="shared" si="224"/>
        <v>89</v>
      </c>
      <c r="AE1820" t="str">
        <f t="shared" si="225"/>
        <v>Mason SAU Office</v>
      </c>
      <c r="AF1820" t="str">
        <f t="shared" si="226"/>
        <v>1/1/2018</v>
      </c>
      <c r="AG1820" t="str">
        <f t="shared" si="227"/>
        <v>LUN</v>
      </c>
      <c r="AH1820">
        <f t="shared" si="228"/>
        <v>158</v>
      </c>
      <c r="AI1820">
        <f t="shared" si="229"/>
        <v>41</v>
      </c>
      <c r="AJ1820">
        <f t="shared" si="230"/>
        <v>485</v>
      </c>
      <c r="AK1820">
        <f t="shared" si="231"/>
        <v>684</v>
      </c>
    </row>
    <row r="1821" spans="3:37" x14ac:dyDescent="0.2">
      <c r="L1821">
        <v>2</v>
      </c>
      <c r="M1821">
        <v>2018</v>
      </c>
      <c r="P1821">
        <v>1</v>
      </c>
      <c r="R1821" t="s">
        <v>21</v>
      </c>
      <c r="U1821">
        <v>0</v>
      </c>
      <c r="V1821" t="s">
        <v>22</v>
      </c>
      <c r="W1821" t="s">
        <v>23</v>
      </c>
      <c r="X1821">
        <v>48</v>
      </c>
      <c r="Z1821">
        <v>34</v>
      </c>
      <c r="AB1821">
        <v>7</v>
      </c>
      <c r="AC1821">
        <v>89</v>
      </c>
      <c r="AD1821">
        <f t="shared" si="224"/>
        <v>89</v>
      </c>
      <c r="AE1821" t="str">
        <f t="shared" si="225"/>
        <v>Mason SAU Office</v>
      </c>
      <c r="AF1821" t="str">
        <f t="shared" si="226"/>
        <v>2/1/2018</v>
      </c>
      <c r="AG1821" t="str">
        <f t="shared" si="227"/>
        <v>BRK</v>
      </c>
      <c r="AH1821">
        <f t="shared" si="228"/>
        <v>48</v>
      </c>
      <c r="AI1821">
        <f t="shared" si="229"/>
        <v>7</v>
      </c>
      <c r="AJ1821">
        <f t="shared" si="230"/>
        <v>34</v>
      </c>
      <c r="AK1821">
        <f t="shared" si="231"/>
        <v>89</v>
      </c>
    </row>
    <row r="1822" spans="3:37" x14ac:dyDescent="0.2">
      <c r="V1822" t="s">
        <v>24</v>
      </c>
      <c r="W1822" t="s">
        <v>23</v>
      </c>
      <c r="X1822">
        <v>142</v>
      </c>
      <c r="Z1822">
        <v>436</v>
      </c>
      <c r="AB1822">
        <v>35</v>
      </c>
      <c r="AC1822">
        <v>613</v>
      </c>
      <c r="AD1822">
        <f t="shared" si="224"/>
        <v>89</v>
      </c>
      <c r="AE1822" t="str">
        <f t="shared" si="225"/>
        <v>Mason SAU Office</v>
      </c>
      <c r="AF1822" t="str">
        <f t="shared" si="226"/>
        <v>2/1/2018</v>
      </c>
      <c r="AG1822" t="str">
        <f t="shared" si="227"/>
        <v>LUN</v>
      </c>
      <c r="AH1822">
        <f t="shared" si="228"/>
        <v>142</v>
      </c>
      <c r="AI1822">
        <f t="shared" si="229"/>
        <v>35</v>
      </c>
      <c r="AJ1822">
        <f t="shared" si="230"/>
        <v>436</v>
      </c>
      <c r="AK1822">
        <f t="shared" si="231"/>
        <v>613</v>
      </c>
    </row>
    <row r="1823" spans="3:37" x14ac:dyDescent="0.2">
      <c r="L1823">
        <v>3</v>
      </c>
      <c r="M1823">
        <v>2018</v>
      </c>
      <c r="P1823">
        <v>1</v>
      </c>
      <c r="R1823" t="s">
        <v>21</v>
      </c>
      <c r="U1823">
        <v>0</v>
      </c>
      <c r="V1823" t="s">
        <v>22</v>
      </c>
      <c r="W1823" t="s">
        <v>23</v>
      </c>
      <c r="X1823">
        <v>69</v>
      </c>
      <c r="Z1823">
        <v>31</v>
      </c>
      <c r="AB1823">
        <v>5</v>
      </c>
      <c r="AC1823">
        <v>105</v>
      </c>
      <c r="AD1823">
        <f t="shared" si="224"/>
        <v>89</v>
      </c>
      <c r="AE1823" t="str">
        <f t="shared" si="225"/>
        <v>Mason SAU Office</v>
      </c>
      <c r="AF1823" t="str">
        <f t="shared" si="226"/>
        <v>3/1/2018</v>
      </c>
      <c r="AG1823" t="str">
        <f t="shared" si="227"/>
        <v>BRK</v>
      </c>
      <c r="AH1823">
        <f t="shared" si="228"/>
        <v>69</v>
      </c>
      <c r="AI1823">
        <f t="shared" si="229"/>
        <v>5</v>
      </c>
      <c r="AJ1823">
        <f t="shared" si="230"/>
        <v>31</v>
      </c>
      <c r="AK1823">
        <f t="shared" si="231"/>
        <v>105</v>
      </c>
    </row>
    <row r="1824" spans="3:37" x14ac:dyDescent="0.2">
      <c r="V1824" t="s">
        <v>24</v>
      </c>
      <c r="W1824" t="s">
        <v>23</v>
      </c>
      <c r="X1824">
        <v>156</v>
      </c>
      <c r="Z1824">
        <v>495</v>
      </c>
      <c r="AB1824">
        <v>32</v>
      </c>
      <c r="AC1824">
        <v>683</v>
      </c>
      <c r="AD1824">
        <f t="shared" si="224"/>
        <v>89</v>
      </c>
      <c r="AE1824" t="str">
        <f t="shared" si="225"/>
        <v>Mason SAU Office</v>
      </c>
      <c r="AF1824" t="str">
        <f t="shared" si="226"/>
        <v>3/1/2018</v>
      </c>
      <c r="AG1824" t="str">
        <f t="shared" si="227"/>
        <v>LUN</v>
      </c>
      <c r="AH1824">
        <f t="shared" si="228"/>
        <v>156</v>
      </c>
      <c r="AI1824">
        <f t="shared" si="229"/>
        <v>32</v>
      </c>
      <c r="AJ1824">
        <f t="shared" si="230"/>
        <v>495</v>
      </c>
      <c r="AK1824">
        <f t="shared" si="231"/>
        <v>683</v>
      </c>
    </row>
    <row r="1825" spans="12:37" x14ac:dyDescent="0.2">
      <c r="L1825">
        <v>4</v>
      </c>
      <c r="M1825">
        <v>2018</v>
      </c>
      <c r="P1825">
        <v>1</v>
      </c>
      <c r="R1825" t="s">
        <v>21</v>
      </c>
      <c r="U1825">
        <v>0</v>
      </c>
      <c r="V1825" t="s">
        <v>22</v>
      </c>
      <c r="W1825" t="s">
        <v>23</v>
      </c>
      <c r="X1825">
        <v>57</v>
      </c>
      <c r="Z1825">
        <v>56</v>
      </c>
      <c r="AB1825">
        <v>11</v>
      </c>
      <c r="AC1825">
        <v>124</v>
      </c>
      <c r="AD1825">
        <f t="shared" si="224"/>
        <v>89</v>
      </c>
      <c r="AE1825" t="str">
        <f t="shared" si="225"/>
        <v>Mason SAU Office</v>
      </c>
      <c r="AF1825" t="str">
        <f t="shared" si="226"/>
        <v>4/1/2018</v>
      </c>
      <c r="AG1825" t="str">
        <f t="shared" si="227"/>
        <v>BRK</v>
      </c>
      <c r="AH1825">
        <f t="shared" si="228"/>
        <v>57</v>
      </c>
      <c r="AI1825">
        <f t="shared" si="229"/>
        <v>11</v>
      </c>
      <c r="AJ1825">
        <f t="shared" si="230"/>
        <v>56</v>
      </c>
      <c r="AK1825">
        <f t="shared" si="231"/>
        <v>124</v>
      </c>
    </row>
    <row r="1826" spans="12:37" x14ac:dyDescent="0.2">
      <c r="V1826" t="s">
        <v>24</v>
      </c>
      <c r="W1826" t="s">
        <v>23</v>
      </c>
      <c r="X1826">
        <v>126</v>
      </c>
      <c r="Z1826">
        <v>437</v>
      </c>
      <c r="AB1826">
        <v>31</v>
      </c>
      <c r="AC1826">
        <v>594</v>
      </c>
      <c r="AD1826">
        <f t="shared" si="224"/>
        <v>89</v>
      </c>
      <c r="AE1826" t="str">
        <f t="shared" si="225"/>
        <v>Mason SAU Office</v>
      </c>
      <c r="AF1826" t="str">
        <f t="shared" si="226"/>
        <v>4/1/2018</v>
      </c>
      <c r="AG1826" t="str">
        <f t="shared" si="227"/>
        <v>LUN</v>
      </c>
      <c r="AH1826">
        <f t="shared" si="228"/>
        <v>126</v>
      </c>
      <c r="AI1826">
        <f t="shared" si="229"/>
        <v>31</v>
      </c>
      <c r="AJ1826">
        <f t="shared" si="230"/>
        <v>437</v>
      </c>
      <c r="AK1826">
        <f t="shared" si="231"/>
        <v>594</v>
      </c>
    </row>
    <row r="1827" spans="12:37" x14ac:dyDescent="0.2">
      <c r="L1827">
        <v>5</v>
      </c>
      <c r="M1827">
        <v>2018</v>
      </c>
      <c r="P1827">
        <v>1</v>
      </c>
      <c r="R1827" t="s">
        <v>21</v>
      </c>
      <c r="U1827">
        <v>0</v>
      </c>
      <c r="V1827" t="s">
        <v>22</v>
      </c>
      <c r="W1827" t="s">
        <v>23</v>
      </c>
      <c r="X1827">
        <v>64</v>
      </c>
      <c r="Z1827">
        <v>58</v>
      </c>
      <c r="AB1827">
        <v>16</v>
      </c>
      <c r="AC1827">
        <v>138</v>
      </c>
      <c r="AD1827">
        <f t="shared" si="224"/>
        <v>89</v>
      </c>
      <c r="AE1827" t="str">
        <f t="shared" si="225"/>
        <v>Mason SAU Office</v>
      </c>
      <c r="AF1827" t="str">
        <f t="shared" si="226"/>
        <v>5/1/2018</v>
      </c>
      <c r="AG1827" t="str">
        <f t="shared" si="227"/>
        <v>BRK</v>
      </c>
      <c r="AH1827">
        <f t="shared" si="228"/>
        <v>64</v>
      </c>
      <c r="AI1827">
        <f t="shared" si="229"/>
        <v>16</v>
      </c>
      <c r="AJ1827">
        <f t="shared" si="230"/>
        <v>58</v>
      </c>
      <c r="AK1827">
        <f t="shared" si="231"/>
        <v>138</v>
      </c>
    </row>
    <row r="1828" spans="12:37" x14ac:dyDescent="0.2">
      <c r="V1828" t="s">
        <v>24</v>
      </c>
      <c r="W1828" t="s">
        <v>23</v>
      </c>
      <c r="X1828">
        <v>179</v>
      </c>
      <c r="Z1828">
        <v>662</v>
      </c>
      <c r="AB1828">
        <v>49</v>
      </c>
      <c r="AC1828">
        <v>890</v>
      </c>
      <c r="AD1828">
        <f t="shared" si="224"/>
        <v>89</v>
      </c>
      <c r="AE1828" t="str">
        <f t="shared" si="225"/>
        <v>Mason SAU Office</v>
      </c>
      <c r="AF1828" t="str">
        <f t="shared" si="226"/>
        <v>5/1/2018</v>
      </c>
      <c r="AG1828" t="str">
        <f t="shared" si="227"/>
        <v>LUN</v>
      </c>
      <c r="AH1828">
        <f t="shared" si="228"/>
        <v>179</v>
      </c>
      <c r="AI1828">
        <f t="shared" si="229"/>
        <v>49</v>
      </c>
      <c r="AJ1828">
        <f t="shared" si="230"/>
        <v>662</v>
      </c>
      <c r="AK1828">
        <f t="shared" si="231"/>
        <v>890</v>
      </c>
    </row>
    <row r="1829" spans="12:37" x14ac:dyDescent="0.2">
      <c r="L1829">
        <v>6</v>
      </c>
      <c r="M1829">
        <v>2018</v>
      </c>
      <c r="P1829">
        <v>1</v>
      </c>
      <c r="R1829" t="s">
        <v>21</v>
      </c>
      <c r="U1829">
        <v>0</v>
      </c>
      <c r="V1829" t="s">
        <v>22</v>
      </c>
      <c r="W1829" t="s">
        <v>23</v>
      </c>
      <c r="X1829">
        <v>28</v>
      </c>
      <c r="Z1829">
        <v>21</v>
      </c>
      <c r="AB1829">
        <v>3</v>
      </c>
      <c r="AC1829">
        <v>52</v>
      </c>
      <c r="AD1829">
        <f t="shared" si="224"/>
        <v>89</v>
      </c>
      <c r="AE1829" t="str">
        <f t="shared" si="225"/>
        <v>Mason SAU Office</v>
      </c>
      <c r="AF1829" t="str">
        <f t="shared" si="226"/>
        <v>6/1/2018</v>
      </c>
      <c r="AG1829" t="str">
        <f t="shared" si="227"/>
        <v>BRK</v>
      </c>
      <c r="AH1829">
        <f t="shared" si="228"/>
        <v>28</v>
      </c>
      <c r="AI1829">
        <f t="shared" si="229"/>
        <v>3</v>
      </c>
      <c r="AJ1829">
        <f t="shared" si="230"/>
        <v>21</v>
      </c>
      <c r="AK1829">
        <f t="shared" si="231"/>
        <v>52</v>
      </c>
    </row>
    <row r="1830" spans="12:37" x14ac:dyDescent="0.2">
      <c r="V1830" t="s">
        <v>24</v>
      </c>
      <c r="W1830" t="s">
        <v>23</v>
      </c>
      <c r="X1830">
        <v>90</v>
      </c>
      <c r="Z1830">
        <v>363</v>
      </c>
      <c r="AB1830">
        <v>26</v>
      </c>
      <c r="AC1830">
        <v>479</v>
      </c>
      <c r="AD1830">
        <f t="shared" si="224"/>
        <v>89</v>
      </c>
      <c r="AE1830" t="str">
        <f t="shared" si="225"/>
        <v>Mason SAU Office</v>
      </c>
      <c r="AF1830" t="str">
        <f t="shared" si="226"/>
        <v>6/1/2018</v>
      </c>
      <c r="AG1830" t="str">
        <f t="shared" si="227"/>
        <v>LUN</v>
      </c>
      <c r="AH1830">
        <f t="shared" si="228"/>
        <v>90</v>
      </c>
      <c r="AI1830">
        <f t="shared" si="229"/>
        <v>26</v>
      </c>
      <c r="AJ1830">
        <f t="shared" si="230"/>
        <v>363</v>
      </c>
      <c r="AK1830">
        <f t="shared" si="231"/>
        <v>479</v>
      </c>
    </row>
    <row r="1831" spans="12:37" x14ac:dyDescent="0.2">
      <c r="L1831">
        <v>8</v>
      </c>
      <c r="M1831">
        <v>2017</v>
      </c>
      <c r="P1831">
        <v>1</v>
      </c>
      <c r="R1831" t="s">
        <v>21</v>
      </c>
      <c r="U1831">
        <v>0</v>
      </c>
      <c r="V1831" t="s">
        <v>22</v>
      </c>
      <c r="W1831" t="s">
        <v>23</v>
      </c>
      <c r="X1831">
        <v>6</v>
      </c>
      <c r="Z1831">
        <v>1</v>
      </c>
      <c r="AC1831">
        <v>7</v>
      </c>
      <c r="AD1831">
        <f t="shared" si="224"/>
        <v>89</v>
      </c>
      <c r="AE1831" t="str">
        <f t="shared" si="225"/>
        <v>Mason SAU Office</v>
      </c>
      <c r="AF1831" t="str">
        <f t="shared" si="226"/>
        <v>8/1/2017</v>
      </c>
      <c r="AG1831" t="str">
        <f t="shared" si="227"/>
        <v>BRK</v>
      </c>
      <c r="AH1831">
        <f t="shared" si="228"/>
        <v>6</v>
      </c>
      <c r="AI1831">
        <f t="shared" si="229"/>
        <v>0</v>
      </c>
      <c r="AJ1831">
        <f t="shared" si="230"/>
        <v>1</v>
      </c>
      <c r="AK1831">
        <f t="shared" si="231"/>
        <v>7</v>
      </c>
    </row>
    <row r="1832" spans="12:37" x14ac:dyDescent="0.2">
      <c r="V1832" t="s">
        <v>24</v>
      </c>
      <c r="W1832" t="s">
        <v>23</v>
      </c>
      <c r="X1832">
        <v>18</v>
      </c>
      <c r="Z1832">
        <v>32</v>
      </c>
      <c r="AC1832">
        <v>50</v>
      </c>
      <c r="AD1832">
        <f t="shared" si="224"/>
        <v>89</v>
      </c>
      <c r="AE1832" t="str">
        <f t="shared" si="225"/>
        <v>Mason SAU Office</v>
      </c>
      <c r="AF1832" t="str">
        <f t="shared" si="226"/>
        <v>8/1/2017</v>
      </c>
      <c r="AG1832" t="str">
        <f t="shared" si="227"/>
        <v>LUN</v>
      </c>
      <c r="AH1832">
        <f t="shared" si="228"/>
        <v>18</v>
      </c>
      <c r="AI1832">
        <f t="shared" si="229"/>
        <v>0</v>
      </c>
      <c r="AJ1832">
        <f t="shared" si="230"/>
        <v>32</v>
      </c>
      <c r="AK1832">
        <f t="shared" si="231"/>
        <v>50</v>
      </c>
    </row>
    <row r="1833" spans="12:37" x14ac:dyDescent="0.2">
      <c r="L1833">
        <v>9</v>
      </c>
      <c r="M1833">
        <v>2017</v>
      </c>
      <c r="P1833">
        <v>1</v>
      </c>
      <c r="R1833" t="s">
        <v>21</v>
      </c>
      <c r="U1833">
        <v>0</v>
      </c>
      <c r="V1833" t="s">
        <v>22</v>
      </c>
      <c r="W1833" t="s">
        <v>23</v>
      </c>
      <c r="X1833">
        <v>70</v>
      </c>
      <c r="Z1833">
        <v>35</v>
      </c>
      <c r="AC1833">
        <v>105</v>
      </c>
      <c r="AD1833">
        <f t="shared" si="224"/>
        <v>89</v>
      </c>
      <c r="AE1833" t="str">
        <f t="shared" si="225"/>
        <v>Mason SAU Office</v>
      </c>
      <c r="AF1833" t="str">
        <f t="shared" si="226"/>
        <v>9/1/2017</v>
      </c>
      <c r="AG1833" t="str">
        <f t="shared" si="227"/>
        <v>BRK</v>
      </c>
      <c r="AH1833">
        <f t="shared" si="228"/>
        <v>70</v>
      </c>
      <c r="AI1833">
        <f t="shared" si="229"/>
        <v>0</v>
      </c>
      <c r="AJ1833">
        <f t="shared" si="230"/>
        <v>35</v>
      </c>
      <c r="AK1833">
        <f t="shared" si="231"/>
        <v>105</v>
      </c>
    </row>
    <row r="1834" spans="12:37" x14ac:dyDescent="0.2">
      <c r="V1834" t="s">
        <v>24</v>
      </c>
      <c r="W1834" t="s">
        <v>23</v>
      </c>
      <c r="X1834">
        <v>191</v>
      </c>
      <c r="Z1834">
        <v>496</v>
      </c>
      <c r="AB1834">
        <v>17</v>
      </c>
      <c r="AC1834">
        <v>704</v>
      </c>
      <c r="AD1834">
        <f t="shared" si="224"/>
        <v>89</v>
      </c>
      <c r="AE1834" t="str">
        <f t="shared" si="225"/>
        <v>Mason SAU Office</v>
      </c>
      <c r="AF1834" t="str">
        <f t="shared" si="226"/>
        <v>9/1/2017</v>
      </c>
      <c r="AG1834" t="str">
        <f t="shared" si="227"/>
        <v>LUN</v>
      </c>
      <c r="AH1834">
        <f t="shared" si="228"/>
        <v>191</v>
      </c>
      <c r="AI1834">
        <f t="shared" si="229"/>
        <v>17</v>
      </c>
      <c r="AJ1834">
        <f t="shared" si="230"/>
        <v>496</v>
      </c>
      <c r="AK1834">
        <f t="shared" si="231"/>
        <v>704</v>
      </c>
    </row>
    <row r="1835" spans="12:37" x14ac:dyDescent="0.2">
      <c r="L1835">
        <v>10</v>
      </c>
      <c r="M1835">
        <v>2017</v>
      </c>
      <c r="P1835">
        <v>1</v>
      </c>
      <c r="R1835" t="s">
        <v>21</v>
      </c>
      <c r="U1835">
        <v>0</v>
      </c>
      <c r="V1835" t="s">
        <v>22</v>
      </c>
      <c r="W1835" t="s">
        <v>23</v>
      </c>
      <c r="X1835">
        <v>99</v>
      </c>
      <c r="Z1835">
        <v>40</v>
      </c>
      <c r="AB1835">
        <v>5</v>
      </c>
      <c r="AC1835">
        <v>144</v>
      </c>
      <c r="AD1835">
        <f t="shared" si="224"/>
        <v>89</v>
      </c>
      <c r="AE1835" t="str">
        <f t="shared" si="225"/>
        <v>Mason SAU Office</v>
      </c>
      <c r="AF1835" t="str">
        <f t="shared" si="226"/>
        <v>10/1/2017</v>
      </c>
      <c r="AG1835" t="str">
        <f t="shared" si="227"/>
        <v>BRK</v>
      </c>
      <c r="AH1835">
        <f t="shared" si="228"/>
        <v>99</v>
      </c>
      <c r="AI1835">
        <f t="shared" si="229"/>
        <v>5</v>
      </c>
      <c r="AJ1835">
        <f t="shared" si="230"/>
        <v>40</v>
      </c>
      <c r="AK1835">
        <f t="shared" si="231"/>
        <v>144</v>
      </c>
    </row>
    <row r="1836" spans="12:37" x14ac:dyDescent="0.2">
      <c r="V1836" t="s">
        <v>24</v>
      </c>
      <c r="W1836" t="s">
        <v>23</v>
      </c>
      <c r="X1836">
        <v>191</v>
      </c>
      <c r="Z1836">
        <v>507</v>
      </c>
      <c r="AB1836">
        <v>27</v>
      </c>
      <c r="AC1836">
        <v>725</v>
      </c>
      <c r="AD1836">
        <f t="shared" si="224"/>
        <v>89</v>
      </c>
      <c r="AE1836" t="str">
        <f t="shared" si="225"/>
        <v>Mason SAU Office</v>
      </c>
      <c r="AF1836" t="str">
        <f t="shared" si="226"/>
        <v>10/1/2017</v>
      </c>
      <c r="AG1836" t="str">
        <f t="shared" si="227"/>
        <v>LUN</v>
      </c>
      <c r="AH1836">
        <f t="shared" si="228"/>
        <v>191</v>
      </c>
      <c r="AI1836">
        <f t="shared" si="229"/>
        <v>27</v>
      </c>
      <c r="AJ1836">
        <f t="shared" si="230"/>
        <v>507</v>
      </c>
      <c r="AK1836">
        <f t="shared" si="231"/>
        <v>725</v>
      </c>
    </row>
    <row r="1837" spans="12:37" x14ac:dyDescent="0.2">
      <c r="L1837">
        <v>11</v>
      </c>
      <c r="M1837">
        <v>2017</v>
      </c>
      <c r="P1837">
        <v>1</v>
      </c>
      <c r="R1837" t="s">
        <v>21</v>
      </c>
      <c r="U1837">
        <v>0</v>
      </c>
      <c r="V1837" t="s">
        <v>22</v>
      </c>
      <c r="W1837" t="s">
        <v>23</v>
      </c>
      <c r="X1837">
        <v>70</v>
      </c>
      <c r="Z1837">
        <v>26</v>
      </c>
      <c r="AB1837">
        <v>13</v>
      </c>
      <c r="AC1837">
        <v>109</v>
      </c>
      <c r="AD1837">
        <f t="shared" si="224"/>
        <v>89</v>
      </c>
      <c r="AE1837" t="str">
        <f t="shared" si="225"/>
        <v>Mason SAU Office</v>
      </c>
      <c r="AF1837" t="str">
        <f t="shared" si="226"/>
        <v>11/1/2017</v>
      </c>
      <c r="AG1837" t="str">
        <f t="shared" si="227"/>
        <v>BRK</v>
      </c>
      <c r="AH1837">
        <f t="shared" si="228"/>
        <v>70</v>
      </c>
      <c r="AI1837">
        <f t="shared" si="229"/>
        <v>13</v>
      </c>
      <c r="AJ1837">
        <f t="shared" si="230"/>
        <v>26</v>
      </c>
      <c r="AK1837">
        <f t="shared" si="231"/>
        <v>109</v>
      </c>
    </row>
    <row r="1838" spans="12:37" x14ac:dyDescent="0.2">
      <c r="V1838" t="s">
        <v>24</v>
      </c>
      <c r="W1838" t="s">
        <v>23</v>
      </c>
      <c r="X1838">
        <v>159</v>
      </c>
      <c r="Z1838">
        <v>462</v>
      </c>
      <c r="AB1838">
        <v>36</v>
      </c>
      <c r="AC1838">
        <v>657</v>
      </c>
      <c r="AD1838">
        <f t="shared" si="224"/>
        <v>89</v>
      </c>
      <c r="AE1838" t="str">
        <f t="shared" si="225"/>
        <v>Mason SAU Office</v>
      </c>
      <c r="AF1838" t="str">
        <f t="shared" si="226"/>
        <v>11/1/2017</v>
      </c>
      <c r="AG1838" t="str">
        <f t="shared" si="227"/>
        <v>LUN</v>
      </c>
      <c r="AH1838">
        <f t="shared" si="228"/>
        <v>159</v>
      </c>
      <c r="AI1838">
        <f t="shared" si="229"/>
        <v>36</v>
      </c>
      <c r="AJ1838">
        <f t="shared" si="230"/>
        <v>462</v>
      </c>
      <c r="AK1838">
        <f t="shared" si="231"/>
        <v>657</v>
      </c>
    </row>
    <row r="1839" spans="12:37" x14ac:dyDescent="0.2">
      <c r="L1839">
        <v>12</v>
      </c>
      <c r="M1839">
        <v>2017</v>
      </c>
      <c r="P1839">
        <v>1</v>
      </c>
      <c r="R1839" t="s">
        <v>21</v>
      </c>
      <c r="U1839">
        <v>0</v>
      </c>
      <c r="V1839" t="s">
        <v>22</v>
      </c>
      <c r="W1839" t="s">
        <v>23</v>
      </c>
      <c r="X1839">
        <v>62</v>
      </c>
      <c r="Z1839">
        <v>13</v>
      </c>
      <c r="AB1839">
        <v>11</v>
      </c>
      <c r="AC1839">
        <v>86</v>
      </c>
      <c r="AD1839">
        <f t="shared" si="224"/>
        <v>89</v>
      </c>
      <c r="AE1839" t="str">
        <f t="shared" si="225"/>
        <v>Mason SAU Office</v>
      </c>
      <c r="AF1839" t="str">
        <f t="shared" si="226"/>
        <v>12/1/2017</v>
      </c>
      <c r="AG1839" t="str">
        <f t="shared" si="227"/>
        <v>BRK</v>
      </c>
      <c r="AH1839">
        <f t="shared" si="228"/>
        <v>62</v>
      </c>
      <c r="AI1839">
        <f t="shared" si="229"/>
        <v>11</v>
      </c>
      <c r="AJ1839">
        <f t="shared" si="230"/>
        <v>13</v>
      </c>
      <c r="AK1839">
        <f t="shared" si="231"/>
        <v>86</v>
      </c>
    </row>
    <row r="1840" spans="12:37" x14ac:dyDescent="0.2">
      <c r="V1840" t="s">
        <v>24</v>
      </c>
      <c r="W1840" t="s">
        <v>23</v>
      </c>
      <c r="X1840">
        <v>140</v>
      </c>
      <c r="Z1840">
        <v>386</v>
      </c>
      <c r="AB1840">
        <v>40</v>
      </c>
      <c r="AC1840">
        <v>566</v>
      </c>
      <c r="AD1840">
        <f t="shared" si="224"/>
        <v>89</v>
      </c>
      <c r="AE1840" t="str">
        <f t="shared" si="225"/>
        <v>Mason SAU Office</v>
      </c>
      <c r="AF1840" t="str">
        <f t="shared" si="226"/>
        <v>12/1/2017</v>
      </c>
      <c r="AG1840" t="str">
        <f t="shared" si="227"/>
        <v>LUN</v>
      </c>
      <c r="AH1840">
        <f t="shared" si="228"/>
        <v>140</v>
      </c>
      <c r="AI1840">
        <f t="shared" si="229"/>
        <v>40</v>
      </c>
      <c r="AJ1840">
        <f t="shared" si="230"/>
        <v>386</v>
      </c>
      <c r="AK1840">
        <f t="shared" si="231"/>
        <v>566</v>
      </c>
    </row>
    <row r="1841" spans="3:37" x14ac:dyDescent="0.2">
      <c r="E1841" t="s">
        <v>25</v>
      </c>
      <c r="L1841" t="s">
        <v>9</v>
      </c>
      <c r="M1841" t="s">
        <v>9</v>
      </c>
      <c r="P1841" t="s">
        <v>9</v>
      </c>
      <c r="R1841" t="s">
        <v>9</v>
      </c>
      <c r="U1841" t="s">
        <v>9</v>
      </c>
      <c r="V1841" t="s">
        <v>9</v>
      </c>
      <c r="W1841" t="s">
        <v>9</v>
      </c>
      <c r="X1841">
        <v>2186</v>
      </c>
      <c r="Z1841">
        <v>5100</v>
      </c>
      <c r="AB1841">
        <v>405</v>
      </c>
      <c r="AC1841">
        <v>7691</v>
      </c>
      <c r="AD1841">
        <f t="shared" si="224"/>
        <v>89</v>
      </c>
      <c r="AE1841" t="str">
        <f t="shared" si="225"/>
        <v>Sponsor Total</v>
      </c>
      <c r="AF1841" t="str">
        <f t="shared" si="226"/>
        <v>/1/</v>
      </c>
      <c r="AG1841" t="str">
        <f t="shared" si="227"/>
        <v/>
      </c>
      <c r="AH1841">
        <f t="shared" si="228"/>
        <v>2186</v>
      </c>
      <c r="AI1841">
        <f t="shared" si="229"/>
        <v>405</v>
      </c>
      <c r="AJ1841">
        <f t="shared" si="230"/>
        <v>5100</v>
      </c>
      <c r="AK1841">
        <f t="shared" si="231"/>
        <v>7691</v>
      </c>
    </row>
    <row r="1842" spans="3:37" x14ac:dyDescent="0.2">
      <c r="C1842">
        <v>26</v>
      </c>
      <c r="E1842" t="s">
        <v>89</v>
      </c>
      <c r="L1842">
        <v>1</v>
      </c>
      <c r="M1842">
        <v>2018</v>
      </c>
      <c r="P1842">
        <v>1</v>
      </c>
      <c r="R1842" t="s">
        <v>21</v>
      </c>
      <c r="U1842">
        <v>0</v>
      </c>
      <c r="V1842" t="s">
        <v>22</v>
      </c>
      <c r="W1842" t="s">
        <v>23</v>
      </c>
      <c r="X1842">
        <v>233</v>
      </c>
      <c r="Z1842">
        <v>602</v>
      </c>
      <c r="AB1842">
        <v>155</v>
      </c>
      <c r="AC1842">
        <v>990</v>
      </c>
      <c r="AD1842">
        <f t="shared" si="224"/>
        <v>26</v>
      </c>
      <c r="AE1842" t="str">
        <f t="shared" si="225"/>
        <v>Merrimack SAU Office</v>
      </c>
      <c r="AF1842" t="str">
        <f t="shared" si="226"/>
        <v>1/1/2018</v>
      </c>
      <c r="AG1842" t="str">
        <f t="shared" si="227"/>
        <v>BRK</v>
      </c>
      <c r="AH1842">
        <f t="shared" si="228"/>
        <v>233</v>
      </c>
      <c r="AI1842">
        <f t="shared" si="229"/>
        <v>155</v>
      </c>
      <c r="AJ1842">
        <f t="shared" si="230"/>
        <v>602</v>
      </c>
      <c r="AK1842">
        <f t="shared" si="231"/>
        <v>990</v>
      </c>
    </row>
    <row r="1843" spans="3:37" x14ac:dyDescent="0.2">
      <c r="V1843" t="s">
        <v>24</v>
      </c>
      <c r="W1843" t="s">
        <v>23</v>
      </c>
      <c r="X1843">
        <v>3360</v>
      </c>
      <c r="Z1843">
        <v>21538</v>
      </c>
      <c r="AB1843">
        <v>825</v>
      </c>
      <c r="AC1843">
        <v>25723</v>
      </c>
      <c r="AD1843">
        <f t="shared" si="224"/>
        <v>26</v>
      </c>
      <c r="AE1843" t="str">
        <f t="shared" si="225"/>
        <v>Merrimack SAU Office</v>
      </c>
      <c r="AF1843" t="str">
        <f t="shared" si="226"/>
        <v>1/1/2018</v>
      </c>
      <c r="AG1843" t="str">
        <f t="shared" si="227"/>
        <v>LUN</v>
      </c>
      <c r="AH1843">
        <f t="shared" si="228"/>
        <v>3360</v>
      </c>
      <c r="AI1843">
        <f t="shared" si="229"/>
        <v>825</v>
      </c>
      <c r="AJ1843">
        <f t="shared" si="230"/>
        <v>21538</v>
      </c>
      <c r="AK1843">
        <f t="shared" si="231"/>
        <v>25723</v>
      </c>
    </row>
    <row r="1844" spans="3:37" x14ac:dyDescent="0.2">
      <c r="L1844">
        <v>2</v>
      </c>
      <c r="M1844">
        <v>2018</v>
      </c>
      <c r="P1844">
        <v>1</v>
      </c>
      <c r="R1844" t="s">
        <v>21</v>
      </c>
      <c r="U1844">
        <v>0</v>
      </c>
      <c r="V1844" t="s">
        <v>22</v>
      </c>
      <c r="W1844" t="s">
        <v>23</v>
      </c>
      <c r="X1844">
        <v>215</v>
      </c>
      <c r="Z1844">
        <v>589</v>
      </c>
      <c r="AB1844">
        <v>149</v>
      </c>
      <c r="AC1844">
        <v>953</v>
      </c>
      <c r="AD1844">
        <f t="shared" si="224"/>
        <v>26</v>
      </c>
      <c r="AE1844" t="str">
        <f t="shared" si="225"/>
        <v>Merrimack SAU Office</v>
      </c>
      <c r="AF1844" t="str">
        <f t="shared" si="226"/>
        <v>2/1/2018</v>
      </c>
      <c r="AG1844" t="str">
        <f t="shared" si="227"/>
        <v>BRK</v>
      </c>
      <c r="AH1844">
        <f t="shared" si="228"/>
        <v>215</v>
      </c>
      <c r="AI1844">
        <f t="shared" si="229"/>
        <v>149</v>
      </c>
      <c r="AJ1844">
        <f t="shared" si="230"/>
        <v>589</v>
      </c>
      <c r="AK1844">
        <f t="shared" si="231"/>
        <v>953</v>
      </c>
    </row>
    <row r="1845" spans="3:37" x14ac:dyDescent="0.2">
      <c r="V1845" t="s">
        <v>24</v>
      </c>
      <c r="W1845" t="s">
        <v>23</v>
      </c>
      <c r="X1845">
        <v>3113</v>
      </c>
      <c r="Z1845">
        <v>20494</v>
      </c>
      <c r="AB1845">
        <v>782</v>
      </c>
      <c r="AC1845">
        <v>24389</v>
      </c>
      <c r="AD1845">
        <f t="shared" si="224"/>
        <v>26</v>
      </c>
      <c r="AE1845" t="str">
        <f t="shared" si="225"/>
        <v>Merrimack SAU Office</v>
      </c>
      <c r="AF1845" t="str">
        <f t="shared" si="226"/>
        <v>2/1/2018</v>
      </c>
      <c r="AG1845" t="str">
        <f t="shared" si="227"/>
        <v>LUN</v>
      </c>
      <c r="AH1845">
        <f t="shared" si="228"/>
        <v>3113</v>
      </c>
      <c r="AI1845">
        <f t="shared" si="229"/>
        <v>782</v>
      </c>
      <c r="AJ1845">
        <f t="shared" si="230"/>
        <v>20494</v>
      </c>
      <c r="AK1845">
        <f t="shared" si="231"/>
        <v>24389</v>
      </c>
    </row>
    <row r="1846" spans="3:37" x14ac:dyDescent="0.2">
      <c r="L1846">
        <v>3</v>
      </c>
      <c r="M1846">
        <v>2018</v>
      </c>
      <c r="P1846">
        <v>1</v>
      </c>
      <c r="R1846" t="s">
        <v>21</v>
      </c>
      <c r="U1846">
        <v>0</v>
      </c>
      <c r="V1846" t="s">
        <v>22</v>
      </c>
      <c r="W1846" t="s">
        <v>23</v>
      </c>
      <c r="X1846">
        <v>212</v>
      </c>
      <c r="Z1846">
        <v>689</v>
      </c>
      <c r="AB1846">
        <v>139</v>
      </c>
      <c r="AC1846">
        <v>1040</v>
      </c>
      <c r="AD1846">
        <f t="shared" si="224"/>
        <v>26</v>
      </c>
      <c r="AE1846" t="str">
        <f t="shared" si="225"/>
        <v>Merrimack SAU Office</v>
      </c>
      <c r="AF1846" t="str">
        <f t="shared" si="226"/>
        <v>3/1/2018</v>
      </c>
      <c r="AG1846" t="str">
        <f t="shared" si="227"/>
        <v>BRK</v>
      </c>
      <c r="AH1846">
        <f t="shared" si="228"/>
        <v>212</v>
      </c>
      <c r="AI1846">
        <f t="shared" si="229"/>
        <v>139</v>
      </c>
      <c r="AJ1846">
        <f t="shared" si="230"/>
        <v>689</v>
      </c>
      <c r="AK1846">
        <f t="shared" si="231"/>
        <v>1040</v>
      </c>
    </row>
    <row r="1847" spans="3:37" x14ac:dyDescent="0.2">
      <c r="V1847" t="s">
        <v>24</v>
      </c>
      <c r="W1847" t="s">
        <v>23</v>
      </c>
      <c r="X1847">
        <v>3525</v>
      </c>
      <c r="Z1847">
        <v>22384</v>
      </c>
      <c r="AB1847">
        <v>813</v>
      </c>
      <c r="AC1847">
        <v>26722</v>
      </c>
      <c r="AD1847">
        <f t="shared" si="224"/>
        <v>26</v>
      </c>
      <c r="AE1847" t="str">
        <f t="shared" si="225"/>
        <v>Merrimack SAU Office</v>
      </c>
      <c r="AF1847" t="str">
        <f t="shared" si="226"/>
        <v>3/1/2018</v>
      </c>
      <c r="AG1847" t="str">
        <f t="shared" si="227"/>
        <v>LUN</v>
      </c>
      <c r="AH1847">
        <f t="shared" si="228"/>
        <v>3525</v>
      </c>
      <c r="AI1847">
        <f t="shared" si="229"/>
        <v>813</v>
      </c>
      <c r="AJ1847">
        <f t="shared" si="230"/>
        <v>22384</v>
      </c>
      <c r="AK1847">
        <f t="shared" si="231"/>
        <v>26722</v>
      </c>
    </row>
    <row r="1848" spans="3:37" x14ac:dyDescent="0.2">
      <c r="L1848">
        <v>4</v>
      </c>
      <c r="M1848">
        <v>2018</v>
      </c>
      <c r="P1848">
        <v>1</v>
      </c>
      <c r="R1848" t="s">
        <v>21</v>
      </c>
      <c r="U1848">
        <v>0</v>
      </c>
      <c r="V1848" t="s">
        <v>22</v>
      </c>
      <c r="W1848" t="s">
        <v>23</v>
      </c>
      <c r="X1848">
        <v>228</v>
      </c>
      <c r="Z1848">
        <v>662</v>
      </c>
      <c r="AB1848">
        <v>129</v>
      </c>
      <c r="AC1848">
        <v>1019</v>
      </c>
      <c r="AD1848">
        <f t="shared" si="224"/>
        <v>26</v>
      </c>
      <c r="AE1848" t="str">
        <f t="shared" si="225"/>
        <v>Merrimack SAU Office</v>
      </c>
      <c r="AF1848" t="str">
        <f t="shared" si="226"/>
        <v>4/1/2018</v>
      </c>
      <c r="AG1848" t="str">
        <f t="shared" si="227"/>
        <v>BRK</v>
      </c>
      <c r="AH1848">
        <f t="shared" si="228"/>
        <v>228</v>
      </c>
      <c r="AI1848">
        <f t="shared" si="229"/>
        <v>129</v>
      </c>
      <c r="AJ1848">
        <f t="shared" si="230"/>
        <v>662</v>
      </c>
      <c r="AK1848">
        <f t="shared" si="231"/>
        <v>1019</v>
      </c>
    </row>
    <row r="1849" spans="3:37" x14ac:dyDescent="0.2">
      <c r="V1849" t="s">
        <v>24</v>
      </c>
      <c r="W1849" t="s">
        <v>23</v>
      </c>
      <c r="X1849">
        <v>3120</v>
      </c>
      <c r="Z1849">
        <v>20108</v>
      </c>
      <c r="AB1849">
        <v>740</v>
      </c>
      <c r="AC1849">
        <v>23968</v>
      </c>
      <c r="AD1849">
        <f t="shared" si="224"/>
        <v>26</v>
      </c>
      <c r="AE1849" t="str">
        <f t="shared" si="225"/>
        <v>Merrimack SAU Office</v>
      </c>
      <c r="AF1849" t="str">
        <f t="shared" si="226"/>
        <v>4/1/2018</v>
      </c>
      <c r="AG1849" t="str">
        <f t="shared" si="227"/>
        <v>LUN</v>
      </c>
      <c r="AH1849">
        <f t="shared" si="228"/>
        <v>3120</v>
      </c>
      <c r="AI1849">
        <f t="shared" si="229"/>
        <v>740</v>
      </c>
      <c r="AJ1849">
        <f t="shared" si="230"/>
        <v>20108</v>
      </c>
      <c r="AK1849">
        <f t="shared" si="231"/>
        <v>23968</v>
      </c>
    </row>
    <row r="1850" spans="3:37" x14ac:dyDescent="0.2">
      <c r="L1850">
        <v>5</v>
      </c>
      <c r="M1850">
        <v>2018</v>
      </c>
      <c r="P1850">
        <v>1</v>
      </c>
      <c r="R1850" t="s">
        <v>21</v>
      </c>
      <c r="U1850">
        <v>0</v>
      </c>
      <c r="V1850" t="s">
        <v>22</v>
      </c>
      <c r="W1850" t="s">
        <v>23</v>
      </c>
      <c r="X1850">
        <v>238</v>
      </c>
      <c r="Z1850">
        <v>843</v>
      </c>
      <c r="AB1850">
        <v>239</v>
      </c>
      <c r="AC1850">
        <v>1320</v>
      </c>
      <c r="AD1850">
        <f t="shared" si="224"/>
        <v>26</v>
      </c>
      <c r="AE1850" t="str">
        <f t="shared" si="225"/>
        <v>Merrimack SAU Office</v>
      </c>
      <c r="AF1850" t="str">
        <f t="shared" si="226"/>
        <v>5/1/2018</v>
      </c>
      <c r="AG1850" t="str">
        <f t="shared" si="227"/>
        <v>BRK</v>
      </c>
      <c r="AH1850">
        <f t="shared" si="228"/>
        <v>238</v>
      </c>
      <c r="AI1850">
        <f t="shared" si="229"/>
        <v>239</v>
      </c>
      <c r="AJ1850">
        <f t="shared" si="230"/>
        <v>843</v>
      </c>
      <c r="AK1850">
        <f t="shared" si="231"/>
        <v>1320</v>
      </c>
    </row>
    <row r="1851" spans="3:37" x14ac:dyDescent="0.2">
      <c r="V1851" t="s">
        <v>24</v>
      </c>
      <c r="W1851" t="s">
        <v>23</v>
      </c>
      <c r="X1851">
        <v>4333</v>
      </c>
      <c r="Z1851">
        <v>27601</v>
      </c>
      <c r="AB1851">
        <v>1054</v>
      </c>
      <c r="AC1851">
        <v>32988</v>
      </c>
      <c r="AD1851">
        <f t="shared" si="224"/>
        <v>26</v>
      </c>
      <c r="AE1851" t="str">
        <f t="shared" si="225"/>
        <v>Merrimack SAU Office</v>
      </c>
      <c r="AF1851" t="str">
        <f t="shared" si="226"/>
        <v>5/1/2018</v>
      </c>
      <c r="AG1851" t="str">
        <f t="shared" si="227"/>
        <v>LUN</v>
      </c>
      <c r="AH1851">
        <f t="shared" si="228"/>
        <v>4333</v>
      </c>
      <c r="AI1851">
        <f t="shared" si="229"/>
        <v>1054</v>
      </c>
      <c r="AJ1851">
        <f t="shared" si="230"/>
        <v>27601</v>
      </c>
      <c r="AK1851">
        <f t="shared" si="231"/>
        <v>32988</v>
      </c>
    </row>
    <row r="1852" spans="3:37" x14ac:dyDescent="0.2">
      <c r="L1852">
        <v>6</v>
      </c>
      <c r="M1852">
        <v>2018</v>
      </c>
      <c r="P1852">
        <v>1</v>
      </c>
      <c r="R1852" t="s">
        <v>21</v>
      </c>
      <c r="U1852">
        <v>0</v>
      </c>
      <c r="V1852" t="s">
        <v>22</v>
      </c>
      <c r="W1852" t="s">
        <v>23</v>
      </c>
      <c r="X1852">
        <v>140</v>
      </c>
      <c r="Z1852">
        <v>502</v>
      </c>
      <c r="AB1852">
        <v>139</v>
      </c>
      <c r="AC1852">
        <v>781</v>
      </c>
      <c r="AD1852">
        <f t="shared" si="224"/>
        <v>26</v>
      </c>
      <c r="AE1852" t="str">
        <f t="shared" si="225"/>
        <v>Merrimack SAU Office</v>
      </c>
      <c r="AF1852" t="str">
        <f t="shared" si="226"/>
        <v>6/1/2018</v>
      </c>
      <c r="AG1852" t="str">
        <f t="shared" si="227"/>
        <v>BRK</v>
      </c>
      <c r="AH1852">
        <f t="shared" si="228"/>
        <v>140</v>
      </c>
      <c r="AI1852">
        <f t="shared" si="229"/>
        <v>139</v>
      </c>
      <c r="AJ1852">
        <f t="shared" si="230"/>
        <v>502</v>
      </c>
      <c r="AK1852">
        <f t="shared" si="231"/>
        <v>781</v>
      </c>
    </row>
    <row r="1853" spans="3:37" x14ac:dyDescent="0.2">
      <c r="V1853" t="s">
        <v>24</v>
      </c>
      <c r="W1853" t="s">
        <v>23</v>
      </c>
      <c r="X1853">
        <v>2836</v>
      </c>
      <c r="Z1853">
        <v>17674</v>
      </c>
      <c r="AB1853">
        <v>671</v>
      </c>
      <c r="AC1853">
        <v>21181</v>
      </c>
      <c r="AD1853">
        <f t="shared" si="224"/>
        <v>26</v>
      </c>
      <c r="AE1853" t="str">
        <f t="shared" si="225"/>
        <v>Merrimack SAU Office</v>
      </c>
      <c r="AF1853" t="str">
        <f t="shared" si="226"/>
        <v>6/1/2018</v>
      </c>
      <c r="AG1853" t="str">
        <f t="shared" si="227"/>
        <v>LUN</v>
      </c>
      <c r="AH1853">
        <f t="shared" si="228"/>
        <v>2836</v>
      </c>
      <c r="AI1853">
        <f t="shared" si="229"/>
        <v>671</v>
      </c>
      <c r="AJ1853">
        <f t="shared" si="230"/>
        <v>17674</v>
      </c>
      <c r="AK1853">
        <f t="shared" si="231"/>
        <v>21181</v>
      </c>
    </row>
    <row r="1854" spans="3:37" x14ac:dyDescent="0.2">
      <c r="L1854">
        <v>9</v>
      </c>
      <c r="M1854">
        <v>2017</v>
      </c>
      <c r="P1854">
        <v>1</v>
      </c>
      <c r="R1854" t="s">
        <v>21</v>
      </c>
      <c r="U1854">
        <v>0</v>
      </c>
      <c r="V1854" t="s">
        <v>22</v>
      </c>
      <c r="W1854" t="s">
        <v>23</v>
      </c>
      <c r="X1854">
        <v>226</v>
      </c>
      <c r="Z1854">
        <v>423</v>
      </c>
      <c r="AB1854">
        <v>71</v>
      </c>
      <c r="AC1854">
        <v>720</v>
      </c>
      <c r="AD1854">
        <f t="shared" si="224"/>
        <v>26</v>
      </c>
      <c r="AE1854" t="str">
        <f t="shared" si="225"/>
        <v>Merrimack SAU Office</v>
      </c>
      <c r="AF1854" t="str">
        <f t="shared" si="226"/>
        <v>9/1/2017</v>
      </c>
      <c r="AG1854" t="str">
        <f t="shared" si="227"/>
        <v>BRK</v>
      </c>
      <c r="AH1854">
        <f t="shared" si="228"/>
        <v>226</v>
      </c>
      <c r="AI1854">
        <f t="shared" si="229"/>
        <v>71</v>
      </c>
      <c r="AJ1854">
        <f t="shared" si="230"/>
        <v>423</v>
      </c>
      <c r="AK1854">
        <f t="shared" si="231"/>
        <v>720</v>
      </c>
    </row>
    <row r="1855" spans="3:37" x14ac:dyDescent="0.2">
      <c r="V1855" t="s">
        <v>24</v>
      </c>
      <c r="W1855" t="s">
        <v>23</v>
      </c>
      <c r="X1855">
        <v>3499</v>
      </c>
      <c r="Z1855">
        <v>23099</v>
      </c>
      <c r="AB1855">
        <v>947</v>
      </c>
      <c r="AC1855">
        <v>27545</v>
      </c>
      <c r="AD1855">
        <f t="shared" si="224"/>
        <v>26</v>
      </c>
      <c r="AE1855" t="str">
        <f t="shared" si="225"/>
        <v>Merrimack SAU Office</v>
      </c>
      <c r="AF1855" t="str">
        <f t="shared" si="226"/>
        <v>9/1/2017</v>
      </c>
      <c r="AG1855" t="str">
        <f t="shared" si="227"/>
        <v>LUN</v>
      </c>
      <c r="AH1855">
        <f t="shared" si="228"/>
        <v>3499</v>
      </c>
      <c r="AI1855">
        <f t="shared" si="229"/>
        <v>947</v>
      </c>
      <c r="AJ1855">
        <f t="shared" si="230"/>
        <v>23099</v>
      </c>
      <c r="AK1855">
        <f t="shared" si="231"/>
        <v>27545</v>
      </c>
    </row>
    <row r="1856" spans="3:37" x14ac:dyDescent="0.2">
      <c r="L1856">
        <v>10</v>
      </c>
      <c r="M1856">
        <v>2017</v>
      </c>
      <c r="P1856">
        <v>1</v>
      </c>
      <c r="R1856" t="s">
        <v>21</v>
      </c>
      <c r="U1856">
        <v>0</v>
      </c>
      <c r="V1856" t="s">
        <v>22</v>
      </c>
      <c r="W1856" t="s">
        <v>23</v>
      </c>
      <c r="X1856">
        <v>274</v>
      </c>
      <c r="Z1856">
        <v>618</v>
      </c>
      <c r="AB1856">
        <v>135</v>
      </c>
      <c r="AC1856">
        <v>1027</v>
      </c>
      <c r="AD1856">
        <f t="shared" si="224"/>
        <v>26</v>
      </c>
      <c r="AE1856" t="str">
        <f t="shared" si="225"/>
        <v>Merrimack SAU Office</v>
      </c>
      <c r="AF1856" t="str">
        <f t="shared" si="226"/>
        <v>10/1/2017</v>
      </c>
      <c r="AG1856" t="str">
        <f t="shared" si="227"/>
        <v>BRK</v>
      </c>
      <c r="AH1856">
        <f t="shared" si="228"/>
        <v>274</v>
      </c>
      <c r="AI1856">
        <f t="shared" si="229"/>
        <v>135</v>
      </c>
      <c r="AJ1856">
        <f t="shared" si="230"/>
        <v>618</v>
      </c>
      <c r="AK1856">
        <f t="shared" si="231"/>
        <v>1027</v>
      </c>
    </row>
    <row r="1857" spans="3:37" x14ac:dyDescent="0.2">
      <c r="V1857" t="s">
        <v>24</v>
      </c>
      <c r="W1857" t="s">
        <v>23</v>
      </c>
      <c r="X1857">
        <v>3743</v>
      </c>
      <c r="Z1857">
        <v>25322</v>
      </c>
      <c r="AB1857">
        <v>834</v>
      </c>
      <c r="AC1857">
        <v>29899</v>
      </c>
      <c r="AD1857">
        <f t="shared" si="224"/>
        <v>26</v>
      </c>
      <c r="AE1857" t="str">
        <f t="shared" si="225"/>
        <v>Merrimack SAU Office</v>
      </c>
      <c r="AF1857" t="str">
        <f t="shared" si="226"/>
        <v>10/1/2017</v>
      </c>
      <c r="AG1857" t="str">
        <f t="shared" si="227"/>
        <v>LUN</v>
      </c>
      <c r="AH1857">
        <f t="shared" si="228"/>
        <v>3743</v>
      </c>
      <c r="AI1857">
        <f t="shared" si="229"/>
        <v>834</v>
      </c>
      <c r="AJ1857">
        <f t="shared" si="230"/>
        <v>25322</v>
      </c>
      <c r="AK1857">
        <f t="shared" si="231"/>
        <v>29899</v>
      </c>
    </row>
    <row r="1858" spans="3:37" x14ac:dyDescent="0.2">
      <c r="L1858">
        <v>11</v>
      </c>
      <c r="M1858">
        <v>2017</v>
      </c>
      <c r="P1858">
        <v>1</v>
      </c>
      <c r="R1858" t="s">
        <v>21</v>
      </c>
      <c r="U1858">
        <v>0</v>
      </c>
      <c r="V1858" t="s">
        <v>22</v>
      </c>
      <c r="W1858" t="s">
        <v>23</v>
      </c>
      <c r="X1858">
        <v>245</v>
      </c>
      <c r="Z1858">
        <v>593</v>
      </c>
      <c r="AB1858">
        <v>151</v>
      </c>
      <c r="AC1858">
        <v>989</v>
      </c>
      <c r="AD1858">
        <f t="shared" si="224"/>
        <v>26</v>
      </c>
      <c r="AE1858" t="str">
        <f t="shared" si="225"/>
        <v>Merrimack SAU Office</v>
      </c>
      <c r="AF1858" t="str">
        <f t="shared" si="226"/>
        <v>11/1/2017</v>
      </c>
      <c r="AG1858" t="str">
        <f t="shared" si="227"/>
        <v>BRK</v>
      </c>
      <c r="AH1858">
        <f t="shared" si="228"/>
        <v>245</v>
      </c>
      <c r="AI1858">
        <f t="shared" si="229"/>
        <v>151</v>
      </c>
      <c r="AJ1858">
        <f t="shared" si="230"/>
        <v>593</v>
      </c>
      <c r="AK1858">
        <f t="shared" si="231"/>
        <v>989</v>
      </c>
    </row>
    <row r="1859" spans="3:37" x14ac:dyDescent="0.2">
      <c r="V1859" t="s">
        <v>24</v>
      </c>
      <c r="W1859" t="s">
        <v>23</v>
      </c>
      <c r="X1859">
        <v>3421</v>
      </c>
      <c r="Z1859">
        <v>23552</v>
      </c>
      <c r="AB1859">
        <v>824</v>
      </c>
      <c r="AC1859">
        <v>27797</v>
      </c>
      <c r="AD1859">
        <f t="shared" si="224"/>
        <v>26</v>
      </c>
      <c r="AE1859" t="str">
        <f t="shared" si="225"/>
        <v>Merrimack SAU Office</v>
      </c>
      <c r="AF1859" t="str">
        <f t="shared" si="226"/>
        <v>11/1/2017</v>
      </c>
      <c r="AG1859" t="str">
        <f t="shared" si="227"/>
        <v>LUN</v>
      </c>
      <c r="AH1859">
        <f t="shared" si="228"/>
        <v>3421</v>
      </c>
      <c r="AI1859">
        <f t="shared" si="229"/>
        <v>824</v>
      </c>
      <c r="AJ1859">
        <f t="shared" si="230"/>
        <v>23552</v>
      </c>
      <c r="AK1859">
        <f t="shared" si="231"/>
        <v>27797</v>
      </c>
    </row>
    <row r="1860" spans="3:37" x14ac:dyDescent="0.2">
      <c r="L1860">
        <v>12</v>
      </c>
      <c r="M1860">
        <v>2017</v>
      </c>
      <c r="P1860">
        <v>1</v>
      </c>
      <c r="R1860" t="s">
        <v>21</v>
      </c>
      <c r="U1860">
        <v>0</v>
      </c>
      <c r="V1860" t="s">
        <v>22</v>
      </c>
      <c r="W1860" t="s">
        <v>23</v>
      </c>
      <c r="X1860">
        <v>217</v>
      </c>
      <c r="Z1860">
        <v>126</v>
      </c>
      <c r="AB1860">
        <v>127</v>
      </c>
      <c r="AC1860">
        <v>470</v>
      </c>
      <c r="AD1860">
        <f t="shared" si="224"/>
        <v>26</v>
      </c>
      <c r="AE1860" t="str">
        <f t="shared" si="225"/>
        <v>Merrimack SAU Office</v>
      </c>
      <c r="AF1860" t="str">
        <f t="shared" si="226"/>
        <v>12/1/2017</v>
      </c>
      <c r="AG1860" t="str">
        <f t="shared" si="227"/>
        <v>BRK</v>
      </c>
      <c r="AH1860">
        <f t="shared" si="228"/>
        <v>217</v>
      </c>
      <c r="AI1860">
        <f t="shared" si="229"/>
        <v>127</v>
      </c>
      <c r="AJ1860">
        <f t="shared" si="230"/>
        <v>126</v>
      </c>
      <c r="AK1860">
        <f t="shared" si="231"/>
        <v>470</v>
      </c>
    </row>
    <row r="1861" spans="3:37" x14ac:dyDescent="0.2">
      <c r="V1861" t="s">
        <v>24</v>
      </c>
      <c r="W1861" t="s">
        <v>23</v>
      </c>
      <c r="X1861">
        <v>3074</v>
      </c>
      <c r="Z1861">
        <v>20336</v>
      </c>
      <c r="AB1861">
        <v>772</v>
      </c>
      <c r="AC1861">
        <v>24182</v>
      </c>
      <c r="AD1861">
        <f t="shared" si="224"/>
        <v>26</v>
      </c>
      <c r="AE1861" t="str">
        <f t="shared" si="225"/>
        <v>Merrimack SAU Office</v>
      </c>
      <c r="AF1861" t="str">
        <f t="shared" si="226"/>
        <v>12/1/2017</v>
      </c>
      <c r="AG1861" t="str">
        <f t="shared" si="227"/>
        <v>LUN</v>
      </c>
      <c r="AH1861">
        <f t="shared" si="228"/>
        <v>3074</v>
      </c>
      <c r="AI1861">
        <f t="shared" si="229"/>
        <v>772</v>
      </c>
      <c r="AJ1861">
        <f t="shared" si="230"/>
        <v>20336</v>
      </c>
      <c r="AK1861">
        <f t="shared" si="231"/>
        <v>24182</v>
      </c>
    </row>
    <row r="1862" spans="3:37" x14ac:dyDescent="0.2">
      <c r="E1862" t="s">
        <v>25</v>
      </c>
      <c r="L1862" t="s">
        <v>9</v>
      </c>
      <c r="M1862" t="s">
        <v>9</v>
      </c>
      <c r="P1862" t="s">
        <v>9</v>
      </c>
      <c r="R1862" t="s">
        <v>9</v>
      </c>
      <c r="U1862" t="s">
        <v>9</v>
      </c>
      <c r="V1862" t="s">
        <v>9</v>
      </c>
      <c r="W1862" t="s">
        <v>9</v>
      </c>
      <c r="X1862">
        <v>36252</v>
      </c>
      <c r="Z1862">
        <v>227755</v>
      </c>
      <c r="AB1862">
        <v>9696</v>
      </c>
      <c r="AC1862">
        <v>273703</v>
      </c>
      <c r="AD1862">
        <f t="shared" si="224"/>
        <v>26</v>
      </c>
      <c r="AE1862" t="str">
        <f t="shared" si="225"/>
        <v>Sponsor Total</v>
      </c>
      <c r="AF1862" t="str">
        <f t="shared" si="226"/>
        <v>/1/</v>
      </c>
      <c r="AG1862" t="str">
        <f t="shared" si="227"/>
        <v/>
      </c>
      <c r="AH1862">
        <f t="shared" si="228"/>
        <v>36252</v>
      </c>
      <c r="AI1862">
        <f t="shared" si="229"/>
        <v>9696</v>
      </c>
      <c r="AJ1862">
        <f t="shared" si="230"/>
        <v>227755</v>
      </c>
      <c r="AK1862">
        <f t="shared" si="231"/>
        <v>273703</v>
      </c>
    </row>
    <row r="1863" spans="3:37" x14ac:dyDescent="0.2">
      <c r="C1863">
        <v>46</v>
      </c>
      <c r="E1863" t="s">
        <v>90</v>
      </c>
      <c r="L1863">
        <v>1</v>
      </c>
      <c r="M1863">
        <v>2018</v>
      </c>
      <c r="P1863">
        <v>1</v>
      </c>
      <c r="R1863" t="s">
        <v>21</v>
      </c>
      <c r="U1863">
        <v>0</v>
      </c>
      <c r="V1863" t="s">
        <v>22</v>
      </c>
      <c r="W1863" t="s">
        <v>23</v>
      </c>
      <c r="X1863">
        <v>558</v>
      </c>
      <c r="Z1863">
        <v>785</v>
      </c>
      <c r="AB1863">
        <v>184</v>
      </c>
      <c r="AC1863">
        <v>1527</v>
      </c>
      <c r="AD1863">
        <f t="shared" si="224"/>
        <v>46</v>
      </c>
      <c r="AE1863" t="str">
        <f t="shared" si="225"/>
        <v>Merrimack Valley SAU Office</v>
      </c>
      <c r="AF1863" t="str">
        <f t="shared" si="226"/>
        <v>1/1/2018</v>
      </c>
      <c r="AG1863" t="str">
        <f t="shared" si="227"/>
        <v>BRK</v>
      </c>
      <c r="AH1863">
        <f t="shared" si="228"/>
        <v>558</v>
      </c>
      <c r="AI1863">
        <f t="shared" si="229"/>
        <v>184</v>
      </c>
      <c r="AJ1863">
        <f t="shared" si="230"/>
        <v>785</v>
      </c>
      <c r="AK1863">
        <f t="shared" si="231"/>
        <v>1527</v>
      </c>
    </row>
    <row r="1864" spans="3:37" x14ac:dyDescent="0.2">
      <c r="V1864" t="s">
        <v>24</v>
      </c>
      <c r="W1864" t="s">
        <v>23</v>
      </c>
      <c r="X1864">
        <v>7917</v>
      </c>
      <c r="Z1864">
        <v>14085</v>
      </c>
      <c r="AB1864">
        <v>1927</v>
      </c>
      <c r="AC1864">
        <v>23929</v>
      </c>
      <c r="AD1864">
        <f t="shared" si="224"/>
        <v>46</v>
      </c>
      <c r="AE1864" t="str">
        <f t="shared" si="225"/>
        <v>Merrimack Valley SAU Office</v>
      </c>
      <c r="AF1864" t="str">
        <f t="shared" si="226"/>
        <v>1/1/2018</v>
      </c>
      <c r="AG1864" t="str">
        <f t="shared" si="227"/>
        <v>LUN</v>
      </c>
      <c r="AH1864">
        <f t="shared" si="228"/>
        <v>7917</v>
      </c>
      <c r="AI1864">
        <f t="shared" si="229"/>
        <v>1927</v>
      </c>
      <c r="AJ1864">
        <f t="shared" si="230"/>
        <v>14085</v>
      </c>
      <c r="AK1864">
        <f t="shared" si="231"/>
        <v>23929</v>
      </c>
    </row>
    <row r="1865" spans="3:37" x14ac:dyDescent="0.2">
      <c r="V1865" t="s">
        <v>28</v>
      </c>
      <c r="W1865" t="s">
        <v>23</v>
      </c>
      <c r="X1865">
        <v>2715</v>
      </c>
      <c r="Z1865">
        <v>849</v>
      </c>
      <c r="AB1865">
        <v>382</v>
      </c>
      <c r="AC1865">
        <v>3946</v>
      </c>
      <c r="AD1865">
        <f t="shared" si="224"/>
        <v>46</v>
      </c>
      <c r="AE1865" t="str">
        <f t="shared" si="225"/>
        <v>Merrimack Valley SAU Office</v>
      </c>
      <c r="AF1865" t="str">
        <f t="shared" si="226"/>
        <v>1/1/2018</v>
      </c>
      <c r="AG1865" t="str">
        <f t="shared" si="227"/>
        <v>SNBrk</v>
      </c>
      <c r="AH1865">
        <f t="shared" si="228"/>
        <v>2715</v>
      </c>
      <c r="AI1865">
        <f t="shared" si="229"/>
        <v>382</v>
      </c>
      <c r="AJ1865">
        <f t="shared" si="230"/>
        <v>849</v>
      </c>
      <c r="AK1865">
        <f t="shared" si="231"/>
        <v>3946</v>
      </c>
    </row>
    <row r="1866" spans="3:37" x14ac:dyDescent="0.2">
      <c r="L1866">
        <v>2</v>
      </c>
      <c r="M1866">
        <v>2018</v>
      </c>
      <c r="P1866">
        <v>1</v>
      </c>
      <c r="R1866" t="s">
        <v>21</v>
      </c>
      <c r="U1866">
        <v>0</v>
      </c>
      <c r="V1866" t="s">
        <v>22</v>
      </c>
      <c r="W1866" t="s">
        <v>23</v>
      </c>
      <c r="X1866">
        <v>515</v>
      </c>
      <c r="Z1866">
        <v>637</v>
      </c>
      <c r="AB1866">
        <v>143</v>
      </c>
      <c r="AC1866">
        <v>1295</v>
      </c>
      <c r="AD1866">
        <f t="shared" si="224"/>
        <v>46</v>
      </c>
      <c r="AE1866" t="str">
        <f t="shared" si="225"/>
        <v>Merrimack Valley SAU Office</v>
      </c>
      <c r="AF1866" t="str">
        <f t="shared" si="226"/>
        <v>2/1/2018</v>
      </c>
      <c r="AG1866" t="str">
        <f t="shared" si="227"/>
        <v>BRK</v>
      </c>
      <c r="AH1866">
        <f t="shared" si="228"/>
        <v>515</v>
      </c>
      <c r="AI1866">
        <f t="shared" si="229"/>
        <v>143</v>
      </c>
      <c r="AJ1866">
        <f t="shared" si="230"/>
        <v>637</v>
      </c>
      <c r="AK1866">
        <f t="shared" si="231"/>
        <v>1295</v>
      </c>
    </row>
    <row r="1867" spans="3:37" x14ac:dyDescent="0.2">
      <c r="V1867" t="s">
        <v>24</v>
      </c>
      <c r="W1867" t="s">
        <v>23</v>
      </c>
      <c r="X1867">
        <v>6630</v>
      </c>
      <c r="Z1867">
        <v>11394</v>
      </c>
      <c r="AB1867">
        <v>1599</v>
      </c>
      <c r="AC1867">
        <v>19623</v>
      </c>
      <c r="AD1867">
        <f t="shared" si="224"/>
        <v>46</v>
      </c>
      <c r="AE1867" t="str">
        <f t="shared" si="225"/>
        <v>Merrimack Valley SAU Office</v>
      </c>
      <c r="AF1867" t="str">
        <f t="shared" si="226"/>
        <v>2/1/2018</v>
      </c>
      <c r="AG1867" t="str">
        <f t="shared" si="227"/>
        <v>LUN</v>
      </c>
      <c r="AH1867">
        <f t="shared" si="228"/>
        <v>6630</v>
      </c>
      <c r="AI1867">
        <f t="shared" si="229"/>
        <v>1599</v>
      </c>
      <c r="AJ1867">
        <f t="shared" si="230"/>
        <v>11394</v>
      </c>
      <c r="AK1867">
        <f t="shared" si="231"/>
        <v>19623</v>
      </c>
    </row>
    <row r="1868" spans="3:37" x14ac:dyDescent="0.2">
      <c r="V1868" t="s">
        <v>28</v>
      </c>
      <c r="W1868" t="s">
        <v>23</v>
      </c>
      <c r="X1868">
        <v>2342</v>
      </c>
      <c r="Z1868">
        <v>635</v>
      </c>
      <c r="AB1868">
        <v>318</v>
      </c>
      <c r="AC1868">
        <v>3295</v>
      </c>
      <c r="AD1868">
        <f t="shared" si="224"/>
        <v>46</v>
      </c>
      <c r="AE1868" t="str">
        <f t="shared" si="225"/>
        <v>Merrimack Valley SAU Office</v>
      </c>
      <c r="AF1868" t="str">
        <f t="shared" si="226"/>
        <v>2/1/2018</v>
      </c>
      <c r="AG1868" t="str">
        <f t="shared" si="227"/>
        <v>SNBrk</v>
      </c>
      <c r="AH1868">
        <f t="shared" si="228"/>
        <v>2342</v>
      </c>
      <c r="AI1868">
        <f t="shared" si="229"/>
        <v>318</v>
      </c>
      <c r="AJ1868">
        <f t="shared" si="230"/>
        <v>635</v>
      </c>
      <c r="AK1868">
        <f t="shared" si="231"/>
        <v>3295</v>
      </c>
    </row>
    <row r="1869" spans="3:37" x14ac:dyDescent="0.2">
      <c r="L1869">
        <v>3</v>
      </c>
      <c r="M1869">
        <v>2018</v>
      </c>
      <c r="P1869">
        <v>1</v>
      </c>
      <c r="R1869" t="s">
        <v>21</v>
      </c>
      <c r="U1869">
        <v>0</v>
      </c>
      <c r="V1869" t="s">
        <v>22</v>
      </c>
      <c r="W1869" t="s">
        <v>23</v>
      </c>
      <c r="X1869">
        <v>672</v>
      </c>
      <c r="Z1869">
        <v>852</v>
      </c>
      <c r="AB1869">
        <v>184</v>
      </c>
      <c r="AC1869">
        <v>1708</v>
      </c>
      <c r="AD1869">
        <f t="shared" si="224"/>
        <v>46</v>
      </c>
      <c r="AE1869" t="str">
        <f t="shared" si="225"/>
        <v>Merrimack Valley SAU Office</v>
      </c>
      <c r="AF1869" t="str">
        <f t="shared" si="226"/>
        <v>3/1/2018</v>
      </c>
      <c r="AG1869" t="str">
        <f t="shared" si="227"/>
        <v>BRK</v>
      </c>
      <c r="AH1869">
        <f t="shared" si="228"/>
        <v>672</v>
      </c>
      <c r="AI1869">
        <f t="shared" si="229"/>
        <v>184</v>
      </c>
      <c r="AJ1869">
        <f t="shared" si="230"/>
        <v>852</v>
      </c>
      <c r="AK1869">
        <f t="shared" si="231"/>
        <v>1708</v>
      </c>
    </row>
    <row r="1870" spans="3:37" x14ac:dyDescent="0.2">
      <c r="V1870" t="s">
        <v>24</v>
      </c>
      <c r="W1870" t="s">
        <v>23</v>
      </c>
      <c r="X1870">
        <v>6845</v>
      </c>
      <c r="Z1870">
        <v>12013</v>
      </c>
      <c r="AB1870">
        <v>1694</v>
      </c>
      <c r="AC1870">
        <v>20552</v>
      </c>
      <c r="AD1870">
        <f t="shared" si="224"/>
        <v>46</v>
      </c>
      <c r="AE1870" t="str">
        <f t="shared" si="225"/>
        <v>Merrimack Valley SAU Office</v>
      </c>
      <c r="AF1870" t="str">
        <f t="shared" si="226"/>
        <v>3/1/2018</v>
      </c>
      <c r="AG1870" t="str">
        <f t="shared" si="227"/>
        <v>LUN</v>
      </c>
      <c r="AH1870">
        <f t="shared" si="228"/>
        <v>6845</v>
      </c>
      <c r="AI1870">
        <f t="shared" si="229"/>
        <v>1694</v>
      </c>
      <c r="AJ1870">
        <f t="shared" si="230"/>
        <v>12013</v>
      </c>
      <c r="AK1870">
        <f t="shared" si="231"/>
        <v>20552</v>
      </c>
    </row>
    <row r="1871" spans="3:37" x14ac:dyDescent="0.2">
      <c r="V1871" t="s">
        <v>28</v>
      </c>
      <c r="W1871" t="s">
        <v>23</v>
      </c>
      <c r="X1871">
        <v>2498</v>
      </c>
      <c r="Z1871">
        <v>855</v>
      </c>
      <c r="AB1871">
        <v>403</v>
      </c>
      <c r="AC1871">
        <v>3756</v>
      </c>
      <c r="AD1871">
        <f t="shared" si="224"/>
        <v>46</v>
      </c>
      <c r="AE1871" t="str">
        <f t="shared" si="225"/>
        <v>Merrimack Valley SAU Office</v>
      </c>
      <c r="AF1871" t="str">
        <f t="shared" si="226"/>
        <v>3/1/2018</v>
      </c>
      <c r="AG1871" t="str">
        <f t="shared" si="227"/>
        <v>SNBrk</v>
      </c>
      <c r="AH1871">
        <f t="shared" si="228"/>
        <v>2498</v>
      </c>
      <c r="AI1871">
        <f t="shared" si="229"/>
        <v>403</v>
      </c>
      <c r="AJ1871">
        <f t="shared" si="230"/>
        <v>855</v>
      </c>
      <c r="AK1871">
        <f t="shared" si="231"/>
        <v>3756</v>
      </c>
    </row>
    <row r="1872" spans="3:37" x14ac:dyDescent="0.2">
      <c r="V1872" t="s">
        <v>33</v>
      </c>
      <c r="W1872" t="s">
        <v>23</v>
      </c>
      <c r="X1872">
        <v>108</v>
      </c>
      <c r="Z1872">
        <v>174</v>
      </c>
      <c r="AB1872">
        <v>31</v>
      </c>
      <c r="AC1872">
        <v>313</v>
      </c>
      <c r="AD1872">
        <f t="shared" si="224"/>
        <v>46</v>
      </c>
      <c r="AE1872" t="str">
        <f t="shared" si="225"/>
        <v>Merrimack Valley SAU Office</v>
      </c>
      <c r="AF1872" t="str">
        <f t="shared" si="226"/>
        <v>3/1/2018</v>
      </c>
      <c r="AG1872" t="str">
        <f t="shared" si="227"/>
        <v>SP2</v>
      </c>
      <c r="AH1872">
        <f t="shared" si="228"/>
        <v>108</v>
      </c>
      <c r="AI1872">
        <f t="shared" si="229"/>
        <v>31</v>
      </c>
      <c r="AJ1872">
        <f t="shared" si="230"/>
        <v>174</v>
      </c>
      <c r="AK1872">
        <f t="shared" si="231"/>
        <v>313</v>
      </c>
    </row>
    <row r="1873" spans="12:37" x14ac:dyDescent="0.2">
      <c r="L1873">
        <v>4</v>
      </c>
      <c r="M1873">
        <v>2018</v>
      </c>
      <c r="P1873">
        <v>1</v>
      </c>
      <c r="R1873" t="s">
        <v>21</v>
      </c>
      <c r="U1873">
        <v>0</v>
      </c>
      <c r="V1873" t="s">
        <v>22</v>
      </c>
      <c r="W1873" t="s">
        <v>23</v>
      </c>
      <c r="X1873">
        <v>653</v>
      </c>
      <c r="Z1873">
        <v>831</v>
      </c>
      <c r="AB1873">
        <v>161</v>
      </c>
      <c r="AC1873">
        <v>1645</v>
      </c>
      <c r="AD1873">
        <f t="shared" ref="AD1873:AD1936" si="232">IF(ISBLANK(C1873),AD1872,C1873)</f>
        <v>46</v>
      </c>
      <c r="AE1873" t="str">
        <f t="shared" ref="AE1873:AE1936" si="233">IF(ISBLANK(E1873),AE1872,E1873)</f>
        <v>Merrimack Valley SAU Office</v>
      </c>
      <c r="AF1873" t="str">
        <f t="shared" ref="AF1873:AF1936" si="234">IF(ISBLANK(L1873),AF1872,L1873&amp;"/1/"&amp;M1873)</f>
        <v>4/1/2018</v>
      </c>
      <c r="AG1873" t="str">
        <f t="shared" ref="AG1873:AG1936" si="235">V1873</f>
        <v>BRK</v>
      </c>
      <c r="AH1873">
        <f t="shared" ref="AH1873:AH1936" si="236">X1873</f>
        <v>653</v>
      </c>
      <c r="AI1873">
        <f t="shared" ref="AI1873:AI1936" si="237">AB1873</f>
        <v>161</v>
      </c>
      <c r="AJ1873">
        <f t="shared" ref="AJ1873:AJ1936" si="238">Z1873</f>
        <v>831</v>
      </c>
      <c r="AK1873">
        <f t="shared" ref="AK1873:AK1936" si="239">AC1873</f>
        <v>1645</v>
      </c>
    </row>
    <row r="1874" spans="12:37" x14ac:dyDescent="0.2">
      <c r="V1874" t="s">
        <v>24</v>
      </c>
      <c r="W1874" t="s">
        <v>23</v>
      </c>
      <c r="X1874">
        <v>6416</v>
      </c>
      <c r="Z1874">
        <v>11317</v>
      </c>
      <c r="AB1874">
        <v>1514</v>
      </c>
      <c r="AC1874">
        <v>19247</v>
      </c>
      <c r="AD1874">
        <f t="shared" si="232"/>
        <v>46</v>
      </c>
      <c r="AE1874" t="str">
        <f t="shared" si="233"/>
        <v>Merrimack Valley SAU Office</v>
      </c>
      <c r="AF1874" t="str">
        <f t="shared" si="234"/>
        <v>4/1/2018</v>
      </c>
      <c r="AG1874" t="str">
        <f t="shared" si="235"/>
        <v>LUN</v>
      </c>
      <c r="AH1874">
        <f t="shared" si="236"/>
        <v>6416</v>
      </c>
      <c r="AI1874">
        <f t="shared" si="237"/>
        <v>1514</v>
      </c>
      <c r="AJ1874">
        <f t="shared" si="238"/>
        <v>11317</v>
      </c>
      <c r="AK1874">
        <f t="shared" si="239"/>
        <v>19247</v>
      </c>
    </row>
    <row r="1875" spans="12:37" x14ac:dyDescent="0.2">
      <c r="V1875" t="s">
        <v>28</v>
      </c>
      <c r="W1875" t="s">
        <v>23</v>
      </c>
      <c r="X1875">
        <v>2410</v>
      </c>
      <c r="Z1875">
        <v>728</v>
      </c>
      <c r="AB1875">
        <v>343</v>
      </c>
      <c r="AC1875">
        <v>3481</v>
      </c>
      <c r="AD1875">
        <f t="shared" si="232"/>
        <v>46</v>
      </c>
      <c r="AE1875" t="str">
        <f t="shared" si="233"/>
        <v>Merrimack Valley SAU Office</v>
      </c>
      <c r="AF1875" t="str">
        <f t="shared" si="234"/>
        <v>4/1/2018</v>
      </c>
      <c r="AG1875" t="str">
        <f t="shared" si="235"/>
        <v>SNBrk</v>
      </c>
      <c r="AH1875">
        <f t="shared" si="236"/>
        <v>2410</v>
      </c>
      <c r="AI1875">
        <f t="shared" si="237"/>
        <v>343</v>
      </c>
      <c r="AJ1875">
        <f t="shared" si="238"/>
        <v>728</v>
      </c>
      <c r="AK1875">
        <f t="shared" si="239"/>
        <v>3481</v>
      </c>
    </row>
    <row r="1876" spans="12:37" x14ac:dyDescent="0.2">
      <c r="V1876" t="s">
        <v>33</v>
      </c>
      <c r="W1876" t="s">
        <v>23</v>
      </c>
      <c r="X1876">
        <v>83</v>
      </c>
      <c r="Z1876">
        <v>180</v>
      </c>
      <c r="AB1876">
        <v>26</v>
      </c>
      <c r="AC1876">
        <v>289</v>
      </c>
      <c r="AD1876">
        <f t="shared" si="232"/>
        <v>46</v>
      </c>
      <c r="AE1876" t="str">
        <f t="shared" si="233"/>
        <v>Merrimack Valley SAU Office</v>
      </c>
      <c r="AF1876" t="str">
        <f t="shared" si="234"/>
        <v>4/1/2018</v>
      </c>
      <c r="AG1876" t="str">
        <f t="shared" si="235"/>
        <v>SP2</v>
      </c>
      <c r="AH1876">
        <f t="shared" si="236"/>
        <v>83</v>
      </c>
      <c r="AI1876">
        <f t="shared" si="237"/>
        <v>26</v>
      </c>
      <c r="AJ1876">
        <f t="shared" si="238"/>
        <v>180</v>
      </c>
      <c r="AK1876">
        <f t="shared" si="239"/>
        <v>289</v>
      </c>
    </row>
    <row r="1877" spans="12:37" x14ac:dyDescent="0.2">
      <c r="L1877">
        <v>5</v>
      </c>
      <c r="M1877">
        <v>2018</v>
      </c>
      <c r="P1877">
        <v>1</v>
      </c>
      <c r="R1877" t="s">
        <v>21</v>
      </c>
      <c r="U1877">
        <v>0</v>
      </c>
      <c r="V1877" t="s">
        <v>22</v>
      </c>
      <c r="W1877" t="s">
        <v>23</v>
      </c>
      <c r="X1877">
        <v>954</v>
      </c>
      <c r="Z1877">
        <v>1370</v>
      </c>
      <c r="AB1877">
        <v>227</v>
      </c>
      <c r="AC1877">
        <v>2551</v>
      </c>
      <c r="AD1877">
        <f t="shared" si="232"/>
        <v>46</v>
      </c>
      <c r="AE1877" t="str">
        <f t="shared" si="233"/>
        <v>Merrimack Valley SAU Office</v>
      </c>
      <c r="AF1877" t="str">
        <f t="shared" si="234"/>
        <v>5/1/2018</v>
      </c>
      <c r="AG1877" t="str">
        <f t="shared" si="235"/>
        <v>BRK</v>
      </c>
      <c r="AH1877">
        <f t="shared" si="236"/>
        <v>954</v>
      </c>
      <c r="AI1877">
        <f t="shared" si="237"/>
        <v>227</v>
      </c>
      <c r="AJ1877">
        <f t="shared" si="238"/>
        <v>1370</v>
      </c>
      <c r="AK1877">
        <f t="shared" si="239"/>
        <v>2551</v>
      </c>
    </row>
    <row r="1878" spans="12:37" x14ac:dyDescent="0.2">
      <c r="V1878" t="s">
        <v>24</v>
      </c>
      <c r="W1878" t="s">
        <v>23</v>
      </c>
      <c r="X1878">
        <v>9466</v>
      </c>
      <c r="Z1878">
        <v>16054</v>
      </c>
      <c r="AB1878">
        <v>2140</v>
      </c>
      <c r="AC1878">
        <v>27660</v>
      </c>
      <c r="AD1878">
        <f t="shared" si="232"/>
        <v>46</v>
      </c>
      <c r="AE1878" t="str">
        <f t="shared" si="233"/>
        <v>Merrimack Valley SAU Office</v>
      </c>
      <c r="AF1878" t="str">
        <f t="shared" si="234"/>
        <v>5/1/2018</v>
      </c>
      <c r="AG1878" t="str">
        <f t="shared" si="235"/>
        <v>LUN</v>
      </c>
      <c r="AH1878">
        <f t="shared" si="236"/>
        <v>9466</v>
      </c>
      <c r="AI1878">
        <f t="shared" si="237"/>
        <v>2140</v>
      </c>
      <c r="AJ1878">
        <f t="shared" si="238"/>
        <v>16054</v>
      </c>
      <c r="AK1878">
        <f t="shared" si="239"/>
        <v>27660</v>
      </c>
    </row>
    <row r="1879" spans="12:37" x14ac:dyDescent="0.2">
      <c r="V1879" t="s">
        <v>28</v>
      </c>
      <c r="W1879" t="s">
        <v>23</v>
      </c>
      <c r="X1879">
        <v>3624</v>
      </c>
      <c r="Z1879">
        <v>1168</v>
      </c>
      <c r="AB1879">
        <v>520</v>
      </c>
      <c r="AC1879">
        <v>5312</v>
      </c>
      <c r="AD1879">
        <f t="shared" si="232"/>
        <v>46</v>
      </c>
      <c r="AE1879" t="str">
        <f t="shared" si="233"/>
        <v>Merrimack Valley SAU Office</v>
      </c>
      <c r="AF1879" t="str">
        <f t="shared" si="234"/>
        <v>5/1/2018</v>
      </c>
      <c r="AG1879" t="str">
        <f t="shared" si="235"/>
        <v>SNBrk</v>
      </c>
      <c r="AH1879">
        <f t="shared" si="236"/>
        <v>3624</v>
      </c>
      <c r="AI1879">
        <f t="shared" si="237"/>
        <v>520</v>
      </c>
      <c r="AJ1879">
        <f t="shared" si="238"/>
        <v>1168</v>
      </c>
      <c r="AK1879">
        <f t="shared" si="239"/>
        <v>5312</v>
      </c>
    </row>
    <row r="1880" spans="12:37" x14ac:dyDescent="0.2">
      <c r="L1880">
        <v>6</v>
      </c>
      <c r="M1880">
        <v>2018</v>
      </c>
      <c r="P1880">
        <v>1</v>
      </c>
      <c r="R1880" t="s">
        <v>21</v>
      </c>
      <c r="U1880">
        <v>0</v>
      </c>
      <c r="V1880" t="s">
        <v>22</v>
      </c>
      <c r="W1880" t="s">
        <v>23</v>
      </c>
      <c r="X1880">
        <v>582</v>
      </c>
      <c r="Z1880">
        <v>830</v>
      </c>
      <c r="AB1880">
        <v>127</v>
      </c>
      <c r="AC1880">
        <v>1539</v>
      </c>
      <c r="AD1880">
        <f t="shared" si="232"/>
        <v>46</v>
      </c>
      <c r="AE1880" t="str">
        <f t="shared" si="233"/>
        <v>Merrimack Valley SAU Office</v>
      </c>
      <c r="AF1880" t="str">
        <f t="shared" si="234"/>
        <v>6/1/2018</v>
      </c>
      <c r="AG1880" t="str">
        <f t="shared" si="235"/>
        <v>BRK</v>
      </c>
      <c r="AH1880">
        <f t="shared" si="236"/>
        <v>582</v>
      </c>
      <c r="AI1880">
        <f t="shared" si="237"/>
        <v>127</v>
      </c>
      <c r="AJ1880">
        <f t="shared" si="238"/>
        <v>830</v>
      </c>
      <c r="AK1880">
        <f t="shared" si="239"/>
        <v>1539</v>
      </c>
    </row>
    <row r="1881" spans="12:37" x14ac:dyDescent="0.2">
      <c r="V1881" t="s">
        <v>24</v>
      </c>
      <c r="W1881" t="s">
        <v>23</v>
      </c>
      <c r="X1881">
        <v>6289</v>
      </c>
      <c r="Z1881">
        <v>10336</v>
      </c>
      <c r="AB1881">
        <v>1356</v>
      </c>
      <c r="AC1881">
        <v>17981</v>
      </c>
      <c r="AD1881">
        <f t="shared" si="232"/>
        <v>46</v>
      </c>
      <c r="AE1881" t="str">
        <f t="shared" si="233"/>
        <v>Merrimack Valley SAU Office</v>
      </c>
      <c r="AF1881" t="str">
        <f t="shared" si="234"/>
        <v>6/1/2018</v>
      </c>
      <c r="AG1881" t="str">
        <f t="shared" si="235"/>
        <v>LUN</v>
      </c>
      <c r="AH1881">
        <f t="shared" si="236"/>
        <v>6289</v>
      </c>
      <c r="AI1881">
        <f t="shared" si="237"/>
        <v>1356</v>
      </c>
      <c r="AJ1881">
        <f t="shared" si="238"/>
        <v>10336</v>
      </c>
      <c r="AK1881">
        <f t="shared" si="239"/>
        <v>17981</v>
      </c>
    </row>
    <row r="1882" spans="12:37" x14ac:dyDescent="0.2">
      <c r="V1882" t="s">
        <v>28</v>
      </c>
      <c r="W1882" t="s">
        <v>23</v>
      </c>
      <c r="X1882">
        <v>2506</v>
      </c>
      <c r="Z1882">
        <v>690</v>
      </c>
      <c r="AB1882">
        <v>336</v>
      </c>
      <c r="AC1882">
        <v>3532</v>
      </c>
      <c r="AD1882">
        <f t="shared" si="232"/>
        <v>46</v>
      </c>
      <c r="AE1882" t="str">
        <f t="shared" si="233"/>
        <v>Merrimack Valley SAU Office</v>
      </c>
      <c r="AF1882" t="str">
        <f t="shared" si="234"/>
        <v>6/1/2018</v>
      </c>
      <c r="AG1882" t="str">
        <f t="shared" si="235"/>
        <v>SNBrk</v>
      </c>
      <c r="AH1882">
        <f t="shared" si="236"/>
        <v>2506</v>
      </c>
      <c r="AI1882">
        <f t="shared" si="237"/>
        <v>336</v>
      </c>
      <c r="AJ1882">
        <f t="shared" si="238"/>
        <v>690</v>
      </c>
      <c r="AK1882">
        <f t="shared" si="239"/>
        <v>3532</v>
      </c>
    </row>
    <row r="1883" spans="12:37" x14ac:dyDescent="0.2">
      <c r="L1883">
        <v>8</v>
      </c>
      <c r="M1883">
        <v>2017</v>
      </c>
      <c r="P1883">
        <v>1</v>
      </c>
      <c r="R1883" t="s">
        <v>21</v>
      </c>
      <c r="U1883">
        <v>0</v>
      </c>
      <c r="V1883" t="s">
        <v>22</v>
      </c>
      <c r="W1883" t="s">
        <v>23</v>
      </c>
      <c r="X1883">
        <v>81</v>
      </c>
      <c r="Z1883">
        <v>107</v>
      </c>
      <c r="AB1883">
        <v>11</v>
      </c>
      <c r="AC1883">
        <v>199</v>
      </c>
      <c r="AD1883">
        <f t="shared" si="232"/>
        <v>46</v>
      </c>
      <c r="AE1883" t="str">
        <f t="shared" si="233"/>
        <v>Merrimack Valley SAU Office</v>
      </c>
      <c r="AF1883" t="str">
        <f t="shared" si="234"/>
        <v>8/1/2017</v>
      </c>
      <c r="AG1883" t="str">
        <f t="shared" si="235"/>
        <v>BRK</v>
      </c>
      <c r="AH1883">
        <f t="shared" si="236"/>
        <v>81</v>
      </c>
      <c r="AI1883">
        <f t="shared" si="237"/>
        <v>11</v>
      </c>
      <c r="AJ1883">
        <f t="shared" si="238"/>
        <v>107</v>
      </c>
      <c r="AK1883">
        <f t="shared" si="239"/>
        <v>199</v>
      </c>
    </row>
    <row r="1884" spans="12:37" x14ac:dyDescent="0.2">
      <c r="V1884" t="s">
        <v>24</v>
      </c>
      <c r="W1884" t="s">
        <v>23</v>
      </c>
      <c r="X1884">
        <v>1194</v>
      </c>
      <c r="Z1884">
        <v>2274</v>
      </c>
      <c r="AB1884">
        <v>214</v>
      </c>
      <c r="AC1884">
        <v>3682</v>
      </c>
      <c r="AD1884">
        <f t="shared" si="232"/>
        <v>46</v>
      </c>
      <c r="AE1884" t="str">
        <f t="shared" si="233"/>
        <v>Merrimack Valley SAU Office</v>
      </c>
      <c r="AF1884" t="str">
        <f t="shared" si="234"/>
        <v>8/1/2017</v>
      </c>
      <c r="AG1884" t="str">
        <f t="shared" si="235"/>
        <v>LUN</v>
      </c>
      <c r="AH1884">
        <f t="shared" si="236"/>
        <v>1194</v>
      </c>
      <c r="AI1884">
        <f t="shared" si="237"/>
        <v>214</v>
      </c>
      <c r="AJ1884">
        <f t="shared" si="238"/>
        <v>2274</v>
      </c>
      <c r="AK1884">
        <f t="shared" si="239"/>
        <v>3682</v>
      </c>
    </row>
    <row r="1885" spans="12:37" x14ac:dyDescent="0.2">
      <c r="V1885" t="s">
        <v>28</v>
      </c>
      <c r="W1885" t="s">
        <v>23</v>
      </c>
      <c r="X1885">
        <v>256</v>
      </c>
      <c r="Z1885">
        <v>82</v>
      </c>
      <c r="AB1885">
        <v>35</v>
      </c>
      <c r="AC1885">
        <v>373</v>
      </c>
      <c r="AD1885">
        <f t="shared" si="232"/>
        <v>46</v>
      </c>
      <c r="AE1885" t="str">
        <f t="shared" si="233"/>
        <v>Merrimack Valley SAU Office</v>
      </c>
      <c r="AF1885" t="str">
        <f t="shared" si="234"/>
        <v>8/1/2017</v>
      </c>
      <c r="AG1885" t="str">
        <f t="shared" si="235"/>
        <v>SNBrk</v>
      </c>
      <c r="AH1885">
        <f t="shared" si="236"/>
        <v>256</v>
      </c>
      <c r="AI1885">
        <f t="shared" si="237"/>
        <v>35</v>
      </c>
      <c r="AJ1885">
        <f t="shared" si="238"/>
        <v>82</v>
      </c>
      <c r="AK1885">
        <f t="shared" si="239"/>
        <v>373</v>
      </c>
    </row>
    <row r="1886" spans="12:37" x14ac:dyDescent="0.2">
      <c r="L1886">
        <v>9</v>
      </c>
      <c r="M1886">
        <v>2017</v>
      </c>
      <c r="P1886">
        <v>1</v>
      </c>
      <c r="R1886" t="s">
        <v>21</v>
      </c>
      <c r="U1886">
        <v>0</v>
      </c>
      <c r="V1886" t="s">
        <v>22</v>
      </c>
      <c r="W1886" t="s">
        <v>23</v>
      </c>
      <c r="X1886">
        <v>725</v>
      </c>
      <c r="Z1886">
        <v>884</v>
      </c>
      <c r="AB1886">
        <v>91</v>
      </c>
      <c r="AC1886">
        <v>1700</v>
      </c>
      <c r="AD1886">
        <f t="shared" si="232"/>
        <v>46</v>
      </c>
      <c r="AE1886" t="str">
        <f t="shared" si="233"/>
        <v>Merrimack Valley SAU Office</v>
      </c>
      <c r="AF1886" t="str">
        <f t="shared" si="234"/>
        <v>9/1/2017</v>
      </c>
      <c r="AG1886" t="str">
        <f t="shared" si="235"/>
        <v>BRK</v>
      </c>
      <c r="AH1886">
        <f t="shared" si="236"/>
        <v>725</v>
      </c>
      <c r="AI1886">
        <f t="shared" si="237"/>
        <v>91</v>
      </c>
      <c r="AJ1886">
        <f t="shared" si="238"/>
        <v>884</v>
      </c>
      <c r="AK1886">
        <f t="shared" si="239"/>
        <v>1700</v>
      </c>
    </row>
    <row r="1887" spans="12:37" x14ac:dyDescent="0.2">
      <c r="V1887" t="s">
        <v>24</v>
      </c>
      <c r="W1887" t="s">
        <v>23</v>
      </c>
      <c r="X1887">
        <v>8302</v>
      </c>
      <c r="Z1887">
        <v>13378</v>
      </c>
      <c r="AB1887">
        <v>1515</v>
      </c>
      <c r="AC1887">
        <v>23195</v>
      </c>
      <c r="AD1887">
        <f t="shared" si="232"/>
        <v>46</v>
      </c>
      <c r="AE1887" t="str">
        <f t="shared" si="233"/>
        <v>Merrimack Valley SAU Office</v>
      </c>
      <c r="AF1887" t="str">
        <f t="shared" si="234"/>
        <v>9/1/2017</v>
      </c>
      <c r="AG1887" t="str">
        <f t="shared" si="235"/>
        <v>LUN</v>
      </c>
      <c r="AH1887">
        <f t="shared" si="236"/>
        <v>8302</v>
      </c>
      <c r="AI1887">
        <f t="shared" si="237"/>
        <v>1515</v>
      </c>
      <c r="AJ1887">
        <f t="shared" si="238"/>
        <v>13378</v>
      </c>
      <c r="AK1887">
        <f t="shared" si="239"/>
        <v>23195</v>
      </c>
    </row>
    <row r="1888" spans="12:37" x14ac:dyDescent="0.2">
      <c r="V1888" t="s">
        <v>28</v>
      </c>
      <c r="W1888" t="s">
        <v>23</v>
      </c>
      <c r="X1888">
        <v>2846</v>
      </c>
      <c r="Z1888">
        <v>1270</v>
      </c>
      <c r="AB1888">
        <v>366</v>
      </c>
      <c r="AC1888">
        <v>4482</v>
      </c>
      <c r="AD1888">
        <f t="shared" si="232"/>
        <v>46</v>
      </c>
      <c r="AE1888" t="str">
        <f t="shared" si="233"/>
        <v>Merrimack Valley SAU Office</v>
      </c>
      <c r="AF1888" t="str">
        <f t="shared" si="234"/>
        <v>9/1/2017</v>
      </c>
      <c r="AG1888" t="str">
        <f t="shared" si="235"/>
        <v>SNBrk</v>
      </c>
      <c r="AH1888">
        <f t="shared" si="236"/>
        <v>2846</v>
      </c>
      <c r="AI1888">
        <f t="shared" si="237"/>
        <v>366</v>
      </c>
      <c r="AJ1888">
        <f t="shared" si="238"/>
        <v>1270</v>
      </c>
      <c r="AK1888">
        <f t="shared" si="239"/>
        <v>4482</v>
      </c>
    </row>
    <row r="1889" spans="3:37" x14ac:dyDescent="0.2">
      <c r="L1889">
        <v>10</v>
      </c>
      <c r="M1889">
        <v>2017</v>
      </c>
      <c r="P1889">
        <v>1</v>
      </c>
      <c r="R1889" t="s">
        <v>21</v>
      </c>
      <c r="U1889">
        <v>0</v>
      </c>
      <c r="V1889" t="s">
        <v>22</v>
      </c>
      <c r="W1889" t="s">
        <v>23</v>
      </c>
      <c r="X1889">
        <v>656</v>
      </c>
      <c r="Z1889">
        <v>1101</v>
      </c>
      <c r="AB1889">
        <v>206</v>
      </c>
      <c r="AC1889">
        <v>1963</v>
      </c>
      <c r="AD1889">
        <f t="shared" si="232"/>
        <v>46</v>
      </c>
      <c r="AE1889" t="str">
        <f t="shared" si="233"/>
        <v>Merrimack Valley SAU Office</v>
      </c>
      <c r="AF1889" t="str">
        <f t="shared" si="234"/>
        <v>10/1/2017</v>
      </c>
      <c r="AG1889" t="str">
        <f t="shared" si="235"/>
        <v>BRK</v>
      </c>
      <c r="AH1889">
        <f t="shared" si="236"/>
        <v>656</v>
      </c>
      <c r="AI1889">
        <f t="shared" si="237"/>
        <v>206</v>
      </c>
      <c r="AJ1889">
        <f t="shared" si="238"/>
        <v>1101</v>
      </c>
      <c r="AK1889">
        <f t="shared" si="239"/>
        <v>1963</v>
      </c>
    </row>
    <row r="1890" spans="3:37" x14ac:dyDescent="0.2">
      <c r="V1890" t="s">
        <v>24</v>
      </c>
      <c r="W1890" t="s">
        <v>23</v>
      </c>
      <c r="X1890">
        <v>7756</v>
      </c>
      <c r="Z1890">
        <v>14070</v>
      </c>
      <c r="AB1890">
        <v>1744</v>
      </c>
      <c r="AC1890">
        <v>23570</v>
      </c>
      <c r="AD1890">
        <f t="shared" si="232"/>
        <v>46</v>
      </c>
      <c r="AE1890" t="str">
        <f t="shared" si="233"/>
        <v>Merrimack Valley SAU Office</v>
      </c>
      <c r="AF1890" t="str">
        <f t="shared" si="234"/>
        <v>10/1/2017</v>
      </c>
      <c r="AG1890" t="str">
        <f t="shared" si="235"/>
        <v>LUN</v>
      </c>
      <c r="AH1890">
        <f t="shared" si="236"/>
        <v>7756</v>
      </c>
      <c r="AI1890">
        <f t="shared" si="237"/>
        <v>1744</v>
      </c>
      <c r="AJ1890">
        <f t="shared" si="238"/>
        <v>14070</v>
      </c>
      <c r="AK1890">
        <f t="shared" si="239"/>
        <v>23570</v>
      </c>
    </row>
    <row r="1891" spans="3:37" x14ac:dyDescent="0.2">
      <c r="V1891" t="s">
        <v>28</v>
      </c>
      <c r="W1891" t="s">
        <v>23</v>
      </c>
      <c r="X1891">
        <v>2852</v>
      </c>
      <c r="Z1891">
        <v>1243</v>
      </c>
      <c r="AB1891">
        <v>388</v>
      </c>
      <c r="AC1891">
        <v>4483</v>
      </c>
      <c r="AD1891">
        <f t="shared" si="232"/>
        <v>46</v>
      </c>
      <c r="AE1891" t="str">
        <f t="shared" si="233"/>
        <v>Merrimack Valley SAU Office</v>
      </c>
      <c r="AF1891" t="str">
        <f t="shared" si="234"/>
        <v>10/1/2017</v>
      </c>
      <c r="AG1891" t="str">
        <f t="shared" si="235"/>
        <v>SNBrk</v>
      </c>
      <c r="AH1891">
        <f t="shared" si="236"/>
        <v>2852</v>
      </c>
      <c r="AI1891">
        <f t="shared" si="237"/>
        <v>388</v>
      </c>
      <c r="AJ1891">
        <f t="shared" si="238"/>
        <v>1243</v>
      </c>
      <c r="AK1891">
        <f t="shared" si="239"/>
        <v>4483</v>
      </c>
    </row>
    <row r="1892" spans="3:37" x14ac:dyDescent="0.2">
      <c r="L1892">
        <v>11</v>
      </c>
      <c r="M1892">
        <v>2017</v>
      </c>
      <c r="P1892">
        <v>1</v>
      </c>
      <c r="R1892" t="s">
        <v>21</v>
      </c>
      <c r="U1892">
        <v>0</v>
      </c>
      <c r="V1892" t="s">
        <v>22</v>
      </c>
      <c r="W1892" t="s">
        <v>23</v>
      </c>
      <c r="X1892">
        <v>622</v>
      </c>
      <c r="Z1892">
        <v>937</v>
      </c>
      <c r="AB1892">
        <v>148</v>
      </c>
      <c r="AC1892">
        <v>1707</v>
      </c>
      <c r="AD1892">
        <f t="shared" si="232"/>
        <v>46</v>
      </c>
      <c r="AE1892" t="str">
        <f t="shared" si="233"/>
        <v>Merrimack Valley SAU Office</v>
      </c>
      <c r="AF1892" t="str">
        <f t="shared" si="234"/>
        <v>11/1/2017</v>
      </c>
      <c r="AG1892" t="str">
        <f t="shared" si="235"/>
        <v>BRK</v>
      </c>
      <c r="AH1892">
        <f t="shared" si="236"/>
        <v>622</v>
      </c>
      <c r="AI1892">
        <f t="shared" si="237"/>
        <v>148</v>
      </c>
      <c r="AJ1892">
        <f t="shared" si="238"/>
        <v>937</v>
      </c>
      <c r="AK1892">
        <f t="shared" si="239"/>
        <v>1707</v>
      </c>
    </row>
    <row r="1893" spans="3:37" x14ac:dyDescent="0.2">
      <c r="V1893" t="s">
        <v>24</v>
      </c>
      <c r="W1893" t="s">
        <v>23</v>
      </c>
      <c r="X1893">
        <v>7610</v>
      </c>
      <c r="Z1893">
        <v>13494</v>
      </c>
      <c r="AB1893">
        <v>1629</v>
      </c>
      <c r="AC1893">
        <v>22733</v>
      </c>
      <c r="AD1893">
        <f t="shared" si="232"/>
        <v>46</v>
      </c>
      <c r="AE1893" t="str">
        <f t="shared" si="233"/>
        <v>Merrimack Valley SAU Office</v>
      </c>
      <c r="AF1893" t="str">
        <f t="shared" si="234"/>
        <v>11/1/2017</v>
      </c>
      <c r="AG1893" t="str">
        <f t="shared" si="235"/>
        <v>LUN</v>
      </c>
      <c r="AH1893">
        <f t="shared" si="236"/>
        <v>7610</v>
      </c>
      <c r="AI1893">
        <f t="shared" si="237"/>
        <v>1629</v>
      </c>
      <c r="AJ1893">
        <f t="shared" si="238"/>
        <v>13494</v>
      </c>
      <c r="AK1893">
        <f t="shared" si="239"/>
        <v>22733</v>
      </c>
    </row>
    <row r="1894" spans="3:37" x14ac:dyDescent="0.2">
      <c r="V1894" t="s">
        <v>28</v>
      </c>
      <c r="W1894" t="s">
        <v>23</v>
      </c>
      <c r="X1894">
        <v>2762</v>
      </c>
      <c r="Z1894">
        <v>988</v>
      </c>
      <c r="AB1894">
        <v>371</v>
      </c>
      <c r="AC1894">
        <v>4121</v>
      </c>
      <c r="AD1894">
        <f t="shared" si="232"/>
        <v>46</v>
      </c>
      <c r="AE1894" t="str">
        <f t="shared" si="233"/>
        <v>Merrimack Valley SAU Office</v>
      </c>
      <c r="AF1894" t="str">
        <f t="shared" si="234"/>
        <v>11/1/2017</v>
      </c>
      <c r="AG1894" t="str">
        <f t="shared" si="235"/>
        <v>SNBrk</v>
      </c>
      <c r="AH1894">
        <f t="shared" si="236"/>
        <v>2762</v>
      </c>
      <c r="AI1894">
        <f t="shared" si="237"/>
        <v>371</v>
      </c>
      <c r="AJ1894">
        <f t="shared" si="238"/>
        <v>988</v>
      </c>
      <c r="AK1894">
        <f t="shared" si="239"/>
        <v>4121</v>
      </c>
    </row>
    <row r="1895" spans="3:37" x14ac:dyDescent="0.2">
      <c r="L1895">
        <v>12</v>
      </c>
      <c r="M1895">
        <v>2017</v>
      </c>
      <c r="P1895">
        <v>1</v>
      </c>
      <c r="R1895" t="s">
        <v>21</v>
      </c>
      <c r="U1895">
        <v>0</v>
      </c>
      <c r="V1895" t="s">
        <v>22</v>
      </c>
      <c r="W1895" t="s">
        <v>23</v>
      </c>
      <c r="X1895">
        <v>535</v>
      </c>
      <c r="Z1895">
        <v>824</v>
      </c>
      <c r="AB1895">
        <v>193</v>
      </c>
      <c r="AC1895">
        <v>1552</v>
      </c>
      <c r="AD1895">
        <f t="shared" si="232"/>
        <v>46</v>
      </c>
      <c r="AE1895" t="str">
        <f t="shared" si="233"/>
        <v>Merrimack Valley SAU Office</v>
      </c>
      <c r="AF1895" t="str">
        <f t="shared" si="234"/>
        <v>12/1/2017</v>
      </c>
      <c r="AG1895" t="str">
        <f t="shared" si="235"/>
        <v>BRK</v>
      </c>
      <c r="AH1895">
        <f t="shared" si="236"/>
        <v>535</v>
      </c>
      <c r="AI1895">
        <f t="shared" si="237"/>
        <v>193</v>
      </c>
      <c r="AJ1895">
        <f t="shared" si="238"/>
        <v>824</v>
      </c>
      <c r="AK1895">
        <f t="shared" si="239"/>
        <v>1552</v>
      </c>
    </row>
    <row r="1896" spans="3:37" x14ac:dyDescent="0.2">
      <c r="V1896" t="s">
        <v>24</v>
      </c>
      <c r="W1896" t="s">
        <v>23</v>
      </c>
      <c r="X1896">
        <v>6042</v>
      </c>
      <c r="Z1896">
        <v>11113</v>
      </c>
      <c r="AB1896">
        <v>1427</v>
      </c>
      <c r="AC1896">
        <v>18582</v>
      </c>
      <c r="AD1896">
        <f t="shared" si="232"/>
        <v>46</v>
      </c>
      <c r="AE1896" t="str">
        <f t="shared" si="233"/>
        <v>Merrimack Valley SAU Office</v>
      </c>
      <c r="AF1896" t="str">
        <f t="shared" si="234"/>
        <v>12/1/2017</v>
      </c>
      <c r="AG1896" t="str">
        <f t="shared" si="235"/>
        <v>LUN</v>
      </c>
      <c r="AH1896">
        <f t="shared" si="236"/>
        <v>6042</v>
      </c>
      <c r="AI1896">
        <f t="shared" si="237"/>
        <v>1427</v>
      </c>
      <c r="AJ1896">
        <f t="shared" si="238"/>
        <v>11113</v>
      </c>
      <c r="AK1896">
        <f t="shared" si="239"/>
        <v>18582</v>
      </c>
    </row>
    <row r="1897" spans="3:37" x14ac:dyDescent="0.2">
      <c r="V1897" t="s">
        <v>28</v>
      </c>
      <c r="W1897" t="s">
        <v>23</v>
      </c>
      <c r="X1897">
        <v>2292</v>
      </c>
      <c r="Z1897">
        <v>777</v>
      </c>
      <c r="AB1897">
        <v>301</v>
      </c>
      <c r="AC1897">
        <v>3370</v>
      </c>
      <c r="AD1897">
        <f t="shared" si="232"/>
        <v>46</v>
      </c>
      <c r="AE1897" t="str">
        <f t="shared" si="233"/>
        <v>Merrimack Valley SAU Office</v>
      </c>
      <c r="AF1897" t="str">
        <f t="shared" si="234"/>
        <v>12/1/2017</v>
      </c>
      <c r="AG1897" t="str">
        <f t="shared" si="235"/>
        <v>SNBrk</v>
      </c>
      <c r="AH1897">
        <f t="shared" si="236"/>
        <v>2292</v>
      </c>
      <c r="AI1897">
        <f t="shared" si="237"/>
        <v>301</v>
      </c>
      <c r="AJ1897">
        <f t="shared" si="238"/>
        <v>777</v>
      </c>
      <c r="AK1897">
        <f t="shared" si="239"/>
        <v>3370</v>
      </c>
    </row>
    <row r="1898" spans="3:37" x14ac:dyDescent="0.2">
      <c r="E1898" t="s">
        <v>25</v>
      </c>
      <c r="L1898" t="s">
        <v>9</v>
      </c>
      <c r="M1898" t="s">
        <v>9</v>
      </c>
      <c r="P1898" t="s">
        <v>9</v>
      </c>
      <c r="R1898" t="s">
        <v>9</v>
      </c>
      <c r="U1898" t="s">
        <v>9</v>
      </c>
      <c r="V1898" t="s">
        <v>9</v>
      </c>
      <c r="W1898" t="s">
        <v>9</v>
      </c>
      <c r="X1898">
        <v>108314</v>
      </c>
      <c r="Z1898">
        <v>148325</v>
      </c>
      <c r="AB1898">
        <v>22254</v>
      </c>
      <c r="AC1898">
        <v>278893</v>
      </c>
      <c r="AD1898">
        <f t="shared" si="232"/>
        <v>46</v>
      </c>
      <c r="AE1898" t="str">
        <f t="shared" si="233"/>
        <v>Sponsor Total</v>
      </c>
      <c r="AF1898" t="str">
        <f t="shared" si="234"/>
        <v>/1/</v>
      </c>
      <c r="AG1898" t="str">
        <f t="shared" si="235"/>
        <v/>
      </c>
      <c r="AH1898">
        <f t="shared" si="236"/>
        <v>108314</v>
      </c>
      <c r="AI1898">
        <f t="shared" si="237"/>
        <v>22254</v>
      </c>
      <c r="AJ1898">
        <f t="shared" si="238"/>
        <v>148325</v>
      </c>
      <c r="AK1898">
        <f t="shared" si="239"/>
        <v>278893</v>
      </c>
    </row>
    <row r="1899" spans="3:37" x14ac:dyDescent="0.2">
      <c r="C1899">
        <v>69</v>
      </c>
      <c r="E1899" t="s">
        <v>91</v>
      </c>
      <c r="L1899">
        <v>1</v>
      </c>
      <c r="M1899">
        <v>2018</v>
      </c>
      <c r="P1899">
        <v>1</v>
      </c>
      <c r="R1899" t="s">
        <v>21</v>
      </c>
      <c r="U1899">
        <v>0</v>
      </c>
      <c r="V1899" t="s">
        <v>22</v>
      </c>
      <c r="W1899" t="s">
        <v>23</v>
      </c>
      <c r="X1899">
        <v>301</v>
      </c>
      <c r="Z1899">
        <v>131</v>
      </c>
      <c r="AB1899">
        <v>13</v>
      </c>
      <c r="AC1899">
        <v>445</v>
      </c>
      <c r="AD1899">
        <f t="shared" si="232"/>
        <v>69</v>
      </c>
      <c r="AE1899" t="str">
        <f t="shared" si="233"/>
        <v>Middleton SAU</v>
      </c>
      <c r="AF1899" t="str">
        <f t="shared" si="234"/>
        <v>1/1/2018</v>
      </c>
      <c r="AG1899" t="str">
        <f t="shared" si="235"/>
        <v>BRK</v>
      </c>
      <c r="AH1899">
        <f t="shared" si="236"/>
        <v>301</v>
      </c>
      <c r="AI1899">
        <f t="shared" si="237"/>
        <v>13</v>
      </c>
      <c r="AJ1899">
        <f t="shared" si="238"/>
        <v>131</v>
      </c>
      <c r="AK1899">
        <f t="shared" si="239"/>
        <v>445</v>
      </c>
    </row>
    <row r="1900" spans="3:37" x14ac:dyDescent="0.2">
      <c r="V1900" t="s">
        <v>24</v>
      </c>
      <c r="W1900" t="s">
        <v>23</v>
      </c>
      <c r="X1900">
        <v>601</v>
      </c>
      <c r="Z1900">
        <v>755</v>
      </c>
      <c r="AB1900">
        <v>29</v>
      </c>
      <c r="AC1900">
        <v>1385</v>
      </c>
      <c r="AD1900">
        <f t="shared" si="232"/>
        <v>69</v>
      </c>
      <c r="AE1900" t="str">
        <f t="shared" si="233"/>
        <v>Middleton SAU</v>
      </c>
      <c r="AF1900" t="str">
        <f t="shared" si="234"/>
        <v>1/1/2018</v>
      </c>
      <c r="AG1900" t="str">
        <f t="shared" si="235"/>
        <v>LUN</v>
      </c>
      <c r="AH1900">
        <f t="shared" si="236"/>
        <v>601</v>
      </c>
      <c r="AI1900">
        <f t="shared" si="237"/>
        <v>29</v>
      </c>
      <c r="AJ1900">
        <f t="shared" si="238"/>
        <v>755</v>
      </c>
      <c r="AK1900">
        <f t="shared" si="239"/>
        <v>1385</v>
      </c>
    </row>
    <row r="1901" spans="3:37" x14ac:dyDescent="0.2">
      <c r="L1901">
        <v>2</v>
      </c>
      <c r="M1901">
        <v>2018</v>
      </c>
      <c r="P1901">
        <v>1</v>
      </c>
      <c r="R1901" t="s">
        <v>21</v>
      </c>
      <c r="U1901">
        <v>0</v>
      </c>
      <c r="V1901" t="s">
        <v>22</v>
      </c>
      <c r="W1901" t="s">
        <v>23</v>
      </c>
      <c r="X1901">
        <v>295</v>
      </c>
      <c r="Z1901">
        <v>133</v>
      </c>
      <c r="AB1901">
        <v>15</v>
      </c>
      <c r="AC1901">
        <v>443</v>
      </c>
      <c r="AD1901">
        <f t="shared" si="232"/>
        <v>69</v>
      </c>
      <c r="AE1901" t="str">
        <f t="shared" si="233"/>
        <v>Middleton SAU</v>
      </c>
      <c r="AF1901" t="str">
        <f t="shared" si="234"/>
        <v>2/1/2018</v>
      </c>
      <c r="AG1901" t="str">
        <f t="shared" si="235"/>
        <v>BRK</v>
      </c>
      <c r="AH1901">
        <f t="shared" si="236"/>
        <v>295</v>
      </c>
      <c r="AI1901">
        <f t="shared" si="237"/>
        <v>15</v>
      </c>
      <c r="AJ1901">
        <f t="shared" si="238"/>
        <v>133</v>
      </c>
      <c r="AK1901">
        <f t="shared" si="239"/>
        <v>443</v>
      </c>
    </row>
    <row r="1902" spans="3:37" x14ac:dyDescent="0.2">
      <c r="V1902" t="s">
        <v>24</v>
      </c>
      <c r="W1902" t="s">
        <v>23</v>
      </c>
      <c r="X1902">
        <v>550</v>
      </c>
      <c r="Z1902">
        <v>697</v>
      </c>
      <c r="AB1902">
        <v>31</v>
      </c>
      <c r="AC1902">
        <v>1278</v>
      </c>
      <c r="AD1902">
        <f t="shared" si="232"/>
        <v>69</v>
      </c>
      <c r="AE1902" t="str">
        <f t="shared" si="233"/>
        <v>Middleton SAU</v>
      </c>
      <c r="AF1902" t="str">
        <f t="shared" si="234"/>
        <v>2/1/2018</v>
      </c>
      <c r="AG1902" t="str">
        <f t="shared" si="235"/>
        <v>LUN</v>
      </c>
      <c r="AH1902">
        <f t="shared" si="236"/>
        <v>550</v>
      </c>
      <c r="AI1902">
        <f t="shared" si="237"/>
        <v>31</v>
      </c>
      <c r="AJ1902">
        <f t="shared" si="238"/>
        <v>697</v>
      </c>
      <c r="AK1902">
        <f t="shared" si="239"/>
        <v>1278</v>
      </c>
    </row>
    <row r="1903" spans="3:37" x14ac:dyDescent="0.2">
      <c r="L1903">
        <v>3</v>
      </c>
      <c r="M1903">
        <v>2018</v>
      </c>
      <c r="P1903">
        <v>1</v>
      </c>
      <c r="R1903" t="s">
        <v>21</v>
      </c>
      <c r="U1903">
        <v>0</v>
      </c>
      <c r="V1903" t="s">
        <v>22</v>
      </c>
      <c r="W1903" t="s">
        <v>23</v>
      </c>
      <c r="X1903">
        <v>341</v>
      </c>
      <c r="Z1903">
        <v>164</v>
      </c>
      <c r="AB1903">
        <v>15</v>
      </c>
      <c r="AC1903">
        <v>520</v>
      </c>
      <c r="AD1903">
        <f t="shared" si="232"/>
        <v>69</v>
      </c>
      <c r="AE1903" t="str">
        <f t="shared" si="233"/>
        <v>Middleton SAU</v>
      </c>
      <c r="AF1903" t="str">
        <f t="shared" si="234"/>
        <v>3/1/2018</v>
      </c>
      <c r="AG1903" t="str">
        <f t="shared" si="235"/>
        <v>BRK</v>
      </c>
      <c r="AH1903">
        <f t="shared" si="236"/>
        <v>341</v>
      </c>
      <c r="AI1903">
        <f t="shared" si="237"/>
        <v>15</v>
      </c>
      <c r="AJ1903">
        <f t="shared" si="238"/>
        <v>164</v>
      </c>
      <c r="AK1903">
        <f t="shared" si="239"/>
        <v>520</v>
      </c>
    </row>
    <row r="1904" spans="3:37" x14ac:dyDescent="0.2">
      <c r="V1904" t="s">
        <v>24</v>
      </c>
      <c r="W1904" t="s">
        <v>23</v>
      </c>
      <c r="X1904">
        <v>670</v>
      </c>
      <c r="Z1904">
        <v>808</v>
      </c>
      <c r="AB1904">
        <v>32</v>
      </c>
      <c r="AC1904">
        <v>1510</v>
      </c>
      <c r="AD1904">
        <f t="shared" si="232"/>
        <v>69</v>
      </c>
      <c r="AE1904" t="str">
        <f t="shared" si="233"/>
        <v>Middleton SAU</v>
      </c>
      <c r="AF1904" t="str">
        <f t="shared" si="234"/>
        <v>3/1/2018</v>
      </c>
      <c r="AG1904" t="str">
        <f t="shared" si="235"/>
        <v>LUN</v>
      </c>
      <c r="AH1904">
        <f t="shared" si="236"/>
        <v>670</v>
      </c>
      <c r="AI1904">
        <f t="shared" si="237"/>
        <v>32</v>
      </c>
      <c r="AJ1904">
        <f t="shared" si="238"/>
        <v>808</v>
      </c>
      <c r="AK1904">
        <f t="shared" si="239"/>
        <v>1510</v>
      </c>
    </row>
    <row r="1905" spans="3:37" x14ac:dyDescent="0.2">
      <c r="L1905">
        <v>4</v>
      </c>
      <c r="M1905">
        <v>2018</v>
      </c>
      <c r="P1905">
        <v>1</v>
      </c>
      <c r="R1905" t="s">
        <v>21</v>
      </c>
      <c r="U1905">
        <v>0</v>
      </c>
      <c r="V1905" t="s">
        <v>22</v>
      </c>
      <c r="W1905" t="s">
        <v>23</v>
      </c>
      <c r="X1905">
        <v>304</v>
      </c>
      <c r="Z1905">
        <v>156</v>
      </c>
      <c r="AB1905">
        <v>16</v>
      </c>
      <c r="AC1905">
        <v>476</v>
      </c>
      <c r="AD1905">
        <f t="shared" si="232"/>
        <v>69</v>
      </c>
      <c r="AE1905" t="str">
        <f t="shared" si="233"/>
        <v>Middleton SAU</v>
      </c>
      <c r="AF1905" t="str">
        <f t="shared" si="234"/>
        <v>4/1/2018</v>
      </c>
      <c r="AG1905" t="str">
        <f t="shared" si="235"/>
        <v>BRK</v>
      </c>
      <c r="AH1905">
        <f t="shared" si="236"/>
        <v>304</v>
      </c>
      <c r="AI1905">
        <f t="shared" si="237"/>
        <v>16</v>
      </c>
      <c r="AJ1905">
        <f t="shared" si="238"/>
        <v>156</v>
      </c>
      <c r="AK1905">
        <f t="shared" si="239"/>
        <v>476</v>
      </c>
    </row>
    <row r="1906" spans="3:37" x14ac:dyDescent="0.2">
      <c r="V1906" t="s">
        <v>24</v>
      </c>
      <c r="W1906" t="s">
        <v>23</v>
      </c>
      <c r="X1906">
        <v>581</v>
      </c>
      <c r="Z1906">
        <v>669</v>
      </c>
      <c r="AB1906">
        <v>23</v>
      </c>
      <c r="AC1906">
        <v>1273</v>
      </c>
      <c r="AD1906">
        <f t="shared" si="232"/>
        <v>69</v>
      </c>
      <c r="AE1906" t="str">
        <f t="shared" si="233"/>
        <v>Middleton SAU</v>
      </c>
      <c r="AF1906" t="str">
        <f t="shared" si="234"/>
        <v>4/1/2018</v>
      </c>
      <c r="AG1906" t="str">
        <f t="shared" si="235"/>
        <v>LUN</v>
      </c>
      <c r="AH1906">
        <f t="shared" si="236"/>
        <v>581</v>
      </c>
      <c r="AI1906">
        <f t="shared" si="237"/>
        <v>23</v>
      </c>
      <c r="AJ1906">
        <f t="shared" si="238"/>
        <v>669</v>
      </c>
      <c r="AK1906">
        <f t="shared" si="239"/>
        <v>1273</v>
      </c>
    </row>
    <row r="1907" spans="3:37" x14ac:dyDescent="0.2">
      <c r="L1907">
        <v>5</v>
      </c>
      <c r="M1907">
        <v>2018</v>
      </c>
      <c r="P1907">
        <v>1</v>
      </c>
      <c r="R1907" t="s">
        <v>21</v>
      </c>
      <c r="U1907">
        <v>0</v>
      </c>
      <c r="V1907" t="s">
        <v>22</v>
      </c>
      <c r="W1907" t="s">
        <v>23</v>
      </c>
      <c r="X1907">
        <v>427</v>
      </c>
      <c r="Z1907">
        <v>291</v>
      </c>
      <c r="AB1907">
        <v>17</v>
      </c>
      <c r="AC1907">
        <v>735</v>
      </c>
      <c r="AD1907">
        <f t="shared" si="232"/>
        <v>69</v>
      </c>
      <c r="AE1907" t="str">
        <f t="shared" si="233"/>
        <v>Middleton SAU</v>
      </c>
      <c r="AF1907" t="str">
        <f t="shared" si="234"/>
        <v>5/1/2018</v>
      </c>
      <c r="AG1907" t="str">
        <f t="shared" si="235"/>
        <v>BRK</v>
      </c>
      <c r="AH1907">
        <f t="shared" si="236"/>
        <v>427</v>
      </c>
      <c r="AI1907">
        <f t="shared" si="237"/>
        <v>17</v>
      </c>
      <c r="AJ1907">
        <f t="shared" si="238"/>
        <v>291</v>
      </c>
      <c r="AK1907">
        <f t="shared" si="239"/>
        <v>735</v>
      </c>
    </row>
    <row r="1908" spans="3:37" x14ac:dyDescent="0.2">
      <c r="V1908" t="s">
        <v>24</v>
      </c>
      <c r="W1908" t="s">
        <v>23</v>
      </c>
      <c r="X1908">
        <v>826</v>
      </c>
      <c r="Z1908">
        <v>977</v>
      </c>
      <c r="AB1908">
        <v>30</v>
      </c>
      <c r="AC1908">
        <v>1833</v>
      </c>
      <c r="AD1908">
        <f t="shared" si="232"/>
        <v>69</v>
      </c>
      <c r="AE1908" t="str">
        <f t="shared" si="233"/>
        <v>Middleton SAU</v>
      </c>
      <c r="AF1908" t="str">
        <f t="shared" si="234"/>
        <v>5/1/2018</v>
      </c>
      <c r="AG1908" t="str">
        <f t="shared" si="235"/>
        <v>LUN</v>
      </c>
      <c r="AH1908">
        <f t="shared" si="236"/>
        <v>826</v>
      </c>
      <c r="AI1908">
        <f t="shared" si="237"/>
        <v>30</v>
      </c>
      <c r="AJ1908">
        <f t="shared" si="238"/>
        <v>977</v>
      </c>
      <c r="AK1908">
        <f t="shared" si="239"/>
        <v>1833</v>
      </c>
    </row>
    <row r="1909" spans="3:37" x14ac:dyDescent="0.2">
      <c r="L1909">
        <v>6</v>
      </c>
      <c r="M1909">
        <v>2018</v>
      </c>
      <c r="P1909">
        <v>1</v>
      </c>
      <c r="R1909" t="s">
        <v>21</v>
      </c>
      <c r="U1909">
        <v>0</v>
      </c>
      <c r="V1909" t="s">
        <v>22</v>
      </c>
      <c r="W1909" t="s">
        <v>23</v>
      </c>
      <c r="X1909">
        <v>258</v>
      </c>
      <c r="Z1909">
        <v>183</v>
      </c>
      <c r="AB1909">
        <v>5</v>
      </c>
      <c r="AC1909">
        <v>446</v>
      </c>
      <c r="AD1909">
        <f t="shared" si="232"/>
        <v>69</v>
      </c>
      <c r="AE1909" t="str">
        <f t="shared" si="233"/>
        <v>Middleton SAU</v>
      </c>
      <c r="AF1909" t="str">
        <f t="shared" si="234"/>
        <v>6/1/2018</v>
      </c>
      <c r="AG1909" t="str">
        <f t="shared" si="235"/>
        <v>BRK</v>
      </c>
      <c r="AH1909">
        <f t="shared" si="236"/>
        <v>258</v>
      </c>
      <c r="AI1909">
        <f t="shared" si="237"/>
        <v>5</v>
      </c>
      <c r="AJ1909">
        <f t="shared" si="238"/>
        <v>183</v>
      </c>
      <c r="AK1909">
        <f t="shared" si="239"/>
        <v>446</v>
      </c>
    </row>
    <row r="1910" spans="3:37" x14ac:dyDescent="0.2">
      <c r="V1910" t="s">
        <v>24</v>
      </c>
      <c r="W1910" t="s">
        <v>23</v>
      </c>
      <c r="X1910">
        <v>575</v>
      </c>
      <c r="Z1910">
        <v>675</v>
      </c>
      <c r="AB1910">
        <v>22</v>
      </c>
      <c r="AC1910">
        <v>1272</v>
      </c>
      <c r="AD1910">
        <f t="shared" si="232"/>
        <v>69</v>
      </c>
      <c r="AE1910" t="str">
        <f t="shared" si="233"/>
        <v>Middleton SAU</v>
      </c>
      <c r="AF1910" t="str">
        <f t="shared" si="234"/>
        <v>6/1/2018</v>
      </c>
      <c r="AG1910" t="str">
        <f t="shared" si="235"/>
        <v>LUN</v>
      </c>
      <c r="AH1910">
        <f t="shared" si="236"/>
        <v>575</v>
      </c>
      <c r="AI1910">
        <f t="shared" si="237"/>
        <v>22</v>
      </c>
      <c r="AJ1910">
        <f t="shared" si="238"/>
        <v>675</v>
      </c>
      <c r="AK1910">
        <f t="shared" si="239"/>
        <v>1272</v>
      </c>
    </row>
    <row r="1911" spans="3:37" x14ac:dyDescent="0.2">
      <c r="L1911">
        <v>9</v>
      </c>
      <c r="M1911">
        <v>2017</v>
      </c>
      <c r="P1911">
        <v>1</v>
      </c>
      <c r="R1911" t="s">
        <v>21</v>
      </c>
      <c r="U1911">
        <v>0</v>
      </c>
      <c r="V1911" t="s">
        <v>22</v>
      </c>
      <c r="W1911" t="s">
        <v>23</v>
      </c>
      <c r="X1911">
        <v>338</v>
      </c>
      <c r="Z1911">
        <v>91</v>
      </c>
      <c r="AB1911">
        <v>26</v>
      </c>
      <c r="AC1911">
        <v>455</v>
      </c>
      <c r="AD1911">
        <f t="shared" si="232"/>
        <v>69</v>
      </c>
      <c r="AE1911" t="str">
        <f t="shared" si="233"/>
        <v>Middleton SAU</v>
      </c>
      <c r="AF1911" t="str">
        <f t="shared" si="234"/>
        <v>9/1/2017</v>
      </c>
      <c r="AG1911" t="str">
        <f t="shared" si="235"/>
        <v>BRK</v>
      </c>
      <c r="AH1911">
        <f t="shared" si="236"/>
        <v>338</v>
      </c>
      <c r="AI1911">
        <f t="shared" si="237"/>
        <v>26</v>
      </c>
      <c r="AJ1911">
        <f t="shared" si="238"/>
        <v>91</v>
      </c>
      <c r="AK1911">
        <f t="shared" si="239"/>
        <v>455</v>
      </c>
    </row>
    <row r="1912" spans="3:37" x14ac:dyDescent="0.2">
      <c r="V1912" t="s">
        <v>24</v>
      </c>
      <c r="W1912" t="s">
        <v>23</v>
      </c>
      <c r="X1912">
        <v>639</v>
      </c>
      <c r="Z1912">
        <v>676</v>
      </c>
      <c r="AB1912">
        <v>35</v>
      </c>
      <c r="AC1912">
        <v>1350</v>
      </c>
      <c r="AD1912">
        <f t="shared" si="232"/>
        <v>69</v>
      </c>
      <c r="AE1912" t="str">
        <f t="shared" si="233"/>
        <v>Middleton SAU</v>
      </c>
      <c r="AF1912" t="str">
        <f t="shared" si="234"/>
        <v>9/1/2017</v>
      </c>
      <c r="AG1912" t="str">
        <f t="shared" si="235"/>
        <v>LUN</v>
      </c>
      <c r="AH1912">
        <f t="shared" si="236"/>
        <v>639</v>
      </c>
      <c r="AI1912">
        <f t="shared" si="237"/>
        <v>35</v>
      </c>
      <c r="AJ1912">
        <f t="shared" si="238"/>
        <v>676</v>
      </c>
      <c r="AK1912">
        <f t="shared" si="239"/>
        <v>1350</v>
      </c>
    </row>
    <row r="1913" spans="3:37" x14ac:dyDescent="0.2">
      <c r="L1913">
        <v>10</v>
      </c>
      <c r="M1913">
        <v>2017</v>
      </c>
      <c r="P1913">
        <v>1</v>
      </c>
      <c r="R1913" t="s">
        <v>21</v>
      </c>
      <c r="U1913">
        <v>0</v>
      </c>
      <c r="V1913" t="s">
        <v>22</v>
      </c>
      <c r="W1913" t="s">
        <v>23</v>
      </c>
      <c r="X1913">
        <v>436</v>
      </c>
      <c r="Z1913">
        <v>169</v>
      </c>
      <c r="AB1913">
        <v>17</v>
      </c>
      <c r="AC1913">
        <v>622</v>
      </c>
      <c r="AD1913">
        <f t="shared" si="232"/>
        <v>69</v>
      </c>
      <c r="AE1913" t="str">
        <f t="shared" si="233"/>
        <v>Middleton SAU</v>
      </c>
      <c r="AF1913" t="str">
        <f t="shared" si="234"/>
        <v>10/1/2017</v>
      </c>
      <c r="AG1913" t="str">
        <f t="shared" si="235"/>
        <v>BRK</v>
      </c>
      <c r="AH1913">
        <f t="shared" si="236"/>
        <v>436</v>
      </c>
      <c r="AI1913">
        <f t="shared" si="237"/>
        <v>17</v>
      </c>
      <c r="AJ1913">
        <f t="shared" si="238"/>
        <v>169</v>
      </c>
      <c r="AK1913">
        <f t="shared" si="239"/>
        <v>622</v>
      </c>
    </row>
    <row r="1914" spans="3:37" x14ac:dyDescent="0.2">
      <c r="V1914" t="s">
        <v>24</v>
      </c>
      <c r="W1914" t="s">
        <v>23</v>
      </c>
      <c r="X1914">
        <v>769</v>
      </c>
      <c r="Z1914">
        <v>717</v>
      </c>
      <c r="AB1914">
        <v>21</v>
      </c>
      <c r="AC1914">
        <v>1507</v>
      </c>
      <c r="AD1914">
        <f t="shared" si="232"/>
        <v>69</v>
      </c>
      <c r="AE1914" t="str">
        <f t="shared" si="233"/>
        <v>Middleton SAU</v>
      </c>
      <c r="AF1914" t="str">
        <f t="shared" si="234"/>
        <v>10/1/2017</v>
      </c>
      <c r="AG1914" t="str">
        <f t="shared" si="235"/>
        <v>LUN</v>
      </c>
      <c r="AH1914">
        <f t="shared" si="236"/>
        <v>769</v>
      </c>
      <c r="AI1914">
        <f t="shared" si="237"/>
        <v>21</v>
      </c>
      <c r="AJ1914">
        <f t="shared" si="238"/>
        <v>717</v>
      </c>
      <c r="AK1914">
        <f t="shared" si="239"/>
        <v>1507</v>
      </c>
    </row>
    <row r="1915" spans="3:37" x14ac:dyDescent="0.2">
      <c r="L1915">
        <v>11</v>
      </c>
      <c r="M1915">
        <v>2017</v>
      </c>
      <c r="P1915">
        <v>1</v>
      </c>
      <c r="R1915" t="s">
        <v>21</v>
      </c>
      <c r="U1915">
        <v>0</v>
      </c>
      <c r="V1915" t="s">
        <v>22</v>
      </c>
      <c r="W1915" t="s">
        <v>23</v>
      </c>
      <c r="X1915">
        <v>350</v>
      </c>
      <c r="Z1915">
        <v>152</v>
      </c>
      <c r="AB1915">
        <v>15</v>
      </c>
      <c r="AC1915">
        <v>517</v>
      </c>
      <c r="AD1915">
        <f t="shared" si="232"/>
        <v>69</v>
      </c>
      <c r="AE1915" t="str">
        <f t="shared" si="233"/>
        <v>Middleton SAU</v>
      </c>
      <c r="AF1915" t="str">
        <f t="shared" si="234"/>
        <v>11/1/2017</v>
      </c>
      <c r="AG1915" t="str">
        <f t="shared" si="235"/>
        <v>BRK</v>
      </c>
      <c r="AH1915">
        <f t="shared" si="236"/>
        <v>350</v>
      </c>
      <c r="AI1915">
        <f t="shared" si="237"/>
        <v>15</v>
      </c>
      <c r="AJ1915">
        <f t="shared" si="238"/>
        <v>152</v>
      </c>
      <c r="AK1915">
        <f t="shared" si="239"/>
        <v>517</v>
      </c>
    </row>
    <row r="1916" spans="3:37" x14ac:dyDescent="0.2">
      <c r="V1916" t="s">
        <v>24</v>
      </c>
      <c r="W1916" t="s">
        <v>23</v>
      </c>
      <c r="X1916">
        <v>662</v>
      </c>
      <c r="Z1916">
        <v>711</v>
      </c>
      <c r="AB1916">
        <v>17</v>
      </c>
      <c r="AC1916">
        <v>1390</v>
      </c>
      <c r="AD1916">
        <f t="shared" si="232"/>
        <v>69</v>
      </c>
      <c r="AE1916" t="str">
        <f t="shared" si="233"/>
        <v>Middleton SAU</v>
      </c>
      <c r="AF1916" t="str">
        <f t="shared" si="234"/>
        <v>11/1/2017</v>
      </c>
      <c r="AG1916" t="str">
        <f t="shared" si="235"/>
        <v>LUN</v>
      </c>
      <c r="AH1916">
        <f t="shared" si="236"/>
        <v>662</v>
      </c>
      <c r="AI1916">
        <f t="shared" si="237"/>
        <v>17</v>
      </c>
      <c r="AJ1916">
        <f t="shared" si="238"/>
        <v>711</v>
      </c>
      <c r="AK1916">
        <f t="shared" si="239"/>
        <v>1390</v>
      </c>
    </row>
    <row r="1917" spans="3:37" x14ac:dyDescent="0.2">
      <c r="L1917">
        <v>12</v>
      </c>
      <c r="M1917">
        <v>2017</v>
      </c>
      <c r="P1917">
        <v>1</v>
      </c>
      <c r="R1917" t="s">
        <v>21</v>
      </c>
      <c r="U1917">
        <v>0</v>
      </c>
      <c r="V1917" t="s">
        <v>22</v>
      </c>
      <c r="W1917" t="s">
        <v>23</v>
      </c>
      <c r="X1917">
        <v>331</v>
      </c>
      <c r="Z1917">
        <v>143</v>
      </c>
      <c r="AB1917">
        <v>7</v>
      </c>
      <c r="AC1917">
        <v>481</v>
      </c>
      <c r="AD1917">
        <f t="shared" si="232"/>
        <v>69</v>
      </c>
      <c r="AE1917" t="str">
        <f t="shared" si="233"/>
        <v>Middleton SAU</v>
      </c>
      <c r="AF1917" t="str">
        <f t="shared" si="234"/>
        <v>12/1/2017</v>
      </c>
      <c r="AG1917" t="str">
        <f t="shared" si="235"/>
        <v>BRK</v>
      </c>
      <c r="AH1917">
        <f t="shared" si="236"/>
        <v>331</v>
      </c>
      <c r="AI1917">
        <f t="shared" si="237"/>
        <v>7</v>
      </c>
      <c r="AJ1917">
        <f t="shared" si="238"/>
        <v>143</v>
      </c>
      <c r="AK1917">
        <f t="shared" si="239"/>
        <v>481</v>
      </c>
    </row>
    <row r="1918" spans="3:37" x14ac:dyDescent="0.2">
      <c r="V1918" t="s">
        <v>24</v>
      </c>
      <c r="W1918" t="s">
        <v>23</v>
      </c>
      <c r="X1918">
        <v>565</v>
      </c>
      <c r="Z1918">
        <v>643</v>
      </c>
      <c r="AB1918">
        <v>17</v>
      </c>
      <c r="AC1918">
        <v>1225</v>
      </c>
      <c r="AD1918">
        <f t="shared" si="232"/>
        <v>69</v>
      </c>
      <c r="AE1918" t="str">
        <f t="shared" si="233"/>
        <v>Middleton SAU</v>
      </c>
      <c r="AF1918" t="str">
        <f t="shared" si="234"/>
        <v>12/1/2017</v>
      </c>
      <c r="AG1918" t="str">
        <f t="shared" si="235"/>
        <v>LUN</v>
      </c>
      <c r="AH1918">
        <f t="shared" si="236"/>
        <v>565</v>
      </c>
      <c r="AI1918">
        <f t="shared" si="237"/>
        <v>17</v>
      </c>
      <c r="AJ1918">
        <f t="shared" si="238"/>
        <v>643</v>
      </c>
      <c r="AK1918">
        <f t="shared" si="239"/>
        <v>1225</v>
      </c>
    </row>
    <row r="1919" spans="3:37" x14ac:dyDescent="0.2">
      <c r="E1919" t="s">
        <v>25</v>
      </c>
      <c r="L1919" t="s">
        <v>9</v>
      </c>
      <c r="M1919" t="s">
        <v>9</v>
      </c>
      <c r="P1919" t="s">
        <v>9</v>
      </c>
      <c r="R1919" t="s">
        <v>9</v>
      </c>
      <c r="U1919" t="s">
        <v>9</v>
      </c>
      <c r="V1919" t="s">
        <v>9</v>
      </c>
      <c r="W1919" t="s">
        <v>9</v>
      </c>
      <c r="X1919">
        <v>9819</v>
      </c>
      <c r="Z1919">
        <v>8941</v>
      </c>
      <c r="AB1919">
        <v>403</v>
      </c>
      <c r="AC1919">
        <v>19163</v>
      </c>
      <c r="AD1919">
        <f t="shared" si="232"/>
        <v>69</v>
      </c>
      <c r="AE1919" t="str">
        <f t="shared" si="233"/>
        <v>Sponsor Total</v>
      </c>
      <c r="AF1919" t="str">
        <f t="shared" si="234"/>
        <v>/1/</v>
      </c>
      <c r="AG1919" t="str">
        <f t="shared" si="235"/>
        <v/>
      </c>
      <c r="AH1919">
        <f t="shared" si="236"/>
        <v>9819</v>
      </c>
      <c r="AI1919">
        <f t="shared" si="237"/>
        <v>403</v>
      </c>
      <c r="AJ1919">
        <f t="shared" si="238"/>
        <v>8941</v>
      </c>
      <c r="AK1919">
        <f t="shared" si="239"/>
        <v>19163</v>
      </c>
    </row>
    <row r="1920" spans="3:37" x14ac:dyDescent="0.2">
      <c r="C1920">
        <v>40</v>
      </c>
      <c r="E1920" t="s">
        <v>92</v>
      </c>
      <c r="L1920">
        <v>1</v>
      </c>
      <c r="M1920">
        <v>2018</v>
      </c>
      <c r="P1920">
        <v>1</v>
      </c>
      <c r="R1920" t="s">
        <v>21</v>
      </c>
      <c r="U1920">
        <v>0</v>
      </c>
      <c r="V1920" t="s">
        <v>24</v>
      </c>
      <c r="W1920" t="s">
        <v>23</v>
      </c>
      <c r="X1920">
        <v>948</v>
      </c>
      <c r="Z1920">
        <v>2209</v>
      </c>
      <c r="AB1920">
        <v>255</v>
      </c>
      <c r="AC1920">
        <v>3412</v>
      </c>
      <c r="AD1920">
        <f t="shared" si="232"/>
        <v>40</v>
      </c>
      <c r="AE1920" t="str">
        <f t="shared" si="233"/>
        <v>Milford SAU Office</v>
      </c>
      <c r="AF1920" t="str">
        <f t="shared" si="234"/>
        <v>1/1/2018</v>
      </c>
      <c r="AG1920" t="str">
        <f t="shared" si="235"/>
        <v>LUN</v>
      </c>
      <c r="AH1920">
        <f t="shared" si="236"/>
        <v>948</v>
      </c>
      <c r="AI1920">
        <f t="shared" si="237"/>
        <v>255</v>
      </c>
      <c r="AJ1920">
        <f t="shared" si="238"/>
        <v>2209</v>
      </c>
      <c r="AK1920">
        <f t="shared" si="239"/>
        <v>3412</v>
      </c>
    </row>
    <row r="1921" spans="12:37" x14ac:dyDescent="0.2">
      <c r="V1921" t="s">
        <v>28</v>
      </c>
      <c r="W1921" t="s">
        <v>23</v>
      </c>
      <c r="X1921">
        <v>634</v>
      </c>
      <c r="Z1921">
        <v>922</v>
      </c>
      <c r="AB1921">
        <v>132</v>
      </c>
      <c r="AC1921">
        <v>1688</v>
      </c>
      <c r="AD1921">
        <f t="shared" si="232"/>
        <v>40</v>
      </c>
      <c r="AE1921" t="str">
        <f t="shared" si="233"/>
        <v>Milford SAU Office</v>
      </c>
      <c r="AF1921" t="str">
        <f t="shared" si="234"/>
        <v>1/1/2018</v>
      </c>
      <c r="AG1921" t="str">
        <f t="shared" si="235"/>
        <v>SNBrk</v>
      </c>
      <c r="AH1921">
        <f t="shared" si="236"/>
        <v>634</v>
      </c>
      <c r="AI1921">
        <f t="shared" si="237"/>
        <v>132</v>
      </c>
      <c r="AJ1921">
        <f t="shared" si="238"/>
        <v>922</v>
      </c>
      <c r="AK1921">
        <f t="shared" si="239"/>
        <v>1688</v>
      </c>
    </row>
    <row r="1922" spans="12:37" x14ac:dyDescent="0.2">
      <c r="P1922">
        <v>2</v>
      </c>
      <c r="R1922" t="s">
        <v>21</v>
      </c>
      <c r="U1922">
        <v>0</v>
      </c>
      <c r="V1922" t="s">
        <v>22</v>
      </c>
      <c r="W1922" t="s">
        <v>23</v>
      </c>
      <c r="X1922">
        <v>307</v>
      </c>
      <c r="Z1922">
        <v>334</v>
      </c>
      <c r="AB1922">
        <v>38</v>
      </c>
      <c r="AC1922">
        <v>679</v>
      </c>
      <c r="AD1922">
        <f t="shared" si="232"/>
        <v>40</v>
      </c>
      <c r="AE1922" t="str">
        <f t="shared" si="233"/>
        <v>Milford SAU Office</v>
      </c>
      <c r="AF1922" t="str">
        <f t="shared" si="234"/>
        <v>1/1/2018</v>
      </c>
      <c r="AG1922" t="str">
        <f t="shared" si="235"/>
        <v>BRK</v>
      </c>
      <c r="AH1922">
        <f t="shared" si="236"/>
        <v>307</v>
      </c>
      <c r="AI1922">
        <f t="shared" si="237"/>
        <v>38</v>
      </c>
      <c r="AJ1922">
        <f t="shared" si="238"/>
        <v>334</v>
      </c>
      <c r="AK1922">
        <f t="shared" si="239"/>
        <v>679</v>
      </c>
    </row>
    <row r="1923" spans="12:37" x14ac:dyDescent="0.2">
      <c r="V1923" t="s">
        <v>24</v>
      </c>
      <c r="W1923" t="s">
        <v>23</v>
      </c>
      <c r="X1923">
        <v>341</v>
      </c>
      <c r="Z1923">
        <v>657</v>
      </c>
      <c r="AB1923">
        <v>15</v>
      </c>
      <c r="AC1923">
        <v>1013</v>
      </c>
      <c r="AD1923">
        <f t="shared" si="232"/>
        <v>40</v>
      </c>
      <c r="AE1923" t="str">
        <f t="shared" si="233"/>
        <v>Milford SAU Office</v>
      </c>
      <c r="AF1923" t="str">
        <f t="shared" si="234"/>
        <v>1/1/2018</v>
      </c>
      <c r="AG1923" t="str">
        <f t="shared" si="235"/>
        <v>LUN</v>
      </c>
      <c r="AH1923">
        <f t="shared" si="236"/>
        <v>341</v>
      </c>
      <c r="AI1923">
        <f t="shared" si="237"/>
        <v>15</v>
      </c>
      <c r="AJ1923">
        <f t="shared" si="238"/>
        <v>657</v>
      </c>
      <c r="AK1923">
        <f t="shared" si="239"/>
        <v>1013</v>
      </c>
    </row>
    <row r="1924" spans="12:37" x14ac:dyDescent="0.2">
      <c r="P1924">
        <v>3</v>
      </c>
      <c r="R1924" t="s">
        <v>21</v>
      </c>
      <c r="U1924">
        <v>0</v>
      </c>
      <c r="V1924" t="s">
        <v>22</v>
      </c>
      <c r="W1924" t="s">
        <v>23</v>
      </c>
      <c r="X1924">
        <v>524</v>
      </c>
      <c r="Z1924">
        <v>1180</v>
      </c>
      <c r="AB1924">
        <v>130</v>
      </c>
      <c r="AC1924">
        <v>1834</v>
      </c>
      <c r="AD1924">
        <f t="shared" si="232"/>
        <v>40</v>
      </c>
      <c r="AE1924" t="str">
        <f t="shared" si="233"/>
        <v>Milford SAU Office</v>
      </c>
      <c r="AF1924" t="str">
        <f t="shared" si="234"/>
        <v>1/1/2018</v>
      </c>
      <c r="AG1924" t="str">
        <f t="shared" si="235"/>
        <v>BRK</v>
      </c>
      <c r="AH1924">
        <f t="shared" si="236"/>
        <v>524</v>
      </c>
      <c r="AI1924">
        <f t="shared" si="237"/>
        <v>130</v>
      </c>
      <c r="AJ1924">
        <f t="shared" si="238"/>
        <v>1180</v>
      </c>
      <c r="AK1924">
        <f t="shared" si="239"/>
        <v>1834</v>
      </c>
    </row>
    <row r="1925" spans="12:37" x14ac:dyDescent="0.2">
      <c r="V1925" t="s">
        <v>24</v>
      </c>
      <c r="W1925" t="s">
        <v>23</v>
      </c>
      <c r="X1925">
        <v>830</v>
      </c>
      <c r="Z1925">
        <v>2448</v>
      </c>
      <c r="AB1925">
        <v>286</v>
      </c>
      <c r="AC1925">
        <v>3564</v>
      </c>
      <c r="AD1925">
        <f t="shared" si="232"/>
        <v>40</v>
      </c>
      <c r="AE1925" t="str">
        <f t="shared" si="233"/>
        <v>Milford SAU Office</v>
      </c>
      <c r="AF1925" t="str">
        <f t="shared" si="234"/>
        <v>1/1/2018</v>
      </c>
      <c r="AG1925" t="str">
        <f t="shared" si="235"/>
        <v>LUN</v>
      </c>
      <c r="AH1925">
        <f t="shared" si="236"/>
        <v>830</v>
      </c>
      <c r="AI1925">
        <f t="shared" si="237"/>
        <v>286</v>
      </c>
      <c r="AJ1925">
        <f t="shared" si="238"/>
        <v>2448</v>
      </c>
      <c r="AK1925">
        <f t="shared" si="239"/>
        <v>3564</v>
      </c>
    </row>
    <row r="1926" spans="12:37" x14ac:dyDescent="0.2">
      <c r="P1926">
        <v>4</v>
      </c>
      <c r="R1926" t="s">
        <v>21</v>
      </c>
      <c r="U1926">
        <v>0</v>
      </c>
      <c r="V1926" t="s">
        <v>22</v>
      </c>
      <c r="W1926" t="s">
        <v>23</v>
      </c>
      <c r="X1926">
        <v>281</v>
      </c>
      <c r="Z1926">
        <v>255</v>
      </c>
      <c r="AB1926">
        <v>92</v>
      </c>
      <c r="AC1926">
        <v>628</v>
      </c>
      <c r="AD1926">
        <f t="shared" si="232"/>
        <v>40</v>
      </c>
      <c r="AE1926" t="str">
        <f t="shared" si="233"/>
        <v>Milford SAU Office</v>
      </c>
      <c r="AF1926" t="str">
        <f t="shared" si="234"/>
        <v>1/1/2018</v>
      </c>
      <c r="AG1926" t="str">
        <f t="shared" si="235"/>
        <v>BRK</v>
      </c>
      <c r="AH1926">
        <f t="shared" si="236"/>
        <v>281</v>
      </c>
      <c r="AI1926">
        <f t="shared" si="237"/>
        <v>92</v>
      </c>
      <c r="AJ1926">
        <f t="shared" si="238"/>
        <v>255</v>
      </c>
      <c r="AK1926">
        <f t="shared" si="239"/>
        <v>628</v>
      </c>
    </row>
    <row r="1927" spans="12:37" x14ac:dyDescent="0.2">
      <c r="V1927" t="s">
        <v>24</v>
      </c>
      <c r="W1927" t="s">
        <v>23</v>
      </c>
      <c r="X1927">
        <v>911</v>
      </c>
      <c r="Z1927">
        <v>2201</v>
      </c>
      <c r="AB1927">
        <v>295</v>
      </c>
      <c r="AC1927">
        <v>3407</v>
      </c>
      <c r="AD1927">
        <f t="shared" si="232"/>
        <v>40</v>
      </c>
      <c r="AE1927" t="str">
        <f t="shared" si="233"/>
        <v>Milford SAU Office</v>
      </c>
      <c r="AF1927" t="str">
        <f t="shared" si="234"/>
        <v>1/1/2018</v>
      </c>
      <c r="AG1927" t="str">
        <f t="shared" si="235"/>
        <v>LUN</v>
      </c>
      <c r="AH1927">
        <f t="shared" si="236"/>
        <v>911</v>
      </c>
      <c r="AI1927">
        <f t="shared" si="237"/>
        <v>295</v>
      </c>
      <c r="AJ1927">
        <f t="shared" si="238"/>
        <v>2201</v>
      </c>
      <c r="AK1927">
        <f t="shared" si="239"/>
        <v>3407</v>
      </c>
    </row>
    <row r="1928" spans="12:37" x14ac:dyDescent="0.2">
      <c r="L1928">
        <v>2</v>
      </c>
      <c r="M1928">
        <v>2018</v>
      </c>
      <c r="P1928">
        <v>1</v>
      </c>
      <c r="R1928" t="s">
        <v>21</v>
      </c>
      <c r="U1928">
        <v>0</v>
      </c>
      <c r="V1928" t="s">
        <v>24</v>
      </c>
      <c r="W1928" t="s">
        <v>23</v>
      </c>
      <c r="X1928">
        <v>829</v>
      </c>
      <c r="Z1928">
        <v>2096</v>
      </c>
      <c r="AB1928">
        <v>232</v>
      </c>
      <c r="AC1928">
        <v>3157</v>
      </c>
      <c r="AD1928">
        <f t="shared" si="232"/>
        <v>40</v>
      </c>
      <c r="AE1928" t="str">
        <f t="shared" si="233"/>
        <v>Milford SAU Office</v>
      </c>
      <c r="AF1928" t="str">
        <f t="shared" si="234"/>
        <v>2/1/2018</v>
      </c>
      <c r="AG1928" t="str">
        <f t="shared" si="235"/>
        <v>LUN</v>
      </c>
      <c r="AH1928">
        <f t="shared" si="236"/>
        <v>829</v>
      </c>
      <c r="AI1928">
        <f t="shared" si="237"/>
        <v>232</v>
      </c>
      <c r="AJ1928">
        <f t="shared" si="238"/>
        <v>2096</v>
      </c>
      <c r="AK1928">
        <f t="shared" si="239"/>
        <v>3157</v>
      </c>
    </row>
    <row r="1929" spans="12:37" x14ac:dyDescent="0.2">
      <c r="V1929" t="s">
        <v>28</v>
      </c>
      <c r="W1929" t="s">
        <v>23</v>
      </c>
      <c r="X1929">
        <v>557</v>
      </c>
      <c r="Z1929">
        <v>716</v>
      </c>
      <c r="AB1929">
        <v>128</v>
      </c>
      <c r="AC1929">
        <v>1401</v>
      </c>
      <c r="AD1929">
        <f t="shared" si="232"/>
        <v>40</v>
      </c>
      <c r="AE1929" t="str">
        <f t="shared" si="233"/>
        <v>Milford SAU Office</v>
      </c>
      <c r="AF1929" t="str">
        <f t="shared" si="234"/>
        <v>2/1/2018</v>
      </c>
      <c r="AG1929" t="str">
        <f t="shared" si="235"/>
        <v>SNBrk</v>
      </c>
      <c r="AH1929">
        <f t="shared" si="236"/>
        <v>557</v>
      </c>
      <c r="AI1929">
        <f t="shared" si="237"/>
        <v>128</v>
      </c>
      <c r="AJ1929">
        <f t="shared" si="238"/>
        <v>716</v>
      </c>
      <c r="AK1929">
        <f t="shared" si="239"/>
        <v>1401</v>
      </c>
    </row>
    <row r="1930" spans="12:37" x14ac:dyDescent="0.2">
      <c r="P1930">
        <v>2</v>
      </c>
      <c r="R1930" t="s">
        <v>21</v>
      </c>
      <c r="U1930">
        <v>0</v>
      </c>
      <c r="V1930" t="s">
        <v>22</v>
      </c>
      <c r="W1930" t="s">
        <v>23</v>
      </c>
      <c r="X1930">
        <v>293</v>
      </c>
      <c r="Z1930">
        <v>316</v>
      </c>
      <c r="AB1930">
        <v>50</v>
      </c>
      <c r="AC1930">
        <v>659</v>
      </c>
      <c r="AD1930">
        <f t="shared" si="232"/>
        <v>40</v>
      </c>
      <c r="AE1930" t="str">
        <f t="shared" si="233"/>
        <v>Milford SAU Office</v>
      </c>
      <c r="AF1930" t="str">
        <f t="shared" si="234"/>
        <v>2/1/2018</v>
      </c>
      <c r="AG1930" t="str">
        <f t="shared" si="235"/>
        <v>BRK</v>
      </c>
      <c r="AH1930">
        <f t="shared" si="236"/>
        <v>293</v>
      </c>
      <c r="AI1930">
        <f t="shared" si="237"/>
        <v>50</v>
      </c>
      <c r="AJ1930">
        <f t="shared" si="238"/>
        <v>316</v>
      </c>
      <c r="AK1930">
        <f t="shared" si="239"/>
        <v>659</v>
      </c>
    </row>
    <row r="1931" spans="12:37" x14ac:dyDescent="0.2">
      <c r="V1931" t="s">
        <v>24</v>
      </c>
      <c r="W1931" t="s">
        <v>23</v>
      </c>
      <c r="X1931">
        <v>292</v>
      </c>
      <c r="Z1931">
        <v>630</v>
      </c>
      <c r="AB1931">
        <v>20</v>
      </c>
      <c r="AC1931">
        <v>942</v>
      </c>
      <c r="AD1931">
        <f t="shared" si="232"/>
        <v>40</v>
      </c>
      <c r="AE1931" t="str">
        <f t="shared" si="233"/>
        <v>Milford SAU Office</v>
      </c>
      <c r="AF1931" t="str">
        <f t="shared" si="234"/>
        <v>2/1/2018</v>
      </c>
      <c r="AG1931" t="str">
        <f t="shared" si="235"/>
        <v>LUN</v>
      </c>
      <c r="AH1931">
        <f t="shared" si="236"/>
        <v>292</v>
      </c>
      <c r="AI1931">
        <f t="shared" si="237"/>
        <v>20</v>
      </c>
      <c r="AJ1931">
        <f t="shared" si="238"/>
        <v>630</v>
      </c>
      <c r="AK1931">
        <f t="shared" si="239"/>
        <v>942</v>
      </c>
    </row>
    <row r="1932" spans="12:37" x14ac:dyDescent="0.2">
      <c r="P1932">
        <v>3</v>
      </c>
      <c r="R1932" t="s">
        <v>21</v>
      </c>
      <c r="U1932">
        <v>0</v>
      </c>
      <c r="V1932" t="s">
        <v>22</v>
      </c>
      <c r="W1932" t="s">
        <v>23</v>
      </c>
      <c r="X1932">
        <v>456</v>
      </c>
      <c r="Z1932">
        <v>923</v>
      </c>
      <c r="AB1932">
        <v>98</v>
      </c>
      <c r="AC1932">
        <v>1477</v>
      </c>
      <c r="AD1932">
        <f t="shared" si="232"/>
        <v>40</v>
      </c>
      <c r="AE1932" t="str">
        <f t="shared" si="233"/>
        <v>Milford SAU Office</v>
      </c>
      <c r="AF1932" t="str">
        <f t="shared" si="234"/>
        <v>2/1/2018</v>
      </c>
      <c r="AG1932" t="str">
        <f t="shared" si="235"/>
        <v>BRK</v>
      </c>
      <c r="AH1932">
        <f t="shared" si="236"/>
        <v>456</v>
      </c>
      <c r="AI1932">
        <f t="shared" si="237"/>
        <v>98</v>
      </c>
      <c r="AJ1932">
        <f t="shared" si="238"/>
        <v>923</v>
      </c>
      <c r="AK1932">
        <f t="shared" si="239"/>
        <v>1477</v>
      </c>
    </row>
    <row r="1933" spans="12:37" x14ac:dyDescent="0.2">
      <c r="V1933" t="s">
        <v>24</v>
      </c>
      <c r="W1933" t="s">
        <v>23</v>
      </c>
      <c r="X1933">
        <v>907</v>
      </c>
      <c r="Z1933">
        <v>2614</v>
      </c>
      <c r="AB1933">
        <v>220</v>
      </c>
      <c r="AC1933">
        <v>3741</v>
      </c>
      <c r="AD1933">
        <f t="shared" si="232"/>
        <v>40</v>
      </c>
      <c r="AE1933" t="str">
        <f t="shared" si="233"/>
        <v>Milford SAU Office</v>
      </c>
      <c r="AF1933" t="str">
        <f t="shared" si="234"/>
        <v>2/1/2018</v>
      </c>
      <c r="AG1933" t="str">
        <f t="shared" si="235"/>
        <v>LUN</v>
      </c>
      <c r="AH1933">
        <f t="shared" si="236"/>
        <v>907</v>
      </c>
      <c r="AI1933">
        <f t="shared" si="237"/>
        <v>220</v>
      </c>
      <c r="AJ1933">
        <f t="shared" si="238"/>
        <v>2614</v>
      </c>
      <c r="AK1933">
        <f t="shared" si="239"/>
        <v>3741</v>
      </c>
    </row>
    <row r="1934" spans="12:37" x14ac:dyDescent="0.2">
      <c r="P1934">
        <v>5</v>
      </c>
      <c r="R1934" t="s">
        <v>21</v>
      </c>
      <c r="U1934">
        <v>0</v>
      </c>
      <c r="V1934" t="s">
        <v>22</v>
      </c>
      <c r="W1934" t="s">
        <v>23</v>
      </c>
      <c r="X1934">
        <v>331</v>
      </c>
      <c r="Z1934">
        <v>234</v>
      </c>
      <c r="AB1934">
        <v>71</v>
      </c>
      <c r="AC1934">
        <v>636</v>
      </c>
      <c r="AD1934">
        <f t="shared" si="232"/>
        <v>40</v>
      </c>
      <c r="AE1934" t="str">
        <f t="shared" si="233"/>
        <v>Milford SAU Office</v>
      </c>
      <c r="AF1934" t="str">
        <f t="shared" si="234"/>
        <v>2/1/2018</v>
      </c>
      <c r="AG1934" t="str">
        <f t="shared" si="235"/>
        <v>BRK</v>
      </c>
      <c r="AH1934">
        <f t="shared" si="236"/>
        <v>331</v>
      </c>
      <c r="AI1934">
        <f t="shared" si="237"/>
        <v>71</v>
      </c>
      <c r="AJ1934">
        <f t="shared" si="238"/>
        <v>234</v>
      </c>
      <c r="AK1934">
        <f t="shared" si="239"/>
        <v>636</v>
      </c>
    </row>
    <row r="1935" spans="12:37" x14ac:dyDescent="0.2">
      <c r="V1935" t="s">
        <v>24</v>
      </c>
      <c r="W1935" t="s">
        <v>23</v>
      </c>
      <c r="X1935">
        <v>812</v>
      </c>
      <c r="Z1935">
        <v>2020</v>
      </c>
      <c r="AB1935">
        <v>233</v>
      </c>
      <c r="AC1935">
        <v>3065</v>
      </c>
      <c r="AD1935">
        <f t="shared" si="232"/>
        <v>40</v>
      </c>
      <c r="AE1935" t="str">
        <f t="shared" si="233"/>
        <v>Milford SAU Office</v>
      </c>
      <c r="AF1935" t="str">
        <f t="shared" si="234"/>
        <v>2/1/2018</v>
      </c>
      <c r="AG1935" t="str">
        <f t="shared" si="235"/>
        <v>LUN</v>
      </c>
      <c r="AH1935">
        <f t="shared" si="236"/>
        <v>812</v>
      </c>
      <c r="AI1935">
        <f t="shared" si="237"/>
        <v>233</v>
      </c>
      <c r="AJ1935">
        <f t="shared" si="238"/>
        <v>2020</v>
      </c>
      <c r="AK1935">
        <f t="shared" si="239"/>
        <v>3065</v>
      </c>
    </row>
    <row r="1936" spans="12:37" x14ac:dyDescent="0.2">
      <c r="L1936">
        <v>3</v>
      </c>
      <c r="M1936">
        <v>2018</v>
      </c>
      <c r="P1936">
        <v>1</v>
      </c>
      <c r="R1936" t="s">
        <v>21</v>
      </c>
      <c r="U1936">
        <v>0</v>
      </c>
      <c r="V1936" t="s">
        <v>24</v>
      </c>
      <c r="W1936" t="s">
        <v>23</v>
      </c>
      <c r="X1936">
        <v>945</v>
      </c>
      <c r="Z1936">
        <v>2377</v>
      </c>
      <c r="AB1936">
        <v>280</v>
      </c>
      <c r="AC1936">
        <v>3602</v>
      </c>
      <c r="AD1936">
        <f t="shared" si="232"/>
        <v>40</v>
      </c>
      <c r="AE1936" t="str">
        <f t="shared" si="233"/>
        <v>Milford SAU Office</v>
      </c>
      <c r="AF1936" t="str">
        <f t="shared" si="234"/>
        <v>3/1/2018</v>
      </c>
      <c r="AG1936" t="str">
        <f t="shared" si="235"/>
        <v>LUN</v>
      </c>
      <c r="AH1936">
        <f t="shared" si="236"/>
        <v>945</v>
      </c>
      <c r="AI1936">
        <f t="shared" si="237"/>
        <v>280</v>
      </c>
      <c r="AJ1936">
        <f t="shared" si="238"/>
        <v>2377</v>
      </c>
      <c r="AK1936">
        <f t="shared" si="239"/>
        <v>3602</v>
      </c>
    </row>
    <row r="1937" spans="12:37" x14ac:dyDescent="0.2">
      <c r="V1937" t="s">
        <v>28</v>
      </c>
      <c r="W1937" t="s">
        <v>23</v>
      </c>
      <c r="X1937">
        <v>650</v>
      </c>
      <c r="Z1937">
        <v>961</v>
      </c>
      <c r="AB1937">
        <v>163</v>
      </c>
      <c r="AC1937">
        <v>1774</v>
      </c>
      <c r="AD1937">
        <f t="shared" ref="AD1937:AD2000" si="240">IF(ISBLANK(C1937),AD1936,C1937)</f>
        <v>40</v>
      </c>
      <c r="AE1937" t="str">
        <f t="shared" ref="AE1937:AE2000" si="241">IF(ISBLANK(E1937),AE1936,E1937)</f>
        <v>Milford SAU Office</v>
      </c>
      <c r="AF1937" t="str">
        <f t="shared" ref="AF1937:AF2000" si="242">IF(ISBLANK(L1937),AF1936,L1937&amp;"/1/"&amp;M1937)</f>
        <v>3/1/2018</v>
      </c>
      <c r="AG1937" t="str">
        <f t="shared" ref="AG1937:AG2000" si="243">V1937</f>
        <v>SNBrk</v>
      </c>
      <c r="AH1937">
        <f t="shared" ref="AH1937:AH2000" si="244">X1937</f>
        <v>650</v>
      </c>
      <c r="AI1937">
        <f t="shared" ref="AI1937:AI2000" si="245">AB1937</f>
        <v>163</v>
      </c>
      <c r="AJ1937">
        <f t="shared" ref="AJ1937:AJ2000" si="246">Z1937</f>
        <v>961</v>
      </c>
      <c r="AK1937">
        <f t="shared" ref="AK1937:AK2000" si="247">AC1937</f>
        <v>1774</v>
      </c>
    </row>
    <row r="1938" spans="12:37" x14ac:dyDescent="0.2">
      <c r="P1938">
        <v>2</v>
      </c>
      <c r="R1938" t="s">
        <v>21</v>
      </c>
      <c r="U1938">
        <v>0</v>
      </c>
      <c r="V1938" t="s">
        <v>22</v>
      </c>
      <c r="W1938" t="s">
        <v>23</v>
      </c>
      <c r="X1938">
        <v>344</v>
      </c>
      <c r="Z1938">
        <v>324</v>
      </c>
      <c r="AB1938">
        <v>23</v>
      </c>
      <c r="AC1938">
        <v>691</v>
      </c>
      <c r="AD1938">
        <f t="shared" si="240"/>
        <v>40</v>
      </c>
      <c r="AE1938" t="str">
        <f t="shared" si="241"/>
        <v>Milford SAU Office</v>
      </c>
      <c r="AF1938" t="str">
        <f t="shared" si="242"/>
        <v>3/1/2018</v>
      </c>
      <c r="AG1938" t="str">
        <f t="shared" si="243"/>
        <v>BRK</v>
      </c>
      <c r="AH1938">
        <f t="shared" si="244"/>
        <v>344</v>
      </c>
      <c r="AI1938">
        <f t="shared" si="245"/>
        <v>23</v>
      </c>
      <c r="AJ1938">
        <f t="shared" si="246"/>
        <v>324</v>
      </c>
      <c r="AK1938">
        <f t="shared" si="247"/>
        <v>691</v>
      </c>
    </row>
    <row r="1939" spans="12:37" x14ac:dyDescent="0.2">
      <c r="V1939" t="s">
        <v>24</v>
      </c>
      <c r="W1939" t="s">
        <v>23</v>
      </c>
      <c r="X1939">
        <v>334</v>
      </c>
      <c r="Z1939">
        <v>726</v>
      </c>
      <c r="AB1939">
        <v>16</v>
      </c>
      <c r="AC1939">
        <v>1076</v>
      </c>
      <c r="AD1939">
        <f t="shared" si="240"/>
        <v>40</v>
      </c>
      <c r="AE1939" t="str">
        <f t="shared" si="241"/>
        <v>Milford SAU Office</v>
      </c>
      <c r="AF1939" t="str">
        <f t="shared" si="242"/>
        <v>3/1/2018</v>
      </c>
      <c r="AG1939" t="str">
        <f t="shared" si="243"/>
        <v>LUN</v>
      </c>
      <c r="AH1939">
        <f t="shared" si="244"/>
        <v>334</v>
      </c>
      <c r="AI1939">
        <f t="shared" si="245"/>
        <v>16</v>
      </c>
      <c r="AJ1939">
        <f t="shared" si="246"/>
        <v>726</v>
      </c>
      <c r="AK1939">
        <f t="shared" si="247"/>
        <v>1076</v>
      </c>
    </row>
    <row r="1940" spans="12:37" x14ac:dyDescent="0.2">
      <c r="P1940">
        <v>3</v>
      </c>
      <c r="R1940" t="s">
        <v>21</v>
      </c>
      <c r="U1940">
        <v>0</v>
      </c>
      <c r="V1940" t="s">
        <v>22</v>
      </c>
      <c r="W1940" t="s">
        <v>23</v>
      </c>
      <c r="X1940">
        <v>563</v>
      </c>
      <c r="Z1940">
        <v>1175</v>
      </c>
      <c r="AB1940">
        <v>110</v>
      </c>
      <c r="AC1940">
        <v>1848</v>
      </c>
      <c r="AD1940">
        <f t="shared" si="240"/>
        <v>40</v>
      </c>
      <c r="AE1940" t="str">
        <f t="shared" si="241"/>
        <v>Milford SAU Office</v>
      </c>
      <c r="AF1940" t="str">
        <f t="shared" si="242"/>
        <v>3/1/2018</v>
      </c>
      <c r="AG1940" t="str">
        <f t="shared" si="243"/>
        <v>BRK</v>
      </c>
      <c r="AH1940">
        <f t="shared" si="244"/>
        <v>563</v>
      </c>
      <c r="AI1940">
        <f t="shared" si="245"/>
        <v>110</v>
      </c>
      <c r="AJ1940">
        <f t="shared" si="246"/>
        <v>1175</v>
      </c>
      <c r="AK1940">
        <f t="shared" si="247"/>
        <v>1848</v>
      </c>
    </row>
    <row r="1941" spans="12:37" x14ac:dyDescent="0.2">
      <c r="V1941" t="s">
        <v>24</v>
      </c>
      <c r="W1941" t="s">
        <v>23</v>
      </c>
      <c r="X1941">
        <v>941</v>
      </c>
      <c r="Z1941">
        <v>2677</v>
      </c>
      <c r="AB1941">
        <v>259</v>
      </c>
      <c r="AC1941">
        <v>3877</v>
      </c>
      <c r="AD1941">
        <f t="shared" si="240"/>
        <v>40</v>
      </c>
      <c r="AE1941" t="str">
        <f t="shared" si="241"/>
        <v>Milford SAU Office</v>
      </c>
      <c r="AF1941" t="str">
        <f t="shared" si="242"/>
        <v>3/1/2018</v>
      </c>
      <c r="AG1941" t="str">
        <f t="shared" si="243"/>
        <v>LUN</v>
      </c>
      <c r="AH1941">
        <f t="shared" si="244"/>
        <v>941</v>
      </c>
      <c r="AI1941">
        <f t="shared" si="245"/>
        <v>259</v>
      </c>
      <c r="AJ1941">
        <f t="shared" si="246"/>
        <v>2677</v>
      </c>
      <c r="AK1941">
        <f t="shared" si="247"/>
        <v>3877</v>
      </c>
    </row>
    <row r="1942" spans="12:37" x14ac:dyDescent="0.2">
      <c r="P1942">
        <v>4</v>
      </c>
      <c r="R1942" t="s">
        <v>21</v>
      </c>
      <c r="U1942">
        <v>0</v>
      </c>
      <c r="V1942" t="s">
        <v>22</v>
      </c>
      <c r="W1942" t="s">
        <v>23</v>
      </c>
      <c r="X1942">
        <v>338</v>
      </c>
      <c r="Z1942">
        <v>275</v>
      </c>
      <c r="AB1942">
        <v>75</v>
      </c>
      <c r="AC1942">
        <v>688</v>
      </c>
      <c r="AD1942">
        <f t="shared" si="240"/>
        <v>40</v>
      </c>
      <c r="AE1942" t="str">
        <f t="shared" si="241"/>
        <v>Milford SAU Office</v>
      </c>
      <c r="AF1942" t="str">
        <f t="shared" si="242"/>
        <v>3/1/2018</v>
      </c>
      <c r="AG1942" t="str">
        <f t="shared" si="243"/>
        <v>BRK</v>
      </c>
      <c r="AH1942">
        <f t="shared" si="244"/>
        <v>338</v>
      </c>
      <c r="AI1942">
        <f t="shared" si="245"/>
        <v>75</v>
      </c>
      <c r="AJ1942">
        <f t="shared" si="246"/>
        <v>275</v>
      </c>
      <c r="AK1942">
        <f t="shared" si="247"/>
        <v>688</v>
      </c>
    </row>
    <row r="1943" spans="12:37" x14ac:dyDescent="0.2">
      <c r="V1943" t="s">
        <v>24</v>
      </c>
      <c r="W1943" t="s">
        <v>23</v>
      </c>
      <c r="X1943">
        <v>909</v>
      </c>
      <c r="Z1943">
        <v>2166</v>
      </c>
      <c r="AB1943">
        <v>257</v>
      </c>
      <c r="AC1943">
        <v>3332</v>
      </c>
      <c r="AD1943">
        <f t="shared" si="240"/>
        <v>40</v>
      </c>
      <c r="AE1943" t="str">
        <f t="shared" si="241"/>
        <v>Milford SAU Office</v>
      </c>
      <c r="AF1943" t="str">
        <f t="shared" si="242"/>
        <v>3/1/2018</v>
      </c>
      <c r="AG1943" t="str">
        <f t="shared" si="243"/>
        <v>LUN</v>
      </c>
      <c r="AH1943">
        <f t="shared" si="244"/>
        <v>909</v>
      </c>
      <c r="AI1943">
        <f t="shared" si="245"/>
        <v>257</v>
      </c>
      <c r="AJ1943">
        <f t="shared" si="246"/>
        <v>2166</v>
      </c>
      <c r="AK1943">
        <f t="shared" si="247"/>
        <v>3332</v>
      </c>
    </row>
    <row r="1944" spans="12:37" x14ac:dyDescent="0.2">
      <c r="L1944">
        <v>4</v>
      </c>
      <c r="M1944">
        <v>2018</v>
      </c>
      <c r="P1944">
        <v>1</v>
      </c>
      <c r="R1944" t="s">
        <v>21</v>
      </c>
      <c r="U1944">
        <v>0</v>
      </c>
      <c r="V1944" t="s">
        <v>22</v>
      </c>
      <c r="W1944" t="s">
        <v>23</v>
      </c>
      <c r="X1944">
        <v>331</v>
      </c>
      <c r="Z1944">
        <v>308</v>
      </c>
      <c r="AB1944">
        <v>28</v>
      </c>
      <c r="AC1944">
        <v>667</v>
      </c>
      <c r="AD1944">
        <f t="shared" si="240"/>
        <v>40</v>
      </c>
      <c r="AE1944" t="str">
        <f t="shared" si="241"/>
        <v>Milford SAU Office</v>
      </c>
      <c r="AF1944" t="str">
        <f t="shared" si="242"/>
        <v>4/1/2018</v>
      </c>
      <c r="AG1944" t="str">
        <f t="shared" si="243"/>
        <v>BRK</v>
      </c>
      <c r="AH1944">
        <f t="shared" si="244"/>
        <v>331</v>
      </c>
      <c r="AI1944">
        <f t="shared" si="245"/>
        <v>28</v>
      </c>
      <c r="AJ1944">
        <f t="shared" si="246"/>
        <v>308</v>
      </c>
      <c r="AK1944">
        <f t="shared" si="247"/>
        <v>667</v>
      </c>
    </row>
    <row r="1945" spans="12:37" x14ac:dyDescent="0.2">
      <c r="V1945" t="s">
        <v>24</v>
      </c>
      <c r="W1945" t="s">
        <v>23</v>
      </c>
      <c r="X1945">
        <v>330</v>
      </c>
      <c r="Z1945">
        <v>677</v>
      </c>
      <c r="AB1945">
        <v>16</v>
      </c>
      <c r="AC1945">
        <v>1023</v>
      </c>
      <c r="AD1945">
        <f t="shared" si="240"/>
        <v>40</v>
      </c>
      <c r="AE1945" t="str">
        <f t="shared" si="241"/>
        <v>Milford SAU Office</v>
      </c>
      <c r="AF1945" t="str">
        <f t="shared" si="242"/>
        <v>4/1/2018</v>
      </c>
      <c r="AG1945" t="str">
        <f t="shared" si="243"/>
        <v>LUN</v>
      </c>
      <c r="AH1945">
        <f t="shared" si="244"/>
        <v>330</v>
      </c>
      <c r="AI1945">
        <f t="shared" si="245"/>
        <v>16</v>
      </c>
      <c r="AJ1945">
        <f t="shared" si="246"/>
        <v>677</v>
      </c>
      <c r="AK1945">
        <f t="shared" si="247"/>
        <v>1023</v>
      </c>
    </row>
    <row r="1946" spans="12:37" x14ac:dyDescent="0.2">
      <c r="P1946">
        <v>2</v>
      </c>
      <c r="R1946" t="s">
        <v>21</v>
      </c>
      <c r="U1946">
        <v>0</v>
      </c>
      <c r="V1946" t="s">
        <v>24</v>
      </c>
      <c r="W1946" t="s">
        <v>23</v>
      </c>
      <c r="X1946">
        <v>819</v>
      </c>
      <c r="Z1946">
        <v>2131</v>
      </c>
      <c r="AB1946">
        <v>261</v>
      </c>
      <c r="AC1946">
        <v>3211</v>
      </c>
      <c r="AD1946">
        <f t="shared" si="240"/>
        <v>40</v>
      </c>
      <c r="AE1946" t="str">
        <f t="shared" si="241"/>
        <v>Milford SAU Office</v>
      </c>
      <c r="AF1946" t="str">
        <f t="shared" si="242"/>
        <v>4/1/2018</v>
      </c>
      <c r="AG1946" t="str">
        <f t="shared" si="243"/>
        <v>LUN</v>
      </c>
      <c r="AH1946">
        <f t="shared" si="244"/>
        <v>819</v>
      </c>
      <c r="AI1946">
        <f t="shared" si="245"/>
        <v>261</v>
      </c>
      <c r="AJ1946">
        <f t="shared" si="246"/>
        <v>2131</v>
      </c>
      <c r="AK1946">
        <f t="shared" si="247"/>
        <v>3211</v>
      </c>
    </row>
    <row r="1947" spans="12:37" x14ac:dyDescent="0.2">
      <c r="V1947" t="s">
        <v>28</v>
      </c>
      <c r="W1947" t="s">
        <v>23</v>
      </c>
      <c r="X1947">
        <v>561</v>
      </c>
      <c r="Z1947">
        <v>883</v>
      </c>
      <c r="AB1947">
        <v>134</v>
      </c>
      <c r="AC1947">
        <v>1578</v>
      </c>
      <c r="AD1947">
        <f t="shared" si="240"/>
        <v>40</v>
      </c>
      <c r="AE1947" t="str">
        <f t="shared" si="241"/>
        <v>Milford SAU Office</v>
      </c>
      <c r="AF1947" t="str">
        <f t="shared" si="242"/>
        <v>4/1/2018</v>
      </c>
      <c r="AG1947" t="str">
        <f t="shared" si="243"/>
        <v>SNBrk</v>
      </c>
      <c r="AH1947">
        <f t="shared" si="244"/>
        <v>561</v>
      </c>
      <c r="AI1947">
        <f t="shared" si="245"/>
        <v>134</v>
      </c>
      <c r="AJ1947">
        <f t="shared" si="246"/>
        <v>883</v>
      </c>
      <c r="AK1947">
        <f t="shared" si="247"/>
        <v>1578</v>
      </c>
    </row>
    <row r="1948" spans="12:37" x14ac:dyDescent="0.2">
      <c r="P1948">
        <v>3</v>
      </c>
      <c r="R1948" t="s">
        <v>21</v>
      </c>
      <c r="U1948">
        <v>0</v>
      </c>
      <c r="V1948" t="s">
        <v>22</v>
      </c>
      <c r="W1948" t="s">
        <v>23</v>
      </c>
      <c r="X1948">
        <v>327</v>
      </c>
      <c r="Z1948">
        <v>295</v>
      </c>
      <c r="AB1948">
        <v>82</v>
      </c>
      <c r="AC1948">
        <v>704</v>
      </c>
      <c r="AD1948">
        <f t="shared" si="240"/>
        <v>40</v>
      </c>
      <c r="AE1948" t="str">
        <f t="shared" si="241"/>
        <v>Milford SAU Office</v>
      </c>
      <c r="AF1948" t="str">
        <f t="shared" si="242"/>
        <v>4/1/2018</v>
      </c>
      <c r="AG1948" t="str">
        <f t="shared" si="243"/>
        <v>BRK</v>
      </c>
      <c r="AH1948">
        <f t="shared" si="244"/>
        <v>327</v>
      </c>
      <c r="AI1948">
        <f t="shared" si="245"/>
        <v>82</v>
      </c>
      <c r="AJ1948">
        <f t="shared" si="246"/>
        <v>295</v>
      </c>
      <c r="AK1948">
        <f t="shared" si="247"/>
        <v>704</v>
      </c>
    </row>
    <row r="1949" spans="12:37" x14ac:dyDescent="0.2">
      <c r="V1949" t="s">
        <v>24</v>
      </c>
      <c r="W1949" t="s">
        <v>23</v>
      </c>
      <c r="X1949">
        <v>780</v>
      </c>
      <c r="Z1949">
        <v>1838</v>
      </c>
      <c r="AB1949">
        <v>221</v>
      </c>
      <c r="AC1949">
        <v>2839</v>
      </c>
      <c r="AD1949">
        <f t="shared" si="240"/>
        <v>40</v>
      </c>
      <c r="AE1949" t="str">
        <f t="shared" si="241"/>
        <v>Milford SAU Office</v>
      </c>
      <c r="AF1949" t="str">
        <f t="shared" si="242"/>
        <v>4/1/2018</v>
      </c>
      <c r="AG1949" t="str">
        <f t="shared" si="243"/>
        <v>LUN</v>
      </c>
      <c r="AH1949">
        <f t="shared" si="244"/>
        <v>780</v>
      </c>
      <c r="AI1949">
        <f t="shared" si="245"/>
        <v>221</v>
      </c>
      <c r="AJ1949">
        <f t="shared" si="246"/>
        <v>1838</v>
      </c>
      <c r="AK1949">
        <f t="shared" si="247"/>
        <v>2839</v>
      </c>
    </row>
    <row r="1950" spans="12:37" x14ac:dyDescent="0.2">
      <c r="P1950">
        <v>4</v>
      </c>
      <c r="R1950" t="s">
        <v>21</v>
      </c>
      <c r="U1950">
        <v>0</v>
      </c>
      <c r="V1950" t="s">
        <v>22</v>
      </c>
      <c r="W1950" t="s">
        <v>23</v>
      </c>
      <c r="X1950">
        <v>570</v>
      </c>
      <c r="Z1950">
        <v>1342</v>
      </c>
      <c r="AB1950">
        <v>99</v>
      </c>
      <c r="AC1950">
        <v>2011</v>
      </c>
      <c r="AD1950">
        <f t="shared" si="240"/>
        <v>40</v>
      </c>
      <c r="AE1950" t="str">
        <f t="shared" si="241"/>
        <v>Milford SAU Office</v>
      </c>
      <c r="AF1950" t="str">
        <f t="shared" si="242"/>
        <v>4/1/2018</v>
      </c>
      <c r="AG1950" t="str">
        <f t="shared" si="243"/>
        <v>BRK</v>
      </c>
      <c r="AH1950">
        <f t="shared" si="244"/>
        <v>570</v>
      </c>
      <c r="AI1950">
        <f t="shared" si="245"/>
        <v>99</v>
      </c>
      <c r="AJ1950">
        <f t="shared" si="246"/>
        <v>1342</v>
      </c>
      <c r="AK1950">
        <f t="shared" si="247"/>
        <v>2011</v>
      </c>
    </row>
    <row r="1951" spans="12:37" x14ac:dyDescent="0.2">
      <c r="V1951" t="s">
        <v>24</v>
      </c>
      <c r="W1951" t="s">
        <v>23</v>
      </c>
      <c r="X1951">
        <v>894</v>
      </c>
      <c r="Z1951">
        <v>2480</v>
      </c>
      <c r="AB1951">
        <v>210</v>
      </c>
      <c r="AC1951">
        <v>3584</v>
      </c>
      <c r="AD1951">
        <f t="shared" si="240"/>
        <v>40</v>
      </c>
      <c r="AE1951" t="str">
        <f t="shared" si="241"/>
        <v>Milford SAU Office</v>
      </c>
      <c r="AF1951" t="str">
        <f t="shared" si="242"/>
        <v>4/1/2018</v>
      </c>
      <c r="AG1951" t="str">
        <f t="shared" si="243"/>
        <v>LUN</v>
      </c>
      <c r="AH1951">
        <f t="shared" si="244"/>
        <v>894</v>
      </c>
      <c r="AI1951">
        <f t="shared" si="245"/>
        <v>210</v>
      </c>
      <c r="AJ1951">
        <f t="shared" si="246"/>
        <v>2480</v>
      </c>
      <c r="AK1951">
        <f t="shared" si="247"/>
        <v>3584</v>
      </c>
    </row>
    <row r="1952" spans="12:37" x14ac:dyDescent="0.2">
      <c r="L1952">
        <v>5</v>
      </c>
      <c r="M1952">
        <v>2018</v>
      </c>
      <c r="P1952">
        <v>1</v>
      </c>
      <c r="R1952" t="s">
        <v>21</v>
      </c>
      <c r="U1952">
        <v>0</v>
      </c>
      <c r="V1952" t="s">
        <v>24</v>
      </c>
      <c r="W1952" t="s">
        <v>23</v>
      </c>
      <c r="X1952">
        <v>1193</v>
      </c>
      <c r="Z1952">
        <v>2877</v>
      </c>
      <c r="AB1952">
        <v>374</v>
      </c>
      <c r="AC1952">
        <v>4444</v>
      </c>
      <c r="AD1952">
        <f t="shared" si="240"/>
        <v>40</v>
      </c>
      <c r="AE1952" t="str">
        <f t="shared" si="241"/>
        <v>Milford SAU Office</v>
      </c>
      <c r="AF1952" t="str">
        <f t="shared" si="242"/>
        <v>5/1/2018</v>
      </c>
      <c r="AG1952" t="str">
        <f t="shared" si="243"/>
        <v>LUN</v>
      </c>
      <c r="AH1952">
        <f t="shared" si="244"/>
        <v>1193</v>
      </c>
      <c r="AI1952">
        <f t="shared" si="245"/>
        <v>374</v>
      </c>
      <c r="AJ1952">
        <f t="shared" si="246"/>
        <v>2877</v>
      </c>
      <c r="AK1952">
        <f t="shared" si="247"/>
        <v>4444</v>
      </c>
    </row>
    <row r="1953" spans="12:37" x14ac:dyDescent="0.2">
      <c r="V1953" t="s">
        <v>28</v>
      </c>
      <c r="W1953" t="s">
        <v>23</v>
      </c>
      <c r="X1953">
        <v>811</v>
      </c>
      <c r="Z1953">
        <v>1344</v>
      </c>
      <c r="AB1953">
        <v>212</v>
      </c>
      <c r="AC1953">
        <v>2367</v>
      </c>
      <c r="AD1953">
        <f t="shared" si="240"/>
        <v>40</v>
      </c>
      <c r="AE1953" t="str">
        <f t="shared" si="241"/>
        <v>Milford SAU Office</v>
      </c>
      <c r="AF1953" t="str">
        <f t="shared" si="242"/>
        <v>5/1/2018</v>
      </c>
      <c r="AG1953" t="str">
        <f t="shared" si="243"/>
        <v>SNBrk</v>
      </c>
      <c r="AH1953">
        <f t="shared" si="244"/>
        <v>811</v>
      </c>
      <c r="AI1953">
        <f t="shared" si="245"/>
        <v>212</v>
      </c>
      <c r="AJ1953">
        <f t="shared" si="246"/>
        <v>1344</v>
      </c>
      <c r="AK1953">
        <f t="shared" si="247"/>
        <v>2367</v>
      </c>
    </row>
    <row r="1954" spans="12:37" x14ac:dyDescent="0.2">
      <c r="P1954">
        <v>2</v>
      </c>
      <c r="R1954" t="s">
        <v>21</v>
      </c>
      <c r="U1954">
        <v>0</v>
      </c>
      <c r="V1954" t="s">
        <v>22</v>
      </c>
      <c r="W1954" t="s">
        <v>23</v>
      </c>
      <c r="X1954">
        <v>473</v>
      </c>
      <c r="Z1954">
        <v>495</v>
      </c>
      <c r="AB1954">
        <v>27</v>
      </c>
      <c r="AC1954">
        <v>995</v>
      </c>
      <c r="AD1954">
        <f t="shared" si="240"/>
        <v>40</v>
      </c>
      <c r="AE1954" t="str">
        <f t="shared" si="241"/>
        <v>Milford SAU Office</v>
      </c>
      <c r="AF1954" t="str">
        <f t="shared" si="242"/>
        <v>5/1/2018</v>
      </c>
      <c r="AG1954" t="str">
        <f t="shared" si="243"/>
        <v>BRK</v>
      </c>
      <c r="AH1954">
        <f t="shared" si="244"/>
        <v>473</v>
      </c>
      <c r="AI1954">
        <f t="shared" si="245"/>
        <v>27</v>
      </c>
      <c r="AJ1954">
        <f t="shared" si="246"/>
        <v>495</v>
      </c>
      <c r="AK1954">
        <f t="shared" si="247"/>
        <v>995</v>
      </c>
    </row>
    <row r="1955" spans="12:37" x14ac:dyDescent="0.2">
      <c r="V1955" t="s">
        <v>24</v>
      </c>
      <c r="W1955" t="s">
        <v>23</v>
      </c>
      <c r="X1955">
        <v>457</v>
      </c>
      <c r="Z1955">
        <v>911</v>
      </c>
      <c r="AB1955">
        <v>27</v>
      </c>
      <c r="AC1955">
        <v>1395</v>
      </c>
      <c r="AD1955">
        <f t="shared" si="240"/>
        <v>40</v>
      </c>
      <c r="AE1955" t="str">
        <f t="shared" si="241"/>
        <v>Milford SAU Office</v>
      </c>
      <c r="AF1955" t="str">
        <f t="shared" si="242"/>
        <v>5/1/2018</v>
      </c>
      <c r="AG1955" t="str">
        <f t="shared" si="243"/>
        <v>LUN</v>
      </c>
      <c r="AH1955">
        <f t="shared" si="244"/>
        <v>457</v>
      </c>
      <c r="AI1955">
        <f t="shared" si="245"/>
        <v>27</v>
      </c>
      <c r="AJ1955">
        <f t="shared" si="246"/>
        <v>911</v>
      </c>
      <c r="AK1955">
        <f t="shared" si="247"/>
        <v>1395</v>
      </c>
    </row>
    <row r="1956" spans="12:37" x14ac:dyDescent="0.2">
      <c r="P1956">
        <v>3</v>
      </c>
      <c r="R1956" t="s">
        <v>21</v>
      </c>
      <c r="U1956">
        <v>0</v>
      </c>
      <c r="V1956" t="s">
        <v>22</v>
      </c>
      <c r="W1956" t="s">
        <v>23</v>
      </c>
      <c r="X1956">
        <v>430</v>
      </c>
      <c r="Z1956">
        <v>383</v>
      </c>
      <c r="AB1956">
        <v>104</v>
      </c>
      <c r="AC1956">
        <v>917</v>
      </c>
      <c r="AD1956">
        <f t="shared" si="240"/>
        <v>40</v>
      </c>
      <c r="AE1956" t="str">
        <f t="shared" si="241"/>
        <v>Milford SAU Office</v>
      </c>
      <c r="AF1956" t="str">
        <f t="shared" si="242"/>
        <v>5/1/2018</v>
      </c>
      <c r="AG1956" t="str">
        <f t="shared" si="243"/>
        <v>BRK</v>
      </c>
      <c r="AH1956">
        <f t="shared" si="244"/>
        <v>430</v>
      </c>
      <c r="AI1956">
        <f t="shared" si="245"/>
        <v>104</v>
      </c>
      <c r="AJ1956">
        <f t="shared" si="246"/>
        <v>383</v>
      </c>
      <c r="AK1956">
        <f t="shared" si="247"/>
        <v>917</v>
      </c>
    </row>
    <row r="1957" spans="12:37" x14ac:dyDescent="0.2">
      <c r="V1957" t="s">
        <v>24</v>
      </c>
      <c r="W1957" t="s">
        <v>23</v>
      </c>
      <c r="X1957">
        <v>1062</v>
      </c>
      <c r="Z1957">
        <v>2531</v>
      </c>
      <c r="AB1957">
        <v>308</v>
      </c>
      <c r="AC1957">
        <v>3901</v>
      </c>
      <c r="AD1957">
        <f t="shared" si="240"/>
        <v>40</v>
      </c>
      <c r="AE1957" t="str">
        <f t="shared" si="241"/>
        <v>Milford SAU Office</v>
      </c>
      <c r="AF1957" t="str">
        <f t="shared" si="242"/>
        <v>5/1/2018</v>
      </c>
      <c r="AG1957" t="str">
        <f t="shared" si="243"/>
        <v>LUN</v>
      </c>
      <c r="AH1957">
        <f t="shared" si="244"/>
        <v>1062</v>
      </c>
      <c r="AI1957">
        <f t="shared" si="245"/>
        <v>308</v>
      </c>
      <c r="AJ1957">
        <f t="shared" si="246"/>
        <v>2531</v>
      </c>
      <c r="AK1957">
        <f t="shared" si="247"/>
        <v>3901</v>
      </c>
    </row>
    <row r="1958" spans="12:37" x14ac:dyDescent="0.2">
      <c r="P1958">
        <v>5</v>
      </c>
      <c r="R1958" t="s">
        <v>21</v>
      </c>
      <c r="U1958">
        <v>0</v>
      </c>
      <c r="V1958" t="s">
        <v>22</v>
      </c>
      <c r="W1958" t="s">
        <v>23</v>
      </c>
      <c r="X1958">
        <v>829</v>
      </c>
      <c r="Z1958">
        <v>2027</v>
      </c>
      <c r="AB1958">
        <v>145</v>
      </c>
      <c r="AC1958">
        <v>3001</v>
      </c>
      <c r="AD1958">
        <f t="shared" si="240"/>
        <v>40</v>
      </c>
      <c r="AE1958" t="str">
        <f t="shared" si="241"/>
        <v>Milford SAU Office</v>
      </c>
      <c r="AF1958" t="str">
        <f t="shared" si="242"/>
        <v>5/1/2018</v>
      </c>
      <c r="AG1958" t="str">
        <f t="shared" si="243"/>
        <v>BRK</v>
      </c>
      <c r="AH1958">
        <f t="shared" si="244"/>
        <v>829</v>
      </c>
      <c r="AI1958">
        <f t="shared" si="245"/>
        <v>145</v>
      </c>
      <c r="AJ1958">
        <f t="shared" si="246"/>
        <v>2027</v>
      </c>
      <c r="AK1958">
        <f t="shared" si="247"/>
        <v>3001</v>
      </c>
    </row>
    <row r="1959" spans="12:37" x14ac:dyDescent="0.2">
      <c r="V1959" t="s">
        <v>24</v>
      </c>
      <c r="W1959" t="s">
        <v>23</v>
      </c>
      <c r="X1959">
        <v>1278</v>
      </c>
      <c r="Z1959">
        <v>3171</v>
      </c>
      <c r="AB1959">
        <v>282</v>
      </c>
      <c r="AC1959">
        <v>4731</v>
      </c>
      <c r="AD1959">
        <f t="shared" si="240"/>
        <v>40</v>
      </c>
      <c r="AE1959" t="str">
        <f t="shared" si="241"/>
        <v>Milford SAU Office</v>
      </c>
      <c r="AF1959" t="str">
        <f t="shared" si="242"/>
        <v>5/1/2018</v>
      </c>
      <c r="AG1959" t="str">
        <f t="shared" si="243"/>
        <v>LUN</v>
      </c>
      <c r="AH1959">
        <f t="shared" si="244"/>
        <v>1278</v>
      </c>
      <c r="AI1959">
        <f t="shared" si="245"/>
        <v>282</v>
      </c>
      <c r="AJ1959">
        <f t="shared" si="246"/>
        <v>3171</v>
      </c>
      <c r="AK1959">
        <f t="shared" si="247"/>
        <v>4731</v>
      </c>
    </row>
    <row r="1960" spans="12:37" x14ac:dyDescent="0.2">
      <c r="L1960">
        <v>6</v>
      </c>
      <c r="M1960">
        <v>2018</v>
      </c>
      <c r="P1960">
        <v>1</v>
      </c>
      <c r="R1960" t="s">
        <v>21</v>
      </c>
      <c r="U1960">
        <v>0</v>
      </c>
      <c r="V1960" t="s">
        <v>22</v>
      </c>
      <c r="W1960" t="s">
        <v>23</v>
      </c>
      <c r="X1960">
        <v>229</v>
      </c>
      <c r="Z1960">
        <v>287</v>
      </c>
      <c r="AB1960">
        <v>25</v>
      </c>
      <c r="AC1960">
        <v>541</v>
      </c>
      <c r="AD1960">
        <f t="shared" si="240"/>
        <v>40</v>
      </c>
      <c r="AE1960" t="str">
        <f t="shared" si="241"/>
        <v>Milford SAU Office</v>
      </c>
      <c r="AF1960" t="str">
        <f t="shared" si="242"/>
        <v>6/1/2018</v>
      </c>
      <c r="AG1960" t="str">
        <f t="shared" si="243"/>
        <v>BRK</v>
      </c>
      <c r="AH1960">
        <f t="shared" si="244"/>
        <v>229</v>
      </c>
      <c r="AI1960">
        <f t="shared" si="245"/>
        <v>25</v>
      </c>
      <c r="AJ1960">
        <f t="shared" si="246"/>
        <v>287</v>
      </c>
      <c r="AK1960">
        <f t="shared" si="247"/>
        <v>541</v>
      </c>
    </row>
    <row r="1961" spans="12:37" x14ac:dyDescent="0.2">
      <c r="V1961" t="s">
        <v>24</v>
      </c>
      <c r="W1961" t="s">
        <v>23</v>
      </c>
      <c r="X1961">
        <v>219</v>
      </c>
      <c r="Z1961">
        <v>493</v>
      </c>
      <c r="AB1961">
        <v>19</v>
      </c>
      <c r="AC1961">
        <v>731</v>
      </c>
      <c r="AD1961">
        <f t="shared" si="240"/>
        <v>40</v>
      </c>
      <c r="AE1961" t="str">
        <f t="shared" si="241"/>
        <v>Milford SAU Office</v>
      </c>
      <c r="AF1961" t="str">
        <f t="shared" si="242"/>
        <v>6/1/2018</v>
      </c>
      <c r="AG1961" t="str">
        <f t="shared" si="243"/>
        <v>LUN</v>
      </c>
      <c r="AH1961">
        <f t="shared" si="244"/>
        <v>219</v>
      </c>
      <c r="AI1961">
        <f t="shared" si="245"/>
        <v>19</v>
      </c>
      <c r="AJ1961">
        <f t="shared" si="246"/>
        <v>493</v>
      </c>
      <c r="AK1961">
        <f t="shared" si="247"/>
        <v>731</v>
      </c>
    </row>
    <row r="1962" spans="12:37" x14ac:dyDescent="0.2">
      <c r="P1962">
        <v>2</v>
      </c>
      <c r="R1962" t="s">
        <v>21</v>
      </c>
      <c r="U1962">
        <v>0</v>
      </c>
      <c r="V1962" t="s">
        <v>24</v>
      </c>
      <c r="W1962" t="s">
        <v>23</v>
      </c>
      <c r="X1962">
        <v>568</v>
      </c>
      <c r="Z1962">
        <v>1555</v>
      </c>
      <c r="AB1962">
        <v>183</v>
      </c>
      <c r="AC1962">
        <v>2306</v>
      </c>
      <c r="AD1962">
        <f t="shared" si="240"/>
        <v>40</v>
      </c>
      <c r="AE1962" t="str">
        <f t="shared" si="241"/>
        <v>Milford SAU Office</v>
      </c>
      <c r="AF1962" t="str">
        <f t="shared" si="242"/>
        <v>6/1/2018</v>
      </c>
      <c r="AG1962" t="str">
        <f t="shared" si="243"/>
        <v>LUN</v>
      </c>
      <c r="AH1962">
        <f t="shared" si="244"/>
        <v>568</v>
      </c>
      <c r="AI1962">
        <f t="shared" si="245"/>
        <v>183</v>
      </c>
      <c r="AJ1962">
        <f t="shared" si="246"/>
        <v>1555</v>
      </c>
      <c r="AK1962">
        <f t="shared" si="247"/>
        <v>2306</v>
      </c>
    </row>
    <row r="1963" spans="12:37" x14ac:dyDescent="0.2">
      <c r="V1963" t="s">
        <v>28</v>
      </c>
      <c r="W1963" t="s">
        <v>23</v>
      </c>
      <c r="X1963">
        <v>384</v>
      </c>
      <c r="Z1963">
        <v>598</v>
      </c>
      <c r="AB1963">
        <v>103</v>
      </c>
      <c r="AC1963">
        <v>1085</v>
      </c>
      <c r="AD1963">
        <f t="shared" si="240"/>
        <v>40</v>
      </c>
      <c r="AE1963" t="str">
        <f t="shared" si="241"/>
        <v>Milford SAU Office</v>
      </c>
      <c r="AF1963" t="str">
        <f t="shared" si="242"/>
        <v>6/1/2018</v>
      </c>
      <c r="AG1963" t="str">
        <f t="shared" si="243"/>
        <v>SNBrk</v>
      </c>
      <c r="AH1963">
        <f t="shared" si="244"/>
        <v>384</v>
      </c>
      <c r="AI1963">
        <f t="shared" si="245"/>
        <v>103</v>
      </c>
      <c r="AJ1963">
        <f t="shared" si="246"/>
        <v>598</v>
      </c>
      <c r="AK1963">
        <f t="shared" si="247"/>
        <v>1085</v>
      </c>
    </row>
    <row r="1964" spans="12:37" x14ac:dyDescent="0.2">
      <c r="P1964">
        <v>3</v>
      </c>
      <c r="R1964" t="s">
        <v>21</v>
      </c>
      <c r="U1964">
        <v>0</v>
      </c>
      <c r="V1964" t="s">
        <v>22</v>
      </c>
      <c r="W1964" t="s">
        <v>23</v>
      </c>
      <c r="X1964">
        <v>183</v>
      </c>
      <c r="Z1964">
        <v>153</v>
      </c>
      <c r="AB1964">
        <v>46</v>
      </c>
      <c r="AC1964">
        <v>382</v>
      </c>
      <c r="AD1964">
        <f t="shared" si="240"/>
        <v>40</v>
      </c>
      <c r="AE1964" t="str">
        <f t="shared" si="241"/>
        <v>Milford SAU Office</v>
      </c>
      <c r="AF1964" t="str">
        <f t="shared" si="242"/>
        <v>6/1/2018</v>
      </c>
      <c r="AG1964" t="str">
        <f t="shared" si="243"/>
        <v>BRK</v>
      </c>
      <c r="AH1964">
        <f t="shared" si="244"/>
        <v>183</v>
      </c>
      <c r="AI1964">
        <f t="shared" si="245"/>
        <v>46</v>
      </c>
      <c r="AJ1964">
        <f t="shared" si="246"/>
        <v>153</v>
      </c>
      <c r="AK1964">
        <f t="shared" si="247"/>
        <v>382</v>
      </c>
    </row>
    <row r="1965" spans="12:37" x14ac:dyDescent="0.2">
      <c r="V1965" t="s">
        <v>24</v>
      </c>
      <c r="W1965" t="s">
        <v>23</v>
      </c>
      <c r="X1965">
        <v>445</v>
      </c>
      <c r="Z1965">
        <v>1118</v>
      </c>
      <c r="AB1965">
        <v>130</v>
      </c>
      <c r="AC1965">
        <v>1693</v>
      </c>
      <c r="AD1965">
        <f t="shared" si="240"/>
        <v>40</v>
      </c>
      <c r="AE1965" t="str">
        <f t="shared" si="241"/>
        <v>Milford SAU Office</v>
      </c>
      <c r="AF1965" t="str">
        <f t="shared" si="242"/>
        <v>6/1/2018</v>
      </c>
      <c r="AG1965" t="str">
        <f t="shared" si="243"/>
        <v>LUN</v>
      </c>
      <c r="AH1965">
        <f t="shared" si="244"/>
        <v>445</v>
      </c>
      <c r="AI1965">
        <f t="shared" si="245"/>
        <v>130</v>
      </c>
      <c r="AJ1965">
        <f t="shared" si="246"/>
        <v>1118</v>
      </c>
      <c r="AK1965">
        <f t="shared" si="247"/>
        <v>1693</v>
      </c>
    </row>
    <row r="1966" spans="12:37" x14ac:dyDescent="0.2">
      <c r="P1966">
        <v>4</v>
      </c>
      <c r="R1966" t="s">
        <v>21</v>
      </c>
      <c r="U1966">
        <v>0</v>
      </c>
      <c r="V1966" t="s">
        <v>22</v>
      </c>
      <c r="W1966" t="s">
        <v>23</v>
      </c>
      <c r="X1966">
        <v>335</v>
      </c>
      <c r="Z1966">
        <v>570</v>
      </c>
      <c r="AB1966">
        <v>54</v>
      </c>
      <c r="AC1966">
        <v>959</v>
      </c>
      <c r="AD1966">
        <f t="shared" si="240"/>
        <v>40</v>
      </c>
      <c r="AE1966" t="str">
        <f t="shared" si="241"/>
        <v>Milford SAU Office</v>
      </c>
      <c r="AF1966" t="str">
        <f t="shared" si="242"/>
        <v>6/1/2018</v>
      </c>
      <c r="AG1966" t="str">
        <f t="shared" si="243"/>
        <v>BRK</v>
      </c>
      <c r="AH1966">
        <f t="shared" si="244"/>
        <v>335</v>
      </c>
      <c r="AI1966">
        <f t="shared" si="245"/>
        <v>54</v>
      </c>
      <c r="AJ1966">
        <f t="shared" si="246"/>
        <v>570</v>
      </c>
      <c r="AK1966">
        <f t="shared" si="247"/>
        <v>959</v>
      </c>
    </row>
    <row r="1967" spans="12:37" x14ac:dyDescent="0.2">
      <c r="V1967" t="s">
        <v>24</v>
      </c>
      <c r="W1967" t="s">
        <v>23</v>
      </c>
      <c r="X1967">
        <v>448</v>
      </c>
      <c r="Z1967">
        <v>1048</v>
      </c>
      <c r="AB1967">
        <v>94</v>
      </c>
      <c r="AC1967">
        <v>1590</v>
      </c>
      <c r="AD1967">
        <f t="shared" si="240"/>
        <v>40</v>
      </c>
      <c r="AE1967" t="str">
        <f t="shared" si="241"/>
        <v>Milford SAU Office</v>
      </c>
      <c r="AF1967" t="str">
        <f t="shared" si="242"/>
        <v>6/1/2018</v>
      </c>
      <c r="AG1967" t="str">
        <f t="shared" si="243"/>
        <v>LUN</v>
      </c>
      <c r="AH1967">
        <f t="shared" si="244"/>
        <v>448</v>
      </c>
      <c r="AI1967">
        <f t="shared" si="245"/>
        <v>94</v>
      </c>
      <c r="AJ1967">
        <f t="shared" si="246"/>
        <v>1048</v>
      </c>
      <c r="AK1967">
        <f t="shared" si="247"/>
        <v>1590</v>
      </c>
    </row>
    <row r="1968" spans="12:37" x14ac:dyDescent="0.2">
      <c r="L1968">
        <v>8</v>
      </c>
      <c r="M1968">
        <v>2017</v>
      </c>
      <c r="P1968">
        <v>1</v>
      </c>
      <c r="R1968" t="s">
        <v>21</v>
      </c>
      <c r="U1968">
        <v>0</v>
      </c>
      <c r="V1968" t="s">
        <v>22</v>
      </c>
      <c r="W1968" t="s">
        <v>23</v>
      </c>
      <c r="X1968">
        <v>10</v>
      </c>
      <c r="Z1968">
        <v>11</v>
      </c>
      <c r="AB1968">
        <v>2</v>
      </c>
      <c r="AC1968">
        <v>23</v>
      </c>
      <c r="AD1968">
        <f t="shared" si="240"/>
        <v>40</v>
      </c>
      <c r="AE1968" t="str">
        <f t="shared" si="241"/>
        <v>Milford SAU Office</v>
      </c>
      <c r="AF1968" t="str">
        <f t="shared" si="242"/>
        <v>8/1/2017</v>
      </c>
      <c r="AG1968" t="str">
        <f t="shared" si="243"/>
        <v>BRK</v>
      </c>
      <c r="AH1968">
        <f t="shared" si="244"/>
        <v>10</v>
      </c>
      <c r="AI1968">
        <f t="shared" si="245"/>
        <v>2</v>
      </c>
      <c r="AJ1968">
        <f t="shared" si="246"/>
        <v>11</v>
      </c>
      <c r="AK1968">
        <f t="shared" si="247"/>
        <v>23</v>
      </c>
    </row>
    <row r="1969" spans="12:37" x14ac:dyDescent="0.2">
      <c r="V1969" t="s">
        <v>24</v>
      </c>
      <c r="W1969" t="s">
        <v>23</v>
      </c>
      <c r="X1969">
        <v>81</v>
      </c>
      <c r="Z1969">
        <v>227</v>
      </c>
      <c r="AB1969">
        <v>16</v>
      </c>
      <c r="AC1969">
        <v>324</v>
      </c>
      <c r="AD1969">
        <f t="shared" si="240"/>
        <v>40</v>
      </c>
      <c r="AE1969" t="str">
        <f t="shared" si="241"/>
        <v>Milford SAU Office</v>
      </c>
      <c r="AF1969" t="str">
        <f t="shared" si="242"/>
        <v>8/1/2017</v>
      </c>
      <c r="AG1969" t="str">
        <f t="shared" si="243"/>
        <v>LUN</v>
      </c>
      <c r="AH1969">
        <f t="shared" si="244"/>
        <v>81</v>
      </c>
      <c r="AI1969">
        <f t="shared" si="245"/>
        <v>16</v>
      </c>
      <c r="AJ1969">
        <f t="shared" si="246"/>
        <v>227</v>
      </c>
      <c r="AK1969">
        <f t="shared" si="247"/>
        <v>324</v>
      </c>
    </row>
    <row r="1970" spans="12:37" x14ac:dyDescent="0.2">
      <c r="P1970">
        <v>2</v>
      </c>
      <c r="R1970" t="s">
        <v>21</v>
      </c>
      <c r="U1970">
        <v>0</v>
      </c>
      <c r="V1970" t="s">
        <v>22</v>
      </c>
      <c r="W1970" t="s">
        <v>23</v>
      </c>
      <c r="X1970">
        <v>8</v>
      </c>
      <c r="Z1970">
        <v>1</v>
      </c>
      <c r="AB1970">
        <v>3</v>
      </c>
      <c r="AC1970">
        <v>12</v>
      </c>
      <c r="AD1970">
        <f t="shared" si="240"/>
        <v>40</v>
      </c>
      <c r="AE1970" t="str">
        <f t="shared" si="241"/>
        <v>Milford SAU Office</v>
      </c>
      <c r="AF1970" t="str">
        <f t="shared" si="242"/>
        <v>8/1/2017</v>
      </c>
      <c r="AG1970" t="str">
        <f t="shared" si="243"/>
        <v>BRK</v>
      </c>
      <c r="AH1970">
        <f t="shared" si="244"/>
        <v>8</v>
      </c>
      <c r="AI1970">
        <f t="shared" si="245"/>
        <v>3</v>
      </c>
      <c r="AJ1970">
        <f t="shared" si="246"/>
        <v>1</v>
      </c>
      <c r="AK1970">
        <f t="shared" si="247"/>
        <v>12</v>
      </c>
    </row>
    <row r="1971" spans="12:37" x14ac:dyDescent="0.2">
      <c r="V1971" t="s">
        <v>24</v>
      </c>
      <c r="W1971" t="s">
        <v>23</v>
      </c>
      <c r="X1971">
        <v>214</v>
      </c>
      <c r="Z1971">
        <v>439</v>
      </c>
      <c r="AB1971">
        <v>44</v>
      </c>
      <c r="AC1971">
        <v>697</v>
      </c>
      <c r="AD1971">
        <f t="shared" si="240"/>
        <v>40</v>
      </c>
      <c r="AE1971" t="str">
        <f t="shared" si="241"/>
        <v>Milford SAU Office</v>
      </c>
      <c r="AF1971" t="str">
        <f t="shared" si="242"/>
        <v>8/1/2017</v>
      </c>
      <c r="AG1971" t="str">
        <f t="shared" si="243"/>
        <v>LUN</v>
      </c>
      <c r="AH1971">
        <f t="shared" si="244"/>
        <v>214</v>
      </c>
      <c r="AI1971">
        <f t="shared" si="245"/>
        <v>44</v>
      </c>
      <c r="AJ1971">
        <f t="shared" si="246"/>
        <v>439</v>
      </c>
      <c r="AK1971">
        <f t="shared" si="247"/>
        <v>697</v>
      </c>
    </row>
    <row r="1972" spans="12:37" x14ac:dyDescent="0.2">
      <c r="V1972" t="s">
        <v>28</v>
      </c>
      <c r="W1972" t="s">
        <v>23</v>
      </c>
      <c r="X1972">
        <v>31</v>
      </c>
      <c r="Z1972">
        <v>26</v>
      </c>
      <c r="AB1972">
        <v>6</v>
      </c>
      <c r="AC1972">
        <v>63</v>
      </c>
      <c r="AD1972">
        <f t="shared" si="240"/>
        <v>40</v>
      </c>
      <c r="AE1972" t="str">
        <f t="shared" si="241"/>
        <v>Milford SAU Office</v>
      </c>
      <c r="AF1972" t="str">
        <f t="shared" si="242"/>
        <v>8/1/2017</v>
      </c>
      <c r="AG1972" t="str">
        <f t="shared" si="243"/>
        <v>SNBrk</v>
      </c>
      <c r="AH1972">
        <f t="shared" si="244"/>
        <v>31</v>
      </c>
      <c r="AI1972">
        <f t="shared" si="245"/>
        <v>6</v>
      </c>
      <c r="AJ1972">
        <f t="shared" si="246"/>
        <v>26</v>
      </c>
      <c r="AK1972">
        <f t="shared" si="247"/>
        <v>63</v>
      </c>
    </row>
    <row r="1973" spans="12:37" x14ac:dyDescent="0.2">
      <c r="P1973">
        <v>3</v>
      </c>
      <c r="R1973" t="s">
        <v>21</v>
      </c>
      <c r="U1973">
        <v>0</v>
      </c>
      <c r="V1973" t="s">
        <v>22</v>
      </c>
      <c r="W1973" t="s">
        <v>23</v>
      </c>
      <c r="X1973">
        <v>5</v>
      </c>
      <c r="Z1973">
        <v>1</v>
      </c>
      <c r="AB1973">
        <v>2</v>
      </c>
      <c r="AC1973">
        <v>8</v>
      </c>
      <c r="AD1973">
        <f t="shared" si="240"/>
        <v>40</v>
      </c>
      <c r="AE1973" t="str">
        <f t="shared" si="241"/>
        <v>Milford SAU Office</v>
      </c>
      <c r="AF1973" t="str">
        <f t="shared" si="242"/>
        <v>8/1/2017</v>
      </c>
      <c r="AG1973" t="str">
        <f t="shared" si="243"/>
        <v>BRK</v>
      </c>
      <c r="AH1973">
        <f t="shared" si="244"/>
        <v>5</v>
      </c>
      <c r="AI1973">
        <f t="shared" si="245"/>
        <v>2</v>
      </c>
      <c r="AJ1973">
        <f t="shared" si="246"/>
        <v>1</v>
      </c>
      <c r="AK1973">
        <f t="shared" si="247"/>
        <v>8</v>
      </c>
    </row>
    <row r="1974" spans="12:37" x14ac:dyDescent="0.2">
      <c r="V1974" t="s">
        <v>24</v>
      </c>
      <c r="W1974" t="s">
        <v>23</v>
      </c>
      <c r="X1974">
        <v>30</v>
      </c>
      <c r="Z1974">
        <v>88</v>
      </c>
      <c r="AB1974">
        <v>7</v>
      </c>
      <c r="AC1974">
        <v>125</v>
      </c>
      <c r="AD1974">
        <f t="shared" si="240"/>
        <v>40</v>
      </c>
      <c r="AE1974" t="str">
        <f t="shared" si="241"/>
        <v>Milford SAU Office</v>
      </c>
      <c r="AF1974" t="str">
        <f t="shared" si="242"/>
        <v>8/1/2017</v>
      </c>
      <c r="AG1974" t="str">
        <f t="shared" si="243"/>
        <v>LUN</v>
      </c>
      <c r="AH1974">
        <f t="shared" si="244"/>
        <v>30</v>
      </c>
      <c r="AI1974">
        <f t="shared" si="245"/>
        <v>7</v>
      </c>
      <c r="AJ1974">
        <f t="shared" si="246"/>
        <v>88</v>
      </c>
      <c r="AK1974">
        <f t="shared" si="247"/>
        <v>125</v>
      </c>
    </row>
    <row r="1975" spans="12:37" x14ac:dyDescent="0.2">
      <c r="L1975">
        <v>9</v>
      </c>
      <c r="M1975">
        <v>2017</v>
      </c>
      <c r="P1975">
        <v>1</v>
      </c>
      <c r="R1975" t="s">
        <v>21</v>
      </c>
      <c r="U1975">
        <v>0</v>
      </c>
      <c r="V1975" t="s">
        <v>22</v>
      </c>
      <c r="W1975" t="s">
        <v>23</v>
      </c>
      <c r="X1975">
        <v>228</v>
      </c>
      <c r="Z1975">
        <v>105</v>
      </c>
      <c r="AB1975">
        <v>65</v>
      </c>
      <c r="AC1975">
        <v>398</v>
      </c>
      <c r="AD1975">
        <f t="shared" si="240"/>
        <v>40</v>
      </c>
      <c r="AE1975" t="str">
        <f t="shared" si="241"/>
        <v>Milford SAU Office</v>
      </c>
      <c r="AF1975" t="str">
        <f t="shared" si="242"/>
        <v>9/1/2017</v>
      </c>
      <c r="AG1975" t="str">
        <f t="shared" si="243"/>
        <v>BRK</v>
      </c>
      <c r="AH1975">
        <f t="shared" si="244"/>
        <v>228</v>
      </c>
      <c r="AI1975">
        <f t="shared" si="245"/>
        <v>65</v>
      </c>
      <c r="AJ1975">
        <f t="shared" si="246"/>
        <v>105</v>
      </c>
      <c r="AK1975">
        <f t="shared" si="247"/>
        <v>398</v>
      </c>
    </row>
    <row r="1976" spans="12:37" x14ac:dyDescent="0.2">
      <c r="V1976" t="s">
        <v>24</v>
      </c>
      <c r="W1976" t="s">
        <v>23</v>
      </c>
      <c r="X1976">
        <v>2142</v>
      </c>
      <c r="Z1976">
        <v>4345</v>
      </c>
      <c r="AB1976">
        <v>606</v>
      </c>
      <c r="AC1976">
        <v>7093</v>
      </c>
      <c r="AD1976">
        <f t="shared" si="240"/>
        <v>40</v>
      </c>
      <c r="AE1976" t="str">
        <f t="shared" si="241"/>
        <v>Milford SAU Office</v>
      </c>
      <c r="AF1976" t="str">
        <f t="shared" si="242"/>
        <v>9/1/2017</v>
      </c>
      <c r="AG1976" t="str">
        <f t="shared" si="243"/>
        <v>LUN</v>
      </c>
      <c r="AH1976">
        <f t="shared" si="244"/>
        <v>2142</v>
      </c>
      <c r="AI1976">
        <f t="shared" si="245"/>
        <v>606</v>
      </c>
      <c r="AJ1976">
        <f t="shared" si="246"/>
        <v>4345</v>
      </c>
      <c r="AK1976">
        <f t="shared" si="247"/>
        <v>7093</v>
      </c>
    </row>
    <row r="1977" spans="12:37" x14ac:dyDescent="0.2">
      <c r="V1977" t="s">
        <v>28</v>
      </c>
      <c r="W1977" t="s">
        <v>23</v>
      </c>
      <c r="X1977">
        <v>643</v>
      </c>
      <c r="Z1977">
        <v>805</v>
      </c>
      <c r="AB1977">
        <v>133</v>
      </c>
      <c r="AC1977">
        <v>1581</v>
      </c>
      <c r="AD1977">
        <f t="shared" si="240"/>
        <v>40</v>
      </c>
      <c r="AE1977" t="str">
        <f t="shared" si="241"/>
        <v>Milford SAU Office</v>
      </c>
      <c r="AF1977" t="str">
        <f t="shared" si="242"/>
        <v>9/1/2017</v>
      </c>
      <c r="AG1977" t="str">
        <f t="shared" si="243"/>
        <v>SNBrk</v>
      </c>
      <c r="AH1977">
        <f t="shared" si="244"/>
        <v>643</v>
      </c>
      <c r="AI1977">
        <f t="shared" si="245"/>
        <v>133</v>
      </c>
      <c r="AJ1977">
        <f t="shared" si="246"/>
        <v>805</v>
      </c>
      <c r="AK1977">
        <f t="shared" si="247"/>
        <v>1581</v>
      </c>
    </row>
    <row r="1978" spans="12:37" x14ac:dyDescent="0.2">
      <c r="P1978">
        <v>2</v>
      </c>
      <c r="R1978" t="s">
        <v>21</v>
      </c>
      <c r="U1978">
        <v>0</v>
      </c>
      <c r="V1978" t="s">
        <v>22</v>
      </c>
      <c r="W1978" t="s">
        <v>23</v>
      </c>
      <c r="X1978">
        <v>926</v>
      </c>
      <c r="Z1978">
        <v>1046</v>
      </c>
      <c r="AB1978">
        <v>196</v>
      </c>
      <c r="AC1978">
        <v>2168</v>
      </c>
      <c r="AD1978">
        <f t="shared" si="240"/>
        <v>40</v>
      </c>
      <c r="AE1978" t="str">
        <f t="shared" si="241"/>
        <v>Milford SAU Office</v>
      </c>
      <c r="AF1978" t="str">
        <f t="shared" si="242"/>
        <v>9/1/2017</v>
      </c>
      <c r="AG1978" t="str">
        <f t="shared" si="243"/>
        <v>BRK</v>
      </c>
      <c r="AH1978">
        <f t="shared" si="244"/>
        <v>926</v>
      </c>
      <c r="AI1978">
        <f t="shared" si="245"/>
        <v>196</v>
      </c>
      <c r="AJ1978">
        <f t="shared" si="246"/>
        <v>1046</v>
      </c>
      <c r="AK1978">
        <f t="shared" si="247"/>
        <v>2168</v>
      </c>
    </row>
    <row r="1979" spans="12:37" x14ac:dyDescent="0.2">
      <c r="V1979" t="s">
        <v>24</v>
      </c>
      <c r="W1979" t="s">
        <v>23</v>
      </c>
      <c r="X1979">
        <v>1685</v>
      </c>
      <c r="Z1979">
        <v>3708</v>
      </c>
      <c r="AB1979">
        <v>308</v>
      </c>
      <c r="AC1979">
        <v>5701</v>
      </c>
      <c r="AD1979">
        <f t="shared" si="240"/>
        <v>40</v>
      </c>
      <c r="AE1979" t="str">
        <f t="shared" si="241"/>
        <v>Milford SAU Office</v>
      </c>
      <c r="AF1979" t="str">
        <f t="shared" si="242"/>
        <v>9/1/2017</v>
      </c>
      <c r="AG1979" t="str">
        <f t="shared" si="243"/>
        <v>LUN</v>
      </c>
      <c r="AH1979">
        <f t="shared" si="244"/>
        <v>1685</v>
      </c>
      <c r="AI1979">
        <f t="shared" si="245"/>
        <v>308</v>
      </c>
      <c r="AJ1979">
        <f t="shared" si="246"/>
        <v>3708</v>
      </c>
      <c r="AK1979">
        <f t="shared" si="247"/>
        <v>5701</v>
      </c>
    </row>
    <row r="1980" spans="12:37" x14ac:dyDescent="0.2">
      <c r="L1980">
        <v>10</v>
      </c>
      <c r="M1980">
        <v>2017</v>
      </c>
      <c r="P1980">
        <v>1</v>
      </c>
      <c r="R1980" t="s">
        <v>21</v>
      </c>
      <c r="U1980">
        <v>0</v>
      </c>
      <c r="V1980" t="s">
        <v>24</v>
      </c>
      <c r="W1980" t="s">
        <v>23</v>
      </c>
      <c r="X1980">
        <v>1007</v>
      </c>
      <c r="Z1980">
        <v>2583</v>
      </c>
      <c r="AB1980">
        <v>268</v>
      </c>
      <c r="AC1980">
        <v>3858</v>
      </c>
      <c r="AD1980">
        <f t="shared" si="240"/>
        <v>40</v>
      </c>
      <c r="AE1980" t="str">
        <f t="shared" si="241"/>
        <v>Milford SAU Office</v>
      </c>
      <c r="AF1980" t="str">
        <f t="shared" si="242"/>
        <v>10/1/2017</v>
      </c>
      <c r="AG1980" t="str">
        <f t="shared" si="243"/>
        <v>LUN</v>
      </c>
      <c r="AH1980">
        <f t="shared" si="244"/>
        <v>1007</v>
      </c>
      <c r="AI1980">
        <f t="shared" si="245"/>
        <v>268</v>
      </c>
      <c r="AJ1980">
        <f t="shared" si="246"/>
        <v>2583</v>
      </c>
      <c r="AK1980">
        <f t="shared" si="247"/>
        <v>3858</v>
      </c>
    </row>
    <row r="1981" spans="12:37" x14ac:dyDescent="0.2">
      <c r="V1981" t="s">
        <v>28</v>
      </c>
      <c r="W1981" t="s">
        <v>23</v>
      </c>
      <c r="X1981">
        <v>759</v>
      </c>
      <c r="Z1981">
        <v>1139</v>
      </c>
      <c r="AB1981">
        <v>152</v>
      </c>
      <c r="AC1981">
        <v>2050</v>
      </c>
      <c r="AD1981">
        <f t="shared" si="240"/>
        <v>40</v>
      </c>
      <c r="AE1981" t="str">
        <f t="shared" si="241"/>
        <v>Milford SAU Office</v>
      </c>
      <c r="AF1981" t="str">
        <f t="shared" si="242"/>
        <v>10/1/2017</v>
      </c>
      <c r="AG1981" t="str">
        <f t="shared" si="243"/>
        <v>SNBrk</v>
      </c>
      <c r="AH1981">
        <f t="shared" si="244"/>
        <v>759</v>
      </c>
      <c r="AI1981">
        <f t="shared" si="245"/>
        <v>152</v>
      </c>
      <c r="AJ1981">
        <f t="shared" si="246"/>
        <v>1139</v>
      </c>
      <c r="AK1981">
        <f t="shared" si="247"/>
        <v>2050</v>
      </c>
    </row>
    <row r="1982" spans="12:37" x14ac:dyDescent="0.2">
      <c r="P1982">
        <v>2</v>
      </c>
      <c r="R1982" t="s">
        <v>21</v>
      </c>
      <c r="U1982">
        <v>0</v>
      </c>
      <c r="V1982" t="s">
        <v>22</v>
      </c>
      <c r="W1982" t="s">
        <v>23</v>
      </c>
      <c r="X1982">
        <v>312</v>
      </c>
      <c r="Z1982">
        <v>237</v>
      </c>
      <c r="AB1982">
        <v>56</v>
      </c>
      <c r="AC1982">
        <v>605</v>
      </c>
      <c r="AD1982">
        <f t="shared" si="240"/>
        <v>40</v>
      </c>
      <c r="AE1982" t="str">
        <f t="shared" si="241"/>
        <v>Milford SAU Office</v>
      </c>
      <c r="AF1982" t="str">
        <f t="shared" si="242"/>
        <v>10/1/2017</v>
      </c>
      <c r="AG1982" t="str">
        <f t="shared" si="243"/>
        <v>BRK</v>
      </c>
      <c r="AH1982">
        <f t="shared" si="244"/>
        <v>312</v>
      </c>
      <c r="AI1982">
        <f t="shared" si="245"/>
        <v>56</v>
      </c>
      <c r="AJ1982">
        <f t="shared" si="246"/>
        <v>237</v>
      </c>
      <c r="AK1982">
        <f t="shared" si="247"/>
        <v>605</v>
      </c>
    </row>
    <row r="1983" spans="12:37" x14ac:dyDescent="0.2">
      <c r="V1983" t="s">
        <v>24</v>
      </c>
      <c r="W1983" t="s">
        <v>23</v>
      </c>
      <c r="X1983">
        <v>382</v>
      </c>
      <c r="Z1983">
        <v>680</v>
      </c>
      <c r="AB1983">
        <v>41</v>
      </c>
      <c r="AC1983">
        <v>1103</v>
      </c>
      <c r="AD1983">
        <f t="shared" si="240"/>
        <v>40</v>
      </c>
      <c r="AE1983" t="str">
        <f t="shared" si="241"/>
        <v>Milford SAU Office</v>
      </c>
      <c r="AF1983" t="str">
        <f t="shared" si="242"/>
        <v>10/1/2017</v>
      </c>
      <c r="AG1983" t="str">
        <f t="shared" si="243"/>
        <v>LUN</v>
      </c>
      <c r="AH1983">
        <f t="shared" si="244"/>
        <v>382</v>
      </c>
      <c r="AI1983">
        <f t="shared" si="245"/>
        <v>41</v>
      </c>
      <c r="AJ1983">
        <f t="shared" si="246"/>
        <v>680</v>
      </c>
      <c r="AK1983">
        <f t="shared" si="247"/>
        <v>1103</v>
      </c>
    </row>
    <row r="1984" spans="12:37" x14ac:dyDescent="0.2">
      <c r="P1984">
        <v>3</v>
      </c>
      <c r="R1984" t="s">
        <v>21</v>
      </c>
      <c r="U1984">
        <v>0</v>
      </c>
      <c r="V1984" t="s">
        <v>22</v>
      </c>
      <c r="W1984" t="s">
        <v>23</v>
      </c>
      <c r="X1984">
        <v>636</v>
      </c>
      <c r="Z1984">
        <v>1310</v>
      </c>
      <c r="AB1984">
        <v>172</v>
      </c>
      <c r="AC1984">
        <v>2118</v>
      </c>
      <c r="AD1984">
        <f t="shared" si="240"/>
        <v>40</v>
      </c>
      <c r="AE1984" t="str">
        <f t="shared" si="241"/>
        <v>Milford SAU Office</v>
      </c>
      <c r="AF1984" t="str">
        <f t="shared" si="242"/>
        <v>10/1/2017</v>
      </c>
      <c r="AG1984" t="str">
        <f t="shared" si="243"/>
        <v>BRK</v>
      </c>
      <c r="AH1984">
        <f t="shared" si="244"/>
        <v>636</v>
      </c>
      <c r="AI1984">
        <f t="shared" si="245"/>
        <v>172</v>
      </c>
      <c r="AJ1984">
        <f t="shared" si="246"/>
        <v>1310</v>
      </c>
      <c r="AK1984">
        <f t="shared" si="247"/>
        <v>2118</v>
      </c>
    </row>
    <row r="1985" spans="12:37" x14ac:dyDescent="0.2">
      <c r="V1985" t="s">
        <v>24</v>
      </c>
      <c r="W1985" t="s">
        <v>23</v>
      </c>
      <c r="X1985">
        <v>1045</v>
      </c>
      <c r="Z1985">
        <v>2985</v>
      </c>
      <c r="AB1985">
        <v>247</v>
      </c>
      <c r="AC1985">
        <v>4277</v>
      </c>
      <c r="AD1985">
        <f t="shared" si="240"/>
        <v>40</v>
      </c>
      <c r="AE1985" t="str">
        <f t="shared" si="241"/>
        <v>Milford SAU Office</v>
      </c>
      <c r="AF1985" t="str">
        <f t="shared" si="242"/>
        <v>10/1/2017</v>
      </c>
      <c r="AG1985" t="str">
        <f t="shared" si="243"/>
        <v>LUN</v>
      </c>
      <c r="AH1985">
        <f t="shared" si="244"/>
        <v>1045</v>
      </c>
      <c r="AI1985">
        <f t="shared" si="245"/>
        <v>247</v>
      </c>
      <c r="AJ1985">
        <f t="shared" si="246"/>
        <v>2985</v>
      </c>
      <c r="AK1985">
        <f t="shared" si="247"/>
        <v>4277</v>
      </c>
    </row>
    <row r="1986" spans="12:37" x14ac:dyDescent="0.2">
      <c r="P1986">
        <v>4</v>
      </c>
      <c r="R1986" t="s">
        <v>21</v>
      </c>
      <c r="U1986">
        <v>0</v>
      </c>
      <c r="V1986" t="s">
        <v>22</v>
      </c>
      <c r="W1986" t="s">
        <v>23</v>
      </c>
      <c r="X1986">
        <v>296</v>
      </c>
      <c r="Z1986">
        <v>190</v>
      </c>
      <c r="AB1986">
        <v>100</v>
      </c>
      <c r="AC1986">
        <v>586</v>
      </c>
      <c r="AD1986">
        <f t="shared" si="240"/>
        <v>40</v>
      </c>
      <c r="AE1986" t="str">
        <f t="shared" si="241"/>
        <v>Milford SAU Office</v>
      </c>
      <c r="AF1986" t="str">
        <f t="shared" si="242"/>
        <v>10/1/2017</v>
      </c>
      <c r="AG1986" t="str">
        <f t="shared" si="243"/>
        <v>BRK</v>
      </c>
      <c r="AH1986">
        <f t="shared" si="244"/>
        <v>296</v>
      </c>
      <c r="AI1986">
        <f t="shared" si="245"/>
        <v>100</v>
      </c>
      <c r="AJ1986">
        <f t="shared" si="246"/>
        <v>190</v>
      </c>
      <c r="AK1986">
        <f t="shared" si="247"/>
        <v>586</v>
      </c>
    </row>
    <row r="1987" spans="12:37" x14ac:dyDescent="0.2">
      <c r="V1987" t="s">
        <v>24</v>
      </c>
      <c r="W1987" t="s">
        <v>23</v>
      </c>
      <c r="X1987">
        <v>937</v>
      </c>
      <c r="Z1987">
        <v>1825</v>
      </c>
      <c r="AB1987">
        <v>306</v>
      </c>
      <c r="AC1987">
        <v>3068</v>
      </c>
      <c r="AD1987">
        <f t="shared" si="240"/>
        <v>40</v>
      </c>
      <c r="AE1987" t="str">
        <f t="shared" si="241"/>
        <v>Milford SAU Office</v>
      </c>
      <c r="AF1987" t="str">
        <f t="shared" si="242"/>
        <v>10/1/2017</v>
      </c>
      <c r="AG1987" t="str">
        <f t="shared" si="243"/>
        <v>LUN</v>
      </c>
      <c r="AH1987">
        <f t="shared" si="244"/>
        <v>937</v>
      </c>
      <c r="AI1987">
        <f t="shared" si="245"/>
        <v>306</v>
      </c>
      <c r="AJ1987">
        <f t="shared" si="246"/>
        <v>1825</v>
      </c>
      <c r="AK1987">
        <f t="shared" si="247"/>
        <v>3068</v>
      </c>
    </row>
    <row r="1988" spans="12:37" x14ac:dyDescent="0.2">
      <c r="L1988">
        <v>11</v>
      </c>
      <c r="M1988">
        <v>2017</v>
      </c>
      <c r="P1988">
        <v>1</v>
      </c>
      <c r="R1988" t="s">
        <v>21</v>
      </c>
      <c r="U1988">
        <v>0</v>
      </c>
      <c r="V1988" t="s">
        <v>24</v>
      </c>
      <c r="W1988" t="s">
        <v>23</v>
      </c>
      <c r="X1988">
        <v>979</v>
      </c>
      <c r="Z1988">
        <v>2483</v>
      </c>
      <c r="AB1988">
        <v>240</v>
      </c>
      <c r="AC1988">
        <v>3702</v>
      </c>
      <c r="AD1988">
        <f t="shared" si="240"/>
        <v>40</v>
      </c>
      <c r="AE1988" t="str">
        <f t="shared" si="241"/>
        <v>Milford SAU Office</v>
      </c>
      <c r="AF1988" t="str">
        <f t="shared" si="242"/>
        <v>11/1/2017</v>
      </c>
      <c r="AG1988" t="str">
        <f t="shared" si="243"/>
        <v>LUN</v>
      </c>
      <c r="AH1988">
        <f t="shared" si="244"/>
        <v>979</v>
      </c>
      <c r="AI1988">
        <f t="shared" si="245"/>
        <v>240</v>
      </c>
      <c r="AJ1988">
        <f t="shared" si="246"/>
        <v>2483</v>
      </c>
      <c r="AK1988">
        <f t="shared" si="247"/>
        <v>3702</v>
      </c>
    </row>
    <row r="1989" spans="12:37" x14ac:dyDescent="0.2">
      <c r="V1989" t="s">
        <v>28</v>
      </c>
      <c r="W1989" t="s">
        <v>23</v>
      </c>
      <c r="X1989">
        <v>695</v>
      </c>
      <c r="Z1989">
        <v>982</v>
      </c>
      <c r="AB1989">
        <v>139</v>
      </c>
      <c r="AC1989">
        <v>1816</v>
      </c>
      <c r="AD1989">
        <f t="shared" si="240"/>
        <v>40</v>
      </c>
      <c r="AE1989" t="str">
        <f t="shared" si="241"/>
        <v>Milford SAU Office</v>
      </c>
      <c r="AF1989" t="str">
        <f t="shared" si="242"/>
        <v>11/1/2017</v>
      </c>
      <c r="AG1989" t="str">
        <f t="shared" si="243"/>
        <v>SNBrk</v>
      </c>
      <c r="AH1989">
        <f t="shared" si="244"/>
        <v>695</v>
      </c>
      <c r="AI1989">
        <f t="shared" si="245"/>
        <v>139</v>
      </c>
      <c r="AJ1989">
        <f t="shared" si="246"/>
        <v>982</v>
      </c>
      <c r="AK1989">
        <f t="shared" si="247"/>
        <v>1816</v>
      </c>
    </row>
    <row r="1990" spans="12:37" x14ac:dyDescent="0.2">
      <c r="P1990">
        <v>2</v>
      </c>
      <c r="R1990" t="s">
        <v>21</v>
      </c>
      <c r="U1990">
        <v>0</v>
      </c>
      <c r="V1990" t="s">
        <v>22</v>
      </c>
      <c r="W1990" t="s">
        <v>23</v>
      </c>
      <c r="X1990">
        <v>314</v>
      </c>
      <c r="Z1990">
        <v>330</v>
      </c>
      <c r="AB1990">
        <v>48</v>
      </c>
      <c r="AC1990">
        <v>692</v>
      </c>
      <c r="AD1990">
        <f t="shared" si="240"/>
        <v>40</v>
      </c>
      <c r="AE1990" t="str">
        <f t="shared" si="241"/>
        <v>Milford SAU Office</v>
      </c>
      <c r="AF1990" t="str">
        <f t="shared" si="242"/>
        <v>11/1/2017</v>
      </c>
      <c r="AG1990" t="str">
        <f t="shared" si="243"/>
        <v>BRK</v>
      </c>
      <c r="AH1990">
        <f t="shared" si="244"/>
        <v>314</v>
      </c>
      <c r="AI1990">
        <f t="shared" si="245"/>
        <v>48</v>
      </c>
      <c r="AJ1990">
        <f t="shared" si="246"/>
        <v>330</v>
      </c>
      <c r="AK1990">
        <f t="shared" si="247"/>
        <v>692</v>
      </c>
    </row>
    <row r="1991" spans="12:37" x14ac:dyDescent="0.2">
      <c r="V1991" t="s">
        <v>24</v>
      </c>
      <c r="W1991" t="s">
        <v>23</v>
      </c>
      <c r="X1991">
        <v>372</v>
      </c>
      <c r="Z1991">
        <v>711</v>
      </c>
      <c r="AB1991">
        <v>7</v>
      </c>
      <c r="AC1991">
        <v>1090</v>
      </c>
      <c r="AD1991">
        <f t="shared" si="240"/>
        <v>40</v>
      </c>
      <c r="AE1991" t="str">
        <f t="shared" si="241"/>
        <v>Milford SAU Office</v>
      </c>
      <c r="AF1991" t="str">
        <f t="shared" si="242"/>
        <v>11/1/2017</v>
      </c>
      <c r="AG1991" t="str">
        <f t="shared" si="243"/>
        <v>LUN</v>
      </c>
      <c r="AH1991">
        <f t="shared" si="244"/>
        <v>372</v>
      </c>
      <c r="AI1991">
        <f t="shared" si="245"/>
        <v>7</v>
      </c>
      <c r="AJ1991">
        <f t="shared" si="246"/>
        <v>711</v>
      </c>
      <c r="AK1991">
        <f t="shared" si="247"/>
        <v>1090</v>
      </c>
    </row>
    <row r="1992" spans="12:37" x14ac:dyDescent="0.2">
      <c r="P1992">
        <v>3</v>
      </c>
      <c r="R1992" t="s">
        <v>21</v>
      </c>
      <c r="U1992">
        <v>0</v>
      </c>
      <c r="V1992" t="s">
        <v>22</v>
      </c>
      <c r="W1992" t="s">
        <v>23</v>
      </c>
      <c r="X1992">
        <v>660</v>
      </c>
      <c r="Z1992">
        <v>1278</v>
      </c>
      <c r="AB1992">
        <v>138</v>
      </c>
      <c r="AC1992">
        <v>2076</v>
      </c>
      <c r="AD1992">
        <f t="shared" si="240"/>
        <v>40</v>
      </c>
      <c r="AE1992" t="str">
        <f t="shared" si="241"/>
        <v>Milford SAU Office</v>
      </c>
      <c r="AF1992" t="str">
        <f t="shared" si="242"/>
        <v>11/1/2017</v>
      </c>
      <c r="AG1992" t="str">
        <f t="shared" si="243"/>
        <v>BRK</v>
      </c>
      <c r="AH1992">
        <f t="shared" si="244"/>
        <v>660</v>
      </c>
      <c r="AI1992">
        <f t="shared" si="245"/>
        <v>138</v>
      </c>
      <c r="AJ1992">
        <f t="shared" si="246"/>
        <v>1278</v>
      </c>
      <c r="AK1992">
        <f t="shared" si="247"/>
        <v>2076</v>
      </c>
    </row>
    <row r="1993" spans="12:37" x14ac:dyDescent="0.2">
      <c r="V1993" t="s">
        <v>24</v>
      </c>
      <c r="W1993" t="s">
        <v>23</v>
      </c>
      <c r="X1993">
        <v>981</v>
      </c>
      <c r="Z1993">
        <v>2677</v>
      </c>
      <c r="AB1993">
        <v>251</v>
      </c>
      <c r="AC1993">
        <v>3909</v>
      </c>
      <c r="AD1993">
        <f t="shared" si="240"/>
        <v>40</v>
      </c>
      <c r="AE1993" t="str">
        <f t="shared" si="241"/>
        <v>Milford SAU Office</v>
      </c>
      <c r="AF1993" t="str">
        <f t="shared" si="242"/>
        <v>11/1/2017</v>
      </c>
      <c r="AG1993" t="str">
        <f t="shared" si="243"/>
        <v>LUN</v>
      </c>
      <c r="AH1993">
        <f t="shared" si="244"/>
        <v>981</v>
      </c>
      <c r="AI1993">
        <f t="shared" si="245"/>
        <v>251</v>
      </c>
      <c r="AJ1993">
        <f t="shared" si="246"/>
        <v>2677</v>
      </c>
      <c r="AK1993">
        <f t="shared" si="247"/>
        <v>3909</v>
      </c>
    </row>
    <row r="1994" spans="12:37" x14ac:dyDescent="0.2">
      <c r="P1994">
        <v>4</v>
      </c>
      <c r="R1994" t="s">
        <v>21</v>
      </c>
      <c r="U1994">
        <v>0</v>
      </c>
      <c r="V1994" t="s">
        <v>22</v>
      </c>
      <c r="W1994" t="s">
        <v>23</v>
      </c>
      <c r="X1994">
        <v>354</v>
      </c>
      <c r="Z1994">
        <v>330</v>
      </c>
      <c r="AB1994">
        <v>91</v>
      </c>
      <c r="AC1994">
        <v>775</v>
      </c>
      <c r="AD1994">
        <f t="shared" si="240"/>
        <v>40</v>
      </c>
      <c r="AE1994" t="str">
        <f t="shared" si="241"/>
        <v>Milford SAU Office</v>
      </c>
      <c r="AF1994" t="str">
        <f t="shared" si="242"/>
        <v>11/1/2017</v>
      </c>
      <c r="AG1994" t="str">
        <f t="shared" si="243"/>
        <v>BRK</v>
      </c>
      <c r="AH1994">
        <f t="shared" si="244"/>
        <v>354</v>
      </c>
      <c r="AI1994">
        <f t="shared" si="245"/>
        <v>91</v>
      </c>
      <c r="AJ1994">
        <f t="shared" si="246"/>
        <v>330</v>
      </c>
      <c r="AK1994">
        <f t="shared" si="247"/>
        <v>775</v>
      </c>
    </row>
    <row r="1995" spans="12:37" x14ac:dyDescent="0.2">
      <c r="V1995" t="s">
        <v>24</v>
      </c>
      <c r="W1995" t="s">
        <v>23</v>
      </c>
      <c r="X1995">
        <v>893</v>
      </c>
      <c r="Z1995">
        <v>2203</v>
      </c>
      <c r="AB1995">
        <v>324</v>
      </c>
      <c r="AC1995">
        <v>3420</v>
      </c>
      <c r="AD1995">
        <f t="shared" si="240"/>
        <v>40</v>
      </c>
      <c r="AE1995" t="str">
        <f t="shared" si="241"/>
        <v>Milford SAU Office</v>
      </c>
      <c r="AF1995" t="str">
        <f t="shared" si="242"/>
        <v>11/1/2017</v>
      </c>
      <c r="AG1995" t="str">
        <f t="shared" si="243"/>
        <v>LUN</v>
      </c>
      <c r="AH1995">
        <f t="shared" si="244"/>
        <v>893</v>
      </c>
      <c r="AI1995">
        <f t="shared" si="245"/>
        <v>324</v>
      </c>
      <c r="AJ1995">
        <f t="shared" si="246"/>
        <v>2203</v>
      </c>
      <c r="AK1995">
        <f t="shared" si="247"/>
        <v>3420</v>
      </c>
    </row>
    <row r="1996" spans="12:37" x14ac:dyDescent="0.2">
      <c r="L1996">
        <v>12</v>
      </c>
      <c r="M1996">
        <v>2017</v>
      </c>
      <c r="P1996">
        <v>1</v>
      </c>
      <c r="R1996" t="s">
        <v>21</v>
      </c>
      <c r="U1996">
        <v>0</v>
      </c>
      <c r="V1996" t="s">
        <v>24</v>
      </c>
      <c r="W1996" t="s">
        <v>23</v>
      </c>
      <c r="X1996">
        <v>768</v>
      </c>
      <c r="Z1996">
        <v>1953</v>
      </c>
      <c r="AB1996">
        <v>219</v>
      </c>
      <c r="AC1996">
        <v>2940</v>
      </c>
      <c r="AD1996">
        <f t="shared" si="240"/>
        <v>40</v>
      </c>
      <c r="AE1996" t="str">
        <f t="shared" si="241"/>
        <v>Milford SAU Office</v>
      </c>
      <c r="AF1996" t="str">
        <f t="shared" si="242"/>
        <v>12/1/2017</v>
      </c>
      <c r="AG1996" t="str">
        <f t="shared" si="243"/>
        <v>LUN</v>
      </c>
      <c r="AH1996">
        <f t="shared" si="244"/>
        <v>768</v>
      </c>
      <c r="AI1996">
        <f t="shared" si="245"/>
        <v>219</v>
      </c>
      <c r="AJ1996">
        <f t="shared" si="246"/>
        <v>1953</v>
      </c>
      <c r="AK1996">
        <f t="shared" si="247"/>
        <v>2940</v>
      </c>
    </row>
    <row r="1997" spans="12:37" x14ac:dyDescent="0.2">
      <c r="V1997" t="s">
        <v>28</v>
      </c>
      <c r="W1997" t="s">
        <v>23</v>
      </c>
      <c r="X1997">
        <v>563</v>
      </c>
      <c r="Z1997">
        <v>781</v>
      </c>
      <c r="AB1997">
        <v>107</v>
      </c>
      <c r="AC1997">
        <v>1451</v>
      </c>
      <c r="AD1997">
        <f t="shared" si="240"/>
        <v>40</v>
      </c>
      <c r="AE1997" t="str">
        <f t="shared" si="241"/>
        <v>Milford SAU Office</v>
      </c>
      <c r="AF1997" t="str">
        <f t="shared" si="242"/>
        <v>12/1/2017</v>
      </c>
      <c r="AG1997" t="str">
        <f t="shared" si="243"/>
        <v>SNBrk</v>
      </c>
      <c r="AH1997">
        <f t="shared" si="244"/>
        <v>563</v>
      </c>
      <c r="AI1997">
        <f t="shared" si="245"/>
        <v>107</v>
      </c>
      <c r="AJ1997">
        <f t="shared" si="246"/>
        <v>781</v>
      </c>
      <c r="AK1997">
        <f t="shared" si="247"/>
        <v>1451</v>
      </c>
    </row>
    <row r="1998" spans="12:37" x14ac:dyDescent="0.2">
      <c r="P1998">
        <v>2</v>
      </c>
      <c r="R1998" t="s">
        <v>21</v>
      </c>
      <c r="U1998">
        <v>0</v>
      </c>
      <c r="V1998" t="s">
        <v>22</v>
      </c>
      <c r="W1998" t="s">
        <v>23</v>
      </c>
      <c r="X1998">
        <v>251</v>
      </c>
      <c r="Z1998">
        <v>296</v>
      </c>
      <c r="AB1998">
        <v>31</v>
      </c>
      <c r="AC1998">
        <v>578</v>
      </c>
      <c r="AD1998">
        <f t="shared" si="240"/>
        <v>40</v>
      </c>
      <c r="AE1998" t="str">
        <f t="shared" si="241"/>
        <v>Milford SAU Office</v>
      </c>
      <c r="AF1998" t="str">
        <f t="shared" si="242"/>
        <v>12/1/2017</v>
      </c>
      <c r="AG1998" t="str">
        <f t="shared" si="243"/>
        <v>BRK</v>
      </c>
      <c r="AH1998">
        <f t="shared" si="244"/>
        <v>251</v>
      </c>
      <c r="AI1998">
        <f t="shared" si="245"/>
        <v>31</v>
      </c>
      <c r="AJ1998">
        <f t="shared" si="246"/>
        <v>296</v>
      </c>
      <c r="AK1998">
        <f t="shared" si="247"/>
        <v>578</v>
      </c>
    </row>
    <row r="1999" spans="12:37" x14ac:dyDescent="0.2">
      <c r="V1999" t="s">
        <v>24</v>
      </c>
      <c r="W1999" t="s">
        <v>23</v>
      </c>
      <c r="X1999">
        <v>308</v>
      </c>
      <c r="Z1999">
        <v>586</v>
      </c>
      <c r="AB1999">
        <v>11</v>
      </c>
      <c r="AC1999">
        <v>905</v>
      </c>
      <c r="AD1999">
        <f t="shared" si="240"/>
        <v>40</v>
      </c>
      <c r="AE1999" t="str">
        <f t="shared" si="241"/>
        <v>Milford SAU Office</v>
      </c>
      <c r="AF1999" t="str">
        <f t="shared" si="242"/>
        <v>12/1/2017</v>
      </c>
      <c r="AG1999" t="str">
        <f t="shared" si="243"/>
        <v>LUN</v>
      </c>
      <c r="AH1999">
        <f t="shared" si="244"/>
        <v>308</v>
      </c>
      <c r="AI1999">
        <f t="shared" si="245"/>
        <v>11</v>
      </c>
      <c r="AJ1999">
        <f t="shared" si="246"/>
        <v>586</v>
      </c>
      <c r="AK1999">
        <f t="shared" si="247"/>
        <v>905</v>
      </c>
    </row>
    <row r="2000" spans="12:37" x14ac:dyDescent="0.2">
      <c r="P2000">
        <v>3</v>
      </c>
      <c r="R2000" t="s">
        <v>21</v>
      </c>
      <c r="U2000">
        <v>0</v>
      </c>
      <c r="V2000" t="s">
        <v>22</v>
      </c>
      <c r="W2000" t="s">
        <v>23</v>
      </c>
      <c r="X2000">
        <v>514</v>
      </c>
      <c r="Z2000">
        <v>1174</v>
      </c>
      <c r="AB2000">
        <v>123</v>
      </c>
      <c r="AC2000">
        <v>1811</v>
      </c>
      <c r="AD2000">
        <f t="shared" si="240"/>
        <v>40</v>
      </c>
      <c r="AE2000" t="str">
        <f t="shared" si="241"/>
        <v>Milford SAU Office</v>
      </c>
      <c r="AF2000" t="str">
        <f t="shared" si="242"/>
        <v>12/1/2017</v>
      </c>
      <c r="AG2000" t="str">
        <f t="shared" si="243"/>
        <v>BRK</v>
      </c>
      <c r="AH2000">
        <f t="shared" si="244"/>
        <v>514</v>
      </c>
      <c r="AI2000">
        <f t="shared" si="245"/>
        <v>123</v>
      </c>
      <c r="AJ2000">
        <f t="shared" si="246"/>
        <v>1174</v>
      </c>
      <c r="AK2000">
        <f t="shared" si="247"/>
        <v>1811</v>
      </c>
    </row>
    <row r="2001" spans="3:37" x14ac:dyDescent="0.2">
      <c r="V2001" t="s">
        <v>24</v>
      </c>
      <c r="W2001" t="s">
        <v>23</v>
      </c>
      <c r="X2001">
        <v>827</v>
      </c>
      <c r="Z2001">
        <v>2308</v>
      </c>
      <c r="AB2001">
        <v>246</v>
      </c>
      <c r="AC2001">
        <v>3381</v>
      </c>
      <c r="AD2001">
        <f t="shared" ref="AD2001:AD2064" si="248">IF(ISBLANK(C2001),AD2000,C2001)</f>
        <v>40</v>
      </c>
      <c r="AE2001" t="str">
        <f t="shared" ref="AE2001:AE2064" si="249">IF(ISBLANK(E2001),AE2000,E2001)</f>
        <v>Milford SAU Office</v>
      </c>
      <c r="AF2001" t="str">
        <f t="shared" ref="AF2001:AF2064" si="250">IF(ISBLANK(L2001),AF2000,L2001&amp;"/1/"&amp;M2001)</f>
        <v>12/1/2017</v>
      </c>
      <c r="AG2001" t="str">
        <f t="shared" ref="AG2001:AG2064" si="251">V2001</f>
        <v>LUN</v>
      </c>
      <c r="AH2001">
        <f t="shared" ref="AH2001:AH2064" si="252">X2001</f>
        <v>827</v>
      </c>
      <c r="AI2001">
        <f t="shared" ref="AI2001:AI2064" si="253">AB2001</f>
        <v>246</v>
      </c>
      <c r="AJ2001">
        <f t="shared" ref="AJ2001:AJ2064" si="254">Z2001</f>
        <v>2308</v>
      </c>
      <c r="AK2001">
        <f t="shared" ref="AK2001:AK2064" si="255">AC2001</f>
        <v>3381</v>
      </c>
    </row>
    <row r="2002" spans="3:37" x14ac:dyDescent="0.2">
      <c r="P2002">
        <v>4</v>
      </c>
      <c r="R2002" t="s">
        <v>21</v>
      </c>
      <c r="U2002">
        <v>0</v>
      </c>
      <c r="V2002" t="s">
        <v>22</v>
      </c>
      <c r="W2002" t="s">
        <v>23</v>
      </c>
      <c r="X2002">
        <v>313</v>
      </c>
      <c r="Z2002">
        <v>253</v>
      </c>
      <c r="AB2002">
        <v>81</v>
      </c>
      <c r="AC2002">
        <v>647</v>
      </c>
      <c r="AD2002">
        <f t="shared" si="248"/>
        <v>40</v>
      </c>
      <c r="AE2002" t="str">
        <f t="shared" si="249"/>
        <v>Milford SAU Office</v>
      </c>
      <c r="AF2002" t="str">
        <f t="shared" si="250"/>
        <v>12/1/2017</v>
      </c>
      <c r="AG2002" t="str">
        <f t="shared" si="251"/>
        <v>BRK</v>
      </c>
      <c r="AH2002">
        <f t="shared" si="252"/>
        <v>313</v>
      </c>
      <c r="AI2002">
        <f t="shared" si="253"/>
        <v>81</v>
      </c>
      <c r="AJ2002">
        <f t="shared" si="254"/>
        <v>253</v>
      </c>
      <c r="AK2002">
        <f t="shared" si="255"/>
        <v>647</v>
      </c>
    </row>
    <row r="2003" spans="3:37" x14ac:dyDescent="0.2">
      <c r="V2003" t="s">
        <v>24</v>
      </c>
      <c r="W2003" t="s">
        <v>23</v>
      </c>
      <c r="X2003">
        <v>745</v>
      </c>
      <c r="Z2003">
        <v>1843</v>
      </c>
      <c r="AB2003">
        <v>240</v>
      </c>
      <c r="AC2003">
        <v>2828</v>
      </c>
      <c r="AD2003">
        <f t="shared" si="248"/>
        <v>40</v>
      </c>
      <c r="AE2003" t="str">
        <f t="shared" si="249"/>
        <v>Milford SAU Office</v>
      </c>
      <c r="AF2003" t="str">
        <f t="shared" si="250"/>
        <v>12/1/2017</v>
      </c>
      <c r="AG2003" t="str">
        <f t="shared" si="251"/>
        <v>LUN</v>
      </c>
      <c r="AH2003">
        <f t="shared" si="252"/>
        <v>745</v>
      </c>
      <c r="AI2003">
        <f t="shared" si="253"/>
        <v>240</v>
      </c>
      <c r="AJ2003">
        <f t="shared" si="254"/>
        <v>1843</v>
      </c>
      <c r="AK2003">
        <f t="shared" si="255"/>
        <v>2828</v>
      </c>
    </row>
    <row r="2004" spans="3:37" x14ac:dyDescent="0.2">
      <c r="E2004" t="s">
        <v>25</v>
      </c>
      <c r="L2004" t="s">
        <v>9</v>
      </c>
      <c r="M2004" t="s">
        <v>9</v>
      </c>
      <c r="P2004" t="s">
        <v>9</v>
      </c>
      <c r="R2004" t="s">
        <v>9</v>
      </c>
      <c r="U2004" t="s">
        <v>9</v>
      </c>
      <c r="V2004" t="s">
        <v>9</v>
      </c>
      <c r="W2004" t="s">
        <v>9</v>
      </c>
      <c r="X2004">
        <v>49147</v>
      </c>
      <c r="Z2004">
        <v>101890</v>
      </c>
      <c r="AB2004">
        <v>11688</v>
      </c>
      <c r="AC2004">
        <v>162725</v>
      </c>
      <c r="AD2004">
        <f t="shared" si="248"/>
        <v>40</v>
      </c>
      <c r="AE2004" t="str">
        <f t="shared" si="249"/>
        <v>Sponsor Total</v>
      </c>
      <c r="AF2004" t="str">
        <f t="shared" si="250"/>
        <v>/1/</v>
      </c>
      <c r="AG2004" t="str">
        <f t="shared" si="251"/>
        <v/>
      </c>
      <c r="AH2004">
        <f t="shared" si="252"/>
        <v>49147</v>
      </c>
      <c r="AI2004">
        <f t="shared" si="253"/>
        <v>11688</v>
      </c>
      <c r="AJ2004">
        <f t="shared" si="254"/>
        <v>101890</v>
      </c>
      <c r="AK2004">
        <f t="shared" si="255"/>
        <v>162725</v>
      </c>
    </row>
    <row r="2005" spans="3:37" x14ac:dyDescent="0.2">
      <c r="C2005">
        <v>64</v>
      </c>
      <c r="E2005" t="s">
        <v>93</v>
      </c>
      <c r="L2005">
        <v>1</v>
      </c>
      <c r="M2005">
        <v>2018</v>
      </c>
      <c r="P2005">
        <v>1</v>
      </c>
      <c r="R2005" t="s">
        <v>21</v>
      </c>
      <c r="U2005">
        <v>0</v>
      </c>
      <c r="V2005" t="s">
        <v>24</v>
      </c>
      <c r="W2005" t="s">
        <v>23</v>
      </c>
      <c r="X2005">
        <v>1810</v>
      </c>
      <c r="Z2005">
        <v>2333</v>
      </c>
      <c r="AB2005">
        <v>418</v>
      </c>
      <c r="AC2005">
        <v>4561</v>
      </c>
      <c r="AD2005">
        <f t="shared" si="248"/>
        <v>64</v>
      </c>
      <c r="AE2005" t="str">
        <f t="shared" si="249"/>
        <v>Milton SAU Office</v>
      </c>
      <c r="AF2005" t="str">
        <f t="shared" si="250"/>
        <v>1/1/2018</v>
      </c>
      <c r="AG2005" t="str">
        <f t="shared" si="251"/>
        <v>LUN</v>
      </c>
      <c r="AH2005">
        <f t="shared" si="252"/>
        <v>1810</v>
      </c>
      <c r="AI2005">
        <f t="shared" si="253"/>
        <v>418</v>
      </c>
      <c r="AJ2005">
        <f t="shared" si="254"/>
        <v>2333</v>
      </c>
      <c r="AK2005">
        <f t="shared" si="255"/>
        <v>4561</v>
      </c>
    </row>
    <row r="2006" spans="3:37" x14ac:dyDescent="0.2">
      <c r="V2006" t="s">
        <v>28</v>
      </c>
      <c r="W2006" t="s">
        <v>23</v>
      </c>
      <c r="X2006">
        <v>570</v>
      </c>
      <c r="Z2006">
        <v>347</v>
      </c>
      <c r="AB2006">
        <v>121</v>
      </c>
      <c r="AC2006">
        <v>1038</v>
      </c>
      <c r="AD2006">
        <f t="shared" si="248"/>
        <v>64</v>
      </c>
      <c r="AE2006" t="str">
        <f t="shared" si="249"/>
        <v>Milton SAU Office</v>
      </c>
      <c r="AF2006" t="str">
        <f t="shared" si="250"/>
        <v>1/1/2018</v>
      </c>
      <c r="AG2006" t="str">
        <f t="shared" si="251"/>
        <v>SNBrk</v>
      </c>
      <c r="AH2006">
        <f t="shared" si="252"/>
        <v>570</v>
      </c>
      <c r="AI2006">
        <f t="shared" si="253"/>
        <v>121</v>
      </c>
      <c r="AJ2006">
        <f t="shared" si="254"/>
        <v>347</v>
      </c>
      <c r="AK2006">
        <f t="shared" si="255"/>
        <v>1038</v>
      </c>
    </row>
    <row r="2007" spans="3:37" x14ac:dyDescent="0.2">
      <c r="L2007">
        <v>2</v>
      </c>
      <c r="M2007">
        <v>2018</v>
      </c>
      <c r="P2007">
        <v>1</v>
      </c>
      <c r="R2007" t="s">
        <v>21</v>
      </c>
      <c r="U2007">
        <v>0</v>
      </c>
      <c r="V2007" t="s">
        <v>24</v>
      </c>
      <c r="W2007" t="s">
        <v>23</v>
      </c>
      <c r="X2007">
        <v>1641</v>
      </c>
      <c r="Z2007">
        <v>2095</v>
      </c>
      <c r="AB2007">
        <v>371</v>
      </c>
      <c r="AC2007">
        <v>4107</v>
      </c>
      <c r="AD2007">
        <f t="shared" si="248"/>
        <v>64</v>
      </c>
      <c r="AE2007" t="str">
        <f t="shared" si="249"/>
        <v>Milton SAU Office</v>
      </c>
      <c r="AF2007" t="str">
        <f t="shared" si="250"/>
        <v>2/1/2018</v>
      </c>
      <c r="AG2007" t="str">
        <f t="shared" si="251"/>
        <v>LUN</v>
      </c>
      <c r="AH2007">
        <f t="shared" si="252"/>
        <v>1641</v>
      </c>
      <c r="AI2007">
        <f t="shared" si="253"/>
        <v>371</v>
      </c>
      <c r="AJ2007">
        <f t="shared" si="254"/>
        <v>2095</v>
      </c>
      <c r="AK2007">
        <f t="shared" si="255"/>
        <v>4107</v>
      </c>
    </row>
    <row r="2008" spans="3:37" x14ac:dyDescent="0.2">
      <c r="V2008" t="s">
        <v>28</v>
      </c>
      <c r="W2008" t="s">
        <v>23</v>
      </c>
      <c r="X2008">
        <v>504</v>
      </c>
      <c r="Z2008">
        <v>270</v>
      </c>
      <c r="AB2008">
        <v>132</v>
      </c>
      <c r="AC2008">
        <v>906</v>
      </c>
      <c r="AD2008">
        <f t="shared" si="248"/>
        <v>64</v>
      </c>
      <c r="AE2008" t="str">
        <f t="shared" si="249"/>
        <v>Milton SAU Office</v>
      </c>
      <c r="AF2008" t="str">
        <f t="shared" si="250"/>
        <v>2/1/2018</v>
      </c>
      <c r="AG2008" t="str">
        <f t="shared" si="251"/>
        <v>SNBrk</v>
      </c>
      <c r="AH2008">
        <f t="shared" si="252"/>
        <v>504</v>
      </c>
      <c r="AI2008">
        <f t="shared" si="253"/>
        <v>132</v>
      </c>
      <c r="AJ2008">
        <f t="shared" si="254"/>
        <v>270</v>
      </c>
      <c r="AK2008">
        <f t="shared" si="255"/>
        <v>906</v>
      </c>
    </row>
    <row r="2009" spans="3:37" x14ac:dyDescent="0.2">
      <c r="L2009">
        <v>3</v>
      </c>
      <c r="M2009">
        <v>2018</v>
      </c>
      <c r="P2009">
        <v>1</v>
      </c>
      <c r="R2009" t="s">
        <v>21</v>
      </c>
      <c r="U2009">
        <v>0</v>
      </c>
      <c r="V2009" t="s">
        <v>24</v>
      </c>
      <c r="W2009" t="s">
        <v>23</v>
      </c>
      <c r="X2009">
        <v>1692</v>
      </c>
      <c r="Z2009">
        <v>2008</v>
      </c>
      <c r="AB2009">
        <v>354</v>
      </c>
      <c r="AC2009">
        <v>4054</v>
      </c>
      <c r="AD2009">
        <f t="shared" si="248"/>
        <v>64</v>
      </c>
      <c r="AE2009" t="str">
        <f t="shared" si="249"/>
        <v>Milton SAU Office</v>
      </c>
      <c r="AF2009" t="str">
        <f t="shared" si="250"/>
        <v>3/1/2018</v>
      </c>
      <c r="AG2009" t="str">
        <f t="shared" si="251"/>
        <v>LUN</v>
      </c>
      <c r="AH2009">
        <f t="shared" si="252"/>
        <v>1692</v>
      </c>
      <c r="AI2009">
        <f t="shared" si="253"/>
        <v>354</v>
      </c>
      <c r="AJ2009">
        <f t="shared" si="254"/>
        <v>2008</v>
      </c>
      <c r="AK2009">
        <f t="shared" si="255"/>
        <v>4054</v>
      </c>
    </row>
    <row r="2010" spans="3:37" x14ac:dyDescent="0.2">
      <c r="V2010" t="s">
        <v>28</v>
      </c>
      <c r="W2010" t="s">
        <v>23</v>
      </c>
      <c r="X2010">
        <v>555</v>
      </c>
      <c r="Z2010">
        <v>323</v>
      </c>
      <c r="AB2010">
        <v>138</v>
      </c>
      <c r="AC2010">
        <v>1016</v>
      </c>
      <c r="AD2010">
        <f t="shared" si="248"/>
        <v>64</v>
      </c>
      <c r="AE2010" t="str">
        <f t="shared" si="249"/>
        <v>Milton SAU Office</v>
      </c>
      <c r="AF2010" t="str">
        <f t="shared" si="250"/>
        <v>3/1/2018</v>
      </c>
      <c r="AG2010" t="str">
        <f t="shared" si="251"/>
        <v>SNBrk</v>
      </c>
      <c r="AH2010">
        <f t="shared" si="252"/>
        <v>555</v>
      </c>
      <c r="AI2010">
        <f t="shared" si="253"/>
        <v>138</v>
      </c>
      <c r="AJ2010">
        <f t="shared" si="254"/>
        <v>323</v>
      </c>
      <c r="AK2010">
        <f t="shared" si="255"/>
        <v>1016</v>
      </c>
    </row>
    <row r="2011" spans="3:37" x14ac:dyDescent="0.2">
      <c r="L2011">
        <v>4</v>
      </c>
      <c r="M2011">
        <v>2018</v>
      </c>
      <c r="P2011">
        <v>1</v>
      </c>
      <c r="R2011" t="s">
        <v>21</v>
      </c>
      <c r="U2011">
        <v>0</v>
      </c>
      <c r="V2011" t="s">
        <v>24</v>
      </c>
      <c r="W2011" t="s">
        <v>23</v>
      </c>
      <c r="X2011">
        <v>1574</v>
      </c>
      <c r="Z2011">
        <v>1966</v>
      </c>
      <c r="AB2011">
        <v>347</v>
      </c>
      <c r="AC2011">
        <v>3887</v>
      </c>
      <c r="AD2011">
        <f t="shared" si="248"/>
        <v>64</v>
      </c>
      <c r="AE2011" t="str">
        <f t="shared" si="249"/>
        <v>Milton SAU Office</v>
      </c>
      <c r="AF2011" t="str">
        <f t="shared" si="250"/>
        <v>4/1/2018</v>
      </c>
      <c r="AG2011" t="str">
        <f t="shared" si="251"/>
        <v>LUN</v>
      </c>
      <c r="AH2011">
        <f t="shared" si="252"/>
        <v>1574</v>
      </c>
      <c r="AI2011">
        <f t="shared" si="253"/>
        <v>347</v>
      </c>
      <c r="AJ2011">
        <f t="shared" si="254"/>
        <v>1966</v>
      </c>
      <c r="AK2011">
        <f t="shared" si="255"/>
        <v>3887</v>
      </c>
    </row>
    <row r="2012" spans="3:37" x14ac:dyDescent="0.2">
      <c r="V2012" t="s">
        <v>28</v>
      </c>
      <c r="W2012" t="s">
        <v>23</v>
      </c>
      <c r="X2012">
        <v>575</v>
      </c>
      <c r="Z2012">
        <v>335</v>
      </c>
      <c r="AB2012">
        <v>117</v>
      </c>
      <c r="AC2012">
        <v>1027</v>
      </c>
      <c r="AD2012">
        <f t="shared" si="248"/>
        <v>64</v>
      </c>
      <c r="AE2012" t="str">
        <f t="shared" si="249"/>
        <v>Milton SAU Office</v>
      </c>
      <c r="AF2012" t="str">
        <f t="shared" si="250"/>
        <v>4/1/2018</v>
      </c>
      <c r="AG2012" t="str">
        <f t="shared" si="251"/>
        <v>SNBrk</v>
      </c>
      <c r="AH2012">
        <f t="shared" si="252"/>
        <v>575</v>
      </c>
      <c r="AI2012">
        <f t="shared" si="253"/>
        <v>117</v>
      </c>
      <c r="AJ2012">
        <f t="shared" si="254"/>
        <v>335</v>
      </c>
      <c r="AK2012">
        <f t="shared" si="255"/>
        <v>1027</v>
      </c>
    </row>
    <row r="2013" spans="3:37" x14ac:dyDescent="0.2">
      <c r="L2013">
        <v>5</v>
      </c>
      <c r="M2013">
        <v>2018</v>
      </c>
      <c r="P2013">
        <v>1</v>
      </c>
      <c r="R2013" t="s">
        <v>21</v>
      </c>
      <c r="U2013">
        <v>0</v>
      </c>
      <c r="V2013" t="s">
        <v>24</v>
      </c>
      <c r="W2013" t="s">
        <v>23</v>
      </c>
      <c r="X2013">
        <v>2174</v>
      </c>
      <c r="Z2013">
        <v>2578</v>
      </c>
      <c r="AB2013">
        <v>445</v>
      </c>
      <c r="AC2013">
        <v>5197</v>
      </c>
      <c r="AD2013">
        <f t="shared" si="248"/>
        <v>64</v>
      </c>
      <c r="AE2013" t="str">
        <f t="shared" si="249"/>
        <v>Milton SAU Office</v>
      </c>
      <c r="AF2013" t="str">
        <f t="shared" si="250"/>
        <v>5/1/2018</v>
      </c>
      <c r="AG2013" t="str">
        <f t="shared" si="251"/>
        <v>LUN</v>
      </c>
      <c r="AH2013">
        <f t="shared" si="252"/>
        <v>2174</v>
      </c>
      <c r="AI2013">
        <f t="shared" si="253"/>
        <v>445</v>
      </c>
      <c r="AJ2013">
        <f t="shared" si="254"/>
        <v>2578</v>
      </c>
      <c r="AK2013">
        <f t="shared" si="255"/>
        <v>5197</v>
      </c>
    </row>
    <row r="2014" spans="3:37" x14ac:dyDescent="0.2">
      <c r="V2014" t="s">
        <v>28</v>
      </c>
      <c r="W2014" t="s">
        <v>23</v>
      </c>
      <c r="X2014">
        <v>804</v>
      </c>
      <c r="Z2014">
        <v>423</v>
      </c>
      <c r="AB2014">
        <v>166</v>
      </c>
      <c r="AC2014">
        <v>1393</v>
      </c>
      <c r="AD2014">
        <f t="shared" si="248"/>
        <v>64</v>
      </c>
      <c r="AE2014" t="str">
        <f t="shared" si="249"/>
        <v>Milton SAU Office</v>
      </c>
      <c r="AF2014" t="str">
        <f t="shared" si="250"/>
        <v>5/1/2018</v>
      </c>
      <c r="AG2014" t="str">
        <f t="shared" si="251"/>
        <v>SNBrk</v>
      </c>
      <c r="AH2014">
        <f t="shared" si="252"/>
        <v>804</v>
      </c>
      <c r="AI2014">
        <f t="shared" si="253"/>
        <v>166</v>
      </c>
      <c r="AJ2014">
        <f t="shared" si="254"/>
        <v>423</v>
      </c>
      <c r="AK2014">
        <f t="shared" si="255"/>
        <v>1393</v>
      </c>
    </row>
    <row r="2015" spans="3:37" x14ac:dyDescent="0.2">
      <c r="L2015">
        <v>6</v>
      </c>
      <c r="M2015">
        <v>2018</v>
      </c>
      <c r="P2015">
        <v>1</v>
      </c>
      <c r="R2015" t="s">
        <v>21</v>
      </c>
      <c r="U2015">
        <v>0</v>
      </c>
      <c r="V2015" t="s">
        <v>24</v>
      </c>
      <c r="W2015" t="s">
        <v>23</v>
      </c>
      <c r="X2015">
        <v>1210</v>
      </c>
      <c r="Z2015">
        <v>1336</v>
      </c>
      <c r="AB2015">
        <v>240</v>
      </c>
      <c r="AC2015">
        <v>2786</v>
      </c>
      <c r="AD2015">
        <f t="shared" si="248"/>
        <v>64</v>
      </c>
      <c r="AE2015" t="str">
        <f t="shared" si="249"/>
        <v>Milton SAU Office</v>
      </c>
      <c r="AF2015" t="str">
        <f t="shared" si="250"/>
        <v>6/1/2018</v>
      </c>
      <c r="AG2015" t="str">
        <f t="shared" si="251"/>
        <v>LUN</v>
      </c>
      <c r="AH2015">
        <f t="shared" si="252"/>
        <v>1210</v>
      </c>
      <c r="AI2015">
        <f t="shared" si="253"/>
        <v>240</v>
      </c>
      <c r="AJ2015">
        <f t="shared" si="254"/>
        <v>1336</v>
      </c>
      <c r="AK2015">
        <f t="shared" si="255"/>
        <v>2786</v>
      </c>
    </row>
    <row r="2016" spans="3:37" x14ac:dyDescent="0.2">
      <c r="V2016" t="s">
        <v>28</v>
      </c>
      <c r="W2016" t="s">
        <v>23</v>
      </c>
      <c r="X2016">
        <v>451</v>
      </c>
      <c r="Z2016">
        <v>225</v>
      </c>
      <c r="AB2016">
        <v>106</v>
      </c>
      <c r="AC2016">
        <v>782</v>
      </c>
      <c r="AD2016">
        <f t="shared" si="248"/>
        <v>64</v>
      </c>
      <c r="AE2016" t="str">
        <f t="shared" si="249"/>
        <v>Milton SAU Office</v>
      </c>
      <c r="AF2016" t="str">
        <f t="shared" si="250"/>
        <v>6/1/2018</v>
      </c>
      <c r="AG2016" t="str">
        <f t="shared" si="251"/>
        <v>SNBrk</v>
      </c>
      <c r="AH2016">
        <f t="shared" si="252"/>
        <v>451</v>
      </c>
      <c r="AI2016">
        <f t="shared" si="253"/>
        <v>106</v>
      </c>
      <c r="AJ2016">
        <f t="shared" si="254"/>
        <v>225</v>
      </c>
      <c r="AK2016">
        <f t="shared" si="255"/>
        <v>782</v>
      </c>
    </row>
    <row r="2017" spans="3:37" x14ac:dyDescent="0.2">
      <c r="L2017">
        <v>9</v>
      </c>
      <c r="M2017">
        <v>2017</v>
      </c>
      <c r="P2017">
        <v>1</v>
      </c>
      <c r="R2017" t="s">
        <v>21</v>
      </c>
      <c r="U2017">
        <v>0</v>
      </c>
      <c r="V2017" t="s">
        <v>24</v>
      </c>
      <c r="W2017" t="s">
        <v>23</v>
      </c>
      <c r="X2017">
        <v>1006</v>
      </c>
      <c r="Z2017">
        <v>1192</v>
      </c>
      <c r="AB2017">
        <v>197</v>
      </c>
      <c r="AC2017">
        <v>2395</v>
      </c>
      <c r="AD2017">
        <f t="shared" si="248"/>
        <v>64</v>
      </c>
      <c r="AE2017" t="str">
        <f t="shared" si="249"/>
        <v>Milton SAU Office</v>
      </c>
      <c r="AF2017" t="str">
        <f t="shared" si="250"/>
        <v>9/1/2017</v>
      </c>
      <c r="AG2017" t="str">
        <f t="shared" si="251"/>
        <v>LUN</v>
      </c>
      <c r="AH2017">
        <f t="shared" si="252"/>
        <v>1006</v>
      </c>
      <c r="AI2017">
        <f t="shared" si="253"/>
        <v>197</v>
      </c>
      <c r="AJ2017">
        <f t="shared" si="254"/>
        <v>1192</v>
      </c>
      <c r="AK2017">
        <f t="shared" si="255"/>
        <v>2395</v>
      </c>
    </row>
    <row r="2018" spans="3:37" x14ac:dyDescent="0.2">
      <c r="V2018" t="s">
        <v>28</v>
      </c>
      <c r="W2018" t="s">
        <v>23</v>
      </c>
      <c r="X2018">
        <v>321</v>
      </c>
      <c r="Z2018">
        <v>126</v>
      </c>
      <c r="AB2018">
        <v>58</v>
      </c>
      <c r="AC2018">
        <v>505</v>
      </c>
      <c r="AD2018">
        <f t="shared" si="248"/>
        <v>64</v>
      </c>
      <c r="AE2018" t="str">
        <f t="shared" si="249"/>
        <v>Milton SAU Office</v>
      </c>
      <c r="AF2018" t="str">
        <f t="shared" si="250"/>
        <v>9/1/2017</v>
      </c>
      <c r="AG2018" t="str">
        <f t="shared" si="251"/>
        <v>SNBrk</v>
      </c>
      <c r="AH2018">
        <f t="shared" si="252"/>
        <v>321</v>
      </c>
      <c r="AI2018">
        <f t="shared" si="253"/>
        <v>58</v>
      </c>
      <c r="AJ2018">
        <f t="shared" si="254"/>
        <v>126</v>
      </c>
      <c r="AK2018">
        <f t="shared" si="255"/>
        <v>505</v>
      </c>
    </row>
    <row r="2019" spans="3:37" x14ac:dyDescent="0.2">
      <c r="P2019">
        <v>2</v>
      </c>
      <c r="R2019" t="s">
        <v>21</v>
      </c>
      <c r="U2019">
        <v>0</v>
      </c>
      <c r="V2019" t="s">
        <v>24</v>
      </c>
      <c r="W2019" t="s">
        <v>23</v>
      </c>
      <c r="X2019">
        <v>1021</v>
      </c>
      <c r="Z2019">
        <v>1169</v>
      </c>
      <c r="AB2019">
        <v>232</v>
      </c>
      <c r="AC2019">
        <v>2422</v>
      </c>
      <c r="AD2019">
        <f t="shared" si="248"/>
        <v>64</v>
      </c>
      <c r="AE2019" t="str">
        <f t="shared" si="249"/>
        <v>Milton SAU Office</v>
      </c>
      <c r="AF2019" t="str">
        <f t="shared" si="250"/>
        <v>9/1/2017</v>
      </c>
      <c r="AG2019" t="str">
        <f t="shared" si="251"/>
        <v>LUN</v>
      </c>
      <c r="AH2019">
        <f t="shared" si="252"/>
        <v>1021</v>
      </c>
      <c r="AI2019">
        <f t="shared" si="253"/>
        <v>232</v>
      </c>
      <c r="AJ2019">
        <f t="shared" si="254"/>
        <v>1169</v>
      </c>
      <c r="AK2019">
        <f t="shared" si="255"/>
        <v>2422</v>
      </c>
    </row>
    <row r="2020" spans="3:37" x14ac:dyDescent="0.2">
      <c r="V2020" t="s">
        <v>28</v>
      </c>
      <c r="W2020" t="s">
        <v>23</v>
      </c>
      <c r="X2020">
        <v>362</v>
      </c>
      <c r="Z2020">
        <v>116</v>
      </c>
      <c r="AB2020">
        <v>59</v>
      </c>
      <c r="AC2020">
        <v>537</v>
      </c>
      <c r="AD2020">
        <f t="shared" si="248"/>
        <v>64</v>
      </c>
      <c r="AE2020" t="str">
        <f t="shared" si="249"/>
        <v>Milton SAU Office</v>
      </c>
      <c r="AF2020" t="str">
        <f t="shared" si="250"/>
        <v>9/1/2017</v>
      </c>
      <c r="AG2020" t="str">
        <f t="shared" si="251"/>
        <v>SNBrk</v>
      </c>
      <c r="AH2020">
        <f t="shared" si="252"/>
        <v>362</v>
      </c>
      <c r="AI2020">
        <f t="shared" si="253"/>
        <v>59</v>
      </c>
      <c r="AJ2020">
        <f t="shared" si="254"/>
        <v>116</v>
      </c>
      <c r="AK2020">
        <f t="shared" si="255"/>
        <v>537</v>
      </c>
    </row>
    <row r="2021" spans="3:37" x14ac:dyDescent="0.2">
      <c r="L2021">
        <v>10</v>
      </c>
      <c r="M2021">
        <v>2017</v>
      </c>
      <c r="P2021">
        <v>1</v>
      </c>
      <c r="R2021" t="s">
        <v>21</v>
      </c>
      <c r="U2021">
        <v>0</v>
      </c>
      <c r="V2021" t="s">
        <v>24</v>
      </c>
      <c r="W2021" t="s">
        <v>23</v>
      </c>
      <c r="X2021">
        <v>2218</v>
      </c>
      <c r="Z2021">
        <v>2443</v>
      </c>
      <c r="AB2021">
        <v>391</v>
      </c>
      <c r="AC2021">
        <v>5052</v>
      </c>
      <c r="AD2021">
        <f t="shared" si="248"/>
        <v>64</v>
      </c>
      <c r="AE2021" t="str">
        <f t="shared" si="249"/>
        <v>Milton SAU Office</v>
      </c>
      <c r="AF2021" t="str">
        <f t="shared" si="250"/>
        <v>10/1/2017</v>
      </c>
      <c r="AG2021" t="str">
        <f t="shared" si="251"/>
        <v>LUN</v>
      </c>
      <c r="AH2021">
        <f t="shared" si="252"/>
        <v>2218</v>
      </c>
      <c r="AI2021">
        <f t="shared" si="253"/>
        <v>391</v>
      </c>
      <c r="AJ2021">
        <f t="shared" si="254"/>
        <v>2443</v>
      </c>
      <c r="AK2021">
        <f t="shared" si="255"/>
        <v>5052</v>
      </c>
    </row>
    <row r="2022" spans="3:37" x14ac:dyDescent="0.2">
      <c r="V2022" t="s">
        <v>28</v>
      </c>
      <c r="W2022" t="s">
        <v>23</v>
      </c>
      <c r="X2022">
        <v>770</v>
      </c>
      <c r="Z2022">
        <v>357</v>
      </c>
      <c r="AB2022">
        <v>143</v>
      </c>
      <c r="AC2022">
        <v>1270</v>
      </c>
      <c r="AD2022">
        <f t="shared" si="248"/>
        <v>64</v>
      </c>
      <c r="AE2022" t="str">
        <f t="shared" si="249"/>
        <v>Milton SAU Office</v>
      </c>
      <c r="AF2022" t="str">
        <f t="shared" si="250"/>
        <v>10/1/2017</v>
      </c>
      <c r="AG2022" t="str">
        <f t="shared" si="251"/>
        <v>SNBrk</v>
      </c>
      <c r="AH2022">
        <f t="shared" si="252"/>
        <v>770</v>
      </c>
      <c r="AI2022">
        <f t="shared" si="253"/>
        <v>143</v>
      </c>
      <c r="AJ2022">
        <f t="shared" si="254"/>
        <v>357</v>
      </c>
      <c r="AK2022">
        <f t="shared" si="255"/>
        <v>1270</v>
      </c>
    </row>
    <row r="2023" spans="3:37" x14ac:dyDescent="0.2">
      <c r="L2023">
        <v>11</v>
      </c>
      <c r="M2023">
        <v>2017</v>
      </c>
      <c r="P2023">
        <v>1</v>
      </c>
      <c r="R2023" t="s">
        <v>21</v>
      </c>
      <c r="U2023">
        <v>0</v>
      </c>
      <c r="V2023" t="s">
        <v>24</v>
      </c>
      <c r="W2023" t="s">
        <v>23</v>
      </c>
      <c r="X2023">
        <v>1011</v>
      </c>
      <c r="Z2023">
        <v>990</v>
      </c>
      <c r="AB2023">
        <v>218</v>
      </c>
      <c r="AC2023">
        <v>2219</v>
      </c>
      <c r="AD2023">
        <f t="shared" si="248"/>
        <v>64</v>
      </c>
      <c r="AE2023" t="str">
        <f t="shared" si="249"/>
        <v>Milton SAU Office</v>
      </c>
      <c r="AF2023" t="str">
        <f t="shared" si="250"/>
        <v>11/1/2017</v>
      </c>
      <c r="AG2023" t="str">
        <f t="shared" si="251"/>
        <v>LUN</v>
      </c>
      <c r="AH2023">
        <f t="shared" si="252"/>
        <v>1011</v>
      </c>
      <c r="AI2023">
        <f t="shared" si="253"/>
        <v>218</v>
      </c>
      <c r="AJ2023">
        <f t="shared" si="254"/>
        <v>990</v>
      </c>
      <c r="AK2023">
        <f t="shared" si="255"/>
        <v>2219</v>
      </c>
    </row>
    <row r="2024" spans="3:37" x14ac:dyDescent="0.2">
      <c r="V2024" t="s">
        <v>28</v>
      </c>
      <c r="W2024" t="s">
        <v>23</v>
      </c>
      <c r="X2024">
        <v>418</v>
      </c>
      <c r="Z2024">
        <v>185</v>
      </c>
      <c r="AB2024">
        <v>67</v>
      </c>
      <c r="AC2024">
        <v>670</v>
      </c>
      <c r="AD2024">
        <f t="shared" si="248"/>
        <v>64</v>
      </c>
      <c r="AE2024" t="str">
        <f t="shared" si="249"/>
        <v>Milton SAU Office</v>
      </c>
      <c r="AF2024" t="str">
        <f t="shared" si="250"/>
        <v>11/1/2017</v>
      </c>
      <c r="AG2024" t="str">
        <f t="shared" si="251"/>
        <v>SNBrk</v>
      </c>
      <c r="AH2024">
        <f t="shared" si="252"/>
        <v>418</v>
      </c>
      <c r="AI2024">
        <f t="shared" si="253"/>
        <v>67</v>
      </c>
      <c r="AJ2024">
        <f t="shared" si="254"/>
        <v>185</v>
      </c>
      <c r="AK2024">
        <f t="shared" si="255"/>
        <v>670</v>
      </c>
    </row>
    <row r="2025" spans="3:37" x14ac:dyDescent="0.2">
      <c r="P2025">
        <v>2</v>
      </c>
      <c r="R2025" t="s">
        <v>21</v>
      </c>
      <c r="U2025">
        <v>0</v>
      </c>
      <c r="V2025" t="s">
        <v>24</v>
      </c>
      <c r="W2025" t="s">
        <v>23</v>
      </c>
      <c r="X2025">
        <v>725</v>
      </c>
      <c r="Z2025">
        <v>1195</v>
      </c>
      <c r="AB2025">
        <v>158</v>
      </c>
      <c r="AC2025">
        <v>2078</v>
      </c>
      <c r="AD2025">
        <f t="shared" si="248"/>
        <v>64</v>
      </c>
      <c r="AE2025" t="str">
        <f t="shared" si="249"/>
        <v>Milton SAU Office</v>
      </c>
      <c r="AF2025" t="str">
        <f t="shared" si="250"/>
        <v>11/1/2017</v>
      </c>
      <c r="AG2025" t="str">
        <f t="shared" si="251"/>
        <v>LUN</v>
      </c>
      <c r="AH2025">
        <f t="shared" si="252"/>
        <v>725</v>
      </c>
      <c r="AI2025">
        <f t="shared" si="253"/>
        <v>158</v>
      </c>
      <c r="AJ2025">
        <f t="shared" si="254"/>
        <v>1195</v>
      </c>
      <c r="AK2025">
        <f t="shared" si="255"/>
        <v>2078</v>
      </c>
    </row>
    <row r="2026" spans="3:37" x14ac:dyDescent="0.2">
      <c r="V2026" t="s">
        <v>28</v>
      </c>
      <c r="W2026" t="s">
        <v>23</v>
      </c>
      <c r="X2026">
        <v>225</v>
      </c>
      <c r="Z2026">
        <v>213</v>
      </c>
      <c r="AB2026">
        <v>28</v>
      </c>
      <c r="AC2026">
        <v>466</v>
      </c>
      <c r="AD2026">
        <f t="shared" si="248"/>
        <v>64</v>
      </c>
      <c r="AE2026" t="str">
        <f t="shared" si="249"/>
        <v>Milton SAU Office</v>
      </c>
      <c r="AF2026" t="str">
        <f t="shared" si="250"/>
        <v>11/1/2017</v>
      </c>
      <c r="AG2026" t="str">
        <f t="shared" si="251"/>
        <v>SNBrk</v>
      </c>
      <c r="AH2026">
        <f t="shared" si="252"/>
        <v>225</v>
      </c>
      <c r="AI2026">
        <f t="shared" si="253"/>
        <v>28</v>
      </c>
      <c r="AJ2026">
        <f t="shared" si="254"/>
        <v>213</v>
      </c>
      <c r="AK2026">
        <f t="shared" si="255"/>
        <v>466</v>
      </c>
    </row>
    <row r="2027" spans="3:37" x14ac:dyDescent="0.2">
      <c r="L2027">
        <v>12</v>
      </c>
      <c r="M2027">
        <v>2017</v>
      </c>
      <c r="P2027">
        <v>1</v>
      </c>
      <c r="R2027" t="s">
        <v>21</v>
      </c>
      <c r="U2027">
        <v>0</v>
      </c>
      <c r="V2027" t="s">
        <v>24</v>
      </c>
      <c r="W2027" t="s">
        <v>23</v>
      </c>
      <c r="X2027">
        <v>1558</v>
      </c>
      <c r="Z2027">
        <v>1845</v>
      </c>
      <c r="AB2027">
        <v>306</v>
      </c>
      <c r="AC2027">
        <v>3709</v>
      </c>
      <c r="AD2027">
        <f t="shared" si="248"/>
        <v>64</v>
      </c>
      <c r="AE2027" t="str">
        <f t="shared" si="249"/>
        <v>Milton SAU Office</v>
      </c>
      <c r="AF2027" t="str">
        <f t="shared" si="250"/>
        <v>12/1/2017</v>
      </c>
      <c r="AG2027" t="str">
        <f t="shared" si="251"/>
        <v>LUN</v>
      </c>
      <c r="AH2027">
        <f t="shared" si="252"/>
        <v>1558</v>
      </c>
      <c r="AI2027">
        <f t="shared" si="253"/>
        <v>306</v>
      </c>
      <c r="AJ2027">
        <f t="shared" si="254"/>
        <v>1845</v>
      </c>
      <c r="AK2027">
        <f t="shared" si="255"/>
        <v>3709</v>
      </c>
    </row>
    <row r="2028" spans="3:37" x14ac:dyDescent="0.2">
      <c r="V2028" t="s">
        <v>28</v>
      </c>
      <c r="W2028" t="s">
        <v>23</v>
      </c>
      <c r="X2028">
        <v>557</v>
      </c>
      <c r="Z2028">
        <v>276</v>
      </c>
      <c r="AB2028">
        <v>91</v>
      </c>
      <c r="AC2028">
        <v>924</v>
      </c>
      <c r="AD2028">
        <f t="shared" si="248"/>
        <v>64</v>
      </c>
      <c r="AE2028" t="str">
        <f t="shared" si="249"/>
        <v>Milton SAU Office</v>
      </c>
      <c r="AF2028" t="str">
        <f t="shared" si="250"/>
        <v>12/1/2017</v>
      </c>
      <c r="AG2028" t="str">
        <f t="shared" si="251"/>
        <v>SNBrk</v>
      </c>
      <c r="AH2028">
        <f t="shared" si="252"/>
        <v>557</v>
      </c>
      <c r="AI2028">
        <f t="shared" si="253"/>
        <v>91</v>
      </c>
      <c r="AJ2028">
        <f t="shared" si="254"/>
        <v>276</v>
      </c>
      <c r="AK2028">
        <f t="shared" si="255"/>
        <v>924</v>
      </c>
    </row>
    <row r="2029" spans="3:37" x14ac:dyDescent="0.2">
      <c r="E2029" t="s">
        <v>25</v>
      </c>
      <c r="L2029" t="s">
        <v>9</v>
      </c>
      <c r="M2029" t="s">
        <v>9</v>
      </c>
      <c r="P2029" t="s">
        <v>9</v>
      </c>
      <c r="R2029" t="s">
        <v>9</v>
      </c>
      <c r="U2029" t="s">
        <v>9</v>
      </c>
      <c r="V2029" t="s">
        <v>9</v>
      </c>
      <c r="W2029" t="s">
        <v>9</v>
      </c>
      <c r="X2029">
        <v>23752</v>
      </c>
      <c r="Z2029">
        <v>24346</v>
      </c>
      <c r="AB2029">
        <v>4903</v>
      </c>
      <c r="AC2029">
        <v>53001</v>
      </c>
      <c r="AD2029">
        <f t="shared" si="248"/>
        <v>64</v>
      </c>
      <c r="AE2029" t="str">
        <f t="shared" si="249"/>
        <v>Sponsor Total</v>
      </c>
      <c r="AF2029" t="str">
        <f t="shared" si="250"/>
        <v>/1/</v>
      </c>
      <c r="AG2029" t="str">
        <f t="shared" si="251"/>
        <v/>
      </c>
      <c r="AH2029">
        <f t="shared" si="252"/>
        <v>23752</v>
      </c>
      <c r="AI2029">
        <f t="shared" si="253"/>
        <v>4903</v>
      </c>
      <c r="AJ2029">
        <f t="shared" si="254"/>
        <v>24346</v>
      </c>
      <c r="AK2029">
        <f t="shared" si="255"/>
        <v>53001</v>
      </c>
    </row>
    <row r="2030" spans="3:37" x14ac:dyDescent="0.2">
      <c r="C2030">
        <v>93</v>
      </c>
      <c r="E2030" t="s">
        <v>94</v>
      </c>
      <c r="L2030">
        <v>1</v>
      </c>
      <c r="M2030">
        <v>2018</v>
      </c>
      <c r="P2030">
        <v>1</v>
      </c>
      <c r="R2030" t="s">
        <v>21</v>
      </c>
      <c r="U2030">
        <v>0</v>
      </c>
      <c r="V2030" t="s">
        <v>24</v>
      </c>
      <c r="W2030" t="s">
        <v>23</v>
      </c>
      <c r="X2030">
        <v>6394</v>
      </c>
      <c r="Z2030">
        <v>8290</v>
      </c>
      <c r="AB2030">
        <v>1231</v>
      </c>
      <c r="AC2030">
        <v>15915</v>
      </c>
      <c r="AD2030">
        <f t="shared" si="248"/>
        <v>93</v>
      </c>
      <c r="AE2030" t="str">
        <f t="shared" si="249"/>
        <v>Monadnock Regional SAU Office</v>
      </c>
      <c r="AF2030" t="str">
        <f t="shared" si="250"/>
        <v>1/1/2018</v>
      </c>
      <c r="AG2030" t="str">
        <f t="shared" si="251"/>
        <v>LUN</v>
      </c>
      <c r="AH2030">
        <f t="shared" si="252"/>
        <v>6394</v>
      </c>
      <c r="AI2030">
        <f t="shared" si="253"/>
        <v>1231</v>
      </c>
      <c r="AJ2030">
        <f t="shared" si="254"/>
        <v>8290</v>
      </c>
      <c r="AK2030">
        <f t="shared" si="255"/>
        <v>15915</v>
      </c>
    </row>
    <row r="2031" spans="3:37" x14ac:dyDescent="0.2">
      <c r="V2031" t="s">
        <v>28</v>
      </c>
      <c r="W2031" t="s">
        <v>23</v>
      </c>
      <c r="X2031">
        <v>3712</v>
      </c>
      <c r="Z2031">
        <v>2189</v>
      </c>
      <c r="AB2031">
        <v>530</v>
      </c>
      <c r="AC2031">
        <v>6431</v>
      </c>
      <c r="AD2031">
        <f t="shared" si="248"/>
        <v>93</v>
      </c>
      <c r="AE2031" t="str">
        <f t="shared" si="249"/>
        <v>Monadnock Regional SAU Office</v>
      </c>
      <c r="AF2031" t="str">
        <f t="shared" si="250"/>
        <v>1/1/2018</v>
      </c>
      <c r="AG2031" t="str">
        <f t="shared" si="251"/>
        <v>SNBrk</v>
      </c>
      <c r="AH2031">
        <f t="shared" si="252"/>
        <v>3712</v>
      </c>
      <c r="AI2031">
        <f t="shared" si="253"/>
        <v>530</v>
      </c>
      <c r="AJ2031">
        <f t="shared" si="254"/>
        <v>2189</v>
      </c>
      <c r="AK2031">
        <f t="shared" si="255"/>
        <v>6431</v>
      </c>
    </row>
    <row r="2032" spans="3:37" x14ac:dyDescent="0.2">
      <c r="V2032" t="s">
        <v>33</v>
      </c>
      <c r="W2032" t="s">
        <v>23</v>
      </c>
      <c r="X2032">
        <v>283</v>
      </c>
      <c r="Z2032">
        <v>533</v>
      </c>
      <c r="AB2032">
        <v>52</v>
      </c>
      <c r="AC2032">
        <v>868</v>
      </c>
      <c r="AD2032">
        <f t="shared" si="248"/>
        <v>93</v>
      </c>
      <c r="AE2032" t="str">
        <f t="shared" si="249"/>
        <v>Monadnock Regional SAU Office</v>
      </c>
      <c r="AF2032" t="str">
        <f t="shared" si="250"/>
        <v>1/1/2018</v>
      </c>
      <c r="AG2032" t="str">
        <f t="shared" si="251"/>
        <v>SP2</v>
      </c>
      <c r="AH2032">
        <f t="shared" si="252"/>
        <v>283</v>
      </c>
      <c r="AI2032">
        <f t="shared" si="253"/>
        <v>52</v>
      </c>
      <c r="AJ2032">
        <f t="shared" si="254"/>
        <v>533</v>
      </c>
      <c r="AK2032">
        <f t="shared" si="255"/>
        <v>868</v>
      </c>
    </row>
    <row r="2033" spans="12:37" x14ac:dyDescent="0.2">
      <c r="L2033">
        <v>2</v>
      </c>
      <c r="M2033">
        <v>2018</v>
      </c>
      <c r="P2033">
        <v>1</v>
      </c>
      <c r="R2033" t="s">
        <v>21</v>
      </c>
      <c r="U2033">
        <v>0</v>
      </c>
      <c r="V2033" t="s">
        <v>24</v>
      </c>
      <c r="W2033" t="s">
        <v>23</v>
      </c>
      <c r="X2033">
        <v>5805</v>
      </c>
      <c r="Z2033">
        <v>7475</v>
      </c>
      <c r="AB2033">
        <v>1162</v>
      </c>
      <c r="AC2033">
        <v>14442</v>
      </c>
      <c r="AD2033">
        <f t="shared" si="248"/>
        <v>93</v>
      </c>
      <c r="AE2033" t="str">
        <f t="shared" si="249"/>
        <v>Monadnock Regional SAU Office</v>
      </c>
      <c r="AF2033" t="str">
        <f t="shared" si="250"/>
        <v>2/1/2018</v>
      </c>
      <c r="AG2033" t="str">
        <f t="shared" si="251"/>
        <v>LUN</v>
      </c>
      <c r="AH2033">
        <f t="shared" si="252"/>
        <v>5805</v>
      </c>
      <c r="AI2033">
        <f t="shared" si="253"/>
        <v>1162</v>
      </c>
      <c r="AJ2033">
        <f t="shared" si="254"/>
        <v>7475</v>
      </c>
      <c r="AK2033">
        <f t="shared" si="255"/>
        <v>14442</v>
      </c>
    </row>
    <row r="2034" spans="12:37" x14ac:dyDescent="0.2">
      <c r="V2034" t="s">
        <v>28</v>
      </c>
      <c r="W2034" t="s">
        <v>23</v>
      </c>
      <c r="X2034">
        <v>3571</v>
      </c>
      <c r="Z2034">
        <v>2127</v>
      </c>
      <c r="AB2034">
        <v>536</v>
      </c>
      <c r="AC2034">
        <v>6234</v>
      </c>
      <c r="AD2034">
        <f t="shared" si="248"/>
        <v>93</v>
      </c>
      <c r="AE2034" t="str">
        <f t="shared" si="249"/>
        <v>Monadnock Regional SAU Office</v>
      </c>
      <c r="AF2034" t="str">
        <f t="shared" si="250"/>
        <v>2/1/2018</v>
      </c>
      <c r="AG2034" t="str">
        <f t="shared" si="251"/>
        <v>SNBrk</v>
      </c>
      <c r="AH2034">
        <f t="shared" si="252"/>
        <v>3571</v>
      </c>
      <c r="AI2034">
        <f t="shared" si="253"/>
        <v>536</v>
      </c>
      <c r="AJ2034">
        <f t="shared" si="254"/>
        <v>2127</v>
      </c>
      <c r="AK2034">
        <f t="shared" si="255"/>
        <v>6234</v>
      </c>
    </row>
    <row r="2035" spans="12:37" x14ac:dyDescent="0.2">
      <c r="V2035" t="s">
        <v>33</v>
      </c>
      <c r="W2035" t="s">
        <v>23</v>
      </c>
      <c r="X2035">
        <v>291</v>
      </c>
      <c r="Z2035">
        <v>548</v>
      </c>
      <c r="AB2035">
        <v>68</v>
      </c>
      <c r="AC2035">
        <v>907</v>
      </c>
      <c r="AD2035">
        <f t="shared" si="248"/>
        <v>93</v>
      </c>
      <c r="AE2035" t="str">
        <f t="shared" si="249"/>
        <v>Monadnock Regional SAU Office</v>
      </c>
      <c r="AF2035" t="str">
        <f t="shared" si="250"/>
        <v>2/1/2018</v>
      </c>
      <c r="AG2035" t="str">
        <f t="shared" si="251"/>
        <v>SP2</v>
      </c>
      <c r="AH2035">
        <f t="shared" si="252"/>
        <v>291</v>
      </c>
      <c r="AI2035">
        <f t="shared" si="253"/>
        <v>68</v>
      </c>
      <c r="AJ2035">
        <f t="shared" si="254"/>
        <v>548</v>
      </c>
      <c r="AK2035">
        <f t="shared" si="255"/>
        <v>907</v>
      </c>
    </row>
    <row r="2036" spans="12:37" x14ac:dyDescent="0.2">
      <c r="L2036">
        <v>3</v>
      </c>
      <c r="M2036">
        <v>2018</v>
      </c>
      <c r="P2036">
        <v>1</v>
      </c>
      <c r="R2036" t="s">
        <v>21</v>
      </c>
      <c r="U2036">
        <v>0</v>
      </c>
      <c r="V2036" t="s">
        <v>24</v>
      </c>
      <c r="W2036" t="s">
        <v>23</v>
      </c>
      <c r="X2036">
        <v>5460</v>
      </c>
      <c r="Z2036">
        <v>6776</v>
      </c>
      <c r="AB2036">
        <v>1077</v>
      </c>
      <c r="AC2036">
        <v>13313</v>
      </c>
      <c r="AD2036">
        <f t="shared" si="248"/>
        <v>93</v>
      </c>
      <c r="AE2036" t="str">
        <f t="shared" si="249"/>
        <v>Monadnock Regional SAU Office</v>
      </c>
      <c r="AF2036" t="str">
        <f t="shared" si="250"/>
        <v>3/1/2018</v>
      </c>
      <c r="AG2036" t="str">
        <f t="shared" si="251"/>
        <v>LUN</v>
      </c>
      <c r="AH2036">
        <f t="shared" si="252"/>
        <v>5460</v>
      </c>
      <c r="AI2036">
        <f t="shared" si="253"/>
        <v>1077</v>
      </c>
      <c r="AJ2036">
        <f t="shared" si="254"/>
        <v>6776</v>
      </c>
      <c r="AK2036">
        <f t="shared" si="255"/>
        <v>13313</v>
      </c>
    </row>
    <row r="2037" spans="12:37" x14ac:dyDescent="0.2">
      <c r="V2037" t="s">
        <v>28</v>
      </c>
      <c r="W2037" t="s">
        <v>23</v>
      </c>
      <c r="X2037">
        <v>3495</v>
      </c>
      <c r="Z2037">
        <v>1912</v>
      </c>
      <c r="AB2037">
        <v>514</v>
      </c>
      <c r="AC2037">
        <v>5921</v>
      </c>
      <c r="AD2037">
        <f t="shared" si="248"/>
        <v>93</v>
      </c>
      <c r="AE2037" t="str">
        <f t="shared" si="249"/>
        <v>Monadnock Regional SAU Office</v>
      </c>
      <c r="AF2037" t="str">
        <f t="shared" si="250"/>
        <v>3/1/2018</v>
      </c>
      <c r="AG2037" t="str">
        <f t="shared" si="251"/>
        <v>SNBrk</v>
      </c>
      <c r="AH2037">
        <f t="shared" si="252"/>
        <v>3495</v>
      </c>
      <c r="AI2037">
        <f t="shared" si="253"/>
        <v>514</v>
      </c>
      <c r="AJ2037">
        <f t="shared" si="254"/>
        <v>1912</v>
      </c>
      <c r="AK2037">
        <f t="shared" si="255"/>
        <v>5921</v>
      </c>
    </row>
    <row r="2038" spans="12:37" x14ac:dyDescent="0.2">
      <c r="V2038" t="s">
        <v>33</v>
      </c>
      <c r="W2038" t="s">
        <v>23</v>
      </c>
      <c r="X2038">
        <v>282</v>
      </c>
      <c r="Z2038">
        <v>478</v>
      </c>
      <c r="AB2038">
        <v>64</v>
      </c>
      <c r="AC2038">
        <v>824</v>
      </c>
      <c r="AD2038">
        <f t="shared" si="248"/>
        <v>93</v>
      </c>
      <c r="AE2038" t="str">
        <f t="shared" si="249"/>
        <v>Monadnock Regional SAU Office</v>
      </c>
      <c r="AF2038" t="str">
        <f t="shared" si="250"/>
        <v>3/1/2018</v>
      </c>
      <c r="AG2038" t="str">
        <f t="shared" si="251"/>
        <v>SP2</v>
      </c>
      <c r="AH2038">
        <f t="shared" si="252"/>
        <v>282</v>
      </c>
      <c r="AI2038">
        <f t="shared" si="253"/>
        <v>64</v>
      </c>
      <c r="AJ2038">
        <f t="shared" si="254"/>
        <v>478</v>
      </c>
      <c r="AK2038">
        <f t="shared" si="255"/>
        <v>824</v>
      </c>
    </row>
    <row r="2039" spans="12:37" x14ac:dyDescent="0.2">
      <c r="L2039">
        <v>4</v>
      </c>
      <c r="M2039">
        <v>2018</v>
      </c>
      <c r="P2039">
        <v>1</v>
      </c>
      <c r="R2039" t="s">
        <v>21</v>
      </c>
      <c r="U2039">
        <v>0</v>
      </c>
      <c r="V2039" t="s">
        <v>24</v>
      </c>
      <c r="W2039" t="s">
        <v>23</v>
      </c>
      <c r="X2039">
        <v>5708</v>
      </c>
      <c r="Z2039">
        <v>6932</v>
      </c>
      <c r="AB2039">
        <v>1101</v>
      </c>
      <c r="AC2039">
        <v>13741</v>
      </c>
      <c r="AD2039">
        <f t="shared" si="248"/>
        <v>93</v>
      </c>
      <c r="AE2039" t="str">
        <f t="shared" si="249"/>
        <v>Monadnock Regional SAU Office</v>
      </c>
      <c r="AF2039" t="str">
        <f t="shared" si="250"/>
        <v>4/1/2018</v>
      </c>
      <c r="AG2039" t="str">
        <f t="shared" si="251"/>
        <v>LUN</v>
      </c>
      <c r="AH2039">
        <f t="shared" si="252"/>
        <v>5708</v>
      </c>
      <c r="AI2039">
        <f t="shared" si="253"/>
        <v>1101</v>
      </c>
      <c r="AJ2039">
        <f t="shared" si="254"/>
        <v>6932</v>
      </c>
      <c r="AK2039">
        <f t="shared" si="255"/>
        <v>13741</v>
      </c>
    </row>
    <row r="2040" spans="12:37" x14ac:dyDescent="0.2">
      <c r="V2040" t="s">
        <v>28</v>
      </c>
      <c r="W2040" t="s">
        <v>23</v>
      </c>
      <c r="X2040">
        <v>3525</v>
      </c>
      <c r="Z2040">
        <v>1952</v>
      </c>
      <c r="AB2040">
        <v>554</v>
      </c>
      <c r="AC2040">
        <v>6031</v>
      </c>
      <c r="AD2040">
        <f t="shared" si="248"/>
        <v>93</v>
      </c>
      <c r="AE2040" t="str">
        <f t="shared" si="249"/>
        <v>Monadnock Regional SAU Office</v>
      </c>
      <c r="AF2040" t="str">
        <f t="shared" si="250"/>
        <v>4/1/2018</v>
      </c>
      <c r="AG2040" t="str">
        <f t="shared" si="251"/>
        <v>SNBrk</v>
      </c>
      <c r="AH2040">
        <f t="shared" si="252"/>
        <v>3525</v>
      </c>
      <c r="AI2040">
        <f t="shared" si="253"/>
        <v>554</v>
      </c>
      <c r="AJ2040">
        <f t="shared" si="254"/>
        <v>1952</v>
      </c>
      <c r="AK2040">
        <f t="shared" si="255"/>
        <v>6031</v>
      </c>
    </row>
    <row r="2041" spans="12:37" x14ac:dyDescent="0.2">
      <c r="V2041" t="s">
        <v>33</v>
      </c>
      <c r="W2041" t="s">
        <v>23</v>
      </c>
      <c r="X2041">
        <v>312</v>
      </c>
      <c r="Z2041">
        <v>543</v>
      </c>
      <c r="AB2041">
        <v>67</v>
      </c>
      <c r="AC2041">
        <v>922</v>
      </c>
      <c r="AD2041">
        <f t="shared" si="248"/>
        <v>93</v>
      </c>
      <c r="AE2041" t="str">
        <f t="shared" si="249"/>
        <v>Monadnock Regional SAU Office</v>
      </c>
      <c r="AF2041" t="str">
        <f t="shared" si="250"/>
        <v>4/1/2018</v>
      </c>
      <c r="AG2041" t="str">
        <f t="shared" si="251"/>
        <v>SP2</v>
      </c>
      <c r="AH2041">
        <f t="shared" si="252"/>
        <v>312</v>
      </c>
      <c r="AI2041">
        <f t="shared" si="253"/>
        <v>67</v>
      </c>
      <c r="AJ2041">
        <f t="shared" si="254"/>
        <v>543</v>
      </c>
      <c r="AK2041">
        <f t="shared" si="255"/>
        <v>922</v>
      </c>
    </row>
    <row r="2042" spans="12:37" x14ac:dyDescent="0.2">
      <c r="L2042">
        <v>5</v>
      </c>
      <c r="M2042">
        <v>2018</v>
      </c>
      <c r="P2042">
        <v>1</v>
      </c>
      <c r="R2042" t="s">
        <v>21</v>
      </c>
      <c r="U2042">
        <v>0</v>
      </c>
      <c r="V2042" t="s">
        <v>24</v>
      </c>
      <c r="W2042" t="s">
        <v>23</v>
      </c>
      <c r="X2042">
        <v>8196</v>
      </c>
      <c r="Z2042">
        <v>10129</v>
      </c>
      <c r="AB2042">
        <v>1532</v>
      </c>
      <c r="AC2042">
        <v>19857</v>
      </c>
      <c r="AD2042">
        <f t="shared" si="248"/>
        <v>93</v>
      </c>
      <c r="AE2042" t="str">
        <f t="shared" si="249"/>
        <v>Monadnock Regional SAU Office</v>
      </c>
      <c r="AF2042" t="str">
        <f t="shared" si="250"/>
        <v>5/1/2018</v>
      </c>
      <c r="AG2042" t="str">
        <f t="shared" si="251"/>
        <v>LUN</v>
      </c>
      <c r="AH2042">
        <f t="shared" si="252"/>
        <v>8196</v>
      </c>
      <c r="AI2042">
        <f t="shared" si="253"/>
        <v>1532</v>
      </c>
      <c r="AJ2042">
        <f t="shared" si="254"/>
        <v>10129</v>
      </c>
      <c r="AK2042">
        <f t="shared" si="255"/>
        <v>19857</v>
      </c>
    </row>
    <row r="2043" spans="12:37" x14ac:dyDescent="0.2">
      <c r="V2043" t="s">
        <v>28</v>
      </c>
      <c r="W2043" t="s">
        <v>23</v>
      </c>
      <c r="X2043">
        <v>5273</v>
      </c>
      <c r="Z2043">
        <v>2904</v>
      </c>
      <c r="AB2043">
        <v>820</v>
      </c>
      <c r="AC2043">
        <v>8997</v>
      </c>
      <c r="AD2043">
        <f t="shared" si="248"/>
        <v>93</v>
      </c>
      <c r="AE2043" t="str">
        <f t="shared" si="249"/>
        <v>Monadnock Regional SAU Office</v>
      </c>
      <c r="AF2043" t="str">
        <f t="shared" si="250"/>
        <v>5/1/2018</v>
      </c>
      <c r="AG2043" t="str">
        <f t="shared" si="251"/>
        <v>SNBrk</v>
      </c>
      <c r="AH2043">
        <f t="shared" si="252"/>
        <v>5273</v>
      </c>
      <c r="AI2043">
        <f t="shared" si="253"/>
        <v>820</v>
      </c>
      <c r="AJ2043">
        <f t="shared" si="254"/>
        <v>2904</v>
      </c>
      <c r="AK2043">
        <f t="shared" si="255"/>
        <v>8997</v>
      </c>
    </row>
    <row r="2044" spans="12:37" x14ac:dyDescent="0.2">
      <c r="V2044" t="s">
        <v>33</v>
      </c>
      <c r="W2044" t="s">
        <v>23</v>
      </c>
      <c r="X2044">
        <v>474</v>
      </c>
      <c r="Z2044">
        <v>811</v>
      </c>
      <c r="AB2044">
        <v>95</v>
      </c>
      <c r="AC2044">
        <v>1380</v>
      </c>
      <c r="AD2044">
        <f t="shared" si="248"/>
        <v>93</v>
      </c>
      <c r="AE2044" t="str">
        <f t="shared" si="249"/>
        <v>Monadnock Regional SAU Office</v>
      </c>
      <c r="AF2044" t="str">
        <f t="shared" si="250"/>
        <v>5/1/2018</v>
      </c>
      <c r="AG2044" t="str">
        <f t="shared" si="251"/>
        <v>SP2</v>
      </c>
      <c r="AH2044">
        <f t="shared" si="252"/>
        <v>474</v>
      </c>
      <c r="AI2044">
        <f t="shared" si="253"/>
        <v>95</v>
      </c>
      <c r="AJ2044">
        <f t="shared" si="254"/>
        <v>811</v>
      </c>
      <c r="AK2044">
        <f t="shared" si="255"/>
        <v>1380</v>
      </c>
    </row>
    <row r="2045" spans="12:37" x14ac:dyDescent="0.2">
      <c r="L2045">
        <v>6</v>
      </c>
      <c r="M2045">
        <v>2018</v>
      </c>
      <c r="P2045">
        <v>1</v>
      </c>
      <c r="R2045" t="s">
        <v>21</v>
      </c>
      <c r="U2045">
        <v>0</v>
      </c>
      <c r="V2045" t="s">
        <v>24</v>
      </c>
      <c r="W2045" t="s">
        <v>23</v>
      </c>
      <c r="X2045">
        <v>2028</v>
      </c>
      <c r="Z2045">
        <v>2402</v>
      </c>
      <c r="AB2045">
        <v>362</v>
      </c>
      <c r="AC2045">
        <v>4792</v>
      </c>
      <c r="AD2045">
        <f t="shared" si="248"/>
        <v>93</v>
      </c>
      <c r="AE2045" t="str">
        <f t="shared" si="249"/>
        <v>Monadnock Regional SAU Office</v>
      </c>
      <c r="AF2045" t="str">
        <f t="shared" si="250"/>
        <v>6/1/2018</v>
      </c>
      <c r="AG2045" t="str">
        <f t="shared" si="251"/>
        <v>LUN</v>
      </c>
      <c r="AH2045">
        <f t="shared" si="252"/>
        <v>2028</v>
      </c>
      <c r="AI2045">
        <f t="shared" si="253"/>
        <v>362</v>
      </c>
      <c r="AJ2045">
        <f t="shared" si="254"/>
        <v>2402</v>
      </c>
      <c r="AK2045">
        <f t="shared" si="255"/>
        <v>4792</v>
      </c>
    </row>
    <row r="2046" spans="12:37" x14ac:dyDescent="0.2">
      <c r="V2046" t="s">
        <v>28</v>
      </c>
      <c r="W2046" t="s">
        <v>23</v>
      </c>
      <c r="X2046">
        <v>1298</v>
      </c>
      <c r="Z2046">
        <v>728</v>
      </c>
      <c r="AB2046">
        <v>189</v>
      </c>
      <c r="AC2046">
        <v>2215</v>
      </c>
      <c r="AD2046">
        <f t="shared" si="248"/>
        <v>93</v>
      </c>
      <c r="AE2046" t="str">
        <f t="shared" si="249"/>
        <v>Monadnock Regional SAU Office</v>
      </c>
      <c r="AF2046" t="str">
        <f t="shared" si="250"/>
        <v>6/1/2018</v>
      </c>
      <c r="AG2046" t="str">
        <f t="shared" si="251"/>
        <v>SNBrk</v>
      </c>
      <c r="AH2046">
        <f t="shared" si="252"/>
        <v>1298</v>
      </c>
      <c r="AI2046">
        <f t="shared" si="253"/>
        <v>189</v>
      </c>
      <c r="AJ2046">
        <f t="shared" si="254"/>
        <v>728</v>
      </c>
      <c r="AK2046">
        <f t="shared" si="255"/>
        <v>2215</v>
      </c>
    </row>
    <row r="2047" spans="12:37" x14ac:dyDescent="0.2">
      <c r="V2047" t="s">
        <v>33</v>
      </c>
      <c r="W2047" t="s">
        <v>23</v>
      </c>
      <c r="X2047">
        <v>52</v>
      </c>
      <c r="Z2047">
        <v>102</v>
      </c>
      <c r="AB2047">
        <v>10</v>
      </c>
      <c r="AC2047">
        <v>164</v>
      </c>
      <c r="AD2047">
        <f t="shared" si="248"/>
        <v>93</v>
      </c>
      <c r="AE2047" t="str">
        <f t="shared" si="249"/>
        <v>Monadnock Regional SAU Office</v>
      </c>
      <c r="AF2047" t="str">
        <f t="shared" si="250"/>
        <v>6/1/2018</v>
      </c>
      <c r="AG2047" t="str">
        <f t="shared" si="251"/>
        <v>SP2</v>
      </c>
      <c r="AH2047">
        <f t="shared" si="252"/>
        <v>52</v>
      </c>
      <c r="AI2047">
        <f t="shared" si="253"/>
        <v>10</v>
      </c>
      <c r="AJ2047">
        <f t="shared" si="254"/>
        <v>102</v>
      </c>
      <c r="AK2047">
        <f t="shared" si="255"/>
        <v>164</v>
      </c>
    </row>
    <row r="2048" spans="12:37" x14ac:dyDescent="0.2">
      <c r="L2048">
        <v>8</v>
      </c>
      <c r="M2048">
        <v>2017</v>
      </c>
      <c r="P2048">
        <v>1</v>
      </c>
      <c r="R2048" t="s">
        <v>21</v>
      </c>
      <c r="U2048">
        <v>0</v>
      </c>
      <c r="V2048" t="s">
        <v>24</v>
      </c>
      <c r="W2048" t="s">
        <v>23</v>
      </c>
      <c r="X2048">
        <v>2179</v>
      </c>
      <c r="Z2048">
        <v>2558</v>
      </c>
      <c r="AB2048">
        <v>393</v>
      </c>
      <c r="AC2048">
        <v>5130</v>
      </c>
      <c r="AD2048">
        <f t="shared" si="248"/>
        <v>93</v>
      </c>
      <c r="AE2048" t="str">
        <f t="shared" si="249"/>
        <v>Monadnock Regional SAU Office</v>
      </c>
      <c r="AF2048" t="str">
        <f t="shared" si="250"/>
        <v>8/1/2017</v>
      </c>
      <c r="AG2048" t="str">
        <f t="shared" si="251"/>
        <v>LUN</v>
      </c>
      <c r="AH2048">
        <f t="shared" si="252"/>
        <v>2179</v>
      </c>
      <c r="AI2048">
        <f t="shared" si="253"/>
        <v>393</v>
      </c>
      <c r="AJ2048">
        <f t="shared" si="254"/>
        <v>2558</v>
      </c>
      <c r="AK2048">
        <f t="shared" si="255"/>
        <v>5130</v>
      </c>
    </row>
    <row r="2049" spans="3:37" x14ac:dyDescent="0.2">
      <c r="V2049" t="s">
        <v>28</v>
      </c>
      <c r="W2049" t="s">
        <v>23</v>
      </c>
      <c r="X2049">
        <v>917</v>
      </c>
      <c r="Z2049">
        <v>460</v>
      </c>
      <c r="AB2049">
        <v>77</v>
      </c>
      <c r="AC2049">
        <v>1454</v>
      </c>
      <c r="AD2049">
        <f t="shared" si="248"/>
        <v>93</v>
      </c>
      <c r="AE2049" t="str">
        <f t="shared" si="249"/>
        <v>Monadnock Regional SAU Office</v>
      </c>
      <c r="AF2049" t="str">
        <f t="shared" si="250"/>
        <v>8/1/2017</v>
      </c>
      <c r="AG2049" t="str">
        <f t="shared" si="251"/>
        <v>SNBrk</v>
      </c>
      <c r="AH2049">
        <f t="shared" si="252"/>
        <v>917</v>
      </c>
      <c r="AI2049">
        <f t="shared" si="253"/>
        <v>77</v>
      </c>
      <c r="AJ2049">
        <f t="shared" si="254"/>
        <v>460</v>
      </c>
      <c r="AK2049">
        <f t="shared" si="255"/>
        <v>1454</v>
      </c>
    </row>
    <row r="2050" spans="3:37" x14ac:dyDescent="0.2">
      <c r="V2050" t="s">
        <v>33</v>
      </c>
      <c r="W2050" t="s">
        <v>23</v>
      </c>
      <c r="X2050">
        <v>84</v>
      </c>
      <c r="Z2050">
        <v>141</v>
      </c>
      <c r="AB2050">
        <v>33</v>
      </c>
      <c r="AC2050">
        <v>258</v>
      </c>
      <c r="AD2050">
        <f t="shared" si="248"/>
        <v>93</v>
      </c>
      <c r="AE2050" t="str">
        <f t="shared" si="249"/>
        <v>Monadnock Regional SAU Office</v>
      </c>
      <c r="AF2050" t="str">
        <f t="shared" si="250"/>
        <v>8/1/2017</v>
      </c>
      <c r="AG2050" t="str">
        <f t="shared" si="251"/>
        <v>SP2</v>
      </c>
      <c r="AH2050">
        <f t="shared" si="252"/>
        <v>84</v>
      </c>
      <c r="AI2050">
        <f t="shared" si="253"/>
        <v>33</v>
      </c>
      <c r="AJ2050">
        <f t="shared" si="254"/>
        <v>141</v>
      </c>
      <c r="AK2050">
        <f t="shared" si="255"/>
        <v>258</v>
      </c>
    </row>
    <row r="2051" spans="3:37" x14ac:dyDescent="0.2">
      <c r="L2051">
        <v>9</v>
      </c>
      <c r="M2051">
        <v>2017</v>
      </c>
      <c r="P2051">
        <v>1</v>
      </c>
      <c r="R2051" t="s">
        <v>21</v>
      </c>
      <c r="U2051">
        <v>0</v>
      </c>
      <c r="V2051" t="s">
        <v>24</v>
      </c>
      <c r="W2051" t="s">
        <v>23</v>
      </c>
      <c r="X2051">
        <v>7506</v>
      </c>
      <c r="Z2051">
        <v>8366</v>
      </c>
      <c r="AB2051">
        <v>1610</v>
      </c>
      <c r="AC2051">
        <v>17482</v>
      </c>
      <c r="AD2051">
        <f t="shared" si="248"/>
        <v>93</v>
      </c>
      <c r="AE2051" t="str">
        <f t="shared" si="249"/>
        <v>Monadnock Regional SAU Office</v>
      </c>
      <c r="AF2051" t="str">
        <f t="shared" si="250"/>
        <v>9/1/2017</v>
      </c>
      <c r="AG2051" t="str">
        <f t="shared" si="251"/>
        <v>LUN</v>
      </c>
      <c r="AH2051">
        <f t="shared" si="252"/>
        <v>7506</v>
      </c>
      <c r="AI2051">
        <f t="shared" si="253"/>
        <v>1610</v>
      </c>
      <c r="AJ2051">
        <f t="shared" si="254"/>
        <v>8366</v>
      </c>
      <c r="AK2051">
        <f t="shared" si="255"/>
        <v>17482</v>
      </c>
    </row>
    <row r="2052" spans="3:37" x14ac:dyDescent="0.2">
      <c r="V2052" t="s">
        <v>28</v>
      </c>
      <c r="W2052" t="s">
        <v>23</v>
      </c>
      <c r="X2052">
        <v>4020</v>
      </c>
      <c r="Z2052">
        <v>1984</v>
      </c>
      <c r="AB2052">
        <v>570</v>
      </c>
      <c r="AC2052">
        <v>6574</v>
      </c>
      <c r="AD2052">
        <f t="shared" si="248"/>
        <v>93</v>
      </c>
      <c r="AE2052" t="str">
        <f t="shared" si="249"/>
        <v>Monadnock Regional SAU Office</v>
      </c>
      <c r="AF2052" t="str">
        <f t="shared" si="250"/>
        <v>9/1/2017</v>
      </c>
      <c r="AG2052" t="str">
        <f t="shared" si="251"/>
        <v>SNBrk</v>
      </c>
      <c r="AH2052">
        <f t="shared" si="252"/>
        <v>4020</v>
      </c>
      <c r="AI2052">
        <f t="shared" si="253"/>
        <v>570</v>
      </c>
      <c r="AJ2052">
        <f t="shared" si="254"/>
        <v>1984</v>
      </c>
      <c r="AK2052">
        <f t="shared" si="255"/>
        <v>6574</v>
      </c>
    </row>
    <row r="2053" spans="3:37" x14ac:dyDescent="0.2">
      <c r="V2053" t="s">
        <v>33</v>
      </c>
      <c r="W2053" t="s">
        <v>23</v>
      </c>
      <c r="X2053">
        <v>393</v>
      </c>
      <c r="Z2053">
        <v>560</v>
      </c>
      <c r="AB2053">
        <v>122</v>
      </c>
      <c r="AC2053">
        <v>1075</v>
      </c>
      <c r="AD2053">
        <f t="shared" si="248"/>
        <v>93</v>
      </c>
      <c r="AE2053" t="str">
        <f t="shared" si="249"/>
        <v>Monadnock Regional SAU Office</v>
      </c>
      <c r="AF2053" t="str">
        <f t="shared" si="250"/>
        <v>9/1/2017</v>
      </c>
      <c r="AG2053" t="str">
        <f t="shared" si="251"/>
        <v>SP2</v>
      </c>
      <c r="AH2053">
        <f t="shared" si="252"/>
        <v>393</v>
      </c>
      <c r="AI2053">
        <f t="shared" si="253"/>
        <v>122</v>
      </c>
      <c r="AJ2053">
        <f t="shared" si="254"/>
        <v>560</v>
      </c>
      <c r="AK2053">
        <f t="shared" si="255"/>
        <v>1075</v>
      </c>
    </row>
    <row r="2054" spans="3:37" x14ac:dyDescent="0.2">
      <c r="L2054">
        <v>10</v>
      </c>
      <c r="M2054">
        <v>2017</v>
      </c>
      <c r="P2054">
        <v>1</v>
      </c>
      <c r="R2054" t="s">
        <v>21</v>
      </c>
      <c r="U2054">
        <v>0</v>
      </c>
      <c r="V2054" t="s">
        <v>24</v>
      </c>
      <c r="W2054" t="s">
        <v>23</v>
      </c>
      <c r="X2054">
        <v>6998</v>
      </c>
      <c r="Z2054">
        <v>9943</v>
      </c>
      <c r="AB2054">
        <v>1403</v>
      </c>
      <c r="AC2054">
        <v>18344</v>
      </c>
      <c r="AD2054">
        <f t="shared" si="248"/>
        <v>93</v>
      </c>
      <c r="AE2054" t="str">
        <f t="shared" si="249"/>
        <v>Monadnock Regional SAU Office</v>
      </c>
      <c r="AF2054" t="str">
        <f t="shared" si="250"/>
        <v>10/1/2017</v>
      </c>
      <c r="AG2054" t="str">
        <f t="shared" si="251"/>
        <v>LUN</v>
      </c>
      <c r="AH2054">
        <f t="shared" si="252"/>
        <v>6998</v>
      </c>
      <c r="AI2054">
        <f t="shared" si="253"/>
        <v>1403</v>
      </c>
      <c r="AJ2054">
        <f t="shared" si="254"/>
        <v>9943</v>
      </c>
      <c r="AK2054">
        <f t="shared" si="255"/>
        <v>18344</v>
      </c>
    </row>
    <row r="2055" spans="3:37" x14ac:dyDescent="0.2">
      <c r="V2055" t="s">
        <v>28</v>
      </c>
      <c r="W2055" t="s">
        <v>23</v>
      </c>
      <c r="X2055">
        <v>3952</v>
      </c>
      <c r="Z2055">
        <v>2649</v>
      </c>
      <c r="AB2055">
        <v>575</v>
      </c>
      <c r="AC2055">
        <v>7176</v>
      </c>
      <c r="AD2055">
        <f t="shared" si="248"/>
        <v>93</v>
      </c>
      <c r="AE2055" t="str">
        <f t="shared" si="249"/>
        <v>Monadnock Regional SAU Office</v>
      </c>
      <c r="AF2055" t="str">
        <f t="shared" si="250"/>
        <v>10/1/2017</v>
      </c>
      <c r="AG2055" t="str">
        <f t="shared" si="251"/>
        <v>SNBrk</v>
      </c>
      <c r="AH2055">
        <f t="shared" si="252"/>
        <v>3952</v>
      </c>
      <c r="AI2055">
        <f t="shared" si="253"/>
        <v>575</v>
      </c>
      <c r="AJ2055">
        <f t="shared" si="254"/>
        <v>2649</v>
      </c>
      <c r="AK2055">
        <f t="shared" si="255"/>
        <v>7176</v>
      </c>
    </row>
    <row r="2056" spans="3:37" x14ac:dyDescent="0.2">
      <c r="V2056" t="s">
        <v>33</v>
      </c>
      <c r="W2056" t="s">
        <v>23</v>
      </c>
      <c r="X2056">
        <v>297</v>
      </c>
      <c r="Z2056">
        <v>603</v>
      </c>
      <c r="AB2056">
        <v>90</v>
      </c>
      <c r="AC2056">
        <v>990</v>
      </c>
      <c r="AD2056">
        <f t="shared" si="248"/>
        <v>93</v>
      </c>
      <c r="AE2056" t="str">
        <f t="shared" si="249"/>
        <v>Monadnock Regional SAU Office</v>
      </c>
      <c r="AF2056" t="str">
        <f t="shared" si="250"/>
        <v>10/1/2017</v>
      </c>
      <c r="AG2056" t="str">
        <f t="shared" si="251"/>
        <v>SP2</v>
      </c>
      <c r="AH2056">
        <f t="shared" si="252"/>
        <v>297</v>
      </c>
      <c r="AI2056">
        <f t="shared" si="253"/>
        <v>90</v>
      </c>
      <c r="AJ2056">
        <f t="shared" si="254"/>
        <v>603</v>
      </c>
      <c r="AK2056">
        <f t="shared" si="255"/>
        <v>990</v>
      </c>
    </row>
    <row r="2057" spans="3:37" x14ac:dyDescent="0.2">
      <c r="L2057">
        <v>11</v>
      </c>
      <c r="M2057">
        <v>2017</v>
      </c>
      <c r="P2057">
        <v>1</v>
      </c>
      <c r="R2057" t="s">
        <v>21</v>
      </c>
      <c r="U2057">
        <v>0</v>
      </c>
      <c r="V2057" t="s">
        <v>24</v>
      </c>
      <c r="W2057" t="s">
        <v>23</v>
      </c>
      <c r="X2057">
        <v>6455</v>
      </c>
      <c r="Z2057">
        <v>8800</v>
      </c>
      <c r="AB2057">
        <v>1290</v>
      </c>
      <c r="AC2057">
        <v>16545</v>
      </c>
      <c r="AD2057">
        <f t="shared" si="248"/>
        <v>93</v>
      </c>
      <c r="AE2057" t="str">
        <f t="shared" si="249"/>
        <v>Monadnock Regional SAU Office</v>
      </c>
      <c r="AF2057" t="str">
        <f t="shared" si="250"/>
        <v>11/1/2017</v>
      </c>
      <c r="AG2057" t="str">
        <f t="shared" si="251"/>
        <v>LUN</v>
      </c>
      <c r="AH2057">
        <f t="shared" si="252"/>
        <v>6455</v>
      </c>
      <c r="AI2057">
        <f t="shared" si="253"/>
        <v>1290</v>
      </c>
      <c r="AJ2057">
        <f t="shared" si="254"/>
        <v>8800</v>
      </c>
      <c r="AK2057">
        <f t="shared" si="255"/>
        <v>16545</v>
      </c>
    </row>
    <row r="2058" spans="3:37" x14ac:dyDescent="0.2">
      <c r="V2058" t="s">
        <v>28</v>
      </c>
      <c r="W2058" t="s">
        <v>23</v>
      </c>
      <c r="X2058">
        <v>3872</v>
      </c>
      <c r="Z2058">
        <v>2462</v>
      </c>
      <c r="AB2058">
        <v>529</v>
      </c>
      <c r="AC2058">
        <v>6863</v>
      </c>
      <c r="AD2058">
        <f t="shared" si="248"/>
        <v>93</v>
      </c>
      <c r="AE2058" t="str">
        <f t="shared" si="249"/>
        <v>Monadnock Regional SAU Office</v>
      </c>
      <c r="AF2058" t="str">
        <f t="shared" si="250"/>
        <v>11/1/2017</v>
      </c>
      <c r="AG2058" t="str">
        <f t="shared" si="251"/>
        <v>SNBrk</v>
      </c>
      <c r="AH2058">
        <f t="shared" si="252"/>
        <v>3872</v>
      </c>
      <c r="AI2058">
        <f t="shared" si="253"/>
        <v>529</v>
      </c>
      <c r="AJ2058">
        <f t="shared" si="254"/>
        <v>2462</v>
      </c>
      <c r="AK2058">
        <f t="shared" si="255"/>
        <v>6863</v>
      </c>
    </row>
    <row r="2059" spans="3:37" x14ac:dyDescent="0.2">
      <c r="V2059" t="s">
        <v>33</v>
      </c>
      <c r="W2059" t="s">
        <v>23</v>
      </c>
      <c r="X2059">
        <v>323</v>
      </c>
      <c r="Z2059">
        <v>595</v>
      </c>
      <c r="AB2059">
        <v>53</v>
      </c>
      <c r="AC2059">
        <v>971</v>
      </c>
      <c r="AD2059">
        <f t="shared" si="248"/>
        <v>93</v>
      </c>
      <c r="AE2059" t="str">
        <f t="shared" si="249"/>
        <v>Monadnock Regional SAU Office</v>
      </c>
      <c r="AF2059" t="str">
        <f t="shared" si="250"/>
        <v>11/1/2017</v>
      </c>
      <c r="AG2059" t="str">
        <f t="shared" si="251"/>
        <v>SP2</v>
      </c>
      <c r="AH2059">
        <f t="shared" si="252"/>
        <v>323</v>
      </c>
      <c r="AI2059">
        <f t="shared" si="253"/>
        <v>53</v>
      </c>
      <c r="AJ2059">
        <f t="shared" si="254"/>
        <v>595</v>
      </c>
      <c r="AK2059">
        <f t="shared" si="255"/>
        <v>971</v>
      </c>
    </row>
    <row r="2060" spans="3:37" x14ac:dyDescent="0.2">
      <c r="L2060">
        <v>12</v>
      </c>
      <c r="M2060">
        <v>2017</v>
      </c>
      <c r="P2060">
        <v>1</v>
      </c>
      <c r="R2060" t="s">
        <v>21</v>
      </c>
      <c r="U2060">
        <v>0</v>
      </c>
      <c r="V2060" t="s">
        <v>24</v>
      </c>
      <c r="W2060" t="s">
        <v>23</v>
      </c>
      <c r="X2060">
        <v>4752</v>
      </c>
      <c r="Z2060">
        <v>6293</v>
      </c>
      <c r="AB2060">
        <v>917</v>
      </c>
      <c r="AC2060">
        <v>11962</v>
      </c>
      <c r="AD2060">
        <f t="shared" si="248"/>
        <v>93</v>
      </c>
      <c r="AE2060" t="str">
        <f t="shared" si="249"/>
        <v>Monadnock Regional SAU Office</v>
      </c>
      <c r="AF2060" t="str">
        <f t="shared" si="250"/>
        <v>12/1/2017</v>
      </c>
      <c r="AG2060" t="str">
        <f t="shared" si="251"/>
        <v>LUN</v>
      </c>
      <c r="AH2060">
        <f t="shared" si="252"/>
        <v>4752</v>
      </c>
      <c r="AI2060">
        <f t="shared" si="253"/>
        <v>917</v>
      </c>
      <c r="AJ2060">
        <f t="shared" si="254"/>
        <v>6293</v>
      </c>
      <c r="AK2060">
        <f t="shared" si="255"/>
        <v>11962</v>
      </c>
    </row>
    <row r="2061" spans="3:37" x14ac:dyDescent="0.2">
      <c r="V2061" t="s">
        <v>28</v>
      </c>
      <c r="W2061" t="s">
        <v>23</v>
      </c>
      <c r="X2061">
        <v>2863</v>
      </c>
      <c r="Z2061">
        <v>1728</v>
      </c>
      <c r="AB2061">
        <v>402</v>
      </c>
      <c r="AC2061">
        <v>4993</v>
      </c>
      <c r="AD2061">
        <f t="shared" si="248"/>
        <v>93</v>
      </c>
      <c r="AE2061" t="str">
        <f t="shared" si="249"/>
        <v>Monadnock Regional SAU Office</v>
      </c>
      <c r="AF2061" t="str">
        <f t="shared" si="250"/>
        <v>12/1/2017</v>
      </c>
      <c r="AG2061" t="str">
        <f t="shared" si="251"/>
        <v>SNBrk</v>
      </c>
      <c r="AH2061">
        <f t="shared" si="252"/>
        <v>2863</v>
      </c>
      <c r="AI2061">
        <f t="shared" si="253"/>
        <v>402</v>
      </c>
      <c r="AJ2061">
        <f t="shared" si="254"/>
        <v>1728</v>
      </c>
      <c r="AK2061">
        <f t="shared" si="255"/>
        <v>4993</v>
      </c>
    </row>
    <row r="2062" spans="3:37" x14ac:dyDescent="0.2">
      <c r="V2062" t="s">
        <v>33</v>
      </c>
      <c r="W2062" t="s">
        <v>23</v>
      </c>
      <c r="X2062">
        <v>230</v>
      </c>
      <c r="Z2062">
        <v>445</v>
      </c>
      <c r="AB2062">
        <v>24</v>
      </c>
      <c r="AC2062">
        <v>699</v>
      </c>
      <c r="AD2062">
        <f t="shared" si="248"/>
        <v>93</v>
      </c>
      <c r="AE2062" t="str">
        <f t="shared" si="249"/>
        <v>Monadnock Regional SAU Office</v>
      </c>
      <c r="AF2062" t="str">
        <f t="shared" si="250"/>
        <v>12/1/2017</v>
      </c>
      <c r="AG2062" t="str">
        <f t="shared" si="251"/>
        <v>SP2</v>
      </c>
      <c r="AH2062">
        <f t="shared" si="252"/>
        <v>230</v>
      </c>
      <c r="AI2062">
        <f t="shared" si="253"/>
        <v>24</v>
      </c>
      <c r="AJ2062">
        <f t="shared" si="254"/>
        <v>445</v>
      </c>
      <c r="AK2062">
        <f t="shared" si="255"/>
        <v>699</v>
      </c>
    </row>
    <row r="2063" spans="3:37" x14ac:dyDescent="0.2">
      <c r="E2063" t="s">
        <v>25</v>
      </c>
      <c r="L2063" t="s">
        <v>9</v>
      </c>
      <c r="M2063" t="s">
        <v>9</v>
      </c>
      <c r="P2063" t="s">
        <v>9</v>
      </c>
      <c r="R2063" t="s">
        <v>9</v>
      </c>
      <c r="U2063" t="s">
        <v>9</v>
      </c>
      <c r="V2063" t="s">
        <v>9</v>
      </c>
      <c r="W2063" t="s">
        <v>9</v>
      </c>
      <c r="X2063">
        <v>101000</v>
      </c>
      <c r="Z2063">
        <v>104418</v>
      </c>
      <c r="AB2063">
        <v>18052</v>
      </c>
      <c r="AC2063">
        <v>223470</v>
      </c>
      <c r="AD2063">
        <f t="shared" si="248"/>
        <v>93</v>
      </c>
      <c r="AE2063" t="str">
        <f t="shared" si="249"/>
        <v>Sponsor Total</v>
      </c>
      <c r="AF2063" t="str">
        <f t="shared" si="250"/>
        <v>/1/</v>
      </c>
      <c r="AG2063" t="str">
        <f t="shared" si="251"/>
        <v/>
      </c>
      <c r="AH2063">
        <f t="shared" si="252"/>
        <v>101000</v>
      </c>
      <c r="AI2063">
        <f t="shared" si="253"/>
        <v>18052</v>
      </c>
      <c r="AJ2063">
        <f t="shared" si="254"/>
        <v>104418</v>
      </c>
      <c r="AK2063">
        <f t="shared" si="255"/>
        <v>223470</v>
      </c>
    </row>
    <row r="2064" spans="3:37" x14ac:dyDescent="0.2">
      <c r="C2064">
        <v>528</v>
      </c>
      <c r="E2064" t="s">
        <v>95</v>
      </c>
      <c r="L2064">
        <v>1</v>
      </c>
      <c r="M2064">
        <v>2018</v>
      </c>
      <c r="P2064">
        <v>1</v>
      </c>
      <c r="R2064" t="s">
        <v>21</v>
      </c>
      <c r="U2064">
        <v>0</v>
      </c>
      <c r="V2064" t="s">
        <v>24</v>
      </c>
      <c r="W2064" t="s">
        <v>23</v>
      </c>
      <c r="X2064">
        <v>262</v>
      </c>
      <c r="Z2064">
        <v>238</v>
      </c>
      <c r="AB2064">
        <v>25</v>
      </c>
      <c r="AC2064">
        <v>525</v>
      </c>
      <c r="AD2064">
        <f t="shared" si="248"/>
        <v>528</v>
      </c>
      <c r="AE2064" t="str">
        <f t="shared" si="249"/>
        <v>Monarch School of New England</v>
      </c>
      <c r="AF2064" t="str">
        <f t="shared" si="250"/>
        <v>1/1/2018</v>
      </c>
      <c r="AG2064" t="str">
        <f t="shared" si="251"/>
        <v>LUN</v>
      </c>
      <c r="AH2064">
        <f t="shared" si="252"/>
        <v>262</v>
      </c>
      <c r="AI2064">
        <f t="shared" si="253"/>
        <v>25</v>
      </c>
      <c r="AJ2064">
        <f t="shared" si="254"/>
        <v>238</v>
      </c>
      <c r="AK2064">
        <f t="shared" si="255"/>
        <v>525</v>
      </c>
    </row>
    <row r="2065" spans="3:37" x14ac:dyDescent="0.2">
      <c r="L2065">
        <v>2</v>
      </c>
      <c r="M2065">
        <v>2018</v>
      </c>
      <c r="P2065">
        <v>1</v>
      </c>
      <c r="R2065" t="s">
        <v>21</v>
      </c>
      <c r="U2065">
        <v>0</v>
      </c>
      <c r="V2065" t="s">
        <v>24</v>
      </c>
      <c r="W2065" t="s">
        <v>23</v>
      </c>
      <c r="X2065">
        <v>234</v>
      </c>
      <c r="Z2065">
        <v>206</v>
      </c>
      <c r="AB2065">
        <v>21</v>
      </c>
      <c r="AC2065">
        <v>461</v>
      </c>
      <c r="AD2065">
        <f t="shared" ref="AD2065:AD2128" si="256">IF(ISBLANK(C2065),AD2064,C2065)</f>
        <v>528</v>
      </c>
      <c r="AE2065" t="str">
        <f t="shared" ref="AE2065:AE2128" si="257">IF(ISBLANK(E2065),AE2064,E2065)</f>
        <v>Monarch School of New England</v>
      </c>
      <c r="AF2065" t="str">
        <f t="shared" ref="AF2065:AF2128" si="258">IF(ISBLANK(L2065),AF2064,L2065&amp;"/1/"&amp;M2065)</f>
        <v>2/1/2018</v>
      </c>
      <c r="AG2065" t="str">
        <f t="shared" ref="AG2065:AG2128" si="259">V2065</f>
        <v>LUN</v>
      </c>
      <c r="AH2065">
        <f t="shared" ref="AH2065:AH2128" si="260">X2065</f>
        <v>234</v>
      </c>
      <c r="AI2065">
        <f t="shared" ref="AI2065:AI2128" si="261">AB2065</f>
        <v>21</v>
      </c>
      <c r="AJ2065">
        <f t="shared" ref="AJ2065:AJ2128" si="262">Z2065</f>
        <v>206</v>
      </c>
      <c r="AK2065">
        <f t="shared" ref="AK2065:AK2128" si="263">AC2065</f>
        <v>461</v>
      </c>
    </row>
    <row r="2066" spans="3:37" x14ac:dyDescent="0.2">
      <c r="L2066">
        <v>3</v>
      </c>
      <c r="M2066">
        <v>2018</v>
      </c>
      <c r="P2066">
        <v>1</v>
      </c>
      <c r="R2066" t="s">
        <v>21</v>
      </c>
      <c r="U2066">
        <v>0</v>
      </c>
      <c r="V2066" t="s">
        <v>24</v>
      </c>
      <c r="W2066" t="s">
        <v>23</v>
      </c>
      <c r="X2066">
        <v>283</v>
      </c>
      <c r="Z2066">
        <v>230</v>
      </c>
      <c r="AB2066">
        <v>24</v>
      </c>
      <c r="AC2066">
        <v>537</v>
      </c>
      <c r="AD2066">
        <f t="shared" si="256"/>
        <v>528</v>
      </c>
      <c r="AE2066" t="str">
        <f t="shared" si="257"/>
        <v>Monarch School of New England</v>
      </c>
      <c r="AF2066" t="str">
        <f t="shared" si="258"/>
        <v>3/1/2018</v>
      </c>
      <c r="AG2066" t="str">
        <f t="shared" si="259"/>
        <v>LUN</v>
      </c>
      <c r="AH2066">
        <f t="shared" si="260"/>
        <v>283</v>
      </c>
      <c r="AI2066">
        <f t="shared" si="261"/>
        <v>24</v>
      </c>
      <c r="AJ2066">
        <f t="shared" si="262"/>
        <v>230</v>
      </c>
      <c r="AK2066">
        <f t="shared" si="263"/>
        <v>537</v>
      </c>
    </row>
    <row r="2067" spans="3:37" x14ac:dyDescent="0.2">
      <c r="L2067">
        <v>4</v>
      </c>
      <c r="M2067">
        <v>2018</v>
      </c>
      <c r="P2067">
        <v>1</v>
      </c>
      <c r="R2067" t="s">
        <v>21</v>
      </c>
      <c r="U2067">
        <v>0</v>
      </c>
      <c r="V2067" t="s">
        <v>24</v>
      </c>
      <c r="W2067" t="s">
        <v>23</v>
      </c>
      <c r="X2067">
        <v>260</v>
      </c>
      <c r="Z2067">
        <v>222</v>
      </c>
      <c r="AB2067">
        <v>24</v>
      </c>
      <c r="AC2067">
        <v>506</v>
      </c>
      <c r="AD2067">
        <f t="shared" si="256"/>
        <v>528</v>
      </c>
      <c r="AE2067" t="str">
        <f t="shared" si="257"/>
        <v>Monarch School of New England</v>
      </c>
      <c r="AF2067" t="str">
        <f t="shared" si="258"/>
        <v>4/1/2018</v>
      </c>
      <c r="AG2067" t="str">
        <f t="shared" si="259"/>
        <v>LUN</v>
      </c>
      <c r="AH2067">
        <f t="shared" si="260"/>
        <v>260</v>
      </c>
      <c r="AI2067">
        <f t="shared" si="261"/>
        <v>24</v>
      </c>
      <c r="AJ2067">
        <f t="shared" si="262"/>
        <v>222</v>
      </c>
      <c r="AK2067">
        <f t="shared" si="263"/>
        <v>506</v>
      </c>
    </row>
    <row r="2068" spans="3:37" x14ac:dyDescent="0.2">
      <c r="L2068">
        <v>5</v>
      </c>
      <c r="M2068">
        <v>2018</v>
      </c>
      <c r="P2068">
        <v>1</v>
      </c>
      <c r="R2068" t="s">
        <v>21</v>
      </c>
      <c r="U2068">
        <v>0</v>
      </c>
      <c r="V2068" t="s">
        <v>24</v>
      </c>
      <c r="W2068" t="s">
        <v>23</v>
      </c>
      <c r="X2068">
        <v>351</v>
      </c>
      <c r="Z2068">
        <v>349</v>
      </c>
      <c r="AB2068">
        <v>38</v>
      </c>
      <c r="AC2068">
        <v>738</v>
      </c>
      <c r="AD2068">
        <f t="shared" si="256"/>
        <v>528</v>
      </c>
      <c r="AE2068" t="str">
        <f t="shared" si="257"/>
        <v>Monarch School of New England</v>
      </c>
      <c r="AF2068" t="str">
        <f t="shared" si="258"/>
        <v>5/1/2018</v>
      </c>
      <c r="AG2068" t="str">
        <f t="shared" si="259"/>
        <v>LUN</v>
      </c>
      <c r="AH2068">
        <f t="shared" si="260"/>
        <v>351</v>
      </c>
      <c r="AI2068">
        <f t="shared" si="261"/>
        <v>38</v>
      </c>
      <c r="AJ2068">
        <f t="shared" si="262"/>
        <v>349</v>
      </c>
      <c r="AK2068">
        <f t="shared" si="263"/>
        <v>738</v>
      </c>
    </row>
    <row r="2069" spans="3:37" x14ac:dyDescent="0.2">
      <c r="L2069">
        <v>6</v>
      </c>
      <c r="M2069">
        <v>2018</v>
      </c>
      <c r="P2069">
        <v>1</v>
      </c>
      <c r="R2069" t="s">
        <v>21</v>
      </c>
      <c r="U2069">
        <v>0</v>
      </c>
      <c r="V2069" t="s">
        <v>24</v>
      </c>
      <c r="W2069" t="s">
        <v>23</v>
      </c>
      <c r="X2069">
        <v>263</v>
      </c>
      <c r="Z2069">
        <v>239</v>
      </c>
      <c r="AB2069">
        <v>31</v>
      </c>
      <c r="AC2069">
        <v>533</v>
      </c>
      <c r="AD2069">
        <f t="shared" si="256"/>
        <v>528</v>
      </c>
      <c r="AE2069" t="str">
        <f t="shared" si="257"/>
        <v>Monarch School of New England</v>
      </c>
      <c r="AF2069" t="str">
        <f t="shared" si="258"/>
        <v>6/1/2018</v>
      </c>
      <c r="AG2069" t="str">
        <f t="shared" si="259"/>
        <v>LUN</v>
      </c>
      <c r="AH2069">
        <f t="shared" si="260"/>
        <v>263</v>
      </c>
      <c r="AI2069">
        <f t="shared" si="261"/>
        <v>31</v>
      </c>
      <c r="AJ2069">
        <f t="shared" si="262"/>
        <v>239</v>
      </c>
      <c r="AK2069">
        <f t="shared" si="263"/>
        <v>533</v>
      </c>
    </row>
    <row r="2070" spans="3:37" x14ac:dyDescent="0.2">
      <c r="L2070">
        <v>8</v>
      </c>
      <c r="M2070">
        <v>2017</v>
      </c>
      <c r="P2070">
        <v>1</v>
      </c>
      <c r="R2070" t="s">
        <v>21</v>
      </c>
      <c r="U2070">
        <v>0</v>
      </c>
      <c r="V2070" t="s">
        <v>24</v>
      </c>
      <c r="W2070" t="s">
        <v>23</v>
      </c>
      <c r="X2070">
        <v>71</v>
      </c>
      <c r="Z2070">
        <v>78</v>
      </c>
      <c r="AB2070">
        <v>6</v>
      </c>
      <c r="AC2070">
        <v>155</v>
      </c>
      <c r="AD2070">
        <f t="shared" si="256"/>
        <v>528</v>
      </c>
      <c r="AE2070" t="str">
        <f t="shared" si="257"/>
        <v>Monarch School of New England</v>
      </c>
      <c r="AF2070" t="str">
        <f t="shared" si="258"/>
        <v>8/1/2017</v>
      </c>
      <c r="AG2070" t="str">
        <f t="shared" si="259"/>
        <v>LUN</v>
      </c>
      <c r="AH2070">
        <f t="shared" si="260"/>
        <v>71</v>
      </c>
      <c r="AI2070">
        <f t="shared" si="261"/>
        <v>6</v>
      </c>
      <c r="AJ2070">
        <f t="shared" si="262"/>
        <v>78</v>
      </c>
      <c r="AK2070">
        <f t="shared" si="263"/>
        <v>155</v>
      </c>
    </row>
    <row r="2071" spans="3:37" x14ac:dyDescent="0.2">
      <c r="L2071">
        <v>9</v>
      </c>
      <c r="M2071">
        <v>2017</v>
      </c>
      <c r="P2071">
        <v>1</v>
      </c>
      <c r="R2071" t="s">
        <v>21</v>
      </c>
      <c r="U2071">
        <v>0</v>
      </c>
      <c r="V2071" t="s">
        <v>24</v>
      </c>
      <c r="W2071" t="s">
        <v>23</v>
      </c>
      <c r="X2071">
        <v>319</v>
      </c>
      <c r="Z2071">
        <v>246</v>
      </c>
      <c r="AB2071">
        <v>22</v>
      </c>
      <c r="AC2071">
        <v>587</v>
      </c>
      <c r="AD2071">
        <f t="shared" si="256"/>
        <v>528</v>
      </c>
      <c r="AE2071" t="str">
        <f t="shared" si="257"/>
        <v>Monarch School of New England</v>
      </c>
      <c r="AF2071" t="str">
        <f t="shared" si="258"/>
        <v>9/1/2017</v>
      </c>
      <c r="AG2071" t="str">
        <f t="shared" si="259"/>
        <v>LUN</v>
      </c>
      <c r="AH2071">
        <f t="shared" si="260"/>
        <v>319</v>
      </c>
      <c r="AI2071">
        <f t="shared" si="261"/>
        <v>22</v>
      </c>
      <c r="AJ2071">
        <f t="shared" si="262"/>
        <v>246</v>
      </c>
      <c r="AK2071">
        <f t="shared" si="263"/>
        <v>587</v>
      </c>
    </row>
    <row r="2072" spans="3:37" x14ac:dyDescent="0.2">
      <c r="L2072">
        <v>10</v>
      </c>
      <c r="M2072">
        <v>2017</v>
      </c>
      <c r="P2072">
        <v>1</v>
      </c>
      <c r="R2072" t="s">
        <v>21</v>
      </c>
      <c r="U2072">
        <v>0</v>
      </c>
      <c r="V2072" t="s">
        <v>24</v>
      </c>
      <c r="W2072" t="s">
        <v>23</v>
      </c>
      <c r="X2072">
        <v>285</v>
      </c>
      <c r="Z2072">
        <v>240</v>
      </c>
      <c r="AB2072">
        <v>19</v>
      </c>
      <c r="AC2072">
        <v>544</v>
      </c>
      <c r="AD2072">
        <f t="shared" si="256"/>
        <v>528</v>
      </c>
      <c r="AE2072" t="str">
        <f t="shared" si="257"/>
        <v>Monarch School of New England</v>
      </c>
      <c r="AF2072" t="str">
        <f t="shared" si="258"/>
        <v>10/1/2017</v>
      </c>
      <c r="AG2072" t="str">
        <f t="shared" si="259"/>
        <v>LUN</v>
      </c>
      <c r="AH2072">
        <f t="shared" si="260"/>
        <v>285</v>
      </c>
      <c r="AI2072">
        <f t="shared" si="261"/>
        <v>19</v>
      </c>
      <c r="AJ2072">
        <f t="shared" si="262"/>
        <v>240</v>
      </c>
      <c r="AK2072">
        <f t="shared" si="263"/>
        <v>544</v>
      </c>
    </row>
    <row r="2073" spans="3:37" x14ac:dyDescent="0.2">
      <c r="L2073">
        <v>11</v>
      </c>
      <c r="M2073">
        <v>2017</v>
      </c>
      <c r="P2073">
        <v>1</v>
      </c>
      <c r="R2073" t="s">
        <v>21</v>
      </c>
      <c r="U2073">
        <v>0</v>
      </c>
      <c r="V2073" t="s">
        <v>24</v>
      </c>
      <c r="W2073" t="s">
        <v>23</v>
      </c>
      <c r="X2073">
        <v>255</v>
      </c>
      <c r="Z2073">
        <v>233</v>
      </c>
      <c r="AB2073">
        <v>18</v>
      </c>
      <c r="AC2073">
        <v>506</v>
      </c>
      <c r="AD2073">
        <f t="shared" si="256"/>
        <v>528</v>
      </c>
      <c r="AE2073" t="str">
        <f t="shared" si="257"/>
        <v>Monarch School of New England</v>
      </c>
      <c r="AF2073" t="str">
        <f t="shared" si="258"/>
        <v>11/1/2017</v>
      </c>
      <c r="AG2073" t="str">
        <f t="shared" si="259"/>
        <v>LUN</v>
      </c>
      <c r="AH2073">
        <f t="shared" si="260"/>
        <v>255</v>
      </c>
      <c r="AI2073">
        <f t="shared" si="261"/>
        <v>18</v>
      </c>
      <c r="AJ2073">
        <f t="shared" si="262"/>
        <v>233</v>
      </c>
      <c r="AK2073">
        <f t="shared" si="263"/>
        <v>506</v>
      </c>
    </row>
    <row r="2074" spans="3:37" x14ac:dyDescent="0.2">
      <c r="L2074">
        <v>12</v>
      </c>
      <c r="M2074">
        <v>2017</v>
      </c>
      <c r="P2074">
        <v>1</v>
      </c>
      <c r="R2074" t="s">
        <v>21</v>
      </c>
      <c r="U2074">
        <v>0</v>
      </c>
      <c r="V2074" t="s">
        <v>24</v>
      </c>
      <c r="W2074" t="s">
        <v>23</v>
      </c>
      <c r="X2074">
        <v>187</v>
      </c>
      <c r="Z2074">
        <v>177</v>
      </c>
      <c r="AB2074">
        <v>19</v>
      </c>
      <c r="AC2074">
        <v>383</v>
      </c>
      <c r="AD2074">
        <f t="shared" si="256"/>
        <v>528</v>
      </c>
      <c r="AE2074" t="str">
        <f t="shared" si="257"/>
        <v>Monarch School of New England</v>
      </c>
      <c r="AF2074" t="str">
        <f t="shared" si="258"/>
        <v>12/1/2017</v>
      </c>
      <c r="AG2074" t="str">
        <f t="shared" si="259"/>
        <v>LUN</v>
      </c>
      <c r="AH2074">
        <f t="shared" si="260"/>
        <v>187</v>
      </c>
      <c r="AI2074">
        <f t="shared" si="261"/>
        <v>19</v>
      </c>
      <c r="AJ2074">
        <f t="shared" si="262"/>
        <v>177</v>
      </c>
      <c r="AK2074">
        <f t="shared" si="263"/>
        <v>383</v>
      </c>
    </row>
    <row r="2075" spans="3:37" x14ac:dyDescent="0.2">
      <c r="E2075" t="s">
        <v>25</v>
      </c>
      <c r="L2075" t="s">
        <v>9</v>
      </c>
      <c r="M2075" t="s">
        <v>9</v>
      </c>
      <c r="P2075" t="s">
        <v>9</v>
      </c>
      <c r="R2075" t="s">
        <v>9</v>
      </c>
      <c r="U2075" t="s">
        <v>9</v>
      </c>
      <c r="V2075" t="s">
        <v>9</v>
      </c>
      <c r="W2075" t="s">
        <v>9</v>
      </c>
      <c r="X2075">
        <v>2770</v>
      </c>
      <c r="Z2075">
        <v>2458</v>
      </c>
      <c r="AB2075">
        <v>247</v>
      </c>
      <c r="AC2075">
        <v>5475</v>
      </c>
      <c r="AD2075">
        <f t="shared" si="256"/>
        <v>528</v>
      </c>
      <c r="AE2075" t="str">
        <f t="shared" si="257"/>
        <v>Sponsor Total</v>
      </c>
      <c r="AF2075" t="str">
        <f t="shared" si="258"/>
        <v>/1/</v>
      </c>
      <c r="AG2075" t="str">
        <f t="shared" si="259"/>
        <v/>
      </c>
      <c r="AH2075">
        <f t="shared" si="260"/>
        <v>2770</v>
      </c>
      <c r="AI2075">
        <f t="shared" si="261"/>
        <v>247</v>
      </c>
      <c r="AJ2075">
        <f t="shared" si="262"/>
        <v>2458</v>
      </c>
      <c r="AK2075">
        <f t="shared" si="263"/>
        <v>5475</v>
      </c>
    </row>
    <row r="2076" spans="3:37" x14ac:dyDescent="0.2">
      <c r="C2076">
        <v>77</v>
      </c>
      <c r="E2076" t="s">
        <v>96</v>
      </c>
      <c r="L2076">
        <v>1</v>
      </c>
      <c r="M2076">
        <v>2018</v>
      </c>
      <c r="P2076">
        <v>1</v>
      </c>
      <c r="R2076" t="s">
        <v>21</v>
      </c>
      <c r="U2076">
        <v>0</v>
      </c>
      <c r="V2076" t="s">
        <v>24</v>
      </c>
      <c r="W2076" t="s">
        <v>23</v>
      </c>
      <c r="X2076">
        <v>333</v>
      </c>
      <c r="Z2076">
        <v>865</v>
      </c>
      <c r="AB2076">
        <v>96</v>
      </c>
      <c r="AC2076">
        <v>1294</v>
      </c>
      <c r="AD2076">
        <f t="shared" si="256"/>
        <v>77</v>
      </c>
      <c r="AE2076" t="str">
        <f t="shared" si="257"/>
        <v>Monroe SAU Office</v>
      </c>
      <c r="AF2076" t="str">
        <f t="shared" si="258"/>
        <v>1/1/2018</v>
      </c>
      <c r="AG2076" t="str">
        <f t="shared" si="259"/>
        <v>LUN</v>
      </c>
      <c r="AH2076">
        <f t="shared" si="260"/>
        <v>333</v>
      </c>
      <c r="AI2076">
        <f t="shared" si="261"/>
        <v>96</v>
      </c>
      <c r="AJ2076">
        <f t="shared" si="262"/>
        <v>865</v>
      </c>
      <c r="AK2076">
        <f t="shared" si="263"/>
        <v>1294</v>
      </c>
    </row>
    <row r="2077" spans="3:37" x14ac:dyDescent="0.2">
      <c r="V2077" t="s">
        <v>28</v>
      </c>
      <c r="W2077" t="s">
        <v>23</v>
      </c>
      <c r="X2077">
        <v>199</v>
      </c>
      <c r="Z2077">
        <v>64</v>
      </c>
      <c r="AB2077">
        <v>42</v>
      </c>
      <c r="AC2077">
        <v>305</v>
      </c>
      <c r="AD2077">
        <f t="shared" si="256"/>
        <v>77</v>
      </c>
      <c r="AE2077" t="str">
        <f t="shared" si="257"/>
        <v>Monroe SAU Office</v>
      </c>
      <c r="AF2077" t="str">
        <f t="shared" si="258"/>
        <v>1/1/2018</v>
      </c>
      <c r="AG2077" t="str">
        <f t="shared" si="259"/>
        <v>SNBrk</v>
      </c>
      <c r="AH2077">
        <f t="shared" si="260"/>
        <v>199</v>
      </c>
      <c r="AI2077">
        <f t="shared" si="261"/>
        <v>42</v>
      </c>
      <c r="AJ2077">
        <f t="shared" si="262"/>
        <v>64</v>
      </c>
      <c r="AK2077">
        <f t="shared" si="263"/>
        <v>305</v>
      </c>
    </row>
    <row r="2078" spans="3:37" x14ac:dyDescent="0.2">
      <c r="L2078">
        <v>2</v>
      </c>
      <c r="M2078">
        <v>2018</v>
      </c>
      <c r="P2078">
        <v>1</v>
      </c>
      <c r="R2078" t="s">
        <v>21</v>
      </c>
      <c r="U2078">
        <v>0</v>
      </c>
      <c r="V2078" t="s">
        <v>24</v>
      </c>
      <c r="W2078" t="s">
        <v>23</v>
      </c>
      <c r="X2078">
        <v>264</v>
      </c>
      <c r="Z2078">
        <v>649</v>
      </c>
      <c r="AB2078">
        <v>62</v>
      </c>
      <c r="AC2078">
        <v>975</v>
      </c>
      <c r="AD2078">
        <f t="shared" si="256"/>
        <v>77</v>
      </c>
      <c r="AE2078" t="str">
        <f t="shared" si="257"/>
        <v>Monroe SAU Office</v>
      </c>
      <c r="AF2078" t="str">
        <f t="shared" si="258"/>
        <v>2/1/2018</v>
      </c>
      <c r="AG2078" t="str">
        <f t="shared" si="259"/>
        <v>LUN</v>
      </c>
      <c r="AH2078">
        <f t="shared" si="260"/>
        <v>264</v>
      </c>
      <c r="AI2078">
        <f t="shared" si="261"/>
        <v>62</v>
      </c>
      <c r="AJ2078">
        <f t="shared" si="262"/>
        <v>649</v>
      </c>
      <c r="AK2078">
        <f t="shared" si="263"/>
        <v>975</v>
      </c>
    </row>
    <row r="2079" spans="3:37" x14ac:dyDescent="0.2">
      <c r="V2079" t="s">
        <v>28</v>
      </c>
      <c r="W2079" t="s">
        <v>23</v>
      </c>
      <c r="X2079">
        <v>158</v>
      </c>
      <c r="Z2079">
        <v>48</v>
      </c>
      <c r="AB2079">
        <v>33</v>
      </c>
      <c r="AC2079">
        <v>239</v>
      </c>
      <c r="AD2079">
        <f t="shared" si="256"/>
        <v>77</v>
      </c>
      <c r="AE2079" t="str">
        <f t="shared" si="257"/>
        <v>Monroe SAU Office</v>
      </c>
      <c r="AF2079" t="str">
        <f t="shared" si="258"/>
        <v>2/1/2018</v>
      </c>
      <c r="AG2079" t="str">
        <f t="shared" si="259"/>
        <v>SNBrk</v>
      </c>
      <c r="AH2079">
        <f t="shared" si="260"/>
        <v>158</v>
      </c>
      <c r="AI2079">
        <f t="shared" si="261"/>
        <v>33</v>
      </c>
      <c r="AJ2079">
        <f t="shared" si="262"/>
        <v>48</v>
      </c>
      <c r="AK2079">
        <f t="shared" si="263"/>
        <v>239</v>
      </c>
    </row>
    <row r="2080" spans="3:37" x14ac:dyDescent="0.2">
      <c r="L2080">
        <v>3</v>
      </c>
      <c r="M2080">
        <v>2018</v>
      </c>
      <c r="P2080">
        <v>1</v>
      </c>
      <c r="R2080" t="s">
        <v>21</v>
      </c>
      <c r="U2080">
        <v>0</v>
      </c>
      <c r="V2080" t="s">
        <v>24</v>
      </c>
      <c r="W2080" t="s">
        <v>23</v>
      </c>
      <c r="X2080">
        <v>337</v>
      </c>
      <c r="Z2080">
        <v>763</v>
      </c>
      <c r="AB2080">
        <v>74</v>
      </c>
      <c r="AC2080">
        <v>1174</v>
      </c>
      <c r="AD2080">
        <f t="shared" si="256"/>
        <v>77</v>
      </c>
      <c r="AE2080" t="str">
        <f t="shared" si="257"/>
        <v>Monroe SAU Office</v>
      </c>
      <c r="AF2080" t="str">
        <f t="shared" si="258"/>
        <v>3/1/2018</v>
      </c>
      <c r="AG2080" t="str">
        <f t="shared" si="259"/>
        <v>LUN</v>
      </c>
      <c r="AH2080">
        <f t="shared" si="260"/>
        <v>337</v>
      </c>
      <c r="AI2080">
        <f t="shared" si="261"/>
        <v>74</v>
      </c>
      <c r="AJ2080">
        <f t="shared" si="262"/>
        <v>763</v>
      </c>
      <c r="AK2080">
        <f t="shared" si="263"/>
        <v>1174</v>
      </c>
    </row>
    <row r="2081" spans="12:37" x14ac:dyDescent="0.2">
      <c r="V2081" t="s">
        <v>28</v>
      </c>
      <c r="W2081" t="s">
        <v>23</v>
      </c>
      <c r="X2081">
        <v>184</v>
      </c>
      <c r="Z2081">
        <v>62</v>
      </c>
      <c r="AB2081">
        <v>30</v>
      </c>
      <c r="AC2081">
        <v>276</v>
      </c>
      <c r="AD2081">
        <f t="shared" si="256"/>
        <v>77</v>
      </c>
      <c r="AE2081" t="str">
        <f t="shared" si="257"/>
        <v>Monroe SAU Office</v>
      </c>
      <c r="AF2081" t="str">
        <f t="shared" si="258"/>
        <v>3/1/2018</v>
      </c>
      <c r="AG2081" t="str">
        <f t="shared" si="259"/>
        <v>SNBrk</v>
      </c>
      <c r="AH2081">
        <f t="shared" si="260"/>
        <v>184</v>
      </c>
      <c r="AI2081">
        <f t="shared" si="261"/>
        <v>30</v>
      </c>
      <c r="AJ2081">
        <f t="shared" si="262"/>
        <v>62</v>
      </c>
      <c r="AK2081">
        <f t="shared" si="263"/>
        <v>276</v>
      </c>
    </row>
    <row r="2082" spans="12:37" x14ac:dyDescent="0.2">
      <c r="L2082">
        <v>4</v>
      </c>
      <c r="M2082">
        <v>2018</v>
      </c>
      <c r="P2082">
        <v>1</v>
      </c>
      <c r="R2082" t="s">
        <v>21</v>
      </c>
      <c r="U2082">
        <v>0</v>
      </c>
      <c r="V2082" t="s">
        <v>24</v>
      </c>
      <c r="W2082" t="s">
        <v>23</v>
      </c>
      <c r="X2082">
        <v>257</v>
      </c>
      <c r="Z2082">
        <v>624</v>
      </c>
      <c r="AB2082">
        <v>46</v>
      </c>
      <c r="AC2082">
        <v>927</v>
      </c>
      <c r="AD2082">
        <f t="shared" si="256"/>
        <v>77</v>
      </c>
      <c r="AE2082" t="str">
        <f t="shared" si="257"/>
        <v>Monroe SAU Office</v>
      </c>
      <c r="AF2082" t="str">
        <f t="shared" si="258"/>
        <v>4/1/2018</v>
      </c>
      <c r="AG2082" t="str">
        <f t="shared" si="259"/>
        <v>LUN</v>
      </c>
      <c r="AH2082">
        <f t="shared" si="260"/>
        <v>257</v>
      </c>
      <c r="AI2082">
        <f t="shared" si="261"/>
        <v>46</v>
      </c>
      <c r="AJ2082">
        <f t="shared" si="262"/>
        <v>624</v>
      </c>
      <c r="AK2082">
        <f t="shared" si="263"/>
        <v>927</v>
      </c>
    </row>
    <row r="2083" spans="12:37" x14ac:dyDescent="0.2">
      <c r="V2083" t="s">
        <v>28</v>
      </c>
      <c r="W2083" t="s">
        <v>23</v>
      </c>
      <c r="X2083">
        <v>146</v>
      </c>
      <c r="Z2083">
        <v>68</v>
      </c>
      <c r="AB2083">
        <v>21</v>
      </c>
      <c r="AC2083">
        <v>235</v>
      </c>
      <c r="AD2083">
        <f t="shared" si="256"/>
        <v>77</v>
      </c>
      <c r="AE2083" t="str">
        <f t="shared" si="257"/>
        <v>Monroe SAU Office</v>
      </c>
      <c r="AF2083" t="str">
        <f t="shared" si="258"/>
        <v>4/1/2018</v>
      </c>
      <c r="AG2083" t="str">
        <f t="shared" si="259"/>
        <v>SNBrk</v>
      </c>
      <c r="AH2083">
        <f t="shared" si="260"/>
        <v>146</v>
      </c>
      <c r="AI2083">
        <f t="shared" si="261"/>
        <v>21</v>
      </c>
      <c r="AJ2083">
        <f t="shared" si="262"/>
        <v>68</v>
      </c>
      <c r="AK2083">
        <f t="shared" si="263"/>
        <v>235</v>
      </c>
    </row>
    <row r="2084" spans="12:37" x14ac:dyDescent="0.2">
      <c r="L2084">
        <v>5</v>
      </c>
      <c r="M2084">
        <v>2018</v>
      </c>
      <c r="P2084">
        <v>1</v>
      </c>
      <c r="R2084" t="s">
        <v>21</v>
      </c>
      <c r="U2084">
        <v>0</v>
      </c>
      <c r="V2084" t="s">
        <v>24</v>
      </c>
      <c r="W2084" t="s">
        <v>23</v>
      </c>
      <c r="X2084">
        <v>290</v>
      </c>
      <c r="Z2084">
        <v>840</v>
      </c>
      <c r="AB2084">
        <v>87</v>
      </c>
      <c r="AC2084">
        <v>1217</v>
      </c>
      <c r="AD2084">
        <f t="shared" si="256"/>
        <v>77</v>
      </c>
      <c r="AE2084" t="str">
        <f t="shared" si="257"/>
        <v>Monroe SAU Office</v>
      </c>
      <c r="AF2084" t="str">
        <f t="shared" si="258"/>
        <v>5/1/2018</v>
      </c>
      <c r="AG2084" t="str">
        <f t="shared" si="259"/>
        <v>LUN</v>
      </c>
      <c r="AH2084">
        <f t="shared" si="260"/>
        <v>290</v>
      </c>
      <c r="AI2084">
        <f t="shared" si="261"/>
        <v>87</v>
      </c>
      <c r="AJ2084">
        <f t="shared" si="262"/>
        <v>840</v>
      </c>
      <c r="AK2084">
        <f t="shared" si="263"/>
        <v>1217</v>
      </c>
    </row>
    <row r="2085" spans="12:37" x14ac:dyDescent="0.2">
      <c r="V2085" t="s">
        <v>28</v>
      </c>
      <c r="W2085" t="s">
        <v>23</v>
      </c>
      <c r="X2085">
        <v>163</v>
      </c>
      <c r="Z2085">
        <v>118</v>
      </c>
      <c r="AB2085">
        <v>30</v>
      </c>
      <c r="AC2085">
        <v>311</v>
      </c>
      <c r="AD2085">
        <f t="shared" si="256"/>
        <v>77</v>
      </c>
      <c r="AE2085" t="str">
        <f t="shared" si="257"/>
        <v>Monroe SAU Office</v>
      </c>
      <c r="AF2085" t="str">
        <f t="shared" si="258"/>
        <v>5/1/2018</v>
      </c>
      <c r="AG2085" t="str">
        <f t="shared" si="259"/>
        <v>SNBrk</v>
      </c>
      <c r="AH2085">
        <f t="shared" si="260"/>
        <v>163</v>
      </c>
      <c r="AI2085">
        <f t="shared" si="261"/>
        <v>30</v>
      </c>
      <c r="AJ2085">
        <f t="shared" si="262"/>
        <v>118</v>
      </c>
      <c r="AK2085">
        <f t="shared" si="263"/>
        <v>311</v>
      </c>
    </row>
    <row r="2086" spans="12:37" x14ac:dyDescent="0.2">
      <c r="L2086">
        <v>6</v>
      </c>
      <c r="M2086">
        <v>2018</v>
      </c>
      <c r="P2086">
        <v>1</v>
      </c>
      <c r="R2086" t="s">
        <v>21</v>
      </c>
      <c r="U2086">
        <v>0</v>
      </c>
      <c r="V2086" t="s">
        <v>24</v>
      </c>
      <c r="W2086" t="s">
        <v>23</v>
      </c>
      <c r="X2086">
        <v>115</v>
      </c>
      <c r="Z2086">
        <v>302</v>
      </c>
      <c r="AB2086">
        <v>29</v>
      </c>
      <c r="AC2086">
        <v>446</v>
      </c>
      <c r="AD2086">
        <f t="shared" si="256"/>
        <v>77</v>
      </c>
      <c r="AE2086" t="str">
        <f t="shared" si="257"/>
        <v>Monroe SAU Office</v>
      </c>
      <c r="AF2086" t="str">
        <f t="shared" si="258"/>
        <v>6/1/2018</v>
      </c>
      <c r="AG2086" t="str">
        <f t="shared" si="259"/>
        <v>LUN</v>
      </c>
      <c r="AH2086">
        <f t="shared" si="260"/>
        <v>115</v>
      </c>
      <c r="AI2086">
        <f t="shared" si="261"/>
        <v>29</v>
      </c>
      <c r="AJ2086">
        <f t="shared" si="262"/>
        <v>302</v>
      </c>
      <c r="AK2086">
        <f t="shared" si="263"/>
        <v>446</v>
      </c>
    </row>
    <row r="2087" spans="12:37" x14ac:dyDescent="0.2">
      <c r="V2087" t="s">
        <v>28</v>
      </c>
      <c r="W2087" t="s">
        <v>23</v>
      </c>
      <c r="X2087">
        <v>58</v>
      </c>
      <c r="Z2087">
        <v>41</v>
      </c>
      <c r="AB2087">
        <v>9</v>
      </c>
      <c r="AC2087">
        <v>108</v>
      </c>
      <c r="AD2087">
        <f t="shared" si="256"/>
        <v>77</v>
      </c>
      <c r="AE2087" t="str">
        <f t="shared" si="257"/>
        <v>Monroe SAU Office</v>
      </c>
      <c r="AF2087" t="str">
        <f t="shared" si="258"/>
        <v>6/1/2018</v>
      </c>
      <c r="AG2087" t="str">
        <f t="shared" si="259"/>
        <v>SNBrk</v>
      </c>
      <c r="AH2087">
        <f t="shared" si="260"/>
        <v>58</v>
      </c>
      <c r="AI2087">
        <f t="shared" si="261"/>
        <v>9</v>
      </c>
      <c r="AJ2087">
        <f t="shared" si="262"/>
        <v>41</v>
      </c>
      <c r="AK2087">
        <f t="shared" si="263"/>
        <v>108</v>
      </c>
    </row>
    <row r="2088" spans="12:37" x14ac:dyDescent="0.2">
      <c r="L2088">
        <v>8</v>
      </c>
      <c r="M2088">
        <v>2017</v>
      </c>
      <c r="P2088">
        <v>1</v>
      </c>
      <c r="R2088" t="s">
        <v>21</v>
      </c>
      <c r="U2088">
        <v>0</v>
      </c>
      <c r="V2088" t="s">
        <v>24</v>
      </c>
      <c r="W2088" t="s">
        <v>23</v>
      </c>
      <c r="X2088">
        <v>80</v>
      </c>
      <c r="Z2088">
        <v>221</v>
      </c>
      <c r="AB2088">
        <v>30</v>
      </c>
      <c r="AC2088">
        <v>331</v>
      </c>
      <c r="AD2088">
        <f t="shared" si="256"/>
        <v>77</v>
      </c>
      <c r="AE2088" t="str">
        <f t="shared" si="257"/>
        <v>Monroe SAU Office</v>
      </c>
      <c r="AF2088" t="str">
        <f t="shared" si="258"/>
        <v>8/1/2017</v>
      </c>
      <c r="AG2088" t="str">
        <f t="shared" si="259"/>
        <v>LUN</v>
      </c>
      <c r="AH2088">
        <f t="shared" si="260"/>
        <v>80</v>
      </c>
      <c r="AI2088">
        <f t="shared" si="261"/>
        <v>30</v>
      </c>
      <c r="AJ2088">
        <f t="shared" si="262"/>
        <v>221</v>
      </c>
      <c r="AK2088">
        <f t="shared" si="263"/>
        <v>331</v>
      </c>
    </row>
    <row r="2089" spans="12:37" x14ac:dyDescent="0.2">
      <c r="V2089" t="s">
        <v>28</v>
      </c>
      <c r="W2089" t="s">
        <v>23</v>
      </c>
      <c r="X2089">
        <v>53</v>
      </c>
      <c r="Z2089">
        <v>72</v>
      </c>
      <c r="AB2089">
        <v>11</v>
      </c>
      <c r="AC2089">
        <v>136</v>
      </c>
      <c r="AD2089">
        <f t="shared" si="256"/>
        <v>77</v>
      </c>
      <c r="AE2089" t="str">
        <f t="shared" si="257"/>
        <v>Monroe SAU Office</v>
      </c>
      <c r="AF2089" t="str">
        <f t="shared" si="258"/>
        <v>8/1/2017</v>
      </c>
      <c r="AG2089" t="str">
        <f t="shared" si="259"/>
        <v>SNBrk</v>
      </c>
      <c r="AH2089">
        <f t="shared" si="260"/>
        <v>53</v>
      </c>
      <c r="AI2089">
        <f t="shared" si="261"/>
        <v>11</v>
      </c>
      <c r="AJ2089">
        <f t="shared" si="262"/>
        <v>72</v>
      </c>
      <c r="AK2089">
        <f t="shared" si="263"/>
        <v>136</v>
      </c>
    </row>
    <row r="2090" spans="12:37" x14ac:dyDescent="0.2">
      <c r="L2090">
        <v>9</v>
      </c>
      <c r="M2090">
        <v>2017</v>
      </c>
      <c r="P2090">
        <v>1</v>
      </c>
      <c r="R2090" t="s">
        <v>21</v>
      </c>
      <c r="U2090">
        <v>0</v>
      </c>
      <c r="V2090" t="s">
        <v>24</v>
      </c>
      <c r="W2090" t="s">
        <v>23</v>
      </c>
      <c r="X2090">
        <v>189</v>
      </c>
      <c r="Z2090">
        <v>871</v>
      </c>
      <c r="AB2090">
        <v>98</v>
      </c>
      <c r="AC2090">
        <v>1158</v>
      </c>
      <c r="AD2090">
        <f t="shared" si="256"/>
        <v>77</v>
      </c>
      <c r="AE2090" t="str">
        <f t="shared" si="257"/>
        <v>Monroe SAU Office</v>
      </c>
      <c r="AF2090" t="str">
        <f t="shared" si="258"/>
        <v>9/1/2017</v>
      </c>
      <c r="AG2090" t="str">
        <f t="shared" si="259"/>
        <v>LUN</v>
      </c>
      <c r="AH2090">
        <f t="shared" si="260"/>
        <v>189</v>
      </c>
      <c r="AI2090">
        <f t="shared" si="261"/>
        <v>98</v>
      </c>
      <c r="AJ2090">
        <f t="shared" si="262"/>
        <v>871</v>
      </c>
      <c r="AK2090">
        <f t="shared" si="263"/>
        <v>1158</v>
      </c>
    </row>
    <row r="2091" spans="12:37" x14ac:dyDescent="0.2">
      <c r="V2091" t="s">
        <v>28</v>
      </c>
      <c r="W2091" t="s">
        <v>23</v>
      </c>
      <c r="X2091">
        <v>121</v>
      </c>
      <c r="Z2091">
        <v>110</v>
      </c>
      <c r="AB2091">
        <v>59</v>
      </c>
      <c r="AC2091">
        <v>290</v>
      </c>
      <c r="AD2091">
        <f t="shared" si="256"/>
        <v>77</v>
      </c>
      <c r="AE2091" t="str">
        <f t="shared" si="257"/>
        <v>Monroe SAU Office</v>
      </c>
      <c r="AF2091" t="str">
        <f t="shared" si="258"/>
        <v>9/1/2017</v>
      </c>
      <c r="AG2091" t="str">
        <f t="shared" si="259"/>
        <v>SNBrk</v>
      </c>
      <c r="AH2091">
        <f t="shared" si="260"/>
        <v>121</v>
      </c>
      <c r="AI2091">
        <f t="shared" si="261"/>
        <v>59</v>
      </c>
      <c r="AJ2091">
        <f t="shared" si="262"/>
        <v>110</v>
      </c>
      <c r="AK2091">
        <f t="shared" si="263"/>
        <v>290</v>
      </c>
    </row>
    <row r="2092" spans="12:37" x14ac:dyDescent="0.2">
      <c r="L2092">
        <v>10</v>
      </c>
      <c r="M2092">
        <v>2017</v>
      </c>
      <c r="P2092">
        <v>1</v>
      </c>
      <c r="R2092" t="s">
        <v>21</v>
      </c>
      <c r="U2092">
        <v>0</v>
      </c>
      <c r="V2092" t="s">
        <v>24</v>
      </c>
      <c r="W2092" t="s">
        <v>23</v>
      </c>
      <c r="X2092">
        <v>144</v>
      </c>
      <c r="Z2092">
        <v>906</v>
      </c>
      <c r="AB2092">
        <v>110</v>
      </c>
      <c r="AC2092">
        <v>1160</v>
      </c>
      <c r="AD2092">
        <f t="shared" si="256"/>
        <v>77</v>
      </c>
      <c r="AE2092" t="str">
        <f t="shared" si="257"/>
        <v>Monroe SAU Office</v>
      </c>
      <c r="AF2092" t="str">
        <f t="shared" si="258"/>
        <v>10/1/2017</v>
      </c>
      <c r="AG2092" t="str">
        <f t="shared" si="259"/>
        <v>LUN</v>
      </c>
      <c r="AH2092">
        <f t="shared" si="260"/>
        <v>144</v>
      </c>
      <c r="AI2092">
        <f t="shared" si="261"/>
        <v>110</v>
      </c>
      <c r="AJ2092">
        <f t="shared" si="262"/>
        <v>906</v>
      </c>
      <c r="AK2092">
        <f t="shared" si="263"/>
        <v>1160</v>
      </c>
    </row>
    <row r="2093" spans="12:37" x14ac:dyDescent="0.2">
      <c r="V2093" t="s">
        <v>28</v>
      </c>
      <c r="W2093" t="s">
        <v>23</v>
      </c>
      <c r="X2093">
        <v>77</v>
      </c>
      <c r="Z2093">
        <v>119</v>
      </c>
      <c r="AB2093">
        <v>67</v>
      </c>
      <c r="AC2093">
        <v>263</v>
      </c>
      <c r="AD2093">
        <f t="shared" si="256"/>
        <v>77</v>
      </c>
      <c r="AE2093" t="str">
        <f t="shared" si="257"/>
        <v>Monroe SAU Office</v>
      </c>
      <c r="AF2093" t="str">
        <f t="shared" si="258"/>
        <v>10/1/2017</v>
      </c>
      <c r="AG2093" t="str">
        <f t="shared" si="259"/>
        <v>SNBrk</v>
      </c>
      <c r="AH2093">
        <f t="shared" si="260"/>
        <v>77</v>
      </c>
      <c r="AI2093">
        <f t="shared" si="261"/>
        <v>67</v>
      </c>
      <c r="AJ2093">
        <f t="shared" si="262"/>
        <v>119</v>
      </c>
      <c r="AK2093">
        <f t="shared" si="263"/>
        <v>263</v>
      </c>
    </row>
    <row r="2094" spans="12:37" x14ac:dyDescent="0.2">
      <c r="L2094">
        <v>11</v>
      </c>
      <c r="M2094">
        <v>2017</v>
      </c>
      <c r="P2094">
        <v>1</v>
      </c>
      <c r="R2094" t="s">
        <v>21</v>
      </c>
      <c r="U2094">
        <v>0</v>
      </c>
      <c r="V2094" t="s">
        <v>24</v>
      </c>
      <c r="W2094" t="s">
        <v>23</v>
      </c>
      <c r="X2094">
        <v>163</v>
      </c>
      <c r="Z2094">
        <v>829</v>
      </c>
      <c r="AB2094">
        <v>110</v>
      </c>
      <c r="AC2094">
        <v>1102</v>
      </c>
      <c r="AD2094">
        <f t="shared" si="256"/>
        <v>77</v>
      </c>
      <c r="AE2094" t="str">
        <f t="shared" si="257"/>
        <v>Monroe SAU Office</v>
      </c>
      <c r="AF2094" t="str">
        <f t="shared" si="258"/>
        <v>11/1/2017</v>
      </c>
      <c r="AG2094" t="str">
        <f t="shared" si="259"/>
        <v>LUN</v>
      </c>
      <c r="AH2094">
        <f t="shared" si="260"/>
        <v>163</v>
      </c>
      <c r="AI2094">
        <f t="shared" si="261"/>
        <v>110</v>
      </c>
      <c r="AJ2094">
        <f t="shared" si="262"/>
        <v>829</v>
      </c>
      <c r="AK2094">
        <f t="shared" si="263"/>
        <v>1102</v>
      </c>
    </row>
    <row r="2095" spans="12:37" x14ac:dyDescent="0.2">
      <c r="V2095" t="s">
        <v>28</v>
      </c>
      <c r="W2095" t="s">
        <v>23</v>
      </c>
      <c r="X2095">
        <v>80</v>
      </c>
      <c r="Z2095">
        <v>90</v>
      </c>
      <c r="AB2095">
        <v>67</v>
      </c>
      <c r="AC2095">
        <v>237</v>
      </c>
      <c r="AD2095">
        <f t="shared" si="256"/>
        <v>77</v>
      </c>
      <c r="AE2095" t="str">
        <f t="shared" si="257"/>
        <v>Monroe SAU Office</v>
      </c>
      <c r="AF2095" t="str">
        <f t="shared" si="258"/>
        <v>11/1/2017</v>
      </c>
      <c r="AG2095" t="str">
        <f t="shared" si="259"/>
        <v>SNBrk</v>
      </c>
      <c r="AH2095">
        <f t="shared" si="260"/>
        <v>80</v>
      </c>
      <c r="AI2095">
        <f t="shared" si="261"/>
        <v>67</v>
      </c>
      <c r="AJ2095">
        <f t="shared" si="262"/>
        <v>90</v>
      </c>
      <c r="AK2095">
        <f t="shared" si="263"/>
        <v>237</v>
      </c>
    </row>
    <row r="2096" spans="12:37" x14ac:dyDescent="0.2">
      <c r="L2096">
        <v>12</v>
      </c>
      <c r="M2096">
        <v>2017</v>
      </c>
      <c r="P2096">
        <v>1</v>
      </c>
      <c r="R2096" t="s">
        <v>21</v>
      </c>
      <c r="U2096">
        <v>0</v>
      </c>
      <c r="V2096" t="s">
        <v>24</v>
      </c>
      <c r="W2096" t="s">
        <v>23</v>
      </c>
      <c r="X2096">
        <v>168</v>
      </c>
      <c r="Z2096">
        <v>636</v>
      </c>
      <c r="AB2096">
        <v>96</v>
      </c>
      <c r="AC2096">
        <v>900</v>
      </c>
      <c r="AD2096">
        <f t="shared" si="256"/>
        <v>77</v>
      </c>
      <c r="AE2096" t="str">
        <f t="shared" si="257"/>
        <v>Monroe SAU Office</v>
      </c>
      <c r="AF2096" t="str">
        <f t="shared" si="258"/>
        <v>12/1/2017</v>
      </c>
      <c r="AG2096" t="str">
        <f t="shared" si="259"/>
        <v>LUN</v>
      </c>
      <c r="AH2096">
        <f t="shared" si="260"/>
        <v>168</v>
      </c>
      <c r="AI2096">
        <f t="shared" si="261"/>
        <v>96</v>
      </c>
      <c r="AJ2096">
        <f t="shared" si="262"/>
        <v>636</v>
      </c>
      <c r="AK2096">
        <f t="shared" si="263"/>
        <v>900</v>
      </c>
    </row>
    <row r="2097" spans="3:37" x14ac:dyDescent="0.2">
      <c r="V2097" t="s">
        <v>28</v>
      </c>
      <c r="W2097" t="s">
        <v>23</v>
      </c>
      <c r="X2097">
        <v>80</v>
      </c>
      <c r="Z2097">
        <v>66</v>
      </c>
      <c r="AB2097">
        <v>71</v>
      </c>
      <c r="AC2097">
        <v>217</v>
      </c>
      <c r="AD2097">
        <f t="shared" si="256"/>
        <v>77</v>
      </c>
      <c r="AE2097" t="str">
        <f t="shared" si="257"/>
        <v>Monroe SAU Office</v>
      </c>
      <c r="AF2097" t="str">
        <f t="shared" si="258"/>
        <v>12/1/2017</v>
      </c>
      <c r="AG2097" t="str">
        <f t="shared" si="259"/>
        <v>SNBrk</v>
      </c>
      <c r="AH2097">
        <f t="shared" si="260"/>
        <v>80</v>
      </c>
      <c r="AI2097">
        <f t="shared" si="261"/>
        <v>71</v>
      </c>
      <c r="AJ2097">
        <f t="shared" si="262"/>
        <v>66</v>
      </c>
      <c r="AK2097">
        <f t="shared" si="263"/>
        <v>217</v>
      </c>
    </row>
    <row r="2098" spans="3:37" x14ac:dyDescent="0.2">
      <c r="E2098" t="s">
        <v>25</v>
      </c>
      <c r="L2098" t="s">
        <v>9</v>
      </c>
      <c r="M2098" t="s">
        <v>9</v>
      </c>
      <c r="P2098" t="s">
        <v>9</v>
      </c>
      <c r="R2098" t="s">
        <v>9</v>
      </c>
      <c r="U2098" t="s">
        <v>9</v>
      </c>
      <c r="V2098" t="s">
        <v>9</v>
      </c>
      <c r="W2098" t="s">
        <v>9</v>
      </c>
      <c r="X2098">
        <v>3659</v>
      </c>
      <c r="Z2098">
        <v>8364</v>
      </c>
      <c r="AB2098">
        <v>1278</v>
      </c>
      <c r="AC2098">
        <v>13301</v>
      </c>
      <c r="AD2098">
        <f t="shared" si="256"/>
        <v>77</v>
      </c>
      <c r="AE2098" t="str">
        <f t="shared" si="257"/>
        <v>Sponsor Total</v>
      </c>
      <c r="AF2098" t="str">
        <f t="shared" si="258"/>
        <v>/1/</v>
      </c>
      <c r="AG2098" t="str">
        <f t="shared" si="259"/>
        <v/>
      </c>
      <c r="AH2098">
        <f t="shared" si="260"/>
        <v>3659</v>
      </c>
      <c r="AI2098">
        <f t="shared" si="261"/>
        <v>1278</v>
      </c>
      <c r="AJ2098">
        <f t="shared" si="262"/>
        <v>8364</v>
      </c>
      <c r="AK2098">
        <f t="shared" si="263"/>
        <v>13301</v>
      </c>
    </row>
    <row r="2099" spans="3:37" x14ac:dyDescent="0.2">
      <c r="C2099">
        <v>45</v>
      </c>
      <c r="E2099" t="s">
        <v>97</v>
      </c>
      <c r="L2099">
        <v>1</v>
      </c>
      <c r="M2099">
        <v>2018</v>
      </c>
      <c r="P2099">
        <v>1</v>
      </c>
      <c r="R2099" t="s">
        <v>21</v>
      </c>
      <c r="U2099">
        <v>0</v>
      </c>
      <c r="V2099" t="s">
        <v>22</v>
      </c>
      <c r="W2099" t="s">
        <v>23</v>
      </c>
      <c r="X2099">
        <v>400</v>
      </c>
      <c r="Z2099">
        <v>157</v>
      </c>
      <c r="AB2099">
        <v>45</v>
      </c>
      <c r="AC2099">
        <v>602</v>
      </c>
      <c r="AD2099">
        <f t="shared" si="256"/>
        <v>45</v>
      </c>
      <c r="AE2099" t="str">
        <f t="shared" si="257"/>
        <v>Moultonborough SAU Office</v>
      </c>
      <c r="AF2099" t="str">
        <f t="shared" si="258"/>
        <v>1/1/2018</v>
      </c>
      <c r="AG2099" t="str">
        <f t="shared" si="259"/>
        <v>BRK</v>
      </c>
      <c r="AH2099">
        <f t="shared" si="260"/>
        <v>400</v>
      </c>
      <c r="AI2099">
        <f t="shared" si="261"/>
        <v>45</v>
      </c>
      <c r="AJ2099">
        <f t="shared" si="262"/>
        <v>157</v>
      </c>
      <c r="AK2099">
        <f t="shared" si="263"/>
        <v>602</v>
      </c>
    </row>
    <row r="2100" spans="3:37" x14ac:dyDescent="0.2">
      <c r="V2100" t="s">
        <v>24</v>
      </c>
      <c r="W2100" t="s">
        <v>23</v>
      </c>
      <c r="X2100">
        <v>1392</v>
      </c>
      <c r="Z2100">
        <v>2186</v>
      </c>
      <c r="AB2100">
        <v>333</v>
      </c>
      <c r="AC2100">
        <v>3911</v>
      </c>
      <c r="AD2100">
        <f t="shared" si="256"/>
        <v>45</v>
      </c>
      <c r="AE2100" t="str">
        <f t="shared" si="257"/>
        <v>Moultonborough SAU Office</v>
      </c>
      <c r="AF2100" t="str">
        <f t="shared" si="258"/>
        <v>1/1/2018</v>
      </c>
      <c r="AG2100" t="str">
        <f t="shared" si="259"/>
        <v>LUN</v>
      </c>
      <c r="AH2100">
        <f t="shared" si="260"/>
        <v>1392</v>
      </c>
      <c r="AI2100">
        <f t="shared" si="261"/>
        <v>333</v>
      </c>
      <c r="AJ2100">
        <f t="shared" si="262"/>
        <v>2186</v>
      </c>
      <c r="AK2100">
        <f t="shared" si="263"/>
        <v>3911</v>
      </c>
    </row>
    <row r="2101" spans="3:37" x14ac:dyDescent="0.2">
      <c r="V2101" t="s">
        <v>28</v>
      </c>
      <c r="W2101" t="s">
        <v>23</v>
      </c>
      <c r="X2101">
        <v>331</v>
      </c>
      <c r="Z2101">
        <v>307</v>
      </c>
      <c r="AB2101">
        <v>39</v>
      </c>
      <c r="AC2101">
        <v>677</v>
      </c>
      <c r="AD2101">
        <f t="shared" si="256"/>
        <v>45</v>
      </c>
      <c r="AE2101" t="str">
        <f t="shared" si="257"/>
        <v>Moultonborough SAU Office</v>
      </c>
      <c r="AF2101" t="str">
        <f t="shared" si="258"/>
        <v>1/1/2018</v>
      </c>
      <c r="AG2101" t="str">
        <f t="shared" si="259"/>
        <v>SNBrk</v>
      </c>
      <c r="AH2101">
        <f t="shared" si="260"/>
        <v>331</v>
      </c>
      <c r="AI2101">
        <f t="shared" si="261"/>
        <v>39</v>
      </c>
      <c r="AJ2101">
        <f t="shared" si="262"/>
        <v>307</v>
      </c>
      <c r="AK2101">
        <f t="shared" si="263"/>
        <v>677</v>
      </c>
    </row>
    <row r="2102" spans="3:37" x14ac:dyDescent="0.2">
      <c r="L2102">
        <v>2</v>
      </c>
      <c r="M2102">
        <v>2018</v>
      </c>
      <c r="P2102">
        <v>1</v>
      </c>
      <c r="R2102" t="s">
        <v>21</v>
      </c>
      <c r="U2102">
        <v>0</v>
      </c>
      <c r="V2102" t="s">
        <v>22</v>
      </c>
      <c r="W2102" t="s">
        <v>23</v>
      </c>
      <c r="X2102">
        <v>407</v>
      </c>
      <c r="Z2102">
        <v>132</v>
      </c>
      <c r="AB2102">
        <v>29</v>
      </c>
      <c r="AC2102">
        <v>568</v>
      </c>
      <c r="AD2102">
        <f t="shared" si="256"/>
        <v>45</v>
      </c>
      <c r="AE2102" t="str">
        <f t="shared" si="257"/>
        <v>Moultonborough SAU Office</v>
      </c>
      <c r="AF2102" t="str">
        <f t="shared" si="258"/>
        <v>2/1/2018</v>
      </c>
      <c r="AG2102" t="str">
        <f t="shared" si="259"/>
        <v>BRK</v>
      </c>
      <c r="AH2102">
        <f t="shared" si="260"/>
        <v>407</v>
      </c>
      <c r="AI2102">
        <f t="shared" si="261"/>
        <v>29</v>
      </c>
      <c r="AJ2102">
        <f t="shared" si="262"/>
        <v>132</v>
      </c>
      <c r="AK2102">
        <f t="shared" si="263"/>
        <v>568</v>
      </c>
    </row>
    <row r="2103" spans="3:37" x14ac:dyDescent="0.2">
      <c r="V2103" t="s">
        <v>24</v>
      </c>
      <c r="W2103" t="s">
        <v>23</v>
      </c>
      <c r="X2103">
        <v>1086</v>
      </c>
      <c r="Z2103">
        <v>1800</v>
      </c>
      <c r="AB2103">
        <v>283</v>
      </c>
      <c r="AC2103">
        <v>3169</v>
      </c>
      <c r="AD2103">
        <f t="shared" si="256"/>
        <v>45</v>
      </c>
      <c r="AE2103" t="str">
        <f t="shared" si="257"/>
        <v>Moultonborough SAU Office</v>
      </c>
      <c r="AF2103" t="str">
        <f t="shared" si="258"/>
        <v>2/1/2018</v>
      </c>
      <c r="AG2103" t="str">
        <f t="shared" si="259"/>
        <v>LUN</v>
      </c>
      <c r="AH2103">
        <f t="shared" si="260"/>
        <v>1086</v>
      </c>
      <c r="AI2103">
        <f t="shared" si="261"/>
        <v>283</v>
      </c>
      <c r="AJ2103">
        <f t="shared" si="262"/>
        <v>1800</v>
      </c>
      <c r="AK2103">
        <f t="shared" si="263"/>
        <v>3169</v>
      </c>
    </row>
    <row r="2104" spans="3:37" x14ac:dyDescent="0.2">
      <c r="V2104" t="s">
        <v>28</v>
      </c>
      <c r="W2104" t="s">
        <v>23</v>
      </c>
      <c r="X2104">
        <v>261</v>
      </c>
      <c r="Z2104">
        <v>242</v>
      </c>
      <c r="AB2104">
        <v>66</v>
      </c>
      <c r="AC2104">
        <v>569</v>
      </c>
      <c r="AD2104">
        <f t="shared" si="256"/>
        <v>45</v>
      </c>
      <c r="AE2104" t="str">
        <f t="shared" si="257"/>
        <v>Moultonborough SAU Office</v>
      </c>
      <c r="AF2104" t="str">
        <f t="shared" si="258"/>
        <v>2/1/2018</v>
      </c>
      <c r="AG2104" t="str">
        <f t="shared" si="259"/>
        <v>SNBrk</v>
      </c>
      <c r="AH2104">
        <f t="shared" si="260"/>
        <v>261</v>
      </c>
      <c r="AI2104">
        <f t="shared" si="261"/>
        <v>66</v>
      </c>
      <c r="AJ2104">
        <f t="shared" si="262"/>
        <v>242</v>
      </c>
      <c r="AK2104">
        <f t="shared" si="263"/>
        <v>569</v>
      </c>
    </row>
    <row r="2105" spans="3:37" x14ac:dyDescent="0.2">
      <c r="L2105">
        <v>3</v>
      </c>
      <c r="M2105">
        <v>2018</v>
      </c>
      <c r="P2105">
        <v>1</v>
      </c>
      <c r="R2105" t="s">
        <v>21</v>
      </c>
      <c r="U2105">
        <v>0</v>
      </c>
      <c r="V2105" t="s">
        <v>22</v>
      </c>
      <c r="W2105" t="s">
        <v>23</v>
      </c>
      <c r="X2105">
        <v>382</v>
      </c>
      <c r="Z2105">
        <v>147</v>
      </c>
      <c r="AB2105">
        <v>22</v>
      </c>
      <c r="AC2105">
        <v>551</v>
      </c>
      <c r="AD2105">
        <f t="shared" si="256"/>
        <v>45</v>
      </c>
      <c r="AE2105" t="str">
        <f t="shared" si="257"/>
        <v>Moultonborough SAU Office</v>
      </c>
      <c r="AF2105" t="str">
        <f t="shared" si="258"/>
        <v>3/1/2018</v>
      </c>
      <c r="AG2105" t="str">
        <f t="shared" si="259"/>
        <v>BRK</v>
      </c>
      <c r="AH2105">
        <f t="shared" si="260"/>
        <v>382</v>
      </c>
      <c r="AI2105">
        <f t="shared" si="261"/>
        <v>22</v>
      </c>
      <c r="AJ2105">
        <f t="shared" si="262"/>
        <v>147</v>
      </c>
      <c r="AK2105">
        <f t="shared" si="263"/>
        <v>551</v>
      </c>
    </row>
    <row r="2106" spans="3:37" x14ac:dyDescent="0.2">
      <c r="V2106" t="s">
        <v>24</v>
      </c>
      <c r="W2106" t="s">
        <v>23</v>
      </c>
      <c r="X2106">
        <v>1137</v>
      </c>
      <c r="Z2106">
        <v>1901</v>
      </c>
      <c r="AB2106">
        <v>268</v>
      </c>
      <c r="AC2106">
        <v>3306</v>
      </c>
      <c r="AD2106">
        <f t="shared" si="256"/>
        <v>45</v>
      </c>
      <c r="AE2106" t="str">
        <f t="shared" si="257"/>
        <v>Moultonborough SAU Office</v>
      </c>
      <c r="AF2106" t="str">
        <f t="shared" si="258"/>
        <v>3/1/2018</v>
      </c>
      <c r="AG2106" t="str">
        <f t="shared" si="259"/>
        <v>LUN</v>
      </c>
      <c r="AH2106">
        <f t="shared" si="260"/>
        <v>1137</v>
      </c>
      <c r="AI2106">
        <f t="shared" si="261"/>
        <v>268</v>
      </c>
      <c r="AJ2106">
        <f t="shared" si="262"/>
        <v>1901</v>
      </c>
      <c r="AK2106">
        <f t="shared" si="263"/>
        <v>3306</v>
      </c>
    </row>
    <row r="2107" spans="3:37" x14ac:dyDescent="0.2">
      <c r="V2107" t="s">
        <v>28</v>
      </c>
      <c r="W2107" t="s">
        <v>23</v>
      </c>
      <c r="X2107">
        <v>306</v>
      </c>
      <c r="Z2107">
        <v>292</v>
      </c>
      <c r="AB2107">
        <v>81</v>
      </c>
      <c r="AC2107">
        <v>679</v>
      </c>
      <c r="AD2107">
        <f t="shared" si="256"/>
        <v>45</v>
      </c>
      <c r="AE2107" t="str">
        <f t="shared" si="257"/>
        <v>Moultonborough SAU Office</v>
      </c>
      <c r="AF2107" t="str">
        <f t="shared" si="258"/>
        <v>3/1/2018</v>
      </c>
      <c r="AG2107" t="str">
        <f t="shared" si="259"/>
        <v>SNBrk</v>
      </c>
      <c r="AH2107">
        <f t="shared" si="260"/>
        <v>306</v>
      </c>
      <c r="AI2107">
        <f t="shared" si="261"/>
        <v>81</v>
      </c>
      <c r="AJ2107">
        <f t="shared" si="262"/>
        <v>292</v>
      </c>
      <c r="AK2107">
        <f t="shared" si="263"/>
        <v>679</v>
      </c>
    </row>
    <row r="2108" spans="3:37" x14ac:dyDescent="0.2">
      <c r="L2108">
        <v>4</v>
      </c>
      <c r="M2108">
        <v>2018</v>
      </c>
      <c r="P2108">
        <v>1</v>
      </c>
      <c r="R2108" t="s">
        <v>21</v>
      </c>
      <c r="U2108">
        <v>0</v>
      </c>
      <c r="V2108" t="s">
        <v>22</v>
      </c>
      <c r="W2108" t="s">
        <v>23</v>
      </c>
      <c r="X2108">
        <v>359</v>
      </c>
      <c r="Z2108">
        <v>147</v>
      </c>
      <c r="AB2108">
        <v>37</v>
      </c>
      <c r="AC2108">
        <v>543</v>
      </c>
      <c r="AD2108">
        <f t="shared" si="256"/>
        <v>45</v>
      </c>
      <c r="AE2108" t="str">
        <f t="shared" si="257"/>
        <v>Moultonborough SAU Office</v>
      </c>
      <c r="AF2108" t="str">
        <f t="shared" si="258"/>
        <v>4/1/2018</v>
      </c>
      <c r="AG2108" t="str">
        <f t="shared" si="259"/>
        <v>BRK</v>
      </c>
      <c r="AH2108">
        <f t="shared" si="260"/>
        <v>359</v>
      </c>
      <c r="AI2108">
        <f t="shared" si="261"/>
        <v>37</v>
      </c>
      <c r="AJ2108">
        <f t="shared" si="262"/>
        <v>147</v>
      </c>
      <c r="AK2108">
        <f t="shared" si="263"/>
        <v>543</v>
      </c>
    </row>
    <row r="2109" spans="3:37" x14ac:dyDescent="0.2">
      <c r="V2109" t="s">
        <v>24</v>
      </c>
      <c r="W2109" t="s">
        <v>23</v>
      </c>
      <c r="X2109">
        <v>1105</v>
      </c>
      <c r="Z2109">
        <v>1712</v>
      </c>
      <c r="AB2109">
        <v>259</v>
      </c>
      <c r="AC2109">
        <v>3076</v>
      </c>
      <c r="AD2109">
        <f t="shared" si="256"/>
        <v>45</v>
      </c>
      <c r="AE2109" t="str">
        <f t="shared" si="257"/>
        <v>Moultonborough SAU Office</v>
      </c>
      <c r="AF2109" t="str">
        <f t="shared" si="258"/>
        <v>4/1/2018</v>
      </c>
      <c r="AG2109" t="str">
        <f t="shared" si="259"/>
        <v>LUN</v>
      </c>
      <c r="AH2109">
        <f t="shared" si="260"/>
        <v>1105</v>
      </c>
      <c r="AI2109">
        <f t="shared" si="261"/>
        <v>259</v>
      </c>
      <c r="AJ2109">
        <f t="shared" si="262"/>
        <v>1712</v>
      </c>
      <c r="AK2109">
        <f t="shared" si="263"/>
        <v>3076</v>
      </c>
    </row>
    <row r="2110" spans="3:37" x14ac:dyDescent="0.2">
      <c r="V2110" t="s">
        <v>28</v>
      </c>
      <c r="W2110" t="s">
        <v>23</v>
      </c>
      <c r="X2110">
        <v>304</v>
      </c>
      <c r="Z2110">
        <v>288</v>
      </c>
      <c r="AB2110">
        <v>76</v>
      </c>
      <c r="AC2110">
        <v>668</v>
      </c>
      <c r="AD2110">
        <f t="shared" si="256"/>
        <v>45</v>
      </c>
      <c r="AE2110" t="str">
        <f t="shared" si="257"/>
        <v>Moultonborough SAU Office</v>
      </c>
      <c r="AF2110" t="str">
        <f t="shared" si="258"/>
        <v>4/1/2018</v>
      </c>
      <c r="AG2110" t="str">
        <f t="shared" si="259"/>
        <v>SNBrk</v>
      </c>
      <c r="AH2110">
        <f t="shared" si="260"/>
        <v>304</v>
      </c>
      <c r="AI2110">
        <f t="shared" si="261"/>
        <v>76</v>
      </c>
      <c r="AJ2110">
        <f t="shared" si="262"/>
        <v>288</v>
      </c>
      <c r="AK2110">
        <f t="shared" si="263"/>
        <v>668</v>
      </c>
    </row>
    <row r="2111" spans="3:37" x14ac:dyDescent="0.2">
      <c r="L2111">
        <v>5</v>
      </c>
      <c r="M2111">
        <v>2018</v>
      </c>
      <c r="P2111">
        <v>1</v>
      </c>
      <c r="R2111" t="s">
        <v>21</v>
      </c>
      <c r="U2111">
        <v>0</v>
      </c>
      <c r="V2111" t="s">
        <v>22</v>
      </c>
      <c r="W2111" t="s">
        <v>23</v>
      </c>
      <c r="X2111">
        <v>492</v>
      </c>
      <c r="Z2111">
        <v>134</v>
      </c>
      <c r="AB2111">
        <v>35</v>
      </c>
      <c r="AC2111">
        <v>661</v>
      </c>
      <c r="AD2111">
        <f t="shared" si="256"/>
        <v>45</v>
      </c>
      <c r="AE2111" t="str">
        <f t="shared" si="257"/>
        <v>Moultonborough SAU Office</v>
      </c>
      <c r="AF2111" t="str">
        <f t="shared" si="258"/>
        <v>5/1/2018</v>
      </c>
      <c r="AG2111" t="str">
        <f t="shared" si="259"/>
        <v>BRK</v>
      </c>
      <c r="AH2111">
        <f t="shared" si="260"/>
        <v>492</v>
      </c>
      <c r="AI2111">
        <f t="shared" si="261"/>
        <v>35</v>
      </c>
      <c r="AJ2111">
        <f t="shared" si="262"/>
        <v>134</v>
      </c>
      <c r="AK2111">
        <f t="shared" si="263"/>
        <v>661</v>
      </c>
    </row>
    <row r="2112" spans="3:37" x14ac:dyDescent="0.2">
      <c r="V2112" t="s">
        <v>24</v>
      </c>
      <c r="W2112" t="s">
        <v>23</v>
      </c>
      <c r="X2112">
        <v>1726</v>
      </c>
      <c r="Z2112">
        <v>2661</v>
      </c>
      <c r="AB2112">
        <v>374</v>
      </c>
      <c r="AC2112">
        <v>4761</v>
      </c>
      <c r="AD2112">
        <f t="shared" si="256"/>
        <v>45</v>
      </c>
      <c r="AE2112" t="str">
        <f t="shared" si="257"/>
        <v>Moultonborough SAU Office</v>
      </c>
      <c r="AF2112" t="str">
        <f t="shared" si="258"/>
        <v>5/1/2018</v>
      </c>
      <c r="AG2112" t="str">
        <f t="shared" si="259"/>
        <v>LUN</v>
      </c>
      <c r="AH2112">
        <f t="shared" si="260"/>
        <v>1726</v>
      </c>
      <c r="AI2112">
        <f t="shared" si="261"/>
        <v>374</v>
      </c>
      <c r="AJ2112">
        <f t="shared" si="262"/>
        <v>2661</v>
      </c>
      <c r="AK2112">
        <f t="shared" si="263"/>
        <v>4761</v>
      </c>
    </row>
    <row r="2113" spans="12:37" x14ac:dyDescent="0.2">
      <c r="V2113" t="s">
        <v>28</v>
      </c>
      <c r="W2113" t="s">
        <v>23</v>
      </c>
      <c r="X2113">
        <v>434</v>
      </c>
      <c r="Z2113">
        <v>474</v>
      </c>
      <c r="AB2113">
        <v>114</v>
      </c>
      <c r="AC2113">
        <v>1022</v>
      </c>
      <c r="AD2113">
        <f t="shared" si="256"/>
        <v>45</v>
      </c>
      <c r="AE2113" t="str">
        <f t="shared" si="257"/>
        <v>Moultonborough SAU Office</v>
      </c>
      <c r="AF2113" t="str">
        <f t="shared" si="258"/>
        <v>5/1/2018</v>
      </c>
      <c r="AG2113" t="str">
        <f t="shared" si="259"/>
        <v>SNBrk</v>
      </c>
      <c r="AH2113">
        <f t="shared" si="260"/>
        <v>434</v>
      </c>
      <c r="AI2113">
        <f t="shared" si="261"/>
        <v>114</v>
      </c>
      <c r="AJ2113">
        <f t="shared" si="262"/>
        <v>474</v>
      </c>
      <c r="AK2113">
        <f t="shared" si="263"/>
        <v>1022</v>
      </c>
    </row>
    <row r="2114" spans="12:37" x14ac:dyDescent="0.2">
      <c r="L2114">
        <v>6</v>
      </c>
      <c r="M2114">
        <v>2018</v>
      </c>
      <c r="P2114">
        <v>1</v>
      </c>
      <c r="R2114" t="s">
        <v>21</v>
      </c>
      <c r="U2114">
        <v>0</v>
      </c>
      <c r="V2114" t="s">
        <v>22</v>
      </c>
      <c r="W2114" t="s">
        <v>23</v>
      </c>
      <c r="X2114">
        <v>320</v>
      </c>
      <c r="Z2114">
        <v>102</v>
      </c>
      <c r="AB2114">
        <v>30</v>
      </c>
      <c r="AC2114">
        <v>452</v>
      </c>
      <c r="AD2114">
        <f t="shared" si="256"/>
        <v>45</v>
      </c>
      <c r="AE2114" t="str">
        <f t="shared" si="257"/>
        <v>Moultonborough SAU Office</v>
      </c>
      <c r="AF2114" t="str">
        <f t="shared" si="258"/>
        <v>6/1/2018</v>
      </c>
      <c r="AG2114" t="str">
        <f t="shared" si="259"/>
        <v>BRK</v>
      </c>
      <c r="AH2114">
        <f t="shared" si="260"/>
        <v>320</v>
      </c>
      <c r="AI2114">
        <f t="shared" si="261"/>
        <v>30</v>
      </c>
      <c r="AJ2114">
        <f t="shared" si="262"/>
        <v>102</v>
      </c>
      <c r="AK2114">
        <f t="shared" si="263"/>
        <v>452</v>
      </c>
    </row>
    <row r="2115" spans="12:37" x14ac:dyDescent="0.2">
      <c r="V2115" t="s">
        <v>24</v>
      </c>
      <c r="W2115" t="s">
        <v>23</v>
      </c>
      <c r="X2115">
        <v>1014</v>
      </c>
      <c r="Z2115">
        <v>1542</v>
      </c>
      <c r="AB2115">
        <v>166</v>
      </c>
      <c r="AC2115">
        <v>2722</v>
      </c>
      <c r="AD2115">
        <f t="shared" si="256"/>
        <v>45</v>
      </c>
      <c r="AE2115" t="str">
        <f t="shared" si="257"/>
        <v>Moultonborough SAU Office</v>
      </c>
      <c r="AF2115" t="str">
        <f t="shared" si="258"/>
        <v>6/1/2018</v>
      </c>
      <c r="AG2115" t="str">
        <f t="shared" si="259"/>
        <v>LUN</v>
      </c>
      <c r="AH2115">
        <f t="shared" si="260"/>
        <v>1014</v>
      </c>
      <c r="AI2115">
        <f t="shared" si="261"/>
        <v>166</v>
      </c>
      <c r="AJ2115">
        <f t="shared" si="262"/>
        <v>1542</v>
      </c>
      <c r="AK2115">
        <f t="shared" si="263"/>
        <v>2722</v>
      </c>
    </row>
    <row r="2116" spans="12:37" x14ac:dyDescent="0.2">
      <c r="V2116" t="s">
        <v>28</v>
      </c>
      <c r="W2116" t="s">
        <v>23</v>
      </c>
      <c r="X2116">
        <v>218</v>
      </c>
      <c r="Z2116">
        <v>232</v>
      </c>
      <c r="AB2116">
        <v>40</v>
      </c>
      <c r="AC2116">
        <v>490</v>
      </c>
      <c r="AD2116">
        <f t="shared" si="256"/>
        <v>45</v>
      </c>
      <c r="AE2116" t="str">
        <f t="shared" si="257"/>
        <v>Moultonborough SAU Office</v>
      </c>
      <c r="AF2116" t="str">
        <f t="shared" si="258"/>
        <v>6/1/2018</v>
      </c>
      <c r="AG2116" t="str">
        <f t="shared" si="259"/>
        <v>SNBrk</v>
      </c>
      <c r="AH2116">
        <f t="shared" si="260"/>
        <v>218</v>
      </c>
      <c r="AI2116">
        <f t="shared" si="261"/>
        <v>40</v>
      </c>
      <c r="AJ2116">
        <f t="shared" si="262"/>
        <v>232</v>
      </c>
      <c r="AK2116">
        <f t="shared" si="263"/>
        <v>490</v>
      </c>
    </row>
    <row r="2117" spans="12:37" x14ac:dyDescent="0.2">
      <c r="L2117">
        <v>8</v>
      </c>
      <c r="M2117">
        <v>2017</v>
      </c>
      <c r="P2117">
        <v>1</v>
      </c>
      <c r="R2117" t="s">
        <v>21</v>
      </c>
      <c r="U2117">
        <v>0</v>
      </c>
      <c r="V2117" t="s">
        <v>22</v>
      </c>
      <c r="W2117" t="s">
        <v>23</v>
      </c>
      <c r="X2117">
        <v>61</v>
      </c>
      <c r="Z2117">
        <v>11</v>
      </c>
      <c r="AB2117">
        <v>6</v>
      </c>
      <c r="AC2117">
        <v>78</v>
      </c>
      <c r="AD2117">
        <f t="shared" si="256"/>
        <v>45</v>
      </c>
      <c r="AE2117" t="str">
        <f t="shared" si="257"/>
        <v>Moultonborough SAU Office</v>
      </c>
      <c r="AF2117" t="str">
        <f t="shared" si="258"/>
        <v>8/1/2017</v>
      </c>
      <c r="AG2117" t="str">
        <f t="shared" si="259"/>
        <v>BRK</v>
      </c>
      <c r="AH2117">
        <f t="shared" si="260"/>
        <v>61</v>
      </c>
      <c r="AI2117">
        <f t="shared" si="261"/>
        <v>6</v>
      </c>
      <c r="AJ2117">
        <f t="shared" si="262"/>
        <v>11</v>
      </c>
      <c r="AK2117">
        <f t="shared" si="263"/>
        <v>78</v>
      </c>
    </row>
    <row r="2118" spans="12:37" x14ac:dyDescent="0.2">
      <c r="V2118" t="s">
        <v>24</v>
      </c>
      <c r="W2118" t="s">
        <v>23</v>
      </c>
      <c r="X2118">
        <v>263</v>
      </c>
      <c r="Z2118">
        <v>330</v>
      </c>
      <c r="AB2118">
        <v>43</v>
      </c>
      <c r="AC2118">
        <v>636</v>
      </c>
      <c r="AD2118">
        <f t="shared" si="256"/>
        <v>45</v>
      </c>
      <c r="AE2118" t="str">
        <f t="shared" si="257"/>
        <v>Moultonborough SAU Office</v>
      </c>
      <c r="AF2118" t="str">
        <f t="shared" si="258"/>
        <v>8/1/2017</v>
      </c>
      <c r="AG2118" t="str">
        <f t="shared" si="259"/>
        <v>LUN</v>
      </c>
      <c r="AH2118">
        <f t="shared" si="260"/>
        <v>263</v>
      </c>
      <c r="AI2118">
        <f t="shared" si="261"/>
        <v>43</v>
      </c>
      <c r="AJ2118">
        <f t="shared" si="262"/>
        <v>330</v>
      </c>
      <c r="AK2118">
        <f t="shared" si="263"/>
        <v>636</v>
      </c>
    </row>
    <row r="2119" spans="12:37" x14ac:dyDescent="0.2">
      <c r="V2119" t="s">
        <v>28</v>
      </c>
      <c r="W2119" t="s">
        <v>23</v>
      </c>
      <c r="X2119">
        <v>76</v>
      </c>
      <c r="Z2119">
        <v>71</v>
      </c>
      <c r="AB2119">
        <v>4</v>
      </c>
      <c r="AC2119">
        <v>151</v>
      </c>
      <c r="AD2119">
        <f t="shared" si="256"/>
        <v>45</v>
      </c>
      <c r="AE2119" t="str">
        <f t="shared" si="257"/>
        <v>Moultonborough SAU Office</v>
      </c>
      <c r="AF2119" t="str">
        <f t="shared" si="258"/>
        <v>8/1/2017</v>
      </c>
      <c r="AG2119" t="str">
        <f t="shared" si="259"/>
        <v>SNBrk</v>
      </c>
      <c r="AH2119">
        <f t="shared" si="260"/>
        <v>76</v>
      </c>
      <c r="AI2119">
        <f t="shared" si="261"/>
        <v>4</v>
      </c>
      <c r="AJ2119">
        <f t="shared" si="262"/>
        <v>71</v>
      </c>
      <c r="AK2119">
        <f t="shared" si="263"/>
        <v>151</v>
      </c>
    </row>
    <row r="2120" spans="12:37" x14ac:dyDescent="0.2">
      <c r="L2120">
        <v>9</v>
      </c>
      <c r="M2120">
        <v>2017</v>
      </c>
      <c r="P2120">
        <v>1</v>
      </c>
      <c r="R2120" t="s">
        <v>21</v>
      </c>
      <c r="U2120">
        <v>0</v>
      </c>
      <c r="V2120" t="s">
        <v>22</v>
      </c>
      <c r="W2120" t="s">
        <v>23</v>
      </c>
      <c r="X2120">
        <v>397</v>
      </c>
      <c r="Z2120">
        <v>108</v>
      </c>
      <c r="AB2120">
        <v>60</v>
      </c>
      <c r="AC2120">
        <v>565</v>
      </c>
      <c r="AD2120">
        <f t="shared" si="256"/>
        <v>45</v>
      </c>
      <c r="AE2120" t="str">
        <f t="shared" si="257"/>
        <v>Moultonborough SAU Office</v>
      </c>
      <c r="AF2120" t="str">
        <f t="shared" si="258"/>
        <v>9/1/2017</v>
      </c>
      <c r="AG2120" t="str">
        <f t="shared" si="259"/>
        <v>BRK</v>
      </c>
      <c r="AH2120">
        <f t="shared" si="260"/>
        <v>397</v>
      </c>
      <c r="AI2120">
        <f t="shared" si="261"/>
        <v>60</v>
      </c>
      <c r="AJ2120">
        <f t="shared" si="262"/>
        <v>108</v>
      </c>
      <c r="AK2120">
        <f t="shared" si="263"/>
        <v>565</v>
      </c>
    </row>
    <row r="2121" spans="12:37" x14ac:dyDescent="0.2">
      <c r="V2121" t="s">
        <v>24</v>
      </c>
      <c r="W2121" t="s">
        <v>23</v>
      </c>
      <c r="X2121">
        <v>1348</v>
      </c>
      <c r="Z2121">
        <v>1988</v>
      </c>
      <c r="AB2121">
        <v>312</v>
      </c>
      <c r="AC2121">
        <v>3648</v>
      </c>
      <c r="AD2121">
        <f t="shared" si="256"/>
        <v>45</v>
      </c>
      <c r="AE2121" t="str">
        <f t="shared" si="257"/>
        <v>Moultonborough SAU Office</v>
      </c>
      <c r="AF2121" t="str">
        <f t="shared" si="258"/>
        <v>9/1/2017</v>
      </c>
      <c r="AG2121" t="str">
        <f t="shared" si="259"/>
        <v>LUN</v>
      </c>
      <c r="AH2121">
        <f t="shared" si="260"/>
        <v>1348</v>
      </c>
      <c r="AI2121">
        <f t="shared" si="261"/>
        <v>312</v>
      </c>
      <c r="AJ2121">
        <f t="shared" si="262"/>
        <v>1988</v>
      </c>
      <c r="AK2121">
        <f t="shared" si="263"/>
        <v>3648</v>
      </c>
    </row>
    <row r="2122" spans="12:37" x14ac:dyDescent="0.2">
      <c r="V2122" t="s">
        <v>28</v>
      </c>
      <c r="W2122" t="s">
        <v>23</v>
      </c>
      <c r="X2122">
        <v>403</v>
      </c>
      <c r="Z2122">
        <v>482</v>
      </c>
      <c r="AB2122">
        <v>35</v>
      </c>
      <c r="AC2122">
        <v>920</v>
      </c>
      <c r="AD2122">
        <f t="shared" si="256"/>
        <v>45</v>
      </c>
      <c r="AE2122" t="str">
        <f t="shared" si="257"/>
        <v>Moultonborough SAU Office</v>
      </c>
      <c r="AF2122" t="str">
        <f t="shared" si="258"/>
        <v>9/1/2017</v>
      </c>
      <c r="AG2122" t="str">
        <f t="shared" si="259"/>
        <v>SNBrk</v>
      </c>
      <c r="AH2122">
        <f t="shared" si="260"/>
        <v>403</v>
      </c>
      <c r="AI2122">
        <f t="shared" si="261"/>
        <v>35</v>
      </c>
      <c r="AJ2122">
        <f t="shared" si="262"/>
        <v>482</v>
      </c>
      <c r="AK2122">
        <f t="shared" si="263"/>
        <v>920</v>
      </c>
    </row>
    <row r="2123" spans="12:37" x14ac:dyDescent="0.2">
      <c r="L2123">
        <v>10</v>
      </c>
      <c r="M2123">
        <v>2017</v>
      </c>
      <c r="P2123">
        <v>1</v>
      </c>
      <c r="R2123" t="s">
        <v>21</v>
      </c>
      <c r="U2123">
        <v>0</v>
      </c>
      <c r="V2123" t="s">
        <v>22</v>
      </c>
      <c r="W2123" t="s">
        <v>23</v>
      </c>
      <c r="X2123">
        <v>514</v>
      </c>
      <c r="Z2123">
        <v>186</v>
      </c>
      <c r="AB2123">
        <v>52</v>
      </c>
      <c r="AC2123">
        <v>752</v>
      </c>
      <c r="AD2123">
        <f t="shared" si="256"/>
        <v>45</v>
      </c>
      <c r="AE2123" t="str">
        <f t="shared" si="257"/>
        <v>Moultonborough SAU Office</v>
      </c>
      <c r="AF2123" t="str">
        <f t="shared" si="258"/>
        <v>10/1/2017</v>
      </c>
      <c r="AG2123" t="str">
        <f t="shared" si="259"/>
        <v>BRK</v>
      </c>
      <c r="AH2123">
        <f t="shared" si="260"/>
        <v>514</v>
      </c>
      <c r="AI2123">
        <f t="shared" si="261"/>
        <v>52</v>
      </c>
      <c r="AJ2123">
        <f t="shared" si="262"/>
        <v>186</v>
      </c>
      <c r="AK2123">
        <f t="shared" si="263"/>
        <v>752</v>
      </c>
    </row>
    <row r="2124" spans="12:37" x14ac:dyDescent="0.2">
      <c r="V2124" t="s">
        <v>24</v>
      </c>
      <c r="W2124" t="s">
        <v>23</v>
      </c>
      <c r="X2124">
        <v>1471</v>
      </c>
      <c r="Z2124">
        <v>2091</v>
      </c>
      <c r="AB2124">
        <v>308</v>
      </c>
      <c r="AC2124">
        <v>3870</v>
      </c>
      <c r="AD2124">
        <f t="shared" si="256"/>
        <v>45</v>
      </c>
      <c r="AE2124" t="str">
        <f t="shared" si="257"/>
        <v>Moultonborough SAU Office</v>
      </c>
      <c r="AF2124" t="str">
        <f t="shared" si="258"/>
        <v>10/1/2017</v>
      </c>
      <c r="AG2124" t="str">
        <f t="shared" si="259"/>
        <v>LUN</v>
      </c>
      <c r="AH2124">
        <f t="shared" si="260"/>
        <v>1471</v>
      </c>
      <c r="AI2124">
        <f t="shared" si="261"/>
        <v>308</v>
      </c>
      <c r="AJ2124">
        <f t="shared" si="262"/>
        <v>2091</v>
      </c>
      <c r="AK2124">
        <f t="shared" si="263"/>
        <v>3870</v>
      </c>
    </row>
    <row r="2125" spans="12:37" x14ac:dyDescent="0.2">
      <c r="V2125" t="s">
        <v>28</v>
      </c>
      <c r="W2125" t="s">
        <v>23</v>
      </c>
      <c r="X2125">
        <v>484</v>
      </c>
      <c r="Z2125">
        <v>462</v>
      </c>
      <c r="AB2125">
        <v>28</v>
      </c>
      <c r="AC2125">
        <v>974</v>
      </c>
      <c r="AD2125">
        <f t="shared" si="256"/>
        <v>45</v>
      </c>
      <c r="AE2125" t="str">
        <f t="shared" si="257"/>
        <v>Moultonborough SAU Office</v>
      </c>
      <c r="AF2125" t="str">
        <f t="shared" si="258"/>
        <v>10/1/2017</v>
      </c>
      <c r="AG2125" t="str">
        <f t="shared" si="259"/>
        <v>SNBrk</v>
      </c>
      <c r="AH2125">
        <f t="shared" si="260"/>
        <v>484</v>
      </c>
      <c r="AI2125">
        <f t="shared" si="261"/>
        <v>28</v>
      </c>
      <c r="AJ2125">
        <f t="shared" si="262"/>
        <v>462</v>
      </c>
      <c r="AK2125">
        <f t="shared" si="263"/>
        <v>974</v>
      </c>
    </row>
    <row r="2126" spans="12:37" x14ac:dyDescent="0.2">
      <c r="L2126">
        <v>11</v>
      </c>
      <c r="M2126">
        <v>2017</v>
      </c>
      <c r="P2126">
        <v>1</v>
      </c>
      <c r="R2126" t="s">
        <v>21</v>
      </c>
      <c r="U2126">
        <v>0</v>
      </c>
      <c r="V2126" t="s">
        <v>22</v>
      </c>
      <c r="W2126" t="s">
        <v>23</v>
      </c>
      <c r="X2126">
        <v>572</v>
      </c>
      <c r="Z2126">
        <v>185</v>
      </c>
      <c r="AB2126">
        <v>52</v>
      </c>
      <c r="AC2126">
        <v>809</v>
      </c>
      <c r="AD2126">
        <f t="shared" si="256"/>
        <v>45</v>
      </c>
      <c r="AE2126" t="str">
        <f t="shared" si="257"/>
        <v>Moultonborough SAU Office</v>
      </c>
      <c r="AF2126" t="str">
        <f t="shared" si="258"/>
        <v>11/1/2017</v>
      </c>
      <c r="AG2126" t="str">
        <f t="shared" si="259"/>
        <v>BRK</v>
      </c>
      <c r="AH2126">
        <f t="shared" si="260"/>
        <v>572</v>
      </c>
      <c r="AI2126">
        <f t="shared" si="261"/>
        <v>52</v>
      </c>
      <c r="AJ2126">
        <f t="shared" si="262"/>
        <v>185</v>
      </c>
      <c r="AK2126">
        <f t="shared" si="263"/>
        <v>809</v>
      </c>
    </row>
    <row r="2127" spans="12:37" x14ac:dyDescent="0.2">
      <c r="V2127" t="s">
        <v>24</v>
      </c>
      <c r="W2127" t="s">
        <v>23</v>
      </c>
      <c r="X2127">
        <v>1366</v>
      </c>
      <c r="Z2127">
        <v>1889</v>
      </c>
      <c r="AB2127">
        <v>313</v>
      </c>
      <c r="AC2127">
        <v>3568</v>
      </c>
      <c r="AD2127">
        <f t="shared" si="256"/>
        <v>45</v>
      </c>
      <c r="AE2127" t="str">
        <f t="shared" si="257"/>
        <v>Moultonborough SAU Office</v>
      </c>
      <c r="AF2127" t="str">
        <f t="shared" si="258"/>
        <v>11/1/2017</v>
      </c>
      <c r="AG2127" t="str">
        <f t="shared" si="259"/>
        <v>LUN</v>
      </c>
      <c r="AH2127">
        <f t="shared" si="260"/>
        <v>1366</v>
      </c>
      <c r="AI2127">
        <f t="shared" si="261"/>
        <v>313</v>
      </c>
      <c r="AJ2127">
        <f t="shared" si="262"/>
        <v>1889</v>
      </c>
      <c r="AK2127">
        <f t="shared" si="263"/>
        <v>3568</v>
      </c>
    </row>
    <row r="2128" spans="12:37" x14ac:dyDescent="0.2">
      <c r="V2128" t="s">
        <v>28</v>
      </c>
      <c r="W2128" t="s">
        <v>23</v>
      </c>
      <c r="X2128">
        <v>412</v>
      </c>
      <c r="Z2128">
        <v>350</v>
      </c>
      <c r="AB2128">
        <v>21</v>
      </c>
      <c r="AC2128">
        <v>783</v>
      </c>
      <c r="AD2128">
        <f t="shared" si="256"/>
        <v>45</v>
      </c>
      <c r="AE2128" t="str">
        <f t="shared" si="257"/>
        <v>Moultonborough SAU Office</v>
      </c>
      <c r="AF2128" t="str">
        <f t="shared" si="258"/>
        <v>11/1/2017</v>
      </c>
      <c r="AG2128" t="str">
        <f t="shared" si="259"/>
        <v>SNBrk</v>
      </c>
      <c r="AH2128">
        <f t="shared" si="260"/>
        <v>412</v>
      </c>
      <c r="AI2128">
        <f t="shared" si="261"/>
        <v>21</v>
      </c>
      <c r="AJ2128">
        <f t="shared" si="262"/>
        <v>350</v>
      </c>
      <c r="AK2128">
        <f t="shared" si="263"/>
        <v>783</v>
      </c>
    </row>
    <row r="2129" spans="3:37" x14ac:dyDescent="0.2">
      <c r="L2129">
        <v>12</v>
      </c>
      <c r="M2129">
        <v>2017</v>
      </c>
      <c r="P2129">
        <v>1</v>
      </c>
      <c r="R2129" t="s">
        <v>21</v>
      </c>
      <c r="U2129">
        <v>0</v>
      </c>
      <c r="V2129" t="s">
        <v>22</v>
      </c>
      <c r="W2129" t="s">
        <v>23</v>
      </c>
      <c r="X2129">
        <v>337</v>
      </c>
      <c r="Z2129">
        <v>131</v>
      </c>
      <c r="AB2129">
        <v>34</v>
      </c>
      <c r="AC2129">
        <v>502</v>
      </c>
      <c r="AD2129">
        <f t="shared" ref="AD2129:AD2192" si="264">IF(ISBLANK(C2129),AD2128,C2129)</f>
        <v>45</v>
      </c>
      <c r="AE2129" t="str">
        <f t="shared" ref="AE2129:AE2192" si="265">IF(ISBLANK(E2129),AE2128,E2129)</f>
        <v>Moultonborough SAU Office</v>
      </c>
      <c r="AF2129" t="str">
        <f t="shared" ref="AF2129:AF2192" si="266">IF(ISBLANK(L2129),AF2128,L2129&amp;"/1/"&amp;M2129)</f>
        <v>12/1/2017</v>
      </c>
      <c r="AG2129" t="str">
        <f t="shared" ref="AG2129:AG2192" si="267">V2129</f>
        <v>BRK</v>
      </c>
      <c r="AH2129">
        <f t="shared" ref="AH2129:AH2192" si="268">X2129</f>
        <v>337</v>
      </c>
      <c r="AI2129">
        <f t="shared" ref="AI2129:AI2192" si="269">AB2129</f>
        <v>34</v>
      </c>
      <c r="AJ2129">
        <f t="shared" ref="AJ2129:AJ2192" si="270">Z2129</f>
        <v>131</v>
      </c>
      <c r="AK2129">
        <f t="shared" ref="AK2129:AK2192" si="271">AC2129</f>
        <v>502</v>
      </c>
    </row>
    <row r="2130" spans="3:37" x14ac:dyDescent="0.2">
      <c r="V2130" t="s">
        <v>24</v>
      </c>
      <c r="W2130" t="s">
        <v>23</v>
      </c>
      <c r="X2130">
        <v>1004</v>
      </c>
      <c r="Z2130">
        <v>1539</v>
      </c>
      <c r="AB2130">
        <v>220</v>
      </c>
      <c r="AC2130">
        <v>2763</v>
      </c>
      <c r="AD2130">
        <f t="shared" si="264"/>
        <v>45</v>
      </c>
      <c r="AE2130" t="str">
        <f t="shared" si="265"/>
        <v>Moultonborough SAU Office</v>
      </c>
      <c r="AF2130" t="str">
        <f t="shared" si="266"/>
        <v>12/1/2017</v>
      </c>
      <c r="AG2130" t="str">
        <f t="shared" si="267"/>
        <v>LUN</v>
      </c>
      <c r="AH2130">
        <f t="shared" si="268"/>
        <v>1004</v>
      </c>
      <c r="AI2130">
        <f t="shared" si="269"/>
        <v>220</v>
      </c>
      <c r="AJ2130">
        <f t="shared" si="270"/>
        <v>1539</v>
      </c>
      <c r="AK2130">
        <f t="shared" si="271"/>
        <v>2763</v>
      </c>
    </row>
    <row r="2131" spans="3:37" x14ac:dyDescent="0.2">
      <c r="V2131" t="s">
        <v>28</v>
      </c>
      <c r="W2131" t="s">
        <v>23</v>
      </c>
      <c r="X2131">
        <v>296</v>
      </c>
      <c r="Z2131">
        <v>250</v>
      </c>
      <c r="AB2131">
        <v>22</v>
      </c>
      <c r="AC2131">
        <v>568</v>
      </c>
      <c r="AD2131">
        <f t="shared" si="264"/>
        <v>45</v>
      </c>
      <c r="AE2131" t="str">
        <f t="shared" si="265"/>
        <v>Moultonborough SAU Office</v>
      </c>
      <c r="AF2131" t="str">
        <f t="shared" si="266"/>
        <v>12/1/2017</v>
      </c>
      <c r="AG2131" t="str">
        <f t="shared" si="267"/>
        <v>SNBrk</v>
      </c>
      <c r="AH2131">
        <f t="shared" si="268"/>
        <v>296</v>
      </c>
      <c r="AI2131">
        <f t="shared" si="269"/>
        <v>22</v>
      </c>
      <c r="AJ2131">
        <f t="shared" si="270"/>
        <v>250</v>
      </c>
      <c r="AK2131">
        <f t="shared" si="271"/>
        <v>568</v>
      </c>
    </row>
    <row r="2132" spans="3:37" x14ac:dyDescent="0.2">
      <c r="E2132" t="s">
        <v>25</v>
      </c>
      <c r="L2132" t="s">
        <v>9</v>
      </c>
      <c r="M2132" t="s">
        <v>9</v>
      </c>
      <c r="P2132" t="s">
        <v>9</v>
      </c>
      <c r="R2132" t="s">
        <v>9</v>
      </c>
      <c r="U2132" t="s">
        <v>9</v>
      </c>
      <c r="V2132" t="s">
        <v>9</v>
      </c>
      <c r="W2132" t="s">
        <v>9</v>
      </c>
      <c r="X2132">
        <v>20678</v>
      </c>
      <c r="Z2132">
        <v>24529</v>
      </c>
      <c r="AB2132">
        <v>3807</v>
      </c>
      <c r="AC2132">
        <v>49014</v>
      </c>
      <c r="AD2132">
        <f t="shared" si="264"/>
        <v>45</v>
      </c>
      <c r="AE2132" t="str">
        <f t="shared" si="265"/>
        <v>Sponsor Total</v>
      </c>
      <c r="AF2132" t="str">
        <f t="shared" si="266"/>
        <v>/1/</v>
      </c>
      <c r="AG2132" t="str">
        <f t="shared" si="267"/>
        <v/>
      </c>
      <c r="AH2132">
        <f t="shared" si="268"/>
        <v>20678</v>
      </c>
      <c r="AI2132">
        <f t="shared" si="269"/>
        <v>3807</v>
      </c>
      <c r="AJ2132">
        <f t="shared" si="270"/>
        <v>24529</v>
      </c>
      <c r="AK2132">
        <f t="shared" si="271"/>
        <v>49014</v>
      </c>
    </row>
    <row r="2133" spans="3:37" x14ac:dyDescent="0.2">
      <c r="C2133">
        <v>583</v>
      </c>
      <c r="E2133" t="s">
        <v>98</v>
      </c>
      <c r="L2133">
        <v>1</v>
      </c>
      <c r="M2133">
        <v>2018</v>
      </c>
      <c r="P2133">
        <v>1</v>
      </c>
      <c r="R2133" t="s">
        <v>21</v>
      </c>
      <c r="U2133">
        <v>0</v>
      </c>
      <c r="V2133" t="s">
        <v>28</v>
      </c>
      <c r="W2133" t="s">
        <v>23</v>
      </c>
      <c r="X2133">
        <v>1071</v>
      </c>
      <c r="AC2133">
        <v>1071</v>
      </c>
      <c r="AD2133">
        <f t="shared" si="264"/>
        <v>583</v>
      </c>
      <c r="AE2133" t="str">
        <f t="shared" si="265"/>
        <v>Nashua Childrens Home</v>
      </c>
      <c r="AF2133" t="str">
        <f t="shared" si="266"/>
        <v>1/1/2018</v>
      </c>
      <c r="AG2133" t="str">
        <f t="shared" si="267"/>
        <v>SNBrk</v>
      </c>
      <c r="AH2133">
        <f t="shared" si="268"/>
        <v>1071</v>
      </c>
      <c r="AI2133">
        <f t="shared" si="269"/>
        <v>0</v>
      </c>
      <c r="AJ2133">
        <f t="shared" si="270"/>
        <v>0</v>
      </c>
      <c r="AK2133">
        <f t="shared" si="271"/>
        <v>1071</v>
      </c>
    </row>
    <row r="2134" spans="3:37" x14ac:dyDescent="0.2">
      <c r="V2134" t="s">
        <v>32</v>
      </c>
      <c r="W2134" t="s">
        <v>23</v>
      </c>
      <c r="X2134">
        <v>799</v>
      </c>
      <c r="Z2134">
        <v>37</v>
      </c>
      <c r="AC2134">
        <v>836</v>
      </c>
      <c r="AD2134">
        <f t="shared" si="264"/>
        <v>583</v>
      </c>
      <c r="AE2134" t="str">
        <f t="shared" si="265"/>
        <v>Nashua Childrens Home</v>
      </c>
      <c r="AF2134" t="str">
        <f t="shared" si="266"/>
        <v>1/1/2018</v>
      </c>
      <c r="AG2134" t="str">
        <f t="shared" si="267"/>
        <v>SNLun</v>
      </c>
      <c r="AH2134">
        <f t="shared" si="268"/>
        <v>799</v>
      </c>
      <c r="AI2134">
        <f t="shared" si="269"/>
        <v>0</v>
      </c>
      <c r="AJ2134">
        <f t="shared" si="270"/>
        <v>37</v>
      </c>
      <c r="AK2134">
        <f t="shared" si="271"/>
        <v>836</v>
      </c>
    </row>
    <row r="2135" spans="3:37" x14ac:dyDescent="0.2">
      <c r="V2135" t="s">
        <v>33</v>
      </c>
      <c r="W2135" t="s">
        <v>23</v>
      </c>
      <c r="X2135">
        <v>1037</v>
      </c>
      <c r="AC2135">
        <v>1037</v>
      </c>
      <c r="AD2135">
        <f t="shared" si="264"/>
        <v>583</v>
      </c>
      <c r="AE2135" t="str">
        <f t="shared" si="265"/>
        <v>Nashua Childrens Home</v>
      </c>
      <c r="AF2135" t="str">
        <f t="shared" si="266"/>
        <v>1/1/2018</v>
      </c>
      <c r="AG2135" t="str">
        <f t="shared" si="267"/>
        <v>SP2</v>
      </c>
      <c r="AH2135">
        <f t="shared" si="268"/>
        <v>1037</v>
      </c>
      <c r="AI2135">
        <f t="shared" si="269"/>
        <v>0</v>
      </c>
      <c r="AJ2135">
        <f t="shared" si="270"/>
        <v>0</v>
      </c>
      <c r="AK2135">
        <f t="shared" si="271"/>
        <v>1037</v>
      </c>
    </row>
    <row r="2136" spans="3:37" x14ac:dyDescent="0.2">
      <c r="L2136">
        <v>2</v>
      </c>
      <c r="M2136">
        <v>2018</v>
      </c>
      <c r="P2136">
        <v>1</v>
      </c>
      <c r="R2136" t="s">
        <v>21</v>
      </c>
      <c r="U2136">
        <v>0</v>
      </c>
      <c r="V2136" t="s">
        <v>28</v>
      </c>
      <c r="W2136" t="s">
        <v>23</v>
      </c>
      <c r="X2136">
        <v>924</v>
      </c>
      <c r="AC2136">
        <v>924</v>
      </c>
      <c r="AD2136">
        <f t="shared" si="264"/>
        <v>583</v>
      </c>
      <c r="AE2136" t="str">
        <f t="shared" si="265"/>
        <v>Nashua Childrens Home</v>
      </c>
      <c r="AF2136" t="str">
        <f t="shared" si="266"/>
        <v>2/1/2018</v>
      </c>
      <c r="AG2136" t="str">
        <f t="shared" si="267"/>
        <v>SNBrk</v>
      </c>
      <c r="AH2136">
        <f t="shared" si="268"/>
        <v>924</v>
      </c>
      <c r="AI2136">
        <f t="shared" si="269"/>
        <v>0</v>
      </c>
      <c r="AJ2136">
        <f t="shared" si="270"/>
        <v>0</v>
      </c>
      <c r="AK2136">
        <f t="shared" si="271"/>
        <v>924</v>
      </c>
    </row>
    <row r="2137" spans="3:37" x14ac:dyDescent="0.2">
      <c r="V2137" t="s">
        <v>32</v>
      </c>
      <c r="W2137" t="s">
        <v>23</v>
      </c>
      <c r="X2137">
        <v>662</v>
      </c>
      <c r="Z2137">
        <v>29</v>
      </c>
      <c r="AC2137">
        <v>691</v>
      </c>
      <c r="AD2137">
        <f t="shared" si="264"/>
        <v>583</v>
      </c>
      <c r="AE2137" t="str">
        <f t="shared" si="265"/>
        <v>Nashua Childrens Home</v>
      </c>
      <c r="AF2137" t="str">
        <f t="shared" si="266"/>
        <v>2/1/2018</v>
      </c>
      <c r="AG2137" t="str">
        <f t="shared" si="267"/>
        <v>SNLun</v>
      </c>
      <c r="AH2137">
        <f t="shared" si="268"/>
        <v>662</v>
      </c>
      <c r="AI2137">
        <f t="shared" si="269"/>
        <v>0</v>
      </c>
      <c r="AJ2137">
        <f t="shared" si="270"/>
        <v>29</v>
      </c>
      <c r="AK2137">
        <f t="shared" si="271"/>
        <v>691</v>
      </c>
    </row>
    <row r="2138" spans="3:37" x14ac:dyDescent="0.2">
      <c r="V2138" t="s">
        <v>33</v>
      </c>
      <c r="W2138" t="s">
        <v>23</v>
      </c>
      <c r="X2138">
        <v>921</v>
      </c>
      <c r="AC2138">
        <v>921</v>
      </c>
      <c r="AD2138">
        <f t="shared" si="264"/>
        <v>583</v>
      </c>
      <c r="AE2138" t="str">
        <f t="shared" si="265"/>
        <v>Nashua Childrens Home</v>
      </c>
      <c r="AF2138" t="str">
        <f t="shared" si="266"/>
        <v>2/1/2018</v>
      </c>
      <c r="AG2138" t="str">
        <f t="shared" si="267"/>
        <v>SP2</v>
      </c>
      <c r="AH2138">
        <f t="shared" si="268"/>
        <v>921</v>
      </c>
      <c r="AI2138">
        <f t="shared" si="269"/>
        <v>0</v>
      </c>
      <c r="AJ2138">
        <f t="shared" si="270"/>
        <v>0</v>
      </c>
      <c r="AK2138">
        <f t="shared" si="271"/>
        <v>921</v>
      </c>
    </row>
    <row r="2139" spans="3:37" x14ac:dyDescent="0.2">
      <c r="L2139">
        <v>3</v>
      </c>
      <c r="M2139">
        <v>2018</v>
      </c>
      <c r="P2139">
        <v>1</v>
      </c>
      <c r="R2139" t="s">
        <v>21</v>
      </c>
      <c r="U2139">
        <v>0</v>
      </c>
      <c r="V2139" t="s">
        <v>28</v>
      </c>
      <c r="W2139" t="s">
        <v>23</v>
      </c>
      <c r="X2139">
        <v>956</v>
      </c>
      <c r="AC2139">
        <v>956</v>
      </c>
      <c r="AD2139">
        <f t="shared" si="264"/>
        <v>583</v>
      </c>
      <c r="AE2139" t="str">
        <f t="shared" si="265"/>
        <v>Nashua Childrens Home</v>
      </c>
      <c r="AF2139" t="str">
        <f t="shared" si="266"/>
        <v>3/1/2018</v>
      </c>
      <c r="AG2139" t="str">
        <f t="shared" si="267"/>
        <v>SNBrk</v>
      </c>
      <c r="AH2139">
        <f t="shared" si="268"/>
        <v>956</v>
      </c>
      <c r="AI2139">
        <f t="shared" si="269"/>
        <v>0</v>
      </c>
      <c r="AJ2139">
        <f t="shared" si="270"/>
        <v>0</v>
      </c>
      <c r="AK2139">
        <f t="shared" si="271"/>
        <v>956</v>
      </c>
    </row>
    <row r="2140" spans="3:37" x14ac:dyDescent="0.2">
      <c r="V2140" t="s">
        <v>32</v>
      </c>
      <c r="W2140" t="s">
        <v>23</v>
      </c>
      <c r="X2140">
        <v>687</v>
      </c>
      <c r="Z2140">
        <v>39</v>
      </c>
      <c r="AC2140">
        <v>726</v>
      </c>
      <c r="AD2140">
        <f t="shared" si="264"/>
        <v>583</v>
      </c>
      <c r="AE2140" t="str">
        <f t="shared" si="265"/>
        <v>Nashua Childrens Home</v>
      </c>
      <c r="AF2140" t="str">
        <f t="shared" si="266"/>
        <v>3/1/2018</v>
      </c>
      <c r="AG2140" t="str">
        <f t="shared" si="267"/>
        <v>SNLun</v>
      </c>
      <c r="AH2140">
        <f t="shared" si="268"/>
        <v>687</v>
      </c>
      <c r="AI2140">
        <f t="shared" si="269"/>
        <v>0</v>
      </c>
      <c r="AJ2140">
        <f t="shared" si="270"/>
        <v>39</v>
      </c>
      <c r="AK2140">
        <f t="shared" si="271"/>
        <v>726</v>
      </c>
    </row>
    <row r="2141" spans="3:37" x14ac:dyDescent="0.2">
      <c r="V2141" t="s">
        <v>33</v>
      </c>
      <c r="W2141" t="s">
        <v>23</v>
      </c>
      <c r="X2141">
        <v>947</v>
      </c>
      <c r="AC2141">
        <v>947</v>
      </c>
      <c r="AD2141">
        <f t="shared" si="264"/>
        <v>583</v>
      </c>
      <c r="AE2141" t="str">
        <f t="shared" si="265"/>
        <v>Nashua Childrens Home</v>
      </c>
      <c r="AF2141" t="str">
        <f t="shared" si="266"/>
        <v>3/1/2018</v>
      </c>
      <c r="AG2141" t="str">
        <f t="shared" si="267"/>
        <v>SP2</v>
      </c>
      <c r="AH2141">
        <f t="shared" si="268"/>
        <v>947</v>
      </c>
      <c r="AI2141">
        <f t="shared" si="269"/>
        <v>0</v>
      </c>
      <c r="AJ2141">
        <f t="shared" si="270"/>
        <v>0</v>
      </c>
      <c r="AK2141">
        <f t="shared" si="271"/>
        <v>947</v>
      </c>
    </row>
    <row r="2142" spans="3:37" x14ac:dyDescent="0.2">
      <c r="L2142">
        <v>4</v>
      </c>
      <c r="M2142">
        <v>2018</v>
      </c>
      <c r="P2142">
        <v>1</v>
      </c>
      <c r="R2142" t="s">
        <v>21</v>
      </c>
      <c r="U2142">
        <v>0</v>
      </c>
      <c r="V2142" t="s">
        <v>28</v>
      </c>
      <c r="W2142" t="s">
        <v>23</v>
      </c>
      <c r="X2142">
        <v>1028</v>
      </c>
      <c r="AC2142">
        <v>1028</v>
      </c>
      <c r="AD2142">
        <f t="shared" si="264"/>
        <v>583</v>
      </c>
      <c r="AE2142" t="str">
        <f t="shared" si="265"/>
        <v>Nashua Childrens Home</v>
      </c>
      <c r="AF2142" t="str">
        <f t="shared" si="266"/>
        <v>4/1/2018</v>
      </c>
      <c r="AG2142" t="str">
        <f t="shared" si="267"/>
        <v>SNBrk</v>
      </c>
      <c r="AH2142">
        <f t="shared" si="268"/>
        <v>1028</v>
      </c>
      <c r="AI2142">
        <f t="shared" si="269"/>
        <v>0</v>
      </c>
      <c r="AJ2142">
        <f t="shared" si="270"/>
        <v>0</v>
      </c>
      <c r="AK2142">
        <f t="shared" si="271"/>
        <v>1028</v>
      </c>
    </row>
    <row r="2143" spans="3:37" x14ac:dyDescent="0.2">
      <c r="V2143" t="s">
        <v>32</v>
      </c>
      <c r="W2143" t="s">
        <v>23</v>
      </c>
      <c r="X2143">
        <v>772</v>
      </c>
      <c r="Z2143">
        <v>37</v>
      </c>
      <c r="AC2143">
        <v>809</v>
      </c>
      <c r="AD2143">
        <f t="shared" si="264"/>
        <v>583</v>
      </c>
      <c r="AE2143" t="str">
        <f t="shared" si="265"/>
        <v>Nashua Childrens Home</v>
      </c>
      <c r="AF2143" t="str">
        <f t="shared" si="266"/>
        <v>4/1/2018</v>
      </c>
      <c r="AG2143" t="str">
        <f t="shared" si="267"/>
        <v>SNLun</v>
      </c>
      <c r="AH2143">
        <f t="shared" si="268"/>
        <v>772</v>
      </c>
      <c r="AI2143">
        <f t="shared" si="269"/>
        <v>0</v>
      </c>
      <c r="AJ2143">
        <f t="shared" si="270"/>
        <v>37</v>
      </c>
      <c r="AK2143">
        <f t="shared" si="271"/>
        <v>809</v>
      </c>
    </row>
    <row r="2144" spans="3:37" x14ac:dyDescent="0.2">
      <c r="V2144" t="s">
        <v>33</v>
      </c>
      <c r="W2144" t="s">
        <v>23</v>
      </c>
      <c r="X2144">
        <v>1045</v>
      </c>
      <c r="AC2144">
        <v>1045</v>
      </c>
      <c r="AD2144">
        <f t="shared" si="264"/>
        <v>583</v>
      </c>
      <c r="AE2144" t="str">
        <f t="shared" si="265"/>
        <v>Nashua Childrens Home</v>
      </c>
      <c r="AF2144" t="str">
        <f t="shared" si="266"/>
        <v>4/1/2018</v>
      </c>
      <c r="AG2144" t="str">
        <f t="shared" si="267"/>
        <v>SP2</v>
      </c>
      <c r="AH2144">
        <f t="shared" si="268"/>
        <v>1045</v>
      </c>
      <c r="AI2144">
        <f t="shared" si="269"/>
        <v>0</v>
      </c>
      <c r="AJ2144">
        <f t="shared" si="270"/>
        <v>0</v>
      </c>
      <c r="AK2144">
        <f t="shared" si="271"/>
        <v>1045</v>
      </c>
    </row>
    <row r="2145" spans="12:37" x14ac:dyDescent="0.2">
      <c r="L2145">
        <v>5</v>
      </c>
      <c r="M2145">
        <v>2018</v>
      </c>
      <c r="P2145">
        <v>1</v>
      </c>
      <c r="R2145" t="s">
        <v>21</v>
      </c>
      <c r="U2145">
        <v>0</v>
      </c>
      <c r="V2145" t="s">
        <v>28</v>
      </c>
      <c r="W2145" t="s">
        <v>23</v>
      </c>
      <c r="X2145">
        <v>1175</v>
      </c>
      <c r="AC2145">
        <v>1175</v>
      </c>
      <c r="AD2145">
        <f t="shared" si="264"/>
        <v>583</v>
      </c>
      <c r="AE2145" t="str">
        <f t="shared" si="265"/>
        <v>Nashua Childrens Home</v>
      </c>
      <c r="AF2145" t="str">
        <f t="shared" si="266"/>
        <v>5/1/2018</v>
      </c>
      <c r="AG2145" t="str">
        <f t="shared" si="267"/>
        <v>SNBrk</v>
      </c>
      <c r="AH2145">
        <f t="shared" si="268"/>
        <v>1175</v>
      </c>
      <c r="AI2145">
        <f t="shared" si="269"/>
        <v>0</v>
      </c>
      <c r="AJ2145">
        <f t="shared" si="270"/>
        <v>0</v>
      </c>
      <c r="AK2145">
        <f t="shared" si="271"/>
        <v>1175</v>
      </c>
    </row>
    <row r="2146" spans="12:37" x14ac:dyDescent="0.2">
      <c r="V2146" t="s">
        <v>32</v>
      </c>
      <c r="W2146" t="s">
        <v>23</v>
      </c>
      <c r="X2146">
        <v>707</v>
      </c>
      <c r="AB2146">
        <v>19</v>
      </c>
      <c r="AC2146">
        <v>726</v>
      </c>
      <c r="AD2146">
        <f t="shared" si="264"/>
        <v>583</v>
      </c>
      <c r="AE2146" t="str">
        <f t="shared" si="265"/>
        <v>Nashua Childrens Home</v>
      </c>
      <c r="AF2146" t="str">
        <f t="shared" si="266"/>
        <v>5/1/2018</v>
      </c>
      <c r="AG2146" t="str">
        <f t="shared" si="267"/>
        <v>SNLun</v>
      </c>
      <c r="AH2146">
        <f t="shared" si="268"/>
        <v>707</v>
      </c>
      <c r="AI2146">
        <f t="shared" si="269"/>
        <v>19</v>
      </c>
      <c r="AJ2146">
        <f t="shared" si="270"/>
        <v>0</v>
      </c>
      <c r="AK2146">
        <f t="shared" si="271"/>
        <v>726</v>
      </c>
    </row>
    <row r="2147" spans="12:37" x14ac:dyDescent="0.2">
      <c r="V2147" t="s">
        <v>33</v>
      </c>
      <c r="W2147" t="s">
        <v>23</v>
      </c>
      <c r="X2147">
        <v>1127</v>
      </c>
      <c r="AC2147">
        <v>1127</v>
      </c>
      <c r="AD2147">
        <f t="shared" si="264"/>
        <v>583</v>
      </c>
      <c r="AE2147" t="str">
        <f t="shared" si="265"/>
        <v>Nashua Childrens Home</v>
      </c>
      <c r="AF2147" t="str">
        <f t="shared" si="266"/>
        <v>5/1/2018</v>
      </c>
      <c r="AG2147" t="str">
        <f t="shared" si="267"/>
        <v>SP2</v>
      </c>
      <c r="AH2147">
        <f t="shared" si="268"/>
        <v>1127</v>
      </c>
      <c r="AI2147">
        <f t="shared" si="269"/>
        <v>0</v>
      </c>
      <c r="AJ2147">
        <f t="shared" si="270"/>
        <v>0</v>
      </c>
      <c r="AK2147">
        <f t="shared" si="271"/>
        <v>1127</v>
      </c>
    </row>
    <row r="2148" spans="12:37" x14ac:dyDescent="0.2">
      <c r="L2148">
        <v>6</v>
      </c>
      <c r="M2148">
        <v>2018</v>
      </c>
      <c r="P2148">
        <v>1</v>
      </c>
      <c r="R2148" t="s">
        <v>21</v>
      </c>
      <c r="U2148">
        <v>0</v>
      </c>
      <c r="V2148" t="s">
        <v>28</v>
      </c>
      <c r="W2148" t="s">
        <v>23</v>
      </c>
      <c r="X2148">
        <v>1144</v>
      </c>
      <c r="AC2148">
        <v>1144</v>
      </c>
      <c r="AD2148">
        <f t="shared" si="264"/>
        <v>583</v>
      </c>
      <c r="AE2148" t="str">
        <f t="shared" si="265"/>
        <v>Nashua Childrens Home</v>
      </c>
      <c r="AF2148" t="str">
        <f t="shared" si="266"/>
        <v>6/1/2018</v>
      </c>
      <c r="AG2148" t="str">
        <f t="shared" si="267"/>
        <v>SNBrk</v>
      </c>
      <c r="AH2148">
        <f t="shared" si="268"/>
        <v>1144</v>
      </c>
      <c r="AI2148">
        <f t="shared" si="269"/>
        <v>0</v>
      </c>
      <c r="AJ2148">
        <f t="shared" si="270"/>
        <v>0</v>
      </c>
      <c r="AK2148">
        <f t="shared" si="271"/>
        <v>1144</v>
      </c>
    </row>
    <row r="2149" spans="12:37" x14ac:dyDescent="0.2">
      <c r="V2149" t="s">
        <v>32</v>
      </c>
      <c r="W2149" t="s">
        <v>23</v>
      </c>
      <c r="X2149">
        <v>851</v>
      </c>
      <c r="Z2149">
        <v>41</v>
      </c>
      <c r="AB2149">
        <v>15</v>
      </c>
      <c r="AC2149">
        <v>907</v>
      </c>
      <c r="AD2149">
        <f t="shared" si="264"/>
        <v>583</v>
      </c>
      <c r="AE2149" t="str">
        <f t="shared" si="265"/>
        <v>Nashua Childrens Home</v>
      </c>
      <c r="AF2149" t="str">
        <f t="shared" si="266"/>
        <v>6/1/2018</v>
      </c>
      <c r="AG2149" t="str">
        <f t="shared" si="267"/>
        <v>SNLun</v>
      </c>
      <c r="AH2149">
        <f t="shared" si="268"/>
        <v>851</v>
      </c>
      <c r="AI2149">
        <f t="shared" si="269"/>
        <v>15</v>
      </c>
      <c r="AJ2149">
        <f t="shared" si="270"/>
        <v>41</v>
      </c>
      <c r="AK2149">
        <f t="shared" si="271"/>
        <v>907</v>
      </c>
    </row>
    <row r="2150" spans="12:37" x14ac:dyDescent="0.2">
      <c r="V2150" t="s">
        <v>33</v>
      </c>
      <c r="W2150" t="s">
        <v>23</v>
      </c>
      <c r="X2150">
        <v>1072</v>
      </c>
      <c r="AC2150">
        <v>1072</v>
      </c>
      <c r="AD2150">
        <f t="shared" si="264"/>
        <v>583</v>
      </c>
      <c r="AE2150" t="str">
        <f t="shared" si="265"/>
        <v>Nashua Childrens Home</v>
      </c>
      <c r="AF2150" t="str">
        <f t="shared" si="266"/>
        <v>6/1/2018</v>
      </c>
      <c r="AG2150" t="str">
        <f t="shared" si="267"/>
        <v>SP2</v>
      </c>
      <c r="AH2150">
        <f t="shared" si="268"/>
        <v>1072</v>
      </c>
      <c r="AI2150">
        <f t="shared" si="269"/>
        <v>0</v>
      </c>
      <c r="AJ2150">
        <f t="shared" si="270"/>
        <v>0</v>
      </c>
      <c r="AK2150">
        <f t="shared" si="271"/>
        <v>1072</v>
      </c>
    </row>
    <row r="2151" spans="12:37" x14ac:dyDescent="0.2">
      <c r="L2151">
        <v>8</v>
      </c>
      <c r="M2151">
        <v>2017</v>
      </c>
      <c r="P2151">
        <v>1</v>
      </c>
      <c r="R2151" t="s">
        <v>21</v>
      </c>
      <c r="U2151">
        <v>0</v>
      </c>
      <c r="V2151" t="s">
        <v>28</v>
      </c>
      <c r="W2151" t="s">
        <v>23</v>
      </c>
      <c r="X2151">
        <v>1032</v>
      </c>
      <c r="AC2151">
        <v>1032</v>
      </c>
      <c r="AD2151">
        <f t="shared" si="264"/>
        <v>583</v>
      </c>
      <c r="AE2151" t="str">
        <f t="shared" si="265"/>
        <v>Nashua Childrens Home</v>
      </c>
      <c r="AF2151" t="str">
        <f t="shared" si="266"/>
        <v>8/1/2017</v>
      </c>
      <c r="AG2151" t="str">
        <f t="shared" si="267"/>
        <v>SNBrk</v>
      </c>
      <c r="AH2151">
        <f t="shared" si="268"/>
        <v>1032</v>
      </c>
      <c r="AI2151">
        <f t="shared" si="269"/>
        <v>0</v>
      </c>
      <c r="AJ2151">
        <f t="shared" si="270"/>
        <v>0</v>
      </c>
      <c r="AK2151">
        <f t="shared" si="271"/>
        <v>1032</v>
      </c>
    </row>
    <row r="2152" spans="12:37" x14ac:dyDescent="0.2">
      <c r="V2152" t="s">
        <v>32</v>
      </c>
      <c r="W2152" t="s">
        <v>23</v>
      </c>
      <c r="X2152">
        <v>875</v>
      </c>
      <c r="Z2152">
        <v>12</v>
      </c>
      <c r="AC2152">
        <v>887</v>
      </c>
      <c r="AD2152">
        <f t="shared" si="264"/>
        <v>583</v>
      </c>
      <c r="AE2152" t="str">
        <f t="shared" si="265"/>
        <v>Nashua Childrens Home</v>
      </c>
      <c r="AF2152" t="str">
        <f t="shared" si="266"/>
        <v>8/1/2017</v>
      </c>
      <c r="AG2152" t="str">
        <f t="shared" si="267"/>
        <v>SNLun</v>
      </c>
      <c r="AH2152">
        <f t="shared" si="268"/>
        <v>875</v>
      </c>
      <c r="AI2152">
        <f t="shared" si="269"/>
        <v>0</v>
      </c>
      <c r="AJ2152">
        <f t="shared" si="270"/>
        <v>12</v>
      </c>
      <c r="AK2152">
        <f t="shared" si="271"/>
        <v>887</v>
      </c>
    </row>
    <row r="2153" spans="12:37" x14ac:dyDescent="0.2">
      <c r="V2153" t="s">
        <v>33</v>
      </c>
      <c r="W2153" t="s">
        <v>23</v>
      </c>
      <c r="X2153">
        <v>940</v>
      </c>
      <c r="AC2153">
        <v>940</v>
      </c>
      <c r="AD2153">
        <f t="shared" si="264"/>
        <v>583</v>
      </c>
      <c r="AE2153" t="str">
        <f t="shared" si="265"/>
        <v>Nashua Childrens Home</v>
      </c>
      <c r="AF2153" t="str">
        <f t="shared" si="266"/>
        <v>8/1/2017</v>
      </c>
      <c r="AG2153" t="str">
        <f t="shared" si="267"/>
        <v>SP2</v>
      </c>
      <c r="AH2153">
        <f t="shared" si="268"/>
        <v>940</v>
      </c>
      <c r="AI2153">
        <f t="shared" si="269"/>
        <v>0</v>
      </c>
      <c r="AJ2153">
        <f t="shared" si="270"/>
        <v>0</v>
      </c>
      <c r="AK2153">
        <f t="shared" si="271"/>
        <v>940</v>
      </c>
    </row>
    <row r="2154" spans="12:37" x14ac:dyDescent="0.2">
      <c r="L2154">
        <v>9</v>
      </c>
      <c r="M2154">
        <v>2017</v>
      </c>
      <c r="P2154">
        <v>1</v>
      </c>
      <c r="R2154" t="s">
        <v>21</v>
      </c>
      <c r="U2154">
        <v>0</v>
      </c>
      <c r="V2154" t="s">
        <v>28</v>
      </c>
      <c r="W2154" t="s">
        <v>23</v>
      </c>
      <c r="X2154">
        <v>1150</v>
      </c>
      <c r="AC2154">
        <v>1150</v>
      </c>
      <c r="AD2154">
        <f t="shared" si="264"/>
        <v>583</v>
      </c>
      <c r="AE2154" t="str">
        <f t="shared" si="265"/>
        <v>Nashua Childrens Home</v>
      </c>
      <c r="AF2154" t="str">
        <f t="shared" si="266"/>
        <v>9/1/2017</v>
      </c>
      <c r="AG2154" t="str">
        <f t="shared" si="267"/>
        <v>SNBrk</v>
      </c>
      <c r="AH2154">
        <f t="shared" si="268"/>
        <v>1150</v>
      </c>
      <c r="AI2154">
        <f t="shared" si="269"/>
        <v>0</v>
      </c>
      <c r="AJ2154">
        <f t="shared" si="270"/>
        <v>0</v>
      </c>
      <c r="AK2154">
        <f t="shared" si="271"/>
        <v>1150</v>
      </c>
    </row>
    <row r="2155" spans="12:37" x14ac:dyDescent="0.2">
      <c r="V2155" t="s">
        <v>32</v>
      </c>
      <c r="W2155" t="s">
        <v>23</v>
      </c>
      <c r="X2155">
        <v>785</v>
      </c>
      <c r="Z2155">
        <v>25</v>
      </c>
      <c r="AC2155">
        <v>810</v>
      </c>
      <c r="AD2155">
        <f t="shared" si="264"/>
        <v>583</v>
      </c>
      <c r="AE2155" t="str">
        <f t="shared" si="265"/>
        <v>Nashua Childrens Home</v>
      </c>
      <c r="AF2155" t="str">
        <f t="shared" si="266"/>
        <v>9/1/2017</v>
      </c>
      <c r="AG2155" t="str">
        <f t="shared" si="267"/>
        <v>SNLun</v>
      </c>
      <c r="AH2155">
        <f t="shared" si="268"/>
        <v>785</v>
      </c>
      <c r="AI2155">
        <f t="shared" si="269"/>
        <v>0</v>
      </c>
      <c r="AJ2155">
        <f t="shared" si="270"/>
        <v>25</v>
      </c>
      <c r="AK2155">
        <f t="shared" si="271"/>
        <v>810</v>
      </c>
    </row>
    <row r="2156" spans="12:37" x14ac:dyDescent="0.2">
      <c r="V2156" t="s">
        <v>33</v>
      </c>
      <c r="W2156" t="s">
        <v>23</v>
      </c>
      <c r="X2156">
        <v>1112</v>
      </c>
      <c r="AC2156">
        <v>1112</v>
      </c>
      <c r="AD2156">
        <f t="shared" si="264"/>
        <v>583</v>
      </c>
      <c r="AE2156" t="str">
        <f t="shared" si="265"/>
        <v>Nashua Childrens Home</v>
      </c>
      <c r="AF2156" t="str">
        <f t="shared" si="266"/>
        <v>9/1/2017</v>
      </c>
      <c r="AG2156" t="str">
        <f t="shared" si="267"/>
        <v>SP2</v>
      </c>
      <c r="AH2156">
        <f t="shared" si="268"/>
        <v>1112</v>
      </c>
      <c r="AI2156">
        <f t="shared" si="269"/>
        <v>0</v>
      </c>
      <c r="AJ2156">
        <f t="shared" si="270"/>
        <v>0</v>
      </c>
      <c r="AK2156">
        <f t="shared" si="271"/>
        <v>1112</v>
      </c>
    </row>
    <row r="2157" spans="12:37" x14ac:dyDescent="0.2">
      <c r="L2157">
        <v>10</v>
      </c>
      <c r="M2157">
        <v>2017</v>
      </c>
      <c r="P2157">
        <v>1</v>
      </c>
      <c r="R2157" t="s">
        <v>21</v>
      </c>
      <c r="U2157">
        <v>0</v>
      </c>
      <c r="V2157" t="s">
        <v>28</v>
      </c>
      <c r="W2157" t="s">
        <v>23</v>
      </c>
      <c r="X2157">
        <v>1271</v>
      </c>
      <c r="AC2157">
        <v>1271</v>
      </c>
      <c r="AD2157">
        <f t="shared" si="264"/>
        <v>583</v>
      </c>
      <c r="AE2157" t="str">
        <f t="shared" si="265"/>
        <v>Nashua Childrens Home</v>
      </c>
      <c r="AF2157" t="str">
        <f t="shared" si="266"/>
        <v>10/1/2017</v>
      </c>
      <c r="AG2157" t="str">
        <f t="shared" si="267"/>
        <v>SNBrk</v>
      </c>
      <c r="AH2157">
        <f t="shared" si="268"/>
        <v>1271</v>
      </c>
      <c r="AI2157">
        <f t="shared" si="269"/>
        <v>0</v>
      </c>
      <c r="AJ2157">
        <f t="shared" si="270"/>
        <v>0</v>
      </c>
      <c r="AK2157">
        <f t="shared" si="271"/>
        <v>1271</v>
      </c>
    </row>
    <row r="2158" spans="12:37" x14ac:dyDescent="0.2">
      <c r="V2158" t="s">
        <v>32</v>
      </c>
      <c r="W2158" t="s">
        <v>23</v>
      </c>
      <c r="X2158">
        <v>891</v>
      </c>
      <c r="Z2158">
        <v>28</v>
      </c>
      <c r="AC2158">
        <v>919</v>
      </c>
      <c r="AD2158">
        <f t="shared" si="264"/>
        <v>583</v>
      </c>
      <c r="AE2158" t="str">
        <f t="shared" si="265"/>
        <v>Nashua Childrens Home</v>
      </c>
      <c r="AF2158" t="str">
        <f t="shared" si="266"/>
        <v>10/1/2017</v>
      </c>
      <c r="AG2158" t="str">
        <f t="shared" si="267"/>
        <v>SNLun</v>
      </c>
      <c r="AH2158">
        <f t="shared" si="268"/>
        <v>891</v>
      </c>
      <c r="AI2158">
        <f t="shared" si="269"/>
        <v>0</v>
      </c>
      <c r="AJ2158">
        <f t="shared" si="270"/>
        <v>28</v>
      </c>
      <c r="AK2158">
        <f t="shared" si="271"/>
        <v>919</v>
      </c>
    </row>
    <row r="2159" spans="12:37" x14ac:dyDescent="0.2">
      <c r="V2159" t="s">
        <v>33</v>
      </c>
      <c r="W2159" t="s">
        <v>23</v>
      </c>
      <c r="X2159">
        <v>1218</v>
      </c>
      <c r="AC2159">
        <v>1218</v>
      </c>
      <c r="AD2159">
        <f t="shared" si="264"/>
        <v>583</v>
      </c>
      <c r="AE2159" t="str">
        <f t="shared" si="265"/>
        <v>Nashua Childrens Home</v>
      </c>
      <c r="AF2159" t="str">
        <f t="shared" si="266"/>
        <v>10/1/2017</v>
      </c>
      <c r="AG2159" t="str">
        <f t="shared" si="267"/>
        <v>SP2</v>
      </c>
      <c r="AH2159">
        <f t="shared" si="268"/>
        <v>1218</v>
      </c>
      <c r="AI2159">
        <f t="shared" si="269"/>
        <v>0</v>
      </c>
      <c r="AJ2159">
        <f t="shared" si="270"/>
        <v>0</v>
      </c>
      <c r="AK2159">
        <f t="shared" si="271"/>
        <v>1218</v>
      </c>
    </row>
    <row r="2160" spans="12:37" x14ac:dyDescent="0.2">
      <c r="L2160">
        <v>11</v>
      </c>
      <c r="M2160">
        <v>2017</v>
      </c>
      <c r="P2160">
        <v>1</v>
      </c>
      <c r="R2160" t="s">
        <v>21</v>
      </c>
      <c r="U2160">
        <v>0</v>
      </c>
      <c r="V2160" t="s">
        <v>28</v>
      </c>
      <c r="W2160" t="s">
        <v>23</v>
      </c>
      <c r="X2160">
        <v>1141</v>
      </c>
      <c r="AC2160">
        <v>1141</v>
      </c>
      <c r="AD2160">
        <f t="shared" si="264"/>
        <v>583</v>
      </c>
      <c r="AE2160" t="str">
        <f t="shared" si="265"/>
        <v>Nashua Childrens Home</v>
      </c>
      <c r="AF2160" t="str">
        <f t="shared" si="266"/>
        <v>11/1/2017</v>
      </c>
      <c r="AG2160" t="str">
        <f t="shared" si="267"/>
        <v>SNBrk</v>
      </c>
      <c r="AH2160">
        <f t="shared" si="268"/>
        <v>1141</v>
      </c>
      <c r="AI2160">
        <f t="shared" si="269"/>
        <v>0</v>
      </c>
      <c r="AJ2160">
        <f t="shared" si="270"/>
        <v>0</v>
      </c>
      <c r="AK2160">
        <f t="shared" si="271"/>
        <v>1141</v>
      </c>
    </row>
    <row r="2161" spans="3:37" x14ac:dyDescent="0.2">
      <c r="V2161" t="s">
        <v>32</v>
      </c>
      <c r="W2161" t="s">
        <v>23</v>
      </c>
      <c r="X2161">
        <v>806</v>
      </c>
      <c r="Z2161">
        <v>39</v>
      </c>
      <c r="AC2161">
        <v>845</v>
      </c>
      <c r="AD2161">
        <f t="shared" si="264"/>
        <v>583</v>
      </c>
      <c r="AE2161" t="str">
        <f t="shared" si="265"/>
        <v>Nashua Childrens Home</v>
      </c>
      <c r="AF2161" t="str">
        <f t="shared" si="266"/>
        <v>11/1/2017</v>
      </c>
      <c r="AG2161" t="str">
        <f t="shared" si="267"/>
        <v>SNLun</v>
      </c>
      <c r="AH2161">
        <f t="shared" si="268"/>
        <v>806</v>
      </c>
      <c r="AI2161">
        <f t="shared" si="269"/>
        <v>0</v>
      </c>
      <c r="AJ2161">
        <f t="shared" si="270"/>
        <v>39</v>
      </c>
      <c r="AK2161">
        <f t="shared" si="271"/>
        <v>845</v>
      </c>
    </row>
    <row r="2162" spans="3:37" x14ac:dyDescent="0.2">
      <c r="V2162" t="s">
        <v>33</v>
      </c>
      <c r="W2162" t="s">
        <v>23</v>
      </c>
      <c r="X2162">
        <v>1101</v>
      </c>
      <c r="AC2162">
        <v>1101</v>
      </c>
      <c r="AD2162">
        <f t="shared" si="264"/>
        <v>583</v>
      </c>
      <c r="AE2162" t="str">
        <f t="shared" si="265"/>
        <v>Nashua Childrens Home</v>
      </c>
      <c r="AF2162" t="str">
        <f t="shared" si="266"/>
        <v>11/1/2017</v>
      </c>
      <c r="AG2162" t="str">
        <f t="shared" si="267"/>
        <v>SP2</v>
      </c>
      <c r="AH2162">
        <f t="shared" si="268"/>
        <v>1101</v>
      </c>
      <c r="AI2162">
        <f t="shared" si="269"/>
        <v>0</v>
      </c>
      <c r="AJ2162">
        <f t="shared" si="270"/>
        <v>0</v>
      </c>
      <c r="AK2162">
        <f t="shared" si="271"/>
        <v>1101</v>
      </c>
    </row>
    <row r="2163" spans="3:37" x14ac:dyDescent="0.2">
      <c r="L2163">
        <v>12</v>
      </c>
      <c r="M2163">
        <v>2017</v>
      </c>
      <c r="P2163">
        <v>1</v>
      </c>
      <c r="R2163" t="s">
        <v>21</v>
      </c>
      <c r="U2163">
        <v>0</v>
      </c>
      <c r="V2163" t="s">
        <v>28</v>
      </c>
      <c r="W2163" t="s">
        <v>23</v>
      </c>
      <c r="X2163">
        <v>1078</v>
      </c>
      <c r="AC2163">
        <v>1078</v>
      </c>
      <c r="AD2163">
        <f t="shared" si="264"/>
        <v>583</v>
      </c>
      <c r="AE2163" t="str">
        <f t="shared" si="265"/>
        <v>Nashua Childrens Home</v>
      </c>
      <c r="AF2163" t="str">
        <f t="shared" si="266"/>
        <v>12/1/2017</v>
      </c>
      <c r="AG2163" t="str">
        <f t="shared" si="267"/>
        <v>SNBrk</v>
      </c>
      <c r="AH2163">
        <f t="shared" si="268"/>
        <v>1078</v>
      </c>
      <c r="AI2163">
        <f t="shared" si="269"/>
        <v>0</v>
      </c>
      <c r="AJ2163">
        <f t="shared" si="270"/>
        <v>0</v>
      </c>
      <c r="AK2163">
        <f t="shared" si="271"/>
        <v>1078</v>
      </c>
    </row>
    <row r="2164" spans="3:37" x14ac:dyDescent="0.2">
      <c r="V2164" t="s">
        <v>32</v>
      </c>
      <c r="W2164" t="s">
        <v>23</v>
      </c>
      <c r="X2164">
        <v>768</v>
      </c>
      <c r="Z2164">
        <v>34</v>
      </c>
      <c r="AC2164">
        <v>802</v>
      </c>
      <c r="AD2164">
        <f t="shared" si="264"/>
        <v>583</v>
      </c>
      <c r="AE2164" t="str">
        <f t="shared" si="265"/>
        <v>Nashua Childrens Home</v>
      </c>
      <c r="AF2164" t="str">
        <f t="shared" si="266"/>
        <v>12/1/2017</v>
      </c>
      <c r="AG2164" t="str">
        <f t="shared" si="267"/>
        <v>SNLun</v>
      </c>
      <c r="AH2164">
        <f t="shared" si="268"/>
        <v>768</v>
      </c>
      <c r="AI2164">
        <f t="shared" si="269"/>
        <v>0</v>
      </c>
      <c r="AJ2164">
        <f t="shared" si="270"/>
        <v>34</v>
      </c>
      <c r="AK2164">
        <f t="shared" si="271"/>
        <v>802</v>
      </c>
    </row>
    <row r="2165" spans="3:37" x14ac:dyDescent="0.2">
      <c r="V2165" t="s">
        <v>33</v>
      </c>
      <c r="W2165" t="s">
        <v>23</v>
      </c>
      <c r="X2165">
        <v>1023</v>
      </c>
      <c r="AC2165">
        <v>1023</v>
      </c>
      <c r="AD2165">
        <f t="shared" si="264"/>
        <v>583</v>
      </c>
      <c r="AE2165" t="str">
        <f t="shared" si="265"/>
        <v>Nashua Childrens Home</v>
      </c>
      <c r="AF2165" t="str">
        <f t="shared" si="266"/>
        <v>12/1/2017</v>
      </c>
      <c r="AG2165" t="str">
        <f t="shared" si="267"/>
        <v>SP2</v>
      </c>
      <c r="AH2165">
        <f t="shared" si="268"/>
        <v>1023</v>
      </c>
      <c r="AI2165">
        <f t="shared" si="269"/>
        <v>0</v>
      </c>
      <c r="AJ2165">
        <f t="shared" si="270"/>
        <v>0</v>
      </c>
      <c r="AK2165">
        <f t="shared" si="271"/>
        <v>1023</v>
      </c>
    </row>
    <row r="2166" spans="3:37" x14ac:dyDescent="0.2">
      <c r="E2166" t="s">
        <v>25</v>
      </c>
      <c r="L2166" t="s">
        <v>9</v>
      </c>
      <c r="M2166" t="s">
        <v>9</v>
      </c>
      <c r="P2166" t="s">
        <v>9</v>
      </c>
      <c r="R2166" t="s">
        <v>9</v>
      </c>
      <c r="U2166" t="s">
        <v>9</v>
      </c>
      <c r="V2166" t="s">
        <v>9</v>
      </c>
      <c r="W2166" t="s">
        <v>9</v>
      </c>
      <c r="X2166">
        <v>32116</v>
      </c>
      <c r="Z2166">
        <v>321</v>
      </c>
      <c r="AB2166">
        <v>34</v>
      </c>
      <c r="AC2166">
        <v>32471</v>
      </c>
      <c r="AD2166">
        <f t="shared" si="264"/>
        <v>583</v>
      </c>
      <c r="AE2166" t="str">
        <f t="shared" si="265"/>
        <v>Sponsor Total</v>
      </c>
      <c r="AF2166" t="str">
        <f t="shared" si="266"/>
        <v>/1/</v>
      </c>
      <c r="AG2166" t="str">
        <f t="shared" si="267"/>
        <v/>
      </c>
      <c r="AH2166">
        <f t="shared" si="268"/>
        <v>32116</v>
      </c>
      <c r="AI2166">
        <f t="shared" si="269"/>
        <v>34</v>
      </c>
      <c r="AJ2166">
        <f t="shared" si="270"/>
        <v>321</v>
      </c>
      <c r="AK2166">
        <f t="shared" si="271"/>
        <v>32471</v>
      </c>
    </row>
    <row r="2167" spans="3:37" x14ac:dyDescent="0.2">
      <c r="C2167">
        <v>42</v>
      </c>
      <c r="E2167" t="s">
        <v>99</v>
      </c>
      <c r="L2167">
        <v>1</v>
      </c>
      <c r="M2167">
        <v>2018</v>
      </c>
      <c r="P2167">
        <v>1</v>
      </c>
      <c r="R2167" t="s">
        <v>21</v>
      </c>
      <c r="U2167">
        <v>0</v>
      </c>
      <c r="V2167" t="s">
        <v>22</v>
      </c>
      <c r="W2167" t="s">
        <v>23</v>
      </c>
      <c r="X2167">
        <v>613</v>
      </c>
      <c r="Z2167">
        <v>526</v>
      </c>
      <c r="AB2167">
        <v>174</v>
      </c>
      <c r="AC2167">
        <v>1313</v>
      </c>
      <c r="AD2167">
        <f t="shared" si="264"/>
        <v>42</v>
      </c>
      <c r="AE2167" t="str">
        <f t="shared" si="265"/>
        <v>Nashua SAU Office</v>
      </c>
      <c r="AF2167" t="str">
        <f t="shared" si="266"/>
        <v>1/1/2018</v>
      </c>
      <c r="AG2167" t="str">
        <f t="shared" si="267"/>
        <v>BRK</v>
      </c>
      <c r="AH2167">
        <f t="shared" si="268"/>
        <v>613</v>
      </c>
      <c r="AI2167">
        <f t="shared" si="269"/>
        <v>174</v>
      </c>
      <c r="AJ2167">
        <f t="shared" si="270"/>
        <v>526</v>
      </c>
      <c r="AK2167">
        <f t="shared" si="271"/>
        <v>1313</v>
      </c>
    </row>
    <row r="2168" spans="3:37" x14ac:dyDescent="0.2">
      <c r="V2168" t="s">
        <v>24</v>
      </c>
      <c r="W2168" t="s">
        <v>23</v>
      </c>
      <c r="X2168">
        <v>51392</v>
      </c>
      <c r="Z2168">
        <v>47382</v>
      </c>
      <c r="AB2168">
        <v>10134</v>
      </c>
      <c r="AC2168">
        <v>108908</v>
      </c>
      <c r="AD2168">
        <f t="shared" si="264"/>
        <v>42</v>
      </c>
      <c r="AE2168" t="str">
        <f t="shared" si="265"/>
        <v>Nashua SAU Office</v>
      </c>
      <c r="AF2168" t="str">
        <f t="shared" si="266"/>
        <v>1/1/2018</v>
      </c>
      <c r="AG2168" t="str">
        <f t="shared" si="267"/>
        <v>LUN</v>
      </c>
      <c r="AH2168">
        <f t="shared" si="268"/>
        <v>51392</v>
      </c>
      <c r="AI2168">
        <f t="shared" si="269"/>
        <v>10134</v>
      </c>
      <c r="AJ2168">
        <f t="shared" si="270"/>
        <v>47382</v>
      </c>
      <c r="AK2168">
        <f t="shared" si="271"/>
        <v>108908</v>
      </c>
    </row>
    <row r="2169" spans="3:37" x14ac:dyDescent="0.2">
      <c r="V2169" t="s">
        <v>28</v>
      </c>
      <c r="W2169" t="s">
        <v>23</v>
      </c>
      <c r="X2169">
        <v>16517</v>
      </c>
      <c r="Z2169">
        <v>2189</v>
      </c>
      <c r="AB2169">
        <v>1801</v>
      </c>
      <c r="AC2169">
        <v>20507</v>
      </c>
      <c r="AD2169">
        <f t="shared" si="264"/>
        <v>42</v>
      </c>
      <c r="AE2169" t="str">
        <f t="shared" si="265"/>
        <v>Nashua SAU Office</v>
      </c>
      <c r="AF2169" t="str">
        <f t="shared" si="266"/>
        <v>1/1/2018</v>
      </c>
      <c r="AG2169" t="str">
        <f t="shared" si="267"/>
        <v>SNBrk</v>
      </c>
      <c r="AH2169">
        <f t="shared" si="268"/>
        <v>16517</v>
      </c>
      <c r="AI2169">
        <f t="shared" si="269"/>
        <v>1801</v>
      </c>
      <c r="AJ2169">
        <f t="shared" si="270"/>
        <v>2189</v>
      </c>
      <c r="AK2169">
        <f t="shared" si="271"/>
        <v>20507</v>
      </c>
    </row>
    <row r="2170" spans="3:37" x14ac:dyDescent="0.2">
      <c r="V2170" t="s">
        <v>33</v>
      </c>
      <c r="W2170" t="s">
        <v>23</v>
      </c>
      <c r="X2170">
        <v>4842</v>
      </c>
      <c r="AC2170">
        <v>4842</v>
      </c>
      <c r="AD2170">
        <f t="shared" si="264"/>
        <v>42</v>
      </c>
      <c r="AE2170" t="str">
        <f t="shared" si="265"/>
        <v>Nashua SAU Office</v>
      </c>
      <c r="AF2170" t="str">
        <f t="shared" si="266"/>
        <v>1/1/2018</v>
      </c>
      <c r="AG2170" t="str">
        <f t="shared" si="267"/>
        <v>SP2</v>
      </c>
      <c r="AH2170">
        <f t="shared" si="268"/>
        <v>4842</v>
      </c>
      <c r="AI2170">
        <f t="shared" si="269"/>
        <v>0</v>
      </c>
      <c r="AJ2170">
        <f t="shared" si="270"/>
        <v>0</v>
      </c>
      <c r="AK2170">
        <f t="shared" si="271"/>
        <v>4842</v>
      </c>
    </row>
    <row r="2171" spans="3:37" x14ac:dyDescent="0.2">
      <c r="L2171">
        <v>2</v>
      </c>
      <c r="M2171">
        <v>2018</v>
      </c>
      <c r="P2171">
        <v>1</v>
      </c>
      <c r="R2171" t="s">
        <v>21</v>
      </c>
      <c r="U2171">
        <v>0</v>
      </c>
      <c r="V2171" t="s">
        <v>22</v>
      </c>
      <c r="W2171" t="s">
        <v>23</v>
      </c>
      <c r="X2171">
        <v>688</v>
      </c>
      <c r="Z2171">
        <v>548</v>
      </c>
      <c r="AB2171">
        <v>160</v>
      </c>
      <c r="AC2171">
        <v>1396</v>
      </c>
      <c r="AD2171">
        <f t="shared" si="264"/>
        <v>42</v>
      </c>
      <c r="AE2171" t="str">
        <f t="shared" si="265"/>
        <v>Nashua SAU Office</v>
      </c>
      <c r="AF2171" t="str">
        <f t="shared" si="266"/>
        <v>2/1/2018</v>
      </c>
      <c r="AG2171" t="str">
        <f t="shared" si="267"/>
        <v>BRK</v>
      </c>
      <c r="AH2171">
        <f t="shared" si="268"/>
        <v>688</v>
      </c>
      <c r="AI2171">
        <f t="shared" si="269"/>
        <v>160</v>
      </c>
      <c r="AJ2171">
        <f t="shared" si="270"/>
        <v>548</v>
      </c>
      <c r="AK2171">
        <f t="shared" si="271"/>
        <v>1396</v>
      </c>
    </row>
    <row r="2172" spans="3:37" x14ac:dyDescent="0.2">
      <c r="V2172" t="s">
        <v>24</v>
      </c>
      <c r="W2172" t="s">
        <v>23</v>
      </c>
      <c r="X2172">
        <v>45393</v>
      </c>
      <c r="Z2172">
        <v>42377</v>
      </c>
      <c r="AB2172">
        <v>8685</v>
      </c>
      <c r="AC2172">
        <v>96455</v>
      </c>
      <c r="AD2172">
        <f t="shared" si="264"/>
        <v>42</v>
      </c>
      <c r="AE2172" t="str">
        <f t="shared" si="265"/>
        <v>Nashua SAU Office</v>
      </c>
      <c r="AF2172" t="str">
        <f t="shared" si="266"/>
        <v>2/1/2018</v>
      </c>
      <c r="AG2172" t="str">
        <f t="shared" si="267"/>
        <v>LUN</v>
      </c>
      <c r="AH2172">
        <f t="shared" si="268"/>
        <v>45393</v>
      </c>
      <c r="AI2172">
        <f t="shared" si="269"/>
        <v>8685</v>
      </c>
      <c r="AJ2172">
        <f t="shared" si="270"/>
        <v>42377</v>
      </c>
      <c r="AK2172">
        <f t="shared" si="271"/>
        <v>96455</v>
      </c>
    </row>
    <row r="2173" spans="3:37" x14ac:dyDescent="0.2">
      <c r="V2173" t="s">
        <v>28</v>
      </c>
      <c r="W2173" t="s">
        <v>23</v>
      </c>
      <c r="X2173">
        <v>16025</v>
      </c>
      <c r="Z2173">
        <v>2057</v>
      </c>
      <c r="AB2173">
        <v>1737</v>
      </c>
      <c r="AC2173">
        <v>19819</v>
      </c>
      <c r="AD2173">
        <f t="shared" si="264"/>
        <v>42</v>
      </c>
      <c r="AE2173" t="str">
        <f t="shared" si="265"/>
        <v>Nashua SAU Office</v>
      </c>
      <c r="AF2173" t="str">
        <f t="shared" si="266"/>
        <v>2/1/2018</v>
      </c>
      <c r="AG2173" t="str">
        <f t="shared" si="267"/>
        <v>SNBrk</v>
      </c>
      <c r="AH2173">
        <f t="shared" si="268"/>
        <v>16025</v>
      </c>
      <c r="AI2173">
        <f t="shared" si="269"/>
        <v>1737</v>
      </c>
      <c r="AJ2173">
        <f t="shared" si="270"/>
        <v>2057</v>
      </c>
      <c r="AK2173">
        <f t="shared" si="271"/>
        <v>19819</v>
      </c>
    </row>
    <row r="2174" spans="3:37" x14ac:dyDescent="0.2">
      <c r="V2174" t="s">
        <v>33</v>
      </c>
      <c r="W2174" t="s">
        <v>23</v>
      </c>
      <c r="X2174">
        <v>3444</v>
      </c>
      <c r="AC2174">
        <v>3444</v>
      </c>
      <c r="AD2174">
        <f t="shared" si="264"/>
        <v>42</v>
      </c>
      <c r="AE2174" t="str">
        <f t="shared" si="265"/>
        <v>Nashua SAU Office</v>
      </c>
      <c r="AF2174" t="str">
        <f t="shared" si="266"/>
        <v>2/1/2018</v>
      </c>
      <c r="AG2174" t="str">
        <f t="shared" si="267"/>
        <v>SP2</v>
      </c>
      <c r="AH2174">
        <f t="shared" si="268"/>
        <v>3444</v>
      </c>
      <c r="AI2174">
        <f t="shared" si="269"/>
        <v>0</v>
      </c>
      <c r="AJ2174">
        <f t="shared" si="270"/>
        <v>0</v>
      </c>
      <c r="AK2174">
        <f t="shared" si="271"/>
        <v>3444</v>
      </c>
    </row>
    <row r="2175" spans="3:37" x14ac:dyDescent="0.2">
      <c r="U2175">
        <v>1</v>
      </c>
      <c r="V2175" t="s">
        <v>22</v>
      </c>
      <c r="W2175" t="s">
        <v>23</v>
      </c>
      <c r="X2175">
        <v>-4</v>
      </c>
      <c r="Z2175">
        <v>4</v>
      </c>
      <c r="AC2175">
        <v>0</v>
      </c>
      <c r="AD2175">
        <f t="shared" si="264"/>
        <v>42</v>
      </c>
      <c r="AE2175" t="str">
        <f t="shared" si="265"/>
        <v>Nashua SAU Office</v>
      </c>
      <c r="AF2175" t="str">
        <f t="shared" si="266"/>
        <v>2/1/2018</v>
      </c>
      <c r="AG2175" t="str">
        <f t="shared" si="267"/>
        <v>BRK</v>
      </c>
      <c r="AH2175">
        <f t="shared" si="268"/>
        <v>-4</v>
      </c>
      <c r="AI2175">
        <f t="shared" si="269"/>
        <v>0</v>
      </c>
      <c r="AJ2175">
        <f t="shared" si="270"/>
        <v>4</v>
      </c>
      <c r="AK2175">
        <f t="shared" si="271"/>
        <v>0</v>
      </c>
    </row>
    <row r="2176" spans="3:37" x14ac:dyDescent="0.2">
      <c r="V2176" t="s">
        <v>24</v>
      </c>
      <c r="W2176" t="s">
        <v>23</v>
      </c>
      <c r="X2176">
        <v>-456</v>
      </c>
      <c r="Z2176">
        <v>447</v>
      </c>
      <c r="AC2176">
        <v>-9</v>
      </c>
      <c r="AD2176">
        <f t="shared" si="264"/>
        <v>42</v>
      </c>
      <c r="AE2176" t="str">
        <f t="shared" si="265"/>
        <v>Nashua SAU Office</v>
      </c>
      <c r="AF2176" t="str">
        <f t="shared" si="266"/>
        <v>2/1/2018</v>
      </c>
      <c r="AG2176" t="str">
        <f t="shared" si="267"/>
        <v>LUN</v>
      </c>
      <c r="AH2176">
        <f t="shared" si="268"/>
        <v>-456</v>
      </c>
      <c r="AI2176">
        <f t="shared" si="269"/>
        <v>0</v>
      </c>
      <c r="AJ2176">
        <f t="shared" si="270"/>
        <v>447</v>
      </c>
      <c r="AK2176">
        <f t="shared" si="271"/>
        <v>-9</v>
      </c>
    </row>
    <row r="2177" spans="12:37" x14ac:dyDescent="0.2">
      <c r="V2177" t="s">
        <v>28</v>
      </c>
      <c r="W2177" t="s">
        <v>23</v>
      </c>
      <c r="X2177">
        <v>-186</v>
      </c>
      <c r="Z2177">
        <v>151</v>
      </c>
      <c r="AB2177">
        <v>-3</v>
      </c>
      <c r="AC2177">
        <v>-38</v>
      </c>
      <c r="AD2177">
        <f t="shared" si="264"/>
        <v>42</v>
      </c>
      <c r="AE2177" t="str">
        <f t="shared" si="265"/>
        <v>Nashua SAU Office</v>
      </c>
      <c r="AF2177" t="str">
        <f t="shared" si="266"/>
        <v>2/1/2018</v>
      </c>
      <c r="AG2177" t="str">
        <f t="shared" si="267"/>
        <v>SNBrk</v>
      </c>
      <c r="AH2177">
        <f t="shared" si="268"/>
        <v>-186</v>
      </c>
      <c r="AI2177">
        <f t="shared" si="269"/>
        <v>-3</v>
      </c>
      <c r="AJ2177">
        <f t="shared" si="270"/>
        <v>151</v>
      </c>
      <c r="AK2177">
        <f t="shared" si="271"/>
        <v>-38</v>
      </c>
    </row>
    <row r="2178" spans="12:37" x14ac:dyDescent="0.2">
      <c r="L2178">
        <v>3</v>
      </c>
      <c r="M2178">
        <v>2018</v>
      </c>
      <c r="P2178">
        <v>1</v>
      </c>
      <c r="R2178" t="s">
        <v>21</v>
      </c>
      <c r="U2178">
        <v>0</v>
      </c>
      <c r="V2178" t="s">
        <v>22</v>
      </c>
      <c r="W2178" t="s">
        <v>23</v>
      </c>
      <c r="X2178">
        <v>824</v>
      </c>
      <c r="Z2178">
        <v>754</v>
      </c>
      <c r="AB2178">
        <v>201</v>
      </c>
      <c r="AC2178">
        <v>1779</v>
      </c>
      <c r="AD2178">
        <f t="shared" si="264"/>
        <v>42</v>
      </c>
      <c r="AE2178" t="str">
        <f t="shared" si="265"/>
        <v>Nashua SAU Office</v>
      </c>
      <c r="AF2178" t="str">
        <f t="shared" si="266"/>
        <v>3/1/2018</v>
      </c>
      <c r="AG2178" t="str">
        <f t="shared" si="267"/>
        <v>BRK</v>
      </c>
      <c r="AH2178">
        <f t="shared" si="268"/>
        <v>824</v>
      </c>
      <c r="AI2178">
        <f t="shared" si="269"/>
        <v>201</v>
      </c>
      <c r="AJ2178">
        <f t="shared" si="270"/>
        <v>754</v>
      </c>
      <c r="AK2178">
        <f t="shared" si="271"/>
        <v>1779</v>
      </c>
    </row>
    <row r="2179" spans="12:37" x14ac:dyDescent="0.2">
      <c r="V2179" t="s">
        <v>24</v>
      </c>
      <c r="W2179" t="s">
        <v>23</v>
      </c>
      <c r="X2179">
        <v>52700</v>
      </c>
      <c r="Z2179">
        <v>49606</v>
      </c>
      <c r="AB2179">
        <v>10239</v>
      </c>
      <c r="AC2179">
        <v>112545</v>
      </c>
      <c r="AD2179">
        <f t="shared" si="264"/>
        <v>42</v>
      </c>
      <c r="AE2179" t="str">
        <f t="shared" si="265"/>
        <v>Nashua SAU Office</v>
      </c>
      <c r="AF2179" t="str">
        <f t="shared" si="266"/>
        <v>3/1/2018</v>
      </c>
      <c r="AG2179" t="str">
        <f t="shared" si="267"/>
        <v>LUN</v>
      </c>
      <c r="AH2179">
        <f t="shared" si="268"/>
        <v>52700</v>
      </c>
      <c r="AI2179">
        <f t="shared" si="269"/>
        <v>10239</v>
      </c>
      <c r="AJ2179">
        <f t="shared" si="270"/>
        <v>49606</v>
      </c>
      <c r="AK2179">
        <f t="shared" si="271"/>
        <v>112545</v>
      </c>
    </row>
    <row r="2180" spans="12:37" x14ac:dyDescent="0.2">
      <c r="V2180" t="s">
        <v>28</v>
      </c>
      <c r="W2180" t="s">
        <v>23</v>
      </c>
      <c r="X2180">
        <v>17991</v>
      </c>
      <c r="Z2180">
        <v>2525</v>
      </c>
      <c r="AB2180">
        <v>2152</v>
      </c>
      <c r="AC2180">
        <v>22668</v>
      </c>
      <c r="AD2180">
        <f t="shared" si="264"/>
        <v>42</v>
      </c>
      <c r="AE2180" t="str">
        <f t="shared" si="265"/>
        <v>Nashua SAU Office</v>
      </c>
      <c r="AF2180" t="str">
        <f t="shared" si="266"/>
        <v>3/1/2018</v>
      </c>
      <c r="AG2180" t="str">
        <f t="shared" si="267"/>
        <v>SNBrk</v>
      </c>
      <c r="AH2180">
        <f t="shared" si="268"/>
        <v>17991</v>
      </c>
      <c r="AI2180">
        <f t="shared" si="269"/>
        <v>2152</v>
      </c>
      <c r="AJ2180">
        <f t="shared" si="270"/>
        <v>2525</v>
      </c>
      <c r="AK2180">
        <f t="shared" si="271"/>
        <v>22668</v>
      </c>
    </row>
    <row r="2181" spans="12:37" x14ac:dyDescent="0.2">
      <c r="V2181" t="s">
        <v>33</v>
      </c>
      <c r="W2181" t="s">
        <v>23</v>
      </c>
      <c r="X2181">
        <v>6051</v>
      </c>
      <c r="AC2181">
        <v>6051</v>
      </c>
      <c r="AD2181">
        <f t="shared" si="264"/>
        <v>42</v>
      </c>
      <c r="AE2181" t="str">
        <f t="shared" si="265"/>
        <v>Nashua SAU Office</v>
      </c>
      <c r="AF2181" t="str">
        <f t="shared" si="266"/>
        <v>3/1/2018</v>
      </c>
      <c r="AG2181" t="str">
        <f t="shared" si="267"/>
        <v>SP2</v>
      </c>
      <c r="AH2181">
        <f t="shared" si="268"/>
        <v>6051</v>
      </c>
      <c r="AI2181">
        <f t="shared" si="269"/>
        <v>0</v>
      </c>
      <c r="AJ2181">
        <f t="shared" si="270"/>
        <v>0</v>
      </c>
      <c r="AK2181">
        <f t="shared" si="271"/>
        <v>6051</v>
      </c>
    </row>
    <row r="2182" spans="12:37" x14ac:dyDescent="0.2">
      <c r="L2182">
        <v>4</v>
      </c>
      <c r="M2182">
        <v>2018</v>
      </c>
      <c r="P2182">
        <v>1</v>
      </c>
      <c r="R2182" t="s">
        <v>21</v>
      </c>
      <c r="U2182">
        <v>0</v>
      </c>
      <c r="V2182" t="s">
        <v>22</v>
      </c>
      <c r="W2182" t="s">
        <v>23</v>
      </c>
      <c r="X2182">
        <v>855</v>
      </c>
      <c r="Z2182">
        <v>741</v>
      </c>
      <c r="AB2182">
        <v>168</v>
      </c>
      <c r="AC2182">
        <v>1764</v>
      </c>
      <c r="AD2182">
        <f t="shared" si="264"/>
        <v>42</v>
      </c>
      <c r="AE2182" t="str">
        <f t="shared" si="265"/>
        <v>Nashua SAU Office</v>
      </c>
      <c r="AF2182" t="str">
        <f t="shared" si="266"/>
        <v>4/1/2018</v>
      </c>
      <c r="AG2182" t="str">
        <f t="shared" si="267"/>
        <v>BRK</v>
      </c>
      <c r="AH2182">
        <f t="shared" si="268"/>
        <v>855</v>
      </c>
      <c r="AI2182">
        <f t="shared" si="269"/>
        <v>168</v>
      </c>
      <c r="AJ2182">
        <f t="shared" si="270"/>
        <v>741</v>
      </c>
      <c r="AK2182">
        <f t="shared" si="271"/>
        <v>1764</v>
      </c>
    </row>
    <row r="2183" spans="12:37" x14ac:dyDescent="0.2">
      <c r="V2183" t="s">
        <v>24</v>
      </c>
      <c r="W2183" t="s">
        <v>23</v>
      </c>
      <c r="X2183">
        <v>48023</v>
      </c>
      <c r="Z2183">
        <v>43851</v>
      </c>
      <c r="AB2183">
        <v>9108</v>
      </c>
      <c r="AC2183">
        <v>100982</v>
      </c>
      <c r="AD2183">
        <f t="shared" si="264"/>
        <v>42</v>
      </c>
      <c r="AE2183" t="str">
        <f t="shared" si="265"/>
        <v>Nashua SAU Office</v>
      </c>
      <c r="AF2183" t="str">
        <f t="shared" si="266"/>
        <v>4/1/2018</v>
      </c>
      <c r="AG2183" t="str">
        <f t="shared" si="267"/>
        <v>LUN</v>
      </c>
      <c r="AH2183">
        <f t="shared" si="268"/>
        <v>48023</v>
      </c>
      <c r="AI2183">
        <f t="shared" si="269"/>
        <v>9108</v>
      </c>
      <c r="AJ2183">
        <f t="shared" si="270"/>
        <v>43851</v>
      </c>
      <c r="AK2183">
        <f t="shared" si="271"/>
        <v>100982</v>
      </c>
    </row>
    <row r="2184" spans="12:37" x14ac:dyDescent="0.2">
      <c r="V2184" t="s">
        <v>28</v>
      </c>
      <c r="W2184" t="s">
        <v>23</v>
      </c>
      <c r="X2184">
        <v>17905</v>
      </c>
      <c r="Z2184">
        <v>2463</v>
      </c>
      <c r="AB2184">
        <v>2191</v>
      </c>
      <c r="AC2184">
        <v>22559</v>
      </c>
      <c r="AD2184">
        <f t="shared" si="264"/>
        <v>42</v>
      </c>
      <c r="AE2184" t="str">
        <f t="shared" si="265"/>
        <v>Nashua SAU Office</v>
      </c>
      <c r="AF2184" t="str">
        <f t="shared" si="266"/>
        <v>4/1/2018</v>
      </c>
      <c r="AG2184" t="str">
        <f t="shared" si="267"/>
        <v>SNBrk</v>
      </c>
      <c r="AH2184">
        <f t="shared" si="268"/>
        <v>17905</v>
      </c>
      <c r="AI2184">
        <f t="shared" si="269"/>
        <v>2191</v>
      </c>
      <c r="AJ2184">
        <f t="shared" si="270"/>
        <v>2463</v>
      </c>
      <c r="AK2184">
        <f t="shared" si="271"/>
        <v>22559</v>
      </c>
    </row>
    <row r="2185" spans="12:37" x14ac:dyDescent="0.2">
      <c r="V2185" t="s">
        <v>33</v>
      </c>
      <c r="W2185" t="s">
        <v>23</v>
      </c>
      <c r="X2185">
        <v>5273</v>
      </c>
      <c r="AC2185">
        <v>5273</v>
      </c>
      <c r="AD2185">
        <f t="shared" si="264"/>
        <v>42</v>
      </c>
      <c r="AE2185" t="str">
        <f t="shared" si="265"/>
        <v>Nashua SAU Office</v>
      </c>
      <c r="AF2185" t="str">
        <f t="shared" si="266"/>
        <v>4/1/2018</v>
      </c>
      <c r="AG2185" t="str">
        <f t="shared" si="267"/>
        <v>SP2</v>
      </c>
      <c r="AH2185">
        <f t="shared" si="268"/>
        <v>5273</v>
      </c>
      <c r="AI2185">
        <f t="shared" si="269"/>
        <v>0</v>
      </c>
      <c r="AJ2185">
        <f t="shared" si="270"/>
        <v>0</v>
      </c>
      <c r="AK2185">
        <f t="shared" si="271"/>
        <v>5273</v>
      </c>
    </row>
    <row r="2186" spans="12:37" x14ac:dyDescent="0.2">
      <c r="L2186">
        <v>5</v>
      </c>
      <c r="M2186">
        <v>2018</v>
      </c>
      <c r="P2186">
        <v>1</v>
      </c>
      <c r="R2186" t="s">
        <v>21</v>
      </c>
      <c r="U2186">
        <v>0</v>
      </c>
      <c r="V2186" t="s">
        <v>22</v>
      </c>
      <c r="W2186" t="s">
        <v>23</v>
      </c>
      <c r="X2186">
        <v>1225</v>
      </c>
      <c r="Z2186">
        <v>996</v>
      </c>
      <c r="AB2186">
        <v>243</v>
      </c>
      <c r="AC2186">
        <v>2464</v>
      </c>
      <c r="AD2186">
        <f t="shared" si="264"/>
        <v>42</v>
      </c>
      <c r="AE2186" t="str">
        <f t="shared" si="265"/>
        <v>Nashua SAU Office</v>
      </c>
      <c r="AF2186" t="str">
        <f t="shared" si="266"/>
        <v>5/1/2018</v>
      </c>
      <c r="AG2186" t="str">
        <f t="shared" si="267"/>
        <v>BRK</v>
      </c>
      <c r="AH2186">
        <f t="shared" si="268"/>
        <v>1225</v>
      </c>
      <c r="AI2186">
        <f t="shared" si="269"/>
        <v>243</v>
      </c>
      <c r="AJ2186">
        <f t="shared" si="270"/>
        <v>996</v>
      </c>
      <c r="AK2186">
        <f t="shared" si="271"/>
        <v>2464</v>
      </c>
    </row>
    <row r="2187" spans="12:37" x14ac:dyDescent="0.2">
      <c r="V2187" t="s">
        <v>24</v>
      </c>
      <c r="W2187" t="s">
        <v>23</v>
      </c>
      <c r="X2187">
        <v>66773</v>
      </c>
      <c r="Z2187">
        <v>60647</v>
      </c>
      <c r="AB2187">
        <v>12390</v>
      </c>
      <c r="AC2187">
        <v>139810</v>
      </c>
      <c r="AD2187">
        <f t="shared" si="264"/>
        <v>42</v>
      </c>
      <c r="AE2187" t="str">
        <f t="shared" si="265"/>
        <v>Nashua SAU Office</v>
      </c>
      <c r="AF2187" t="str">
        <f t="shared" si="266"/>
        <v>5/1/2018</v>
      </c>
      <c r="AG2187" t="str">
        <f t="shared" si="267"/>
        <v>LUN</v>
      </c>
      <c r="AH2187">
        <f t="shared" si="268"/>
        <v>66773</v>
      </c>
      <c r="AI2187">
        <f t="shared" si="269"/>
        <v>12390</v>
      </c>
      <c r="AJ2187">
        <f t="shared" si="270"/>
        <v>60647</v>
      </c>
      <c r="AK2187">
        <f t="shared" si="271"/>
        <v>139810</v>
      </c>
    </row>
    <row r="2188" spans="12:37" x14ac:dyDescent="0.2">
      <c r="V2188" t="s">
        <v>28</v>
      </c>
      <c r="W2188" t="s">
        <v>23</v>
      </c>
      <c r="X2188">
        <v>24494</v>
      </c>
      <c r="Z2188">
        <v>3377</v>
      </c>
      <c r="AB2188">
        <v>2787</v>
      </c>
      <c r="AC2188">
        <v>30658</v>
      </c>
      <c r="AD2188">
        <f t="shared" si="264"/>
        <v>42</v>
      </c>
      <c r="AE2188" t="str">
        <f t="shared" si="265"/>
        <v>Nashua SAU Office</v>
      </c>
      <c r="AF2188" t="str">
        <f t="shared" si="266"/>
        <v>5/1/2018</v>
      </c>
      <c r="AG2188" t="str">
        <f t="shared" si="267"/>
        <v>SNBrk</v>
      </c>
      <c r="AH2188">
        <f t="shared" si="268"/>
        <v>24494</v>
      </c>
      <c r="AI2188">
        <f t="shared" si="269"/>
        <v>2787</v>
      </c>
      <c r="AJ2188">
        <f t="shared" si="270"/>
        <v>3377</v>
      </c>
      <c r="AK2188">
        <f t="shared" si="271"/>
        <v>30658</v>
      </c>
    </row>
    <row r="2189" spans="12:37" x14ac:dyDescent="0.2">
      <c r="V2189" t="s">
        <v>33</v>
      </c>
      <c r="W2189" t="s">
        <v>23</v>
      </c>
      <c r="X2189">
        <v>6840</v>
      </c>
      <c r="AC2189">
        <v>6840</v>
      </c>
      <c r="AD2189">
        <f t="shared" si="264"/>
        <v>42</v>
      </c>
      <c r="AE2189" t="str">
        <f t="shared" si="265"/>
        <v>Nashua SAU Office</v>
      </c>
      <c r="AF2189" t="str">
        <f t="shared" si="266"/>
        <v>5/1/2018</v>
      </c>
      <c r="AG2189" t="str">
        <f t="shared" si="267"/>
        <v>SP2</v>
      </c>
      <c r="AH2189">
        <f t="shared" si="268"/>
        <v>6840</v>
      </c>
      <c r="AI2189">
        <f t="shared" si="269"/>
        <v>0</v>
      </c>
      <c r="AJ2189">
        <f t="shared" si="270"/>
        <v>0</v>
      </c>
      <c r="AK2189">
        <f t="shared" si="271"/>
        <v>6840</v>
      </c>
    </row>
    <row r="2190" spans="12:37" x14ac:dyDescent="0.2">
      <c r="L2190">
        <v>6</v>
      </c>
      <c r="M2190">
        <v>2018</v>
      </c>
      <c r="P2190">
        <v>1</v>
      </c>
      <c r="R2190" t="s">
        <v>21</v>
      </c>
      <c r="U2190">
        <v>0</v>
      </c>
      <c r="V2190" t="s">
        <v>22</v>
      </c>
      <c r="W2190" t="s">
        <v>23</v>
      </c>
      <c r="X2190">
        <v>839</v>
      </c>
      <c r="Z2190">
        <v>700</v>
      </c>
      <c r="AB2190">
        <v>162</v>
      </c>
      <c r="AC2190">
        <v>1701</v>
      </c>
      <c r="AD2190">
        <f t="shared" si="264"/>
        <v>42</v>
      </c>
      <c r="AE2190" t="str">
        <f t="shared" si="265"/>
        <v>Nashua SAU Office</v>
      </c>
      <c r="AF2190" t="str">
        <f t="shared" si="266"/>
        <v>6/1/2018</v>
      </c>
      <c r="AG2190" t="str">
        <f t="shared" si="267"/>
        <v>BRK</v>
      </c>
      <c r="AH2190">
        <f t="shared" si="268"/>
        <v>839</v>
      </c>
      <c r="AI2190">
        <f t="shared" si="269"/>
        <v>162</v>
      </c>
      <c r="AJ2190">
        <f t="shared" si="270"/>
        <v>700</v>
      </c>
      <c r="AK2190">
        <f t="shared" si="271"/>
        <v>1701</v>
      </c>
    </row>
    <row r="2191" spans="12:37" x14ac:dyDescent="0.2">
      <c r="V2191" t="s">
        <v>24</v>
      </c>
      <c r="W2191" t="s">
        <v>23</v>
      </c>
      <c r="X2191">
        <v>41121</v>
      </c>
      <c r="Z2191">
        <v>37098</v>
      </c>
      <c r="AB2191">
        <v>7458</v>
      </c>
      <c r="AC2191">
        <v>85677</v>
      </c>
      <c r="AD2191">
        <f t="shared" si="264"/>
        <v>42</v>
      </c>
      <c r="AE2191" t="str">
        <f t="shared" si="265"/>
        <v>Nashua SAU Office</v>
      </c>
      <c r="AF2191" t="str">
        <f t="shared" si="266"/>
        <v>6/1/2018</v>
      </c>
      <c r="AG2191" t="str">
        <f t="shared" si="267"/>
        <v>LUN</v>
      </c>
      <c r="AH2191">
        <f t="shared" si="268"/>
        <v>41121</v>
      </c>
      <c r="AI2191">
        <f t="shared" si="269"/>
        <v>7458</v>
      </c>
      <c r="AJ2191">
        <f t="shared" si="270"/>
        <v>37098</v>
      </c>
      <c r="AK2191">
        <f t="shared" si="271"/>
        <v>85677</v>
      </c>
    </row>
    <row r="2192" spans="12:37" x14ac:dyDescent="0.2">
      <c r="V2192" t="s">
        <v>28</v>
      </c>
      <c r="W2192" t="s">
        <v>23</v>
      </c>
      <c r="X2192">
        <v>15897</v>
      </c>
      <c r="Z2192">
        <v>2225</v>
      </c>
      <c r="AB2192">
        <v>1773</v>
      </c>
      <c r="AC2192">
        <v>19895</v>
      </c>
      <c r="AD2192">
        <f t="shared" si="264"/>
        <v>42</v>
      </c>
      <c r="AE2192" t="str">
        <f t="shared" si="265"/>
        <v>Nashua SAU Office</v>
      </c>
      <c r="AF2192" t="str">
        <f t="shared" si="266"/>
        <v>6/1/2018</v>
      </c>
      <c r="AG2192" t="str">
        <f t="shared" si="267"/>
        <v>SNBrk</v>
      </c>
      <c r="AH2192">
        <f t="shared" si="268"/>
        <v>15897</v>
      </c>
      <c r="AI2192">
        <f t="shared" si="269"/>
        <v>1773</v>
      </c>
      <c r="AJ2192">
        <f t="shared" si="270"/>
        <v>2225</v>
      </c>
      <c r="AK2192">
        <f t="shared" si="271"/>
        <v>19895</v>
      </c>
    </row>
    <row r="2193" spans="12:37" x14ac:dyDescent="0.2">
      <c r="V2193" t="s">
        <v>33</v>
      </c>
      <c r="W2193" t="s">
        <v>23</v>
      </c>
      <c r="X2193">
        <v>3232</v>
      </c>
      <c r="AC2193">
        <v>3232</v>
      </c>
      <c r="AD2193">
        <f t="shared" ref="AD2193:AD2256" si="272">IF(ISBLANK(C2193),AD2192,C2193)</f>
        <v>42</v>
      </c>
      <c r="AE2193" t="str">
        <f t="shared" ref="AE2193:AE2256" si="273">IF(ISBLANK(E2193),AE2192,E2193)</f>
        <v>Nashua SAU Office</v>
      </c>
      <c r="AF2193" t="str">
        <f t="shared" ref="AF2193:AF2256" si="274">IF(ISBLANK(L2193),AF2192,L2193&amp;"/1/"&amp;M2193)</f>
        <v>6/1/2018</v>
      </c>
      <c r="AG2193" t="str">
        <f t="shared" ref="AG2193:AG2256" si="275">V2193</f>
        <v>SP2</v>
      </c>
      <c r="AH2193">
        <f t="shared" ref="AH2193:AH2256" si="276">X2193</f>
        <v>3232</v>
      </c>
      <c r="AI2193">
        <f t="shared" ref="AI2193:AI2256" si="277">AB2193</f>
        <v>0</v>
      </c>
      <c r="AJ2193">
        <f t="shared" ref="AJ2193:AJ2256" si="278">Z2193</f>
        <v>0</v>
      </c>
      <c r="AK2193">
        <f t="shared" ref="AK2193:AK2256" si="279">AC2193</f>
        <v>3232</v>
      </c>
    </row>
    <row r="2194" spans="12:37" x14ac:dyDescent="0.2">
      <c r="L2194">
        <v>8</v>
      </c>
      <c r="M2194">
        <v>2017</v>
      </c>
      <c r="P2194">
        <v>1</v>
      </c>
      <c r="R2194" t="s">
        <v>21</v>
      </c>
      <c r="U2194">
        <v>0</v>
      </c>
      <c r="V2194" t="s">
        <v>22</v>
      </c>
      <c r="W2194" t="s">
        <v>23</v>
      </c>
      <c r="X2194">
        <v>92</v>
      </c>
      <c r="Z2194">
        <v>40</v>
      </c>
      <c r="AB2194">
        <v>8</v>
      </c>
      <c r="AC2194">
        <v>140</v>
      </c>
      <c r="AD2194">
        <f t="shared" si="272"/>
        <v>42</v>
      </c>
      <c r="AE2194" t="str">
        <f t="shared" si="273"/>
        <v>Nashua SAU Office</v>
      </c>
      <c r="AF2194" t="str">
        <f t="shared" si="274"/>
        <v>8/1/2017</v>
      </c>
      <c r="AG2194" t="str">
        <f t="shared" si="275"/>
        <v>BRK</v>
      </c>
      <c r="AH2194">
        <f t="shared" si="276"/>
        <v>92</v>
      </c>
      <c r="AI2194">
        <f t="shared" si="277"/>
        <v>8</v>
      </c>
      <c r="AJ2194">
        <f t="shared" si="278"/>
        <v>40</v>
      </c>
      <c r="AK2194">
        <f t="shared" si="279"/>
        <v>140</v>
      </c>
    </row>
    <row r="2195" spans="12:37" x14ac:dyDescent="0.2">
      <c r="V2195" t="s">
        <v>24</v>
      </c>
      <c r="W2195" t="s">
        <v>23</v>
      </c>
      <c r="X2195">
        <v>8041</v>
      </c>
      <c r="Z2195">
        <v>6956</v>
      </c>
      <c r="AB2195">
        <v>1046</v>
      </c>
      <c r="AC2195">
        <v>16043</v>
      </c>
      <c r="AD2195">
        <f t="shared" si="272"/>
        <v>42</v>
      </c>
      <c r="AE2195" t="str">
        <f t="shared" si="273"/>
        <v>Nashua SAU Office</v>
      </c>
      <c r="AF2195" t="str">
        <f t="shared" si="274"/>
        <v>8/1/2017</v>
      </c>
      <c r="AG2195" t="str">
        <f t="shared" si="275"/>
        <v>LUN</v>
      </c>
      <c r="AH2195">
        <f t="shared" si="276"/>
        <v>8041</v>
      </c>
      <c r="AI2195">
        <f t="shared" si="277"/>
        <v>1046</v>
      </c>
      <c r="AJ2195">
        <f t="shared" si="278"/>
        <v>6956</v>
      </c>
      <c r="AK2195">
        <f t="shared" si="279"/>
        <v>16043</v>
      </c>
    </row>
    <row r="2196" spans="12:37" x14ac:dyDescent="0.2">
      <c r="V2196" t="s">
        <v>28</v>
      </c>
      <c r="W2196" t="s">
        <v>23</v>
      </c>
      <c r="X2196">
        <v>1761</v>
      </c>
      <c r="Z2196">
        <v>233</v>
      </c>
      <c r="AB2196">
        <v>85</v>
      </c>
      <c r="AC2196">
        <v>2079</v>
      </c>
      <c r="AD2196">
        <f t="shared" si="272"/>
        <v>42</v>
      </c>
      <c r="AE2196" t="str">
        <f t="shared" si="273"/>
        <v>Nashua SAU Office</v>
      </c>
      <c r="AF2196" t="str">
        <f t="shared" si="274"/>
        <v>8/1/2017</v>
      </c>
      <c r="AG2196" t="str">
        <f t="shared" si="275"/>
        <v>SNBrk</v>
      </c>
      <c r="AH2196">
        <f t="shared" si="276"/>
        <v>1761</v>
      </c>
      <c r="AI2196">
        <f t="shared" si="277"/>
        <v>85</v>
      </c>
      <c r="AJ2196">
        <f t="shared" si="278"/>
        <v>233</v>
      </c>
      <c r="AK2196">
        <f t="shared" si="279"/>
        <v>2079</v>
      </c>
    </row>
    <row r="2197" spans="12:37" x14ac:dyDescent="0.2">
      <c r="L2197">
        <v>9</v>
      </c>
      <c r="M2197">
        <v>2017</v>
      </c>
      <c r="P2197">
        <v>1</v>
      </c>
      <c r="R2197" t="s">
        <v>21</v>
      </c>
      <c r="U2197">
        <v>0</v>
      </c>
      <c r="V2197" t="s">
        <v>22</v>
      </c>
      <c r="W2197" t="s">
        <v>23</v>
      </c>
      <c r="X2197">
        <v>1016</v>
      </c>
      <c r="Z2197">
        <v>493</v>
      </c>
      <c r="AB2197">
        <v>124</v>
      </c>
      <c r="AC2197">
        <v>1633</v>
      </c>
      <c r="AD2197">
        <f t="shared" si="272"/>
        <v>42</v>
      </c>
      <c r="AE2197" t="str">
        <f t="shared" si="273"/>
        <v>Nashua SAU Office</v>
      </c>
      <c r="AF2197" t="str">
        <f t="shared" si="274"/>
        <v>9/1/2017</v>
      </c>
      <c r="AG2197" t="str">
        <f t="shared" si="275"/>
        <v>BRK</v>
      </c>
      <c r="AH2197">
        <f t="shared" si="276"/>
        <v>1016</v>
      </c>
      <c r="AI2197">
        <f t="shared" si="277"/>
        <v>124</v>
      </c>
      <c r="AJ2197">
        <f t="shared" si="278"/>
        <v>493</v>
      </c>
      <c r="AK2197">
        <f t="shared" si="279"/>
        <v>1633</v>
      </c>
    </row>
    <row r="2198" spans="12:37" x14ac:dyDescent="0.2">
      <c r="V2198" t="s">
        <v>24</v>
      </c>
      <c r="W2198" t="s">
        <v>23</v>
      </c>
      <c r="X2198">
        <v>61467</v>
      </c>
      <c r="Z2198">
        <v>51527</v>
      </c>
      <c r="AB2198">
        <v>8702</v>
      </c>
      <c r="AC2198">
        <v>121696</v>
      </c>
      <c r="AD2198">
        <f t="shared" si="272"/>
        <v>42</v>
      </c>
      <c r="AE2198" t="str">
        <f t="shared" si="273"/>
        <v>Nashua SAU Office</v>
      </c>
      <c r="AF2198" t="str">
        <f t="shared" si="274"/>
        <v>9/1/2017</v>
      </c>
      <c r="AG2198" t="str">
        <f t="shared" si="275"/>
        <v>LUN</v>
      </c>
      <c r="AH2198">
        <f t="shared" si="276"/>
        <v>61467</v>
      </c>
      <c r="AI2198">
        <f t="shared" si="277"/>
        <v>8702</v>
      </c>
      <c r="AJ2198">
        <f t="shared" si="278"/>
        <v>51527</v>
      </c>
      <c r="AK2198">
        <f t="shared" si="279"/>
        <v>121696</v>
      </c>
    </row>
    <row r="2199" spans="12:37" x14ac:dyDescent="0.2">
      <c r="V2199" t="s">
        <v>28</v>
      </c>
      <c r="W2199" t="s">
        <v>23</v>
      </c>
      <c r="X2199">
        <v>19381</v>
      </c>
      <c r="Z2199">
        <v>2596</v>
      </c>
      <c r="AB2199">
        <v>1342</v>
      </c>
      <c r="AC2199">
        <v>23319</v>
      </c>
      <c r="AD2199">
        <f t="shared" si="272"/>
        <v>42</v>
      </c>
      <c r="AE2199" t="str">
        <f t="shared" si="273"/>
        <v>Nashua SAU Office</v>
      </c>
      <c r="AF2199" t="str">
        <f t="shared" si="274"/>
        <v>9/1/2017</v>
      </c>
      <c r="AG2199" t="str">
        <f t="shared" si="275"/>
        <v>SNBrk</v>
      </c>
      <c r="AH2199">
        <f t="shared" si="276"/>
        <v>19381</v>
      </c>
      <c r="AI2199">
        <f t="shared" si="277"/>
        <v>1342</v>
      </c>
      <c r="AJ2199">
        <f t="shared" si="278"/>
        <v>2596</v>
      </c>
      <c r="AK2199">
        <f t="shared" si="279"/>
        <v>23319</v>
      </c>
    </row>
    <row r="2200" spans="12:37" x14ac:dyDescent="0.2">
      <c r="V2200" t="s">
        <v>33</v>
      </c>
      <c r="W2200" t="s">
        <v>23</v>
      </c>
      <c r="X2200">
        <v>3945</v>
      </c>
      <c r="AC2200">
        <v>3945</v>
      </c>
      <c r="AD2200">
        <f t="shared" si="272"/>
        <v>42</v>
      </c>
      <c r="AE2200" t="str">
        <f t="shared" si="273"/>
        <v>Nashua SAU Office</v>
      </c>
      <c r="AF2200" t="str">
        <f t="shared" si="274"/>
        <v>9/1/2017</v>
      </c>
      <c r="AG2200" t="str">
        <f t="shared" si="275"/>
        <v>SP2</v>
      </c>
      <c r="AH2200">
        <f t="shared" si="276"/>
        <v>3945</v>
      </c>
      <c r="AI2200">
        <f t="shared" si="277"/>
        <v>0</v>
      </c>
      <c r="AJ2200">
        <f t="shared" si="278"/>
        <v>0</v>
      </c>
      <c r="AK2200">
        <f t="shared" si="279"/>
        <v>3945</v>
      </c>
    </row>
    <row r="2201" spans="12:37" x14ac:dyDescent="0.2">
      <c r="L2201">
        <v>10</v>
      </c>
      <c r="M2201">
        <v>2017</v>
      </c>
      <c r="P2201">
        <v>1</v>
      </c>
      <c r="R2201" t="s">
        <v>21</v>
      </c>
      <c r="U2201">
        <v>0</v>
      </c>
      <c r="V2201" t="s">
        <v>22</v>
      </c>
      <c r="W2201" t="s">
        <v>23</v>
      </c>
      <c r="X2201">
        <v>923</v>
      </c>
      <c r="Z2201">
        <v>679</v>
      </c>
      <c r="AB2201">
        <v>162</v>
      </c>
      <c r="AC2201">
        <v>1764</v>
      </c>
      <c r="AD2201">
        <f t="shared" si="272"/>
        <v>42</v>
      </c>
      <c r="AE2201" t="str">
        <f t="shared" si="273"/>
        <v>Nashua SAU Office</v>
      </c>
      <c r="AF2201" t="str">
        <f t="shared" si="274"/>
        <v>10/1/2017</v>
      </c>
      <c r="AG2201" t="str">
        <f t="shared" si="275"/>
        <v>BRK</v>
      </c>
      <c r="AH2201">
        <f t="shared" si="276"/>
        <v>923</v>
      </c>
      <c r="AI2201">
        <f t="shared" si="277"/>
        <v>162</v>
      </c>
      <c r="AJ2201">
        <f t="shared" si="278"/>
        <v>679</v>
      </c>
      <c r="AK2201">
        <f t="shared" si="279"/>
        <v>1764</v>
      </c>
    </row>
    <row r="2202" spans="12:37" x14ac:dyDescent="0.2">
      <c r="V2202" t="s">
        <v>24</v>
      </c>
      <c r="W2202" t="s">
        <v>23</v>
      </c>
      <c r="X2202">
        <v>61723</v>
      </c>
      <c r="Z2202">
        <v>58857</v>
      </c>
      <c r="AB2202">
        <v>10919</v>
      </c>
      <c r="AC2202">
        <v>131499</v>
      </c>
      <c r="AD2202">
        <f t="shared" si="272"/>
        <v>42</v>
      </c>
      <c r="AE2202" t="str">
        <f t="shared" si="273"/>
        <v>Nashua SAU Office</v>
      </c>
      <c r="AF2202" t="str">
        <f t="shared" si="274"/>
        <v>10/1/2017</v>
      </c>
      <c r="AG2202" t="str">
        <f t="shared" si="275"/>
        <v>LUN</v>
      </c>
      <c r="AH2202">
        <f t="shared" si="276"/>
        <v>61723</v>
      </c>
      <c r="AI2202">
        <f t="shared" si="277"/>
        <v>10919</v>
      </c>
      <c r="AJ2202">
        <f t="shared" si="278"/>
        <v>58857</v>
      </c>
      <c r="AK2202">
        <f t="shared" si="279"/>
        <v>131499</v>
      </c>
    </row>
    <row r="2203" spans="12:37" x14ac:dyDescent="0.2">
      <c r="V2203" t="s">
        <v>28</v>
      </c>
      <c r="W2203" t="s">
        <v>23</v>
      </c>
      <c r="X2203">
        <v>21727</v>
      </c>
      <c r="Z2203">
        <v>3455</v>
      </c>
      <c r="AB2203">
        <v>2148</v>
      </c>
      <c r="AC2203">
        <v>27330</v>
      </c>
      <c r="AD2203">
        <f t="shared" si="272"/>
        <v>42</v>
      </c>
      <c r="AE2203" t="str">
        <f t="shared" si="273"/>
        <v>Nashua SAU Office</v>
      </c>
      <c r="AF2203" t="str">
        <f t="shared" si="274"/>
        <v>10/1/2017</v>
      </c>
      <c r="AG2203" t="str">
        <f t="shared" si="275"/>
        <v>SNBrk</v>
      </c>
      <c r="AH2203">
        <f t="shared" si="276"/>
        <v>21727</v>
      </c>
      <c r="AI2203">
        <f t="shared" si="277"/>
        <v>2148</v>
      </c>
      <c r="AJ2203">
        <f t="shared" si="278"/>
        <v>3455</v>
      </c>
      <c r="AK2203">
        <f t="shared" si="279"/>
        <v>27330</v>
      </c>
    </row>
    <row r="2204" spans="12:37" x14ac:dyDescent="0.2">
      <c r="V2204" t="s">
        <v>33</v>
      </c>
      <c r="W2204" t="s">
        <v>23</v>
      </c>
      <c r="X2204">
        <v>4669</v>
      </c>
      <c r="AC2204">
        <v>4669</v>
      </c>
      <c r="AD2204">
        <f t="shared" si="272"/>
        <v>42</v>
      </c>
      <c r="AE2204" t="str">
        <f t="shared" si="273"/>
        <v>Nashua SAU Office</v>
      </c>
      <c r="AF2204" t="str">
        <f t="shared" si="274"/>
        <v>10/1/2017</v>
      </c>
      <c r="AG2204" t="str">
        <f t="shared" si="275"/>
        <v>SP2</v>
      </c>
      <c r="AH2204">
        <f t="shared" si="276"/>
        <v>4669</v>
      </c>
      <c r="AI2204">
        <f t="shared" si="277"/>
        <v>0</v>
      </c>
      <c r="AJ2204">
        <f t="shared" si="278"/>
        <v>0</v>
      </c>
      <c r="AK2204">
        <f t="shared" si="279"/>
        <v>4669</v>
      </c>
    </row>
    <row r="2205" spans="12:37" x14ac:dyDescent="0.2">
      <c r="L2205">
        <v>11</v>
      </c>
      <c r="M2205">
        <v>2017</v>
      </c>
      <c r="P2205">
        <v>1</v>
      </c>
      <c r="R2205" t="s">
        <v>21</v>
      </c>
      <c r="U2205">
        <v>0</v>
      </c>
      <c r="V2205" t="s">
        <v>22</v>
      </c>
      <c r="W2205" t="s">
        <v>23</v>
      </c>
      <c r="X2205">
        <v>735</v>
      </c>
      <c r="Z2205">
        <v>587</v>
      </c>
      <c r="AB2205">
        <v>129</v>
      </c>
      <c r="AC2205">
        <v>1451</v>
      </c>
      <c r="AD2205">
        <f t="shared" si="272"/>
        <v>42</v>
      </c>
      <c r="AE2205" t="str">
        <f t="shared" si="273"/>
        <v>Nashua SAU Office</v>
      </c>
      <c r="AF2205" t="str">
        <f t="shared" si="274"/>
        <v>11/1/2017</v>
      </c>
      <c r="AG2205" t="str">
        <f t="shared" si="275"/>
        <v>BRK</v>
      </c>
      <c r="AH2205">
        <f t="shared" si="276"/>
        <v>735</v>
      </c>
      <c r="AI2205">
        <f t="shared" si="277"/>
        <v>129</v>
      </c>
      <c r="AJ2205">
        <f t="shared" si="278"/>
        <v>587</v>
      </c>
      <c r="AK2205">
        <f t="shared" si="279"/>
        <v>1451</v>
      </c>
    </row>
    <row r="2206" spans="12:37" x14ac:dyDescent="0.2">
      <c r="V2206" t="s">
        <v>24</v>
      </c>
      <c r="W2206" t="s">
        <v>23</v>
      </c>
      <c r="X2206">
        <v>51934</v>
      </c>
      <c r="Z2206">
        <v>49799</v>
      </c>
      <c r="AB2206">
        <v>10316</v>
      </c>
      <c r="AC2206">
        <v>112049</v>
      </c>
      <c r="AD2206">
        <f t="shared" si="272"/>
        <v>42</v>
      </c>
      <c r="AE2206" t="str">
        <f t="shared" si="273"/>
        <v>Nashua SAU Office</v>
      </c>
      <c r="AF2206" t="str">
        <f t="shared" si="274"/>
        <v>11/1/2017</v>
      </c>
      <c r="AG2206" t="str">
        <f t="shared" si="275"/>
        <v>LUN</v>
      </c>
      <c r="AH2206">
        <f t="shared" si="276"/>
        <v>51934</v>
      </c>
      <c r="AI2206">
        <f t="shared" si="277"/>
        <v>10316</v>
      </c>
      <c r="AJ2206">
        <f t="shared" si="278"/>
        <v>49799</v>
      </c>
      <c r="AK2206">
        <f t="shared" si="279"/>
        <v>112049</v>
      </c>
    </row>
    <row r="2207" spans="12:37" x14ac:dyDescent="0.2">
      <c r="V2207" t="s">
        <v>28</v>
      </c>
      <c r="W2207" t="s">
        <v>23</v>
      </c>
      <c r="X2207">
        <v>18701</v>
      </c>
      <c r="Z2207">
        <v>2722</v>
      </c>
      <c r="AB2207">
        <v>2138</v>
      </c>
      <c r="AC2207">
        <v>23561</v>
      </c>
      <c r="AD2207">
        <f t="shared" si="272"/>
        <v>42</v>
      </c>
      <c r="AE2207" t="str">
        <f t="shared" si="273"/>
        <v>Nashua SAU Office</v>
      </c>
      <c r="AF2207" t="str">
        <f t="shared" si="274"/>
        <v>11/1/2017</v>
      </c>
      <c r="AG2207" t="str">
        <f t="shared" si="275"/>
        <v>SNBrk</v>
      </c>
      <c r="AH2207">
        <f t="shared" si="276"/>
        <v>18701</v>
      </c>
      <c r="AI2207">
        <f t="shared" si="277"/>
        <v>2138</v>
      </c>
      <c r="AJ2207">
        <f t="shared" si="278"/>
        <v>2722</v>
      </c>
      <c r="AK2207">
        <f t="shared" si="279"/>
        <v>23561</v>
      </c>
    </row>
    <row r="2208" spans="12:37" x14ac:dyDescent="0.2">
      <c r="V2208" t="s">
        <v>33</v>
      </c>
      <c r="W2208" t="s">
        <v>23</v>
      </c>
      <c r="X2208">
        <v>4479</v>
      </c>
      <c r="AC2208">
        <v>4479</v>
      </c>
      <c r="AD2208">
        <f t="shared" si="272"/>
        <v>42</v>
      </c>
      <c r="AE2208" t="str">
        <f t="shared" si="273"/>
        <v>Nashua SAU Office</v>
      </c>
      <c r="AF2208" t="str">
        <f t="shared" si="274"/>
        <v>11/1/2017</v>
      </c>
      <c r="AG2208" t="str">
        <f t="shared" si="275"/>
        <v>SP2</v>
      </c>
      <c r="AH2208">
        <f t="shared" si="276"/>
        <v>4479</v>
      </c>
      <c r="AI2208">
        <f t="shared" si="277"/>
        <v>0</v>
      </c>
      <c r="AJ2208">
        <f t="shared" si="278"/>
        <v>0</v>
      </c>
      <c r="AK2208">
        <f t="shared" si="279"/>
        <v>4479</v>
      </c>
    </row>
    <row r="2209" spans="3:37" x14ac:dyDescent="0.2">
      <c r="L2209">
        <v>12</v>
      </c>
      <c r="M2209">
        <v>2017</v>
      </c>
      <c r="P2209">
        <v>1</v>
      </c>
      <c r="R2209" t="s">
        <v>21</v>
      </c>
      <c r="U2209">
        <v>0</v>
      </c>
      <c r="V2209" t="s">
        <v>22</v>
      </c>
      <c r="W2209" t="s">
        <v>23</v>
      </c>
      <c r="X2209">
        <v>599</v>
      </c>
      <c r="Z2209">
        <v>505</v>
      </c>
      <c r="AB2209">
        <v>109</v>
      </c>
      <c r="AC2209">
        <v>1213</v>
      </c>
      <c r="AD2209">
        <f t="shared" si="272"/>
        <v>42</v>
      </c>
      <c r="AE2209" t="str">
        <f t="shared" si="273"/>
        <v>Nashua SAU Office</v>
      </c>
      <c r="AF2209" t="str">
        <f t="shared" si="274"/>
        <v>12/1/2017</v>
      </c>
      <c r="AG2209" t="str">
        <f t="shared" si="275"/>
        <v>BRK</v>
      </c>
      <c r="AH2209">
        <f t="shared" si="276"/>
        <v>599</v>
      </c>
      <c r="AI2209">
        <f t="shared" si="277"/>
        <v>109</v>
      </c>
      <c r="AJ2209">
        <f t="shared" si="278"/>
        <v>505</v>
      </c>
      <c r="AK2209">
        <f t="shared" si="279"/>
        <v>1213</v>
      </c>
    </row>
    <row r="2210" spans="3:37" x14ac:dyDescent="0.2">
      <c r="V2210" t="s">
        <v>24</v>
      </c>
      <c r="W2210" t="s">
        <v>23</v>
      </c>
      <c r="X2210">
        <v>44348</v>
      </c>
      <c r="Z2210">
        <v>42189</v>
      </c>
      <c r="AB2210">
        <v>8885</v>
      </c>
      <c r="AC2210">
        <v>95422</v>
      </c>
      <c r="AD2210">
        <f t="shared" si="272"/>
        <v>42</v>
      </c>
      <c r="AE2210" t="str">
        <f t="shared" si="273"/>
        <v>Nashua SAU Office</v>
      </c>
      <c r="AF2210" t="str">
        <f t="shared" si="274"/>
        <v>12/1/2017</v>
      </c>
      <c r="AG2210" t="str">
        <f t="shared" si="275"/>
        <v>LUN</v>
      </c>
      <c r="AH2210">
        <f t="shared" si="276"/>
        <v>44348</v>
      </c>
      <c r="AI2210">
        <f t="shared" si="277"/>
        <v>8885</v>
      </c>
      <c r="AJ2210">
        <f t="shared" si="278"/>
        <v>42189</v>
      </c>
      <c r="AK2210">
        <f t="shared" si="279"/>
        <v>95422</v>
      </c>
    </row>
    <row r="2211" spans="3:37" x14ac:dyDescent="0.2">
      <c r="V2211" t="s">
        <v>28</v>
      </c>
      <c r="W2211" t="s">
        <v>23</v>
      </c>
      <c r="X2211">
        <v>16276</v>
      </c>
      <c r="Z2211">
        <v>2298</v>
      </c>
      <c r="AB2211">
        <v>1953</v>
      </c>
      <c r="AC2211">
        <v>20527</v>
      </c>
      <c r="AD2211">
        <f t="shared" si="272"/>
        <v>42</v>
      </c>
      <c r="AE2211" t="str">
        <f t="shared" si="273"/>
        <v>Nashua SAU Office</v>
      </c>
      <c r="AF2211" t="str">
        <f t="shared" si="274"/>
        <v>12/1/2017</v>
      </c>
      <c r="AG2211" t="str">
        <f t="shared" si="275"/>
        <v>SNBrk</v>
      </c>
      <c r="AH2211">
        <f t="shared" si="276"/>
        <v>16276</v>
      </c>
      <c r="AI2211">
        <f t="shared" si="277"/>
        <v>1953</v>
      </c>
      <c r="AJ2211">
        <f t="shared" si="278"/>
        <v>2298</v>
      </c>
      <c r="AK2211">
        <f t="shared" si="279"/>
        <v>20527</v>
      </c>
    </row>
    <row r="2212" spans="3:37" x14ac:dyDescent="0.2">
      <c r="V2212" t="s">
        <v>33</v>
      </c>
      <c r="W2212" t="s">
        <v>23</v>
      </c>
      <c r="X2212">
        <v>3992</v>
      </c>
      <c r="AC2212">
        <v>3992</v>
      </c>
      <c r="AD2212">
        <f t="shared" si="272"/>
        <v>42</v>
      </c>
      <c r="AE2212" t="str">
        <f t="shared" si="273"/>
        <v>Nashua SAU Office</v>
      </c>
      <c r="AF2212" t="str">
        <f t="shared" si="274"/>
        <v>12/1/2017</v>
      </c>
      <c r="AG2212" t="str">
        <f t="shared" si="275"/>
        <v>SP2</v>
      </c>
      <c r="AH2212">
        <f t="shared" si="276"/>
        <v>3992</v>
      </c>
      <c r="AI2212">
        <f t="shared" si="277"/>
        <v>0</v>
      </c>
      <c r="AJ2212">
        <f t="shared" si="278"/>
        <v>0</v>
      </c>
      <c r="AK2212">
        <f t="shared" si="279"/>
        <v>3992</v>
      </c>
    </row>
    <row r="2213" spans="3:37" x14ac:dyDescent="0.2">
      <c r="E2213" t="s">
        <v>25</v>
      </c>
      <c r="L2213" t="s">
        <v>9</v>
      </c>
      <c r="M2213" t="s">
        <v>9</v>
      </c>
      <c r="P2213" t="s">
        <v>9</v>
      </c>
      <c r="R2213" t="s">
        <v>9</v>
      </c>
      <c r="U2213" t="s">
        <v>9</v>
      </c>
      <c r="V2213" t="s">
        <v>9</v>
      </c>
      <c r="W2213" t="s">
        <v>9</v>
      </c>
      <c r="X2213">
        <v>774120</v>
      </c>
      <c r="Z2213">
        <v>523600</v>
      </c>
      <c r="AB2213">
        <v>119626</v>
      </c>
      <c r="AC2213">
        <v>1417346</v>
      </c>
      <c r="AD2213">
        <f t="shared" si="272"/>
        <v>42</v>
      </c>
      <c r="AE2213" t="str">
        <f t="shared" si="273"/>
        <v>Sponsor Total</v>
      </c>
      <c r="AF2213" t="str">
        <f t="shared" si="274"/>
        <v>/1/</v>
      </c>
      <c r="AG2213" t="str">
        <f t="shared" si="275"/>
        <v/>
      </c>
      <c r="AH2213">
        <f t="shared" si="276"/>
        <v>774120</v>
      </c>
      <c r="AI2213">
        <f t="shared" si="277"/>
        <v>119626</v>
      </c>
      <c r="AJ2213">
        <f t="shared" si="278"/>
        <v>523600</v>
      </c>
      <c r="AK2213">
        <f t="shared" si="279"/>
        <v>1417346</v>
      </c>
    </row>
    <row r="2214" spans="3:37" x14ac:dyDescent="0.2">
      <c r="C2214">
        <v>4</v>
      </c>
      <c r="E2214" t="s">
        <v>100</v>
      </c>
      <c r="L2214">
        <v>1</v>
      </c>
      <c r="M2214">
        <v>2018</v>
      </c>
      <c r="P2214">
        <v>1</v>
      </c>
      <c r="R2214" t="s">
        <v>21</v>
      </c>
      <c r="U2214">
        <v>0</v>
      </c>
      <c r="V2214" t="s">
        <v>24</v>
      </c>
      <c r="W2214" t="s">
        <v>23</v>
      </c>
      <c r="X2214">
        <v>4160</v>
      </c>
      <c r="Z2214">
        <v>5133</v>
      </c>
      <c r="AB2214">
        <v>1204</v>
      </c>
      <c r="AC2214">
        <v>10497</v>
      </c>
      <c r="AD2214">
        <f t="shared" si="272"/>
        <v>4</v>
      </c>
      <c r="AE2214" t="str">
        <f t="shared" si="273"/>
        <v>Newfound Area SAU Office</v>
      </c>
      <c r="AF2214" t="str">
        <f t="shared" si="274"/>
        <v>1/1/2018</v>
      </c>
      <c r="AG2214" t="str">
        <f t="shared" si="275"/>
        <v>LUN</v>
      </c>
      <c r="AH2214">
        <f t="shared" si="276"/>
        <v>4160</v>
      </c>
      <c r="AI2214">
        <f t="shared" si="277"/>
        <v>1204</v>
      </c>
      <c r="AJ2214">
        <f t="shared" si="278"/>
        <v>5133</v>
      </c>
      <c r="AK2214">
        <f t="shared" si="279"/>
        <v>10497</v>
      </c>
    </row>
    <row r="2215" spans="3:37" x14ac:dyDescent="0.2">
      <c r="V2215" t="s">
        <v>28</v>
      </c>
      <c r="W2215" t="s">
        <v>23</v>
      </c>
      <c r="X2215">
        <v>1714</v>
      </c>
      <c r="Z2215">
        <v>611</v>
      </c>
      <c r="AB2215">
        <v>499</v>
      </c>
      <c r="AC2215">
        <v>2824</v>
      </c>
      <c r="AD2215">
        <f t="shared" si="272"/>
        <v>4</v>
      </c>
      <c r="AE2215" t="str">
        <f t="shared" si="273"/>
        <v>Newfound Area SAU Office</v>
      </c>
      <c r="AF2215" t="str">
        <f t="shared" si="274"/>
        <v>1/1/2018</v>
      </c>
      <c r="AG2215" t="str">
        <f t="shared" si="275"/>
        <v>SNBrk</v>
      </c>
      <c r="AH2215">
        <f t="shared" si="276"/>
        <v>1714</v>
      </c>
      <c r="AI2215">
        <f t="shared" si="277"/>
        <v>499</v>
      </c>
      <c r="AJ2215">
        <f t="shared" si="278"/>
        <v>611</v>
      </c>
      <c r="AK2215">
        <f t="shared" si="279"/>
        <v>2824</v>
      </c>
    </row>
    <row r="2216" spans="3:37" x14ac:dyDescent="0.2">
      <c r="V2216" t="s">
        <v>33</v>
      </c>
      <c r="W2216" t="s">
        <v>23</v>
      </c>
      <c r="X2216">
        <v>901</v>
      </c>
      <c r="Z2216">
        <v>831</v>
      </c>
      <c r="AB2216">
        <v>30</v>
      </c>
      <c r="AC2216">
        <v>1762</v>
      </c>
      <c r="AD2216">
        <f t="shared" si="272"/>
        <v>4</v>
      </c>
      <c r="AE2216" t="str">
        <f t="shared" si="273"/>
        <v>Newfound Area SAU Office</v>
      </c>
      <c r="AF2216" t="str">
        <f t="shared" si="274"/>
        <v>1/1/2018</v>
      </c>
      <c r="AG2216" t="str">
        <f t="shared" si="275"/>
        <v>SP2</v>
      </c>
      <c r="AH2216">
        <f t="shared" si="276"/>
        <v>901</v>
      </c>
      <c r="AI2216">
        <f t="shared" si="277"/>
        <v>30</v>
      </c>
      <c r="AJ2216">
        <f t="shared" si="278"/>
        <v>831</v>
      </c>
      <c r="AK2216">
        <f t="shared" si="279"/>
        <v>1762</v>
      </c>
    </row>
    <row r="2217" spans="3:37" x14ac:dyDescent="0.2">
      <c r="L2217">
        <v>2</v>
      </c>
      <c r="M2217">
        <v>2018</v>
      </c>
      <c r="P2217">
        <v>1</v>
      </c>
      <c r="R2217" t="s">
        <v>21</v>
      </c>
      <c r="U2217">
        <v>0</v>
      </c>
      <c r="V2217" t="s">
        <v>24</v>
      </c>
      <c r="W2217" t="s">
        <v>23</v>
      </c>
      <c r="X2217">
        <v>3565</v>
      </c>
      <c r="Z2217">
        <v>4414</v>
      </c>
      <c r="AB2217">
        <v>1028</v>
      </c>
      <c r="AC2217">
        <v>9007</v>
      </c>
      <c r="AD2217">
        <f t="shared" si="272"/>
        <v>4</v>
      </c>
      <c r="AE2217" t="str">
        <f t="shared" si="273"/>
        <v>Newfound Area SAU Office</v>
      </c>
      <c r="AF2217" t="str">
        <f t="shared" si="274"/>
        <v>2/1/2018</v>
      </c>
      <c r="AG2217" t="str">
        <f t="shared" si="275"/>
        <v>LUN</v>
      </c>
      <c r="AH2217">
        <f t="shared" si="276"/>
        <v>3565</v>
      </c>
      <c r="AI2217">
        <f t="shared" si="277"/>
        <v>1028</v>
      </c>
      <c r="AJ2217">
        <f t="shared" si="278"/>
        <v>4414</v>
      </c>
      <c r="AK2217">
        <f t="shared" si="279"/>
        <v>9007</v>
      </c>
    </row>
    <row r="2218" spans="3:37" x14ac:dyDescent="0.2">
      <c r="V2218" t="s">
        <v>28</v>
      </c>
      <c r="W2218" t="s">
        <v>23</v>
      </c>
      <c r="X2218">
        <v>1532</v>
      </c>
      <c r="Z2218">
        <v>552</v>
      </c>
      <c r="AB2218">
        <v>411</v>
      </c>
      <c r="AC2218">
        <v>2495</v>
      </c>
      <c r="AD2218">
        <f t="shared" si="272"/>
        <v>4</v>
      </c>
      <c r="AE2218" t="str">
        <f t="shared" si="273"/>
        <v>Newfound Area SAU Office</v>
      </c>
      <c r="AF2218" t="str">
        <f t="shared" si="274"/>
        <v>2/1/2018</v>
      </c>
      <c r="AG2218" t="str">
        <f t="shared" si="275"/>
        <v>SNBrk</v>
      </c>
      <c r="AH2218">
        <f t="shared" si="276"/>
        <v>1532</v>
      </c>
      <c r="AI2218">
        <f t="shared" si="277"/>
        <v>411</v>
      </c>
      <c r="AJ2218">
        <f t="shared" si="278"/>
        <v>552</v>
      </c>
      <c r="AK2218">
        <f t="shared" si="279"/>
        <v>2495</v>
      </c>
    </row>
    <row r="2219" spans="3:37" x14ac:dyDescent="0.2">
      <c r="V2219" t="s">
        <v>33</v>
      </c>
      <c r="W2219" t="s">
        <v>23</v>
      </c>
      <c r="X2219">
        <v>830</v>
      </c>
      <c r="Z2219">
        <v>643</v>
      </c>
      <c r="AB2219">
        <v>53</v>
      </c>
      <c r="AC2219">
        <v>1526</v>
      </c>
      <c r="AD2219">
        <f t="shared" si="272"/>
        <v>4</v>
      </c>
      <c r="AE2219" t="str">
        <f t="shared" si="273"/>
        <v>Newfound Area SAU Office</v>
      </c>
      <c r="AF2219" t="str">
        <f t="shared" si="274"/>
        <v>2/1/2018</v>
      </c>
      <c r="AG2219" t="str">
        <f t="shared" si="275"/>
        <v>SP2</v>
      </c>
      <c r="AH2219">
        <f t="shared" si="276"/>
        <v>830</v>
      </c>
      <c r="AI2219">
        <f t="shared" si="277"/>
        <v>53</v>
      </c>
      <c r="AJ2219">
        <f t="shared" si="278"/>
        <v>643</v>
      </c>
      <c r="AK2219">
        <f t="shared" si="279"/>
        <v>1526</v>
      </c>
    </row>
    <row r="2220" spans="3:37" x14ac:dyDescent="0.2">
      <c r="L2220">
        <v>3</v>
      </c>
      <c r="M2220">
        <v>2018</v>
      </c>
      <c r="P2220">
        <v>1</v>
      </c>
      <c r="R2220" t="s">
        <v>21</v>
      </c>
      <c r="U2220">
        <v>0</v>
      </c>
      <c r="V2220" t="s">
        <v>24</v>
      </c>
      <c r="W2220" t="s">
        <v>23</v>
      </c>
      <c r="X2220">
        <v>4161</v>
      </c>
      <c r="Z2220">
        <v>5157</v>
      </c>
      <c r="AB2220">
        <v>1178</v>
      </c>
      <c r="AC2220">
        <v>10496</v>
      </c>
      <c r="AD2220">
        <f t="shared" si="272"/>
        <v>4</v>
      </c>
      <c r="AE2220" t="str">
        <f t="shared" si="273"/>
        <v>Newfound Area SAU Office</v>
      </c>
      <c r="AF2220" t="str">
        <f t="shared" si="274"/>
        <v>3/1/2018</v>
      </c>
      <c r="AG2220" t="str">
        <f t="shared" si="275"/>
        <v>LUN</v>
      </c>
      <c r="AH2220">
        <f t="shared" si="276"/>
        <v>4161</v>
      </c>
      <c r="AI2220">
        <f t="shared" si="277"/>
        <v>1178</v>
      </c>
      <c r="AJ2220">
        <f t="shared" si="278"/>
        <v>5157</v>
      </c>
      <c r="AK2220">
        <f t="shared" si="279"/>
        <v>10496</v>
      </c>
    </row>
    <row r="2221" spans="3:37" x14ac:dyDescent="0.2">
      <c r="V2221" t="s">
        <v>28</v>
      </c>
      <c r="W2221" t="s">
        <v>23</v>
      </c>
      <c r="X2221">
        <v>1761</v>
      </c>
      <c r="Z2221">
        <v>707</v>
      </c>
      <c r="AB2221">
        <v>489</v>
      </c>
      <c r="AC2221">
        <v>2957</v>
      </c>
      <c r="AD2221">
        <f t="shared" si="272"/>
        <v>4</v>
      </c>
      <c r="AE2221" t="str">
        <f t="shared" si="273"/>
        <v>Newfound Area SAU Office</v>
      </c>
      <c r="AF2221" t="str">
        <f t="shared" si="274"/>
        <v>3/1/2018</v>
      </c>
      <c r="AG2221" t="str">
        <f t="shared" si="275"/>
        <v>SNBrk</v>
      </c>
      <c r="AH2221">
        <f t="shared" si="276"/>
        <v>1761</v>
      </c>
      <c r="AI2221">
        <f t="shared" si="277"/>
        <v>489</v>
      </c>
      <c r="AJ2221">
        <f t="shared" si="278"/>
        <v>707</v>
      </c>
      <c r="AK2221">
        <f t="shared" si="279"/>
        <v>2957</v>
      </c>
    </row>
    <row r="2222" spans="3:37" x14ac:dyDescent="0.2">
      <c r="V2222" t="s">
        <v>33</v>
      </c>
      <c r="W2222" t="s">
        <v>23</v>
      </c>
      <c r="X2222">
        <v>831</v>
      </c>
      <c r="Z2222">
        <v>631</v>
      </c>
      <c r="AB2222">
        <v>46</v>
      </c>
      <c r="AC2222">
        <v>1508</v>
      </c>
      <c r="AD2222">
        <f t="shared" si="272"/>
        <v>4</v>
      </c>
      <c r="AE2222" t="str">
        <f t="shared" si="273"/>
        <v>Newfound Area SAU Office</v>
      </c>
      <c r="AF2222" t="str">
        <f t="shared" si="274"/>
        <v>3/1/2018</v>
      </c>
      <c r="AG2222" t="str">
        <f t="shared" si="275"/>
        <v>SP2</v>
      </c>
      <c r="AH2222">
        <f t="shared" si="276"/>
        <v>831</v>
      </c>
      <c r="AI2222">
        <f t="shared" si="277"/>
        <v>46</v>
      </c>
      <c r="AJ2222">
        <f t="shared" si="278"/>
        <v>631</v>
      </c>
      <c r="AK2222">
        <f t="shared" si="279"/>
        <v>1508</v>
      </c>
    </row>
    <row r="2223" spans="3:37" x14ac:dyDescent="0.2">
      <c r="L2223">
        <v>4</v>
      </c>
      <c r="M2223">
        <v>2018</v>
      </c>
      <c r="P2223">
        <v>1</v>
      </c>
      <c r="R2223" t="s">
        <v>21</v>
      </c>
      <c r="U2223">
        <v>0</v>
      </c>
      <c r="V2223" t="s">
        <v>24</v>
      </c>
      <c r="W2223" t="s">
        <v>23</v>
      </c>
      <c r="X2223">
        <v>3566</v>
      </c>
      <c r="Z2223">
        <v>4361</v>
      </c>
      <c r="AB2223">
        <v>951</v>
      </c>
      <c r="AC2223">
        <v>8878</v>
      </c>
      <c r="AD2223">
        <f t="shared" si="272"/>
        <v>4</v>
      </c>
      <c r="AE2223" t="str">
        <f t="shared" si="273"/>
        <v>Newfound Area SAU Office</v>
      </c>
      <c r="AF2223" t="str">
        <f t="shared" si="274"/>
        <v>4/1/2018</v>
      </c>
      <c r="AG2223" t="str">
        <f t="shared" si="275"/>
        <v>LUN</v>
      </c>
      <c r="AH2223">
        <f t="shared" si="276"/>
        <v>3566</v>
      </c>
      <c r="AI2223">
        <f t="shared" si="277"/>
        <v>951</v>
      </c>
      <c r="AJ2223">
        <f t="shared" si="278"/>
        <v>4361</v>
      </c>
      <c r="AK2223">
        <f t="shared" si="279"/>
        <v>8878</v>
      </c>
    </row>
    <row r="2224" spans="3:37" x14ac:dyDescent="0.2">
      <c r="V2224" t="s">
        <v>28</v>
      </c>
      <c r="W2224" t="s">
        <v>23</v>
      </c>
      <c r="X2224">
        <v>1587</v>
      </c>
      <c r="Z2224">
        <v>631</v>
      </c>
      <c r="AB2224">
        <v>408</v>
      </c>
      <c r="AC2224">
        <v>2626</v>
      </c>
      <c r="AD2224">
        <f t="shared" si="272"/>
        <v>4</v>
      </c>
      <c r="AE2224" t="str">
        <f t="shared" si="273"/>
        <v>Newfound Area SAU Office</v>
      </c>
      <c r="AF2224" t="str">
        <f t="shared" si="274"/>
        <v>4/1/2018</v>
      </c>
      <c r="AG2224" t="str">
        <f t="shared" si="275"/>
        <v>SNBrk</v>
      </c>
      <c r="AH2224">
        <f t="shared" si="276"/>
        <v>1587</v>
      </c>
      <c r="AI2224">
        <f t="shared" si="277"/>
        <v>408</v>
      </c>
      <c r="AJ2224">
        <f t="shared" si="278"/>
        <v>631</v>
      </c>
      <c r="AK2224">
        <f t="shared" si="279"/>
        <v>2626</v>
      </c>
    </row>
    <row r="2225" spans="12:37" x14ac:dyDescent="0.2">
      <c r="V2225" t="s">
        <v>33</v>
      </c>
      <c r="W2225" t="s">
        <v>23</v>
      </c>
      <c r="X2225">
        <v>791</v>
      </c>
      <c r="Z2225">
        <v>657</v>
      </c>
      <c r="AB2225">
        <v>36</v>
      </c>
      <c r="AC2225">
        <v>1484</v>
      </c>
      <c r="AD2225">
        <f t="shared" si="272"/>
        <v>4</v>
      </c>
      <c r="AE2225" t="str">
        <f t="shared" si="273"/>
        <v>Newfound Area SAU Office</v>
      </c>
      <c r="AF2225" t="str">
        <f t="shared" si="274"/>
        <v>4/1/2018</v>
      </c>
      <c r="AG2225" t="str">
        <f t="shared" si="275"/>
        <v>SP2</v>
      </c>
      <c r="AH2225">
        <f t="shared" si="276"/>
        <v>791</v>
      </c>
      <c r="AI2225">
        <f t="shared" si="277"/>
        <v>36</v>
      </c>
      <c r="AJ2225">
        <f t="shared" si="278"/>
        <v>657</v>
      </c>
      <c r="AK2225">
        <f t="shared" si="279"/>
        <v>1484</v>
      </c>
    </row>
    <row r="2226" spans="12:37" x14ac:dyDescent="0.2">
      <c r="L2226">
        <v>5</v>
      </c>
      <c r="M2226">
        <v>2018</v>
      </c>
      <c r="P2226">
        <v>1</v>
      </c>
      <c r="R2226" t="s">
        <v>21</v>
      </c>
      <c r="U2226">
        <v>0</v>
      </c>
      <c r="V2226" t="s">
        <v>24</v>
      </c>
      <c r="W2226" t="s">
        <v>23</v>
      </c>
      <c r="X2226">
        <v>5443</v>
      </c>
      <c r="Z2226">
        <v>6307</v>
      </c>
      <c r="AB2226">
        <v>1427</v>
      </c>
      <c r="AC2226">
        <v>13177</v>
      </c>
      <c r="AD2226">
        <f t="shared" si="272"/>
        <v>4</v>
      </c>
      <c r="AE2226" t="str">
        <f t="shared" si="273"/>
        <v>Newfound Area SAU Office</v>
      </c>
      <c r="AF2226" t="str">
        <f t="shared" si="274"/>
        <v>5/1/2018</v>
      </c>
      <c r="AG2226" t="str">
        <f t="shared" si="275"/>
        <v>LUN</v>
      </c>
      <c r="AH2226">
        <f t="shared" si="276"/>
        <v>5443</v>
      </c>
      <c r="AI2226">
        <f t="shared" si="277"/>
        <v>1427</v>
      </c>
      <c r="AJ2226">
        <f t="shared" si="278"/>
        <v>6307</v>
      </c>
      <c r="AK2226">
        <f t="shared" si="279"/>
        <v>13177</v>
      </c>
    </row>
    <row r="2227" spans="12:37" x14ac:dyDescent="0.2">
      <c r="V2227" t="s">
        <v>28</v>
      </c>
      <c r="W2227" t="s">
        <v>23</v>
      </c>
      <c r="X2227">
        <v>2424</v>
      </c>
      <c r="Z2227">
        <v>877</v>
      </c>
      <c r="AB2227">
        <v>626</v>
      </c>
      <c r="AC2227">
        <v>3927</v>
      </c>
      <c r="AD2227">
        <f t="shared" si="272"/>
        <v>4</v>
      </c>
      <c r="AE2227" t="str">
        <f t="shared" si="273"/>
        <v>Newfound Area SAU Office</v>
      </c>
      <c r="AF2227" t="str">
        <f t="shared" si="274"/>
        <v>5/1/2018</v>
      </c>
      <c r="AG2227" t="str">
        <f t="shared" si="275"/>
        <v>SNBrk</v>
      </c>
      <c r="AH2227">
        <f t="shared" si="276"/>
        <v>2424</v>
      </c>
      <c r="AI2227">
        <f t="shared" si="277"/>
        <v>626</v>
      </c>
      <c r="AJ2227">
        <f t="shared" si="278"/>
        <v>877</v>
      </c>
      <c r="AK2227">
        <f t="shared" si="279"/>
        <v>3927</v>
      </c>
    </row>
    <row r="2228" spans="12:37" x14ac:dyDescent="0.2">
      <c r="V2228" t="s">
        <v>33</v>
      </c>
      <c r="W2228" t="s">
        <v>23</v>
      </c>
      <c r="X2228">
        <v>1228</v>
      </c>
      <c r="Z2228">
        <v>986</v>
      </c>
      <c r="AB2228">
        <v>22</v>
      </c>
      <c r="AC2228">
        <v>2236</v>
      </c>
      <c r="AD2228">
        <f t="shared" si="272"/>
        <v>4</v>
      </c>
      <c r="AE2228" t="str">
        <f t="shared" si="273"/>
        <v>Newfound Area SAU Office</v>
      </c>
      <c r="AF2228" t="str">
        <f t="shared" si="274"/>
        <v>5/1/2018</v>
      </c>
      <c r="AG2228" t="str">
        <f t="shared" si="275"/>
        <v>SP2</v>
      </c>
      <c r="AH2228">
        <f t="shared" si="276"/>
        <v>1228</v>
      </c>
      <c r="AI2228">
        <f t="shared" si="277"/>
        <v>22</v>
      </c>
      <c r="AJ2228">
        <f t="shared" si="278"/>
        <v>986</v>
      </c>
      <c r="AK2228">
        <f t="shared" si="279"/>
        <v>2236</v>
      </c>
    </row>
    <row r="2229" spans="12:37" x14ac:dyDescent="0.2">
      <c r="L2229">
        <v>6</v>
      </c>
      <c r="M2229">
        <v>2018</v>
      </c>
      <c r="P2229">
        <v>1</v>
      </c>
      <c r="R2229" t="s">
        <v>21</v>
      </c>
      <c r="U2229">
        <v>0</v>
      </c>
      <c r="V2229" t="s">
        <v>24</v>
      </c>
      <c r="W2229" t="s">
        <v>23</v>
      </c>
      <c r="X2229">
        <v>3649</v>
      </c>
      <c r="Z2229">
        <v>4156</v>
      </c>
      <c r="AB2229">
        <v>907</v>
      </c>
      <c r="AC2229">
        <v>8712</v>
      </c>
      <c r="AD2229">
        <f t="shared" si="272"/>
        <v>4</v>
      </c>
      <c r="AE2229" t="str">
        <f t="shared" si="273"/>
        <v>Newfound Area SAU Office</v>
      </c>
      <c r="AF2229" t="str">
        <f t="shared" si="274"/>
        <v>6/1/2018</v>
      </c>
      <c r="AG2229" t="str">
        <f t="shared" si="275"/>
        <v>LUN</v>
      </c>
      <c r="AH2229">
        <f t="shared" si="276"/>
        <v>3649</v>
      </c>
      <c r="AI2229">
        <f t="shared" si="277"/>
        <v>907</v>
      </c>
      <c r="AJ2229">
        <f t="shared" si="278"/>
        <v>4156</v>
      </c>
      <c r="AK2229">
        <f t="shared" si="279"/>
        <v>8712</v>
      </c>
    </row>
    <row r="2230" spans="12:37" x14ac:dyDescent="0.2">
      <c r="V2230" t="s">
        <v>28</v>
      </c>
      <c r="W2230" t="s">
        <v>23</v>
      </c>
      <c r="X2230">
        <v>1607</v>
      </c>
      <c r="Z2230">
        <v>602</v>
      </c>
      <c r="AB2230">
        <v>420</v>
      </c>
      <c r="AC2230">
        <v>2629</v>
      </c>
      <c r="AD2230">
        <f t="shared" si="272"/>
        <v>4</v>
      </c>
      <c r="AE2230" t="str">
        <f t="shared" si="273"/>
        <v>Newfound Area SAU Office</v>
      </c>
      <c r="AF2230" t="str">
        <f t="shared" si="274"/>
        <v>6/1/2018</v>
      </c>
      <c r="AG2230" t="str">
        <f t="shared" si="275"/>
        <v>SNBrk</v>
      </c>
      <c r="AH2230">
        <f t="shared" si="276"/>
        <v>1607</v>
      </c>
      <c r="AI2230">
        <f t="shared" si="277"/>
        <v>420</v>
      </c>
      <c r="AJ2230">
        <f t="shared" si="278"/>
        <v>602</v>
      </c>
      <c r="AK2230">
        <f t="shared" si="279"/>
        <v>2629</v>
      </c>
    </row>
    <row r="2231" spans="12:37" x14ac:dyDescent="0.2">
      <c r="V2231" t="s">
        <v>33</v>
      </c>
      <c r="W2231" t="s">
        <v>23</v>
      </c>
      <c r="X2231">
        <v>703</v>
      </c>
      <c r="Z2231">
        <v>375</v>
      </c>
      <c r="AB2231">
        <v>8</v>
      </c>
      <c r="AC2231">
        <v>1086</v>
      </c>
      <c r="AD2231">
        <f t="shared" si="272"/>
        <v>4</v>
      </c>
      <c r="AE2231" t="str">
        <f t="shared" si="273"/>
        <v>Newfound Area SAU Office</v>
      </c>
      <c r="AF2231" t="str">
        <f t="shared" si="274"/>
        <v>6/1/2018</v>
      </c>
      <c r="AG2231" t="str">
        <f t="shared" si="275"/>
        <v>SP2</v>
      </c>
      <c r="AH2231">
        <f t="shared" si="276"/>
        <v>703</v>
      </c>
      <c r="AI2231">
        <f t="shared" si="277"/>
        <v>8</v>
      </c>
      <c r="AJ2231">
        <f t="shared" si="278"/>
        <v>375</v>
      </c>
      <c r="AK2231">
        <f t="shared" si="279"/>
        <v>1086</v>
      </c>
    </row>
    <row r="2232" spans="12:37" x14ac:dyDescent="0.2">
      <c r="L2232">
        <v>9</v>
      </c>
      <c r="M2232">
        <v>2017</v>
      </c>
      <c r="P2232">
        <v>2</v>
      </c>
      <c r="R2232" t="s">
        <v>21</v>
      </c>
      <c r="U2232">
        <v>0</v>
      </c>
      <c r="V2232" t="s">
        <v>24</v>
      </c>
      <c r="W2232" t="s">
        <v>23</v>
      </c>
      <c r="X2232">
        <v>4888</v>
      </c>
      <c r="Z2232">
        <v>3549</v>
      </c>
      <c r="AB2232">
        <v>1520</v>
      </c>
      <c r="AC2232">
        <v>9957</v>
      </c>
      <c r="AD2232">
        <f t="shared" si="272"/>
        <v>4</v>
      </c>
      <c r="AE2232" t="str">
        <f t="shared" si="273"/>
        <v>Newfound Area SAU Office</v>
      </c>
      <c r="AF2232" t="str">
        <f t="shared" si="274"/>
        <v>9/1/2017</v>
      </c>
      <c r="AG2232" t="str">
        <f t="shared" si="275"/>
        <v>LUN</v>
      </c>
      <c r="AH2232">
        <f t="shared" si="276"/>
        <v>4888</v>
      </c>
      <c r="AI2232">
        <f t="shared" si="277"/>
        <v>1520</v>
      </c>
      <c r="AJ2232">
        <f t="shared" si="278"/>
        <v>3549</v>
      </c>
      <c r="AK2232">
        <f t="shared" si="279"/>
        <v>9957</v>
      </c>
    </row>
    <row r="2233" spans="12:37" x14ac:dyDescent="0.2">
      <c r="V2233" t="s">
        <v>28</v>
      </c>
      <c r="W2233" t="s">
        <v>23</v>
      </c>
      <c r="X2233">
        <v>1673</v>
      </c>
      <c r="Z2233">
        <v>434</v>
      </c>
      <c r="AB2233">
        <v>488</v>
      </c>
      <c r="AC2233">
        <v>2595</v>
      </c>
      <c r="AD2233">
        <f t="shared" si="272"/>
        <v>4</v>
      </c>
      <c r="AE2233" t="str">
        <f t="shared" si="273"/>
        <v>Newfound Area SAU Office</v>
      </c>
      <c r="AF2233" t="str">
        <f t="shared" si="274"/>
        <v>9/1/2017</v>
      </c>
      <c r="AG2233" t="str">
        <f t="shared" si="275"/>
        <v>SNBrk</v>
      </c>
      <c r="AH2233">
        <f t="shared" si="276"/>
        <v>1673</v>
      </c>
      <c r="AI2233">
        <f t="shared" si="277"/>
        <v>488</v>
      </c>
      <c r="AJ2233">
        <f t="shared" si="278"/>
        <v>434</v>
      </c>
      <c r="AK2233">
        <f t="shared" si="279"/>
        <v>2595</v>
      </c>
    </row>
    <row r="2234" spans="12:37" x14ac:dyDescent="0.2">
      <c r="V2234" t="s">
        <v>33</v>
      </c>
      <c r="W2234" t="s">
        <v>23</v>
      </c>
      <c r="X2234">
        <v>1033</v>
      </c>
      <c r="Z2234">
        <v>815</v>
      </c>
      <c r="AB2234">
        <v>46</v>
      </c>
      <c r="AC2234">
        <v>1894</v>
      </c>
      <c r="AD2234">
        <f t="shared" si="272"/>
        <v>4</v>
      </c>
      <c r="AE2234" t="str">
        <f t="shared" si="273"/>
        <v>Newfound Area SAU Office</v>
      </c>
      <c r="AF2234" t="str">
        <f t="shared" si="274"/>
        <v>9/1/2017</v>
      </c>
      <c r="AG2234" t="str">
        <f t="shared" si="275"/>
        <v>SP2</v>
      </c>
      <c r="AH2234">
        <f t="shared" si="276"/>
        <v>1033</v>
      </c>
      <c r="AI2234">
        <f t="shared" si="277"/>
        <v>46</v>
      </c>
      <c r="AJ2234">
        <f t="shared" si="278"/>
        <v>815</v>
      </c>
      <c r="AK2234">
        <f t="shared" si="279"/>
        <v>1894</v>
      </c>
    </row>
    <row r="2235" spans="12:37" x14ac:dyDescent="0.2">
      <c r="L2235">
        <v>10</v>
      </c>
      <c r="M2235">
        <v>2017</v>
      </c>
      <c r="P2235">
        <v>1</v>
      </c>
      <c r="R2235" t="s">
        <v>21</v>
      </c>
      <c r="U2235">
        <v>0</v>
      </c>
      <c r="V2235" t="s">
        <v>24</v>
      </c>
      <c r="W2235" t="s">
        <v>23</v>
      </c>
      <c r="X2235">
        <v>4787</v>
      </c>
      <c r="Z2235">
        <v>6129</v>
      </c>
      <c r="AB2235">
        <v>1495</v>
      </c>
      <c r="AC2235">
        <v>12411</v>
      </c>
      <c r="AD2235">
        <f t="shared" si="272"/>
        <v>4</v>
      </c>
      <c r="AE2235" t="str">
        <f t="shared" si="273"/>
        <v>Newfound Area SAU Office</v>
      </c>
      <c r="AF2235" t="str">
        <f t="shared" si="274"/>
        <v>10/1/2017</v>
      </c>
      <c r="AG2235" t="str">
        <f t="shared" si="275"/>
        <v>LUN</v>
      </c>
      <c r="AH2235">
        <f t="shared" si="276"/>
        <v>4787</v>
      </c>
      <c r="AI2235">
        <f t="shared" si="277"/>
        <v>1495</v>
      </c>
      <c r="AJ2235">
        <f t="shared" si="278"/>
        <v>6129</v>
      </c>
      <c r="AK2235">
        <f t="shared" si="279"/>
        <v>12411</v>
      </c>
    </row>
    <row r="2236" spans="12:37" x14ac:dyDescent="0.2">
      <c r="V2236" t="s">
        <v>28</v>
      </c>
      <c r="W2236" t="s">
        <v>23</v>
      </c>
      <c r="X2236">
        <v>1850</v>
      </c>
      <c r="Z2236">
        <v>735</v>
      </c>
      <c r="AB2236">
        <v>494</v>
      </c>
      <c r="AC2236">
        <v>3079</v>
      </c>
      <c r="AD2236">
        <f t="shared" si="272"/>
        <v>4</v>
      </c>
      <c r="AE2236" t="str">
        <f t="shared" si="273"/>
        <v>Newfound Area SAU Office</v>
      </c>
      <c r="AF2236" t="str">
        <f t="shared" si="274"/>
        <v>10/1/2017</v>
      </c>
      <c r="AG2236" t="str">
        <f t="shared" si="275"/>
        <v>SNBrk</v>
      </c>
      <c r="AH2236">
        <f t="shared" si="276"/>
        <v>1850</v>
      </c>
      <c r="AI2236">
        <f t="shared" si="277"/>
        <v>494</v>
      </c>
      <c r="AJ2236">
        <f t="shared" si="278"/>
        <v>735</v>
      </c>
      <c r="AK2236">
        <f t="shared" si="279"/>
        <v>3079</v>
      </c>
    </row>
    <row r="2237" spans="12:37" x14ac:dyDescent="0.2">
      <c r="V2237" t="s">
        <v>33</v>
      </c>
      <c r="W2237" t="s">
        <v>23</v>
      </c>
      <c r="X2237">
        <v>1163</v>
      </c>
      <c r="Z2237">
        <v>887</v>
      </c>
      <c r="AB2237">
        <v>55</v>
      </c>
      <c r="AC2237">
        <v>2105</v>
      </c>
      <c r="AD2237">
        <f t="shared" si="272"/>
        <v>4</v>
      </c>
      <c r="AE2237" t="str">
        <f t="shared" si="273"/>
        <v>Newfound Area SAU Office</v>
      </c>
      <c r="AF2237" t="str">
        <f t="shared" si="274"/>
        <v>10/1/2017</v>
      </c>
      <c r="AG2237" t="str">
        <f t="shared" si="275"/>
        <v>SP2</v>
      </c>
      <c r="AH2237">
        <f t="shared" si="276"/>
        <v>1163</v>
      </c>
      <c r="AI2237">
        <f t="shared" si="277"/>
        <v>55</v>
      </c>
      <c r="AJ2237">
        <f t="shared" si="278"/>
        <v>887</v>
      </c>
      <c r="AK2237">
        <f t="shared" si="279"/>
        <v>2105</v>
      </c>
    </row>
    <row r="2238" spans="12:37" x14ac:dyDescent="0.2">
      <c r="L2238">
        <v>11</v>
      </c>
      <c r="M2238">
        <v>2017</v>
      </c>
      <c r="P2238">
        <v>1</v>
      </c>
      <c r="R2238" t="s">
        <v>21</v>
      </c>
      <c r="U2238">
        <v>0</v>
      </c>
      <c r="V2238" t="s">
        <v>24</v>
      </c>
      <c r="W2238" t="s">
        <v>23</v>
      </c>
      <c r="X2238">
        <v>1540</v>
      </c>
      <c r="Z2238">
        <v>1285</v>
      </c>
      <c r="AB2238">
        <v>460</v>
      </c>
      <c r="AC2238">
        <v>3285</v>
      </c>
      <c r="AD2238">
        <f t="shared" si="272"/>
        <v>4</v>
      </c>
      <c r="AE2238" t="str">
        <f t="shared" si="273"/>
        <v>Newfound Area SAU Office</v>
      </c>
      <c r="AF2238" t="str">
        <f t="shared" si="274"/>
        <v>11/1/2017</v>
      </c>
      <c r="AG2238" t="str">
        <f t="shared" si="275"/>
        <v>LUN</v>
      </c>
      <c r="AH2238">
        <f t="shared" si="276"/>
        <v>1540</v>
      </c>
      <c r="AI2238">
        <f t="shared" si="277"/>
        <v>460</v>
      </c>
      <c r="AJ2238">
        <f t="shared" si="278"/>
        <v>1285</v>
      </c>
      <c r="AK2238">
        <f t="shared" si="279"/>
        <v>3285</v>
      </c>
    </row>
    <row r="2239" spans="12:37" x14ac:dyDescent="0.2">
      <c r="V2239" t="s">
        <v>28</v>
      </c>
      <c r="W2239" t="s">
        <v>23</v>
      </c>
      <c r="X2239">
        <v>538</v>
      </c>
      <c r="Z2239">
        <v>136</v>
      </c>
      <c r="AB2239">
        <v>100</v>
      </c>
      <c r="AC2239">
        <v>774</v>
      </c>
      <c r="AD2239">
        <f t="shared" si="272"/>
        <v>4</v>
      </c>
      <c r="AE2239" t="str">
        <f t="shared" si="273"/>
        <v>Newfound Area SAU Office</v>
      </c>
      <c r="AF2239" t="str">
        <f t="shared" si="274"/>
        <v>11/1/2017</v>
      </c>
      <c r="AG2239" t="str">
        <f t="shared" si="275"/>
        <v>SNBrk</v>
      </c>
      <c r="AH2239">
        <f t="shared" si="276"/>
        <v>538</v>
      </c>
      <c r="AI2239">
        <f t="shared" si="277"/>
        <v>100</v>
      </c>
      <c r="AJ2239">
        <f t="shared" si="278"/>
        <v>136</v>
      </c>
      <c r="AK2239">
        <f t="shared" si="279"/>
        <v>774</v>
      </c>
    </row>
    <row r="2240" spans="12:37" x14ac:dyDescent="0.2">
      <c r="V2240" t="s">
        <v>33</v>
      </c>
      <c r="W2240" t="s">
        <v>23</v>
      </c>
      <c r="X2240">
        <v>586</v>
      </c>
      <c r="Z2240">
        <v>179</v>
      </c>
      <c r="AB2240">
        <v>9</v>
      </c>
      <c r="AC2240">
        <v>774</v>
      </c>
      <c r="AD2240">
        <f t="shared" si="272"/>
        <v>4</v>
      </c>
      <c r="AE2240" t="str">
        <f t="shared" si="273"/>
        <v>Newfound Area SAU Office</v>
      </c>
      <c r="AF2240" t="str">
        <f t="shared" si="274"/>
        <v>11/1/2017</v>
      </c>
      <c r="AG2240" t="str">
        <f t="shared" si="275"/>
        <v>SP2</v>
      </c>
      <c r="AH2240">
        <f t="shared" si="276"/>
        <v>586</v>
      </c>
      <c r="AI2240">
        <f t="shared" si="277"/>
        <v>9</v>
      </c>
      <c r="AJ2240">
        <f t="shared" si="278"/>
        <v>179</v>
      </c>
      <c r="AK2240">
        <f t="shared" si="279"/>
        <v>774</v>
      </c>
    </row>
    <row r="2241" spans="3:37" x14ac:dyDescent="0.2">
      <c r="P2241">
        <v>2</v>
      </c>
      <c r="R2241" t="s">
        <v>21</v>
      </c>
      <c r="U2241">
        <v>0</v>
      </c>
      <c r="V2241" t="s">
        <v>24</v>
      </c>
      <c r="W2241" t="s">
        <v>23</v>
      </c>
      <c r="X2241">
        <v>530</v>
      </c>
      <c r="Z2241">
        <v>686</v>
      </c>
      <c r="AB2241">
        <v>131</v>
      </c>
      <c r="AC2241">
        <v>1347</v>
      </c>
      <c r="AD2241">
        <f t="shared" si="272"/>
        <v>4</v>
      </c>
      <c r="AE2241" t="str">
        <f t="shared" si="273"/>
        <v>Newfound Area SAU Office</v>
      </c>
      <c r="AF2241" t="str">
        <f t="shared" si="274"/>
        <v>11/1/2017</v>
      </c>
      <c r="AG2241" t="str">
        <f t="shared" si="275"/>
        <v>LUN</v>
      </c>
      <c r="AH2241">
        <f t="shared" si="276"/>
        <v>530</v>
      </c>
      <c r="AI2241">
        <f t="shared" si="277"/>
        <v>131</v>
      </c>
      <c r="AJ2241">
        <f t="shared" si="278"/>
        <v>686</v>
      </c>
      <c r="AK2241">
        <f t="shared" si="279"/>
        <v>1347</v>
      </c>
    </row>
    <row r="2242" spans="3:37" x14ac:dyDescent="0.2">
      <c r="V2242" t="s">
        <v>28</v>
      </c>
      <c r="W2242" t="s">
        <v>23</v>
      </c>
      <c r="X2242">
        <v>239</v>
      </c>
      <c r="Z2242">
        <v>104</v>
      </c>
      <c r="AB2242">
        <v>107</v>
      </c>
      <c r="AC2242">
        <v>450</v>
      </c>
      <c r="AD2242">
        <f t="shared" si="272"/>
        <v>4</v>
      </c>
      <c r="AE2242" t="str">
        <f t="shared" si="273"/>
        <v>Newfound Area SAU Office</v>
      </c>
      <c r="AF2242" t="str">
        <f t="shared" si="274"/>
        <v>11/1/2017</v>
      </c>
      <c r="AG2242" t="str">
        <f t="shared" si="275"/>
        <v>SNBrk</v>
      </c>
      <c r="AH2242">
        <f t="shared" si="276"/>
        <v>239</v>
      </c>
      <c r="AI2242">
        <f t="shared" si="277"/>
        <v>107</v>
      </c>
      <c r="AJ2242">
        <f t="shared" si="278"/>
        <v>104</v>
      </c>
      <c r="AK2242">
        <f t="shared" si="279"/>
        <v>450</v>
      </c>
    </row>
    <row r="2243" spans="3:37" x14ac:dyDescent="0.2">
      <c r="V2243" t="s">
        <v>33</v>
      </c>
      <c r="W2243" t="s">
        <v>23</v>
      </c>
      <c r="X2243">
        <v>307</v>
      </c>
      <c r="Z2243">
        <v>342</v>
      </c>
      <c r="AB2243">
        <v>24</v>
      </c>
      <c r="AC2243">
        <v>673</v>
      </c>
      <c r="AD2243">
        <f t="shared" si="272"/>
        <v>4</v>
      </c>
      <c r="AE2243" t="str">
        <f t="shared" si="273"/>
        <v>Newfound Area SAU Office</v>
      </c>
      <c r="AF2243" t="str">
        <f t="shared" si="274"/>
        <v>11/1/2017</v>
      </c>
      <c r="AG2243" t="str">
        <f t="shared" si="275"/>
        <v>SP2</v>
      </c>
      <c r="AH2243">
        <f t="shared" si="276"/>
        <v>307</v>
      </c>
      <c r="AI2243">
        <f t="shared" si="277"/>
        <v>24</v>
      </c>
      <c r="AJ2243">
        <f t="shared" si="278"/>
        <v>342</v>
      </c>
      <c r="AK2243">
        <f t="shared" si="279"/>
        <v>673</v>
      </c>
    </row>
    <row r="2244" spans="3:37" x14ac:dyDescent="0.2">
      <c r="P2244">
        <v>3</v>
      </c>
      <c r="R2244" t="s">
        <v>21</v>
      </c>
      <c r="U2244">
        <v>0</v>
      </c>
      <c r="V2244" t="s">
        <v>24</v>
      </c>
      <c r="W2244" t="s">
        <v>23</v>
      </c>
      <c r="X2244">
        <v>1985</v>
      </c>
      <c r="Z2244">
        <v>3417</v>
      </c>
      <c r="AB2244">
        <v>617</v>
      </c>
      <c r="AC2244">
        <v>6019</v>
      </c>
      <c r="AD2244">
        <f t="shared" si="272"/>
        <v>4</v>
      </c>
      <c r="AE2244" t="str">
        <f t="shared" si="273"/>
        <v>Newfound Area SAU Office</v>
      </c>
      <c r="AF2244" t="str">
        <f t="shared" si="274"/>
        <v>11/1/2017</v>
      </c>
      <c r="AG2244" t="str">
        <f t="shared" si="275"/>
        <v>LUN</v>
      </c>
      <c r="AH2244">
        <f t="shared" si="276"/>
        <v>1985</v>
      </c>
      <c r="AI2244">
        <f t="shared" si="277"/>
        <v>617</v>
      </c>
      <c r="AJ2244">
        <f t="shared" si="278"/>
        <v>3417</v>
      </c>
      <c r="AK2244">
        <f t="shared" si="279"/>
        <v>6019</v>
      </c>
    </row>
    <row r="2245" spans="3:37" x14ac:dyDescent="0.2">
      <c r="V2245" t="s">
        <v>28</v>
      </c>
      <c r="W2245" t="s">
        <v>23</v>
      </c>
      <c r="X2245">
        <v>876</v>
      </c>
      <c r="Z2245">
        <v>440</v>
      </c>
      <c r="AB2245">
        <v>272</v>
      </c>
      <c r="AC2245">
        <v>1588</v>
      </c>
      <c r="AD2245">
        <f t="shared" si="272"/>
        <v>4</v>
      </c>
      <c r="AE2245" t="str">
        <f t="shared" si="273"/>
        <v>Newfound Area SAU Office</v>
      </c>
      <c r="AF2245" t="str">
        <f t="shared" si="274"/>
        <v>11/1/2017</v>
      </c>
      <c r="AG2245" t="str">
        <f t="shared" si="275"/>
        <v>SNBrk</v>
      </c>
      <c r="AH2245">
        <f t="shared" si="276"/>
        <v>876</v>
      </c>
      <c r="AI2245">
        <f t="shared" si="277"/>
        <v>272</v>
      </c>
      <c r="AJ2245">
        <f t="shared" si="278"/>
        <v>440</v>
      </c>
      <c r="AK2245">
        <f t="shared" si="279"/>
        <v>1588</v>
      </c>
    </row>
    <row r="2246" spans="3:37" x14ac:dyDescent="0.2">
      <c r="V2246" t="s">
        <v>33</v>
      </c>
      <c r="W2246" t="s">
        <v>23</v>
      </c>
      <c r="X2246">
        <v>44</v>
      </c>
      <c r="Z2246">
        <v>439</v>
      </c>
      <c r="AB2246">
        <v>13</v>
      </c>
      <c r="AC2246">
        <v>496</v>
      </c>
      <c r="AD2246">
        <f t="shared" si="272"/>
        <v>4</v>
      </c>
      <c r="AE2246" t="str">
        <f t="shared" si="273"/>
        <v>Newfound Area SAU Office</v>
      </c>
      <c r="AF2246" t="str">
        <f t="shared" si="274"/>
        <v>11/1/2017</v>
      </c>
      <c r="AG2246" t="str">
        <f t="shared" si="275"/>
        <v>SP2</v>
      </c>
      <c r="AH2246">
        <f t="shared" si="276"/>
        <v>44</v>
      </c>
      <c r="AI2246">
        <f t="shared" si="277"/>
        <v>13</v>
      </c>
      <c r="AJ2246">
        <f t="shared" si="278"/>
        <v>439</v>
      </c>
      <c r="AK2246">
        <f t="shared" si="279"/>
        <v>496</v>
      </c>
    </row>
    <row r="2247" spans="3:37" x14ac:dyDescent="0.2">
      <c r="L2247">
        <v>12</v>
      </c>
      <c r="M2247">
        <v>2017</v>
      </c>
      <c r="P2247">
        <v>1</v>
      </c>
      <c r="R2247" t="s">
        <v>21</v>
      </c>
      <c r="U2247">
        <v>0</v>
      </c>
      <c r="V2247" t="s">
        <v>24</v>
      </c>
      <c r="W2247" t="s">
        <v>23</v>
      </c>
      <c r="X2247">
        <v>3518</v>
      </c>
      <c r="Z2247">
        <v>4272</v>
      </c>
      <c r="AB2247">
        <v>1012</v>
      </c>
      <c r="AC2247">
        <v>8802</v>
      </c>
      <c r="AD2247">
        <f t="shared" si="272"/>
        <v>4</v>
      </c>
      <c r="AE2247" t="str">
        <f t="shared" si="273"/>
        <v>Newfound Area SAU Office</v>
      </c>
      <c r="AF2247" t="str">
        <f t="shared" si="274"/>
        <v>12/1/2017</v>
      </c>
      <c r="AG2247" t="str">
        <f t="shared" si="275"/>
        <v>LUN</v>
      </c>
      <c r="AH2247">
        <f t="shared" si="276"/>
        <v>3518</v>
      </c>
      <c r="AI2247">
        <f t="shared" si="277"/>
        <v>1012</v>
      </c>
      <c r="AJ2247">
        <f t="shared" si="278"/>
        <v>4272</v>
      </c>
      <c r="AK2247">
        <f t="shared" si="279"/>
        <v>8802</v>
      </c>
    </row>
    <row r="2248" spans="3:37" x14ac:dyDescent="0.2">
      <c r="V2248" t="s">
        <v>28</v>
      </c>
      <c r="W2248" t="s">
        <v>23</v>
      </c>
      <c r="X2248">
        <v>1416</v>
      </c>
      <c r="Z2248">
        <v>555</v>
      </c>
      <c r="AB2248">
        <v>393</v>
      </c>
      <c r="AC2248">
        <v>2364</v>
      </c>
      <c r="AD2248">
        <f t="shared" si="272"/>
        <v>4</v>
      </c>
      <c r="AE2248" t="str">
        <f t="shared" si="273"/>
        <v>Newfound Area SAU Office</v>
      </c>
      <c r="AF2248" t="str">
        <f t="shared" si="274"/>
        <v>12/1/2017</v>
      </c>
      <c r="AG2248" t="str">
        <f t="shared" si="275"/>
        <v>SNBrk</v>
      </c>
      <c r="AH2248">
        <f t="shared" si="276"/>
        <v>1416</v>
      </c>
      <c r="AI2248">
        <f t="shared" si="277"/>
        <v>393</v>
      </c>
      <c r="AJ2248">
        <f t="shared" si="278"/>
        <v>555</v>
      </c>
      <c r="AK2248">
        <f t="shared" si="279"/>
        <v>2364</v>
      </c>
    </row>
    <row r="2249" spans="3:37" x14ac:dyDescent="0.2">
      <c r="V2249" t="s">
        <v>33</v>
      </c>
      <c r="W2249" t="s">
        <v>23</v>
      </c>
      <c r="X2249">
        <v>641</v>
      </c>
      <c r="Z2249">
        <v>646</v>
      </c>
      <c r="AB2249">
        <v>26</v>
      </c>
      <c r="AC2249">
        <v>1313</v>
      </c>
      <c r="AD2249">
        <f t="shared" si="272"/>
        <v>4</v>
      </c>
      <c r="AE2249" t="str">
        <f t="shared" si="273"/>
        <v>Newfound Area SAU Office</v>
      </c>
      <c r="AF2249" t="str">
        <f t="shared" si="274"/>
        <v>12/1/2017</v>
      </c>
      <c r="AG2249" t="str">
        <f t="shared" si="275"/>
        <v>SP2</v>
      </c>
      <c r="AH2249">
        <f t="shared" si="276"/>
        <v>641</v>
      </c>
      <c r="AI2249">
        <f t="shared" si="277"/>
        <v>26</v>
      </c>
      <c r="AJ2249">
        <f t="shared" si="278"/>
        <v>646</v>
      </c>
      <c r="AK2249">
        <f t="shared" si="279"/>
        <v>1313</v>
      </c>
    </row>
    <row r="2250" spans="3:37" x14ac:dyDescent="0.2">
      <c r="E2250" t="s">
        <v>25</v>
      </c>
      <c r="L2250" t="s">
        <v>9</v>
      </c>
      <c r="M2250" t="s">
        <v>9</v>
      </c>
      <c r="P2250" t="s">
        <v>9</v>
      </c>
      <c r="R2250" t="s">
        <v>9</v>
      </c>
      <c r="U2250" t="s">
        <v>9</v>
      </c>
      <c r="V2250" t="s">
        <v>9</v>
      </c>
      <c r="W2250" t="s">
        <v>9</v>
      </c>
      <c r="X2250">
        <v>68067</v>
      </c>
      <c r="Z2250">
        <v>62681</v>
      </c>
      <c r="AB2250">
        <v>17005</v>
      </c>
      <c r="AC2250">
        <v>147753</v>
      </c>
      <c r="AD2250">
        <f t="shared" si="272"/>
        <v>4</v>
      </c>
      <c r="AE2250" t="str">
        <f t="shared" si="273"/>
        <v>Sponsor Total</v>
      </c>
      <c r="AF2250" t="str">
        <f t="shared" si="274"/>
        <v>/1/</v>
      </c>
      <c r="AG2250" t="str">
        <f t="shared" si="275"/>
        <v/>
      </c>
      <c r="AH2250">
        <f t="shared" si="276"/>
        <v>68067</v>
      </c>
      <c r="AI2250">
        <f t="shared" si="277"/>
        <v>17005</v>
      </c>
      <c r="AJ2250">
        <f t="shared" si="278"/>
        <v>62681</v>
      </c>
      <c r="AK2250">
        <f t="shared" si="279"/>
        <v>147753</v>
      </c>
    </row>
    <row r="2251" spans="3:37" x14ac:dyDescent="0.2">
      <c r="C2251">
        <v>31</v>
      </c>
      <c r="E2251" t="s">
        <v>101</v>
      </c>
      <c r="L2251">
        <v>1</v>
      </c>
      <c r="M2251">
        <v>2018</v>
      </c>
      <c r="P2251">
        <v>1</v>
      </c>
      <c r="R2251" t="s">
        <v>21</v>
      </c>
      <c r="U2251">
        <v>0</v>
      </c>
      <c r="V2251" t="s">
        <v>24</v>
      </c>
      <c r="W2251" t="s">
        <v>23</v>
      </c>
      <c r="X2251">
        <v>2317</v>
      </c>
      <c r="Z2251">
        <v>4860</v>
      </c>
      <c r="AB2251">
        <v>333</v>
      </c>
      <c r="AC2251">
        <v>7510</v>
      </c>
      <c r="AD2251">
        <f t="shared" si="272"/>
        <v>31</v>
      </c>
      <c r="AE2251" t="str">
        <f t="shared" si="273"/>
        <v>Newmarket SAU Office</v>
      </c>
      <c r="AF2251" t="str">
        <f t="shared" si="274"/>
        <v>1/1/2018</v>
      </c>
      <c r="AG2251" t="str">
        <f t="shared" si="275"/>
        <v>LUN</v>
      </c>
      <c r="AH2251">
        <f t="shared" si="276"/>
        <v>2317</v>
      </c>
      <c r="AI2251">
        <f t="shared" si="277"/>
        <v>333</v>
      </c>
      <c r="AJ2251">
        <f t="shared" si="278"/>
        <v>4860</v>
      </c>
      <c r="AK2251">
        <f t="shared" si="279"/>
        <v>7510</v>
      </c>
    </row>
    <row r="2252" spans="3:37" x14ac:dyDescent="0.2">
      <c r="V2252" t="s">
        <v>28</v>
      </c>
      <c r="W2252" t="s">
        <v>23</v>
      </c>
      <c r="X2252">
        <v>1571</v>
      </c>
      <c r="Z2252">
        <v>1207</v>
      </c>
      <c r="AB2252">
        <v>107</v>
      </c>
      <c r="AC2252">
        <v>2885</v>
      </c>
      <c r="AD2252">
        <f t="shared" si="272"/>
        <v>31</v>
      </c>
      <c r="AE2252" t="str">
        <f t="shared" si="273"/>
        <v>Newmarket SAU Office</v>
      </c>
      <c r="AF2252" t="str">
        <f t="shared" si="274"/>
        <v>1/1/2018</v>
      </c>
      <c r="AG2252" t="str">
        <f t="shared" si="275"/>
        <v>SNBrk</v>
      </c>
      <c r="AH2252">
        <f t="shared" si="276"/>
        <v>1571</v>
      </c>
      <c r="AI2252">
        <f t="shared" si="277"/>
        <v>107</v>
      </c>
      <c r="AJ2252">
        <f t="shared" si="278"/>
        <v>1207</v>
      </c>
      <c r="AK2252">
        <f t="shared" si="279"/>
        <v>2885</v>
      </c>
    </row>
    <row r="2253" spans="3:37" x14ac:dyDescent="0.2">
      <c r="L2253">
        <v>2</v>
      </c>
      <c r="M2253">
        <v>2018</v>
      </c>
      <c r="P2253">
        <v>1</v>
      </c>
      <c r="R2253" t="s">
        <v>21</v>
      </c>
      <c r="U2253">
        <v>0</v>
      </c>
      <c r="V2253" t="s">
        <v>24</v>
      </c>
      <c r="W2253" t="s">
        <v>23</v>
      </c>
      <c r="X2253">
        <v>1945</v>
      </c>
      <c r="Z2253">
        <v>4034</v>
      </c>
      <c r="AB2253">
        <v>274</v>
      </c>
      <c r="AC2253">
        <v>6253</v>
      </c>
      <c r="AD2253">
        <f t="shared" si="272"/>
        <v>31</v>
      </c>
      <c r="AE2253" t="str">
        <f t="shared" si="273"/>
        <v>Newmarket SAU Office</v>
      </c>
      <c r="AF2253" t="str">
        <f t="shared" si="274"/>
        <v>2/1/2018</v>
      </c>
      <c r="AG2253" t="str">
        <f t="shared" si="275"/>
        <v>LUN</v>
      </c>
      <c r="AH2253">
        <f t="shared" si="276"/>
        <v>1945</v>
      </c>
      <c r="AI2253">
        <f t="shared" si="277"/>
        <v>274</v>
      </c>
      <c r="AJ2253">
        <f t="shared" si="278"/>
        <v>4034</v>
      </c>
      <c r="AK2253">
        <f t="shared" si="279"/>
        <v>6253</v>
      </c>
    </row>
    <row r="2254" spans="3:37" x14ac:dyDescent="0.2">
      <c r="V2254" t="s">
        <v>28</v>
      </c>
      <c r="W2254" t="s">
        <v>23</v>
      </c>
      <c r="X2254">
        <v>1372</v>
      </c>
      <c r="Z2254">
        <v>1041</v>
      </c>
      <c r="AB2254">
        <v>83</v>
      </c>
      <c r="AC2254">
        <v>2496</v>
      </c>
      <c r="AD2254">
        <f t="shared" si="272"/>
        <v>31</v>
      </c>
      <c r="AE2254" t="str">
        <f t="shared" si="273"/>
        <v>Newmarket SAU Office</v>
      </c>
      <c r="AF2254" t="str">
        <f t="shared" si="274"/>
        <v>2/1/2018</v>
      </c>
      <c r="AG2254" t="str">
        <f t="shared" si="275"/>
        <v>SNBrk</v>
      </c>
      <c r="AH2254">
        <f t="shared" si="276"/>
        <v>1372</v>
      </c>
      <c r="AI2254">
        <f t="shared" si="277"/>
        <v>83</v>
      </c>
      <c r="AJ2254">
        <f t="shared" si="278"/>
        <v>1041</v>
      </c>
      <c r="AK2254">
        <f t="shared" si="279"/>
        <v>2496</v>
      </c>
    </row>
    <row r="2255" spans="3:37" x14ac:dyDescent="0.2">
      <c r="L2255">
        <v>3</v>
      </c>
      <c r="M2255">
        <v>2018</v>
      </c>
      <c r="P2255">
        <v>1</v>
      </c>
      <c r="R2255" t="s">
        <v>21</v>
      </c>
      <c r="U2255">
        <v>0</v>
      </c>
      <c r="V2255" t="s">
        <v>24</v>
      </c>
      <c r="W2255" t="s">
        <v>23</v>
      </c>
      <c r="X2255">
        <v>2027</v>
      </c>
      <c r="Z2255">
        <v>4216</v>
      </c>
      <c r="AB2255">
        <v>284</v>
      </c>
      <c r="AC2255">
        <v>6527</v>
      </c>
      <c r="AD2255">
        <f t="shared" si="272"/>
        <v>31</v>
      </c>
      <c r="AE2255" t="str">
        <f t="shared" si="273"/>
        <v>Newmarket SAU Office</v>
      </c>
      <c r="AF2255" t="str">
        <f t="shared" si="274"/>
        <v>3/1/2018</v>
      </c>
      <c r="AG2255" t="str">
        <f t="shared" si="275"/>
        <v>LUN</v>
      </c>
      <c r="AH2255">
        <f t="shared" si="276"/>
        <v>2027</v>
      </c>
      <c r="AI2255">
        <f t="shared" si="277"/>
        <v>284</v>
      </c>
      <c r="AJ2255">
        <f t="shared" si="278"/>
        <v>4216</v>
      </c>
      <c r="AK2255">
        <f t="shared" si="279"/>
        <v>6527</v>
      </c>
    </row>
    <row r="2256" spans="3:37" x14ac:dyDescent="0.2">
      <c r="V2256" t="s">
        <v>28</v>
      </c>
      <c r="W2256" t="s">
        <v>23</v>
      </c>
      <c r="X2256">
        <v>1474</v>
      </c>
      <c r="Z2256">
        <v>995</v>
      </c>
      <c r="AB2256">
        <v>70</v>
      </c>
      <c r="AC2256">
        <v>2539</v>
      </c>
      <c r="AD2256">
        <f t="shared" si="272"/>
        <v>31</v>
      </c>
      <c r="AE2256" t="str">
        <f t="shared" si="273"/>
        <v>Newmarket SAU Office</v>
      </c>
      <c r="AF2256" t="str">
        <f t="shared" si="274"/>
        <v>3/1/2018</v>
      </c>
      <c r="AG2256" t="str">
        <f t="shared" si="275"/>
        <v>SNBrk</v>
      </c>
      <c r="AH2256">
        <f t="shared" si="276"/>
        <v>1474</v>
      </c>
      <c r="AI2256">
        <f t="shared" si="277"/>
        <v>70</v>
      </c>
      <c r="AJ2256">
        <f t="shared" si="278"/>
        <v>995</v>
      </c>
      <c r="AK2256">
        <f t="shared" si="279"/>
        <v>2539</v>
      </c>
    </row>
    <row r="2257" spans="12:37" x14ac:dyDescent="0.2">
      <c r="L2257">
        <v>4</v>
      </c>
      <c r="M2257">
        <v>2018</v>
      </c>
      <c r="P2257">
        <v>1</v>
      </c>
      <c r="R2257" t="s">
        <v>21</v>
      </c>
      <c r="U2257">
        <v>0</v>
      </c>
      <c r="V2257" t="s">
        <v>24</v>
      </c>
      <c r="W2257" t="s">
        <v>23</v>
      </c>
      <c r="X2257">
        <v>1920</v>
      </c>
      <c r="Z2257">
        <v>3834</v>
      </c>
      <c r="AB2257">
        <v>271</v>
      </c>
      <c r="AC2257">
        <v>6025</v>
      </c>
      <c r="AD2257">
        <f t="shared" ref="AD2257:AD2320" si="280">IF(ISBLANK(C2257),AD2256,C2257)</f>
        <v>31</v>
      </c>
      <c r="AE2257" t="str">
        <f t="shared" ref="AE2257:AE2320" si="281">IF(ISBLANK(E2257),AE2256,E2257)</f>
        <v>Newmarket SAU Office</v>
      </c>
      <c r="AF2257" t="str">
        <f t="shared" ref="AF2257:AF2320" si="282">IF(ISBLANK(L2257),AF2256,L2257&amp;"/1/"&amp;M2257)</f>
        <v>4/1/2018</v>
      </c>
      <c r="AG2257" t="str">
        <f t="shared" ref="AG2257:AG2320" si="283">V2257</f>
        <v>LUN</v>
      </c>
      <c r="AH2257">
        <f t="shared" ref="AH2257:AH2320" si="284">X2257</f>
        <v>1920</v>
      </c>
      <c r="AI2257">
        <f t="shared" ref="AI2257:AI2320" si="285">AB2257</f>
        <v>271</v>
      </c>
      <c r="AJ2257">
        <f t="shared" ref="AJ2257:AJ2320" si="286">Z2257</f>
        <v>3834</v>
      </c>
      <c r="AK2257">
        <f t="shared" ref="AK2257:AK2320" si="287">AC2257</f>
        <v>6025</v>
      </c>
    </row>
    <row r="2258" spans="12:37" x14ac:dyDescent="0.2">
      <c r="V2258" t="s">
        <v>28</v>
      </c>
      <c r="W2258" t="s">
        <v>23</v>
      </c>
      <c r="X2258">
        <v>1599</v>
      </c>
      <c r="Z2258">
        <v>1062</v>
      </c>
      <c r="AB2258">
        <v>92</v>
      </c>
      <c r="AC2258">
        <v>2753</v>
      </c>
      <c r="AD2258">
        <f t="shared" si="280"/>
        <v>31</v>
      </c>
      <c r="AE2258" t="str">
        <f t="shared" si="281"/>
        <v>Newmarket SAU Office</v>
      </c>
      <c r="AF2258" t="str">
        <f t="shared" si="282"/>
        <v>4/1/2018</v>
      </c>
      <c r="AG2258" t="str">
        <f t="shared" si="283"/>
        <v>SNBrk</v>
      </c>
      <c r="AH2258">
        <f t="shared" si="284"/>
        <v>1599</v>
      </c>
      <c r="AI2258">
        <f t="shared" si="285"/>
        <v>92</v>
      </c>
      <c r="AJ2258">
        <f t="shared" si="286"/>
        <v>1062</v>
      </c>
      <c r="AK2258">
        <f t="shared" si="287"/>
        <v>2753</v>
      </c>
    </row>
    <row r="2259" spans="12:37" x14ac:dyDescent="0.2">
      <c r="L2259">
        <v>5</v>
      </c>
      <c r="M2259">
        <v>2018</v>
      </c>
      <c r="P2259">
        <v>1</v>
      </c>
      <c r="R2259" t="s">
        <v>21</v>
      </c>
      <c r="U2259">
        <v>0</v>
      </c>
      <c r="V2259" t="s">
        <v>24</v>
      </c>
      <c r="W2259" t="s">
        <v>23</v>
      </c>
      <c r="X2259">
        <v>2530</v>
      </c>
      <c r="Z2259">
        <v>5120</v>
      </c>
      <c r="AB2259">
        <v>380</v>
      </c>
      <c r="AC2259">
        <v>8030</v>
      </c>
      <c r="AD2259">
        <f t="shared" si="280"/>
        <v>31</v>
      </c>
      <c r="AE2259" t="str">
        <f t="shared" si="281"/>
        <v>Newmarket SAU Office</v>
      </c>
      <c r="AF2259" t="str">
        <f t="shared" si="282"/>
        <v>5/1/2018</v>
      </c>
      <c r="AG2259" t="str">
        <f t="shared" si="283"/>
        <v>LUN</v>
      </c>
      <c r="AH2259">
        <f t="shared" si="284"/>
        <v>2530</v>
      </c>
      <c r="AI2259">
        <f t="shared" si="285"/>
        <v>380</v>
      </c>
      <c r="AJ2259">
        <f t="shared" si="286"/>
        <v>5120</v>
      </c>
      <c r="AK2259">
        <f t="shared" si="287"/>
        <v>8030</v>
      </c>
    </row>
    <row r="2260" spans="12:37" x14ac:dyDescent="0.2">
      <c r="V2260" t="s">
        <v>28</v>
      </c>
      <c r="W2260" t="s">
        <v>23</v>
      </c>
      <c r="X2260">
        <v>2281</v>
      </c>
      <c r="Z2260">
        <v>1498</v>
      </c>
      <c r="AB2260">
        <v>99</v>
      </c>
      <c r="AC2260">
        <v>3878</v>
      </c>
      <c r="AD2260">
        <f t="shared" si="280"/>
        <v>31</v>
      </c>
      <c r="AE2260" t="str">
        <f t="shared" si="281"/>
        <v>Newmarket SAU Office</v>
      </c>
      <c r="AF2260" t="str">
        <f t="shared" si="282"/>
        <v>5/1/2018</v>
      </c>
      <c r="AG2260" t="str">
        <f t="shared" si="283"/>
        <v>SNBrk</v>
      </c>
      <c r="AH2260">
        <f t="shared" si="284"/>
        <v>2281</v>
      </c>
      <c r="AI2260">
        <f t="shared" si="285"/>
        <v>99</v>
      </c>
      <c r="AJ2260">
        <f t="shared" si="286"/>
        <v>1498</v>
      </c>
      <c r="AK2260">
        <f t="shared" si="287"/>
        <v>3878</v>
      </c>
    </row>
    <row r="2261" spans="12:37" x14ac:dyDescent="0.2">
      <c r="L2261">
        <v>6</v>
      </c>
      <c r="M2261">
        <v>2018</v>
      </c>
      <c r="P2261">
        <v>1</v>
      </c>
      <c r="R2261" t="s">
        <v>21</v>
      </c>
      <c r="U2261">
        <v>0</v>
      </c>
      <c r="V2261" t="s">
        <v>24</v>
      </c>
      <c r="W2261" t="s">
        <v>23</v>
      </c>
      <c r="X2261">
        <v>1474</v>
      </c>
      <c r="Z2261">
        <v>2915</v>
      </c>
      <c r="AB2261">
        <v>242</v>
      </c>
      <c r="AC2261">
        <v>4631</v>
      </c>
      <c r="AD2261">
        <f t="shared" si="280"/>
        <v>31</v>
      </c>
      <c r="AE2261" t="str">
        <f t="shared" si="281"/>
        <v>Newmarket SAU Office</v>
      </c>
      <c r="AF2261" t="str">
        <f t="shared" si="282"/>
        <v>6/1/2018</v>
      </c>
      <c r="AG2261" t="str">
        <f t="shared" si="283"/>
        <v>LUN</v>
      </c>
      <c r="AH2261">
        <f t="shared" si="284"/>
        <v>1474</v>
      </c>
      <c r="AI2261">
        <f t="shared" si="285"/>
        <v>242</v>
      </c>
      <c r="AJ2261">
        <f t="shared" si="286"/>
        <v>2915</v>
      </c>
      <c r="AK2261">
        <f t="shared" si="287"/>
        <v>4631</v>
      </c>
    </row>
    <row r="2262" spans="12:37" x14ac:dyDescent="0.2">
      <c r="V2262" t="s">
        <v>28</v>
      </c>
      <c r="W2262" t="s">
        <v>23</v>
      </c>
      <c r="X2262">
        <v>1263</v>
      </c>
      <c r="Z2262">
        <v>871</v>
      </c>
      <c r="AB2262">
        <v>54</v>
      </c>
      <c r="AC2262">
        <v>2188</v>
      </c>
      <c r="AD2262">
        <f t="shared" si="280"/>
        <v>31</v>
      </c>
      <c r="AE2262" t="str">
        <f t="shared" si="281"/>
        <v>Newmarket SAU Office</v>
      </c>
      <c r="AF2262" t="str">
        <f t="shared" si="282"/>
        <v>6/1/2018</v>
      </c>
      <c r="AG2262" t="str">
        <f t="shared" si="283"/>
        <v>SNBrk</v>
      </c>
      <c r="AH2262">
        <f t="shared" si="284"/>
        <v>1263</v>
      </c>
      <c r="AI2262">
        <f t="shared" si="285"/>
        <v>54</v>
      </c>
      <c r="AJ2262">
        <f t="shared" si="286"/>
        <v>871</v>
      </c>
      <c r="AK2262">
        <f t="shared" si="287"/>
        <v>2188</v>
      </c>
    </row>
    <row r="2263" spans="12:37" x14ac:dyDescent="0.2">
      <c r="L2263">
        <v>8</v>
      </c>
      <c r="M2263">
        <v>2017</v>
      </c>
      <c r="P2263">
        <v>1</v>
      </c>
      <c r="R2263" t="s">
        <v>21</v>
      </c>
      <c r="U2263">
        <v>0</v>
      </c>
      <c r="V2263" t="s">
        <v>24</v>
      </c>
      <c r="W2263" t="s">
        <v>23</v>
      </c>
      <c r="X2263">
        <v>450</v>
      </c>
      <c r="Z2263">
        <v>780</v>
      </c>
      <c r="AB2263">
        <v>65</v>
      </c>
      <c r="AC2263">
        <v>1295</v>
      </c>
      <c r="AD2263">
        <f t="shared" si="280"/>
        <v>31</v>
      </c>
      <c r="AE2263" t="str">
        <f t="shared" si="281"/>
        <v>Newmarket SAU Office</v>
      </c>
      <c r="AF2263" t="str">
        <f t="shared" si="282"/>
        <v>8/1/2017</v>
      </c>
      <c r="AG2263" t="str">
        <f t="shared" si="283"/>
        <v>LUN</v>
      </c>
      <c r="AH2263">
        <f t="shared" si="284"/>
        <v>450</v>
      </c>
      <c r="AI2263">
        <f t="shared" si="285"/>
        <v>65</v>
      </c>
      <c r="AJ2263">
        <f t="shared" si="286"/>
        <v>780</v>
      </c>
      <c r="AK2263">
        <f t="shared" si="287"/>
        <v>1295</v>
      </c>
    </row>
    <row r="2264" spans="12:37" x14ac:dyDescent="0.2">
      <c r="V2264" t="s">
        <v>28</v>
      </c>
      <c r="W2264" t="s">
        <v>23</v>
      </c>
      <c r="X2264">
        <v>189</v>
      </c>
      <c r="Z2264">
        <v>135</v>
      </c>
      <c r="AB2264">
        <v>18</v>
      </c>
      <c r="AC2264">
        <v>342</v>
      </c>
      <c r="AD2264">
        <f t="shared" si="280"/>
        <v>31</v>
      </c>
      <c r="AE2264" t="str">
        <f t="shared" si="281"/>
        <v>Newmarket SAU Office</v>
      </c>
      <c r="AF2264" t="str">
        <f t="shared" si="282"/>
        <v>8/1/2017</v>
      </c>
      <c r="AG2264" t="str">
        <f t="shared" si="283"/>
        <v>SNBrk</v>
      </c>
      <c r="AH2264">
        <f t="shared" si="284"/>
        <v>189</v>
      </c>
      <c r="AI2264">
        <f t="shared" si="285"/>
        <v>18</v>
      </c>
      <c r="AJ2264">
        <f t="shared" si="286"/>
        <v>135</v>
      </c>
      <c r="AK2264">
        <f t="shared" si="287"/>
        <v>342</v>
      </c>
    </row>
    <row r="2265" spans="12:37" x14ac:dyDescent="0.2">
      <c r="L2265">
        <v>9</v>
      </c>
      <c r="M2265">
        <v>2017</v>
      </c>
      <c r="P2265">
        <v>1</v>
      </c>
      <c r="R2265" t="s">
        <v>21</v>
      </c>
      <c r="U2265">
        <v>0</v>
      </c>
      <c r="V2265" t="s">
        <v>24</v>
      </c>
      <c r="W2265" t="s">
        <v>23</v>
      </c>
      <c r="X2265">
        <v>2352</v>
      </c>
      <c r="Z2265">
        <v>4032</v>
      </c>
      <c r="AB2265">
        <v>297</v>
      </c>
      <c r="AC2265">
        <v>6681</v>
      </c>
      <c r="AD2265">
        <f t="shared" si="280"/>
        <v>31</v>
      </c>
      <c r="AE2265" t="str">
        <f t="shared" si="281"/>
        <v>Newmarket SAU Office</v>
      </c>
      <c r="AF2265" t="str">
        <f t="shared" si="282"/>
        <v>9/1/2017</v>
      </c>
      <c r="AG2265" t="str">
        <f t="shared" si="283"/>
        <v>LUN</v>
      </c>
      <c r="AH2265">
        <f t="shared" si="284"/>
        <v>2352</v>
      </c>
      <c r="AI2265">
        <f t="shared" si="285"/>
        <v>297</v>
      </c>
      <c r="AJ2265">
        <f t="shared" si="286"/>
        <v>4032</v>
      </c>
      <c r="AK2265">
        <f t="shared" si="287"/>
        <v>6681</v>
      </c>
    </row>
    <row r="2266" spans="12:37" x14ac:dyDescent="0.2">
      <c r="V2266" t="s">
        <v>28</v>
      </c>
      <c r="W2266" t="s">
        <v>23</v>
      </c>
      <c r="X2266">
        <v>1514</v>
      </c>
      <c r="Z2266">
        <v>945</v>
      </c>
      <c r="AB2266">
        <v>86</v>
      </c>
      <c r="AC2266">
        <v>2545</v>
      </c>
      <c r="AD2266">
        <f t="shared" si="280"/>
        <v>31</v>
      </c>
      <c r="AE2266" t="str">
        <f t="shared" si="281"/>
        <v>Newmarket SAU Office</v>
      </c>
      <c r="AF2266" t="str">
        <f t="shared" si="282"/>
        <v>9/1/2017</v>
      </c>
      <c r="AG2266" t="str">
        <f t="shared" si="283"/>
        <v>SNBrk</v>
      </c>
      <c r="AH2266">
        <f t="shared" si="284"/>
        <v>1514</v>
      </c>
      <c r="AI2266">
        <f t="shared" si="285"/>
        <v>86</v>
      </c>
      <c r="AJ2266">
        <f t="shared" si="286"/>
        <v>945</v>
      </c>
      <c r="AK2266">
        <f t="shared" si="287"/>
        <v>2545</v>
      </c>
    </row>
    <row r="2267" spans="12:37" x14ac:dyDescent="0.2">
      <c r="L2267">
        <v>10</v>
      </c>
      <c r="M2267">
        <v>2017</v>
      </c>
      <c r="P2267">
        <v>1</v>
      </c>
      <c r="R2267" t="s">
        <v>21</v>
      </c>
      <c r="U2267">
        <v>0</v>
      </c>
      <c r="V2267" t="s">
        <v>24</v>
      </c>
      <c r="W2267" t="s">
        <v>23</v>
      </c>
      <c r="X2267">
        <v>2306</v>
      </c>
      <c r="Z2267">
        <v>4711</v>
      </c>
      <c r="AB2267">
        <v>295</v>
      </c>
      <c r="AC2267">
        <v>7312</v>
      </c>
      <c r="AD2267">
        <f t="shared" si="280"/>
        <v>31</v>
      </c>
      <c r="AE2267" t="str">
        <f t="shared" si="281"/>
        <v>Newmarket SAU Office</v>
      </c>
      <c r="AF2267" t="str">
        <f t="shared" si="282"/>
        <v>10/1/2017</v>
      </c>
      <c r="AG2267" t="str">
        <f t="shared" si="283"/>
        <v>LUN</v>
      </c>
      <c r="AH2267">
        <f t="shared" si="284"/>
        <v>2306</v>
      </c>
      <c r="AI2267">
        <f t="shared" si="285"/>
        <v>295</v>
      </c>
      <c r="AJ2267">
        <f t="shared" si="286"/>
        <v>4711</v>
      </c>
      <c r="AK2267">
        <f t="shared" si="287"/>
        <v>7312</v>
      </c>
    </row>
    <row r="2268" spans="12:37" x14ac:dyDescent="0.2">
      <c r="V2268" t="s">
        <v>28</v>
      </c>
      <c r="W2268" t="s">
        <v>23</v>
      </c>
      <c r="X2268">
        <v>1359</v>
      </c>
      <c r="Z2268">
        <v>1305</v>
      </c>
      <c r="AB2268">
        <v>71</v>
      </c>
      <c r="AC2268">
        <v>2735</v>
      </c>
      <c r="AD2268">
        <f t="shared" si="280"/>
        <v>31</v>
      </c>
      <c r="AE2268" t="str">
        <f t="shared" si="281"/>
        <v>Newmarket SAU Office</v>
      </c>
      <c r="AF2268" t="str">
        <f t="shared" si="282"/>
        <v>10/1/2017</v>
      </c>
      <c r="AG2268" t="str">
        <f t="shared" si="283"/>
        <v>SNBrk</v>
      </c>
      <c r="AH2268">
        <f t="shared" si="284"/>
        <v>1359</v>
      </c>
      <c r="AI2268">
        <f t="shared" si="285"/>
        <v>71</v>
      </c>
      <c r="AJ2268">
        <f t="shared" si="286"/>
        <v>1305</v>
      </c>
      <c r="AK2268">
        <f t="shared" si="287"/>
        <v>2735</v>
      </c>
    </row>
    <row r="2269" spans="12:37" x14ac:dyDescent="0.2">
      <c r="L2269">
        <v>11</v>
      </c>
      <c r="M2269">
        <v>2017</v>
      </c>
      <c r="P2269">
        <v>1</v>
      </c>
      <c r="R2269" t="s">
        <v>21</v>
      </c>
      <c r="U2269">
        <v>0</v>
      </c>
      <c r="V2269" t="s">
        <v>24</v>
      </c>
      <c r="W2269" t="s">
        <v>23</v>
      </c>
      <c r="X2269">
        <v>2133</v>
      </c>
      <c r="Z2269">
        <v>4557</v>
      </c>
      <c r="AB2269">
        <v>331</v>
      </c>
      <c r="AC2269">
        <v>7021</v>
      </c>
      <c r="AD2269">
        <f t="shared" si="280"/>
        <v>31</v>
      </c>
      <c r="AE2269" t="str">
        <f t="shared" si="281"/>
        <v>Newmarket SAU Office</v>
      </c>
      <c r="AF2269" t="str">
        <f t="shared" si="282"/>
        <v>11/1/2017</v>
      </c>
      <c r="AG2269" t="str">
        <f t="shared" si="283"/>
        <v>LUN</v>
      </c>
      <c r="AH2269">
        <f t="shared" si="284"/>
        <v>2133</v>
      </c>
      <c r="AI2269">
        <f t="shared" si="285"/>
        <v>331</v>
      </c>
      <c r="AJ2269">
        <f t="shared" si="286"/>
        <v>4557</v>
      </c>
      <c r="AK2269">
        <f t="shared" si="287"/>
        <v>7021</v>
      </c>
    </row>
    <row r="2270" spans="12:37" x14ac:dyDescent="0.2">
      <c r="V2270" t="s">
        <v>28</v>
      </c>
      <c r="W2270" t="s">
        <v>23</v>
      </c>
      <c r="X2270">
        <v>1354</v>
      </c>
      <c r="Z2270">
        <v>1148</v>
      </c>
      <c r="AB2270">
        <v>106</v>
      </c>
      <c r="AC2270">
        <v>2608</v>
      </c>
      <c r="AD2270">
        <f t="shared" si="280"/>
        <v>31</v>
      </c>
      <c r="AE2270" t="str">
        <f t="shared" si="281"/>
        <v>Newmarket SAU Office</v>
      </c>
      <c r="AF2270" t="str">
        <f t="shared" si="282"/>
        <v>11/1/2017</v>
      </c>
      <c r="AG2270" t="str">
        <f t="shared" si="283"/>
        <v>SNBrk</v>
      </c>
      <c r="AH2270">
        <f t="shared" si="284"/>
        <v>1354</v>
      </c>
      <c r="AI2270">
        <f t="shared" si="285"/>
        <v>106</v>
      </c>
      <c r="AJ2270">
        <f t="shared" si="286"/>
        <v>1148</v>
      </c>
      <c r="AK2270">
        <f t="shared" si="287"/>
        <v>2608</v>
      </c>
    </row>
    <row r="2271" spans="12:37" x14ac:dyDescent="0.2">
      <c r="L2271">
        <v>12</v>
      </c>
      <c r="M2271">
        <v>2017</v>
      </c>
      <c r="P2271">
        <v>1</v>
      </c>
      <c r="R2271" t="s">
        <v>21</v>
      </c>
      <c r="U2271">
        <v>0</v>
      </c>
      <c r="V2271" t="s">
        <v>24</v>
      </c>
      <c r="W2271" t="s">
        <v>23</v>
      </c>
      <c r="X2271">
        <v>1890</v>
      </c>
      <c r="Z2271">
        <v>3840</v>
      </c>
      <c r="AB2271">
        <v>273</v>
      </c>
      <c r="AC2271">
        <v>6003</v>
      </c>
      <c r="AD2271">
        <f t="shared" si="280"/>
        <v>31</v>
      </c>
      <c r="AE2271" t="str">
        <f t="shared" si="281"/>
        <v>Newmarket SAU Office</v>
      </c>
      <c r="AF2271" t="str">
        <f t="shared" si="282"/>
        <v>12/1/2017</v>
      </c>
      <c r="AG2271" t="str">
        <f t="shared" si="283"/>
        <v>LUN</v>
      </c>
      <c r="AH2271">
        <f t="shared" si="284"/>
        <v>1890</v>
      </c>
      <c r="AI2271">
        <f t="shared" si="285"/>
        <v>273</v>
      </c>
      <c r="AJ2271">
        <f t="shared" si="286"/>
        <v>3840</v>
      </c>
      <c r="AK2271">
        <f t="shared" si="287"/>
        <v>6003</v>
      </c>
    </row>
    <row r="2272" spans="12:37" x14ac:dyDescent="0.2">
      <c r="V2272" t="s">
        <v>28</v>
      </c>
      <c r="W2272" t="s">
        <v>23</v>
      </c>
      <c r="X2272">
        <v>1241</v>
      </c>
      <c r="Z2272">
        <v>1020</v>
      </c>
      <c r="AB2272">
        <v>75</v>
      </c>
      <c r="AC2272">
        <v>2336</v>
      </c>
      <c r="AD2272">
        <f t="shared" si="280"/>
        <v>31</v>
      </c>
      <c r="AE2272" t="str">
        <f t="shared" si="281"/>
        <v>Newmarket SAU Office</v>
      </c>
      <c r="AF2272" t="str">
        <f t="shared" si="282"/>
        <v>12/1/2017</v>
      </c>
      <c r="AG2272" t="str">
        <f t="shared" si="283"/>
        <v>SNBrk</v>
      </c>
      <c r="AH2272">
        <f t="shared" si="284"/>
        <v>1241</v>
      </c>
      <c r="AI2272">
        <f t="shared" si="285"/>
        <v>75</v>
      </c>
      <c r="AJ2272">
        <f t="shared" si="286"/>
        <v>1020</v>
      </c>
      <c r="AK2272">
        <f t="shared" si="287"/>
        <v>2336</v>
      </c>
    </row>
    <row r="2273" spans="3:37" x14ac:dyDescent="0.2">
      <c r="E2273" t="s">
        <v>25</v>
      </c>
      <c r="L2273" t="s">
        <v>9</v>
      </c>
      <c r="M2273" t="s">
        <v>9</v>
      </c>
      <c r="P2273" t="s">
        <v>9</v>
      </c>
      <c r="R2273" t="s">
        <v>9</v>
      </c>
      <c r="U2273" t="s">
        <v>9</v>
      </c>
      <c r="V2273" t="s">
        <v>9</v>
      </c>
      <c r="W2273" t="s">
        <v>9</v>
      </c>
      <c r="X2273">
        <v>36561</v>
      </c>
      <c r="Z2273">
        <v>54126</v>
      </c>
      <c r="AB2273">
        <v>3906</v>
      </c>
      <c r="AC2273">
        <v>94593</v>
      </c>
      <c r="AD2273">
        <f t="shared" si="280"/>
        <v>31</v>
      </c>
      <c r="AE2273" t="str">
        <f t="shared" si="281"/>
        <v>Sponsor Total</v>
      </c>
      <c r="AF2273" t="str">
        <f t="shared" si="282"/>
        <v>/1/</v>
      </c>
      <c r="AG2273" t="str">
        <f t="shared" si="283"/>
        <v/>
      </c>
      <c r="AH2273">
        <f t="shared" si="284"/>
        <v>36561</v>
      </c>
      <c r="AI2273">
        <f t="shared" si="285"/>
        <v>3906</v>
      </c>
      <c r="AJ2273">
        <f t="shared" si="286"/>
        <v>54126</v>
      </c>
      <c r="AK2273">
        <f t="shared" si="287"/>
        <v>94593</v>
      </c>
    </row>
    <row r="2274" spans="3:37" x14ac:dyDescent="0.2">
      <c r="C2274">
        <v>43</v>
      </c>
      <c r="E2274" t="s">
        <v>102</v>
      </c>
      <c r="L2274">
        <v>1</v>
      </c>
      <c r="M2274">
        <v>2018</v>
      </c>
      <c r="P2274">
        <v>1</v>
      </c>
      <c r="R2274" t="s">
        <v>21</v>
      </c>
      <c r="U2274">
        <v>0</v>
      </c>
      <c r="V2274" t="s">
        <v>22</v>
      </c>
      <c r="W2274" t="s">
        <v>23</v>
      </c>
      <c r="X2274">
        <v>308</v>
      </c>
      <c r="Z2274">
        <v>55</v>
      </c>
      <c r="AB2274">
        <v>43</v>
      </c>
      <c r="AC2274">
        <v>406</v>
      </c>
      <c r="AD2274">
        <f t="shared" si="280"/>
        <v>43</v>
      </c>
      <c r="AE2274" t="str">
        <f t="shared" si="281"/>
        <v>Newport SAU Office</v>
      </c>
      <c r="AF2274" t="str">
        <f t="shared" si="282"/>
        <v>1/1/2018</v>
      </c>
      <c r="AG2274" t="str">
        <f t="shared" si="283"/>
        <v>BRK</v>
      </c>
      <c r="AH2274">
        <f t="shared" si="284"/>
        <v>308</v>
      </c>
      <c r="AI2274">
        <f t="shared" si="285"/>
        <v>43</v>
      </c>
      <c r="AJ2274">
        <f t="shared" si="286"/>
        <v>55</v>
      </c>
      <c r="AK2274">
        <f t="shared" si="287"/>
        <v>406</v>
      </c>
    </row>
    <row r="2275" spans="3:37" x14ac:dyDescent="0.2">
      <c r="V2275" t="s">
        <v>24</v>
      </c>
      <c r="W2275" t="s">
        <v>23</v>
      </c>
      <c r="X2275">
        <v>1108</v>
      </c>
      <c r="Z2275">
        <v>493</v>
      </c>
      <c r="AB2275">
        <v>194</v>
      </c>
      <c r="AC2275">
        <v>1795</v>
      </c>
      <c r="AD2275">
        <f t="shared" si="280"/>
        <v>43</v>
      </c>
      <c r="AE2275" t="str">
        <f t="shared" si="281"/>
        <v>Newport SAU Office</v>
      </c>
      <c r="AF2275" t="str">
        <f t="shared" si="282"/>
        <v>1/1/2018</v>
      </c>
      <c r="AG2275" t="str">
        <f t="shared" si="283"/>
        <v>LUN</v>
      </c>
      <c r="AH2275">
        <f t="shared" si="284"/>
        <v>1108</v>
      </c>
      <c r="AI2275">
        <f t="shared" si="285"/>
        <v>194</v>
      </c>
      <c r="AJ2275">
        <f t="shared" si="286"/>
        <v>493</v>
      </c>
      <c r="AK2275">
        <f t="shared" si="287"/>
        <v>1795</v>
      </c>
    </row>
    <row r="2276" spans="3:37" x14ac:dyDescent="0.2">
      <c r="V2276" t="s">
        <v>28</v>
      </c>
      <c r="W2276" t="s">
        <v>23</v>
      </c>
      <c r="X2276">
        <v>1466</v>
      </c>
      <c r="Z2276">
        <v>376</v>
      </c>
      <c r="AB2276">
        <v>307</v>
      </c>
      <c r="AC2276">
        <v>2149</v>
      </c>
      <c r="AD2276">
        <f t="shared" si="280"/>
        <v>43</v>
      </c>
      <c r="AE2276" t="str">
        <f t="shared" si="281"/>
        <v>Newport SAU Office</v>
      </c>
      <c r="AF2276" t="str">
        <f t="shared" si="282"/>
        <v>1/1/2018</v>
      </c>
      <c r="AG2276" t="str">
        <f t="shared" si="283"/>
        <v>SNBrk</v>
      </c>
      <c r="AH2276">
        <f t="shared" si="284"/>
        <v>1466</v>
      </c>
      <c r="AI2276">
        <f t="shared" si="285"/>
        <v>307</v>
      </c>
      <c r="AJ2276">
        <f t="shared" si="286"/>
        <v>376</v>
      </c>
      <c r="AK2276">
        <f t="shared" si="287"/>
        <v>2149</v>
      </c>
    </row>
    <row r="2277" spans="3:37" x14ac:dyDescent="0.2">
      <c r="V2277" t="s">
        <v>32</v>
      </c>
      <c r="W2277" t="s">
        <v>23</v>
      </c>
      <c r="X2277">
        <v>3487</v>
      </c>
      <c r="Z2277">
        <v>1817</v>
      </c>
      <c r="AB2277">
        <v>706</v>
      </c>
      <c r="AC2277">
        <v>6010</v>
      </c>
      <c r="AD2277">
        <f t="shared" si="280"/>
        <v>43</v>
      </c>
      <c r="AE2277" t="str">
        <f t="shared" si="281"/>
        <v>Newport SAU Office</v>
      </c>
      <c r="AF2277" t="str">
        <f t="shared" si="282"/>
        <v>1/1/2018</v>
      </c>
      <c r="AG2277" t="str">
        <f t="shared" si="283"/>
        <v>SNLun</v>
      </c>
      <c r="AH2277">
        <f t="shared" si="284"/>
        <v>3487</v>
      </c>
      <c r="AI2277">
        <f t="shared" si="285"/>
        <v>706</v>
      </c>
      <c r="AJ2277">
        <f t="shared" si="286"/>
        <v>1817</v>
      </c>
      <c r="AK2277">
        <f t="shared" si="287"/>
        <v>6010</v>
      </c>
    </row>
    <row r="2278" spans="3:37" x14ac:dyDescent="0.2">
      <c r="L2278">
        <v>2</v>
      </c>
      <c r="M2278">
        <v>2018</v>
      </c>
      <c r="P2278">
        <v>1</v>
      </c>
      <c r="R2278" t="s">
        <v>21</v>
      </c>
      <c r="U2278">
        <v>0</v>
      </c>
      <c r="V2278" t="s">
        <v>22</v>
      </c>
      <c r="W2278" t="s">
        <v>23</v>
      </c>
      <c r="X2278">
        <v>292</v>
      </c>
      <c r="Z2278">
        <v>52</v>
      </c>
      <c r="AB2278">
        <v>54</v>
      </c>
      <c r="AC2278">
        <v>398</v>
      </c>
      <c r="AD2278">
        <f t="shared" si="280"/>
        <v>43</v>
      </c>
      <c r="AE2278" t="str">
        <f t="shared" si="281"/>
        <v>Newport SAU Office</v>
      </c>
      <c r="AF2278" t="str">
        <f t="shared" si="282"/>
        <v>2/1/2018</v>
      </c>
      <c r="AG2278" t="str">
        <f t="shared" si="283"/>
        <v>BRK</v>
      </c>
      <c r="AH2278">
        <f t="shared" si="284"/>
        <v>292</v>
      </c>
      <c r="AI2278">
        <f t="shared" si="285"/>
        <v>54</v>
      </c>
      <c r="AJ2278">
        <f t="shared" si="286"/>
        <v>52</v>
      </c>
      <c r="AK2278">
        <f t="shared" si="287"/>
        <v>398</v>
      </c>
    </row>
    <row r="2279" spans="3:37" x14ac:dyDescent="0.2">
      <c r="V2279" t="s">
        <v>24</v>
      </c>
      <c r="W2279" t="s">
        <v>23</v>
      </c>
      <c r="X2279">
        <v>879</v>
      </c>
      <c r="Z2279">
        <v>418</v>
      </c>
      <c r="AB2279">
        <v>165</v>
      </c>
      <c r="AC2279">
        <v>1462</v>
      </c>
      <c r="AD2279">
        <f t="shared" si="280"/>
        <v>43</v>
      </c>
      <c r="AE2279" t="str">
        <f t="shared" si="281"/>
        <v>Newport SAU Office</v>
      </c>
      <c r="AF2279" t="str">
        <f t="shared" si="282"/>
        <v>2/1/2018</v>
      </c>
      <c r="AG2279" t="str">
        <f t="shared" si="283"/>
        <v>LUN</v>
      </c>
      <c r="AH2279">
        <f t="shared" si="284"/>
        <v>879</v>
      </c>
      <c r="AI2279">
        <f t="shared" si="285"/>
        <v>165</v>
      </c>
      <c r="AJ2279">
        <f t="shared" si="286"/>
        <v>418</v>
      </c>
      <c r="AK2279">
        <f t="shared" si="287"/>
        <v>1462</v>
      </c>
    </row>
    <row r="2280" spans="3:37" x14ac:dyDescent="0.2">
      <c r="V2280" t="s">
        <v>28</v>
      </c>
      <c r="W2280" t="s">
        <v>23</v>
      </c>
      <c r="X2280">
        <v>1206</v>
      </c>
      <c r="Z2280">
        <v>304</v>
      </c>
      <c r="AB2280">
        <v>269</v>
      </c>
      <c r="AC2280">
        <v>1779</v>
      </c>
      <c r="AD2280">
        <f t="shared" si="280"/>
        <v>43</v>
      </c>
      <c r="AE2280" t="str">
        <f t="shared" si="281"/>
        <v>Newport SAU Office</v>
      </c>
      <c r="AF2280" t="str">
        <f t="shared" si="282"/>
        <v>2/1/2018</v>
      </c>
      <c r="AG2280" t="str">
        <f t="shared" si="283"/>
        <v>SNBrk</v>
      </c>
      <c r="AH2280">
        <f t="shared" si="284"/>
        <v>1206</v>
      </c>
      <c r="AI2280">
        <f t="shared" si="285"/>
        <v>269</v>
      </c>
      <c r="AJ2280">
        <f t="shared" si="286"/>
        <v>304</v>
      </c>
      <c r="AK2280">
        <f t="shared" si="287"/>
        <v>1779</v>
      </c>
    </row>
    <row r="2281" spans="3:37" x14ac:dyDescent="0.2">
      <c r="V2281" t="s">
        <v>32</v>
      </c>
      <c r="W2281" t="s">
        <v>23</v>
      </c>
      <c r="X2281">
        <v>2897</v>
      </c>
      <c r="Z2281">
        <v>1475</v>
      </c>
      <c r="AB2281">
        <v>610</v>
      </c>
      <c r="AC2281">
        <v>4982</v>
      </c>
      <c r="AD2281">
        <f t="shared" si="280"/>
        <v>43</v>
      </c>
      <c r="AE2281" t="str">
        <f t="shared" si="281"/>
        <v>Newport SAU Office</v>
      </c>
      <c r="AF2281" t="str">
        <f t="shared" si="282"/>
        <v>2/1/2018</v>
      </c>
      <c r="AG2281" t="str">
        <f t="shared" si="283"/>
        <v>SNLun</v>
      </c>
      <c r="AH2281">
        <f t="shared" si="284"/>
        <v>2897</v>
      </c>
      <c r="AI2281">
        <f t="shared" si="285"/>
        <v>610</v>
      </c>
      <c r="AJ2281">
        <f t="shared" si="286"/>
        <v>1475</v>
      </c>
      <c r="AK2281">
        <f t="shared" si="287"/>
        <v>4982</v>
      </c>
    </row>
    <row r="2282" spans="3:37" x14ac:dyDescent="0.2">
      <c r="L2282">
        <v>3</v>
      </c>
      <c r="M2282">
        <v>2018</v>
      </c>
      <c r="P2282">
        <v>1</v>
      </c>
      <c r="R2282" t="s">
        <v>21</v>
      </c>
      <c r="U2282">
        <v>0</v>
      </c>
      <c r="V2282" t="s">
        <v>22</v>
      </c>
      <c r="W2282" t="s">
        <v>23</v>
      </c>
      <c r="X2282">
        <v>360</v>
      </c>
      <c r="Z2282">
        <v>64</v>
      </c>
      <c r="AB2282">
        <v>38</v>
      </c>
      <c r="AC2282">
        <v>462</v>
      </c>
      <c r="AD2282">
        <f t="shared" si="280"/>
        <v>43</v>
      </c>
      <c r="AE2282" t="str">
        <f t="shared" si="281"/>
        <v>Newport SAU Office</v>
      </c>
      <c r="AF2282" t="str">
        <f t="shared" si="282"/>
        <v>3/1/2018</v>
      </c>
      <c r="AG2282" t="str">
        <f t="shared" si="283"/>
        <v>BRK</v>
      </c>
      <c r="AH2282">
        <f t="shared" si="284"/>
        <v>360</v>
      </c>
      <c r="AI2282">
        <f t="shared" si="285"/>
        <v>38</v>
      </c>
      <c r="AJ2282">
        <f t="shared" si="286"/>
        <v>64</v>
      </c>
      <c r="AK2282">
        <f t="shared" si="287"/>
        <v>462</v>
      </c>
    </row>
    <row r="2283" spans="3:37" x14ac:dyDescent="0.2">
      <c r="V2283" t="s">
        <v>24</v>
      </c>
      <c r="W2283" t="s">
        <v>23</v>
      </c>
      <c r="X2283">
        <v>1112</v>
      </c>
      <c r="Z2283">
        <v>496</v>
      </c>
      <c r="AB2283">
        <v>171</v>
      </c>
      <c r="AC2283">
        <v>1779</v>
      </c>
      <c r="AD2283">
        <f t="shared" si="280"/>
        <v>43</v>
      </c>
      <c r="AE2283" t="str">
        <f t="shared" si="281"/>
        <v>Newport SAU Office</v>
      </c>
      <c r="AF2283" t="str">
        <f t="shared" si="282"/>
        <v>3/1/2018</v>
      </c>
      <c r="AG2283" t="str">
        <f t="shared" si="283"/>
        <v>LUN</v>
      </c>
      <c r="AH2283">
        <f t="shared" si="284"/>
        <v>1112</v>
      </c>
      <c r="AI2283">
        <f t="shared" si="285"/>
        <v>171</v>
      </c>
      <c r="AJ2283">
        <f t="shared" si="286"/>
        <v>496</v>
      </c>
      <c r="AK2283">
        <f t="shared" si="287"/>
        <v>1779</v>
      </c>
    </row>
    <row r="2284" spans="3:37" x14ac:dyDescent="0.2">
      <c r="V2284" t="s">
        <v>28</v>
      </c>
      <c r="W2284" t="s">
        <v>23</v>
      </c>
      <c r="X2284">
        <v>1589</v>
      </c>
      <c r="Z2284">
        <v>456</v>
      </c>
      <c r="AB2284">
        <v>338</v>
      </c>
      <c r="AC2284">
        <v>2383</v>
      </c>
      <c r="AD2284">
        <f t="shared" si="280"/>
        <v>43</v>
      </c>
      <c r="AE2284" t="str">
        <f t="shared" si="281"/>
        <v>Newport SAU Office</v>
      </c>
      <c r="AF2284" t="str">
        <f t="shared" si="282"/>
        <v>3/1/2018</v>
      </c>
      <c r="AG2284" t="str">
        <f t="shared" si="283"/>
        <v>SNBrk</v>
      </c>
      <c r="AH2284">
        <f t="shared" si="284"/>
        <v>1589</v>
      </c>
      <c r="AI2284">
        <f t="shared" si="285"/>
        <v>338</v>
      </c>
      <c r="AJ2284">
        <f t="shared" si="286"/>
        <v>456</v>
      </c>
      <c r="AK2284">
        <f t="shared" si="287"/>
        <v>2383</v>
      </c>
    </row>
    <row r="2285" spans="3:37" x14ac:dyDescent="0.2">
      <c r="V2285" t="s">
        <v>32</v>
      </c>
      <c r="W2285" t="s">
        <v>23</v>
      </c>
      <c r="X2285">
        <v>3424</v>
      </c>
      <c r="Z2285">
        <v>1720</v>
      </c>
      <c r="AB2285">
        <v>709</v>
      </c>
      <c r="AC2285">
        <v>5853</v>
      </c>
      <c r="AD2285">
        <f t="shared" si="280"/>
        <v>43</v>
      </c>
      <c r="AE2285" t="str">
        <f t="shared" si="281"/>
        <v>Newport SAU Office</v>
      </c>
      <c r="AF2285" t="str">
        <f t="shared" si="282"/>
        <v>3/1/2018</v>
      </c>
      <c r="AG2285" t="str">
        <f t="shared" si="283"/>
        <v>SNLun</v>
      </c>
      <c r="AH2285">
        <f t="shared" si="284"/>
        <v>3424</v>
      </c>
      <c r="AI2285">
        <f t="shared" si="285"/>
        <v>709</v>
      </c>
      <c r="AJ2285">
        <f t="shared" si="286"/>
        <v>1720</v>
      </c>
      <c r="AK2285">
        <f t="shared" si="287"/>
        <v>5853</v>
      </c>
    </row>
    <row r="2286" spans="3:37" x14ac:dyDescent="0.2">
      <c r="L2286">
        <v>4</v>
      </c>
      <c r="M2286">
        <v>2018</v>
      </c>
      <c r="P2286">
        <v>1</v>
      </c>
      <c r="R2286" t="s">
        <v>21</v>
      </c>
      <c r="U2286">
        <v>0</v>
      </c>
      <c r="V2286" t="s">
        <v>22</v>
      </c>
      <c r="W2286" t="s">
        <v>23</v>
      </c>
      <c r="X2286">
        <v>319</v>
      </c>
      <c r="Z2286">
        <v>65</v>
      </c>
      <c r="AB2286">
        <v>50</v>
      </c>
      <c r="AC2286">
        <v>434</v>
      </c>
      <c r="AD2286">
        <f t="shared" si="280"/>
        <v>43</v>
      </c>
      <c r="AE2286" t="str">
        <f t="shared" si="281"/>
        <v>Newport SAU Office</v>
      </c>
      <c r="AF2286" t="str">
        <f t="shared" si="282"/>
        <v>4/1/2018</v>
      </c>
      <c r="AG2286" t="str">
        <f t="shared" si="283"/>
        <v>BRK</v>
      </c>
      <c r="AH2286">
        <f t="shared" si="284"/>
        <v>319</v>
      </c>
      <c r="AI2286">
        <f t="shared" si="285"/>
        <v>50</v>
      </c>
      <c r="AJ2286">
        <f t="shared" si="286"/>
        <v>65</v>
      </c>
      <c r="AK2286">
        <f t="shared" si="287"/>
        <v>434</v>
      </c>
    </row>
    <row r="2287" spans="3:37" x14ac:dyDescent="0.2">
      <c r="V2287" t="s">
        <v>24</v>
      </c>
      <c r="W2287" t="s">
        <v>23</v>
      </c>
      <c r="X2287">
        <v>1010</v>
      </c>
      <c r="Z2287">
        <v>40</v>
      </c>
      <c r="AB2287">
        <v>140</v>
      </c>
      <c r="AC2287">
        <v>1190</v>
      </c>
      <c r="AD2287">
        <f t="shared" si="280"/>
        <v>43</v>
      </c>
      <c r="AE2287" t="str">
        <f t="shared" si="281"/>
        <v>Newport SAU Office</v>
      </c>
      <c r="AF2287" t="str">
        <f t="shared" si="282"/>
        <v>4/1/2018</v>
      </c>
      <c r="AG2287" t="str">
        <f t="shared" si="283"/>
        <v>LUN</v>
      </c>
      <c r="AH2287">
        <f t="shared" si="284"/>
        <v>1010</v>
      </c>
      <c r="AI2287">
        <f t="shared" si="285"/>
        <v>140</v>
      </c>
      <c r="AJ2287">
        <f t="shared" si="286"/>
        <v>40</v>
      </c>
      <c r="AK2287">
        <f t="shared" si="287"/>
        <v>1190</v>
      </c>
    </row>
    <row r="2288" spans="3:37" x14ac:dyDescent="0.2">
      <c r="V2288" t="s">
        <v>28</v>
      </c>
      <c r="W2288" t="s">
        <v>23</v>
      </c>
      <c r="X2288">
        <v>1569</v>
      </c>
      <c r="Z2288">
        <v>802</v>
      </c>
      <c r="AB2288">
        <v>327</v>
      </c>
      <c r="AC2288">
        <v>2698</v>
      </c>
      <c r="AD2288">
        <f t="shared" si="280"/>
        <v>43</v>
      </c>
      <c r="AE2288" t="str">
        <f t="shared" si="281"/>
        <v>Newport SAU Office</v>
      </c>
      <c r="AF2288" t="str">
        <f t="shared" si="282"/>
        <v>4/1/2018</v>
      </c>
      <c r="AG2288" t="str">
        <f t="shared" si="283"/>
        <v>SNBrk</v>
      </c>
      <c r="AH2288">
        <f t="shared" si="284"/>
        <v>1569</v>
      </c>
      <c r="AI2288">
        <f t="shared" si="285"/>
        <v>327</v>
      </c>
      <c r="AJ2288">
        <f t="shared" si="286"/>
        <v>802</v>
      </c>
      <c r="AK2288">
        <f t="shared" si="287"/>
        <v>2698</v>
      </c>
    </row>
    <row r="2289" spans="12:37" x14ac:dyDescent="0.2">
      <c r="V2289" t="s">
        <v>32</v>
      </c>
      <c r="W2289" t="s">
        <v>23</v>
      </c>
      <c r="X2289">
        <v>3076</v>
      </c>
      <c r="Z2289">
        <v>1158</v>
      </c>
      <c r="AB2289">
        <v>695</v>
      </c>
      <c r="AC2289">
        <v>4929</v>
      </c>
      <c r="AD2289">
        <f t="shared" si="280"/>
        <v>43</v>
      </c>
      <c r="AE2289" t="str">
        <f t="shared" si="281"/>
        <v>Newport SAU Office</v>
      </c>
      <c r="AF2289" t="str">
        <f t="shared" si="282"/>
        <v>4/1/2018</v>
      </c>
      <c r="AG2289" t="str">
        <f t="shared" si="283"/>
        <v>SNLun</v>
      </c>
      <c r="AH2289">
        <f t="shared" si="284"/>
        <v>3076</v>
      </c>
      <c r="AI2289">
        <f t="shared" si="285"/>
        <v>695</v>
      </c>
      <c r="AJ2289">
        <f t="shared" si="286"/>
        <v>1158</v>
      </c>
      <c r="AK2289">
        <f t="shared" si="287"/>
        <v>4929</v>
      </c>
    </row>
    <row r="2290" spans="12:37" x14ac:dyDescent="0.2">
      <c r="L2290">
        <v>5</v>
      </c>
      <c r="M2290">
        <v>2018</v>
      </c>
      <c r="P2290">
        <v>1</v>
      </c>
      <c r="R2290" t="s">
        <v>21</v>
      </c>
      <c r="U2290">
        <v>0</v>
      </c>
      <c r="V2290" t="s">
        <v>22</v>
      </c>
      <c r="W2290" t="s">
        <v>23</v>
      </c>
      <c r="X2290">
        <v>412</v>
      </c>
      <c r="Z2290">
        <v>69</v>
      </c>
      <c r="AB2290">
        <v>52</v>
      </c>
      <c r="AC2290">
        <v>533</v>
      </c>
      <c r="AD2290">
        <f t="shared" si="280"/>
        <v>43</v>
      </c>
      <c r="AE2290" t="str">
        <f t="shared" si="281"/>
        <v>Newport SAU Office</v>
      </c>
      <c r="AF2290" t="str">
        <f t="shared" si="282"/>
        <v>5/1/2018</v>
      </c>
      <c r="AG2290" t="str">
        <f t="shared" si="283"/>
        <v>BRK</v>
      </c>
      <c r="AH2290">
        <f t="shared" si="284"/>
        <v>412</v>
      </c>
      <c r="AI2290">
        <f t="shared" si="285"/>
        <v>52</v>
      </c>
      <c r="AJ2290">
        <f t="shared" si="286"/>
        <v>69</v>
      </c>
      <c r="AK2290">
        <f t="shared" si="287"/>
        <v>533</v>
      </c>
    </row>
    <row r="2291" spans="12:37" x14ac:dyDescent="0.2">
      <c r="V2291" t="s">
        <v>24</v>
      </c>
      <c r="W2291" t="s">
        <v>23</v>
      </c>
      <c r="X2291">
        <v>1311</v>
      </c>
      <c r="Z2291">
        <v>593</v>
      </c>
      <c r="AB2291">
        <v>208</v>
      </c>
      <c r="AC2291">
        <v>2112</v>
      </c>
      <c r="AD2291">
        <f t="shared" si="280"/>
        <v>43</v>
      </c>
      <c r="AE2291" t="str">
        <f t="shared" si="281"/>
        <v>Newport SAU Office</v>
      </c>
      <c r="AF2291" t="str">
        <f t="shared" si="282"/>
        <v>5/1/2018</v>
      </c>
      <c r="AG2291" t="str">
        <f t="shared" si="283"/>
        <v>LUN</v>
      </c>
      <c r="AH2291">
        <f t="shared" si="284"/>
        <v>1311</v>
      </c>
      <c r="AI2291">
        <f t="shared" si="285"/>
        <v>208</v>
      </c>
      <c r="AJ2291">
        <f t="shared" si="286"/>
        <v>593</v>
      </c>
      <c r="AK2291">
        <f t="shared" si="287"/>
        <v>2112</v>
      </c>
    </row>
    <row r="2292" spans="12:37" x14ac:dyDescent="0.2">
      <c r="V2292" t="s">
        <v>28</v>
      </c>
      <c r="W2292" t="s">
        <v>23</v>
      </c>
      <c r="X2292">
        <v>2241</v>
      </c>
      <c r="Z2292">
        <v>604</v>
      </c>
      <c r="AB2292">
        <v>394</v>
      </c>
      <c r="AC2292">
        <v>3239</v>
      </c>
      <c r="AD2292">
        <f t="shared" si="280"/>
        <v>43</v>
      </c>
      <c r="AE2292" t="str">
        <f t="shared" si="281"/>
        <v>Newport SAU Office</v>
      </c>
      <c r="AF2292" t="str">
        <f t="shared" si="282"/>
        <v>5/1/2018</v>
      </c>
      <c r="AG2292" t="str">
        <f t="shared" si="283"/>
        <v>SNBrk</v>
      </c>
      <c r="AH2292">
        <f t="shared" si="284"/>
        <v>2241</v>
      </c>
      <c r="AI2292">
        <f t="shared" si="285"/>
        <v>394</v>
      </c>
      <c r="AJ2292">
        <f t="shared" si="286"/>
        <v>604</v>
      </c>
      <c r="AK2292">
        <f t="shared" si="287"/>
        <v>3239</v>
      </c>
    </row>
    <row r="2293" spans="12:37" x14ac:dyDescent="0.2">
      <c r="V2293" t="s">
        <v>32</v>
      </c>
      <c r="W2293" t="s">
        <v>23</v>
      </c>
      <c r="X2293">
        <v>4024</v>
      </c>
      <c r="Z2293">
        <v>2030</v>
      </c>
      <c r="AB2293">
        <v>928</v>
      </c>
      <c r="AC2293">
        <v>6982</v>
      </c>
      <c r="AD2293">
        <f t="shared" si="280"/>
        <v>43</v>
      </c>
      <c r="AE2293" t="str">
        <f t="shared" si="281"/>
        <v>Newport SAU Office</v>
      </c>
      <c r="AF2293" t="str">
        <f t="shared" si="282"/>
        <v>5/1/2018</v>
      </c>
      <c r="AG2293" t="str">
        <f t="shared" si="283"/>
        <v>SNLun</v>
      </c>
      <c r="AH2293">
        <f t="shared" si="284"/>
        <v>4024</v>
      </c>
      <c r="AI2293">
        <f t="shared" si="285"/>
        <v>928</v>
      </c>
      <c r="AJ2293">
        <f t="shared" si="286"/>
        <v>2030</v>
      </c>
      <c r="AK2293">
        <f t="shared" si="287"/>
        <v>6982</v>
      </c>
    </row>
    <row r="2294" spans="12:37" x14ac:dyDescent="0.2">
      <c r="L2294">
        <v>9</v>
      </c>
      <c r="M2294">
        <v>2017</v>
      </c>
      <c r="P2294">
        <v>2</v>
      </c>
      <c r="R2294" t="s">
        <v>21</v>
      </c>
      <c r="U2294">
        <v>0</v>
      </c>
      <c r="V2294" t="s">
        <v>22</v>
      </c>
      <c r="W2294" t="s">
        <v>23</v>
      </c>
      <c r="X2294">
        <v>318</v>
      </c>
      <c r="Z2294">
        <v>24</v>
      </c>
      <c r="AB2294">
        <v>17</v>
      </c>
      <c r="AC2294">
        <v>359</v>
      </c>
      <c r="AD2294">
        <f t="shared" si="280"/>
        <v>43</v>
      </c>
      <c r="AE2294" t="str">
        <f t="shared" si="281"/>
        <v>Newport SAU Office</v>
      </c>
      <c r="AF2294" t="str">
        <f t="shared" si="282"/>
        <v>9/1/2017</v>
      </c>
      <c r="AG2294" t="str">
        <f t="shared" si="283"/>
        <v>BRK</v>
      </c>
      <c r="AH2294">
        <f t="shared" si="284"/>
        <v>318</v>
      </c>
      <c r="AI2294">
        <f t="shared" si="285"/>
        <v>17</v>
      </c>
      <c r="AJ2294">
        <f t="shared" si="286"/>
        <v>24</v>
      </c>
      <c r="AK2294">
        <f t="shared" si="287"/>
        <v>359</v>
      </c>
    </row>
    <row r="2295" spans="12:37" x14ac:dyDescent="0.2">
      <c r="V2295" t="s">
        <v>24</v>
      </c>
      <c r="W2295" t="s">
        <v>23</v>
      </c>
      <c r="X2295">
        <v>1577</v>
      </c>
      <c r="Z2295">
        <v>365</v>
      </c>
      <c r="AB2295">
        <v>147</v>
      </c>
      <c r="AC2295">
        <v>2089</v>
      </c>
      <c r="AD2295">
        <f t="shared" si="280"/>
        <v>43</v>
      </c>
      <c r="AE2295" t="str">
        <f t="shared" si="281"/>
        <v>Newport SAU Office</v>
      </c>
      <c r="AF2295" t="str">
        <f t="shared" si="282"/>
        <v>9/1/2017</v>
      </c>
      <c r="AG2295" t="str">
        <f t="shared" si="283"/>
        <v>LUN</v>
      </c>
      <c r="AH2295">
        <f t="shared" si="284"/>
        <v>1577</v>
      </c>
      <c r="AI2295">
        <f t="shared" si="285"/>
        <v>147</v>
      </c>
      <c r="AJ2295">
        <f t="shared" si="286"/>
        <v>365</v>
      </c>
      <c r="AK2295">
        <f t="shared" si="287"/>
        <v>2089</v>
      </c>
    </row>
    <row r="2296" spans="12:37" x14ac:dyDescent="0.2">
      <c r="V2296" t="s">
        <v>28</v>
      </c>
      <c r="W2296" t="s">
        <v>23</v>
      </c>
      <c r="X2296">
        <v>1663</v>
      </c>
      <c r="Z2296">
        <v>341</v>
      </c>
      <c r="AB2296">
        <v>139</v>
      </c>
      <c r="AC2296">
        <v>2143</v>
      </c>
      <c r="AD2296">
        <f t="shared" si="280"/>
        <v>43</v>
      </c>
      <c r="AE2296" t="str">
        <f t="shared" si="281"/>
        <v>Newport SAU Office</v>
      </c>
      <c r="AF2296" t="str">
        <f t="shared" si="282"/>
        <v>9/1/2017</v>
      </c>
      <c r="AG2296" t="str">
        <f t="shared" si="283"/>
        <v>SNBrk</v>
      </c>
      <c r="AH2296">
        <f t="shared" si="284"/>
        <v>1663</v>
      </c>
      <c r="AI2296">
        <f t="shared" si="285"/>
        <v>139</v>
      </c>
      <c r="AJ2296">
        <f t="shared" si="286"/>
        <v>341</v>
      </c>
      <c r="AK2296">
        <f t="shared" si="287"/>
        <v>2143</v>
      </c>
    </row>
    <row r="2297" spans="12:37" x14ac:dyDescent="0.2">
      <c r="V2297" t="s">
        <v>32</v>
      </c>
      <c r="W2297" t="s">
        <v>23</v>
      </c>
      <c r="X2297">
        <v>4036</v>
      </c>
      <c r="Z2297">
        <v>1609</v>
      </c>
      <c r="AB2297">
        <v>478</v>
      </c>
      <c r="AC2297">
        <v>6123</v>
      </c>
      <c r="AD2297">
        <f t="shared" si="280"/>
        <v>43</v>
      </c>
      <c r="AE2297" t="str">
        <f t="shared" si="281"/>
        <v>Newport SAU Office</v>
      </c>
      <c r="AF2297" t="str">
        <f t="shared" si="282"/>
        <v>9/1/2017</v>
      </c>
      <c r="AG2297" t="str">
        <f t="shared" si="283"/>
        <v>SNLun</v>
      </c>
      <c r="AH2297">
        <f t="shared" si="284"/>
        <v>4036</v>
      </c>
      <c r="AI2297">
        <f t="shared" si="285"/>
        <v>478</v>
      </c>
      <c r="AJ2297">
        <f t="shared" si="286"/>
        <v>1609</v>
      </c>
      <c r="AK2297">
        <f t="shared" si="287"/>
        <v>6123</v>
      </c>
    </row>
    <row r="2298" spans="12:37" x14ac:dyDescent="0.2">
      <c r="L2298">
        <v>10</v>
      </c>
      <c r="M2298">
        <v>2017</v>
      </c>
      <c r="P2298">
        <v>1</v>
      </c>
      <c r="R2298" t="s">
        <v>21</v>
      </c>
      <c r="U2298">
        <v>0</v>
      </c>
      <c r="V2298" t="s">
        <v>22</v>
      </c>
      <c r="W2298" t="s">
        <v>23</v>
      </c>
      <c r="X2298">
        <v>414</v>
      </c>
      <c r="Z2298">
        <v>109</v>
      </c>
      <c r="AB2298">
        <v>41</v>
      </c>
      <c r="AC2298">
        <v>564</v>
      </c>
      <c r="AD2298">
        <f t="shared" si="280"/>
        <v>43</v>
      </c>
      <c r="AE2298" t="str">
        <f t="shared" si="281"/>
        <v>Newport SAU Office</v>
      </c>
      <c r="AF2298" t="str">
        <f t="shared" si="282"/>
        <v>10/1/2017</v>
      </c>
      <c r="AG2298" t="str">
        <f t="shared" si="283"/>
        <v>BRK</v>
      </c>
      <c r="AH2298">
        <f t="shared" si="284"/>
        <v>414</v>
      </c>
      <c r="AI2298">
        <f t="shared" si="285"/>
        <v>41</v>
      </c>
      <c r="AJ2298">
        <f t="shared" si="286"/>
        <v>109</v>
      </c>
      <c r="AK2298">
        <f t="shared" si="287"/>
        <v>564</v>
      </c>
    </row>
    <row r="2299" spans="12:37" x14ac:dyDescent="0.2">
      <c r="V2299" t="s">
        <v>24</v>
      </c>
      <c r="W2299" t="s">
        <v>23</v>
      </c>
      <c r="X2299">
        <v>1336</v>
      </c>
      <c r="Z2299">
        <v>593</v>
      </c>
      <c r="AB2299">
        <v>178</v>
      </c>
      <c r="AC2299">
        <v>2107</v>
      </c>
      <c r="AD2299">
        <f t="shared" si="280"/>
        <v>43</v>
      </c>
      <c r="AE2299" t="str">
        <f t="shared" si="281"/>
        <v>Newport SAU Office</v>
      </c>
      <c r="AF2299" t="str">
        <f t="shared" si="282"/>
        <v>10/1/2017</v>
      </c>
      <c r="AG2299" t="str">
        <f t="shared" si="283"/>
        <v>LUN</v>
      </c>
      <c r="AH2299">
        <f t="shared" si="284"/>
        <v>1336</v>
      </c>
      <c r="AI2299">
        <f t="shared" si="285"/>
        <v>178</v>
      </c>
      <c r="AJ2299">
        <f t="shared" si="286"/>
        <v>593</v>
      </c>
      <c r="AK2299">
        <f t="shared" si="287"/>
        <v>2107</v>
      </c>
    </row>
    <row r="2300" spans="12:37" x14ac:dyDescent="0.2">
      <c r="V2300" t="s">
        <v>28</v>
      </c>
      <c r="W2300" t="s">
        <v>23</v>
      </c>
      <c r="X2300">
        <v>1730</v>
      </c>
      <c r="Z2300">
        <v>488</v>
      </c>
      <c r="AB2300">
        <v>344</v>
      </c>
      <c r="AC2300">
        <v>2562</v>
      </c>
      <c r="AD2300">
        <f t="shared" si="280"/>
        <v>43</v>
      </c>
      <c r="AE2300" t="str">
        <f t="shared" si="281"/>
        <v>Newport SAU Office</v>
      </c>
      <c r="AF2300" t="str">
        <f t="shared" si="282"/>
        <v>10/1/2017</v>
      </c>
      <c r="AG2300" t="str">
        <f t="shared" si="283"/>
        <v>SNBrk</v>
      </c>
      <c r="AH2300">
        <f t="shared" si="284"/>
        <v>1730</v>
      </c>
      <c r="AI2300">
        <f t="shared" si="285"/>
        <v>344</v>
      </c>
      <c r="AJ2300">
        <f t="shared" si="286"/>
        <v>488</v>
      </c>
      <c r="AK2300">
        <f t="shared" si="287"/>
        <v>2562</v>
      </c>
    </row>
    <row r="2301" spans="12:37" x14ac:dyDescent="0.2">
      <c r="V2301" t="s">
        <v>32</v>
      </c>
      <c r="W2301" t="s">
        <v>23</v>
      </c>
      <c r="X2301">
        <v>3606</v>
      </c>
      <c r="Z2301">
        <v>2030</v>
      </c>
      <c r="AB2301">
        <v>767</v>
      </c>
      <c r="AC2301">
        <v>6403</v>
      </c>
      <c r="AD2301">
        <f t="shared" si="280"/>
        <v>43</v>
      </c>
      <c r="AE2301" t="str">
        <f t="shared" si="281"/>
        <v>Newport SAU Office</v>
      </c>
      <c r="AF2301" t="str">
        <f t="shared" si="282"/>
        <v>10/1/2017</v>
      </c>
      <c r="AG2301" t="str">
        <f t="shared" si="283"/>
        <v>SNLun</v>
      </c>
      <c r="AH2301">
        <f t="shared" si="284"/>
        <v>3606</v>
      </c>
      <c r="AI2301">
        <f t="shared" si="285"/>
        <v>767</v>
      </c>
      <c r="AJ2301">
        <f t="shared" si="286"/>
        <v>2030</v>
      </c>
      <c r="AK2301">
        <f t="shared" si="287"/>
        <v>6403</v>
      </c>
    </row>
    <row r="2302" spans="12:37" x14ac:dyDescent="0.2">
      <c r="L2302">
        <v>11</v>
      </c>
      <c r="M2302">
        <v>2017</v>
      </c>
      <c r="P2302">
        <v>1</v>
      </c>
      <c r="R2302" t="s">
        <v>21</v>
      </c>
      <c r="U2302">
        <v>0</v>
      </c>
      <c r="V2302" t="s">
        <v>22</v>
      </c>
      <c r="W2302" t="s">
        <v>23</v>
      </c>
      <c r="X2302">
        <v>337</v>
      </c>
      <c r="Z2302">
        <v>51</v>
      </c>
      <c r="AB2302">
        <v>39</v>
      </c>
      <c r="AC2302">
        <v>427</v>
      </c>
      <c r="AD2302">
        <f t="shared" si="280"/>
        <v>43</v>
      </c>
      <c r="AE2302" t="str">
        <f t="shared" si="281"/>
        <v>Newport SAU Office</v>
      </c>
      <c r="AF2302" t="str">
        <f t="shared" si="282"/>
        <v>11/1/2017</v>
      </c>
      <c r="AG2302" t="str">
        <f t="shared" si="283"/>
        <v>BRK</v>
      </c>
      <c r="AH2302">
        <f t="shared" si="284"/>
        <v>337</v>
      </c>
      <c r="AI2302">
        <f t="shared" si="285"/>
        <v>39</v>
      </c>
      <c r="AJ2302">
        <f t="shared" si="286"/>
        <v>51</v>
      </c>
      <c r="AK2302">
        <f t="shared" si="287"/>
        <v>427</v>
      </c>
    </row>
    <row r="2303" spans="12:37" x14ac:dyDescent="0.2">
      <c r="V2303" t="s">
        <v>24</v>
      </c>
      <c r="W2303" t="s">
        <v>23</v>
      </c>
      <c r="X2303">
        <v>1039</v>
      </c>
      <c r="Z2303">
        <v>549</v>
      </c>
      <c r="AB2303">
        <v>177</v>
      </c>
      <c r="AC2303">
        <v>1765</v>
      </c>
      <c r="AD2303">
        <f t="shared" si="280"/>
        <v>43</v>
      </c>
      <c r="AE2303" t="str">
        <f t="shared" si="281"/>
        <v>Newport SAU Office</v>
      </c>
      <c r="AF2303" t="str">
        <f t="shared" si="282"/>
        <v>11/1/2017</v>
      </c>
      <c r="AG2303" t="str">
        <f t="shared" si="283"/>
        <v>LUN</v>
      </c>
      <c r="AH2303">
        <f t="shared" si="284"/>
        <v>1039</v>
      </c>
      <c r="AI2303">
        <f t="shared" si="285"/>
        <v>177</v>
      </c>
      <c r="AJ2303">
        <f t="shared" si="286"/>
        <v>549</v>
      </c>
      <c r="AK2303">
        <f t="shared" si="287"/>
        <v>1765</v>
      </c>
    </row>
    <row r="2304" spans="12:37" x14ac:dyDescent="0.2">
      <c r="V2304" t="s">
        <v>28</v>
      </c>
      <c r="W2304" t="s">
        <v>23</v>
      </c>
      <c r="X2304">
        <v>1473</v>
      </c>
      <c r="Z2304">
        <v>1126</v>
      </c>
      <c r="AB2304">
        <v>368</v>
      </c>
      <c r="AC2304">
        <v>2967</v>
      </c>
      <c r="AD2304">
        <f t="shared" si="280"/>
        <v>43</v>
      </c>
      <c r="AE2304" t="str">
        <f t="shared" si="281"/>
        <v>Newport SAU Office</v>
      </c>
      <c r="AF2304" t="str">
        <f t="shared" si="282"/>
        <v>11/1/2017</v>
      </c>
      <c r="AG2304" t="str">
        <f t="shared" si="283"/>
        <v>SNBrk</v>
      </c>
      <c r="AH2304">
        <f t="shared" si="284"/>
        <v>1473</v>
      </c>
      <c r="AI2304">
        <f t="shared" si="285"/>
        <v>368</v>
      </c>
      <c r="AJ2304">
        <f t="shared" si="286"/>
        <v>1126</v>
      </c>
      <c r="AK2304">
        <f t="shared" si="287"/>
        <v>2967</v>
      </c>
    </row>
    <row r="2305" spans="3:37" x14ac:dyDescent="0.2">
      <c r="V2305" t="s">
        <v>32</v>
      </c>
      <c r="W2305" t="s">
        <v>23</v>
      </c>
      <c r="X2305">
        <v>3080</v>
      </c>
      <c r="Z2305">
        <v>1148</v>
      </c>
      <c r="AB2305">
        <v>711</v>
      </c>
      <c r="AC2305">
        <v>4939</v>
      </c>
      <c r="AD2305">
        <f t="shared" si="280"/>
        <v>43</v>
      </c>
      <c r="AE2305" t="str">
        <f t="shared" si="281"/>
        <v>Newport SAU Office</v>
      </c>
      <c r="AF2305" t="str">
        <f t="shared" si="282"/>
        <v>11/1/2017</v>
      </c>
      <c r="AG2305" t="str">
        <f t="shared" si="283"/>
        <v>SNLun</v>
      </c>
      <c r="AH2305">
        <f t="shared" si="284"/>
        <v>3080</v>
      </c>
      <c r="AI2305">
        <f t="shared" si="285"/>
        <v>711</v>
      </c>
      <c r="AJ2305">
        <f t="shared" si="286"/>
        <v>1148</v>
      </c>
      <c r="AK2305">
        <f t="shared" si="287"/>
        <v>4939</v>
      </c>
    </row>
    <row r="2306" spans="3:37" x14ac:dyDescent="0.2">
      <c r="U2306">
        <v>1</v>
      </c>
      <c r="V2306" t="s">
        <v>22</v>
      </c>
      <c r="W2306" t="s">
        <v>23</v>
      </c>
      <c r="Z2306">
        <v>51</v>
      </c>
      <c r="AC2306">
        <v>51</v>
      </c>
      <c r="AD2306">
        <f t="shared" si="280"/>
        <v>43</v>
      </c>
      <c r="AE2306" t="str">
        <f t="shared" si="281"/>
        <v>Newport SAU Office</v>
      </c>
      <c r="AF2306" t="str">
        <f t="shared" si="282"/>
        <v>11/1/2017</v>
      </c>
      <c r="AG2306" t="str">
        <f t="shared" si="283"/>
        <v>BRK</v>
      </c>
      <c r="AH2306">
        <f t="shared" si="284"/>
        <v>0</v>
      </c>
      <c r="AI2306">
        <f t="shared" si="285"/>
        <v>0</v>
      </c>
      <c r="AJ2306">
        <f t="shared" si="286"/>
        <v>51</v>
      </c>
      <c r="AK2306">
        <f t="shared" si="287"/>
        <v>51</v>
      </c>
    </row>
    <row r="2307" spans="3:37" x14ac:dyDescent="0.2">
      <c r="V2307" t="s">
        <v>28</v>
      </c>
      <c r="W2307" t="s">
        <v>23</v>
      </c>
      <c r="Z2307">
        <v>396</v>
      </c>
      <c r="AC2307">
        <v>396</v>
      </c>
      <c r="AD2307">
        <f t="shared" si="280"/>
        <v>43</v>
      </c>
      <c r="AE2307" t="str">
        <f t="shared" si="281"/>
        <v>Newport SAU Office</v>
      </c>
      <c r="AF2307" t="str">
        <f t="shared" si="282"/>
        <v>11/1/2017</v>
      </c>
      <c r="AG2307" t="str">
        <f t="shared" si="283"/>
        <v>SNBrk</v>
      </c>
      <c r="AH2307">
        <f t="shared" si="284"/>
        <v>0</v>
      </c>
      <c r="AI2307">
        <f t="shared" si="285"/>
        <v>0</v>
      </c>
      <c r="AJ2307">
        <f t="shared" si="286"/>
        <v>396</v>
      </c>
      <c r="AK2307">
        <f t="shared" si="287"/>
        <v>396</v>
      </c>
    </row>
    <row r="2308" spans="3:37" x14ac:dyDescent="0.2">
      <c r="V2308" t="s">
        <v>32</v>
      </c>
      <c r="W2308" t="s">
        <v>23</v>
      </c>
      <c r="Z2308">
        <v>1075</v>
      </c>
      <c r="AC2308">
        <v>1075</v>
      </c>
      <c r="AD2308">
        <f t="shared" si="280"/>
        <v>43</v>
      </c>
      <c r="AE2308" t="str">
        <f t="shared" si="281"/>
        <v>Newport SAU Office</v>
      </c>
      <c r="AF2308" t="str">
        <f t="shared" si="282"/>
        <v>11/1/2017</v>
      </c>
      <c r="AG2308" t="str">
        <f t="shared" si="283"/>
        <v>SNLun</v>
      </c>
      <c r="AH2308">
        <f t="shared" si="284"/>
        <v>0</v>
      </c>
      <c r="AI2308">
        <f t="shared" si="285"/>
        <v>0</v>
      </c>
      <c r="AJ2308">
        <f t="shared" si="286"/>
        <v>1075</v>
      </c>
      <c r="AK2308">
        <f t="shared" si="287"/>
        <v>1075</v>
      </c>
    </row>
    <row r="2309" spans="3:37" x14ac:dyDescent="0.2">
      <c r="U2309">
        <v>2</v>
      </c>
      <c r="V2309" t="s">
        <v>22</v>
      </c>
      <c r="W2309" t="s">
        <v>23</v>
      </c>
      <c r="Z2309">
        <v>-51</v>
      </c>
      <c r="AC2309">
        <v>-51</v>
      </c>
      <c r="AD2309">
        <f t="shared" si="280"/>
        <v>43</v>
      </c>
      <c r="AE2309" t="str">
        <f t="shared" si="281"/>
        <v>Newport SAU Office</v>
      </c>
      <c r="AF2309" t="str">
        <f t="shared" si="282"/>
        <v>11/1/2017</v>
      </c>
      <c r="AG2309" t="str">
        <f t="shared" si="283"/>
        <v>BRK</v>
      </c>
      <c r="AH2309">
        <f t="shared" si="284"/>
        <v>0</v>
      </c>
      <c r="AI2309">
        <f t="shared" si="285"/>
        <v>0</v>
      </c>
      <c r="AJ2309">
        <f t="shared" si="286"/>
        <v>-51</v>
      </c>
      <c r="AK2309">
        <f t="shared" si="287"/>
        <v>-51</v>
      </c>
    </row>
    <row r="2310" spans="3:37" x14ac:dyDescent="0.2">
      <c r="V2310" t="s">
        <v>28</v>
      </c>
      <c r="W2310" t="s">
        <v>23</v>
      </c>
      <c r="Z2310">
        <v>-1075</v>
      </c>
      <c r="AC2310">
        <v>-1075</v>
      </c>
      <c r="AD2310">
        <f t="shared" si="280"/>
        <v>43</v>
      </c>
      <c r="AE2310" t="str">
        <f t="shared" si="281"/>
        <v>Newport SAU Office</v>
      </c>
      <c r="AF2310" t="str">
        <f t="shared" si="282"/>
        <v>11/1/2017</v>
      </c>
      <c r="AG2310" t="str">
        <f t="shared" si="283"/>
        <v>SNBrk</v>
      </c>
      <c r="AH2310">
        <f t="shared" si="284"/>
        <v>0</v>
      </c>
      <c r="AI2310">
        <f t="shared" si="285"/>
        <v>0</v>
      </c>
      <c r="AJ2310">
        <f t="shared" si="286"/>
        <v>-1075</v>
      </c>
      <c r="AK2310">
        <f t="shared" si="287"/>
        <v>-1075</v>
      </c>
    </row>
    <row r="2311" spans="3:37" x14ac:dyDescent="0.2">
      <c r="V2311" t="s">
        <v>32</v>
      </c>
      <c r="W2311" t="s">
        <v>23</v>
      </c>
      <c r="Z2311">
        <v>-396</v>
      </c>
      <c r="AC2311">
        <v>-396</v>
      </c>
      <c r="AD2311">
        <f t="shared" si="280"/>
        <v>43</v>
      </c>
      <c r="AE2311" t="str">
        <f t="shared" si="281"/>
        <v>Newport SAU Office</v>
      </c>
      <c r="AF2311" t="str">
        <f t="shared" si="282"/>
        <v>11/1/2017</v>
      </c>
      <c r="AG2311" t="str">
        <f t="shared" si="283"/>
        <v>SNLun</v>
      </c>
      <c r="AH2311">
        <f t="shared" si="284"/>
        <v>0</v>
      </c>
      <c r="AI2311">
        <f t="shared" si="285"/>
        <v>0</v>
      </c>
      <c r="AJ2311">
        <f t="shared" si="286"/>
        <v>-396</v>
      </c>
      <c r="AK2311">
        <f t="shared" si="287"/>
        <v>-396</v>
      </c>
    </row>
    <row r="2312" spans="3:37" x14ac:dyDescent="0.2">
      <c r="L2312">
        <v>12</v>
      </c>
      <c r="M2312">
        <v>2017</v>
      </c>
      <c r="P2312">
        <v>1</v>
      </c>
      <c r="R2312" t="s">
        <v>21</v>
      </c>
      <c r="U2312">
        <v>0</v>
      </c>
      <c r="V2312" t="s">
        <v>22</v>
      </c>
      <c r="W2312" t="s">
        <v>23</v>
      </c>
      <c r="X2312">
        <v>272</v>
      </c>
      <c r="Z2312">
        <v>60</v>
      </c>
      <c r="AB2312">
        <v>29</v>
      </c>
      <c r="AC2312">
        <v>361</v>
      </c>
      <c r="AD2312">
        <f t="shared" si="280"/>
        <v>43</v>
      </c>
      <c r="AE2312" t="str">
        <f t="shared" si="281"/>
        <v>Newport SAU Office</v>
      </c>
      <c r="AF2312" t="str">
        <f t="shared" si="282"/>
        <v>12/1/2017</v>
      </c>
      <c r="AG2312" t="str">
        <f t="shared" si="283"/>
        <v>BRK</v>
      </c>
      <c r="AH2312">
        <f t="shared" si="284"/>
        <v>272</v>
      </c>
      <c r="AI2312">
        <f t="shared" si="285"/>
        <v>29</v>
      </c>
      <c r="AJ2312">
        <f t="shared" si="286"/>
        <v>60</v>
      </c>
      <c r="AK2312">
        <f t="shared" si="287"/>
        <v>361</v>
      </c>
    </row>
    <row r="2313" spans="3:37" x14ac:dyDescent="0.2">
      <c r="V2313" t="s">
        <v>24</v>
      </c>
      <c r="W2313" t="s">
        <v>23</v>
      </c>
      <c r="X2313">
        <v>857</v>
      </c>
      <c r="Z2313">
        <v>415</v>
      </c>
      <c r="AB2313">
        <v>151</v>
      </c>
      <c r="AC2313">
        <v>1423</v>
      </c>
      <c r="AD2313">
        <f t="shared" si="280"/>
        <v>43</v>
      </c>
      <c r="AE2313" t="str">
        <f t="shared" si="281"/>
        <v>Newport SAU Office</v>
      </c>
      <c r="AF2313" t="str">
        <f t="shared" si="282"/>
        <v>12/1/2017</v>
      </c>
      <c r="AG2313" t="str">
        <f t="shared" si="283"/>
        <v>LUN</v>
      </c>
      <c r="AH2313">
        <f t="shared" si="284"/>
        <v>857</v>
      </c>
      <c r="AI2313">
        <f t="shared" si="285"/>
        <v>151</v>
      </c>
      <c r="AJ2313">
        <f t="shared" si="286"/>
        <v>415</v>
      </c>
      <c r="AK2313">
        <f t="shared" si="287"/>
        <v>1423</v>
      </c>
    </row>
    <row r="2314" spans="3:37" x14ac:dyDescent="0.2">
      <c r="V2314" t="s">
        <v>28</v>
      </c>
      <c r="W2314" t="s">
        <v>23</v>
      </c>
      <c r="X2314">
        <v>1254</v>
      </c>
      <c r="Z2314">
        <v>345</v>
      </c>
      <c r="AB2314">
        <v>318</v>
      </c>
      <c r="AC2314">
        <v>1917</v>
      </c>
      <c r="AD2314">
        <f t="shared" si="280"/>
        <v>43</v>
      </c>
      <c r="AE2314" t="str">
        <f t="shared" si="281"/>
        <v>Newport SAU Office</v>
      </c>
      <c r="AF2314" t="str">
        <f t="shared" si="282"/>
        <v>12/1/2017</v>
      </c>
      <c r="AG2314" t="str">
        <f t="shared" si="283"/>
        <v>SNBrk</v>
      </c>
      <c r="AH2314">
        <f t="shared" si="284"/>
        <v>1254</v>
      </c>
      <c r="AI2314">
        <f t="shared" si="285"/>
        <v>318</v>
      </c>
      <c r="AJ2314">
        <f t="shared" si="286"/>
        <v>345</v>
      </c>
      <c r="AK2314">
        <f t="shared" si="287"/>
        <v>1917</v>
      </c>
    </row>
    <row r="2315" spans="3:37" x14ac:dyDescent="0.2">
      <c r="V2315" t="s">
        <v>32</v>
      </c>
      <c r="W2315" t="s">
        <v>23</v>
      </c>
      <c r="X2315">
        <v>2660</v>
      </c>
      <c r="Z2315">
        <v>1498</v>
      </c>
      <c r="AB2315">
        <v>574</v>
      </c>
      <c r="AC2315">
        <v>4732</v>
      </c>
      <c r="AD2315">
        <f t="shared" si="280"/>
        <v>43</v>
      </c>
      <c r="AE2315" t="str">
        <f t="shared" si="281"/>
        <v>Newport SAU Office</v>
      </c>
      <c r="AF2315" t="str">
        <f t="shared" si="282"/>
        <v>12/1/2017</v>
      </c>
      <c r="AG2315" t="str">
        <f t="shared" si="283"/>
        <v>SNLun</v>
      </c>
      <c r="AH2315">
        <f t="shared" si="284"/>
        <v>2660</v>
      </c>
      <c r="AI2315">
        <f t="shared" si="285"/>
        <v>574</v>
      </c>
      <c r="AJ2315">
        <f t="shared" si="286"/>
        <v>1498</v>
      </c>
      <c r="AK2315">
        <f t="shared" si="287"/>
        <v>4732</v>
      </c>
    </row>
    <row r="2316" spans="3:37" x14ac:dyDescent="0.2">
      <c r="E2316" t="s">
        <v>25</v>
      </c>
      <c r="L2316" t="s">
        <v>9</v>
      </c>
      <c r="M2316" t="s">
        <v>9</v>
      </c>
      <c r="P2316" t="s">
        <v>9</v>
      </c>
      <c r="R2316" t="s">
        <v>9</v>
      </c>
      <c r="U2316" t="s">
        <v>9</v>
      </c>
      <c r="V2316" t="s">
        <v>9</v>
      </c>
      <c r="W2316" t="s">
        <v>9</v>
      </c>
      <c r="X2316">
        <v>57742</v>
      </c>
      <c r="Z2316">
        <v>23838</v>
      </c>
      <c r="AB2316">
        <v>10876</v>
      </c>
      <c r="AC2316">
        <v>92456</v>
      </c>
      <c r="AD2316">
        <f t="shared" si="280"/>
        <v>43</v>
      </c>
      <c r="AE2316" t="str">
        <f t="shared" si="281"/>
        <v>Sponsor Total</v>
      </c>
      <c r="AF2316" t="str">
        <f t="shared" si="282"/>
        <v>/1/</v>
      </c>
      <c r="AG2316" t="str">
        <f t="shared" si="283"/>
        <v/>
      </c>
      <c r="AH2316">
        <f t="shared" si="284"/>
        <v>57742</v>
      </c>
      <c r="AI2316">
        <f t="shared" si="285"/>
        <v>10876</v>
      </c>
      <c r="AJ2316">
        <f t="shared" si="286"/>
        <v>23838</v>
      </c>
      <c r="AK2316">
        <f t="shared" si="287"/>
        <v>92456</v>
      </c>
    </row>
    <row r="2317" spans="3:37" x14ac:dyDescent="0.2">
      <c r="C2317">
        <v>773</v>
      </c>
      <c r="E2317" t="s">
        <v>103</v>
      </c>
      <c r="L2317">
        <v>1</v>
      </c>
      <c r="M2317">
        <v>2018</v>
      </c>
      <c r="P2317">
        <v>1</v>
      </c>
      <c r="R2317" t="s">
        <v>21</v>
      </c>
      <c r="U2317">
        <v>0</v>
      </c>
      <c r="V2317" t="s">
        <v>28</v>
      </c>
      <c r="W2317" t="s">
        <v>23</v>
      </c>
      <c r="X2317">
        <v>438</v>
      </c>
      <c r="AC2317">
        <v>438</v>
      </c>
      <c r="AD2317">
        <f t="shared" si="280"/>
        <v>773</v>
      </c>
      <c r="AE2317" t="str">
        <f t="shared" si="281"/>
        <v>NFI North Inc</v>
      </c>
      <c r="AF2317" t="str">
        <f t="shared" si="282"/>
        <v>1/1/2018</v>
      </c>
      <c r="AG2317" t="str">
        <f t="shared" si="283"/>
        <v>SNBrk</v>
      </c>
      <c r="AH2317">
        <f t="shared" si="284"/>
        <v>438</v>
      </c>
      <c r="AI2317">
        <f t="shared" si="285"/>
        <v>0</v>
      </c>
      <c r="AJ2317">
        <f t="shared" si="286"/>
        <v>0</v>
      </c>
      <c r="AK2317">
        <f t="shared" si="287"/>
        <v>438</v>
      </c>
    </row>
    <row r="2318" spans="3:37" x14ac:dyDescent="0.2">
      <c r="V2318" t="s">
        <v>32</v>
      </c>
      <c r="W2318" t="s">
        <v>23</v>
      </c>
      <c r="X2318">
        <v>421</v>
      </c>
      <c r="Z2318">
        <v>15</v>
      </c>
      <c r="AC2318">
        <v>436</v>
      </c>
      <c r="AD2318">
        <f t="shared" si="280"/>
        <v>773</v>
      </c>
      <c r="AE2318" t="str">
        <f t="shared" si="281"/>
        <v>NFI North Inc</v>
      </c>
      <c r="AF2318" t="str">
        <f t="shared" si="282"/>
        <v>1/1/2018</v>
      </c>
      <c r="AG2318" t="str">
        <f t="shared" si="283"/>
        <v>SNLun</v>
      </c>
      <c r="AH2318">
        <f t="shared" si="284"/>
        <v>421</v>
      </c>
      <c r="AI2318">
        <f t="shared" si="285"/>
        <v>0</v>
      </c>
      <c r="AJ2318">
        <f t="shared" si="286"/>
        <v>15</v>
      </c>
      <c r="AK2318">
        <f t="shared" si="287"/>
        <v>436</v>
      </c>
    </row>
    <row r="2319" spans="3:37" x14ac:dyDescent="0.2">
      <c r="V2319" t="s">
        <v>33</v>
      </c>
      <c r="W2319" t="s">
        <v>23</v>
      </c>
      <c r="X2319">
        <v>320</v>
      </c>
      <c r="AC2319">
        <v>320</v>
      </c>
      <c r="AD2319">
        <f t="shared" si="280"/>
        <v>773</v>
      </c>
      <c r="AE2319" t="str">
        <f t="shared" si="281"/>
        <v>NFI North Inc</v>
      </c>
      <c r="AF2319" t="str">
        <f t="shared" si="282"/>
        <v>1/1/2018</v>
      </c>
      <c r="AG2319" t="str">
        <f t="shared" si="283"/>
        <v>SP2</v>
      </c>
      <c r="AH2319">
        <f t="shared" si="284"/>
        <v>320</v>
      </c>
      <c r="AI2319">
        <f t="shared" si="285"/>
        <v>0</v>
      </c>
      <c r="AJ2319">
        <f t="shared" si="286"/>
        <v>0</v>
      </c>
      <c r="AK2319">
        <f t="shared" si="287"/>
        <v>320</v>
      </c>
    </row>
    <row r="2320" spans="3:37" x14ac:dyDescent="0.2">
      <c r="L2320">
        <v>2</v>
      </c>
      <c r="M2320">
        <v>2018</v>
      </c>
      <c r="P2320">
        <v>1</v>
      </c>
      <c r="R2320" t="s">
        <v>21</v>
      </c>
      <c r="U2320">
        <v>0</v>
      </c>
      <c r="V2320" t="s">
        <v>28</v>
      </c>
      <c r="W2320" t="s">
        <v>23</v>
      </c>
      <c r="X2320">
        <v>378</v>
      </c>
      <c r="AC2320">
        <v>378</v>
      </c>
      <c r="AD2320">
        <f t="shared" si="280"/>
        <v>773</v>
      </c>
      <c r="AE2320" t="str">
        <f t="shared" si="281"/>
        <v>NFI North Inc</v>
      </c>
      <c r="AF2320" t="str">
        <f t="shared" si="282"/>
        <v>2/1/2018</v>
      </c>
      <c r="AG2320" t="str">
        <f t="shared" si="283"/>
        <v>SNBrk</v>
      </c>
      <c r="AH2320">
        <f t="shared" si="284"/>
        <v>378</v>
      </c>
      <c r="AI2320">
        <f t="shared" si="285"/>
        <v>0</v>
      </c>
      <c r="AJ2320">
        <f t="shared" si="286"/>
        <v>0</v>
      </c>
      <c r="AK2320">
        <f t="shared" si="287"/>
        <v>378</v>
      </c>
    </row>
    <row r="2321" spans="12:37" x14ac:dyDescent="0.2">
      <c r="V2321" t="s">
        <v>32</v>
      </c>
      <c r="W2321" t="s">
        <v>23</v>
      </c>
      <c r="X2321">
        <v>363</v>
      </c>
      <c r="Z2321">
        <v>10</v>
      </c>
      <c r="AC2321">
        <v>373</v>
      </c>
      <c r="AD2321">
        <f t="shared" ref="AD2321:AD2384" si="288">IF(ISBLANK(C2321),AD2320,C2321)</f>
        <v>773</v>
      </c>
      <c r="AE2321" t="str">
        <f t="shared" ref="AE2321:AE2384" si="289">IF(ISBLANK(E2321),AE2320,E2321)</f>
        <v>NFI North Inc</v>
      </c>
      <c r="AF2321" t="str">
        <f t="shared" ref="AF2321:AF2384" si="290">IF(ISBLANK(L2321),AF2320,L2321&amp;"/1/"&amp;M2321)</f>
        <v>2/1/2018</v>
      </c>
      <c r="AG2321" t="str">
        <f t="shared" ref="AG2321:AG2384" si="291">V2321</f>
        <v>SNLun</v>
      </c>
      <c r="AH2321">
        <f t="shared" ref="AH2321:AH2384" si="292">X2321</f>
        <v>363</v>
      </c>
      <c r="AI2321">
        <f t="shared" ref="AI2321:AI2384" si="293">AB2321</f>
        <v>0</v>
      </c>
      <c r="AJ2321">
        <f t="shared" ref="AJ2321:AJ2384" si="294">Z2321</f>
        <v>10</v>
      </c>
      <c r="AK2321">
        <f t="shared" ref="AK2321:AK2384" si="295">AC2321</f>
        <v>373</v>
      </c>
    </row>
    <row r="2322" spans="12:37" x14ac:dyDescent="0.2">
      <c r="V2322" t="s">
        <v>33</v>
      </c>
      <c r="W2322" t="s">
        <v>23</v>
      </c>
      <c r="X2322">
        <v>287</v>
      </c>
      <c r="AC2322">
        <v>287</v>
      </c>
      <c r="AD2322">
        <f t="shared" si="288"/>
        <v>773</v>
      </c>
      <c r="AE2322" t="str">
        <f t="shared" si="289"/>
        <v>NFI North Inc</v>
      </c>
      <c r="AF2322" t="str">
        <f t="shared" si="290"/>
        <v>2/1/2018</v>
      </c>
      <c r="AG2322" t="str">
        <f t="shared" si="291"/>
        <v>SP2</v>
      </c>
      <c r="AH2322">
        <f t="shared" si="292"/>
        <v>287</v>
      </c>
      <c r="AI2322">
        <f t="shared" si="293"/>
        <v>0</v>
      </c>
      <c r="AJ2322">
        <f t="shared" si="294"/>
        <v>0</v>
      </c>
      <c r="AK2322">
        <f t="shared" si="295"/>
        <v>287</v>
      </c>
    </row>
    <row r="2323" spans="12:37" x14ac:dyDescent="0.2">
      <c r="L2323">
        <v>3</v>
      </c>
      <c r="M2323">
        <v>2018</v>
      </c>
      <c r="P2323">
        <v>1</v>
      </c>
      <c r="R2323" t="s">
        <v>21</v>
      </c>
      <c r="U2323">
        <v>0</v>
      </c>
      <c r="V2323" t="s">
        <v>28</v>
      </c>
      <c r="W2323" t="s">
        <v>23</v>
      </c>
      <c r="X2323">
        <v>406</v>
      </c>
      <c r="AC2323">
        <v>406</v>
      </c>
      <c r="AD2323">
        <f t="shared" si="288"/>
        <v>773</v>
      </c>
      <c r="AE2323" t="str">
        <f t="shared" si="289"/>
        <v>NFI North Inc</v>
      </c>
      <c r="AF2323" t="str">
        <f t="shared" si="290"/>
        <v>3/1/2018</v>
      </c>
      <c r="AG2323" t="str">
        <f t="shared" si="291"/>
        <v>SNBrk</v>
      </c>
      <c r="AH2323">
        <f t="shared" si="292"/>
        <v>406</v>
      </c>
      <c r="AI2323">
        <f t="shared" si="293"/>
        <v>0</v>
      </c>
      <c r="AJ2323">
        <f t="shared" si="294"/>
        <v>0</v>
      </c>
      <c r="AK2323">
        <f t="shared" si="295"/>
        <v>406</v>
      </c>
    </row>
    <row r="2324" spans="12:37" x14ac:dyDescent="0.2">
      <c r="V2324" t="s">
        <v>32</v>
      </c>
      <c r="W2324" t="s">
        <v>23</v>
      </c>
      <c r="X2324">
        <v>397</v>
      </c>
      <c r="Z2324">
        <v>5</v>
      </c>
      <c r="AC2324">
        <v>402</v>
      </c>
      <c r="AD2324">
        <f t="shared" si="288"/>
        <v>773</v>
      </c>
      <c r="AE2324" t="str">
        <f t="shared" si="289"/>
        <v>NFI North Inc</v>
      </c>
      <c r="AF2324" t="str">
        <f t="shared" si="290"/>
        <v>3/1/2018</v>
      </c>
      <c r="AG2324" t="str">
        <f t="shared" si="291"/>
        <v>SNLun</v>
      </c>
      <c r="AH2324">
        <f t="shared" si="292"/>
        <v>397</v>
      </c>
      <c r="AI2324">
        <f t="shared" si="293"/>
        <v>0</v>
      </c>
      <c r="AJ2324">
        <f t="shared" si="294"/>
        <v>5</v>
      </c>
      <c r="AK2324">
        <f t="shared" si="295"/>
        <v>402</v>
      </c>
    </row>
    <row r="2325" spans="12:37" x14ac:dyDescent="0.2">
      <c r="V2325" t="s">
        <v>33</v>
      </c>
      <c r="W2325" t="s">
        <v>23</v>
      </c>
      <c r="X2325">
        <v>326</v>
      </c>
      <c r="AC2325">
        <v>326</v>
      </c>
      <c r="AD2325">
        <f t="shared" si="288"/>
        <v>773</v>
      </c>
      <c r="AE2325" t="str">
        <f t="shared" si="289"/>
        <v>NFI North Inc</v>
      </c>
      <c r="AF2325" t="str">
        <f t="shared" si="290"/>
        <v>3/1/2018</v>
      </c>
      <c r="AG2325" t="str">
        <f t="shared" si="291"/>
        <v>SP2</v>
      </c>
      <c r="AH2325">
        <f t="shared" si="292"/>
        <v>326</v>
      </c>
      <c r="AI2325">
        <f t="shared" si="293"/>
        <v>0</v>
      </c>
      <c r="AJ2325">
        <f t="shared" si="294"/>
        <v>0</v>
      </c>
      <c r="AK2325">
        <f t="shared" si="295"/>
        <v>326</v>
      </c>
    </row>
    <row r="2326" spans="12:37" x14ac:dyDescent="0.2">
      <c r="L2326">
        <v>4</v>
      </c>
      <c r="M2326">
        <v>2018</v>
      </c>
      <c r="P2326">
        <v>1</v>
      </c>
      <c r="R2326" t="s">
        <v>21</v>
      </c>
      <c r="U2326">
        <v>0</v>
      </c>
      <c r="V2326" t="s">
        <v>28</v>
      </c>
      <c r="W2326" t="s">
        <v>23</v>
      </c>
      <c r="X2326">
        <v>347</v>
      </c>
      <c r="AC2326">
        <v>347</v>
      </c>
      <c r="AD2326">
        <f t="shared" si="288"/>
        <v>773</v>
      </c>
      <c r="AE2326" t="str">
        <f t="shared" si="289"/>
        <v>NFI North Inc</v>
      </c>
      <c r="AF2326" t="str">
        <f t="shared" si="290"/>
        <v>4/1/2018</v>
      </c>
      <c r="AG2326" t="str">
        <f t="shared" si="291"/>
        <v>SNBrk</v>
      </c>
      <c r="AH2326">
        <f t="shared" si="292"/>
        <v>347</v>
      </c>
      <c r="AI2326">
        <f t="shared" si="293"/>
        <v>0</v>
      </c>
      <c r="AJ2326">
        <f t="shared" si="294"/>
        <v>0</v>
      </c>
      <c r="AK2326">
        <f t="shared" si="295"/>
        <v>347</v>
      </c>
    </row>
    <row r="2327" spans="12:37" x14ac:dyDescent="0.2">
      <c r="V2327" t="s">
        <v>32</v>
      </c>
      <c r="W2327" t="s">
        <v>23</v>
      </c>
      <c r="X2327">
        <v>356</v>
      </c>
      <c r="Z2327">
        <v>3</v>
      </c>
      <c r="AC2327">
        <v>359</v>
      </c>
      <c r="AD2327">
        <f t="shared" si="288"/>
        <v>773</v>
      </c>
      <c r="AE2327" t="str">
        <f t="shared" si="289"/>
        <v>NFI North Inc</v>
      </c>
      <c r="AF2327" t="str">
        <f t="shared" si="290"/>
        <v>4/1/2018</v>
      </c>
      <c r="AG2327" t="str">
        <f t="shared" si="291"/>
        <v>SNLun</v>
      </c>
      <c r="AH2327">
        <f t="shared" si="292"/>
        <v>356</v>
      </c>
      <c r="AI2327">
        <f t="shared" si="293"/>
        <v>0</v>
      </c>
      <c r="AJ2327">
        <f t="shared" si="294"/>
        <v>3</v>
      </c>
      <c r="AK2327">
        <f t="shared" si="295"/>
        <v>359</v>
      </c>
    </row>
    <row r="2328" spans="12:37" x14ac:dyDescent="0.2">
      <c r="V2328" t="s">
        <v>33</v>
      </c>
      <c r="W2328" t="s">
        <v>23</v>
      </c>
      <c r="X2328">
        <v>259</v>
      </c>
      <c r="AC2328">
        <v>259</v>
      </c>
      <c r="AD2328">
        <f t="shared" si="288"/>
        <v>773</v>
      </c>
      <c r="AE2328" t="str">
        <f t="shared" si="289"/>
        <v>NFI North Inc</v>
      </c>
      <c r="AF2328" t="str">
        <f t="shared" si="290"/>
        <v>4/1/2018</v>
      </c>
      <c r="AG2328" t="str">
        <f t="shared" si="291"/>
        <v>SP2</v>
      </c>
      <c r="AH2328">
        <f t="shared" si="292"/>
        <v>259</v>
      </c>
      <c r="AI2328">
        <f t="shared" si="293"/>
        <v>0</v>
      </c>
      <c r="AJ2328">
        <f t="shared" si="294"/>
        <v>0</v>
      </c>
      <c r="AK2328">
        <f t="shared" si="295"/>
        <v>259</v>
      </c>
    </row>
    <row r="2329" spans="12:37" x14ac:dyDescent="0.2">
      <c r="L2329">
        <v>5</v>
      </c>
      <c r="M2329">
        <v>2018</v>
      </c>
      <c r="P2329">
        <v>1</v>
      </c>
      <c r="R2329" t="s">
        <v>21</v>
      </c>
      <c r="U2329">
        <v>0</v>
      </c>
      <c r="V2329" t="s">
        <v>28</v>
      </c>
      <c r="W2329" t="s">
        <v>23</v>
      </c>
      <c r="X2329">
        <v>426</v>
      </c>
      <c r="AC2329">
        <v>426</v>
      </c>
      <c r="AD2329">
        <f t="shared" si="288"/>
        <v>773</v>
      </c>
      <c r="AE2329" t="str">
        <f t="shared" si="289"/>
        <v>NFI North Inc</v>
      </c>
      <c r="AF2329" t="str">
        <f t="shared" si="290"/>
        <v>5/1/2018</v>
      </c>
      <c r="AG2329" t="str">
        <f t="shared" si="291"/>
        <v>SNBrk</v>
      </c>
      <c r="AH2329">
        <f t="shared" si="292"/>
        <v>426</v>
      </c>
      <c r="AI2329">
        <f t="shared" si="293"/>
        <v>0</v>
      </c>
      <c r="AJ2329">
        <f t="shared" si="294"/>
        <v>0</v>
      </c>
      <c r="AK2329">
        <f t="shared" si="295"/>
        <v>426</v>
      </c>
    </row>
    <row r="2330" spans="12:37" x14ac:dyDescent="0.2">
      <c r="V2330" t="s">
        <v>32</v>
      </c>
      <c r="W2330" t="s">
        <v>23</v>
      </c>
      <c r="X2330">
        <v>464</v>
      </c>
      <c r="Z2330">
        <v>18</v>
      </c>
      <c r="AC2330">
        <v>482</v>
      </c>
      <c r="AD2330">
        <f t="shared" si="288"/>
        <v>773</v>
      </c>
      <c r="AE2330" t="str">
        <f t="shared" si="289"/>
        <v>NFI North Inc</v>
      </c>
      <c r="AF2330" t="str">
        <f t="shared" si="290"/>
        <v>5/1/2018</v>
      </c>
      <c r="AG2330" t="str">
        <f t="shared" si="291"/>
        <v>SNLun</v>
      </c>
      <c r="AH2330">
        <f t="shared" si="292"/>
        <v>464</v>
      </c>
      <c r="AI2330">
        <f t="shared" si="293"/>
        <v>0</v>
      </c>
      <c r="AJ2330">
        <f t="shared" si="294"/>
        <v>18</v>
      </c>
      <c r="AK2330">
        <f t="shared" si="295"/>
        <v>482</v>
      </c>
    </row>
    <row r="2331" spans="12:37" x14ac:dyDescent="0.2">
      <c r="V2331" t="s">
        <v>33</v>
      </c>
      <c r="W2331" t="s">
        <v>23</v>
      </c>
      <c r="X2331">
        <v>358</v>
      </c>
      <c r="AC2331">
        <v>358</v>
      </c>
      <c r="AD2331">
        <f t="shared" si="288"/>
        <v>773</v>
      </c>
      <c r="AE2331" t="str">
        <f t="shared" si="289"/>
        <v>NFI North Inc</v>
      </c>
      <c r="AF2331" t="str">
        <f t="shared" si="290"/>
        <v>5/1/2018</v>
      </c>
      <c r="AG2331" t="str">
        <f t="shared" si="291"/>
        <v>SP2</v>
      </c>
      <c r="AH2331">
        <f t="shared" si="292"/>
        <v>358</v>
      </c>
      <c r="AI2331">
        <f t="shared" si="293"/>
        <v>0</v>
      </c>
      <c r="AJ2331">
        <f t="shared" si="294"/>
        <v>0</v>
      </c>
      <c r="AK2331">
        <f t="shared" si="295"/>
        <v>358</v>
      </c>
    </row>
    <row r="2332" spans="12:37" x14ac:dyDescent="0.2">
      <c r="L2332">
        <v>6</v>
      </c>
      <c r="M2332">
        <v>2018</v>
      </c>
      <c r="P2332">
        <v>1</v>
      </c>
      <c r="R2332" t="s">
        <v>21</v>
      </c>
      <c r="U2332">
        <v>0</v>
      </c>
      <c r="V2332" t="s">
        <v>28</v>
      </c>
      <c r="W2332" t="s">
        <v>23</v>
      </c>
      <c r="X2332">
        <v>328</v>
      </c>
      <c r="AC2332">
        <v>328</v>
      </c>
      <c r="AD2332">
        <f t="shared" si="288"/>
        <v>773</v>
      </c>
      <c r="AE2332" t="str">
        <f t="shared" si="289"/>
        <v>NFI North Inc</v>
      </c>
      <c r="AF2332" t="str">
        <f t="shared" si="290"/>
        <v>6/1/2018</v>
      </c>
      <c r="AG2332" t="str">
        <f t="shared" si="291"/>
        <v>SNBrk</v>
      </c>
      <c r="AH2332">
        <f t="shared" si="292"/>
        <v>328</v>
      </c>
      <c r="AI2332">
        <f t="shared" si="293"/>
        <v>0</v>
      </c>
      <c r="AJ2332">
        <f t="shared" si="294"/>
        <v>0</v>
      </c>
      <c r="AK2332">
        <f t="shared" si="295"/>
        <v>328</v>
      </c>
    </row>
    <row r="2333" spans="12:37" x14ac:dyDescent="0.2">
      <c r="V2333" t="s">
        <v>32</v>
      </c>
      <c r="W2333" t="s">
        <v>23</v>
      </c>
      <c r="X2333">
        <v>350</v>
      </c>
      <c r="Z2333">
        <v>13</v>
      </c>
      <c r="AC2333">
        <v>363</v>
      </c>
      <c r="AD2333">
        <f t="shared" si="288"/>
        <v>773</v>
      </c>
      <c r="AE2333" t="str">
        <f t="shared" si="289"/>
        <v>NFI North Inc</v>
      </c>
      <c r="AF2333" t="str">
        <f t="shared" si="290"/>
        <v>6/1/2018</v>
      </c>
      <c r="AG2333" t="str">
        <f t="shared" si="291"/>
        <v>SNLun</v>
      </c>
      <c r="AH2333">
        <f t="shared" si="292"/>
        <v>350</v>
      </c>
      <c r="AI2333">
        <f t="shared" si="293"/>
        <v>0</v>
      </c>
      <c r="AJ2333">
        <f t="shared" si="294"/>
        <v>13</v>
      </c>
      <c r="AK2333">
        <f t="shared" si="295"/>
        <v>363</v>
      </c>
    </row>
    <row r="2334" spans="12:37" x14ac:dyDescent="0.2">
      <c r="V2334" t="s">
        <v>33</v>
      </c>
      <c r="W2334" t="s">
        <v>23</v>
      </c>
      <c r="X2334">
        <v>168</v>
      </c>
      <c r="AC2334">
        <v>168</v>
      </c>
      <c r="AD2334">
        <f t="shared" si="288"/>
        <v>773</v>
      </c>
      <c r="AE2334" t="str">
        <f t="shared" si="289"/>
        <v>NFI North Inc</v>
      </c>
      <c r="AF2334" t="str">
        <f t="shared" si="290"/>
        <v>6/1/2018</v>
      </c>
      <c r="AG2334" t="str">
        <f t="shared" si="291"/>
        <v>SP2</v>
      </c>
      <c r="AH2334">
        <f t="shared" si="292"/>
        <v>168</v>
      </c>
      <c r="AI2334">
        <f t="shared" si="293"/>
        <v>0</v>
      </c>
      <c r="AJ2334">
        <f t="shared" si="294"/>
        <v>0</v>
      </c>
      <c r="AK2334">
        <f t="shared" si="295"/>
        <v>168</v>
      </c>
    </row>
    <row r="2335" spans="12:37" x14ac:dyDescent="0.2">
      <c r="L2335">
        <v>8</v>
      </c>
      <c r="M2335">
        <v>2017</v>
      </c>
      <c r="P2335">
        <v>1</v>
      </c>
      <c r="R2335" t="s">
        <v>21</v>
      </c>
      <c r="U2335">
        <v>0</v>
      </c>
      <c r="V2335" t="s">
        <v>28</v>
      </c>
      <c r="W2335" t="s">
        <v>23</v>
      </c>
      <c r="X2335">
        <v>374</v>
      </c>
      <c r="AC2335">
        <v>374</v>
      </c>
      <c r="AD2335">
        <f t="shared" si="288"/>
        <v>773</v>
      </c>
      <c r="AE2335" t="str">
        <f t="shared" si="289"/>
        <v>NFI North Inc</v>
      </c>
      <c r="AF2335" t="str">
        <f t="shared" si="290"/>
        <v>8/1/2017</v>
      </c>
      <c r="AG2335" t="str">
        <f t="shared" si="291"/>
        <v>SNBrk</v>
      </c>
      <c r="AH2335">
        <f t="shared" si="292"/>
        <v>374</v>
      </c>
      <c r="AI2335">
        <f t="shared" si="293"/>
        <v>0</v>
      </c>
      <c r="AJ2335">
        <f t="shared" si="294"/>
        <v>0</v>
      </c>
      <c r="AK2335">
        <f t="shared" si="295"/>
        <v>374</v>
      </c>
    </row>
    <row r="2336" spans="12:37" x14ac:dyDescent="0.2">
      <c r="V2336" t="s">
        <v>32</v>
      </c>
      <c r="W2336" t="s">
        <v>23</v>
      </c>
      <c r="X2336">
        <v>378</v>
      </c>
      <c r="Z2336">
        <v>2</v>
      </c>
      <c r="AC2336">
        <v>380</v>
      </c>
      <c r="AD2336">
        <f t="shared" si="288"/>
        <v>773</v>
      </c>
      <c r="AE2336" t="str">
        <f t="shared" si="289"/>
        <v>NFI North Inc</v>
      </c>
      <c r="AF2336" t="str">
        <f t="shared" si="290"/>
        <v>8/1/2017</v>
      </c>
      <c r="AG2336" t="str">
        <f t="shared" si="291"/>
        <v>SNLun</v>
      </c>
      <c r="AH2336">
        <f t="shared" si="292"/>
        <v>378</v>
      </c>
      <c r="AI2336">
        <f t="shared" si="293"/>
        <v>0</v>
      </c>
      <c r="AJ2336">
        <f t="shared" si="294"/>
        <v>2</v>
      </c>
      <c r="AK2336">
        <f t="shared" si="295"/>
        <v>380</v>
      </c>
    </row>
    <row r="2337" spans="3:37" x14ac:dyDescent="0.2">
      <c r="V2337" t="s">
        <v>33</v>
      </c>
      <c r="W2337" t="s">
        <v>23</v>
      </c>
      <c r="X2337">
        <v>102</v>
      </c>
      <c r="AC2337">
        <v>102</v>
      </c>
      <c r="AD2337">
        <f t="shared" si="288"/>
        <v>773</v>
      </c>
      <c r="AE2337" t="str">
        <f t="shared" si="289"/>
        <v>NFI North Inc</v>
      </c>
      <c r="AF2337" t="str">
        <f t="shared" si="290"/>
        <v>8/1/2017</v>
      </c>
      <c r="AG2337" t="str">
        <f t="shared" si="291"/>
        <v>SP2</v>
      </c>
      <c r="AH2337">
        <f t="shared" si="292"/>
        <v>102</v>
      </c>
      <c r="AI2337">
        <f t="shared" si="293"/>
        <v>0</v>
      </c>
      <c r="AJ2337">
        <f t="shared" si="294"/>
        <v>0</v>
      </c>
      <c r="AK2337">
        <f t="shared" si="295"/>
        <v>102</v>
      </c>
    </row>
    <row r="2338" spans="3:37" x14ac:dyDescent="0.2">
      <c r="L2338">
        <v>9</v>
      </c>
      <c r="M2338">
        <v>2017</v>
      </c>
      <c r="P2338">
        <v>1</v>
      </c>
      <c r="R2338" t="s">
        <v>21</v>
      </c>
      <c r="U2338">
        <v>0</v>
      </c>
      <c r="V2338" t="s">
        <v>28</v>
      </c>
      <c r="W2338" t="s">
        <v>23</v>
      </c>
      <c r="X2338">
        <v>403</v>
      </c>
      <c r="AC2338">
        <v>403</v>
      </c>
      <c r="AD2338">
        <f t="shared" si="288"/>
        <v>773</v>
      </c>
      <c r="AE2338" t="str">
        <f t="shared" si="289"/>
        <v>NFI North Inc</v>
      </c>
      <c r="AF2338" t="str">
        <f t="shared" si="290"/>
        <v>9/1/2017</v>
      </c>
      <c r="AG2338" t="str">
        <f t="shared" si="291"/>
        <v>SNBrk</v>
      </c>
      <c r="AH2338">
        <f t="shared" si="292"/>
        <v>403</v>
      </c>
      <c r="AI2338">
        <f t="shared" si="293"/>
        <v>0</v>
      </c>
      <c r="AJ2338">
        <f t="shared" si="294"/>
        <v>0</v>
      </c>
      <c r="AK2338">
        <f t="shared" si="295"/>
        <v>403</v>
      </c>
    </row>
    <row r="2339" spans="3:37" x14ac:dyDescent="0.2">
      <c r="V2339" t="s">
        <v>32</v>
      </c>
      <c r="W2339" t="s">
        <v>23</v>
      </c>
      <c r="X2339">
        <v>356</v>
      </c>
      <c r="Z2339">
        <v>12</v>
      </c>
      <c r="AC2339">
        <v>368</v>
      </c>
      <c r="AD2339">
        <f t="shared" si="288"/>
        <v>773</v>
      </c>
      <c r="AE2339" t="str">
        <f t="shared" si="289"/>
        <v>NFI North Inc</v>
      </c>
      <c r="AF2339" t="str">
        <f t="shared" si="290"/>
        <v>9/1/2017</v>
      </c>
      <c r="AG2339" t="str">
        <f t="shared" si="291"/>
        <v>SNLun</v>
      </c>
      <c r="AH2339">
        <f t="shared" si="292"/>
        <v>356</v>
      </c>
      <c r="AI2339">
        <f t="shared" si="293"/>
        <v>0</v>
      </c>
      <c r="AJ2339">
        <f t="shared" si="294"/>
        <v>12</v>
      </c>
      <c r="AK2339">
        <f t="shared" si="295"/>
        <v>368</v>
      </c>
    </row>
    <row r="2340" spans="3:37" x14ac:dyDescent="0.2">
      <c r="V2340" t="s">
        <v>33</v>
      </c>
      <c r="W2340" t="s">
        <v>23</v>
      </c>
      <c r="X2340">
        <v>279</v>
      </c>
      <c r="AC2340">
        <v>279</v>
      </c>
      <c r="AD2340">
        <f t="shared" si="288"/>
        <v>773</v>
      </c>
      <c r="AE2340" t="str">
        <f t="shared" si="289"/>
        <v>NFI North Inc</v>
      </c>
      <c r="AF2340" t="str">
        <f t="shared" si="290"/>
        <v>9/1/2017</v>
      </c>
      <c r="AG2340" t="str">
        <f t="shared" si="291"/>
        <v>SP2</v>
      </c>
      <c r="AH2340">
        <f t="shared" si="292"/>
        <v>279</v>
      </c>
      <c r="AI2340">
        <f t="shared" si="293"/>
        <v>0</v>
      </c>
      <c r="AJ2340">
        <f t="shared" si="294"/>
        <v>0</v>
      </c>
      <c r="AK2340">
        <f t="shared" si="295"/>
        <v>279</v>
      </c>
    </row>
    <row r="2341" spans="3:37" x14ac:dyDescent="0.2">
      <c r="L2341">
        <v>10</v>
      </c>
      <c r="M2341">
        <v>2017</v>
      </c>
      <c r="P2341">
        <v>1</v>
      </c>
      <c r="R2341" t="s">
        <v>21</v>
      </c>
      <c r="U2341">
        <v>0</v>
      </c>
      <c r="V2341" t="s">
        <v>28</v>
      </c>
      <c r="W2341" t="s">
        <v>23</v>
      </c>
      <c r="X2341">
        <v>442</v>
      </c>
      <c r="AC2341">
        <v>442</v>
      </c>
      <c r="AD2341">
        <f t="shared" si="288"/>
        <v>773</v>
      </c>
      <c r="AE2341" t="str">
        <f t="shared" si="289"/>
        <v>NFI North Inc</v>
      </c>
      <c r="AF2341" t="str">
        <f t="shared" si="290"/>
        <v>10/1/2017</v>
      </c>
      <c r="AG2341" t="str">
        <f t="shared" si="291"/>
        <v>SNBrk</v>
      </c>
      <c r="AH2341">
        <f t="shared" si="292"/>
        <v>442</v>
      </c>
      <c r="AI2341">
        <f t="shared" si="293"/>
        <v>0</v>
      </c>
      <c r="AJ2341">
        <f t="shared" si="294"/>
        <v>0</v>
      </c>
      <c r="AK2341">
        <f t="shared" si="295"/>
        <v>442</v>
      </c>
    </row>
    <row r="2342" spans="3:37" x14ac:dyDescent="0.2">
      <c r="V2342" t="s">
        <v>32</v>
      </c>
      <c r="W2342" t="s">
        <v>23</v>
      </c>
      <c r="X2342">
        <v>407</v>
      </c>
      <c r="Z2342">
        <v>15</v>
      </c>
      <c r="AC2342">
        <v>422</v>
      </c>
      <c r="AD2342">
        <f t="shared" si="288"/>
        <v>773</v>
      </c>
      <c r="AE2342" t="str">
        <f t="shared" si="289"/>
        <v>NFI North Inc</v>
      </c>
      <c r="AF2342" t="str">
        <f t="shared" si="290"/>
        <v>10/1/2017</v>
      </c>
      <c r="AG2342" t="str">
        <f t="shared" si="291"/>
        <v>SNLun</v>
      </c>
      <c r="AH2342">
        <f t="shared" si="292"/>
        <v>407</v>
      </c>
      <c r="AI2342">
        <f t="shared" si="293"/>
        <v>0</v>
      </c>
      <c r="AJ2342">
        <f t="shared" si="294"/>
        <v>15</v>
      </c>
      <c r="AK2342">
        <f t="shared" si="295"/>
        <v>422</v>
      </c>
    </row>
    <row r="2343" spans="3:37" x14ac:dyDescent="0.2">
      <c r="V2343" t="s">
        <v>33</v>
      </c>
      <c r="W2343" t="s">
        <v>23</v>
      </c>
      <c r="X2343">
        <v>286</v>
      </c>
      <c r="AC2343">
        <v>286</v>
      </c>
      <c r="AD2343">
        <f t="shared" si="288"/>
        <v>773</v>
      </c>
      <c r="AE2343" t="str">
        <f t="shared" si="289"/>
        <v>NFI North Inc</v>
      </c>
      <c r="AF2343" t="str">
        <f t="shared" si="290"/>
        <v>10/1/2017</v>
      </c>
      <c r="AG2343" t="str">
        <f t="shared" si="291"/>
        <v>SP2</v>
      </c>
      <c r="AH2343">
        <f t="shared" si="292"/>
        <v>286</v>
      </c>
      <c r="AI2343">
        <f t="shared" si="293"/>
        <v>0</v>
      </c>
      <c r="AJ2343">
        <f t="shared" si="294"/>
        <v>0</v>
      </c>
      <c r="AK2343">
        <f t="shared" si="295"/>
        <v>286</v>
      </c>
    </row>
    <row r="2344" spans="3:37" x14ac:dyDescent="0.2">
      <c r="L2344">
        <v>11</v>
      </c>
      <c r="M2344">
        <v>2017</v>
      </c>
      <c r="P2344">
        <v>1</v>
      </c>
      <c r="R2344" t="s">
        <v>21</v>
      </c>
      <c r="U2344">
        <v>0</v>
      </c>
      <c r="V2344" t="s">
        <v>28</v>
      </c>
      <c r="W2344" t="s">
        <v>23</v>
      </c>
      <c r="X2344">
        <v>360</v>
      </c>
      <c r="AC2344">
        <v>360</v>
      </c>
      <c r="AD2344">
        <f t="shared" si="288"/>
        <v>773</v>
      </c>
      <c r="AE2344" t="str">
        <f t="shared" si="289"/>
        <v>NFI North Inc</v>
      </c>
      <c r="AF2344" t="str">
        <f t="shared" si="290"/>
        <v>11/1/2017</v>
      </c>
      <c r="AG2344" t="str">
        <f t="shared" si="291"/>
        <v>SNBrk</v>
      </c>
      <c r="AH2344">
        <f t="shared" si="292"/>
        <v>360</v>
      </c>
      <c r="AI2344">
        <f t="shared" si="293"/>
        <v>0</v>
      </c>
      <c r="AJ2344">
        <f t="shared" si="294"/>
        <v>0</v>
      </c>
      <c r="AK2344">
        <f t="shared" si="295"/>
        <v>360</v>
      </c>
    </row>
    <row r="2345" spans="3:37" x14ac:dyDescent="0.2">
      <c r="V2345" t="s">
        <v>32</v>
      </c>
      <c r="W2345" t="s">
        <v>23</v>
      </c>
      <c r="X2345">
        <v>326</v>
      </c>
      <c r="Z2345">
        <v>13</v>
      </c>
      <c r="AC2345">
        <v>339</v>
      </c>
      <c r="AD2345">
        <f t="shared" si="288"/>
        <v>773</v>
      </c>
      <c r="AE2345" t="str">
        <f t="shared" si="289"/>
        <v>NFI North Inc</v>
      </c>
      <c r="AF2345" t="str">
        <f t="shared" si="290"/>
        <v>11/1/2017</v>
      </c>
      <c r="AG2345" t="str">
        <f t="shared" si="291"/>
        <v>SNLun</v>
      </c>
      <c r="AH2345">
        <f t="shared" si="292"/>
        <v>326</v>
      </c>
      <c r="AI2345">
        <f t="shared" si="293"/>
        <v>0</v>
      </c>
      <c r="AJ2345">
        <f t="shared" si="294"/>
        <v>13</v>
      </c>
      <c r="AK2345">
        <f t="shared" si="295"/>
        <v>339</v>
      </c>
    </row>
    <row r="2346" spans="3:37" x14ac:dyDescent="0.2">
      <c r="V2346" t="s">
        <v>33</v>
      </c>
      <c r="W2346" t="s">
        <v>23</v>
      </c>
      <c r="X2346">
        <v>298</v>
      </c>
      <c r="AC2346">
        <v>298</v>
      </c>
      <c r="AD2346">
        <f t="shared" si="288"/>
        <v>773</v>
      </c>
      <c r="AE2346" t="str">
        <f t="shared" si="289"/>
        <v>NFI North Inc</v>
      </c>
      <c r="AF2346" t="str">
        <f t="shared" si="290"/>
        <v>11/1/2017</v>
      </c>
      <c r="AG2346" t="str">
        <f t="shared" si="291"/>
        <v>SP2</v>
      </c>
      <c r="AH2346">
        <f t="shared" si="292"/>
        <v>298</v>
      </c>
      <c r="AI2346">
        <f t="shared" si="293"/>
        <v>0</v>
      </c>
      <c r="AJ2346">
        <f t="shared" si="294"/>
        <v>0</v>
      </c>
      <c r="AK2346">
        <f t="shared" si="295"/>
        <v>298</v>
      </c>
    </row>
    <row r="2347" spans="3:37" x14ac:dyDescent="0.2">
      <c r="L2347">
        <v>12</v>
      </c>
      <c r="M2347">
        <v>2017</v>
      </c>
      <c r="P2347">
        <v>1</v>
      </c>
      <c r="R2347" t="s">
        <v>21</v>
      </c>
      <c r="U2347">
        <v>0</v>
      </c>
      <c r="V2347" t="s">
        <v>28</v>
      </c>
      <c r="W2347" t="s">
        <v>23</v>
      </c>
      <c r="X2347">
        <v>386</v>
      </c>
      <c r="AC2347">
        <v>386</v>
      </c>
      <c r="AD2347">
        <f t="shared" si="288"/>
        <v>773</v>
      </c>
      <c r="AE2347" t="str">
        <f t="shared" si="289"/>
        <v>NFI North Inc</v>
      </c>
      <c r="AF2347" t="str">
        <f t="shared" si="290"/>
        <v>12/1/2017</v>
      </c>
      <c r="AG2347" t="str">
        <f t="shared" si="291"/>
        <v>SNBrk</v>
      </c>
      <c r="AH2347">
        <f t="shared" si="292"/>
        <v>386</v>
      </c>
      <c r="AI2347">
        <f t="shared" si="293"/>
        <v>0</v>
      </c>
      <c r="AJ2347">
        <f t="shared" si="294"/>
        <v>0</v>
      </c>
      <c r="AK2347">
        <f t="shared" si="295"/>
        <v>386</v>
      </c>
    </row>
    <row r="2348" spans="3:37" x14ac:dyDescent="0.2">
      <c r="V2348" t="s">
        <v>32</v>
      </c>
      <c r="W2348" t="s">
        <v>23</v>
      </c>
      <c r="X2348">
        <v>367</v>
      </c>
      <c r="Z2348">
        <v>11</v>
      </c>
      <c r="AC2348">
        <v>378</v>
      </c>
      <c r="AD2348">
        <f t="shared" si="288"/>
        <v>773</v>
      </c>
      <c r="AE2348" t="str">
        <f t="shared" si="289"/>
        <v>NFI North Inc</v>
      </c>
      <c r="AF2348" t="str">
        <f t="shared" si="290"/>
        <v>12/1/2017</v>
      </c>
      <c r="AG2348" t="str">
        <f t="shared" si="291"/>
        <v>SNLun</v>
      </c>
      <c r="AH2348">
        <f t="shared" si="292"/>
        <v>367</v>
      </c>
      <c r="AI2348">
        <f t="shared" si="293"/>
        <v>0</v>
      </c>
      <c r="AJ2348">
        <f t="shared" si="294"/>
        <v>11</v>
      </c>
      <c r="AK2348">
        <f t="shared" si="295"/>
        <v>378</v>
      </c>
    </row>
    <row r="2349" spans="3:37" x14ac:dyDescent="0.2">
      <c r="V2349" t="s">
        <v>33</v>
      </c>
      <c r="W2349" t="s">
        <v>23</v>
      </c>
      <c r="X2349">
        <v>260</v>
      </c>
      <c r="AC2349">
        <v>260</v>
      </c>
      <c r="AD2349">
        <f t="shared" si="288"/>
        <v>773</v>
      </c>
      <c r="AE2349" t="str">
        <f t="shared" si="289"/>
        <v>NFI North Inc</v>
      </c>
      <c r="AF2349" t="str">
        <f t="shared" si="290"/>
        <v>12/1/2017</v>
      </c>
      <c r="AG2349" t="str">
        <f t="shared" si="291"/>
        <v>SP2</v>
      </c>
      <c r="AH2349">
        <f t="shared" si="292"/>
        <v>260</v>
      </c>
      <c r="AI2349">
        <f t="shared" si="293"/>
        <v>0</v>
      </c>
      <c r="AJ2349">
        <f t="shared" si="294"/>
        <v>0</v>
      </c>
      <c r="AK2349">
        <f t="shared" si="295"/>
        <v>260</v>
      </c>
    </row>
    <row r="2350" spans="3:37" x14ac:dyDescent="0.2">
      <c r="E2350" t="s">
        <v>25</v>
      </c>
      <c r="L2350" t="s">
        <v>9</v>
      </c>
      <c r="M2350" t="s">
        <v>9</v>
      </c>
      <c r="P2350" t="s">
        <v>9</v>
      </c>
      <c r="R2350" t="s">
        <v>9</v>
      </c>
      <c r="U2350" t="s">
        <v>9</v>
      </c>
      <c r="V2350" t="s">
        <v>9</v>
      </c>
      <c r="W2350" t="s">
        <v>9</v>
      </c>
      <c r="X2350">
        <v>11416</v>
      </c>
      <c r="Z2350">
        <v>117</v>
      </c>
      <c r="AC2350">
        <v>11533</v>
      </c>
      <c r="AD2350">
        <f t="shared" si="288"/>
        <v>773</v>
      </c>
      <c r="AE2350" t="str">
        <f t="shared" si="289"/>
        <v>Sponsor Total</v>
      </c>
      <c r="AF2350" t="str">
        <f t="shared" si="290"/>
        <v>/1/</v>
      </c>
      <c r="AG2350" t="str">
        <f t="shared" si="291"/>
        <v/>
      </c>
      <c r="AH2350">
        <f t="shared" si="292"/>
        <v>11416</v>
      </c>
      <c r="AI2350">
        <f t="shared" si="293"/>
        <v>0</v>
      </c>
      <c r="AJ2350">
        <f t="shared" si="294"/>
        <v>117</v>
      </c>
      <c r="AK2350">
        <f t="shared" si="295"/>
        <v>11533</v>
      </c>
    </row>
    <row r="2351" spans="3:37" x14ac:dyDescent="0.2">
      <c r="C2351">
        <v>58</v>
      </c>
      <c r="E2351" t="s">
        <v>104</v>
      </c>
      <c r="L2351">
        <v>1</v>
      </c>
      <c r="M2351">
        <v>2018</v>
      </c>
      <c r="P2351">
        <v>1</v>
      </c>
      <c r="R2351" t="s">
        <v>21</v>
      </c>
      <c r="U2351">
        <v>0</v>
      </c>
      <c r="V2351" t="s">
        <v>28</v>
      </c>
      <c r="W2351" t="s">
        <v>23</v>
      </c>
      <c r="X2351">
        <v>1791</v>
      </c>
      <c r="Z2351">
        <v>758</v>
      </c>
      <c r="AB2351">
        <v>181</v>
      </c>
      <c r="AC2351">
        <v>2730</v>
      </c>
      <c r="AD2351">
        <f t="shared" si="288"/>
        <v>58</v>
      </c>
      <c r="AE2351" t="str">
        <f t="shared" si="289"/>
        <v>Northumberland SAU Office</v>
      </c>
      <c r="AF2351" t="str">
        <f t="shared" si="290"/>
        <v>1/1/2018</v>
      </c>
      <c r="AG2351" t="str">
        <f t="shared" si="291"/>
        <v>SNBrk</v>
      </c>
      <c r="AH2351">
        <f t="shared" si="292"/>
        <v>1791</v>
      </c>
      <c r="AI2351">
        <f t="shared" si="293"/>
        <v>181</v>
      </c>
      <c r="AJ2351">
        <f t="shared" si="294"/>
        <v>758</v>
      </c>
      <c r="AK2351">
        <f t="shared" si="295"/>
        <v>2730</v>
      </c>
    </row>
    <row r="2352" spans="3:37" x14ac:dyDescent="0.2">
      <c r="V2352" t="s">
        <v>32</v>
      </c>
      <c r="W2352" t="s">
        <v>23</v>
      </c>
      <c r="X2352">
        <v>2865</v>
      </c>
      <c r="Z2352">
        <v>1643</v>
      </c>
      <c r="AB2352">
        <v>437</v>
      </c>
      <c r="AC2352">
        <v>4945</v>
      </c>
      <c r="AD2352">
        <f t="shared" si="288"/>
        <v>58</v>
      </c>
      <c r="AE2352" t="str">
        <f t="shared" si="289"/>
        <v>Northumberland SAU Office</v>
      </c>
      <c r="AF2352" t="str">
        <f t="shared" si="290"/>
        <v>1/1/2018</v>
      </c>
      <c r="AG2352" t="str">
        <f t="shared" si="291"/>
        <v>SNLun</v>
      </c>
      <c r="AH2352">
        <f t="shared" si="292"/>
        <v>2865</v>
      </c>
      <c r="AI2352">
        <f t="shared" si="293"/>
        <v>437</v>
      </c>
      <c r="AJ2352">
        <f t="shared" si="294"/>
        <v>1643</v>
      </c>
      <c r="AK2352">
        <f t="shared" si="295"/>
        <v>4945</v>
      </c>
    </row>
    <row r="2353" spans="12:37" x14ac:dyDescent="0.2">
      <c r="V2353" t="s">
        <v>34</v>
      </c>
      <c r="W2353" t="s">
        <v>23</v>
      </c>
      <c r="X2353">
        <v>360</v>
      </c>
      <c r="AC2353">
        <v>360</v>
      </c>
      <c r="AD2353">
        <f t="shared" si="288"/>
        <v>58</v>
      </c>
      <c r="AE2353" t="str">
        <f t="shared" si="289"/>
        <v>Northumberland SAU Office</v>
      </c>
      <c r="AF2353" t="str">
        <f t="shared" si="290"/>
        <v>1/1/2018</v>
      </c>
      <c r="AG2353" t="str">
        <f t="shared" si="291"/>
        <v>SUP</v>
      </c>
      <c r="AH2353">
        <f t="shared" si="292"/>
        <v>360</v>
      </c>
      <c r="AI2353">
        <f t="shared" si="293"/>
        <v>0</v>
      </c>
      <c r="AJ2353">
        <f t="shared" si="294"/>
        <v>0</v>
      </c>
      <c r="AK2353">
        <f t="shared" si="295"/>
        <v>360</v>
      </c>
    </row>
    <row r="2354" spans="12:37" x14ac:dyDescent="0.2">
      <c r="U2354">
        <v>1</v>
      </c>
      <c r="V2354" t="s">
        <v>34</v>
      </c>
      <c r="W2354" t="s">
        <v>23</v>
      </c>
      <c r="X2354">
        <v>132</v>
      </c>
      <c r="AC2354">
        <v>132</v>
      </c>
      <c r="AD2354">
        <f t="shared" si="288"/>
        <v>58</v>
      </c>
      <c r="AE2354" t="str">
        <f t="shared" si="289"/>
        <v>Northumberland SAU Office</v>
      </c>
      <c r="AF2354" t="str">
        <f t="shared" si="290"/>
        <v>1/1/2018</v>
      </c>
      <c r="AG2354" t="str">
        <f t="shared" si="291"/>
        <v>SUP</v>
      </c>
      <c r="AH2354">
        <f t="shared" si="292"/>
        <v>132</v>
      </c>
      <c r="AI2354">
        <f t="shared" si="293"/>
        <v>0</v>
      </c>
      <c r="AJ2354">
        <f t="shared" si="294"/>
        <v>0</v>
      </c>
      <c r="AK2354">
        <f t="shared" si="295"/>
        <v>132</v>
      </c>
    </row>
    <row r="2355" spans="12:37" x14ac:dyDescent="0.2">
      <c r="L2355">
        <v>2</v>
      </c>
      <c r="M2355">
        <v>2018</v>
      </c>
      <c r="P2355">
        <v>1</v>
      </c>
      <c r="R2355" t="s">
        <v>21</v>
      </c>
      <c r="U2355">
        <v>0</v>
      </c>
      <c r="V2355" t="s">
        <v>28</v>
      </c>
      <c r="W2355" t="s">
        <v>23</v>
      </c>
      <c r="X2355">
        <v>1424</v>
      </c>
      <c r="Z2355">
        <v>621</v>
      </c>
      <c r="AB2355">
        <v>132</v>
      </c>
      <c r="AC2355">
        <v>2177</v>
      </c>
      <c r="AD2355">
        <f t="shared" si="288"/>
        <v>58</v>
      </c>
      <c r="AE2355" t="str">
        <f t="shared" si="289"/>
        <v>Northumberland SAU Office</v>
      </c>
      <c r="AF2355" t="str">
        <f t="shared" si="290"/>
        <v>2/1/2018</v>
      </c>
      <c r="AG2355" t="str">
        <f t="shared" si="291"/>
        <v>SNBrk</v>
      </c>
      <c r="AH2355">
        <f t="shared" si="292"/>
        <v>1424</v>
      </c>
      <c r="AI2355">
        <f t="shared" si="293"/>
        <v>132</v>
      </c>
      <c r="AJ2355">
        <f t="shared" si="294"/>
        <v>621</v>
      </c>
      <c r="AK2355">
        <f t="shared" si="295"/>
        <v>2177</v>
      </c>
    </row>
    <row r="2356" spans="12:37" x14ac:dyDescent="0.2">
      <c r="V2356" t="s">
        <v>32</v>
      </c>
      <c r="W2356" t="s">
        <v>23</v>
      </c>
      <c r="X2356">
        <v>2198</v>
      </c>
      <c r="Z2356">
        <v>1256</v>
      </c>
      <c r="AB2356">
        <v>346</v>
      </c>
      <c r="AC2356">
        <v>3800</v>
      </c>
      <c r="AD2356">
        <f t="shared" si="288"/>
        <v>58</v>
      </c>
      <c r="AE2356" t="str">
        <f t="shared" si="289"/>
        <v>Northumberland SAU Office</v>
      </c>
      <c r="AF2356" t="str">
        <f t="shared" si="290"/>
        <v>2/1/2018</v>
      </c>
      <c r="AG2356" t="str">
        <f t="shared" si="291"/>
        <v>SNLun</v>
      </c>
      <c r="AH2356">
        <f t="shared" si="292"/>
        <v>2198</v>
      </c>
      <c r="AI2356">
        <f t="shared" si="293"/>
        <v>346</v>
      </c>
      <c r="AJ2356">
        <f t="shared" si="294"/>
        <v>1256</v>
      </c>
      <c r="AK2356">
        <f t="shared" si="295"/>
        <v>3800</v>
      </c>
    </row>
    <row r="2357" spans="12:37" x14ac:dyDescent="0.2">
      <c r="V2357" t="s">
        <v>34</v>
      </c>
      <c r="W2357" t="s">
        <v>23</v>
      </c>
      <c r="X2357">
        <v>888</v>
      </c>
      <c r="AC2357">
        <v>888</v>
      </c>
      <c r="AD2357">
        <f t="shared" si="288"/>
        <v>58</v>
      </c>
      <c r="AE2357" t="str">
        <f t="shared" si="289"/>
        <v>Northumberland SAU Office</v>
      </c>
      <c r="AF2357" t="str">
        <f t="shared" si="290"/>
        <v>2/1/2018</v>
      </c>
      <c r="AG2357" t="str">
        <f t="shared" si="291"/>
        <v>SUP</v>
      </c>
      <c r="AH2357">
        <f t="shared" si="292"/>
        <v>888</v>
      </c>
      <c r="AI2357">
        <f t="shared" si="293"/>
        <v>0</v>
      </c>
      <c r="AJ2357">
        <f t="shared" si="294"/>
        <v>0</v>
      </c>
      <c r="AK2357">
        <f t="shared" si="295"/>
        <v>888</v>
      </c>
    </row>
    <row r="2358" spans="12:37" x14ac:dyDescent="0.2">
      <c r="U2358">
        <v>1</v>
      </c>
      <c r="V2358" t="s">
        <v>32</v>
      </c>
      <c r="W2358" t="s">
        <v>23</v>
      </c>
      <c r="X2358">
        <v>44</v>
      </c>
      <c r="Z2358">
        <v>4</v>
      </c>
      <c r="AB2358">
        <v>3</v>
      </c>
      <c r="AC2358">
        <v>51</v>
      </c>
      <c r="AD2358">
        <f t="shared" si="288"/>
        <v>58</v>
      </c>
      <c r="AE2358" t="str">
        <f t="shared" si="289"/>
        <v>Northumberland SAU Office</v>
      </c>
      <c r="AF2358" t="str">
        <f t="shared" si="290"/>
        <v>2/1/2018</v>
      </c>
      <c r="AG2358" t="str">
        <f t="shared" si="291"/>
        <v>SNLun</v>
      </c>
      <c r="AH2358">
        <f t="shared" si="292"/>
        <v>44</v>
      </c>
      <c r="AI2358">
        <f t="shared" si="293"/>
        <v>3</v>
      </c>
      <c r="AJ2358">
        <f t="shared" si="294"/>
        <v>4</v>
      </c>
      <c r="AK2358">
        <f t="shared" si="295"/>
        <v>51</v>
      </c>
    </row>
    <row r="2359" spans="12:37" x14ac:dyDescent="0.2">
      <c r="L2359">
        <v>3</v>
      </c>
      <c r="M2359">
        <v>2018</v>
      </c>
      <c r="P2359">
        <v>1</v>
      </c>
      <c r="R2359" t="s">
        <v>21</v>
      </c>
      <c r="U2359">
        <v>0</v>
      </c>
      <c r="V2359" t="s">
        <v>28</v>
      </c>
      <c r="W2359" t="s">
        <v>23</v>
      </c>
      <c r="X2359">
        <v>1569</v>
      </c>
      <c r="Z2359">
        <v>669</v>
      </c>
      <c r="AB2359">
        <v>169</v>
      </c>
      <c r="AC2359">
        <v>2407</v>
      </c>
      <c r="AD2359">
        <f t="shared" si="288"/>
        <v>58</v>
      </c>
      <c r="AE2359" t="str">
        <f t="shared" si="289"/>
        <v>Northumberland SAU Office</v>
      </c>
      <c r="AF2359" t="str">
        <f t="shared" si="290"/>
        <v>3/1/2018</v>
      </c>
      <c r="AG2359" t="str">
        <f t="shared" si="291"/>
        <v>SNBrk</v>
      </c>
      <c r="AH2359">
        <f t="shared" si="292"/>
        <v>1569</v>
      </c>
      <c r="AI2359">
        <f t="shared" si="293"/>
        <v>169</v>
      </c>
      <c r="AJ2359">
        <f t="shared" si="294"/>
        <v>669</v>
      </c>
      <c r="AK2359">
        <f t="shared" si="295"/>
        <v>2407</v>
      </c>
    </row>
    <row r="2360" spans="12:37" x14ac:dyDescent="0.2">
      <c r="V2360" t="s">
        <v>32</v>
      </c>
      <c r="W2360" t="s">
        <v>23</v>
      </c>
      <c r="X2360">
        <v>2503</v>
      </c>
      <c r="Z2360">
        <v>1437</v>
      </c>
      <c r="AB2360">
        <v>398</v>
      </c>
      <c r="AC2360">
        <v>4338</v>
      </c>
      <c r="AD2360">
        <f t="shared" si="288"/>
        <v>58</v>
      </c>
      <c r="AE2360" t="str">
        <f t="shared" si="289"/>
        <v>Northumberland SAU Office</v>
      </c>
      <c r="AF2360" t="str">
        <f t="shared" si="290"/>
        <v>3/1/2018</v>
      </c>
      <c r="AG2360" t="str">
        <f t="shared" si="291"/>
        <v>SNLun</v>
      </c>
      <c r="AH2360">
        <f t="shared" si="292"/>
        <v>2503</v>
      </c>
      <c r="AI2360">
        <f t="shared" si="293"/>
        <v>398</v>
      </c>
      <c r="AJ2360">
        <f t="shared" si="294"/>
        <v>1437</v>
      </c>
      <c r="AK2360">
        <f t="shared" si="295"/>
        <v>4338</v>
      </c>
    </row>
    <row r="2361" spans="12:37" x14ac:dyDescent="0.2">
      <c r="V2361" t="s">
        <v>34</v>
      </c>
      <c r="W2361" t="s">
        <v>23</v>
      </c>
      <c r="X2361">
        <v>1147</v>
      </c>
      <c r="AC2361">
        <v>1147</v>
      </c>
      <c r="AD2361">
        <f t="shared" si="288"/>
        <v>58</v>
      </c>
      <c r="AE2361" t="str">
        <f t="shared" si="289"/>
        <v>Northumberland SAU Office</v>
      </c>
      <c r="AF2361" t="str">
        <f t="shared" si="290"/>
        <v>3/1/2018</v>
      </c>
      <c r="AG2361" t="str">
        <f t="shared" si="291"/>
        <v>SUP</v>
      </c>
      <c r="AH2361">
        <f t="shared" si="292"/>
        <v>1147</v>
      </c>
      <c r="AI2361">
        <f t="shared" si="293"/>
        <v>0</v>
      </c>
      <c r="AJ2361">
        <f t="shared" si="294"/>
        <v>0</v>
      </c>
      <c r="AK2361">
        <f t="shared" si="295"/>
        <v>1147</v>
      </c>
    </row>
    <row r="2362" spans="12:37" x14ac:dyDescent="0.2">
      <c r="L2362">
        <v>4</v>
      </c>
      <c r="M2362">
        <v>2018</v>
      </c>
      <c r="P2362">
        <v>1</v>
      </c>
      <c r="R2362" t="s">
        <v>21</v>
      </c>
      <c r="U2362">
        <v>0</v>
      </c>
      <c r="V2362" t="s">
        <v>28</v>
      </c>
      <c r="W2362" t="s">
        <v>23</v>
      </c>
      <c r="X2362">
        <v>1317</v>
      </c>
      <c r="Z2362">
        <v>563</v>
      </c>
      <c r="AB2362">
        <v>178</v>
      </c>
      <c r="AC2362">
        <v>2058</v>
      </c>
      <c r="AD2362">
        <f t="shared" si="288"/>
        <v>58</v>
      </c>
      <c r="AE2362" t="str">
        <f t="shared" si="289"/>
        <v>Northumberland SAU Office</v>
      </c>
      <c r="AF2362" t="str">
        <f t="shared" si="290"/>
        <v>4/1/2018</v>
      </c>
      <c r="AG2362" t="str">
        <f t="shared" si="291"/>
        <v>SNBrk</v>
      </c>
      <c r="AH2362">
        <f t="shared" si="292"/>
        <v>1317</v>
      </c>
      <c r="AI2362">
        <f t="shared" si="293"/>
        <v>178</v>
      </c>
      <c r="AJ2362">
        <f t="shared" si="294"/>
        <v>563</v>
      </c>
      <c r="AK2362">
        <f t="shared" si="295"/>
        <v>2058</v>
      </c>
    </row>
    <row r="2363" spans="12:37" x14ac:dyDescent="0.2">
      <c r="V2363" t="s">
        <v>32</v>
      </c>
      <c r="W2363" t="s">
        <v>23</v>
      </c>
      <c r="X2363">
        <v>2074</v>
      </c>
      <c r="Z2363">
        <v>1163</v>
      </c>
      <c r="AB2363">
        <v>385</v>
      </c>
      <c r="AC2363">
        <v>3622</v>
      </c>
      <c r="AD2363">
        <f t="shared" si="288"/>
        <v>58</v>
      </c>
      <c r="AE2363" t="str">
        <f t="shared" si="289"/>
        <v>Northumberland SAU Office</v>
      </c>
      <c r="AF2363" t="str">
        <f t="shared" si="290"/>
        <v>4/1/2018</v>
      </c>
      <c r="AG2363" t="str">
        <f t="shared" si="291"/>
        <v>SNLun</v>
      </c>
      <c r="AH2363">
        <f t="shared" si="292"/>
        <v>2074</v>
      </c>
      <c r="AI2363">
        <f t="shared" si="293"/>
        <v>385</v>
      </c>
      <c r="AJ2363">
        <f t="shared" si="294"/>
        <v>1163</v>
      </c>
      <c r="AK2363">
        <f t="shared" si="295"/>
        <v>3622</v>
      </c>
    </row>
    <row r="2364" spans="12:37" x14ac:dyDescent="0.2">
      <c r="V2364" t="s">
        <v>34</v>
      </c>
      <c r="W2364" t="s">
        <v>23</v>
      </c>
      <c r="X2364">
        <v>730</v>
      </c>
      <c r="AC2364">
        <v>730</v>
      </c>
      <c r="AD2364">
        <f t="shared" si="288"/>
        <v>58</v>
      </c>
      <c r="AE2364" t="str">
        <f t="shared" si="289"/>
        <v>Northumberland SAU Office</v>
      </c>
      <c r="AF2364" t="str">
        <f t="shared" si="290"/>
        <v>4/1/2018</v>
      </c>
      <c r="AG2364" t="str">
        <f t="shared" si="291"/>
        <v>SUP</v>
      </c>
      <c r="AH2364">
        <f t="shared" si="292"/>
        <v>730</v>
      </c>
      <c r="AI2364">
        <f t="shared" si="293"/>
        <v>0</v>
      </c>
      <c r="AJ2364">
        <f t="shared" si="294"/>
        <v>0</v>
      </c>
      <c r="AK2364">
        <f t="shared" si="295"/>
        <v>730</v>
      </c>
    </row>
    <row r="2365" spans="12:37" x14ac:dyDescent="0.2">
      <c r="L2365">
        <v>5</v>
      </c>
      <c r="M2365">
        <v>2018</v>
      </c>
      <c r="P2365">
        <v>1</v>
      </c>
      <c r="R2365" t="s">
        <v>21</v>
      </c>
      <c r="U2365">
        <v>0</v>
      </c>
      <c r="V2365" t="s">
        <v>28</v>
      </c>
      <c r="W2365" t="s">
        <v>23</v>
      </c>
      <c r="X2365">
        <v>2018</v>
      </c>
      <c r="Z2365">
        <v>806</v>
      </c>
      <c r="AB2365">
        <v>260</v>
      </c>
      <c r="AC2365">
        <v>3084</v>
      </c>
      <c r="AD2365">
        <f t="shared" si="288"/>
        <v>58</v>
      </c>
      <c r="AE2365" t="str">
        <f t="shared" si="289"/>
        <v>Northumberland SAU Office</v>
      </c>
      <c r="AF2365" t="str">
        <f t="shared" si="290"/>
        <v>5/1/2018</v>
      </c>
      <c r="AG2365" t="str">
        <f t="shared" si="291"/>
        <v>SNBrk</v>
      </c>
      <c r="AH2365">
        <f t="shared" si="292"/>
        <v>2018</v>
      </c>
      <c r="AI2365">
        <f t="shared" si="293"/>
        <v>260</v>
      </c>
      <c r="AJ2365">
        <f t="shared" si="294"/>
        <v>806</v>
      </c>
      <c r="AK2365">
        <f t="shared" si="295"/>
        <v>3084</v>
      </c>
    </row>
    <row r="2366" spans="12:37" x14ac:dyDescent="0.2">
      <c r="V2366" t="s">
        <v>32</v>
      </c>
      <c r="W2366" t="s">
        <v>23</v>
      </c>
      <c r="X2366">
        <v>3081</v>
      </c>
      <c r="Z2366">
        <v>1661</v>
      </c>
      <c r="AB2366">
        <v>536</v>
      </c>
      <c r="AC2366">
        <v>5278</v>
      </c>
      <c r="AD2366">
        <f t="shared" si="288"/>
        <v>58</v>
      </c>
      <c r="AE2366" t="str">
        <f t="shared" si="289"/>
        <v>Northumberland SAU Office</v>
      </c>
      <c r="AF2366" t="str">
        <f t="shared" si="290"/>
        <v>5/1/2018</v>
      </c>
      <c r="AG2366" t="str">
        <f t="shared" si="291"/>
        <v>SNLun</v>
      </c>
      <c r="AH2366">
        <f t="shared" si="292"/>
        <v>3081</v>
      </c>
      <c r="AI2366">
        <f t="shared" si="293"/>
        <v>536</v>
      </c>
      <c r="AJ2366">
        <f t="shared" si="294"/>
        <v>1661</v>
      </c>
      <c r="AK2366">
        <f t="shared" si="295"/>
        <v>5278</v>
      </c>
    </row>
    <row r="2367" spans="12:37" x14ac:dyDescent="0.2">
      <c r="V2367" t="s">
        <v>34</v>
      </c>
      <c r="W2367" t="s">
        <v>23</v>
      </c>
      <c r="X2367">
        <v>1004</v>
      </c>
      <c r="AC2367">
        <v>1004</v>
      </c>
      <c r="AD2367">
        <f t="shared" si="288"/>
        <v>58</v>
      </c>
      <c r="AE2367" t="str">
        <f t="shared" si="289"/>
        <v>Northumberland SAU Office</v>
      </c>
      <c r="AF2367" t="str">
        <f t="shared" si="290"/>
        <v>5/1/2018</v>
      </c>
      <c r="AG2367" t="str">
        <f t="shared" si="291"/>
        <v>SUP</v>
      </c>
      <c r="AH2367">
        <f t="shared" si="292"/>
        <v>1004</v>
      </c>
      <c r="AI2367">
        <f t="shared" si="293"/>
        <v>0</v>
      </c>
      <c r="AJ2367">
        <f t="shared" si="294"/>
        <v>0</v>
      </c>
      <c r="AK2367">
        <f t="shared" si="295"/>
        <v>1004</v>
      </c>
    </row>
    <row r="2368" spans="12:37" x14ac:dyDescent="0.2">
      <c r="L2368">
        <v>6</v>
      </c>
      <c r="M2368">
        <v>2018</v>
      </c>
      <c r="P2368">
        <v>1</v>
      </c>
      <c r="R2368" t="s">
        <v>21</v>
      </c>
      <c r="U2368">
        <v>0</v>
      </c>
      <c r="V2368" t="s">
        <v>28</v>
      </c>
      <c r="W2368" t="s">
        <v>23</v>
      </c>
      <c r="X2368">
        <v>672</v>
      </c>
      <c r="Z2368">
        <v>267</v>
      </c>
      <c r="AB2368">
        <v>73</v>
      </c>
      <c r="AC2368">
        <v>1012</v>
      </c>
      <c r="AD2368">
        <f t="shared" si="288"/>
        <v>58</v>
      </c>
      <c r="AE2368" t="str">
        <f t="shared" si="289"/>
        <v>Northumberland SAU Office</v>
      </c>
      <c r="AF2368" t="str">
        <f t="shared" si="290"/>
        <v>6/1/2018</v>
      </c>
      <c r="AG2368" t="str">
        <f t="shared" si="291"/>
        <v>SNBrk</v>
      </c>
      <c r="AH2368">
        <f t="shared" si="292"/>
        <v>672</v>
      </c>
      <c r="AI2368">
        <f t="shared" si="293"/>
        <v>73</v>
      </c>
      <c r="AJ2368">
        <f t="shared" si="294"/>
        <v>267</v>
      </c>
      <c r="AK2368">
        <f t="shared" si="295"/>
        <v>1012</v>
      </c>
    </row>
    <row r="2369" spans="5:37" x14ac:dyDescent="0.2">
      <c r="V2369" t="s">
        <v>32</v>
      </c>
      <c r="W2369" t="s">
        <v>23</v>
      </c>
      <c r="X2369">
        <v>1134</v>
      </c>
      <c r="Z2369">
        <v>536</v>
      </c>
      <c r="AB2369">
        <v>155</v>
      </c>
      <c r="AC2369">
        <v>1825</v>
      </c>
      <c r="AD2369">
        <f t="shared" si="288"/>
        <v>58</v>
      </c>
      <c r="AE2369" t="str">
        <f t="shared" si="289"/>
        <v>Northumberland SAU Office</v>
      </c>
      <c r="AF2369" t="str">
        <f t="shared" si="290"/>
        <v>6/1/2018</v>
      </c>
      <c r="AG2369" t="str">
        <f t="shared" si="291"/>
        <v>SNLun</v>
      </c>
      <c r="AH2369">
        <f t="shared" si="292"/>
        <v>1134</v>
      </c>
      <c r="AI2369">
        <f t="shared" si="293"/>
        <v>155</v>
      </c>
      <c r="AJ2369">
        <f t="shared" si="294"/>
        <v>536</v>
      </c>
      <c r="AK2369">
        <f t="shared" si="295"/>
        <v>1825</v>
      </c>
    </row>
    <row r="2370" spans="5:37" x14ac:dyDescent="0.2">
      <c r="V2370" t="s">
        <v>34</v>
      </c>
      <c r="W2370" t="s">
        <v>23</v>
      </c>
      <c r="X2370">
        <v>99</v>
      </c>
      <c r="AC2370">
        <v>99</v>
      </c>
      <c r="AD2370">
        <f t="shared" si="288"/>
        <v>58</v>
      </c>
      <c r="AE2370" t="str">
        <f t="shared" si="289"/>
        <v>Northumberland SAU Office</v>
      </c>
      <c r="AF2370" t="str">
        <f t="shared" si="290"/>
        <v>6/1/2018</v>
      </c>
      <c r="AG2370" t="str">
        <f t="shared" si="291"/>
        <v>SUP</v>
      </c>
      <c r="AH2370">
        <f t="shared" si="292"/>
        <v>99</v>
      </c>
      <c r="AI2370">
        <f t="shared" si="293"/>
        <v>0</v>
      </c>
      <c r="AJ2370">
        <f t="shared" si="294"/>
        <v>0</v>
      </c>
      <c r="AK2370">
        <f t="shared" si="295"/>
        <v>99</v>
      </c>
    </row>
    <row r="2371" spans="5:37" x14ac:dyDescent="0.2">
      <c r="L2371">
        <v>8</v>
      </c>
      <c r="M2371">
        <v>2017</v>
      </c>
      <c r="P2371">
        <v>1</v>
      </c>
      <c r="R2371" t="s">
        <v>21</v>
      </c>
      <c r="U2371">
        <v>0</v>
      </c>
      <c r="V2371" t="s">
        <v>28</v>
      </c>
      <c r="W2371" t="s">
        <v>23</v>
      </c>
      <c r="X2371">
        <v>203</v>
      </c>
      <c r="Z2371">
        <v>113</v>
      </c>
      <c r="AB2371">
        <v>18</v>
      </c>
      <c r="AC2371">
        <v>334</v>
      </c>
      <c r="AD2371">
        <f t="shared" si="288"/>
        <v>58</v>
      </c>
      <c r="AE2371" t="str">
        <f t="shared" si="289"/>
        <v>Northumberland SAU Office</v>
      </c>
      <c r="AF2371" t="str">
        <f t="shared" si="290"/>
        <v>8/1/2017</v>
      </c>
      <c r="AG2371" t="str">
        <f t="shared" si="291"/>
        <v>SNBrk</v>
      </c>
      <c r="AH2371">
        <f t="shared" si="292"/>
        <v>203</v>
      </c>
      <c r="AI2371">
        <f t="shared" si="293"/>
        <v>18</v>
      </c>
      <c r="AJ2371">
        <f t="shared" si="294"/>
        <v>113</v>
      </c>
      <c r="AK2371">
        <f t="shared" si="295"/>
        <v>334</v>
      </c>
    </row>
    <row r="2372" spans="5:37" x14ac:dyDescent="0.2">
      <c r="V2372" t="s">
        <v>32</v>
      </c>
      <c r="W2372" t="s">
        <v>23</v>
      </c>
      <c r="X2372">
        <v>373</v>
      </c>
      <c r="Z2372">
        <v>261</v>
      </c>
      <c r="AB2372">
        <v>62</v>
      </c>
      <c r="AC2372">
        <v>696</v>
      </c>
      <c r="AD2372">
        <f t="shared" si="288"/>
        <v>58</v>
      </c>
      <c r="AE2372" t="str">
        <f t="shared" si="289"/>
        <v>Northumberland SAU Office</v>
      </c>
      <c r="AF2372" t="str">
        <f t="shared" si="290"/>
        <v>8/1/2017</v>
      </c>
      <c r="AG2372" t="str">
        <f t="shared" si="291"/>
        <v>SNLun</v>
      </c>
      <c r="AH2372">
        <f t="shared" si="292"/>
        <v>373</v>
      </c>
      <c r="AI2372">
        <f t="shared" si="293"/>
        <v>62</v>
      </c>
      <c r="AJ2372">
        <f t="shared" si="294"/>
        <v>261</v>
      </c>
      <c r="AK2372">
        <f t="shared" si="295"/>
        <v>696</v>
      </c>
    </row>
    <row r="2373" spans="5:37" x14ac:dyDescent="0.2">
      <c r="L2373">
        <v>9</v>
      </c>
      <c r="M2373">
        <v>2017</v>
      </c>
      <c r="P2373">
        <v>1</v>
      </c>
      <c r="R2373" t="s">
        <v>21</v>
      </c>
      <c r="U2373">
        <v>0</v>
      </c>
      <c r="V2373" t="s">
        <v>28</v>
      </c>
      <c r="W2373" t="s">
        <v>23</v>
      </c>
      <c r="X2373">
        <v>1501</v>
      </c>
      <c r="Z2373">
        <v>745</v>
      </c>
      <c r="AB2373">
        <v>227</v>
      </c>
      <c r="AC2373">
        <v>2473</v>
      </c>
      <c r="AD2373">
        <f t="shared" si="288"/>
        <v>58</v>
      </c>
      <c r="AE2373" t="str">
        <f t="shared" si="289"/>
        <v>Northumberland SAU Office</v>
      </c>
      <c r="AF2373" t="str">
        <f t="shared" si="290"/>
        <v>9/1/2017</v>
      </c>
      <c r="AG2373" t="str">
        <f t="shared" si="291"/>
        <v>SNBrk</v>
      </c>
      <c r="AH2373">
        <f t="shared" si="292"/>
        <v>1501</v>
      </c>
      <c r="AI2373">
        <f t="shared" si="293"/>
        <v>227</v>
      </c>
      <c r="AJ2373">
        <f t="shared" si="294"/>
        <v>745</v>
      </c>
      <c r="AK2373">
        <f t="shared" si="295"/>
        <v>2473</v>
      </c>
    </row>
    <row r="2374" spans="5:37" x14ac:dyDescent="0.2">
      <c r="V2374" t="s">
        <v>32</v>
      </c>
      <c r="W2374" t="s">
        <v>23</v>
      </c>
      <c r="X2374">
        <v>2590</v>
      </c>
      <c r="Z2374">
        <v>1450</v>
      </c>
      <c r="AB2374">
        <v>383</v>
      </c>
      <c r="AC2374">
        <v>4423</v>
      </c>
      <c r="AD2374">
        <f t="shared" si="288"/>
        <v>58</v>
      </c>
      <c r="AE2374" t="str">
        <f t="shared" si="289"/>
        <v>Northumberland SAU Office</v>
      </c>
      <c r="AF2374" t="str">
        <f t="shared" si="290"/>
        <v>9/1/2017</v>
      </c>
      <c r="AG2374" t="str">
        <f t="shared" si="291"/>
        <v>SNLun</v>
      </c>
      <c r="AH2374">
        <f t="shared" si="292"/>
        <v>2590</v>
      </c>
      <c r="AI2374">
        <f t="shared" si="293"/>
        <v>383</v>
      </c>
      <c r="AJ2374">
        <f t="shared" si="294"/>
        <v>1450</v>
      </c>
      <c r="AK2374">
        <f t="shared" si="295"/>
        <v>4423</v>
      </c>
    </row>
    <row r="2375" spans="5:37" x14ac:dyDescent="0.2">
      <c r="L2375">
        <v>10</v>
      </c>
      <c r="M2375">
        <v>2017</v>
      </c>
      <c r="P2375">
        <v>1</v>
      </c>
      <c r="R2375" t="s">
        <v>21</v>
      </c>
      <c r="U2375">
        <v>0</v>
      </c>
      <c r="V2375" t="s">
        <v>28</v>
      </c>
      <c r="W2375" t="s">
        <v>23</v>
      </c>
      <c r="X2375">
        <v>1647</v>
      </c>
      <c r="Z2375">
        <v>728</v>
      </c>
      <c r="AB2375">
        <v>248</v>
      </c>
      <c r="AC2375">
        <v>2623</v>
      </c>
      <c r="AD2375">
        <f t="shared" si="288"/>
        <v>58</v>
      </c>
      <c r="AE2375" t="str">
        <f t="shared" si="289"/>
        <v>Northumberland SAU Office</v>
      </c>
      <c r="AF2375" t="str">
        <f t="shared" si="290"/>
        <v>10/1/2017</v>
      </c>
      <c r="AG2375" t="str">
        <f t="shared" si="291"/>
        <v>SNBrk</v>
      </c>
      <c r="AH2375">
        <f t="shared" si="292"/>
        <v>1647</v>
      </c>
      <c r="AI2375">
        <f t="shared" si="293"/>
        <v>248</v>
      </c>
      <c r="AJ2375">
        <f t="shared" si="294"/>
        <v>728</v>
      </c>
      <c r="AK2375">
        <f t="shared" si="295"/>
        <v>2623</v>
      </c>
    </row>
    <row r="2376" spans="5:37" x14ac:dyDescent="0.2">
      <c r="V2376" t="s">
        <v>32</v>
      </c>
      <c r="W2376" t="s">
        <v>23</v>
      </c>
      <c r="X2376">
        <v>2841</v>
      </c>
      <c r="Z2376">
        <v>1652</v>
      </c>
      <c r="AB2376">
        <v>479</v>
      </c>
      <c r="AC2376">
        <v>4972</v>
      </c>
      <c r="AD2376">
        <f t="shared" si="288"/>
        <v>58</v>
      </c>
      <c r="AE2376" t="str">
        <f t="shared" si="289"/>
        <v>Northumberland SAU Office</v>
      </c>
      <c r="AF2376" t="str">
        <f t="shared" si="290"/>
        <v>10/1/2017</v>
      </c>
      <c r="AG2376" t="str">
        <f t="shared" si="291"/>
        <v>SNLun</v>
      </c>
      <c r="AH2376">
        <f t="shared" si="292"/>
        <v>2841</v>
      </c>
      <c r="AI2376">
        <f t="shared" si="293"/>
        <v>479</v>
      </c>
      <c r="AJ2376">
        <f t="shared" si="294"/>
        <v>1652</v>
      </c>
      <c r="AK2376">
        <f t="shared" si="295"/>
        <v>4972</v>
      </c>
    </row>
    <row r="2377" spans="5:37" x14ac:dyDescent="0.2">
      <c r="V2377" t="s">
        <v>34</v>
      </c>
      <c r="W2377" t="s">
        <v>23</v>
      </c>
      <c r="X2377">
        <v>234</v>
      </c>
      <c r="AC2377">
        <v>234</v>
      </c>
      <c r="AD2377">
        <f t="shared" si="288"/>
        <v>58</v>
      </c>
      <c r="AE2377" t="str">
        <f t="shared" si="289"/>
        <v>Northumberland SAU Office</v>
      </c>
      <c r="AF2377" t="str">
        <f t="shared" si="290"/>
        <v>10/1/2017</v>
      </c>
      <c r="AG2377" t="str">
        <f t="shared" si="291"/>
        <v>SUP</v>
      </c>
      <c r="AH2377">
        <f t="shared" si="292"/>
        <v>234</v>
      </c>
      <c r="AI2377">
        <f t="shared" si="293"/>
        <v>0</v>
      </c>
      <c r="AJ2377">
        <f t="shared" si="294"/>
        <v>0</v>
      </c>
      <c r="AK2377">
        <f t="shared" si="295"/>
        <v>234</v>
      </c>
    </row>
    <row r="2378" spans="5:37" x14ac:dyDescent="0.2">
      <c r="L2378">
        <v>11</v>
      </c>
      <c r="M2378">
        <v>2017</v>
      </c>
      <c r="P2378">
        <v>1</v>
      </c>
      <c r="R2378" t="s">
        <v>21</v>
      </c>
      <c r="U2378">
        <v>0</v>
      </c>
      <c r="V2378" t="s">
        <v>28</v>
      </c>
      <c r="W2378" t="s">
        <v>23</v>
      </c>
      <c r="X2378">
        <v>1543</v>
      </c>
      <c r="Z2378">
        <v>659</v>
      </c>
      <c r="AB2378">
        <v>268</v>
      </c>
      <c r="AC2378">
        <v>2470</v>
      </c>
      <c r="AD2378">
        <f t="shared" si="288"/>
        <v>58</v>
      </c>
      <c r="AE2378" t="str">
        <f t="shared" si="289"/>
        <v>Northumberland SAU Office</v>
      </c>
      <c r="AF2378" t="str">
        <f t="shared" si="290"/>
        <v>11/1/2017</v>
      </c>
      <c r="AG2378" t="str">
        <f t="shared" si="291"/>
        <v>SNBrk</v>
      </c>
      <c r="AH2378">
        <f t="shared" si="292"/>
        <v>1543</v>
      </c>
      <c r="AI2378">
        <f t="shared" si="293"/>
        <v>268</v>
      </c>
      <c r="AJ2378">
        <f t="shared" si="294"/>
        <v>659</v>
      </c>
      <c r="AK2378">
        <f t="shared" si="295"/>
        <v>2470</v>
      </c>
    </row>
    <row r="2379" spans="5:37" x14ac:dyDescent="0.2">
      <c r="V2379" t="s">
        <v>32</v>
      </c>
      <c r="W2379" t="s">
        <v>23</v>
      </c>
      <c r="X2379">
        <v>2523</v>
      </c>
      <c r="Z2379">
        <v>1593</v>
      </c>
      <c r="AB2379">
        <v>458</v>
      </c>
      <c r="AC2379">
        <v>4574</v>
      </c>
      <c r="AD2379">
        <f t="shared" si="288"/>
        <v>58</v>
      </c>
      <c r="AE2379" t="str">
        <f t="shared" si="289"/>
        <v>Northumberland SAU Office</v>
      </c>
      <c r="AF2379" t="str">
        <f t="shared" si="290"/>
        <v>11/1/2017</v>
      </c>
      <c r="AG2379" t="str">
        <f t="shared" si="291"/>
        <v>SNLun</v>
      </c>
      <c r="AH2379">
        <f t="shared" si="292"/>
        <v>2523</v>
      </c>
      <c r="AI2379">
        <f t="shared" si="293"/>
        <v>458</v>
      </c>
      <c r="AJ2379">
        <f t="shared" si="294"/>
        <v>1593</v>
      </c>
      <c r="AK2379">
        <f t="shared" si="295"/>
        <v>4574</v>
      </c>
    </row>
    <row r="2380" spans="5:37" x14ac:dyDescent="0.2">
      <c r="V2380" t="s">
        <v>34</v>
      </c>
      <c r="W2380" t="s">
        <v>23</v>
      </c>
      <c r="X2380">
        <v>426</v>
      </c>
      <c r="AC2380">
        <v>426</v>
      </c>
      <c r="AD2380">
        <f t="shared" si="288"/>
        <v>58</v>
      </c>
      <c r="AE2380" t="str">
        <f t="shared" si="289"/>
        <v>Northumberland SAU Office</v>
      </c>
      <c r="AF2380" t="str">
        <f t="shared" si="290"/>
        <v>11/1/2017</v>
      </c>
      <c r="AG2380" t="str">
        <f t="shared" si="291"/>
        <v>SUP</v>
      </c>
      <c r="AH2380">
        <f t="shared" si="292"/>
        <v>426</v>
      </c>
      <c r="AI2380">
        <f t="shared" si="293"/>
        <v>0</v>
      </c>
      <c r="AJ2380">
        <f t="shared" si="294"/>
        <v>0</v>
      </c>
      <c r="AK2380">
        <f t="shared" si="295"/>
        <v>426</v>
      </c>
    </row>
    <row r="2381" spans="5:37" x14ac:dyDescent="0.2">
      <c r="L2381">
        <v>12</v>
      </c>
      <c r="M2381">
        <v>2017</v>
      </c>
      <c r="P2381">
        <v>1</v>
      </c>
      <c r="R2381" t="s">
        <v>21</v>
      </c>
      <c r="U2381">
        <v>0</v>
      </c>
      <c r="V2381" t="s">
        <v>28</v>
      </c>
      <c r="W2381" t="s">
        <v>23</v>
      </c>
      <c r="X2381">
        <v>1459</v>
      </c>
      <c r="Z2381">
        <v>587</v>
      </c>
      <c r="AB2381">
        <v>156</v>
      </c>
      <c r="AC2381">
        <v>2202</v>
      </c>
      <c r="AD2381">
        <f t="shared" si="288"/>
        <v>58</v>
      </c>
      <c r="AE2381" t="str">
        <f t="shared" si="289"/>
        <v>Northumberland SAU Office</v>
      </c>
      <c r="AF2381" t="str">
        <f t="shared" si="290"/>
        <v>12/1/2017</v>
      </c>
      <c r="AG2381" t="str">
        <f t="shared" si="291"/>
        <v>SNBrk</v>
      </c>
      <c r="AH2381">
        <f t="shared" si="292"/>
        <v>1459</v>
      </c>
      <c r="AI2381">
        <f t="shared" si="293"/>
        <v>156</v>
      </c>
      <c r="AJ2381">
        <f t="shared" si="294"/>
        <v>587</v>
      </c>
      <c r="AK2381">
        <f t="shared" si="295"/>
        <v>2202</v>
      </c>
    </row>
    <row r="2382" spans="5:37" x14ac:dyDescent="0.2">
      <c r="V2382" t="s">
        <v>32</v>
      </c>
      <c r="W2382" t="s">
        <v>23</v>
      </c>
      <c r="X2382">
        <v>2405</v>
      </c>
      <c r="Z2382">
        <v>1388</v>
      </c>
      <c r="AB2382">
        <v>354</v>
      </c>
      <c r="AC2382">
        <v>4147</v>
      </c>
      <c r="AD2382">
        <f t="shared" si="288"/>
        <v>58</v>
      </c>
      <c r="AE2382" t="str">
        <f t="shared" si="289"/>
        <v>Northumberland SAU Office</v>
      </c>
      <c r="AF2382" t="str">
        <f t="shared" si="290"/>
        <v>12/1/2017</v>
      </c>
      <c r="AG2382" t="str">
        <f t="shared" si="291"/>
        <v>SNLun</v>
      </c>
      <c r="AH2382">
        <f t="shared" si="292"/>
        <v>2405</v>
      </c>
      <c r="AI2382">
        <f t="shared" si="293"/>
        <v>354</v>
      </c>
      <c r="AJ2382">
        <f t="shared" si="294"/>
        <v>1388</v>
      </c>
      <c r="AK2382">
        <f t="shared" si="295"/>
        <v>4147</v>
      </c>
    </row>
    <row r="2383" spans="5:37" x14ac:dyDescent="0.2">
      <c r="V2383" t="s">
        <v>34</v>
      </c>
      <c r="W2383" t="s">
        <v>23</v>
      </c>
      <c r="X2383">
        <v>230</v>
      </c>
      <c r="AC2383">
        <v>230</v>
      </c>
      <c r="AD2383">
        <f t="shared" si="288"/>
        <v>58</v>
      </c>
      <c r="AE2383" t="str">
        <f t="shared" si="289"/>
        <v>Northumberland SAU Office</v>
      </c>
      <c r="AF2383" t="str">
        <f t="shared" si="290"/>
        <v>12/1/2017</v>
      </c>
      <c r="AG2383" t="str">
        <f t="shared" si="291"/>
        <v>SUP</v>
      </c>
      <c r="AH2383">
        <f t="shared" si="292"/>
        <v>230</v>
      </c>
      <c r="AI2383">
        <f t="shared" si="293"/>
        <v>0</v>
      </c>
      <c r="AJ2383">
        <f t="shared" si="294"/>
        <v>0</v>
      </c>
      <c r="AK2383">
        <f t="shared" si="295"/>
        <v>230</v>
      </c>
    </row>
    <row r="2384" spans="5:37" x14ac:dyDescent="0.2">
      <c r="E2384" t="s">
        <v>25</v>
      </c>
      <c r="L2384" t="s">
        <v>9</v>
      </c>
      <c r="M2384" t="s">
        <v>9</v>
      </c>
      <c r="P2384" t="s">
        <v>9</v>
      </c>
      <c r="R2384" t="s">
        <v>9</v>
      </c>
      <c r="U2384" t="s">
        <v>9</v>
      </c>
      <c r="V2384" t="s">
        <v>9</v>
      </c>
      <c r="W2384" t="s">
        <v>9</v>
      </c>
      <c r="X2384">
        <v>45025</v>
      </c>
      <c r="Z2384">
        <v>20560</v>
      </c>
      <c r="AB2384">
        <v>5906</v>
      </c>
      <c r="AC2384">
        <v>71491</v>
      </c>
      <c r="AD2384">
        <f t="shared" si="288"/>
        <v>58</v>
      </c>
      <c r="AE2384" t="str">
        <f t="shared" si="289"/>
        <v>Sponsor Total</v>
      </c>
      <c r="AF2384" t="str">
        <f t="shared" si="290"/>
        <v>/1/</v>
      </c>
      <c r="AG2384" t="str">
        <f t="shared" si="291"/>
        <v/>
      </c>
      <c r="AH2384">
        <f t="shared" si="292"/>
        <v>45025</v>
      </c>
      <c r="AI2384">
        <f t="shared" si="293"/>
        <v>5906</v>
      </c>
      <c r="AJ2384">
        <f t="shared" si="294"/>
        <v>20560</v>
      </c>
      <c r="AK2384">
        <f t="shared" si="295"/>
        <v>71491</v>
      </c>
    </row>
    <row r="2385" spans="3:37" x14ac:dyDescent="0.2">
      <c r="C2385">
        <v>44</v>
      </c>
      <c r="E2385" t="s">
        <v>105</v>
      </c>
      <c r="L2385">
        <v>1</v>
      </c>
      <c r="M2385">
        <v>2018</v>
      </c>
      <c r="P2385">
        <v>1</v>
      </c>
      <c r="R2385" t="s">
        <v>21</v>
      </c>
      <c r="U2385">
        <v>0</v>
      </c>
      <c r="V2385" t="s">
        <v>24</v>
      </c>
      <c r="W2385" t="s">
        <v>23</v>
      </c>
      <c r="X2385">
        <v>793</v>
      </c>
      <c r="Z2385">
        <v>1753</v>
      </c>
      <c r="AB2385">
        <v>218</v>
      </c>
      <c r="AC2385">
        <v>2764</v>
      </c>
      <c r="AD2385">
        <f t="shared" ref="AD2385:AD2448" si="296">IF(ISBLANK(C2385),AD2384,C2385)</f>
        <v>44</v>
      </c>
      <c r="AE2385" t="str">
        <f t="shared" ref="AE2385:AE2448" si="297">IF(ISBLANK(E2385),AE2384,E2385)</f>
        <v>Northwood SAU Office</v>
      </c>
      <c r="AF2385" t="str">
        <f t="shared" ref="AF2385:AF2448" si="298">IF(ISBLANK(L2385),AF2384,L2385&amp;"/1/"&amp;M2385)</f>
        <v>1/1/2018</v>
      </c>
      <c r="AG2385" t="str">
        <f t="shared" ref="AG2385:AG2448" si="299">V2385</f>
        <v>LUN</v>
      </c>
      <c r="AH2385">
        <f t="shared" ref="AH2385:AH2448" si="300">X2385</f>
        <v>793</v>
      </c>
      <c r="AI2385">
        <f t="shared" ref="AI2385:AI2448" si="301">AB2385</f>
        <v>218</v>
      </c>
      <c r="AJ2385">
        <f t="shared" ref="AJ2385:AJ2448" si="302">Z2385</f>
        <v>1753</v>
      </c>
      <c r="AK2385">
        <f t="shared" ref="AK2385:AK2448" si="303">AC2385</f>
        <v>2764</v>
      </c>
    </row>
    <row r="2386" spans="3:37" x14ac:dyDescent="0.2">
      <c r="V2386" t="s">
        <v>28</v>
      </c>
      <c r="W2386" t="s">
        <v>23</v>
      </c>
      <c r="X2386">
        <v>240</v>
      </c>
      <c r="Z2386">
        <v>208</v>
      </c>
      <c r="AB2386">
        <v>51</v>
      </c>
      <c r="AC2386">
        <v>499</v>
      </c>
      <c r="AD2386">
        <f t="shared" si="296"/>
        <v>44</v>
      </c>
      <c r="AE2386" t="str">
        <f t="shared" si="297"/>
        <v>Northwood SAU Office</v>
      </c>
      <c r="AF2386" t="str">
        <f t="shared" si="298"/>
        <v>1/1/2018</v>
      </c>
      <c r="AG2386" t="str">
        <f t="shared" si="299"/>
        <v>SNBrk</v>
      </c>
      <c r="AH2386">
        <f t="shared" si="300"/>
        <v>240</v>
      </c>
      <c r="AI2386">
        <f t="shared" si="301"/>
        <v>51</v>
      </c>
      <c r="AJ2386">
        <f t="shared" si="302"/>
        <v>208</v>
      </c>
      <c r="AK2386">
        <f t="shared" si="303"/>
        <v>499</v>
      </c>
    </row>
    <row r="2387" spans="3:37" x14ac:dyDescent="0.2">
      <c r="P2387">
        <v>2</v>
      </c>
      <c r="R2387" t="s">
        <v>21</v>
      </c>
      <c r="U2387">
        <v>0</v>
      </c>
      <c r="V2387" t="s">
        <v>22</v>
      </c>
      <c r="W2387" t="s">
        <v>23</v>
      </c>
      <c r="X2387">
        <v>287</v>
      </c>
      <c r="Z2387">
        <v>471</v>
      </c>
      <c r="AB2387">
        <v>5</v>
      </c>
      <c r="AC2387">
        <v>763</v>
      </c>
      <c r="AD2387">
        <f t="shared" si="296"/>
        <v>44</v>
      </c>
      <c r="AE2387" t="str">
        <f t="shared" si="297"/>
        <v>Northwood SAU Office</v>
      </c>
      <c r="AF2387" t="str">
        <f t="shared" si="298"/>
        <v>1/1/2018</v>
      </c>
      <c r="AG2387" t="str">
        <f t="shared" si="299"/>
        <v>BRK</v>
      </c>
      <c r="AH2387">
        <f t="shared" si="300"/>
        <v>287</v>
      </c>
      <c r="AI2387">
        <f t="shared" si="301"/>
        <v>5</v>
      </c>
      <c r="AJ2387">
        <f t="shared" si="302"/>
        <v>471</v>
      </c>
      <c r="AK2387">
        <f t="shared" si="303"/>
        <v>763</v>
      </c>
    </row>
    <row r="2388" spans="3:37" x14ac:dyDescent="0.2">
      <c r="V2388" t="s">
        <v>24</v>
      </c>
      <c r="W2388" t="s">
        <v>23</v>
      </c>
      <c r="X2388">
        <v>487</v>
      </c>
      <c r="Z2388">
        <v>2929</v>
      </c>
      <c r="AB2388">
        <v>116</v>
      </c>
      <c r="AC2388">
        <v>3532</v>
      </c>
      <c r="AD2388">
        <f t="shared" si="296"/>
        <v>44</v>
      </c>
      <c r="AE2388" t="str">
        <f t="shared" si="297"/>
        <v>Northwood SAU Office</v>
      </c>
      <c r="AF2388" t="str">
        <f t="shared" si="298"/>
        <v>1/1/2018</v>
      </c>
      <c r="AG2388" t="str">
        <f t="shared" si="299"/>
        <v>LUN</v>
      </c>
      <c r="AH2388">
        <f t="shared" si="300"/>
        <v>487</v>
      </c>
      <c r="AI2388">
        <f t="shared" si="301"/>
        <v>116</v>
      </c>
      <c r="AJ2388">
        <f t="shared" si="302"/>
        <v>2929</v>
      </c>
      <c r="AK2388">
        <f t="shared" si="303"/>
        <v>3532</v>
      </c>
    </row>
    <row r="2389" spans="3:37" x14ac:dyDescent="0.2">
      <c r="P2389">
        <v>3</v>
      </c>
      <c r="R2389" t="s">
        <v>21</v>
      </c>
      <c r="U2389">
        <v>0</v>
      </c>
      <c r="V2389" t="s">
        <v>22</v>
      </c>
      <c r="W2389" t="s">
        <v>23</v>
      </c>
      <c r="X2389">
        <v>184</v>
      </c>
      <c r="Z2389">
        <v>493</v>
      </c>
      <c r="AB2389">
        <v>51</v>
      </c>
      <c r="AC2389">
        <v>728</v>
      </c>
      <c r="AD2389">
        <f t="shared" si="296"/>
        <v>44</v>
      </c>
      <c r="AE2389" t="str">
        <f t="shared" si="297"/>
        <v>Northwood SAU Office</v>
      </c>
      <c r="AF2389" t="str">
        <f t="shared" si="298"/>
        <v>1/1/2018</v>
      </c>
      <c r="AG2389" t="str">
        <f t="shared" si="299"/>
        <v>BRK</v>
      </c>
      <c r="AH2389">
        <f t="shared" si="300"/>
        <v>184</v>
      </c>
      <c r="AI2389">
        <f t="shared" si="301"/>
        <v>51</v>
      </c>
      <c r="AJ2389">
        <f t="shared" si="302"/>
        <v>493</v>
      </c>
      <c r="AK2389">
        <f t="shared" si="303"/>
        <v>728</v>
      </c>
    </row>
    <row r="2390" spans="3:37" x14ac:dyDescent="0.2">
      <c r="V2390" t="s">
        <v>24</v>
      </c>
      <c r="W2390" t="s">
        <v>23</v>
      </c>
      <c r="X2390">
        <v>523</v>
      </c>
      <c r="Z2390">
        <v>3304</v>
      </c>
      <c r="AB2390">
        <v>116</v>
      </c>
      <c r="AC2390">
        <v>3943</v>
      </c>
      <c r="AD2390">
        <f t="shared" si="296"/>
        <v>44</v>
      </c>
      <c r="AE2390" t="str">
        <f t="shared" si="297"/>
        <v>Northwood SAU Office</v>
      </c>
      <c r="AF2390" t="str">
        <f t="shared" si="298"/>
        <v>1/1/2018</v>
      </c>
      <c r="AG2390" t="str">
        <f t="shared" si="299"/>
        <v>LUN</v>
      </c>
      <c r="AH2390">
        <f t="shared" si="300"/>
        <v>523</v>
      </c>
      <c r="AI2390">
        <f t="shared" si="301"/>
        <v>116</v>
      </c>
      <c r="AJ2390">
        <f t="shared" si="302"/>
        <v>3304</v>
      </c>
      <c r="AK2390">
        <f t="shared" si="303"/>
        <v>3943</v>
      </c>
    </row>
    <row r="2391" spans="3:37" x14ac:dyDescent="0.2">
      <c r="L2391">
        <v>2</v>
      </c>
      <c r="M2391">
        <v>2018</v>
      </c>
      <c r="P2391">
        <v>1</v>
      </c>
      <c r="R2391" t="s">
        <v>21</v>
      </c>
      <c r="U2391">
        <v>0</v>
      </c>
      <c r="V2391" t="s">
        <v>22</v>
      </c>
      <c r="W2391" t="s">
        <v>23</v>
      </c>
      <c r="X2391">
        <v>272</v>
      </c>
      <c r="Z2391">
        <v>456</v>
      </c>
      <c r="AB2391">
        <v>5</v>
      </c>
      <c r="AC2391">
        <v>733</v>
      </c>
      <c r="AD2391">
        <f t="shared" si="296"/>
        <v>44</v>
      </c>
      <c r="AE2391" t="str">
        <f t="shared" si="297"/>
        <v>Northwood SAU Office</v>
      </c>
      <c r="AF2391" t="str">
        <f t="shared" si="298"/>
        <v>2/1/2018</v>
      </c>
      <c r="AG2391" t="str">
        <f t="shared" si="299"/>
        <v>BRK</v>
      </c>
      <c r="AH2391">
        <f t="shared" si="300"/>
        <v>272</v>
      </c>
      <c r="AI2391">
        <f t="shared" si="301"/>
        <v>5</v>
      </c>
      <c r="AJ2391">
        <f t="shared" si="302"/>
        <v>456</v>
      </c>
      <c r="AK2391">
        <f t="shared" si="303"/>
        <v>733</v>
      </c>
    </row>
    <row r="2392" spans="3:37" x14ac:dyDescent="0.2">
      <c r="V2392" t="s">
        <v>24</v>
      </c>
      <c r="W2392" t="s">
        <v>23</v>
      </c>
      <c r="X2392">
        <v>410</v>
      </c>
      <c r="Z2392">
        <v>2377</v>
      </c>
      <c r="AB2392">
        <v>99</v>
      </c>
      <c r="AC2392">
        <v>2886</v>
      </c>
      <c r="AD2392">
        <f t="shared" si="296"/>
        <v>44</v>
      </c>
      <c r="AE2392" t="str">
        <f t="shared" si="297"/>
        <v>Northwood SAU Office</v>
      </c>
      <c r="AF2392" t="str">
        <f t="shared" si="298"/>
        <v>2/1/2018</v>
      </c>
      <c r="AG2392" t="str">
        <f t="shared" si="299"/>
        <v>LUN</v>
      </c>
      <c r="AH2392">
        <f t="shared" si="300"/>
        <v>410</v>
      </c>
      <c r="AI2392">
        <f t="shared" si="301"/>
        <v>99</v>
      </c>
      <c r="AJ2392">
        <f t="shared" si="302"/>
        <v>2377</v>
      </c>
      <c r="AK2392">
        <f t="shared" si="303"/>
        <v>2886</v>
      </c>
    </row>
    <row r="2393" spans="3:37" x14ac:dyDescent="0.2">
      <c r="P2393">
        <v>2</v>
      </c>
      <c r="R2393" t="s">
        <v>21</v>
      </c>
      <c r="U2393">
        <v>0</v>
      </c>
      <c r="V2393" t="s">
        <v>24</v>
      </c>
      <c r="W2393" t="s">
        <v>23</v>
      </c>
      <c r="X2393">
        <v>689</v>
      </c>
      <c r="Z2393">
        <v>1524</v>
      </c>
      <c r="AB2393">
        <v>206</v>
      </c>
      <c r="AC2393">
        <v>2419</v>
      </c>
      <c r="AD2393">
        <f t="shared" si="296"/>
        <v>44</v>
      </c>
      <c r="AE2393" t="str">
        <f t="shared" si="297"/>
        <v>Northwood SAU Office</v>
      </c>
      <c r="AF2393" t="str">
        <f t="shared" si="298"/>
        <v>2/1/2018</v>
      </c>
      <c r="AG2393" t="str">
        <f t="shared" si="299"/>
        <v>LUN</v>
      </c>
      <c r="AH2393">
        <f t="shared" si="300"/>
        <v>689</v>
      </c>
      <c r="AI2393">
        <f t="shared" si="301"/>
        <v>206</v>
      </c>
      <c r="AJ2393">
        <f t="shared" si="302"/>
        <v>1524</v>
      </c>
      <c r="AK2393">
        <f t="shared" si="303"/>
        <v>2419</v>
      </c>
    </row>
    <row r="2394" spans="3:37" x14ac:dyDescent="0.2">
      <c r="V2394" t="s">
        <v>28</v>
      </c>
      <c r="W2394" t="s">
        <v>23</v>
      </c>
      <c r="X2394">
        <v>224</v>
      </c>
      <c r="Z2394">
        <v>149</v>
      </c>
      <c r="AB2394">
        <v>57</v>
      </c>
      <c r="AC2394">
        <v>430</v>
      </c>
      <c r="AD2394">
        <f t="shared" si="296"/>
        <v>44</v>
      </c>
      <c r="AE2394" t="str">
        <f t="shared" si="297"/>
        <v>Northwood SAU Office</v>
      </c>
      <c r="AF2394" t="str">
        <f t="shared" si="298"/>
        <v>2/1/2018</v>
      </c>
      <c r="AG2394" t="str">
        <f t="shared" si="299"/>
        <v>SNBrk</v>
      </c>
      <c r="AH2394">
        <f t="shared" si="300"/>
        <v>224</v>
      </c>
      <c r="AI2394">
        <f t="shared" si="301"/>
        <v>57</v>
      </c>
      <c r="AJ2394">
        <f t="shared" si="302"/>
        <v>149</v>
      </c>
      <c r="AK2394">
        <f t="shared" si="303"/>
        <v>430</v>
      </c>
    </row>
    <row r="2395" spans="3:37" x14ac:dyDescent="0.2">
      <c r="P2395">
        <v>3</v>
      </c>
      <c r="R2395" t="s">
        <v>21</v>
      </c>
      <c r="U2395">
        <v>0</v>
      </c>
      <c r="V2395" t="s">
        <v>22</v>
      </c>
      <c r="W2395" t="s">
        <v>23</v>
      </c>
      <c r="X2395">
        <v>159</v>
      </c>
      <c r="Z2395">
        <v>423</v>
      </c>
      <c r="AB2395">
        <v>41</v>
      </c>
      <c r="AC2395">
        <v>623</v>
      </c>
      <c r="AD2395">
        <f t="shared" si="296"/>
        <v>44</v>
      </c>
      <c r="AE2395" t="str">
        <f t="shared" si="297"/>
        <v>Northwood SAU Office</v>
      </c>
      <c r="AF2395" t="str">
        <f t="shared" si="298"/>
        <v>2/1/2018</v>
      </c>
      <c r="AG2395" t="str">
        <f t="shared" si="299"/>
        <v>BRK</v>
      </c>
      <c r="AH2395">
        <f t="shared" si="300"/>
        <v>159</v>
      </c>
      <c r="AI2395">
        <f t="shared" si="301"/>
        <v>41</v>
      </c>
      <c r="AJ2395">
        <f t="shared" si="302"/>
        <v>423</v>
      </c>
      <c r="AK2395">
        <f t="shared" si="303"/>
        <v>623</v>
      </c>
    </row>
    <row r="2396" spans="3:37" x14ac:dyDescent="0.2">
      <c r="V2396" t="s">
        <v>24</v>
      </c>
      <c r="W2396" t="s">
        <v>23</v>
      </c>
      <c r="X2396">
        <v>501</v>
      </c>
      <c r="Z2396">
        <v>2872</v>
      </c>
      <c r="AB2396">
        <v>125</v>
      </c>
      <c r="AC2396">
        <v>3498</v>
      </c>
      <c r="AD2396">
        <f t="shared" si="296"/>
        <v>44</v>
      </c>
      <c r="AE2396" t="str">
        <f t="shared" si="297"/>
        <v>Northwood SAU Office</v>
      </c>
      <c r="AF2396" t="str">
        <f t="shared" si="298"/>
        <v>2/1/2018</v>
      </c>
      <c r="AG2396" t="str">
        <f t="shared" si="299"/>
        <v>LUN</v>
      </c>
      <c r="AH2396">
        <f t="shared" si="300"/>
        <v>501</v>
      </c>
      <c r="AI2396">
        <f t="shared" si="301"/>
        <v>125</v>
      </c>
      <c r="AJ2396">
        <f t="shared" si="302"/>
        <v>2872</v>
      </c>
      <c r="AK2396">
        <f t="shared" si="303"/>
        <v>3498</v>
      </c>
    </row>
    <row r="2397" spans="3:37" x14ac:dyDescent="0.2">
      <c r="L2397">
        <v>3</v>
      </c>
      <c r="M2397">
        <v>2018</v>
      </c>
      <c r="P2397">
        <v>1</v>
      </c>
      <c r="R2397" t="s">
        <v>21</v>
      </c>
      <c r="U2397">
        <v>0</v>
      </c>
      <c r="V2397" t="s">
        <v>24</v>
      </c>
      <c r="W2397" t="s">
        <v>23</v>
      </c>
      <c r="X2397">
        <v>768</v>
      </c>
      <c r="Z2397">
        <v>1754</v>
      </c>
      <c r="AB2397">
        <v>218</v>
      </c>
      <c r="AC2397">
        <v>2740</v>
      </c>
      <c r="AD2397">
        <f t="shared" si="296"/>
        <v>44</v>
      </c>
      <c r="AE2397" t="str">
        <f t="shared" si="297"/>
        <v>Northwood SAU Office</v>
      </c>
      <c r="AF2397" t="str">
        <f t="shared" si="298"/>
        <v>3/1/2018</v>
      </c>
      <c r="AG2397" t="str">
        <f t="shared" si="299"/>
        <v>LUN</v>
      </c>
      <c r="AH2397">
        <f t="shared" si="300"/>
        <v>768</v>
      </c>
      <c r="AI2397">
        <f t="shared" si="301"/>
        <v>218</v>
      </c>
      <c r="AJ2397">
        <f t="shared" si="302"/>
        <v>1754</v>
      </c>
      <c r="AK2397">
        <f t="shared" si="303"/>
        <v>2740</v>
      </c>
    </row>
    <row r="2398" spans="3:37" x14ac:dyDescent="0.2">
      <c r="V2398" t="s">
        <v>28</v>
      </c>
      <c r="W2398" t="s">
        <v>23</v>
      </c>
      <c r="X2398">
        <v>302</v>
      </c>
      <c r="Z2398">
        <v>227</v>
      </c>
      <c r="AB2398">
        <v>48</v>
      </c>
      <c r="AC2398">
        <v>577</v>
      </c>
      <c r="AD2398">
        <f t="shared" si="296"/>
        <v>44</v>
      </c>
      <c r="AE2398" t="str">
        <f t="shared" si="297"/>
        <v>Northwood SAU Office</v>
      </c>
      <c r="AF2398" t="str">
        <f t="shared" si="298"/>
        <v>3/1/2018</v>
      </c>
      <c r="AG2398" t="str">
        <f t="shared" si="299"/>
        <v>SNBrk</v>
      </c>
      <c r="AH2398">
        <f t="shared" si="300"/>
        <v>302</v>
      </c>
      <c r="AI2398">
        <f t="shared" si="301"/>
        <v>48</v>
      </c>
      <c r="AJ2398">
        <f t="shared" si="302"/>
        <v>227</v>
      </c>
      <c r="AK2398">
        <f t="shared" si="303"/>
        <v>577</v>
      </c>
    </row>
    <row r="2399" spans="3:37" x14ac:dyDescent="0.2">
      <c r="P2399">
        <v>2</v>
      </c>
      <c r="R2399" t="s">
        <v>21</v>
      </c>
      <c r="U2399">
        <v>0</v>
      </c>
      <c r="V2399" t="s">
        <v>22</v>
      </c>
      <c r="W2399" t="s">
        <v>23</v>
      </c>
      <c r="X2399">
        <v>347</v>
      </c>
      <c r="Z2399">
        <v>513</v>
      </c>
      <c r="AB2399">
        <v>10</v>
      </c>
      <c r="AC2399">
        <v>870</v>
      </c>
      <c r="AD2399">
        <f t="shared" si="296"/>
        <v>44</v>
      </c>
      <c r="AE2399" t="str">
        <f t="shared" si="297"/>
        <v>Northwood SAU Office</v>
      </c>
      <c r="AF2399" t="str">
        <f t="shared" si="298"/>
        <v>3/1/2018</v>
      </c>
      <c r="AG2399" t="str">
        <f t="shared" si="299"/>
        <v>BRK</v>
      </c>
      <c r="AH2399">
        <f t="shared" si="300"/>
        <v>347</v>
      </c>
      <c r="AI2399">
        <f t="shared" si="301"/>
        <v>10</v>
      </c>
      <c r="AJ2399">
        <f t="shared" si="302"/>
        <v>513</v>
      </c>
      <c r="AK2399">
        <f t="shared" si="303"/>
        <v>870</v>
      </c>
    </row>
    <row r="2400" spans="3:37" x14ac:dyDescent="0.2">
      <c r="V2400" t="s">
        <v>24</v>
      </c>
      <c r="W2400" t="s">
        <v>23</v>
      </c>
      <c r="X2400">
        <v>506</v>
      </c>
      <c r="Z2400">
        <v>2707</v>
      </c>
      <c r="AB2400">
        <v>114</v>
      </c>
      <c r="AC2400">
        <v>3327</v>
      </c>
      <c r="AD2400">
        <f t="shared" si="296"/>
        <v>44</v>
      </c>
      <c r="AE2400" t="str">
        <f t="shared" si="297"/>
        <v>Northwood SAU Office</v>
      </c>
      <c r="AF2400" t="str">
        <f t="shared" si="298"/>
        <v>3/1/2018</v>
      </c>
      <c r="AG2400" t="str">
        <f t="shared" si="299"/>
        <v>LUN</v>
      </c>
      <c r="AH2400">
        <f t="shared" si="300"/>
        <v>506</v>
      </c>
      <c r="AI2400">
        <f t="shared" si="301"/>
        <v>114</v>
      </c>
      <c r="AJ2400">
        <f t="shared" si="302"/>
        <v>2707</v>
      </c>
      <c r="AK2400">
        <f t="shared" si="303"/>
        <v>3327</v>
      </c>
    </row>
    <row r="2401" spans="12:37" x14ac:dyDescent="0.2">
      <c r="P2401">
        <v>3</v>
      </c>
      <c r="R2401" t="s">
        <v>21</v>
      </c>
      <c r="U2401">
        <v>0</v>
      </c>
      <c r="V2401" t="s">
        <v>22</v>
      </c>
      <c r="W2401" t="s">
        <v>23</v>
      </c>
      <c r="X2401">
        <v>176</v>
      </c>
      <c r="Z2401">
        <v>431</v>
      </c>
      <c r="AB2401">
        <v>32</v>
      </c>
      <c r="AC2401">
        <v>639</v>
      </c>
      <c r="AD2401">
        <f t="shared" si="296"/>
        <v>44</v>
      </c>
      <c r="AE2401" t="str">
        <f t="shared" si="297"/>
        <v>Northwood SAU Office</v>
      </c>
      <c r="AF2401" t="str">
        <f t="shared" si="298"/>
        <v>3/1/2018</v>
      </c>
      <c r="AG2401" t="str">
        <f t="shared" si="299"/>
        <v>BRK</v>
      </c>
      <c r="AH2401">
        <f t="shared" si="300"/>
        <v>176</v>
      </c>
      <c r="AI2401">
        <f t="shared" si="301"/>
        <v>32</v>
      </c>
      <c r="AJ2401">
        <f t="shared" si="302"/>
        <v>431</v>
      </c>
      <c r="AK2401">
        <f t="shared" si="303"/>
        <v>639</v>
      </c>
    </row>
    <row r="2402" spans="12:37" x14ac:dyDescent="0.2">
      <c r="V2402" t="s">
        <v>24</v>
      </c>
      <c r="W2402" t="s">
        <v>23</v>
      </c>
      <c r="X2402">
        <v>583</v>
      </c>
      <c r="Z2402">
        <v>3120</v>
      </c>
      <c r="AB2402">
        <v>148</v>
      </c>
      <c r="AC2402">
        <v>3851</v>
      </c>
      <c r="AD2402">
        <f t="shared" si="296"/>
        <v>44</v>
      </c>
      <c r="AE2402" t="str">
        <f t="shared" si="297"/>
        <v>Northwood SAU Office</v>
      </c>
      <c r="AF2402" t="str">
        <f t="shared" si="298"/>
        <v>3/1/2018</v>
      </c>
      <c r="AG2402" t="str">
        <f t="shared" si="299"/>
        <v>LUN</v>
      </c>
      <c r="AH2402">
        <f t="shared" si="300"/>
        <v>583</v>
      </c>
      <c r="AI2402">
        <f t="shared" si="301"/>
        <v>148</v>
      </c>
      <c r="AJ2402">
        <f t="shared" si="302"/>
        <v>3120</v>
      </c>
      <c r="AK2402">
        <f t="shared" si="303"/>
        <v>3851</v>
      </c>
    </row>
    <row r="2403" spans="12:37" x14ac:dyDescent="0.2">
      <c r="L2403">
        <v>4</v>
      </c>
      <c r="M2403">
        <v>2018</v>
      </c>
      <c r="P2403">
        <v>1</v>
      </c>
      <c r="R2403" t="s">
        <v>21</v>
      </c>
      <c r="U2403">
        <v>0</v>
      </c>
      <c r="V2403" t="s">
        <v>24</v>
      </c>
      <c r="W2403" t="s">
        <v>23</v>
      </c>
      <c r="X2403">
        <v>668</v>
      </c>
      <c r="Z2403">
        <v>1454</v>
      </c>
      <c r="AB2403">
        <v>189</v>
      </c>
      <c r="AC2403">
        <v>2311</v>
      </c>
      <c r="AD2403">
        <f t="shared" si="296"/>
        <v>44</v>
      </c>
      <c r="AE2403" t="str">
        <f t="shared" si="297"/>
        <v>Northwood SAU Office</v>
      </c>
      <c r="AF2403" t="str">
        <f t="shared" si="298"/>
        <v>4/1/2018</v>
      </c>
      <c r="AG2403" t="str">
        <f t="shared" si="299"/>
        <v>LUN</v>
      </c>
      <c r="AH2403">
        <f t="shared" si="300"/>
        <v>668</v>
      </c>
      <c r="AI2403">
        <f t="shared" si="301"/>
        <v>189</v>
      </c>
      <c r="AJ2403">
        <f t="shared" si="302"/>
        <v>1454</v>
      </c>
      <c r="AK2403">
        <f t="shared" si="303"/>
        <v>2311</v>
      </c>
    </row>
    <row r="2404" spans="12:37" x14ac:dyDescent="0.2">
      <c r="V2404" t="s">
        <v>28</v>
      </c>
      <c r="W2404" t="s">
        <v>23</v>
      </c>
      <c r="X2404">
        <v>287</v>
      </c>
      <c r="Z2404">
        <v>238</v>
      </c>
      <c r="AB2404">
        <v>53</v>
      </c>
      <c r="AC2404">
        <v>578</v>
      </c>
      <c r="AD2404">
        <f t="shared" si="296"/>
        <v>44</v>
      </c>
      <c r="AE2404" t="str">
        <f t="shared" si="297"/>
        <v>Northwood SAU Office</v>
      </c>
      <c r="AF2404" t="str">
        <f t="shared" si="298"/>
        <v>4/1/2018</v>
      </c>
      <c r="AG2404" t="str">
        <f t="shared" si="299"/>
        <v>SNBrk</v>
      </c>
      <c r="AH2404">
        <f t="shared" si="300"/>
        <v>287</v>
      </c>
      <c r="AI2404">
        <f t="shared" si="301"/>
        <v>53</v>
      </c>
      <c r="AJ2404">
        <f t="shared" si="302"/>
        <v>238</v>
      </c>
      <c r="AK2404">
        <f t="shared" si="303"/>
        <v>578</v>
      </c>
    </row>
    <row r="2405" spans="12:37" x14ac:dyDescent="0.2">
      <c r="P2405">
        <v>2</v>
      </c>
      <c r="R2405" t="s">
        <v>21</v>
      </c>
      <c r="U2405">
        <v>0</v>
      </c>
      <c r="V2405" t="s">
        <v>22</v>
      </c>
      <c r="W2405" t="s">
        <v>23</v>
      </c>
      <c r="X2405">
        <v>174</v>
      </c>
      <c r="Z2405">
        <v>374</v>
      </c>
      <c r="AB2405">
        <v>25</v>
      </c>
      <c r="AC2405">
        <v>573</v>
      </c>
      <c r="AD2405">
        <f t="shared" si="296"/>
        <v>44</v>
      </c>
      <c r="AE2405" t="str">
        <f t="shared" si="297"/>
        <v>Northwood SAU Office</v>
      </c>
      <c r="AF2405" t="str">
        <f t="shared" si="298"/>
        <v>4/1/2018</v>
      </c>
      <c r="AG2405" t="str">
        <f t="shared" si="299"/>
        <v>BRK</v>
      </c>
      <c r="AH2405">
        <f t="shared" si="300"/>
        <v>174</v>
      </c>
      <c r="AI2405">
        <f t="shared" si="301"/>
        <v>25</v>
      </c>
      <c r="AJ2405">
        <f t="shared" si="302"/>
        <v>374</v>
      </c>
      <c r="AK2405">
        <f t="shared" si="303"/>
        <v>573</v>
      </c>
    </row>
    <row r="2406" spans="12:37" x14ac:dyDescent="0.2">
      <c r="V2406" t="s">
        <v>24</v>
      </c>
      <c r="W2406" t="s">
        <v>23</v>
      </c>
      <c r="X2406">
        <v>524</v>
      </c>
      <c r="Z2406">
        <v>2651</v>
      </c>
      <c r="AB2406">
        <v>106</v>
      </c>
      <c r="AC2406">
        <v>3281</v>
      </c>
      <c r="AD2406">
        <f t="shared" si="296"/>
        <v>44</v>
      </c>
      <c r="AE2406" t="str">
        <f t="shared" si="297"/>
        <v>Northwood SAU Office</v>
      </c>
      <c r="AF2406" t="str">
        <f t="shared" si="298"/>
        <v>4/1/2018</v>
      </c>
      <c r="AG2406" t="str">
        <f t="shared" si="299"/>
        <v>LUN</v>
      </c>
      <c r="AH2406">
        <f t="shared" si="300"/>
        <v>524</v>
      </c>
      <c r="AI2406">
        <f t="shared" si="301"/>
        <v>106</v>
      </c>
      <c r="AJ2406">
        <f t="shared" si="302"/>
        <v>2651</v>
      </c>
      <c r="AK2406">
        <f t="shared" si="303"/>
        <v>3281</v>
      </c>
    </row>
    <row r="2407" spans="12:37" x14ac:dyDescent="0.2">
      <c r="P2407">
        <v>3</v>
      </c>
      <c r="R2407" t="s">
        <v>21</v>
      </c>
      <c r="U2407">
        <v>0</v>
      </c>
      <c r="V2407" t="s">
        <v>22</v>
      </c>
      <c r="W2407" t="s">
        <v>23</v>
      </c>
      <c r="X2407">
        <v>325</v>
      </c>
      <c r="Z2407">
        <v>449</v>
      </c>
      <c r="AC2407">
        <v>774</v>
      </c>
      <c r="AD2407">
        <f t="shared" si="296"/>
        <v>44</v>
      </c>
      <c r="AE2407" t="str">
        <f t="shared" si="297"/>
        <v>Northwood SAU Office</v>
      </c>
      <c r="AF2407" t="str">
        <f t="shared" si="298"/>
        <v>4/1/2018</v>
      </c>
      <c r="AG2407" t="str">
        <f t="shared" si="299"/>
        <v>BRK</v>
      </c>
      <c r="AH2407">
        <f t="shared" si="300"/>
        <v>325</v>
      </c>
      <c r="AI2407">
        <f t="shared" si="301"/>
        <v>0</v>
      </c>
      <c r="AJ2407">
        <f t="shared" si="302"/>
        <v>449</v>
      </c>
      <c r="AK2407">
        <f t="shared" si="303"/>
        <v>774</v>
      </c>
    </row>
    <row r="2408" spans="12:37" x14ac:dyDescent="0.2">
      <c r="V2408" t="s">
        <v>24</v>
      </c>
      <c r="W2408" t="s">
        <v>23</v>
      </c>
      <c r="X2408">
        <v>453</v>
      </c>
      <c r="Z2408">
        <v>2368</v>
      </c>
      <c r="AB2408">
        <v>84</v>
      </c>
      <c r="AC2408">
        <v>2905</v>
      </c>
      <c r="AD2408">
        <f t="shared" si="296"/>
        <v>44</v>
      </c>
      <c r="AE2408" t="str">
        <f t="shared" si="297"/>
        <v>Northwood SAU Office</v>
      </c>
      <c r="AF2408" t="str">
        <f t="shared" si="298"/>
        <v>4/1/2018</v>
      </c>
      <c r="AG2408" t="str">
        <f t="shared" si="299"/>
        <v>LUN</v>
      </c>
      <c r="AH2408">
        <f t="shared" si="300"/>
        <v>453</v>
      </c>
      <c r="AI2408">
        <f t="shared" si="301"/>
        <v>84</v>
      </c>
      <c r="AJ2408">
        <f t="shared" si="302"/>
        <v>2368</v>
      </c>
      <c r="AK2408">
        <f t="shared" si="303"/>
        <v>2905</v>
      </c>
    </row>
    <row r="2409" spans="12:37" x14ac:dyDescent="0.2">
      <c r="L2409">
        <v>5</v>
      </c>
      <c r="M2409">
        <v>2018</v>
      </c>
      <c r="P2409">
        <v>1</v>
      </c>
      <c r="R2409" t="s">
        <v>21</v>
      </c>
      <c r="U2409">
        <v>0</v>
      </c>
      <c r="V2409" t="s">
        <v>24</v>
      </c>
      <c r="W2409" t="s">
        <v>23</v>
      </c>
      <c r="X2409">
        <v>944</v>
      </c>
      <c r="Z2409">
        <v>2116</v>
      </c>
      <c r="AB2409">
        <v>264</v>
      </c>
      <c r="AC2409">
        <v>3324</v>
      </c>
      <c r="AD2409">
        <f t="shared" si="296"/>
        <v>44</v>
      </c>
      <c r="AE2409" t="str">
        <f t="shared" si="297"/>
        <v>Northwood SAU Office</v>
      </c>
      <c r="AF2409" t="str">
        <f t="shared" si="298"/>
        <v>5/1/2018</v>
      </c>
      <c r="AG2409" t="str">
        <f t="shared" si="299"/>
        <v>LUN</v>
      </c>
      <c r="AH2409">
        <f t="shared" si="300"/>
        <v>944</v>
      </c>
      <c r="AI2409">
        <f t="shared" si="301"/>
        <v>264</v>
      </c>
      <c r="AJ2409">
        <f t="shared" si="302"/>
        <v>2116</v>
      </c>
      <c r="AK2409">
        <f t="shared" si="303"/>
        <v>3324</v>
      </c>
    </row>
    <row r="2410" spans="12:37" x14ac:dyDescent="0.2">
      <c r="V2410" t="s">
        <v>28</v>
      </c>
      <c r="W2410" t="s">
        <v>23</v>
      </c>
      <c r="X2410">
        <v>411</v>
      </c>
      <c r="Z2410">
        <v>405</v>
      </c>
      <c r="AB2410">
        <v>64</v>
      </c>
      <c r="AC2410">
        <v>880</v>
      </c>
      <c r="AD2410">
        <f t="shared" si="296"/>
        <v>44</v>
      </c>
      <c r="AE2410" t="str">
        <f t="shared" si="297"/>
        <v>Northwood SAU Office</v>
      </c>
      <c r="AF2410" t="str">
        <f t="shared" si="298"/>
        <v>5/1/2018</v>
      </c>
      <c r="AG2410" t="str">
        <f t="shared" si="299"/>
        <v>SNBrk</v>
      </c>
      <c r="AH2410">
        <f t="shared" si="300"/>
        <v>411</v>
      </c>
      <c r="AI2410">
        <f t="shared" si="301"/>
        <v>64</v>
      </c>
      <c r="AJ2410">
        <f t="shared" si="302"/>
        <v>405</v>
      </c>
      <c r="AK2410">
        <f t="shared" si="303"/>
        <v>880</v>
      </c>
    </row>
    <row r="2411" spans="12:37" x14ac:dyDescent="0.2">
      <c r="P2411">
        <v>2</v>
      </c>
      <c r="R2411" t="s">
        <v>21</v>
      </c>
      <c r="U2411">
        <v>0</v>
      </c>
      <c r="V2411" t="s">
        <v>22</v>
      </c>
      <c r="W2411" t="s">
        <v>23</v>
      </c>
      <c r="X2411">
        <v>230</v>
      </c>
      <c r="Z2411">
        <v>574</v>
      </c>
      <c r="AB2411">
        <v>34</v>
      </c>
      <c r="AC2411">
        <v>838</v>
      </c>
      <c r="AD2411">
        <f t="shared" si="296"/>
        <v>44</v>
      </c>
      <c r="AE2411" t="str">
        <f t="shared" si="297"/>
        <v>Northwood SAU Office</v>
      </c>
      <c r="AF2411" t="str">
        <f t="shared" si="298"/>
        <v>5/1/2018</v>
      </c>
      <c r="AG2411" t="str">
        <f t="shared" si="299"/>
        <v>BRK</v>
      </c>
      <c r="AH2411">
        <f t="shared" si="300"/>
        <v>230</v>
      </c>
      <c r="AI2411">
        <f t="shared" si="301"/>
        <v>34</v>
      </c>
      <c r="AJ2411">
        <f t="shared" si="302"/>
        <v>574</v>
      </c>
      <c r="AK2411">
        <f t="shared" si="303"/>
        <v>838</v>
      </c>
    </row>
    <row r="2412" spans="12:37" x14ac:dyDescent="0.2">
      <c r="V2412" t="s">
        <v>24</v>
      </c>
      <c r="W2412" t="s">
        <v>23</v>
      </c>
      <c r="X2412">
        <v>669</v>
      </c>
      <c r="Z2412">
        <v>3456</v>
      </c>
      <c r="AB2412">
        <v>155</v>
      </c>
      <c r="AC2412">
        <v>4280</v>
      </c>
      <c r="AD2412">
        <f t="shared" si="296"/>
        <v>44</v>
      </c>
      <c r="AE2412" t="str">
        <f t="shared" si="297"/>
        <v>Northwood SAU Office</v>
      </c>
      <c r="AF2412" t="str">
        <f t="shared" si="298"/>
        <v>5/1/2018</v>
      </c>
      <c r="AG2412" t="str">
        <f t="shared" si="299"/>
        <v>LUN</v>
      </c>
      <c r="AH2412">
        <f t="shared" si="300"/>
        <v>669</v>
      </c>
      <c r="AI2412">
        <f t="shared" si="301"/>
        <v>155</v>
      </c>
      <c r="AJ2412">
        <f t="shared" si="302"/>
        <v>3456</v>
      </c>
      <c r="AK2412">
        <f t="shared" si="303"/>
        <v>4280</v>
      </c>
    </row>
    <row r="2413" spans="12:37" x14ac:dyDescent="0.2">
      <c r="P2413">
        <v>3</v>
      </c>
      <c r="R2413" t="s">
        <v>21</v>
      </c>
      <c r="U2413">
        <v>0</v>
      </c>
      <c r="V2413" t="s">
        <v>22</v>
      </c>
      <c r="W2413" t="s">
        <v>23</v>
      </c>
      <c r="X2413">
        <v>381</v>
      </c>
      <c r="Z2413">
        <v>688</v>
      </c>
      <c r="AB2413">
        <v>1</v>
      </c>
      <c r="AC2413">
        <v>1070</v>
      </c>
      <c r="AD2413">
        <f t="shared" si="296"/>
        <v>44</v>
      </c>
      <c r="AE2413" t="str">
        <f t="shared" si="297"/>
        <v>Northwood SAU Office</v>
      </c>
      <c r="AF2413" t="str">
        <f t="shared" si="298"/>
        <v>5/1/2018</v>
      </c>
      <c r="AG2413" t="str">
        <f t="shared" si="299"/>
        <v>BRK</v>
      </c>
      <c r="AH2413">
        <f t="shared" si="300"/>
        <v>381</v>
      </c>
      <c r="AI2413">
        <f t="shared" si="301"/>
        <v>1</v>
      </c>
      <c r="AJ2413">
        <f t="shared" si="302"/>
        <v>688</v>
      </c>
      <c r="AK2413">
        <f t="shared" si="303"/>
        <v>1070</v>
      </c>
    </row>
    <row r="2414" spans="12:37" x14ac:dyDescent="0.2">
      <c r="V2414" t="s">
        <v>24</v>
      </c>
      <c r="W2414" t="s">
        <v>23</v>
      </c>
      <c r="X2414">
        <v>577</v>
      </c>
      <c r="Z2414">
        <v>2942</v>
      </c>
      <c r="AB2414">
        <v>107</v>
      </c>
      <c r="AC2414">
        <v>3626</v>
      </c>
      <c r="AD2414">
        <f t="shared" si="296"/>
        <v>44</v>
      </c>
      <c r="AE2414" t="str">
        <f t="shared" si="297"/>
        <v>Northwood SAU Office</v>
      </c>
      <c r="AF2414" t="str">
        <f t="shared" si="298"/>
        <v>5/1/2018</v>
      </c>
      <c r="AG2414" t="str">
        <f t="shared" si="299"/>
        <v>LUN</v>
      </c>
      <c r="AH2414">
        <f t="shared" si="300"/>
        <v>577</v>
      </c>
      <c r="AI2414">
        <f t="shared" si="301"/>
        <v>107</v>
      </c>
      <c r="AJ2414">
        <f t="shared" si="302"/>
        <v>2942</v>
      </c>
      <c r="AK2414">
        <f t="shared" si="303"/>
        <v>3626</v>
      </c>
    </row>
    <row r="2415" spans="12:37" x14ac:dyDescent="0.2">
      <c r="L2415">
        <v>6</v>
      </c>
      <c r="M2415">
        <v>2018</v>
      </c>
      <c r="P2415">
        <v>1</v>
      </c>
      <c r="R2415" t="s">
        <v>21</v>
      </c>
      <c r="U2415">
        <v>0</v>
      </c>
      <c r="V2415" t="s">
        <v>22</v>
      </c>
      <c r="W2415" t="s">
        <v>23</v>
      </c>
      <c r="X2415">
        <v>273</v>
      </c>
      <c r="Z2415">
        <v>453</v>
      </c>
      <c r="AB2415">
        <v>4</v>
      </c>
      <c r="AC2415">
        <v>730</v>
      </c>
      <c r="AD2415">
        <f t="shared" si="296"/>
        <v>44</v>
      </c>
      <c r="AE2415" t="str">
        <f t="shared" si="297"/>
        <v>Northwood SAU Office</v>
      </c>
      <c r="AF2415" t="str">
        <f t="shared" si="298"/>
        <v>6/1/2018</v>
      </c>
      <c r="AG2415" t="str">
        <f t="shared" si="299"/>
        <v>BRK</v>
      </c>
      <c r="AH2415">
        <f t="shared" si="300"/>
        <v>273</v>
      </c>
      <c r="AI2415">
        <f t="shared" si="301"/>
        <v>4</v>
      </c>
      <c r="AJ2415">
        <f t="shared" si="302"/>
        <v>453</v>
      </c>
      <c r="AK2415">
        <f t="shared" si="303"/>
        <v>730</v>
      </c>
    </row>
    <row r="2416" spans="12:37" x14ac:dyDescent="0.2">
      <c r="V2416" t="s">
        <v>24</v>
      </c>
      <c r="W2416" t="s">
        <v>23</v>
      </c>
      <c r="X2416">
        <v>441</v>
      </c>
      <c r="Z2416">
        <v>2283</v>
      </c>
      <c r="AB2416">
        <v>85</v>
      </c>
      <c r="AC2416">
        <v>2809</v>
      </c>
      <c r="AD2416">
        <f t="shared" si="296"/>
        <v>44</v>
      </c>
      <c r="AE2416" t="str">
        <f t="shared" si="297"/>
        <v>Northwood SAU Office</v>
      </c>
      <c r="AF2416" t="str">
        <f t="shared" si="298"/>
        <v>6/1/2018</v>
      </c>
      <c r="AG2416" t="str">
        <f t="shared" si="299"/>
        <v>LUN</v>
      </c>
      <c r="AH2416">
        <f t="shared" si="300"/>
        <v>441</v>
      </c>
      <c r="AI2416">
        <f t="shared" si="301"/>
        <v>85</v>
      </c>
      <c r="AJ2416">
        <f t="shared" si="302"/>
        <v>2283</v>
      </c>
      <c r="AK2416">
        <f t="shared" si="303"/>
        <v>2809</v>
      </c>
    </row>
    <row r="2417" spans="12:37" x14ac:dyDescent="0.2">
      <c r="P2417">
        <v>2</v>
      </c>
      <c r="R2417" t="s">
        <v>21</v>
      </c>
      <c r="U2417">
        <v>0</v>
      </c>
      <c r="V2417" t="s">
        <v>22</v>
      </c>
      <c r="W2417" t="s">
        <v>23</v>
      </c>
      <c r="X2417">
        <v>152</v>
      </c>
      <c r="Z2417">
        <v>397</v>
      </c>
      <c r="AB2417">
        <v>28</v>
      </c>
      <c r="AC2417">
        <v>577</v>
      </c>
      <c r="AD2417">
        <f t="shared" si="296"/>
        <v>44</v>
      </c>
      <c r="AE2417" t="str">
        <f t="shared" si="297"/>
        <v>Northwood SAU Office</v>
      </c>
      <c r="AF2417" t="str">
        <f t="shared" si="298"/>
        <v>6/1/2018</v>
      </c>
      <c r="AG2417" t="str">
        <f t="shared" si="299"/>
        <v>BRK</v>
      </c>
      <c r="AH2417">
        <f t="shared" si="300"/>
        <v>152</v>
      </c>
      <c r="AI2417">
        <f t="shared" si="301"/>
        <v>28</v>
      </c>
      <c r="AJ2417">
        <f t="shared" si="302"/>
        <v>397</v>
      </c>
      <c r="AK2417">
        <f t="shared" si="303"/>
        <v>577</v>
      </c>
    </row>
    <row r="2418" spans="12:37" x14ac:dyDescent="0.2">
      <c r="V2418" t="s">
        <v>24</v>
      </c>
      <c r="W2418" t="s">
        <v>23</v>
      </c>
      <c r="X2418">
        <v>482</v>
      </c>
      <c r="Z2418">
        <v>2630</v>
      </c>
      <c r="AB2418">
        <v>118</v>
      </c>
      <c r="AC2418">
        <v>3230</v>
      </c>
      <c r="AD2418">
        <f t="shared" si="296"/>
        <v>44</v>
      </c>
      <c r="AE2418" t="str">
        <f t="shared" si="297"/>
        <v>Northwood SAU Office</v>
      </c>
      <c r="AF2418" t="str">
        <f t="shared" si="298"/>
        <v>6/1/2018</v>
      </c>
      <c r="AG2418" t="str">
        <f t="shared" si="299"/>
        <v>LUN</v>
      </c>
      <c r="AH2418">
        <f t="shared" si="300"/>
        <v>482</v>
      </c>
      <c r="AI2418">
        <f t="shared" si="301"/>
        <v>118</v>
      </c>
      <c r="AJ2418">
        <f t="shared" si="302"/>
        <v>2630</v>
      </c>
      <c r="AK2418">
        <f t="shared" si="303"/>
        <v>3230</v>
      </c>
    </row>
    <row r="2419" spans="12:37" x14ac:dyDescent="0.2">
      <c r="P2419">
        <v>3</v>
      </c>
      <c r="R2419" t="s">
        <v>21</v>
      </c>
      <c r="U2419">
        <v>0</v>
      </c>
      <c r="V2419" t="s">
        <v>24</v>
      </c>
      <c r="W2419" t="s">
        <v>23</v>
      </c>
      <c r="X2419">
        <v>623</v>
      </c>
      <c r="Z2419">
        <v>1418</v>
      </c>
      <c r="AB2419">
        <v>137</v>
      </c>
      <c r="AC2419">
        <v>2178</v>
      </c>
      <c r="AD2419">
        <f t="shared" si="296"/>
        <v>44</v>
      </c>
      <c r="AE2419" t="str">
        <f t="shared" si="297"/>
        <v>Northwood SAU Office</v>
      </c>
      <c r="AF2419" t="str">
        <f t="shared" si="298"/>
        <v>6/1/2018</v>
      </c>
      <c r="AG2419" t="str">
        <f t="shared" si="299"/>
        <v>LUN</v>
      </c>
      <c r="AH2419">
        <f t="shared" si="300"/>
        <v>623</v>
      </c>
      <c r="AI2419">
        <f t="shared" si="301"/>
        <v>137</v>
      </c>
      <c r="AJ2419">
        <f t="shared" si="302"/>
        <v>1418</v>
      </c>
      <c r="AK2419">
        <f t="shared" si="303"/>
        <v>2178</v>
      </c>
    </row>
    <row r="2420" spans="12:37" x14ac:dyDescent="0.2">
      <c r="V2420" t="s">
        <v>28</v>
      </c>
      <c r="W2420" t="s">
        <v>23</v>
      </c>
      <c r="X2420">
        <v>261</v>
      </c>
      <c r="Z2420">
        <v>272</v>
      </c>
      <c r="AB2420">
        <v>41</v>
      </c>
      <c r="AC2420">
        <v>574</v>
      </c>
      <c r="AD2420">
        <f t="shared" si="296"/>
        <v>44</v>
      </c>
      <c r="AE2420" t="str">
        <f t="shared" si="297"/>
        <v>Northwood SAU Office</v>
      </c>
      <c r="AF2420" t="str">
        <f t="shared" si="298"/>
        <v>6/1/2018</v>
      </c>
      <c r="AG2420" t="str">
        <f t="shared" si="299"/>
        <v>SNBrk</v>
      </c>
      <c r="AH2420">
        <f t="shared" si="300"/>
        <v>261</v>
      </c>
      <c r="AI2420">
        <f t="shared" si="301"/>
        <v>41</v>
      </c>
      <c r="AJ2420">
        <f t="shared" si="302"/>
        <v>272</v>
      </c>
      <c r="AK2420">
        <f t="shared" si="303"/>
        <v>574</v>
      </c>
    </row>
    <row r="2421" spans="12:37" x14ac:dyDescent="0.2">
      <c r="L2421">
        <v>8</v>
      </c>
      <c r="M2421">
        <v>2017</v>
      </c>
      <c r="P2421">
        <v>1</v>
      </c>
      <c r="R2421" t="s">
        <v>21</v>
      </c>
      <c r="U2421">
        <v>0</v>
      </c>
      <c r="V2421" t="s">
        <v>22</v>
      </c>
      <c r="W2421" t="s">
        <v>23</v>
      </c>
      <c r="X2421">
        <v>7</v>
      </c>
      <c r="Z2421">
        <v>11</v>
      </c>
      <c r="AC2421">
        <v>18</v>
      </c>
      <c r="AD2421">
        <f t="shared" si="296"/>
        <v>44</v>
      </c>
      <c r="AE2421" t="str">
        <f t="shared" si="297"/>
        <v>Northwood SAU Office</v>
      </c>
      <c r="AF2421" t="str">
        <f t="shared" si="298"/>
        <v>8/1/2017</v>
      </c>
      <c r="AG2421" t="str">
        <f t="shared" si="299"/>
        <v>BRK</v>
      </c>
      <c r="AH2421">
        <f t="shared" si="300"/>
        <v>7</v>
      </c>
      <c r="AI2421">
        <f t="shared" si="301"/>
        <v>0</v>
      </c>
      <c r="AJ2421">
        <f t="shared" si="302"/>
        <v>11</v>
      </c>
      <c r="AK2421">
        <f t="shared" si="303"/>
        <v>18</v>
      </c>
    </row>
    <row r="2422" spans="12:37" x14ac:dyDescent="0.2">
      <c r="V2422" t="s">
        <v>24</v>
      </c>
      <c r="W2422" t="s">
        <v>23</v>
      </c>
      <c r="X2422">
        <v>62</v>
      </c>
      <c r="Z2422">
        <v>209</v>
      </c>
      <c r="AB2422">
        <v>4</v>
      </c>
      <c r="AC2422">
        <v>275</v>
      </c>
      <c r="AD2422">
        <f t="shared" si="296"/>
        <v>44</v>
      </c>
      <c r="AE2422" t="str">
        <f t="shared" si="297"/>
        <v>Northwood SAU Office</v>
      </c>
      <c r="AF2422" t="str">
        <f t="shared" si="298"/>
        <v>8/1/2017</v>
      </c>
      <c r="AG2422" t="str">
        <f t="shared" si="299"/>
        <v>LUN</v>
      </c>
      <c r="AH2422">
        <f t="shared" si="300"/>
        <v>62</v>
      </c>
      <c r="AI2422">
        <f t="shared" si="301"/>
        <v>4</v>
      </c>
      <c r="AJ2422">
        <f t="shared" si="302"/>
        <v>209</v>
      </c>
      <c r="AK2422">
        <f t="shared" si="303"/>
        <v>275</v>
      </c>
    </row>
    <row r="2423" spans="12:37" x14ac:dyDescent="0.2">
      <c r="P2423">
        <v>2</v>
      </c>
      <c r="R2423" t="s">
        <v>21</v>
      </c>
      <c r="U2423">
        <v>0</v>
      </c>
      <c r="V2423" t="s">
        <v>24</v>
      </c>
      <c r="W2423" t="s">
        <v>23</v>
      </c>
      <c r="X2423">
        <v>137</v>
      </c>
      <c r="Z2423">
        <v>203</v>
      </c>
      <c r="AB2423">
        <v>34</v>
      </c>
      <c r="AC2423">
        <v>374</v>
      </c>
      <c r="AD2423">
        <f t="shared" si="296"/>
        <v>44</v>
      </c>
      <c r="AE2423" t="str">
        <f t="shared" si="297"/>
        <v>Northwood SAU Office</v>
      </c>
      <c r="AF2423" t="str">
        <f t="shared" si="298"/>
        <v>8/1/2017</v>
      </c>
      <c r="AG2423" t="str">
        <f t="shared" si="299"/>
        <v>LUN</v>
      </c>
      <c r="AH2423">
        <f t="shared" si="300"/>
        <v>137</v>
      </c>
      <c r="AI2423">
        <f t="shared" si="301"/>
        <v>34</v>
      </c>
      <c r="AJ2423">
        <f t="shared" si="302"/>
        <v>203</v>
      </c>
      <c r="AK2423">
        <f t="shared" si="303"/>
        <v>374</v>
      </c>
    </row>
    <row r="2424" spans="12:37" x14ac:dyDescent="0.2">
      <c r="V2424" t="s">
        <v>28</v>
      </c>
      <c r="W2424" t="s">
        <v>23</v>
      </c>
      <c r="X2424">
        <v>42</v>
      </c>
      <c r="Z2424">
        <v>20</v>
      </c>
      <c r="AC2424">
        <v>62</v>
      </c>
      <c r="AD2424">
        <f t="shared" si="296"/>
        <v>44</v>
      </c>
      <c r="AE2424" t="str">
        <f t="shared" si="297"/>
        <v>Northwood SAU Office</v>
      </c>
      <c r="AF2424" t="str">
        <f t="shared" si="298"/>
        <v>8/1/2017</v>
      </c>
      <c r="AG2424" t="str">
        <f t="shared" si="299"/>
        <v>SNBrk</v>
      </c>
      <c r="AH2424">
        <f t="shared" si="300"/>
        <v>42</v>
      </c>
      <c r="AI2424">
        <f t="shared" si="301"/>
        <v>0</v>
      </c>
      <c r="AJ2424">
        <f t="shared" si="302"/>
        <v>20</v>
      </c>
      <c r="AK2424">
        <f t="shared" si="303"/>
        <v>62</v>
      </c>
    </row>
    <row r="2425" spans="12:37" x14ac:dyDescent="0.2">
      <c r="P2425">
        <v>3</v>
      </c>
      <c r="R2425" t="s">
        <v>21</v>
      </c>
      <c r="U2425">
        <v>0</v>
      </c>
      <c r="V2425" t="s">
        <v>22</v>
      </c>
      <c r="W2425" t="s">
        <v>23</v>
      </c>
      <c r="X2425">
        <v>13</v>
      </c>
      <c r="Z2425">
        <v>83</v>
      </c>
      <c r="AB2425">
        <v>2</v>
      </c>
      <c r="AC2425">
        <v>98</v>
      </c>
      <c r="AD2425">
        <f t="shared" si="296"/>
        <v>44</v>
      </c>
      <c r="AE2425" t="str">
        <f t="shared" si="297"/>
        <v>Northwood SAU Office</v>
      </c>
      <c r="AF2425" t="str">
        <f t="shared" si="298"/>
        <v>8/1/2017</v>
      </c>
      <c r="AG2425" t="str">
        <f t="shared" si="299"/>
        <v>BRK</v>
      </c>
      <c r="AH2425">
        <f t="shared" si="300"/>
        <v>13</v>
      </c>
      <c r="AI2425">
        <f t="shared" si="301"/>
        <v>2</v>
      </c>
      <c r="AJ2425">
        <f t="shared" si="302"/>
        <v>83</v>
      </c>
      <c r="AK2425">
        <f t="shared" si="303"/>
        <v>98</v>
      </c>
    </row>
    <row r="2426" spans="12:37" x14ac:dyDescent="0.2">
      <c r="V2426" t="s">
        <v>24</v>
      </c>
      <c r="W2426" t="s">
        <v>23</v>
      </c>
      <c r="X2426">
        <v>61</v>
      </c>
      <c r="Z2426">
        <v>603</v>
      </c>
      <c r="AB2426">
        <v>10</v>
      </c>
      <c r="AC2426">
        <v>674</v>
      </c>
      <c r="AD2426">
        <f t="shared" si="296"/>
        <v>44</v>
      </c>
      <c r="AE2426" t="str">
        <f t="shared" si="297"/>
        <v>Northwood SAU Office</v>
      </c>
      <c r="AF2426" t="str">
        <f t="shared" si="298"/>
        <v>8/1/2017</v>
      </c>
      <c r="AG2426" t="str">
        <f t="shared" si="299"/>
        <v>LUN</v>
      </c>
      <c r="AH2426">
        <f t="shared" si="300"/>
        <v>61</v>
      </c>
      <c r="AI2426">
        <f t="shared" si="301"/>
        <v>10</v>
      </c>
      <c r="AJ2426">
        <f t="shared" si="302"/>
        <v>603</v>
      </c>
      <c r="AK2426">
        <f t="shared" si="303"/>
        <v>674</v>
      </c>
    </row>
    <row r="2427" spans="12:37" x14ac:dyDescent="0.2">
      <c r="L2427">
        <v>9</v>
      </c>
      <c r="M2427">
        <v>2017</v>
      </c>
      <c r="P2427">
        <v>1</v>
      </c>
      <c r="R2427" t="s">
        <v>21</v>
      </c>
      <c r="U2427">
        <v>0</v>
      </c>
      <c r="V2427" t="s">
        <v>22</v>
      </c>
      <c r="W2427" t="s">
        <v>23</v>
      </c>
      <c r="X2427">
        <v>252</v>
      </c>
      <c r="Z2427">
        <v>358</v>
      </c>
      <c r="AB2427">
        <v>1</v>
      </c>
      <c r="AC2427">
        <v>611</v>
      </c>
      <c r="AD2427">
        <f t="shared" si="296"/>
        <v>44</v>
      </c>
      <c r="AE2427" t="str">
        <f t="shared" si="297"/>
        <v>Northwood SAU Office</v>
      </c>
      <c r="AF2427" t="str">
        <f t="shared" si="298"/>
        <v>9/1/2017</v>
      </c>
      <c r="AG2427" t="str">
        <f t="shared" si="299"/>
        <v>BRK</v>
      </c>
      <c r="AH2427">
        <f t="shared" si="300"/>
        <v>252</v>
      </c>
      <c r="AI2427">
        <f t="shared" si="301"/>
        <v>1</v>
      </c>
      <c r="AJ2427">
        <f t="shared" si="302"/>
        <v>358</v>
      </c>
      <c r="AK2427">
        <f t="shared" si="303"/>
        <v>611</v>
      </c>
    </row>
    <row r="2428" spans="12:37" x14ac:dyDescent="0.2">
      <c r="V2428" t="s">
        <v>24</v>
      </c>
      <c r="W2428" t="s">
        <v>23</v>
      </c>
      <c r="X2428">
        <v>651</v>
      </c>
      <c r="Z2428">
        <v>2628</v>
      </c>
      <c r="AB2428">
        <v>58</v>
      </c>
      <c r="AC2428">
        <v>3337</v>
      </c>
      <c r="AD2428">
        <f t="shared" si="296"/>
        <v>44</v>
      </c>
      <c r="AE2428" t="str">
        <f t="shared" si="297"/>
        <v>Northwood SAU Office</v>
      </c>
      <c r="AF2428" t="str">
        <f t="shared" si="298"/>
        <v>9/1/2017</v>
      </c>
      <c r="AG2428" t="str">
        <f t="shared" si="299"/>
        <v>LUN</v>
      </c>
      <c r="AH2428">
        <f t="shared" si="300"/>
        <v>651</v>
      </c>
      <c r="AI2428">
        <f t="shared" si="301"/>
        <v>58</v>
      </c>
      <c r="AJ2428">
        <f t="shared" si="302"/>
        <v>2628</v>
      </c>
      <c r="AK2428">
        <f t="shared" si="303"/>
        <v>3337</v>
      </c>
    </row>
    <row r="2429" spans="12:37" x14ac:dyDescent="0.2">
      <c r="P2429">
        <v>3</v>
      </c>
      <c r="R2429" t="s">
        <v>21</v>
      </c>
      <c r="U2429">
        <v>0</v>
      </c>
      <c r="V2429" t="s">
        <v>24</v>
      </c>
      <c r="W2429" t="s">
        <v>23</v>
      </c>
      <c r="X2429">
        <v>705</v>
      </c>
      <c r="Z2429">
        <v>1436</v>
      </c>
      <c r="AB2429">
        <v>182</v>
      </c>
      <c r="AC2429">
        <v>2323</v>
      </c>
      <c r="AD2429">
        <f t="shared" si="296"/>
        <v>44</v>
      </c>
      <c r="AE2429" t="str">
        <f t="shared" si="297"/>
        <v>Northwood SAU Office</v>
      </c>
      <c r="AF2429" t="str">
        <f t="shared" si="298"/>
        <v>9/1/2017</v>
      </c>
      <c r="AG2429" t="str">
        <f t="shared" si="299"/>
        <v>LUN</v>
      </c>
      <c r="AH2429">
        <f t="shared" si="300"/>
        <v>705</v>
      </c>
      <c r="AI2429">
        <f t="shared" si="301"/>
        <v>182</v>
      </c>
      <c r="AJ2429">
        <f t="shared" si="302"/>
        <v>1436</v>
      </c>
      <c r="AK2429">
        <f t="shared" si="303"/>
        <v>2323</v>
      </c>
    </row>
    <row r="2430" spans="12:37" x14ac:dyDescent="0.2">
      <c r="V2430" t="s">
        <v>28</v>
      </c>
      <c r="W2430" t="s">
        <v>23</v>
      </c>
      <c r="X2430">
        <v>290</v>
      </c>
      <c r="Z2430">
        <v>199</v>
      </c>
      <c r="AB2430">
        <v>69</v>
      </c>
      <c r="AC2430">
        <v>558</v>
      </c>
      <c r="AD2430">
        <f t="shared" si="296"/>
        <v>44</v>
      </c>
      <c r="AE2430" t="str">
        <f t="shared" si="297"/>
        <v>Northwood SAU Office</v>
      </c>
      <c r="AF2430" t="str">
        <f t="shared" si="298"/>
        <v>9/1/2017</v>
      </c>
      <c r="AG2430" t="str">
        <f t="shared" si="299"/>
        <v>SNBrk</v>
      </c>
      <c r="AH2430">
        <f t="shared" si="300"/>
        <v>290</v>
      </c>
      <c r="AI2430">
        <f t="shared" si="301"/>
        <v>69</v>
      </c>
      <c r="AJ2430">
        <f t="shared" si="302"/>
        <v>199</v>
      </c>
      <c r="AK2430">
        <f t="shared" si="303"/>
        <v>558</v>
      </c>
    </row>
    <row r="2431" spans="12:37" x14ac:dyDescent="0.2">
      <c r="P2431">
        <v>4</v>
      </c>
      <c r="R2431" t="s">
        <v>21</v>
      </c>
      <c r="U2431">
        <v>0</v>
      </c>
      <c r="V2431" t="s">
        <v>22</v>
      </c>
      <c r="W2431" t="s">
        <v>23</v>
      </c>
      <c r="X2431">
        <v>133</v>
      </c>
      <c r="Z2431">
        <v>605</v>
      </c>
      <c r="AB2431">
        <v>56</v>
      </c>
      <c r="AC2431">
        <v>794</v>
      </c>
      <c r="AD2431">
        <f t="shared" si="296"/>
        <v>44</v>
      </c>
      <c r="AE2431" t="str">
        <f t="shared" si="297"/>
        <v>Northwood SAU Office</v>
      </c>
      <c r="AF2431" t="str">
        <f t="shared" si="298"/>
        <v>9/1/2017</v>
      </c>
      <c r="AG2431" t="str">
        <f t="shared" si="299"/>
        <v>BRK</v>
      </c>
      <c r="AH2431">
        <f t="shared" si="300"/>
        <v>133</v>
      </c>
      <c r="AI2431">
        <f t="shared" si="301"/>
        <v>56</v>
      </c>
      <c r="AJ2431">
        <f t="shared" si="302"/>
        <v>605</v>
      </c>
      <c r="AK2431">
        <f t="shared" si="303"/>
        <v>794</v>
      </c>
    </row>
    <row r="2432" spans="12:37" x14ac:dyDescent="0.2">
      <c r="V2432" t="s">
        <v>24</v>
      </c>
      <c r="W2432" t="s">
        <v>23</v>
      </c>
      <c r="X2432">
        <v>461</v>
      </c>
      <c r="Z2432">
        <v>3111</v>
      </c>
      <c r="AB2432">
        <v>100</v>
      </c>
      <c r="AC2432">
        <v>3672</v>
      </c>
      <c r="AD2432">
        <f t="shared" si="296"/>
        <v>44</v>
      </c>
      <c r="AE2432" t="str">
        <f t="shared" si="297"/>
        <v>Northwood SAU Office</v>
      </c>
      <c r="AF2432" t="str">
        <f t="shared" si="298"/>
        <v>9/1/2017</v>
      </c>
      <c r="AG2432" t="str">
        <f t="shared" si="299"/>
        <v>LUN</v>
      </c>
      <c r="AH2432">
        <f t="shared" si="300"/>
        <v>461</v>
      </c>
      <c r="AI2432">
        <f t="shared" si="301"/>
        <v>100</v>
      </c>
      <c r="AJ2432">
        <f t="shared" si="302"/>
        <v>3111</v>
      </c>
      <c r="AK2432">
        <f t="shared" si="303"/>
        <v>3672</v>
      </c>
    </row>
    <row r="2433" spans="12:37" x14ac:dyDescent="0.2">
      <c r="L2433">
        <v>10</v>
      </c>
      <c r="M2433">
        <v>2017</v>
      </c>
      <c r="P2433">
        <v>1</v>
      </c>
      <c r="R2433" t="s">
        <v>21</v>
      </c>
      <c r="U2433">
        <v>0</v>
      </c>
      <c r="V2433" t="s">
        <v>24</v>
      </c>
      <c r="W2433" t="s">
        <v>23</v>
      </c>
      <c r="X2433">
        <v>666</v>
      </c>
      <c r="Z2433">
        <v>1534</v>
      </c>
      <c r="AB2433">
        <v>225</v>
      </c>
      <c r="AC2433">
        <v>2425</v>
      </c>
      <c r="AD2433">
        <f t="shared" si="296"/>
        <v>44</v>
      </c>
      <c r="AE2433" t="str">
        <f t="shared" si="297"/>
        <v>Northwood SAU Office</v>
      </c>
      <c r="AF2433" t="str">
        <f t="shared" si="298"/>
        <v>10/1/2017</v>
      </c>
      <c r="AG2433" t="str">
        <f t="shared" si="299"/>
        <v>LUN</v>
      </c>
      <c r="AH2433">
        <f t="shared" si="300"/>
        <v>666</v>
      </c>
      <c r="AI2433">
        <f t="shared" si="301"/>
        <v>225</v>
      </c>
      <c r="AJ2433">
        <f t="shared" si="302"/>
        <v>1534</v>
      </c>
      <c r="AK2433">
        <f t="shared" si="303"/>
        <v>2425</v>
      </c>
    </row>
    <row r="2434" spans="12:37" x14ac:dyDescent="0.2">
      <c r="V2434" t="s">
        <v>28</v>
      </c>
      <c r="W2434" t="s">
        <v>23</v>
      </c>
      <c r="X2434">
        <v>221</v>
      </c>
      <c r="Z2434">
        <v>281</v>
      </c>
      <c r="AB2434">
        <v>81</v>
      </c>
      <c r="AC2434">
        <v>583</v>
      </c>
      <c r="AD2434">
        <f t="shared" si="296"/>
        <v>44</v>
      </c>
      <c r="AE2434" t="str">
        <f t="shared" si="297"/>
        <v>Northwood SAU Office</v>
      </c>
      <c r="AF2434" t="str">
        <f t="shared" si="298"/>
        <v>10/1/2017</v>
      </c>
      <c r="AG2434" t="str">
        <f t="shared" si="299"/>
        <v>SNBrk</v>
      </c>
      <c r="AH2434">
        <f t="shared" si="300"/>
        <v>221</v>
      </c>
      <c r="AI2434">
        <f t="shared" si="301"/>
        <v>81</v>
      </c>
      <c r="AJ2434">
        <f t="shared" si="302"/>
        <v>281</v>
      </c>
      <c r="AK2434">
        <f t="shared" si="303"/>
        <v>583</v>
      </c>
    </row>
    <row r="2435" spans="12:37" x14ac:dyDescent="0.2">
      <c r="P2435">
        <v>2</v>
      </c>
      <c r="R2435" t="s">
        <v>21</v>
      </c>
      <c r="U2435">
        <v>0</v>
      </c>
      <c r="V2435" t="s">
        <v>22</v>
      </c>
      <c r="W2435" t="s">
        <v>23</v>
      </c>
      <c r="X2435">
        <v>351</v>
      </c>
      <c r="Z2435">
        <v>500</v>
      </c>
      <c r="AB2435">
        <v>8</v>
      </c>
      <c r="AC2435">
        <v>859</v>
      </c>
      <c r="AD2435">
        <f t="shared" si="296"/>
        <v>44</v>
      </c>
      <c r="AE2435" t="str">
        <f t="shared" si="297"/>
        <v>Northwood SAU Office</v>
      </c>
      <c r="AF2435" t="str">
        <f t="shared" si="298"/>
        <v>10/1/2017</v>
      </c>
      <c r="AG2435" t="str">
        <f t="shared" si="299"/>
        <v>BRK</v>
      </c>
      <c r="AH2435">
        <f t="shared" si="300"/>
        <v>351</v>
      </c>
      <c r="AI2435">
        <f t="shared" si="301"/>
        <v>8</v>
      </c>
      <c r="AJ2435">
        <f t="shared" si="302"/>
        <v>500</v>
      </c>
      <c r="AK2435">
        <f t="shared" si="303"/>
        <v>859</v>
      </c>
    </row>
    <row r="2436" spans="12:37" x14ac:dyDescent="0.2">
      <c r="V2436" t="s">
        <v>24</v>
      </c>
      <c r="W2436" t="s">
        <v>23</v>
      </c>
      <c r="X2436">
        <v>579</v>
      </c>
      <c r="Z2436">
        <v>2513</v>
      </c>
      <c r="AB2436">
        <v>70</v>
      </c>
      <c r="AC2436">
        <v>3162</v>
      </c>
      <c r="AD2436">
        <f t="shared" si="296"/>
        <v>44</v>
      </c>
      <c r="AE2436" t="str">
        <f t="shared" si="297"/>
        <v>Northwood SAU Office</v>
      </c>
      <c r="AF2436" t="str">
        <f t="shared" si="298"/>
        <v>10/1/2017</v>
      </c>
      <c r="AG2436" t="str">
        <f t="shared" si="299"/>
        <v>LUN</v>
      </c>
      <c r="AH2436">
        <f t="shared" si="300"/>
        <v>579</v>
      </c>
      <c r="AI2436">
        <f t="shared" si="301"/>
        <v>70</v>
      </c>
      <c r="AJ2436">
        <f t="shared" si="302"/>
        <v>2513</v>
      </c>
      <c r="AK2436">
        <f t="shared" si="303"/>
        <v>3162</v>
      </c>
    </row>
    <row r="2437" spans="12:37" x14ac:dyDescent="0.2">
      <c r="P2437">
        <v>3</v>
      </c>
      <c r="R2437" t="s">
        <v>21</v>
      </c>
      <c r="U2437">
        <v>0</v>
      </c>
      <c r="V2437" t="s">
        <v>22</v>
      </c>
      <c r="W2437" t="s">
        <v>23</v>
      </c>
      <c r="X2437">
        <v>194</v>
      </c>
      <c r="Z2437">
        <v>625</v>
      </c>
      <c r="AB2437">
        <v>67</v>
      </c>
      <c r="AC2437">
        <v>886</v>
      </c>
      <c r="AD2437">
        <f t="shared" si="296"/>
        <v>44</v>
      </c>
      <c r="AE2437" t="str">
        <f t="shared" si="297"/>
        <v>Northwood SAU Office</v>
      </c>
      <c r="AF2437" t="str">
        <f t="shared" si="298"/>
        <v>10/1/2017</v>
      </c>
      <c r="AG2437" t="str">
        <f t="shared" si="299"/>
        <v>BRK</v>
      </c>
      <c r="AH2437">
        <f t="shared" si="300"/>
        <v>194</v>
      </c>
      <c r="AI2437">
        <f t="shared" si="301"/>
        <v>67</v>
      </c>
      <c r="AJ2437">
        <f t="shared" si="302"/>
        <v>625</v>
      </c>
      <c r="AK2437">
        <f t="shared" si="303"/>
        <v>886</v>
      </c>
    </row>
    <row r="2438" spans="12:37" x14ac:dyDescent="0.2">
      <c r="V2438" t="s">
        <v>24</v>
      </c>
      <c r="W2438" t="s">
        <v>23</v>
      </c>
      <c r="X2438">
        <v>500</v>
      </c>
      <c r="Z2438">
        <v>3341</v>
      </c>
      <c r="AB2438">
        <v>123</v>
      </c>
      <c r="AC2438">
        <v>3964</v>
      </c>
      <c r="AD2438">
        <f t="shared" si="296"/>
        <v>44</v>
      </c>
      <c r="AE2438" t="str">
        <f t="shared" si="297"/>
        <v>Northwood SAU Office</v>
      </c>
      <c r="AF2438" t="str">
        <f t="shared" si="298"/>
        <v>10/1/2017</v>
      </c>
      <c r="AG2438" t="str">
        <f t="shared" si="299"/>
        <v>LUN</v>
      </c>
      <c r="AH2438">
        <f t="shared" si="300"/>
        <v>500</v>
      </c>
      <c r="AI2438">
        <f t="shared" si="301"/>
        <v>123</v>
      </c>
      <c r="AJ2438">
        <f t="shared" si="302"/>
        <v>3341</v>
      </c>
      <c r="AK2438">
        <f t="shared" si="303"/>
        <v>3964</v>
      </c>
    </row>
    <row r="2439" spans="12:37" x14ac:dyDescent="0.2">
      <c r="L2439">
        <v>11</v>
      </c>
      <c r="M2439">
        <v>2017</v>
      </c>
      <c r="P2439">
        <v>1</v>
      </c>
      <c r="R2439" t="s">
        <v>21</v>
      </c>
      <c r="U2439">
        <v>0</v>
      </c>
      <c r="V2439" t="s">
        <v>22</v>
      </c>
      <c r="W2439" t="s">
        <v>23</v>
      </c>
      <c r="X2439">
        <v>292</v>
      </c>
      <c r="Z2439">
        <v>463</v>
      </c>
      <c r="AB2439">
        <v>9</v>
      </c>
      <c r="AC2439">
        <v>764</v>
      </c>
      <c r="AD2439">
        <f t="shared" si="296"/>
        <v>44</v>
      </c>
      <c r="AE2439" t="str">
        <f t="shared" si="297"/>
        <v>Northwood SAU Office</v>
      </c>
      <c r="AF2439" t="str">
        <f t="shared" si="298"/>
        <v>11/1/2017</v>
      </c>
      <c r="AG2439" t="str">
        <f t="shared" si="299"/>
        <v>BRK</v>
      </c>
      <c r="AH2439">
        <f t="shared" si="300"/>
        <v>292</v>
      </c>
      <c r="AI2439">
        <f t="shared" si="301"/>
        <v>9</v>
      </c>
      <c r="AJ2439">
        <f t="shared" si="302"/>
        <v>463</v>
      </c>
      <c r="AK2439">
        <f t="shared" si="303"/>
        <v>764</v>
      </c>
    </row>
    <row r="2440" spans="12:37" x14ac:dyDescent="0.2">
      <c r="V2440" t="s">
        <v>24</v>
      </c>
      <c r="W2440" t="s">
        <v>23</v>
      </c>
      <c r="X2440">
        <v>457</v>
      </c>
      <c r="Z2440">
        <v>2702</v>
      </c>
      <c r="AB2440">
        <v>108</v>
      </c>
      <c r="AC2440">
        <v>3267</v>
      </c>
      <c r="AD2440">
        <f t="shared" si="296"/>
        <v>44</v>
      </c>
      <c r="AE2440" t="str">
        <f t="shared" si="297"/>
        <v>Northwood SAU Office</v>
      </c>
      <c r="AF2440" t="str">
        <f t="shared" si="298"/>
        <v>11/1/2017</v>
      </c>
      <c r="AG2440" t="str">
        <f t="shared" si="299"/>
        <v>LUN</v>
      </c>
      <c r="AH2440">
        <f t="shared" si="300"/>
        <v>457</v>
      </c>
      <c r="AI2440">
        <f t="shared" si="301"/>
        <v>108</v>
      </c>
      <c r="AJ2440">
        <f t="shared" si="302"/>
        <v>2702</v>
      </c>
      <c r="AK2440">
        <f t="shared" si="303"/>
        <v>3267</v>
      </c>
    </row>
    <row r="2441" spans="12:37" x14ac:dyDescent="0.2">
      <c r="P2441">
        <v>2</v>
      </c>
      <c r="R2441" t="s">
        <v>21</v>
      </c>
      <c r="U2441">
        <v>0</v>
      </c>
      <c r="V2441" t="s">
        <v>22</v>
      </c>
      <c r="W2441" t="s">
        <v>23</v>
      </c>
      <c r="X2441">
        <v>176</v>
      </c>
      <c r="Z2441">
        <v>574</v>
      </c>
      <c r="AB2441">
        <v>53</v>
      </c>
      <c r="AC2441">
        <v>803</v>
      </c>
      <c r="AD2441">
        <f t="shared" si="296"/>
        <v>44</v>
      </c>
      <c r="AE2441" t="str">
        <f t="shared" si="297"/>
        <v>Northwood SAU Office</v>
      </c>
      <c r="AF2441" t="str">
        <f t="shared" si="298"/>
        <v>11/1/2017</v>
      </c>
      <c r="AG2441" t="str">
        <f t="shared" si="299"/>
        <v>BRK</v>
      </c>
      <c r="AH2441">
        <f t="shared" si="300"/>
        <v>176</v>
      </c>
      <c r="AI2441">
        <f t="shared" si="301"/>
        <v>53</v>
      </c>
      <c r="AJ2441">
        <f t="shared" si="302"/>
        <v>574</v>
      </c>
      <c r="AK2441">
        <f t="shared" si="303"/>
        <v>803</v>
      </c>
    </row>
    <row r="2442" spans="12:37" x14ac:dyDescent="0.2">
      <c r="V2442" t="s">
        <v>24</v>
      </c>
      <c r="W2442" t="s">
        <v>23</v>
      </c>
      <c r="X2442">
        <v>500</v>
      </c>
      <c r="Z2442">
        <v>3317</v>
      </c>
      <c r="AB2442">
        <v>110</v>
      </c>
      <c r="AC2442">
        <v>3927</v>
      </c>
      <c r="AD2442">
        <f t="shared" si="296"/>
        <v>44</v>
      </c>
      <c r="AE2442" t="str">
        <f t="shared" si="297"/>
        <v>Northwood SAU Office</v>
      </c>
      <c r="AF2442" t="str">
        <f t="shared" si="298"/>
        <v>11/1/2017</v>
      </c>
      <c r="AG2442" t="str">
        <f t="shared" si="299"/>
        <v>LUN</v>
      </c>
      <c r="AH2442">
        <f t="shared" si="300"/>
        <v>500</v>
      </c>
      <c r="AI2442">
        <f t="shared" si="301"/>
        <v>110</v>
      </c>
      <c r="AJ2442">
        <f t="shared" si="302"/>
        <v>3317</v>
      </c>
      <c r="AK2442">
        <f t="shared" si="303"/>
        <v>3927</v>
      </c>
    </row>
    <row r="2443" spans="12:37" x14ac:dyDescent="0.2">
      <c r="P2443">
        <v>3</v>
      </c>
      <c r="R2443" t="s">
        <v>21</v>
      </c>
      <c r="U2443">
        <v>0</v>
      </c>
      <c r="V2443" t="s">
        <v>24</v>
      </c>
      <c r="W2443" t="s">
        <v>23</v>
      </c>
      <c r="X2443">
        <v>728</v>
      </c>
      <c r="Z2443">
        <v>1654</v>
      </c>
      <c r="AB2443">
        <v>226</v>
      </c>
      <c r="AC2443">
        <v>2608</v>
      </c>
      <c r="AD2443">
        <f t="shared" si="296"/>
        <v>44</v>
      </c>
      <c r="AE2443" t="str">
        <f t="shared" si="297"/>
        <v>Northwood SAU Office</v>
      </c>
      <c r="AF2443" t="str">
        <f t="shared" si="298"/>
        <v>11/1/2017</v>
      </c>
      <c r="AG2443" t="str">
        <f t="shared" si="299"/>
        <v>LUN</v>
      </c>
      <c r="AH2443">
        <f t="shared" si="300"/>
        <v>728</v>
      </c>
      <c r="AI2443">
        <f t="shared" si="301"/>
        <v>226</v>
      </c>
      <c r="AJ2443">
        <f t="shared" si="302"/>
        <v>1654</v>
      </c>
      <c r="AK2443">
        <f t="shared" si="303"/>
        <v>2608</v>
      </c>
    </row>
    <row r="2444" spans="12:37" x14ac:dyDescent="0.2">
      <c r="V2444" t="s">
        <v>28</v>
      </c>
      <c r="W2444" t="s">
        <v>23</v>
      </c>
      <c r="X2444">
        <v>212</v>
      </c>
      <c r="Z2444">
        <v>254</v>
      </c>
      <c r="AB2444">
        <v>74</v>
      </c>
      <c r="AC2444">
        <v>540</v>
      </c>
      <c r="AD2444">
        <f t="shared" si="296"/>
        <v>44</v>
      </c>
      <c r="AE2444" t="str">
        <f t="shared" si="297"/>
        <v>Northwood SAU Office</v>
      </c>
      <c r="AF2444" t="str">
        <f t="shared" si="298"/>
        <v>11/1/2017</v>
      </c>
      <c r="AG2444" t="str">
        <f t="shared" si="299"/>
        <v>SNBrk</v>
      </c>
      <c r="AH2444">
        <f t="shared" si="300"/>
        <v>212</v>
      </c>
      <c r="AI2444">
        <f t="shared" si="301"/>
        <v>74</v>
      </c>
      <c r="AJ2444">
        <f t="shared" si="302"/>
        <v>254</v>
      </c>
      <c r="AK2444">
        <f t="shared" si="303"/>
        <v>540</v>
      </c>
    </row>
    <row r="2445" spans="12:37" x14ac:dyDescent="0.2">
      <c r="L2445">
        <v>12</v>
      </c>
      <c r="M2445">
        <v>2017</v>
      </c>
      <c r="P2445">
        <v>1</v>
      </c>
      <c r="R2445" t="s">
        <v>21</v>
      </c>
      <c r="U2445">
        <v>0</v>
      </c>
      <c r="V2445" t="s">
        <v>22</v>
      </c>
      <c r="W2445" t="s">
        <v>23</v>
      </c>
      <c r="X2445">
        <v>130</v>
      </c>
      <c r="Z2445">
        <v>382</v>
      </c>
      <c r="AB2445">
        <v>41</v>
      </c>
      <c r="AC2445">
        <v>553</v>
      </c>
      <c r="AD2445">
        <f t="shared" si="296"/>
        <v>44</v>
      </c>
      <c r="AE2445" t="str">
        <f t="shared" si="297"/>
        <v>Northwood SAU Office</v>
      </c>
      <c r="AF2445" t="str">
        <f t="shared" si="298"/>
        <v>12/1/2017</v>
      </c>
      <c r="AG2445" t="str">
        <f t="shared" si="299"/>
        <v>BRK</v>
      </c>
      <c r="AH2445">
        <f t="shared" si="300"/>
        <v>130</v>
      </c>
      <c r="AI2445">
        <f t="shared" si="301"/>
        <v>41</v>
      </c>
      <c r="AJ2445">
        <f t="shared" si="302"/>
        <v>382</v>
      </c>
      <c r="AK2445">
        <f t="shared" si="303"/>
        <v>553</v>
      </c>
    </row>
    <row r="2446" spans="12:37" x14ac:dyDescent="0.2">
      <c r="V2446" t="s">
        <v>24</v>
      </c>
      <c r="W2446" t="s">
        <v>23</v>
      </c>
      <c r="X2446">
        <v>401</v>
      </c>
      <c r="Z2446">
        <v>2528</v>
      </c>
      <c r="AB2446">
        <v>92</v>
      </c>
      <c r="AC2446">
        <v>3021</v>
      </c>
      <c r="AD2446">
        <f t="shared" si="296"/>
        <v>44</v>
      </c>
      <c r="AE2446" t="str">
        <f t="shared" si="297"/>
        <v>Northwood SAU Office</v>
      </c>
      <c r="AF2446" t="str">
        <f t="shared" si="298"/>
        <v>12/1/2017</v>
      </c>
      <c r="AG2446" t="str">
        <f t="shared" si="299"/>
        <v>LUN</v>
      </c>
      <c r="AH2446">
        <f t="shared" si="300"/>
        <v>401</v>
      </c>
      <c r="AI2446">
        <f t="shared" si="301"/>
        <v>92</v>
      </c>
      <c r="AJ2446">
        <f t="shared" si="302"/>
        <v>2528</v>
      </c>
      <c r="AK2446">
        <f t="shared" si="303"/>
        <v>3021</v>
      </c>
    </row>
    <row r="2447" spans="12:37" x14ac:dyDescent="0.2">
      <c r="P2447">
        <v>2</v>
      </c>
      <c r="R2447" t="s">
        <v>21</v>
      </c>
      <c r="U2447">
        <v>0</v>
      </c>
      <c r="V2447" t="s">
        <v>24</v>
      </c>
      <c r="W2447" t="s">
        <v>23</v>
      </c>
      <c r="X2447">
        <v>649</v>
      </c>
      <c r="Z2447">
        <v>1421</v>
      </c>
      <c r="AB2447">
        <v>174</v>
      </c>
      <c r="AC2447">
        <v>2244</v>
      </c>
      <c r="AD2447">
        <f t="shared" si="296"/>
        <v>44</v>
      </c>
      <c r="AE2447" t="str">
        <f t="shared" si="297"/>
        <v>Northwood SAU Office</v>
      </c>
      <c r="AF2447" t="str">
        <f t="shared" si="298"/>
        <v>12/1/2017</v>
      </c>
      <c r="AG2447" t="str">
        <f t="shared" si="299"/>
        <v>LUN</v>
      </c>
      <c r="AH2447">
        <f t="shared" si="300"/>
        <v>649</v>
      </c>
      <c r="AI2447">
        <f t="shared" si="301"/>
        <v>174</v>
      </c>
      <c r="AJ2447">
        <f t="shared" si="302"/>
        <v>1421</v>
      </c>
      <c r="AK2447">
        <f t="shared" si="303"/>
        <v>2244</v>
      </c>
    </row>
    <row r="2448" spans="12:37" x14ac:dyDescent="0.2">
      <c r="V2448" t="s">
        <v>28</v>
      </c>
      <c r="W2448" t="s">
        <v>23</v>
      </c>
      <c r="X2448">
        <v>186</v>
      </c>
      <c r="Z2448">
        <v>160</v>
      </c>
      <c r="AB2448">
        <v>54</v>
      </c>
      <c r="AC2448">
        <v>400</v>
      </c>
      <c r="AD2448">
        <f t="shared" si="296"/>
        <v>44</v>
      </c>
      <c r="AE2448" t="str">
        <f t="shared" si="297"/>
        <v>Northwood SAU Office</v>
      </c>
      <c r="AF2448" t="str">
        <f t="shared" si="298"/>
        <v>12/1/2017</v>
      </c>
      <c r="AG2448" t="str">
        <f t="shared" si="299"/>
        <v>SNBrk</v>
      </c>
      <c r="AH2448">
        <f t="shared" si="300"/>
        <v>186</v>
      </c>
      <c r="AI2448">
        <f t="shared" si="301"/>
        <v>54</v>
      </c>
      <c r="AJ2448">
        <f t="shared" si="302"/>
        <v>160</v>
      </c>
      <c r="AK2448">
        <f t="shared" si="303"/>
        <v>400</v>
      </c>
    </row>
    <row r="2449" spans="3:37" x14ac:dyDescent="0.2">
      <c r="P2449">
        <v>3</v>
      </c>
      <c r="R2449" t="s">
        <v>21</v>
      </c>
      <c r="U2449">
        <v>0</v>
      </c>
      <c r="V2449" t="s">
        <v>22</v>
      </c>
      <c r="W2449" t="s">
        <v>23</v>
      </c>
      <c r="X2449">
        <v>280</v>
      </c>
      <c r="Z2449">
        <v>436</v>
      </c>
      <c r="AB2449">
        <v>12</v>
      </c>
      <c r="AC2449">
        <v>728</v>
      </c>
      <c r="AD2449">
        <f t="shared" ref="AD2449:AD2512" si="304">IF(ISBLANK(C2449),AD2448,C2449)</f>
        <v>44</v>
      </c>
      <c r="AE2449" t="str">
        <f t="shared" ref="AE2449:AE2512" si="305">IF(ISBLANK(E2449),AE2448,E2449)</f>
        <v>Northwood SAU Office</v>
      </c>
      <c r="AF2449" t="str">
        <f t="shared" ref="AF2449:AF2512" si="306">IF(ISBLANK(L2449),AF2448,L2449&amp;"/1/"&amp;M2449)</f>
        <v>12/1/2017</v>
      </c>
      <c r="AG2449" t="str">
        <f t="shared" ref="AG2449:AG2512" si="307">V2449</f>
        <v>BRK</v>
      </c>
      <c r="AH2449">
        <f t="shared" ref="AH2449:AH2512" si="308">X2449</f>
        <v>280</v>
      </c>
      <c r="AI2449">
        <f t="shared" ref="AI2449:AI2512" si="309">AB2449</f>
        <v>12</v>
      </c>
      <c r="AJ2449">
        <f t="shared" ref="AJ2449:AJ2512" si="310">Z2449</f>
        <v>436</v>
      </c>
      <c r="AK2449">
        <f t="shared" ref="AK2449:AK2512" si="311">AC2449</f>
        <v>728</v>
      </c>
    </row>
    <row r="2450" spans="3:37" x14ac:dyDescent="0.2">
      <c r="V2450" t="s">
        <v>24</v>
      </c>
      <c r="W2450" t="s">
        <v>23</v>
      </c>
      <c r="X2450">
        <v>420</v>
      </c>
      <c r="Z2450">
        <v>2413</v>
      </c>
      <c r="AB2450">
        <v>95</v>
      </c>
      <c r="AC2450">
        <v>2928</v>
      </c>
      <c r="AD2450">
        <f t="shared" si="304"/>
        <v>44</v>
      </c>
      <c r="AE2450" t="str">
        <f t="shared" si="305"/>
        <v>Northwood SAU Office</v>
      </c>
      <c r="AF2450" t="str">
        <f t="shared" si="306"/>
        <v>12/1/2017</v>
      </c>
      <c r="AG2450" t="str">
        <f t="shared" si="307"/>
        <v>LUN</v>
      </c>
      <c r="AH2450">
        <f t="shared" si="308"/>
        <v>420</v>
      </c>
      <c r="AI2450">
        <f t="shared" si="309"/>
        <v>95</v>
      </c>
      <c r="AJ2450">
        <f t="shared" si="310"/>
        <v>2413</v>
      </c>
      <c r="AK2450">
        <f t="shared" si="311"/>
        <v>2928</v>
      </c>
    </row>
    <row r="2451" spans="3:37" x14ac:dyDescent="0.2">
      <c r="E2451" t="s">
        <v>25</v>
      </c>
      <c r="L2451" t="s">
        <v>9</v>
      </c>
      <c r="M2451" t="s">
        <v>9</v>
      </c>
      <c r="P2451" t="s">
        <v>9</v>
      </c>
      <c r="R2451" t="s">
        <v>9</v>
      </c>
      <c r="U2451" t="s">
        <v>9</v>
      </c>
      <c r="V2451" t="s">
        <v>9</v>
      </c>
      <c r="W2451" t="s">
        <v>9</v>
      </c>
      <c r="X2451">
        <v>25082</v>
      </c>
      <c r="Z2451">
        <v>85443</v>
      </c>
      <c r="AB2451">
        <v>5293</v>
      </c>
      <c r="AC2451">
        <v>115818</v>
      </c>
      <c r="AD2451">
        <f t="shared" si="304"/>
        <v>44</v>
      </c>
      <c r="AE2451" t="str">
        <f t="shared" si="305"/>
        <v>Sponsor Total</v>
      </c>
      <c r="AF2451" t="str">
        <f t="shared" si="306"/>
        <v>/1/</v>
      </c>
      <c r="AG2451" t="str">
        <f t="shared" si="307"/>
        <v/>
      </c>
      <c r="AH2451">
        <f t="shared" si="308"/>
        <v>25082</v>
      </c>
      <c r="AI2451">
        <f t="shared" si="309"/>
        <v>5293</v>
      </c>
      <c r="AJ2451">
        <f t="shared" si="310"/>
        <v>85443</v>
      </c>
      <c r="AK2451">
        <f t="shared" si="311"/>
        <v>115818</v>
      </c>
    </row>
    <row r="2452" spans="3:37" x14ac:dyDescent="0.2">
      <c r="C2452">
        <v>585</v>
      </c>
      <c r="E2452" t="s">
        <v>106</v>
      </c>
      <c r="L2452">
        <v>1</v>
      </c>
      <c r="M2452">
        <v>2018</v>
      </c>
      <c r="P2452">
        <v>1</v>
      </c>
      <c r="R2452" t="s">
        <v>21</v>
      </c>
      <c r="U2452">
        <v>0</v>
      </c>
      <c r="V2452" t="s">
        <v>28</v>
      </c>
      <c r="W2452" t="s">
        <v>23</v>
      </c>
      <c r="X2452">
        <v>701</v>
      </c>
      <c r="Z2452">
        <v>134</v>
      </c>
      <c r="AC2452">
        <v>835</v>
      </c>
      <c r="AD2452">
        <f t="shared" si="304"/>
        <v>585</v>
      </c>
      <c r="AE2452" t="str">
        <f t="shared" si="305"/>
        <v>Orion House</v>
      </c>
      <c r="AF2452" t="str">
        <f t="shared" si="306"/>
        <v>1/1/2018</v>
      </c>
      <c r="AG2452" t="str">
        <f t="shared" si="307"/>
        <v>SNBrk</v>
      </c>
      <c r="AH2452">
        <f t="shared" si="308"/>
        <v>701</v>
      </c>
      <c r="AI2452">
        <f t="shared" si="309"/>
        <v>0</v>
      </c>
      <c r="AJ2452">
        <f t="shared" si="310"/>
        <v>134</v>
      </c>
      <c r="AK2452">
        <f t="shared" si="311"/>
        <v>835</v>
      </c>
    </row>
    <row r="2453" spans="3:37" x14ac:dyDescent="0.2">
      <c r="V2453" t="s">
        <v>32</v>
      </c>
      <c r="W2453" t="s">
        <v>23</v>
      </c>
      <c r="X2453">
        <v>517</v>
      </c>
      <c r="Z2453">
        <v>134</v>
      </c>
      <c r="AC2453">
        <v>651</v>
      </c>
      <c r="AD2453">
        <f t="shared" si="304"/>
        <v>585</v>
      </c>
      <c r="AE2453" t="str">
        <f t="shared" si="305"/>
        <v>Orion House</v>
      </c>
      <c r="AF2453" t="str">
        <f t="shared" si="306"/>
        <v>1/1/2018</v>
      </c>
      <c r="AG2453" t="str">
        <f t="shared" si="307"/>
        <v>SNLun</v>
      </c>
      <c r="AH2453">
        <f t="shared" si="308"/>
        <v>517</v>
      </c>
      <c r="AI2453">
        <f t="shared" si="309"/>
        <v>0</v>
      </c>
      <c r="AJ2453">
        <f t="shared" si="310"/>
        <v>134</v>
      </c>
      <c r="AK2453">
        <f t="shared" si="311"/>
        <v>651</v>
      </c>
    </row>
    <row r="2454" spans="3:37" x14ac:dyDescent="0.2">
      <c r="V2454" t="s">
        <v>33</v>
      </c>
      <c r="W2454" t="s">
        <v>23</v>
      </c>
      <c r="X2454">
        <v>352</v>
      </c>
      <c r="AC2454">
        <v>352</v>
      </c>
      <c r="AD2454">
        <f t="shared" si="304"/>
        <v>585</v>
      </c>
      <c r="AE2454" t="str">
        <f t="shared" si="305"/>
        <v>Orion House</v>
      </c>
      <c r="AF2454" t="str">
        <f t="shared" si="306"/>
        <v>1/1/2018</v>
      </c>
      <c r="AG2454" t="str">
        <f t="shared" si="307"/>
        <v>SP2</v>
      </c>
      <c r="AH2454">
        <f t="shared" si="308"/>
        <v>352</v>
      </c>
      <c r="AI2454">
        <f t="shared" si="309"/>
        <v>0</v>
      </c>
      <c r="AJ2454">
        <f t="shared" si="310"/>
        <v>0</v>
      </c>
      <c r="AK2454">
        <f t="shared" si="311"/>
        <v>352</v>
      </c>
    </row>
    <row r="2455" spans="3:37" x14ac:dyDescent="0.2">
      <c r="L2455">
        <v>2</v>
      </c>
      <c r="M2455">
        <v>2018</v>
      </c>
      <c r="P2455">
        <v>1</v>
      </c>
      <c r="R2455" t="s">
        <v>21</v>
      </c>
      <c r="U2455">
        <v>0</v>
      </c>
      <c r="V2455" t="s">
        <v>28</v>
      </c>
      <c r="W2455" t="s">
        <v>23</v>
      </c>
      <c r="X2455">
        <v>539</v>
      </c>
      <c r="Z2455">
        <v>104</v>
      </c>
      <c r="AC2455">
        <v>643</v>
      </c>
      <c r="AD2455">
        <f t="shared" si="304"/>
        <v>585</v>
      </c>
      <c r="AE2455" t="str">
        <f t="shared" si="305"/>
        <v>Orion House</v>
      </c>
      <c r="AF2455" t="str">
        <f t="shared" si="306"/>
        <v>2/1/2018</v>
      </c>
      <c r="AG2455" t="str">
        <f t="shared" si="307"/>
        <v>SNBrk</v>
      </c>
      <c r="AH2455">
        <f t="shared" si="308"/>
        <v>539</v>
      </c>
      <c r="AI2455">
        <f t="shared" si="309"/>
        <v>0</v>
      </c>
      <c r="AJ2455">
        <f t="shared" si="310"/>
        <v>104</v>
      </c>
      <c r="AK2455">
        <f t="shared" si="311"/>
        <v>643</v>
      </c>
    </row>
    <row r="2456" spans="3:37" x14ac:dyDescent="0.2">
      <c r="V2456" t="s">
        <v>32</v>
      </c>
      <c r="W2456" t="s">
        <v>23</v>
      </c>
      <c r="X2456">
        <v>402</v>
      </c>
      <c r="Z2456">
        <v>104</v>
      </c>
      <c r="AC2456">
        <v>506</v>
      </c>
      <c r="AD2456">
        <f t="shared" si="304"/>
        <v>585</v>
      </c>
      <c r="AE2456" t="str">
        <f t="shared" si="305"/>
        <v>Orion House</v>
      </c>
      <c r="AF2456" t="str">
        <f t="shared" si="306"/>
        <v>2/1/2018</v>
      </c>
      <c r="AG2456" t="str">
        <f t="shared" si="307"/>
        <v>SNLun</v>
      </c>
      <c r="AH2456">
        <f t="shared" si="308"/>
        <v>402</v>
      </c>
      <c r="AI2456">
        <f t="shared" si="309"/>
        <v>0</v>
      </c>
      <c r="AJ2456">
        <f t="shared" si="310"/>
        <v>104</v>
      </c>
      <c r="AK2456">
        <f t="shared" si="311"/>
        <v>506</v>
      </c>
    </row>
    <row r="2457" spans="3:37" x14ac:dyDescent="0.2">
      <c r="V2457" t="s">
        <v>33</v>
      </c>
      <c r="W2457" t="s">
        <v>23</v>
      </c>
      <c r="X2457">
        <v>320</v>
      </c>
      <c r="AC2457">
        <v>320</v>
      </c>
      <c r="AD2457">
        <f t="shared" si="304"/>
        <v>585</v>
      </c>
      <c r="AE2457" t="str">
        <f t="shared" si="305"/>
        <v>Orion House</v>
      </c>
      <c r="AF2457" t="str">
        <f t="shared" si="306"/>
        <v>2/1/2018</v>
      </c>
      <c r="AG2457" t="str">
        <f t="shared" si="307"/>
        <v>SP2</v>
      </c>
      <c r="AH2457">
        <f t="shared" si="308"/>
        <v>320</v>
      </c>
      <c r="AI2457">
        <f t="shared" si="309"/>
        <v>0</v>
      </c>
      <c r="AJ2457">
        <f t="shared" si="310"/>
        <v>0</v>
      </c>
      <c r="AK2457">
        <f t="shared" si="311"/>
        <v>320</v>
      </c>
    </row>
    <row r="2458" spans="3:37" x14ac:dyDescent="0.2">
      <c r="L2458">
        <v>3</v>
      </c>
      <c r="M2458">
        <v>2018</v>
      </c>
      <c r="P2458">
        <v>1</v>
      </c>
      <c r="R2458" t="s">
        <v>21</v>
      </c>
      <c r="U2458">
        <v>0</v>
      </c>
      <c r="V2458" t="s">
        <v>28</v>
      </c>
      <c r="W2458" t="s">
        <v>23</v>
      </c>
      <c r="X2458">
        <v>639</v>
      </c>
      <c r="Z2458">
        <v>150</v>
      </c>
      <c r="AC2458">
        <v>789</v>
      </c>
      <c r="AD2458">
        <f t="shared" si="304"/>
        <v>585</v>
      </c>
      <c r="AE2458" t="str">
        <f t="shared" si="305"/>
        <v>Orion House</v>
      </c>
      <c r="AF2458" t="str">
        <f t="shared" si="306"/>
        <v>3/1/2018</v>
      </c>
      <c r="AG2458" t="str">
        <f t="shared" si="307"/>
        <v>SNBrk</v>
      </c>
      <c r="AH2458">
        <f t="shared" si="308"/>
        <v>639</v>
      </c>
      <c r="AI2458">
        <f t="shared" si="309"/>
        <v>0</v>
      </c>
      <c r="AJ2458">
        <f t="shared" si="310"/>
        <v>150</v>
      </c>
      <c r="AK2458">
        <f t="shared" si="311"/>
        <v>789</v>
      </c>
    </row>
    <row r="2459" spans="3:37" x14ac:dyDescent="0.2">
      <c r="V2459" t="s">
        <v>32</v>
      </c>
      <c r="W2459" t="s">
        <v>23</v>
      </c>
      <c r="X2459">
        <v>462</v>
      </c>
      <c r="Z2459">
        <v>150</v>
      </c>
      <c r="AC2459">
        <v>612</v>
      </c>
      <c r="AD2459">
        <f t="shared" si="304"/>
        <v>585</v>
      </c>
      <c r="AE2459" t="str">
        <f t="shared" si="305"/>
        <v>Orion House</v>
      </c>
      <c r="AF2459" t="str">
        <f t="shared" si="306"/>
        <v>3/1/2018</v>
      </c>
      <c r="AG2459" t="str">
        <f t="shared" si="307"/>
        <v>SNLun</v>
      </c>
      <c r="AH2459">
        <f t="shared" si="308"/>
        <v>462</v>
      </c>
      <c r="AI2459">
        <f t="shared" si="309"/>
        <v>0</v>
      </c>
      <c r="AJ2459">
        <f t="shared" si="310"/>
        <v>150</v>
      </c>
      <c r="AK2459">
        <f t="shared" si="311"/>
        <v>612</v>
      </c>
    </row>
    <row r="2460" spans="3:37" x14ac:dyDescent="0.2">
      <c r="V2460" t="s">
        <v>33</v>
      </c>
      <c r="W2460" t="s">
        <v>23</v>
      </c>
      <c r="X2460">
        <v>315</v>
      </c>
      <c r="AC2460">
        <v>315</v>
      </c>
      <c r="AD2460">
        <f t="shared" si="304"/>
        <v>585</v>
      </c>
      <c r="AE2460" t="str">
        <f t="shared" si="305"/>
        <v>Orion House</v>
      </c>
      <c r="AF2460" t="str">
        <f t="shared" si="306"/>
        <v>3/1/2018</v>
      </c>
      <c r="AG2460" t="str">
        <f t="shared" si="307"/>
        <v>SP2</v>
      </c>
      <c r="AH2460">
        <f t="shared" si="308"/>
        <v>315</v>
      </c>
      <c r="AI2460">
        <f t="shared" si="309"/>
        <v>0</v>
      </c>
      <c r="AJ2460">
        <f t="shared" si="310"/>
        <v>0</v>
      </c>
      <c r="AK2460">
        <f t="shared" si="311"/>
        <v>315</v>
      </c>
    </row>
    <row r="2461" spans="3:37" x14ac:dyDescent="0.2">
      <c r="L2461">
        <v>4</v>
      </c>
      <c r="M2461">
        <v>2018</v>
      </c>
      <c r="P2461">
        <v>1</v>
      </c>
      <c r="R2461" t="s">
        <v>21</v>
      </c>
      <c r="U2461">
        <v>0</v>
      </c>
      <c r="V2461" t="s">
        <v>28</v>
      </c>
      <c r="W2461" t="s">
        <v>23</v>
      </c>
      <c r="X2461">
        <v>613</v>
      </c>
      <c r="Z2461">
        <v>131</v>
      </c>
      <c r="AC2461">
        <v>744</v>
      </c>
      <c r="AD2461">
        <f t="shared" si="304"/>
        <v>585</v>
      </c>
      <c r="AE2461" t="str">
        <f t="shared" si="305"/>
        <v>Orion House</v>
      </c>
      <c r="AF2461" t="str">
        <f t="shared" si="306"/>
        <v>4/1/2018</v>
      </c>
      <c r="AG2461" t="str">
        <f t="shared" si="307"/>
        <v>SNBrk</v>
      </c>
      <c r="AH2461">
        <f t="shared" si="308"/>
        <v>613</v>
      </c>
      <c r="AI2461">
        <f t="shared" si="309"/>
        <v>0</v>
      </c>
      <c r="AJ2461">
        <f t="shared" si="310"/>
        <v>131</v>
      </c>
      <c r="AK2461">
        <f t="shared" si="311"/>
        <v>744</v>
      </c>
    </row>
    <row r="2462" spans="3:37" x14ac:dyDescent="0.2">
      <c r="V2462" t="s">
        <v>32</v>
      </c>
      <c r="W2462" t="s">
        <v>23</v>
      </c>
      <c r="X2462">
        <v>464</v>
      </c>
      <c r="Z2462">
        <v>131</v>
      </c>
      <c r="AC2462">
        <v>595</v>
      </c>
      <c r="AD2462">
        <f t="shared" si="304"/>
        <v>585</v>
      </c>
      <c r="AE2462" t="str">
        <f t="shared" si="305"/>
        <v>Orion House</v>
      </c>
      <c r="AF2462" t="str">
        <f t="shared" si="306"/>
        <v>4/1/2018</v>
      </c>
      <c r="AG2462" t="str">
        <f t="shared" si="307"/>
        <v>SNLun</v>
      </c>
      <c r="AH2462">
        <f t="shared" si="308"/>
        <v>464</v>
      </c>
      <c r="AI2462">
        <f t="shared" si="309"/>
        <v>0</v>
      </c>
      <c r="AJ2462">
        <f t="shared" si="310"/>
        <v>131</v>
      </c>
      <c r="AK2462">
        <f t="shared" si="311"/>
        <v>595</v>
      </c>
    </row>
    <row r="2463" spans="3:37" x14ac:dyDescent="0.2">
      <c r="V2463" t="s">
        <v>33</v>
      </c>
      <c r="W2463" t="s">
        <v>23</v>
      </c>
      <c r="X2463">
        <v>257</v>
      </c>
      <c r="AC2463">
        <v>257</v>
      </c>
      <c r="AD2463">
        <f t="shared" si="304"/>
        <v>585</v>
      </c>
      <c r="AE2463" t="str">
        <f t="shared" si="305"/>
        <v>Orion House</v>
      </c>
      <c r="AF2463" t="str">
        <f t="shared" si="306"/>
        <v>4/1/2018</v>
      </c>
      <c r="AG2463" t="str">
        <f t="shared" si="307"/>
        <v>SP2</v>
      </c>
      <c r="AH2463">
        <f t="shared" si="308"/>
        <v>257</v>
      </c>
      <c r="AI2463">
        <f t="shared" si="309"/>
        <v>0</v>
      </c>
      <c r="AJ2463">
        <f t="shared" si="310"/>
        <v>0</v>
      </c>
      <c r="AK2463">
        <f t="shared" si="311"/>
        <v>257</v>
      </c>
    </row>
    <row r="2464" spans="3:37" x14ac:dyDescent="0.2">
      <c r="L2464">
        <v>5</v>
      </c>
      <c r="M2464">
        <v>2018</v>
      </c>
      <c r="P2464">
        <v>1</v>
      </c>
      <c r="R2464" t="s">
        <v>21</v>
      </c>
      <c r="U2464">
        <v>0</v>
      </c>
      <c r="V2464" t="s">
        <v>28</v>
      </c>
      <c r="W2464" t="s">
        <v>23</v>
      </c>
      <c r="X2464">
        <v>746</v>
      </c>
      <c r="Z2464">
        <v>211</v>
      </c>
      <c r="AC2464">
        <v>957</v>
      </c>
      <c r="AD2464">
        <f t="shared" si="304"/>
        <v>585</v>
      </c>
      <c r="AE2464" t="str">
        <f t="shared" si="305"/>
        <v>Orion House</v>
      </c>
      <c r="AF2464" t="str">
        <f t="shared" si="306"/>
        <v>5/1/2018</v>
      </c>
      <c r="AG2464" t="str">
        <f t="shared" si="307"/>
        <v>SNBrk</v>
      </c>
      <c r="AH2464">
        <f t="shared" si="308"/>
        <v>746</v>
      </c>
      <c r="AI2464">
        <f t="shared" si="309"/>
        <v>0</v>
      </c>
      <c r="AJ2464">
        <f t="shared" si="310"/>
        <v>211</v>
      </c>
      <c r="AK2464">
        <f t="shared" si="311"/>
        <v>957</v>
      </c>
    </row>
    <row r="2465" spans="12:37" x14ac:dyDescent="0.2">
      <c r="V2465" t="s">
        <v>32</v>
      </c>
      <c r="W2465" t="s">
        <v>23</v>
      </c>
      <c r="X2465">
        <v>503</v>
      </c>
      <c r="Z2465">
        <v>213</v>
      </c>
      <c r="AC2465">
        <v>716</v>
      </c>
      <c r="AD2465">
        <f t="shared" si="304"/>
        <v>585</v>
      </c>
      <c r="AE2465" t="str">
        <f t="shared" si="305"/>
        <v>Orion House</v>
      </c>
      <c r="AF2465" t="str">
        <f t="shared" si="306"/>
        <v>5/1/2018</v>
      </c>
      <c r="AG2465" t="str">
        <f t="shared" si="307"/>
        <v>SNLun</v>
      </c>
      <c r="AH2465">
        <f t="shared" si="308"/>
        <v>503</v>
      </c>
      <c r="AI2465">
        <f t="shared" si="309"/>
        <v>0</v>
      </c>
      <c r="AJ2465">
        <f t="shared" si="310"/>
        <v>213</v>
      </c>
      <c r="AK2465">
        <f t="shared" si="311"/>
        <v>716</v>
      </c>
    </row>
    <row r="2466" spans="12:37" x14ac:dyDescent="0.2">
      <c r="V2466" t="s">
        <v>33</v>
      </c>
      <c r="W2466" t="s">
        <v>23</v>
      </c>
      <c r="X2466">
        <v>375</v>
      </c>
      <c r="AC2466">
        <v>375</v>
      </c>
      <c r="AD2466">
        <f t="shared" si="304"/>
        <v>585</v>
      </c>
      <c r="AE2466" t="str">
        <f t="shared" si="305"/>
        <v>Orion House</v>
      </c>
      <c r="AF2466" t="str">
        <f t="shared" si="306"/>
        <v>5/1/2018</v>
      </c>
      <c r="AG2466" t="str">
        <f t="shared" si="307"/>
        <v>SP2</v>
      </c>
      <c r="AH2466">
        <f t="shared" si="308"/>
        <v>375</v>
      </c>
      <c r="AI2466">
        <f t="shared" si="309"/>
        <v>0</v>
      </c>
      <c r="AJ2466">
        <f t="shared" si="310"/>
        <v>0</v>
      </c>
      <c r="AK2466">
        <f t="shared" si="311"/>
        <v>375</v>
      </c>
    </row>
    <row r="2467" spans="12:37" x14ac:dyDescent="0.2">
      <c r="L2467">
        <v>6</v>
      </c>
      <c r="M2467">
        <v>2018</v>
      </c>
      <c r="P2467">
        <v>1</v>
      </c>
      <c r="R2467" t="s">
        <v>21</v>
      </c>
      <c r="U2467">
        <v>0</v>
      </c>
      <c r="V2467" t="s">
        <v>28</v>
      </c>
      <c r="W2467" t="s">
        <v>23</v>
      </c>
      <c r="X2467">
        <v>535</v>
      </c>
      <c r="Z2467">
        <v>118</v>
      </c>
      <c r="AC2467">
        <v>653</v>
      </c>
      <c r="AD2467">
        <f t="shared" si="304"/>
        <v>585</v>
      </c>
      <c r="AE2467" t="str">
        <f t="shared" si="305"/>
        <v>Orion House</v>
      </c>
      <c r="AF2467" t="str">
        <f t="shared" si="306"/>
        <v>6/1/2018</v>
      </c>
      <c r="AG2467" t="str">
        <f t="shared" si="307"/>
        <v>SNBrk</v>
      </c>
      <c r="AH2467">
        <f t="shared" si="308"/>
        <v>535</v>
      </c>
      <c r="AI2467">
        <f t="shared" si="309"/>
        <v>0</v>
      </c>
      <c r="AJ2467">
        <f t="shared" si="310"/>
        <v>118</v>
      </c>
      <c r="AK2467">
        <f t="shared" si="311"/>
        <v>653</v>
      </c>
    </row>
    <row r="2468" spans="12:37" x14ac:dyDescent="0.2">
      <c r="V2468" t="s">
        <v>32</v>
      </c>
      <c r="W2468" t="s">
        <v>23</v>
      </c>
      <c r="X2468">
        <v>502</v>
      </c>
      <c r="Z2468">
        <v>124</v>
      </c>
      <c r="AC2468">
        <v>626</v>
      </c>
      <c r="AD2468">
        <f t="shared" si="304"/>
        <v>585</v>
      </c>
      <c r="AE2468" t="str">
        <f t="shared" si="305"/>
        <v>Orion House</v>
      </c>
      <c r="AF2468" t="str">
        <f t="shared" si="306"/>
        <v>6/1/2018</v>
      </c>
      <c r="AG2468" t="str">
        <f t="shared" si="307"/>
        <v>SNLun</v>
      </c>
      <c r="AH2468">
        <f t="shared" si="308"/>
        <v>502</v>
      </c>
      <c r="AI2468">
        <f t="shared" si="309"/>
        <v>0</v>
      </c>
      <c r="AJ2468">
        <f t="shared" si="310"/>
        <v>124</v>
      </c>
      <c r="AK2468">
        <f t="shared" si="311"/>
        <v>626</v>
      </c>
    </row>
    <row r="2469" spans="12:37" x14ac:dyDescent="0.2">
      <c r="V2469" t="s">
        <v>33</v>
      </c>
      <c r="W2469" t="s">
        <v>23</v>
      </c>
      <c r="X2469">
        <v>312</v>
      </c>
      <c r="AC2469">
        <v>312</v>
      </c>
      <c r="AD2469">
        <f t="shared" si="304"/>
        <v>585</v>
      </c>
      <c r="AE2469" t="str">
        <f t="shared" si="305"/>
        <v>Orion House</v>
      </c>
      <c r="AF2469" t="str">
        <f t="shared" si="306"/>
        <v>6/1/2018</v>
      </c>
      <c r="AG2469" t="str">
        <f t="shared" si="307"/>
        <v>SP2</v>
      </c>
      <c r="AH2469">
        <f t="shared" si="308"/>
        <v>312</v>
      </c>
      <c r="AI2469">
        <f t="shared" si="309"/>
        <v>0</v>
      </c>
      <c r="AJ2469">
        <f t="shared" si="310"/>
        <v>0</v>
      </c>
      <c r="AK2469">
        <f t="shared" si="311"/>
        <v>312</v>
      </c>
    </row>
    <row r="2470" spans="12:37" x14ac:dyDescent="0.2">
      <c r="L2470">
        <v>8</v>
      </c>
      <c r="M2470">
        <v>2017</v>
      </c>
      <c r="P2470">
        <v>1</v>
      </c>
      <c r="R2470" t="s">
        <v>21</v>
      </c>
      <c r="U2470">
        <v>0</v>
      </c>
      <c r="V2470" t="s">
        <v>28</v>
      </c>
      <c r="W2470" t="s">
        <v>23</v>
      </c>
      <c r="X2470">
        <v>420</v>
      </c>
      <c r="Z2470">
        <v>67</v>
      </c>
      <c r="AC2470">
        <v>487</v>
      </c>
      <c r="AD2470">
        <f t="shared" si="304"/>
        <v>585</v>
      </c>
      <c r="AE2470" t="str">
        <f t="shared" si="305"/>
        <v>Orion House</v>
      </c>
      <c r="AF2470" t="str">
        <f t="shared" si="306"/>
        <v>8/1/2017</v>
      </c>
      <c r="AG2470" t="str">
        <f t="shared" si="307"/>
        <v>SNBrk</v>
      </c>
      <c r="AH2470">
        <f t="shared" si="308"/>
        <v>420</v>
      </c>
      <c r="AI2470">
        <f t="shared" si="309"/>
        <v>0</v>
      </c>
      <c r="AJ2470">
        <f t="shared" si="310"/>
        <v>67</v>
      </c>
      <c r="AK2470">
        <f t="shared" si="311"/>
        <v>487</v>
      </c>
    </row>
    <row r="2471" spans="12:37" x14ac:dyDescent="0.2">
      <c r="V2471" t="s">
        <v>32</v>
      </c>
      <c r="W2471" t="s">
        <v>23</v>
      </c>
      <c r="X2471">
        <v>407</v>
      </c>
      <c r="Z2471">
        <v>67</v>
      </c>
      <c r="AC2471">
        <v>474</v>
      </c>
      <c r="AD2471">
        <f t="shared" si="304"/>
        <v>585</v>
      </c>
      <c r="AE2471" t="str">
        <f t="shared" si="305"/>
        <v>Orion House</v>
      </c>
      <c r="AF2471" t="str">
        <f t="shared" si="306"/>
        <v>8/1/2017</v>
      </c>
      <c r="AG2471" t="str">
        <f t="shared" si="307"/>
        <v>SNLun</v>
      </c>
      <c r="AH2471">
        <f t="shared" si="308"/>
        <v>407</v>
      </c>
      <c r="AI2471">
        <f t="shared" si="309"/>
        <v>0</v>
      </c>
      <c r="AJ2471">
        <f t="shared" si="310"/>
        <v>67</v>
      </c>
      <c r="AK2471">
        <f t="shared" si="311"/>
        <v>474</v>
      </c>
    </row>
    <row r="2472" spans="12:37" x14ac:dyDescent="0.2">
      <c r="V2472" t="s">
        <v>33</v>
      </c>
      <c r="W2472" t="s">
        <v>23</v>
      </c>
      <c r="X2472">
        <v>285</v>
      </c>
      <c r="AC2472">
        <v>285</v>
      </c>
      <c r="AD2472">
        <f t="shared" si="304"/>
        <v>585</v>
      </c>
      <c r="AE2472" t="str">
        <f t="shared" si="305"/>
        <v>Orion House</v>
      </c>
      <c r="AF2472" t="str">
        <f t="shared" si="306"/>
        <v>8/1/2017</v>
      </c>
      <c r="AG2472" t="str">
        <f t="shared" si="307"/>
        <v>SP2</v>
      </c>
      <c r="AH2472">
        <f t="shared" si="308"/>
        <v>285</v>
      </c>
      <c r="AI2472">
        <f t="shared" si="309"/>
        <v>0</v>
      </c>
      <c r="AJ2472">
        <f t="shared" si="310"/>
        <v>0</v>
      </c>
      <c r="AK2472">
        <f t="shared" si="311"/>
        <v>285</v>
      </c>
    </row>
    <row r="2473" spans="12:37" x14ac:dyDescent="0.2">
      <c r="L2473">
        <v>9</v>
      </c>
      <c r="M2473">
        <v>2017</v>
      </c>
      <c r="P2473">
        <v>1</v>
      </c>
      <c r="R2473" t="s">
        <v>21</v>
      </c>
      <c r="U2473">
        <v>0</v>
      </c>
      <c r="V2473" t="s">
        <v>28</v>
      </c>
      <c r="W2473" t="s">
        <v>23</v>
      </c>
      <c r="X2473">
        <v>602</v>
      </c>
      <c r="Z2473">
        <v>163</v>
      </c>
      <c r="AC2473">
        <v>765</v>
      </c>
      <c r="AD2473">
        <f t="shared" si="304"/>
        <v>585</v>
      </c>
      <c r="AE2473" t="str">
        <f t="shared" si="305"/>
        <v>Orion House</v>
      </c>
      <c r="AF2473" t="str">
        <f t="shared" si="306"/>
        <v>9/1/2017</v>
      </c>
      <c r="AG2473" t="str">
        <f t="shared" si="307"/>
        <v>SNBrk</v>
      </c>
      <c r="AH2473">
        <f t="shared" si="308"/>
        <v>602</v>
      </c>
      <c r="AI2473">
        <f t="shared" si="309"/>
        <v>0</v>
      </c>
      <c r="AJ2473">
        <f t="shared" si="310"/>
        <v>163</v>
      </c>
      <c r="AK2473">
        <f t="shared" si="311"/>
        <v>765</v>
      </c>
    </row>
    <row r="2474" spans="12:37" x14ac:dyDescent="0.2">
      <c r="V2474" t="s">
        <v>32</v>
      </c>
      <c r="W2474" t="s">
        <v>23</v>
      </c>
      <c r="X2474">
        <v>434</v>
      </c>
      <c r="Z2474">
        <v>163</v>
      </c>
      <c r="AC2474">
        <v>597</v>
      </c>
      <c r="AD2474">
        <f t="shared" si="304"/>
        <v>585</v>
      </c>
      <c r="AE2474" t="str">
        <f t="shared" si="305"/>
        <v>Orion House</v>
      </c>
      <c r="AF2474" t="str">
        <f t="shared" si="306"/>
        <v>9/1/2017</v>
      </c>
      <c r="AG2474" t="str">
        <f t="shared" si="307"/>
        <v>SNLun</v>
      </c>
      <c r="AH2474">
        <f t="shared" si="308"/>
        <v>434</v>
      </c>
      <c r="AI2474">
        <f t="shared" si="309"/>
        <v>0</v>
      </c>
      <c r="AJ2474">
        <f t="shared" si="310"/>
        <v>163</v>
      </c>
      <c r="AK2474">
        <f t="shared" si="311"/>
        <v>597</v>
      </c>
    </row>
    <row r="2475" spans="12:37" x14ac:dyDescent="0.2">
      <c r="V2475" t="s">
        <v>33</v>
      </c>
      <c r="W2475" t="s">
        <v>23</v>
      </c>
      <c r="X2475">
        <v>289</v>
      </c>
      <c r="AC2475">
        <v>289</v>
      </c>
      <c r="AD2475">
        <f t="shared" si="304"/>
        <v>585</v>
      </c>
      <c r="AE2475" t="str">
        <f t="shared" si="305"/>
        <v>Orion House</v>
      </c>
      <c r="AF2475" t="str">
        <f t="shared" si="306"/>
        <v>9/1/2017</v>
      </c>
      <c r="AG2475" t="str">
        <f t="shared" si="307"/>
        <v>SP2</v>
      </c>
      <c r="AH2475">
        <f t="shared" si="308"/>
        <v>289</v>
      </c>
      <c r="AI2475">
        <f t="shared" si="309"/>
        <v>0</v>
      </c>
      <c r="AJ2475">
        <f t="shared" si="310"/>
        <v>0</v>
      </c>
      <c r="AK2475">
        <f t="shared" si="311"/>
        <v>289</v>
      </c>
    </row>
    <row r="2476" spans="12:37" x14ac:dyDescent="0.2">
      <c r="L2476">
        <v>10</v>
      </c>
      <c r="M2476">
        <v>2017</v>
      </c>
      <c r="P2476">
        <v>1</v>
      </c>
      <c r="R2476" t="s">
        <v>21</v>
      </c>
      <c r="U2476">
        <v>0</v>
      </c>
      <c r="V2476" t="s">
        <v>28</v>
      </c>
      <c r="W2476" t="s">
        <v>23</v>
      </c>
      <c r="X2476">
        <v>619</v>
      </c>
      <c r="Z2476">
        <v>236</v>
      </c>
      <c r="AC2476">
        <v>855</v>
      </c>
      <c r="AD2476">
        <f t="shared" si="304"/>
        <v>585</v>
      </c>
      <c r="AE2476" t="str">
        <f t="shared" si="305"/>
        <v>Orion House</v>
      </c>
      <c r="AF2476" t="str">
        <f t="shared" si="306"/>
        <v>10/1/2017</v>
      </c>
      <c r="AG2476" t="str">
        <f t="shared" si="307"/>
        <v>SNBrk</v>
      </c>
      <c r="AH2476">
        <f t="shared" si="308"/>
        <v>619</v>
      </c>
      <c r="AI2476">
        <f t="shared" si="309"/>
        <v>0</v>
      </c>
      <c r="AJ2476">
        <f t="shared" si="310"/>
        <v>236</v>
      </c>
      <c r="AK2476">
        <f t="shared" si="311"/>
        <v>855</v>
      </c>
    </row>
    <row r="2477" spans="12:37" x14ac:dyDescent="0.2">
      <c r="V2477" t="s">
        <v>32</v>
      </c>
      <c r="W2477" t="s">
        <v>23</v>
      </c>
      <c r="X2477">
        <v>464</v>
      </c>
      <c r="Z2477">
        <v>236</v>
      </c>
      <c r="AC2477">
        <v>700</v>
      </c>
      <c r="AD2477">
        <f t="shared" si="304"/>
        <v>585</v>
      </c>
      <c r="AE2477" t="str">
        <f t="shared" si="305"/>
        <v>Orion House</v>
      </c>
      <c r="AF2477" t="str">
        <f t="shared" si="306"/>
        <v>10/1/2017</v>
      </c>
      <c r="AG2477" t="str">
        <f t="shared" si="307"/>
        <v>SNLun</v>
      </c>
      <c r="AH2477">
        <f t="shared" si="308"/>
        <v>464</v>
      </c>
      <c r="AI2477">
        <f t="shared" si="309"/>
        <v>0</v>
      </c>
      <c r="AJ2477">
        <f t="shared" si="310"/>
        <v>236</v>
      </c>
      <c r="AK2477">
        <f t="shared" si="311"/>
        <v>700</v>
      </c>
    </row>
    <row r="2478" spans="12:37" x14ac:dyDescent="0.2">
      <c r="V2478" t="s">
        <v>33</v>
      </c>
      <c r="W2478" t="s">
        <v>23</v>
      </c>
      <c r="X2478">
        <v>303</v>
      </c>
      <c r="AC2478">
        <v>303</v>
      </c>
      <c r="AD2478">
        <f t="shared" si="304"/>
        <v>585</v>
      </c>
      <c r="AE2478" t="str">
        <f t="shared" si="305"/>
        <v>Orion House</v>
      </c>
      <c r="AF2478" t="str">
        <f t="shared" si="306"/>
        <v>10/1/2017</v>
      </c>
      <c r="AG2478" t="str">
        <f t="shared" si="307"/>
        <v>SP2</v>
      </c>
      <c r="AH2478">
        <f t="shared" si="308"/>
        <v>303</v>
      </c>
      <c r="AI2478">
        <f t="shared" si="309"/>
        <v>0</v>
      </c>
      <c r="AJ2478">
        <f t="shared" si="310"/>
        <v>0</v>
      </c>
      <c r="AK2478">
        <f t="shared" si="311"/>
        <v>303</v>
      </c>
    </row>
    <row r="2479" spans="12:37" x14ac:dyDescent="0.2">
      <c r="L2479">
        <v>11</v>
      </c>
      <c r="M2479">
        <v>2017</v>
      </c>
      <c r="P2479">
        <v>1</v>
      </c>
      <c r="R2479" t="s">
        <v>21</v>
      </c>
      <c r="U2479">
        <v>0</v>
      </c>
      <c r="V2479" t="s">
        <v>28</v>
      </c>
      <c r="W2479" t="s">
        <v>23</v>
      </c>
      <c r="X2479">
        <v>630</v>
      </c>
      <c r="Z2479">
        <v>149</v>
      </c>
      <c r="AC2479">
        <v>779</v>
      </c>
      <c r="AD2479">
        <f t="shared" si="304"/>
        <v>585</v>
      </c>
      <c r="AE2479" t="str">
        <f t="shared" si="305"/>
        <v>Orion House</v>
      </c>
      <c r="AF2479" t="str">
        <f t="shared" si="306"/>
        <v>11/1/2017</v>
      </c>
      <c r="AG2479" t="str">
        <f t="shared" si="307"/>
        <v>SNBrk</v>
      </c>
      <c r="AH2479">
        <f t="shared" si="308"/>
        <v>630</v>
      </c>
      <c r="AI2479">
        <f t="shared" si="309"/>
        <v>0</v>
      </c>
      <c r="AJ2479">
        <f t="shared" si="310"/>
        <v>149</v>
      </c>
      <c r="AK2479">
        <f t="shared" si="311"/>
        <v>779</v>
      </c>
    </row>
    <row r="2480" spans="12:37" x14ac:dyDescent="0.2">
      <c r="V2480" t="s">
        <v>32</v>
      </c>
      <c r="W2480" t="s">
        <v>23</v>
      </c>
      <c r="X2480">
        <v>488</v>
      </c>
      <c r="Z2480">
        <v>149</v>
      </c>
      <c r="AC2480">
        <v>637</v>
      </c>
      <c r="AD2480">
        <f t="shared" si="304"/>
        <v>585</v>
      </c>
      <c r="AE2480" t="str">
        <f t="shared" si="305"/>
        <v>Orion House</v>
      </c>
      <c r="AF2480" t="str">
        <f t="shared" si="306"/>
        <v>11/1/2017</v>
      </c>
      <c r="AG2480" t="str">
        <f t="shared" si="307"/>
        <v>SNLun</v>
      </c>
      <c r="AH2480">
        <f t="shared" si="308"/>
        <v>488</v>
      </c>
      <c r="AI2480">
        <f t="shared" si="309"/>
        <v>0</v>
      </c>
      <c r="AJ2480">
        <f t="shared" si="310"/>
        <v>149</v>
      </c>
      <c r="AK2480">
        <f t="shared" si="311"/>
        <v>637</v>
      </c>
    </row>
    <row r="2481" spans="3:37" x14ac:dyDescent="0.2">
      <c r="V2481" t="s">
        <v>33</v>
      </c>
      <c r="W2481" t="s">
        <v>23</v>
      </c>
      <c r="X2481">
        <v>313</v>
      </c>
      <c r="AC2481">
        <v>313</v>
      </c>
      <c r="AD2481">
        <f t="shared" si="304"/>
        <v>585</v>
      </c>
      <c r="AE2481" t="str">
        <f t="shared" si="305"/>
        <v>Orion House</v>
      </c>
      <c r="AF2481" t="str">
        <f t="shared" si="306"/>
        <v>11/1/2017</v>
      </c>
      <c r="AG2481" t="str">
        <f t="shared" si="307"/>
        <v>SP2</v>
      </c>
      <c r="AH2481">
        <f t="shared" si="308"/>
        <v>313</v>
      </c>
      <c r="AI2481">
        <f t="shared" si="309"/>
        <v>0</v>
      </c>
      <c r="AJ2481">
        <f t="shared" si="310"/>
        <v>0</v>
      </c>
      <c r="AK2481">
        <f t="shared" si="311"/>
        <v>313</v>
      </c>
    </row>
    <row r="2482" spans="3:37" x14ac:dyDescent="0.2">
      <c r="L2482">
        <v>12</v>
      </c>
      <c r="M2482">
        <v>2017</v>
      </c>
      <c r="P2482">
        <v>1</v>
      </c>
      <c r="R2482" t="s">
        <v>21</v>
      </c>
      <c r="U2482">
        <v>0</v>
      </c>
      <c r="V2482" t="s">
        <v>28</v>
      </c>
      <c r="W2482" t="s">
        <v>23</v>
      </c>
      <c r="X2482">
        <v>535</v>
      </c>
      <c r="Z2482">
        <v>130</v>
      </c>
      <c r="AC2482">
        <v>665</v>
      </c>
      <c r="AD2482">
        <f t="shared" si="304"/>
        <v>585</v>
      </c>
      <c r="AE2482" t="str">
        <f t="shared" si="305"/>
        <v>Orion House</v>
      </c>
      <c r="AF2482" t="str">
        <f t="shared" si="306"/>
        <v>12/1/2017</v>
      </c>
      <c r="AG2482" t="str">
        <f t="shared" si="307"/>
        <v>SNBrk</v>
      </c>
      <c r="AH2482">
        <f t="shared" si="308"/>
        <v>535</v>
      </c>
      <c r="AI2482">
        <f t="shared" si="309"/>
        <v>0</v>
      </c>
      <c r="AJ2482">
        <f t="shared" si="310"/>
        <v>130</v>
      </c>
      <c r="AK2482">
        <f t="shared" si="311"/>
        <v>665</v>
      </c>
    </row>
    <row r="2483" spans="3:37" x14ac:dyDescent="0.2">
      <c r="V2483" t="s">
        <v>32</v>
      </c>
      <c r="W2483" t="s">
        <v>23</v>
      </c>
      <c r="X2483">
        <v>417</v>
      </c>
      <c r="Z2483">
        <v>130</v>
      </c>
      <c r="AC2483">
        <v>547</v>
      </c>
      <c r="AD2483">
        <f t="shared" si="304"/>
        <v>585</v>
      </c>
      <c r="AE2483" t="str">
        <f t="shared" si="305"/>
        <v>Orion House</v>
      </c>
      <c r="AF2483" t="str">
        <f t="shared" si="306"/>
        <v>12/1/2017</v>
      </c>
      <c r="AG2483" t="str">
        <f t="shared" si="307"/>
        <v>SNLun</v>
      </c>
      <c r="AH2483">
        <f t="shared" si="308"/>
        <v>417</v>
      </c>
      <c r="AI2483">
        <f t="shared" si="309"/>
        <v>0</v>
      </c>
      <c r="AJ2483">
        <f t="shared" si="310"/>
        <v>130</v>
      </c>
      <c r="AK2483">
        <f t="shared" si="311"/>
        <v>547</v>
      </c>
    </row>
    <row r="2484" spans="3:37" x14ac:dyDescent="0.2">
      <c r="V2484" t="s">
        <v>33</v>
      </c>
      <c r="W2484" t="s">
        <v>23</v>
      </c>
      <c r="X2484">
        <v>295</v>
      </c>
      <c r="AC2484">
        <v>295</v>
      </c>
      <c r="AD2484">
        <f t="shared" si="304"/>
        <v>585</v>
      </c>
      <c r="AE2484" t="str">
        <f t="shared" si="305"/>
        <v>Orion House</v>
      </c>
      <c r="AF2484" t="str">
        <f t="shared" si="306"/>
        <v>12/1/2017</v>
      </c>
      <c r="AG2484" t="str">
        <f t="shared" si="307"/>
        <v>SP2</v>
      </c>
      <c r="AH2484">
        <f t="shared" si="308"/>
        <v>295</v>
      </c>
      <c r="AI2484">
        <f t="shared" si="309"/>
        <v>0</v>
      </c>
      <c r="AJ2484">
        <f t="shared" si="310"/>
        <v>0</v>
      </c>
      <c r="AK2484">
        <f t="shared" si="311"/>
        <v>295</v>
      </c>
    </row>
    <row r="2485" spans="3:37" x14ac:dyDescent="0.2">
      <c r="E2485" t="s">
        <v>25</v>
      </c>
      <c r="L2485" t="s">
        <v>9</v>
      </c>
      <c r="M2485" t="s">
        <v>9</v>
      </c>
      <c r="P2485" t="s">
        <v>9</v>
      </c>
      <c r="R2485" t="s">
        <v>9</v>
      </c>
      <c r="U2485" t="s">
        <v>9</v>
      </c>
      <c r="V2485" t="s">
        <v>9</v>
      </c>
      <c r="W2485" t="s">
        <v>9</v>
      </c>
      <c r="X2485">
        <v>15055</v>
      </c>
      <c r="Z2485">
        <v>3194</v>
      </c>
      <c r="AC2485">
        <v>18249</v>
      </c>
      <c r="AD2485">
        <f t="shared" si="304"/>
        <v>585</v>
      </c>
      <c r="AE2485" t="str">
        <f t="shared" si="305"/>
        <v>Sponsor Total</v>
      </c>
      <c r="AF2485" t="str">
        <f t="shared" si="306"/>
        <v>/1/</v>
      </c>
      <c r="AG2485" t="str">
        <f t="shared" si="307"/>
        <v/>
      </c>
      <c r="AH2485">
        <f t="shared" si="308"/>
        <v>15055</v>
      </c>
      <c r="AI2485">
        <f t="shared" si="309"/>
        <v>0</v>
      </c>
      <c r="AJ2485">
        <f t="shared" si="310"/>
        <v>3194</v>
      </c>
      <c r="AK2485">
        <f t="shared" si="311"/>
        <v>18249</v>
      </c>
    </row>
    <row r="2486" spans="3:37" x14ac:dyDescent="0.2">
      <c r="C2486">
        <v>5</v>
      </c>
      <c r="E2486" t="s">
        <v>107</v>
      </c>
      <c r="L2486">
        <v>1</v>
      </c>
      <c r="M2486">
        <v>2018</v>
      </c>
      <c r="P2486">
        <v>1</v>
      </c>
      <c r="R2486" t="s">
        <v>21</v>
      </c>
      <c r="U2486">
        <v>0</v>
      </c>
      <c r="V2486" t="s">
        <v>22</v>
      </c>
      <c r="W2486" t="s">
        <v>23</v>
      </c>
      <c r="X2486">
        <v>365</v>
      </c>
      <c r="Z2486">
        <v>1105</v>
      </c>
      <c r="AB2486">
        <v>85</v>
      </c>
      <c r="AC2486">
        <v>1555</v>
      </c>
      <c r="AD2486">
        <f t="shared" si="304"/>
        <v>5</v>
      </c>
      <c r="AE2486" t="str">
        <f t="shared" si="305"/>
        <v>Oyster River SAU Office</v>
      </c>
      <c r="AF2486" t="str">
        <f t="shared" si="306"/>
        <v>1/1/2018</v>
      </c>
      <c r="AG2486" t="str">
        <f t="shared" si="307"/>
        <v>BRK</v>
      </c>
      <c r="AH2486">
        <f t="shared" si="308"/>
        <v>365</v>
      </c>
      <c r="AI2486">
        <f t="shared" si="309"/>
        <v>85</v>
      </c>
      <c r="AJ2486">
        <f t="shared" si="310"/>
        <v>1105</v>
      </c>
      <c r="AK2486">
        <f t="shared" si="311"/>
        <v>1555</v>
      </c>
    </row>
    <row r="2487" spans="3:37" x14ac:dyDescent="0.2">
      <c r="V2487" t="s">
        <v>24</v>
      </c>
      <c r="W2487" t="s">
        <v>23</v>
      </c>
      <c r="X2487">
        <v>1293</v>
      </c>
      <c r="Z2487">
        <v>10575</v>
      </c>
      <c r="AB2487">
        <v>415</v>
      </c>
      <c r="AC2487">
        <v>12283</v>
      </c>
      <c r="AD2487">
        <f t="shared" si="304"/>
        <v>5</v>
      </c>
      <c r="AE2487" t="str">
        <f t="shared" si="305"/>
        <v>Oyster River SAU Office</v>
      </c>
      <c r="AF2487" t="str">
        <f t="shared" si="306"/>
        <v>1/1/2018</v>
      </c>
      <c r="AG2487" t="str">
        <f t="shared" si="307"/>
        <v>LUN</v>
      </c>
      <c r="AH2487">
        <f t="shared" si="308"/>
        <v>1293</v>
      </c>
      <c r="AI2487">
        <f t="shared" si="309"/>
        <v>415</v>
      </c>
      <c r="AJ2487">
        <f t="shared" si="310"/>
        <v>10575</v>
      </c>
      <c r="AK2487">
        <f t="shared" si="311"/>
        <v>12283</v>
      </c>
    </row>
    <row r="2488" spans="3:37" x14ac:dyDescent="0.2">
      <c r="L2488">
        <v>2</v>
      </c>
      <c r="M2488">
        <v>2018</v>
      </c>
      <c r="P2488">
        <v>1</v>
      </c>
      <c r="R2488" t="s">
        <v>21</v>
      </c>
      <c r="U2488">
        <v>0</v>
      </c>
      <c r="V2488" t="s">
        <v>22</v>
      </c>
      <c r="W2488" t="s">
        <v>23</v>
      </c>
      <c r="X2488">
        <v>352</v>
      </c>
      <c r="Z2488">
        <v>1051</v>
      </c>
      <c r="AB2488">
        <v>95</v>
      </c>
      <c r="AC2488">
        <v>1498</v>
      </c>
      <c r="AD2488">
        <f t="shared" si="304"/>
        <v>5</v>
      </c>
      <c r="AE2488" t="str">
        <f t="shared" si="305"/>
        <v>Oyster River SAU Office</v>
      </c>
      <c r="AF2488" t="str">
        <f t="shared" si="306"/>
        <v>2/1/2018</v>
      </c>
      <c r="AG2488" t="str">
        <f t="shared" si="307"/>
        <v>BRK</v>
      </c>
      <c r="AH2488">
        <f t="shared" si="308"/>
        <v>352</v>
      </c>
      <c r="AI2488">
        <f t="shared" si="309"/>
        <v>95</v>
      </c>
      <c r="AJ2488">
        <f t="shared" si="310"/>
        <v>1051</v>
      </c>
      <c r="AK2488">
        <f t="shared" si="311"/>
        <v>1498</v>
      </c>
    </row>
    <row r="2489" spans="3:37" x14ac:dyDescent="0.2">
      <c r="V2489" t="s">
        <v>24</v>
      </c>
      <c r="W2489" t="s">
        <v>23</v>
      </c>
      <c r="X2489">
        <v>1120</v>
      </c>
      <c r="Z2489">
        <v>9512</v>
      </c>
      <c r="AB2489">
        <v>374</v>
      </c>
      <c r="AC2489">
        <v>11006</v>
      </c>
      <c r="AD2489">
        <f t="shared" si="304"/>
        <v>5</v>
      </c>
      <c r="AE2489" t="str">
        <f t="shared" si="305"/>
        <v>Oyster River SAU Office</v>
      </c>
      <c r="AF2489" t="str">
        <f t="shared" si="306"/>
        <v>2/1/2018</v>
      </c>
      <c r="AG2489" t="str">
        <f t="shared" si="307"/>
        <v>LUN</v>
      </c>
      <c r="AH2489">
        <f t="shared" si="308"/>
        <v>1120</v>
      </c>
      <c r="AI2489">
        <f t="shared" si="309"/>
        <v>374</v>
      </c>
      <c r="AJ2489">
        <f t="shared" si="310"/>
        <v>9512</v>
      </c>
      <c r="AK2489">
        <f t="shared" si="311"/>
        <v>11006</v>
      </c>
    </row>
    <row r="2490" spans="3:37" x14ac:dyDescent="0.2">
      <c r="L2490">
        <v>3</v>
      </c>
      <c r="M2490">
        <v>2018</v>
      </c>
      <c r="P2490">
        <v>1</v>
      </c>
      <c r="R2490" t="s">
        <v>21</v>
      </c>
      <c r="U2490">
        <v>0</v>
      </c>
      <c r="V2490" t="s">
        <v>22</v>
      </c>
      <c r="W2490" t="s">
        <v>23</v>
      </c>
      <c r="X2490">
        <v>358</v>
      </c>
      <c r="Z2490">
        <v>1254</v>
      </c>
      <c r="AB2490">
        <v>113</v>
      </c>
      <c r="AC2490">
        <v>1725</v>
      </c>
      <c r="AD2490">
        <f t="shared" si="304"/>
        <v>5</v>
      </c>
      <c r="AE2490" t="str">
        <f t="shared" si="305"/>
        <v>Oyster River SAU Office</v>
      </c>
      <c r="AF2490" t="str">
        <f t="shared" si="306"/>
        <v>3/1/2018</v>
      </c>
      <c r="AG2490" t="str">
        <f t="shared" si="307"/>
        <v>BRK</v>
      </c>
      <c r="AH2490">
        <f t="shared" si="308"/>
        <v>358</v>
      </c>
      <c r="AI2490">
        <f t="shared" si="309"/>
        <v>113</v>
      </c>
      <c r="AJ2490">
        <f t="shared" si="310"/>
        <v>1254</v>
      </c>
      <c r="AK2490">
        <f t="shared" si="311"/>
        <v>1725</v>
      </c>
    </row>
    <row r="2491" spans="3:37" x14ac:dyDescent="0.2">
      <c r="V2491" t="s">
        <v>24</v>
      </c>
      <c r="W2491" t="s">
        <v>23</v>
      </c>
      <c r="X2491">
        <v>1294</v>
      </c>
      <c r="Z2491">
        <v>11117</v>
      </c>
      <c r="AB2491">
        <v>438</v>
      </c>
      <c r="AC2491">
        <v>12849</v>
      </c>
      <c r="AD2491">
        <f t="shared" si="304"/>
        <v>5</v>
      </c>
      <c r="AE2491" t="str">
        <f t="shared" si="305"/>
        <v>Oyster River SAU Office</v>
      </c>
      <c r="AF2491" t="str">
        <f t="shared" si="306"/>
        <v>3/1/2018</v>
      </c>
      <c r="AG2491" t="str">
        <f t="shared" si="307"/>
        <v>LUN</v>
      </c>
      <c r="AH2491">
        <f t="shared" si="308"/>
        <v>1294</v>
      </c>
      <c r="AI2491">
        <f t="shared" si="309"/>
        <v>438</v>
      </c>
      <c r="AJ2491">
        <f t="shared" si="310"/>
        <v>11117</v>
      </c>
      <c r="AK2491">
        <f t="shared" si="311"/>
        <v>12849</v>
      </c>
    </row>
    <row r="2492" spans="3:37" x14ac:dyDescent="0.2">
      <c r="L2492">
        <v>4</v>
      </c>
      <c r="M2492">
        <v>2018</v>
      </c>
      <c r="P2492">
        <v>1</v>
      </c>
      <c r="R2492" t="s">
        <v>21</v>
      </c>
      <c r="U2492">
        <v>0</v>
      </c>
      <c r="V2492" t="s">
        <v>22</v>
      </c>
      <c r="W2492" t="s">
        <v>23</v>
      </c>
      <c r="X2492">
        <v>396</v>
      </c>
      <c r="Z2492">
        <v>1229</v>
      </c>
      <c r="AB2492">
        <v>133</v>
      </c>
      <c r="AC2492">
        <v>1758</v>
      </c>
      <c r="AD2492">
        <f t="shared" si="304"/>
        <v>5</v>
      </c>
      <c r="AE2492" t="str">
        <f t="shared" si="305"/>
        <v>Oyster River SAU Office</v>
      </c>
      <c r="AF2492" t="str">
        <f t="shared" si="306"/>
        <v>4/1/2018</v>
      </c>
      <c r="AG2492" t="str">
        <f t="shared" si="307"/>
        <v>BRK</v>
      </c>
      <c r="AH2492">
        <f t="shared" si="308"/>
        <v>396</v>
      </c>
      <c r="AI2492">
        <f t="shared" si="309"/>
        <v>133</v>
      </c>
      <c r="AJ2492">
        <f t="shared" si="310"/>
        <v>1229</v>
      </c>
      <c r="AK2492">
        <f t="shared" si="311"/>
        <v>1758</v>
      </c>
    </row>
    <row r="2493" spans="3:37" x14ac:dyDescent="0.2">
      <c r="V2493" t="s">
        <v>24</v>
      </c>
      <c r="W2493" t="s">
        <v>23</v>
      </c>
      <c r="X2493">
        <v>1201</v>
      </c>
      <c r="Z2493">
        <v>9844</v>
      </c>
      <c r="AB2493">
        <v>391</v>
      </c>
      <c r="AC2493">
        <v>11436</v>
      </c>
      <c r="AD2493">
        <f t="shared" si="304"/>
        <v>5</v>
      </c>
      <c r="AE2493" t="str">
        <f t="shared" si="305"/>
        <v>Oyster River SAU Office</v>
      </c>
      <c r="AF2493" t="str">
        <f t="shared" si="306"/>
        <v>4/1/2018</v>
      </c>
      <c r="AG2493" t="str">
        <f t="shared" si="307"/>
        <v>LUN</v>
      </c>
      <c r="AH2493">
        <f t="shared" si="308"/>
        <v>1201</v>
      </c>
      <c r="AI2493">
        <f t="shared" si="309"/>
        <v>391</v>
      </c>
      <c r="AJ2493">
        <f t="shared" si="310"/>
        <v>9844</v>
      </c>
      <c r="AK2493">
        <f t="shared" si="311"/>
        <v>11436</v>
      </c>
    </row>
    <row r="2494" spans="3:37" x14ac:dyDescent="0.2">
      <c r="L2494">
        <v>5</v>
      </c>
      <c r="M2494">
        <v>2018</v>
      </c>
      <c r="P2494">
        <v>1</v>
      </c>
      <c r="R2494" t="s">
        <v>21</v>
      </c>
      <c r="U2494">
        <v>0</v>
      </c>
      <c r="V2494" t="s">
        <v>22</v>
      </c>
      <c r="W2494" t="s">
        <v>23</v>
      </c>
      <c r="X2494">
        <v>590</v>
      </c>
      <c r="Z2494">
        <v>1425</v>
      </c>
      <c r="AB2494">
        <v>195</v>
      </c>
      <c r="AC2494">
        <v>2210</v>
      </c>
      <c r="AD2494">
        <f t="shared" si="304"/>
        <v>5</v>
      </c>
      <c r="AE2494" t="str">
        <f t="shared" si="305"/>
        <v>Oyster River SAU Office</v>
      </c>
      <c r="AF2494" t="str">
        <f t="shared" si="306"/>
        <v>5/1/2018</v>
      </c>
      <c r="AG2494" t="str">
        <f t="shared" si="307"/>
        <v>BRK</v>
      </c>
      <c r="AH2494">
        <f t="shared" si="308"/>
        <v>590</v>
      </c>
      <c r="AI2494">
        <f t="shared" si="309"/>
        <v>195</v>
      </c>
      <c r="AJ2494">
        <f t="shared" si="310"/>
        <v>1425</v>
      </c>
      <c r="AK2494">
        <f t="shared" si="311"/>
        <v>2210</v>
      </c>
    </row>
    <row r="2495" spans="3:37" x14ac:dyDescent="0.2">
      <c r="V2495" t="s">
        <v>24</v>
      </c>
      <c r="W2495" t="s">
        <v>23</v>
      </c>
      <c r="X2495">
        <v>1783</v>
      </c>
      <c r="Z2495">
        <v>13250</v>
      </c>
      <c r="AB2495">
        <v>514</v>
      </c>
      <c r="AC2495">
        <v>15547</v>
      </c>
      <c r="AD2495">
        <f t="shared" si="304"/>
        <v>5</v>
      </c>
      <c r="AE2495" t="str">
        <f t="shared" si="305"/>
        <v>Oyster River SAU Office</v>
      </c>
      <c r="AF2495" t="str">
        <f t="shared" si="306"/>
        <v>5/1/2018</v>
      </c>
      <c r="AG2495" t="str">
        <f t="shared" si="307"/>
        <v>LUN</v>
      </c>
      <c r="AH2495">
        <f t="shared" si="308"/>
        <v>1783</v>
      </c>
      <c r="AI2495">
        <f t="shared" si="309"/>
        <v>514</v>
      </c>
      <c r="AJ2495">
        <f t="shared" si="310"/>
        <v>13250</v>
      </c>
      <c r="AK2495">
        <f t="shared" si="311"/>
        <v>15547</v>
      </c>
    </row>
    <row r="2496" spans="3:37" x14ac:dyDescent="0.2">
      <c r="L2496">
        <v>6</v>
      </c>
      <c r="M2496">
        <v>2018</v>
      </c>
      <c r="P2496">
        <v>1</v>
      </c>
      <c r="R2496" t="s">
        <v>21</v>
      </c>
      <c r="U2496">
        <v>0</v>
      </c>
      <c r="V2496" t="s">
        <v>22</v>
      </c>
      <c r="W2496" t="s">
        <v>23</v>
      </c>
      <c r="X2496">
        <v>328</v>
      </c>
      <c r="Z2496">
        <v>800</v>
      </c>
      <c r="AB2496">
        <v>133</v>
      </c>
      <c r="AC2496">
        <v>1261</v>
      </c>
      <c r="AD2496">
        <f t="shared" si="304"/>
        <v>5</v>
      </c>
      <c r="AE2496" t="str">
        <f t="shared" si="305"/>
        <v>Oyster River SAU Office</v>
      </c>
      <c r="AF2496" t="str">
        <f t="shared" si="306"/>
        <v>6/1/2018</v>
      </c>
      <c r="AG2496" t="str">
        <f t="shared" si="307"/>
        <v>BRK</v>
      </c>
      <c r="AH2496">
        <f t="shared" si="308"/>
        <v>328</v>
      </c>
      <c r="AI2496">
        <f t="shared" si="309"/>
        <v>133</v>
      </c>
      <c r="AJ2496">
        <f t="shared" si="310"/>
        <v>800</v>
      </c>
      <c r="AK2496">
        <f t="shared" si="311"/>
        <v>1261</v>
      </c>
    </row>
    <row r="2497" spans="3:37" x14ac:dyDescent="0.2">
      <c r="V2497" t="s">
        <v>24</v>
      </c>
      <c r="W2497" t="s">
        <v>23</v>
      </c>
      <c r="X2497">
        <v>1011</v>
      </c>
      <c r="Z2497">
        <v>7545</v>
      </c>
      <c r="AB2497">
        <v>300</v>
      </c>
      <c r="AC2497">
        <v>8856</v>
      </c>
      <c r="AD2497">
        <f t="shared" si="304"/>
        <v>5</v>
      </c>
      <c r="AE2497" t="str">
        <f t="shared" si="305"/>
        <v>Oyster River SAU Office</v>
      </c>
      <c r="AF2497" t="str">
        <f t="shared" si="306"/>
        <v>6/1/2018</v>
      </c>
      <c r="AG2497" t="str">
        <f t="shared" si="307"/>
        <v>LUN</v>
      </c>
      <c r="AH2497">
        <f t="shared" si="308"/>
        <v>1011</v>
      </c>
      <c r="AI2497">
        <f t="shared" si="309"/>
        <v>300</v>
      </c>
      <c r="AJ2497">
        <f t="shared" si="310"/>
        <v>7545</v>
      </c>
      <c r="AK2497">
        <f t="shared" si="311"/>
        <v>8856</v>
      </c>
    </row>
    <row r="2498" spans="3:37" x14ac:dyDescent="0.2">
      <c r="U2498">
        <v>1</v>
      </c>
      <c r="V2498" t="s">
        <v>22</v>
      </c>
      <c r="W2498" t="s">
        <v>23</v>
      </c>
      <c r="X2498">
        <v>4</v>
      </c>
      <c r="Z2498">
        <v>66</v>
      </c>
      <c r="AC2498">
        <v>70</v>
      </c>
      <c r="AD2498">
        <f t="shared" si="304"/>
        <v>5</v>
      </c>
      <c r="AE2498" t="str">
        <f t="shared" si="305"/>
        <v>Oyster River SAU Office</v>
      </c>
      <c r="AF2498" t="str">
        <f t="shared" si="306"/>
        <v>6/1/2018</v>
      </c>
      <c r="AG2498" t="str">
        <f t="shared" si="307"/>
        <v>BRK</v>
      </c>
      <c r="AH2498">
        <f t="shared" si="308"/>
        <v>4</v>
      </c>
      <c r="AI2498">
        <f t="shared" si="309"/>
        <v>0</v>
      </c>
      <c r="AJ2498">
        <f t="shared" si="310"/>
        <v>66</v>
      </c>
      <c r="AK2498">
        <f t="shared" si="311"/>
        <v>70</v>
      </c>
    </row>
    <row r="2499" spans="3:37" x14ac:dyDescent="0.2">
      <c r="L2499">
        <v>8</v>
      </c>
      <c r="M2499">
        <v>2017</v>
      </c>
      <c r="P2499">
        <v>1</v>
      </c>
      <c r="R2499" t="s">
        <v>21</v>
      </c>
      <c r="U2499">
        <v>0</v>
      </c>
      <c r="V2499" t="s">
        <v>22</v>
      </c>
      <c r="W2499" t="s">
        <v>23</v>
      </c>
      <c r="X2499">
        <v>23</v>
      </c>
      <c r="Z2499">
        <v>29</v>
      </c>
      <c r="AB2499">
        <v>4</v>
      </c>
      <c r="AC2499">
        <v>56</v>
      </c>
      <c r="AD2499">
        <f t="shared" si="304"/>
        <v>5</v>
      </c>
      <c r="AE2499" t="str">
        <f t="shared" si="305"/>
        <v>Oyster River SAU Office</v>
      </c>
      <c r="AF2499" t="str">
        <f t="shared" si="306"/>
        <v>8/1/2017</v>
      </c>
      <c r="AG2499" t="str">
        <f t="shared" si="307"/>
        <v>BRK</v>
      </c>
      <c r="AH2499">
        <f t="shared" si="308"/>
        <v>23</v>
      </c>
      <c r="AI2499">
        <f t="shared" si="309"/>
        <v>4</v>
      </c>
      <c r="AJ2499">
        <f t="shared" si="310"/>
        <v>29</v>
      </c>
      <c r="AK2499">
        <f t="shared" si="311"/>
        <v>56</v>
      </c>
    </row>
    <row r="2500" spans="3:37" x14ac:dyDescent="0.2">
      <c r="V2500" t="s">
        <v>24</v>
      </c>
      <c r="W2500" t="s">
        <v>23</v>
      </c>
      <c r="X2500">
        <v>122</v>
      </c>
      <c r="Z2500">
        <v>906</v>
      </c>
      <c r="AB2500">
        <v>45</v>
      </c>
      <c r="AC2500">
        <v>1073</v>
      </c>
      <c r="AD2500">
        <f t="shared" si="304"/>
        <v>5</v>
      </c>
      <c r="AE2500" t="str">
        <f t="shared" si="305"/>
        <v>Oyster River SAU Office</v>
      </c>
      <c r="AF2500" t="str">
        <f t="shared" si="306"/>
        <v>8/1/2017</v>
      </c>
      <c r="AG2500" t="str">
        <f t="shared" si="307"/>
        <v>LUN</v>
      </c>
      <c r="AH2500">
        <f t="shared" si="308"/>
        <v>122</v>
      </c>
      <c r="AI2500">
        <f t="shared" si="309"/>
        <v>45</v>
      </c>
      <c r="AJ2500">
        <f t="shared" si="310"/>
        <v>906</v>
      </c>
      <c r="AK2500">
        <f t="shared" si="311"/>
        <v>1073</v>
      </c>
    </row>
    <row r="2501" spans="3:37" x14ac:dyDescent="0.2">
      <c r="L2501">
        <v>9</v>
      </c>
      <c r="M2501">
        <v>2017</v>
      </c>
      <c r="P2501">
        <v>1</v>
      </c>
      <c r="R2501" t="s">
        <v>21</v>
      </c>
      <c r="U2501">
        <v>0</v>
      </c>
      <c r="V2501" t="s">
        <v>22</v>
      </c>
      <c r="W2501" t="s">
        <v>23</v>
      </c>
      <c r="X2501">
        <v>353</v>
      </c>
      <c r="Z2501">
        <v>882</v>
      </c>
      <c r="AB2501">
        <v>118</v>
      </c>
      <c r="AC2501">
        <v>1353</v>
      </c>
      <c r="AD2501">
        <f t="shared" si="304"/>
        <v>5</v>
      </c>
      <c r="AE2501" t="str">
        <f t="shared" si="305"/>
        <v>Oyster River SAU Office</v>
      </c>
      <c r="AF2501" t="str">
        <f t="shared" si="306"/>
        <v>9/1/2017</v>
      </c>
      <c r="AG2501" t="str">
        <f t="shared" si="307"/>
        <v>BRK</v>
      </c>
      <c r="AH2501">
        <f t="shared" si="308"/>
        <v>353</v>
      </c>
      <c r="AI2501">
        <f t="shared" si="309"/>
        <v>118</v>
      </c>
      <c r="AJ2501">
        <f t="shared" si="310"/>
        <v>882</v>
      </c>
      <c r="AK2501">
        <f t="shared" si="311"/>
        <v>1353</v>
      </c>
    </row>
    <row r="2502" spans="3:37" x14ac:dyDescent="0.2">
      <c r="V2502" t="s">
        <v>24</v>
      </c>
      <c r="W2502" t="s">
        <v>23</v>
      </c>
      <c r="X2502">
        <v>1331</v>
      </c>
      <c r="Z2502">
        <v>12095</v>
      </c>
      <c r="AB2502">
        <v>582</v>
      </c>
      <c r="AC2502">
        <v>14008</v>
      </c>
      <c r="AD2502">
        <f t="shared" si="304"/>
        <v>5</v>
      </c>
      <c r="AE2502" t="str">
        <f t="shared" si="305"/>
        <v>Oyster River SAU Office</v>
      </c>
      <c r="AF2502" t="str">
        <f t="shared" si="306"/>
        <v>9/1/2017</v>
      </c>
      <c r="AG2502" t="str">
        <f t="shared" si="307"/>
        <v>LUN</v>
      </c>
      <c r="AH2502">
        <f t="shared" si="308"/>
        <v>1331</v>
      </c>
      <c r="AI2502">
        <f t="shared" si="309"/>
        <v>582</v>
      </c>
      <c r="AJ2502">
        <f t="shared" si="310"/>
        <v>12095</v>
      </c>
      <c r="AK2502">
        <f t="shared" si="311"/>
        <v>14008</v>
      </c>
    </row>
    <row r="2503" spans="3:37" x14ac:dyDescent="0.2">
      <c r="L2503">
        <v>10</v>
      </c>
      <c r="M2503">
        <v>2017</v>
      </c>
      <c r="P2503">
        <v>1</v>
      </c>
      <c r="R2503" t="s">
        <v>21</v>
      </c>
      <c r="U2503">
        <v>0</v>
      </c>
      <c r="V2503" t="s">
        <v>22</v>
      </c>
      <c r="W2503" t="s">
        <v>23</v>
      </c>
      <c r="X2503">
        <v>364</v>
      </c>
      <c r="Z2503">
        <v>1091</v>
      </c>
      <c r="AB2503">
        <v>113</v>
      </c>
      <c r="AC2503">
        <v>1568</v>
      </c>
      <c r="AD2503">
        <f t="shared" si="304"/>
        <v>5</v>
      </c>
      <c r="AE2503" t="str">
        <f t="shared" si="305"/>
        <v>Oyster River SAU Office</v>
      </c>
      <c r="AF2503" t="str">
        <f t="shared" si="306"/>
        <v>10/1/2017</v>
      </c>
      <c r="AG2503" t="str">
        <f t="shared" si="307"/>
        <v>BRK</v>
      </c>
      <c r="AH2503">
        <f t="shared" si="308"/>
        <v>364</v>
      </c>
      <c r="AI2503">
        <f t="shared" si="309"/>
        <v>113</v>
      </c>
      <c r="AJ2503">
        <f t="shared" si="310"/>
        <v>1091</v>
      </c>
      <c r="AK2503">
        <f t="shared" si="311"/>
        <v>1568</v>
      </c>
    </row>
    <row r="2504" spans="3:37" x14ac:dyDescent="0.2">
      <c r="V2504" t="s">
        <v>24</v>
      </c>
      <c r="W2504" t="s">
        <v>23</v>
      </c>
      <c r="X2504">
        <v>1273</v>
      </c>
      <c r="Z2504">
        <v>10642</v>
      </c>
      <c r="AB2504">
        <v>433</v>
      </c>
      <c r="AC2504">
        <v>12348</v>
      </c>
      <c r="AD2504">
        <f t="shared" si="304"/>
        <v>5</v>
      </c>
      <c r="AE2504" t="str">
        <f t="shared" si="305"/>
        <v>Oyster River SAU Office</v>
      </c>
      <c r="AF2504" t="str">
        <f t="shared" si="306"/>
        <v>10/1/2017</v>
      </c>
      <c r="AG2504" t="str">
        <f t="shared" si="307"/>
        <v>LUN</v>
      </c>
      <c r="AH2504">
        <f t="shared" si="308"/>
        <v>1273</v>
      </c>
      <c r="AI2504">
        <f t="shared" si="309"/>
        <v>433</v>
      </c>
      <c r="AJ2504">
        <f t="shared" si="310"/>
        <v>10642</v>
      </c>
      <c r="AK2504">
        <f t="shared" si="311"/>
        <v>12348</v>
      </c>
    </row>
    <row r="2505" spans="3:37" x14ac:dyDescent="0.2">
      <c r="L2505">
        <v>11</v>
      </c>
      <c r="M2505">
        <v>2017</v>
      </c>
      <c r="P2505">
        <v>1</v>
      </c>
      <c r="R2505" t="s">
        <v>21</v>
      </c>
      <c r="U2505">
        <v>0</v>
      </c>
      <c r="V2505" t="s">
        <v>22</v>
      </c>
      <c r="W2505" t="s">
        <v>23</v>
      </c>
      <c r="X2505">
        <v>358</v>
      </c>
      <c r="Z2505">
        <v>1149</v>
      </c>
      <c r="AB2505">
        <v>91</v>
      </c>
      <c r="AC2505">
        <v>1598</v>
      </c>
      <c r="AD2505">
        <f t="shared" si="304"/>
        <v>5</v>
      </c>
      <c r="AE2505" t="str">
        <f t="shared" si="305"/>
        <v>Oyster River SAU Office</v>
      </c>
      <c r="AF2505" t="str">
        <f t="shared" si="306"/>
        <v>11/1/2017</v>
      </c>
      <c r="AG2505" t="str">
        <f t="shared" si="307"/>
        <v>BRK</v>
      </c>
      <c r="AH2505">
        <f t="shared" si="308"/>
        <v>358</v>
      </c>
      <c r="AI2505">
        <f t="shared" si="309"/>
        <v>91</v>
      </c>
      <c r="AJ2505">
        <f t="shared" si="310"/>
        <v>1149</v>
      </c>
      <c r="AK2505">
        <f t="shared" si="311"/>
        <v>1598</v>
      </c>
    </row>
    <row r="2506" spans="3:37" x14ac:dyDescent="0.2">
      <c r="V2506" t="s">
        <v>24</v>
      </c>
      <c r="W2506" t="s">
        <v>23</v>
      </c>
      <c r="X2506">
        <v>1211</v>
      </c>
      <c r="Z2506">
        <v>10160</v>
      </c>
      <c r="AB2506">
        <v>405</v>
      </c>
      <c r="AC2506">
        <v>11776</v>
      </c>
      <c r="AD2506">
        <f t="shared" si="304"/>
        <v>5</v>
      </c>
      <c r="AE2506" t="str">
        <f t="shared" si="305"/>
        <v>Oyster River SAU Office</v>
      </c>
      <c r="AF2506" t="str">
        <f t="shared" si="306"/>
        <v>11/1/2017</v>
      </c>
      <c r="AG2506" t="str">
        <f t="shared" si="307"/>
        <v>LUN</v>
      </c>
      <c r="AH2506">
        <f t="shared" si="308"/>
        <v>1211</v>
      </c>
      <c r="AI2506">
        <f t="shared" si="309"/>
        <v>405</v>
      </c>
      <c r="AJ2506">
        <f t="shared" si="310"/>
        <v>10160</v>
      </c>
      <c r="AK2506">
        <f t="shared" si="311"/>
        <v>11776</v>
      </c>
    </row>
    <row r="2507" spans="3:37" x14ac:dyDescent="0.2">
      <c r="L2507">
        <v>12</v>
      </c>
      <c r="M2507">
        <v>2017</v>
      </c>
      <c r="P2507">
        <v>1</v>
      </c>
      <c r="R2507" t="s">
        <v>21</v>
      </c>
      <c r="U2507">
        <v>0</v>
      </c>
      <c r="V2507" t="s">
        <v>22</v>
      </c>
      <c r="W2507" t="s">
        <v>23</v>
      </c>
      <c r="X2507">
        <v>323</v>
      </c>
      <c r="Z2507">
        <v>1075</v>
      </c>
      <c r="AB2507">
        <v>73</v>
      </c>
      <c r="AC2507">
        <v>1471</v>
      </c>
      <c r="AD2507">
        <f t="shared" si="304"/>
        <v>5</v>
      </c>
      <c r="AE2507" t="str">
        <f t="shared" si="305"/>
        <v>Oyster River SAU Office</v>
      </c>
      <c r="AF2507" t="str">
        <f t="shared" si="306"/>
        <v>12/1/2017</v>
      </c>
      <c r="AG2507" t="str">
        <f t="shared" si="307"/>
        <v>BRK</v>
      </c>
      <c r="AH2507">
        <f t="shared" si="308"/>
        <v>323</v>
      </c>
      <c r="AI2507">
        <f t="shared" si="309"/>
        <v>73</v>
      </c>
      <c r="AJ2507">
        <f t="shared" si="310"/>
        <v>1075</v>
      </c>
      <c r="AK2507">
        <f t="shared" si="311"/>
        <v>1471</v>
      </c>
    </row>
    <row r="2508" spans="3:37" x14ac:dyDescent="0.2">
      <c r="V2508" t="s">
        <v>24</v>
      </c>
      <c r="W2508" t="s">
        <v>23</v>
      </c>
      <c r="X2508">
        <v>1100</v>
      </c>
      <c r="Z2508">
        <v>9298</v>
      </c>
      <c r="AB2508">
        <v>351</v>
      </c>
      <c r="AC2508">
        <v>10749</v>
      </c>
      <c r="AD2508">
        <f t="shared" si="304"/>
        <v>5</v>
      </c>
      <c r="AE2508" t="str">
        <f t="shared" si="305"/>
        <v>Oyster River SAU Office</v>
      </c>
      <c r="AF2508" t="str">
        <f t="shared" si="306"/>
        <v>12/1/2017</v>
      </c>
      <c r="AG2508" t="str">
        <f t="shared" si="307"/>
        <v>LUN</v>
      </c>
      <c r="AH2508">
        <f t="shared" si="308"/>
        <v>1100</v>
      </c>
      <c r="AI2508">
        <f t="shared" si="309"/>
        <v>351</v>
      </c>
      <c r="AJ2508">
        <f t="shared" si="310"/>
        <v>9298</v>
      </c>
      <c r="AK2508">
        <f t="shared" si="311"/>
        <v>10749</v>
      </c>
    </row>
    <row r="2509" spans="3:37" x14ac:dyDescent="0.2">
      <c r="E2509" t="s">
        <v>25</v>
      </c>
      <c r="L2509" t="s">
        <v>9</v>
      </c>
      <c r="M2509" t="s">
        <v>9</v>
      </c>
      <c r="P2509" t="s">
        <v>9</v>
      </c>
      <c r="R2509" t="s">
        <v>9</v>
      </c>
      <c r="U2509" t="s">
        <v>9</v>
      </c>
      <c r="V2509" t="s">
        <v>9</v>
      </c>
      <c r="W2509" t="s">
        <v>9</v>
      </c>
      <c r="X2509">
        <v>16553</v>
      </c>
      <c r="Z2509">
        <v>116100</v>
      </c>
      <c r="AB2509">
        <v>5401</v>
      </c>
      <c r="AC2509">
        <v>138054</v>
      </c>
      <c r="AD2509">
        <f t="shared" si="304"/>
        <v>5</v>
      </c>
      <c r="AE2509" t="str">
        <f t="shared" si="305"/>
        <v>Sponsor Total</v>
      </c>
      <c r="AF2509" t="str">
        <f t="shared" si="306"/>
        <v>/1/</v>
      </c>
      <c r="AG2509" t="str">
        <f t="shared" si="307"/>
        <v/>
      </c>
      <c r="AH2509">
        <f t="shared" si="308"/>
        <v>16553</v>
      </c>
      <c r="AI2509">
        <f t="shared" si="309"/>
        <v>5401</v>
      </c>
      <c r="AJ2509">
        <f t="shared" si="310"/>
        <v>116100</v>
      </c>
      <c r="AK2509">
        <f t="shared" si="311"/>
        <v>138054</v>
      </c>
    </row>
    <row r="2510" spans="3:37" x14ac:dyDescent="0.2">
      <c r="C2510">
        <v>28</v>
      </c>
      <c r="E2510" t="s">
        <v>108</v>
      </c>
      <c r="L2510">
        <v>1</v>
      </c>
      <c r="M2510">
        <v>2018</v>
      </c>
      <c r="P2510">
        <v>1</v>
      </c>
      <c r="R2510" t="s">
        <v>21</v>
      </c>
      <c r="U2510">
        <v>0</v>
      </c>
      <c r="V2510" t="s">
        <v>22</v>
      </c>
      <c r="W2510" t="s">
        <v>23</v>
      </c>
      <c r="X2510">
        <v>353</v>
      </c>
      <c r="Z2510">
        <v>736</v>
      </c>
      <c r="AB2510">
        <v>113</v>
      </c>
      <c r="AC2510">
        <v>1202</v>
      </c>
      <c r="AD2510">
        <f t="shared" si="304"/>
        <v>28</v>
      </c>
      <c r="AE2510" t="str">
        <f t="shared" si="305"/>
        <v>Pelham SAU Office</v>
      </c>
      <c r="AF2510" t="str">
        <f t="shared" si="306"/>
        <v>1/1/2018</v>
      </c>
      <c r="AG2510" t="str">
        <f t="shared" si="307"/>
        <v>BRK</v>
      </c>
      <c r="AH2510">
        <f t="shared" si="308"/>
        <v>353</v>
      </c>
      <c r="AI2510">
        <f t="shared" si="309"/>
        <v>113</v>
      </c>
      <c r="AJ2510">
        <f t="shared" si="310"/>
        <v>736</v>
      </c>
      <c r="AK2510">
        <f t="shared" si="311"/>
        <v>1202</v>
      </c>
    </row>
    <row r="2511" spans="3:37" x14ac:dyDescent="0.2">
      <c r="V2511" t="s">
        <v>24</v>
      </c>
      <c r="W2511" t="s">
        <v>23</v>
      </c>
      <c r="X2511">
        <v>1520</v>
      </c>
      <c r="Z2511">
        <v>13503</v>
      </c>
      <c r="AB2511">
        <v>568</v>
      </c>
      <c r="AC2511">
        <v>15591</v>
      </c>
      <c r="AD2511">
        <f t="shared" si="304"/>
        <v>28</v>
      </c>
      <c r="AE2511" t="str">
        <f t="shared" si="305"/>
        <v>Pelham SAU Office</v>
      </c>
      <c r="AF2511" t="str">
        <f t="shared" si="306"/>
        <v>1/1/2018</v>
      </c>
      <c r="AG2511" t="str">
        <f t="shared" si="307"/>
        <v>LUN</v>
      </c>
      <c r="AH2511">
        <f t="shared" si="308"/>
        <v>1520</v>
      </c>
      <c r="AI2511">
        <f t="shared" si="309"/>
        <v>568</v>
      </c>
      <c r="AJ2511">
        <f t="shared" si="310"/>
        <v>13503</v>
      </c>
      <c r="AK2511">
        <f t="shared" si="311"/>
        <v>15591</v>
      </c>
    </row>
    <row r="2512" spans="3:37" x14ac:dyDescent="0.2">
      <c r="L2512">
        <v>2</v>
      </c>
      <c r="M2512">
        <v>2018</v>
      </c>
      <c r="P2512">
        <v>1</v>
      </c>
      <c r="R2512" t="s">
        <v>21</v>
      </c>
      <c r="U2512">
        <v>0</v>
      </c>
      <c r="V2512" t="s">
        <v>22</v>
      </c>
      <c r="W2512" t="s">
        <v>23</v>
      </c>
      <c r="X2512">
        <v>409</v>
      </c>
      <c r="Z2512">
        <v>950</v>
      </c>
      <c r="AB2512">
        <v>102</v>
      </c>
      <c r="AC2512">
        <v>1461</v>
      </c>
      <c r="AD2512">
        <f t="shared" si="304"/>
        <v>28</v>
      </c>
      <c r="AE2512" t="str">
        <f t="shared" si="305"/>
        <v>Pelham SAU Office</v>
      </c>
      <c r="AF2512" t="str">
        <f t="shared" si="306"/>
        <v>2/1/2018</v>
      </c>
      <c r="AG2512" t="str">
        <f t="shared" si="307"/>
        <v>BRK</v>
      </c>
      <c r="AH2512">
        <f t="shared" si="308"/>
        <v>409</v>
      </c>
      <c r="AI2512">
        <f t="shared" si="309"/>
        <v>102</v>
      </c>
      <c r="AJ2512">
        <f t="shared" si="310"/>
        <v>950</v>
      </c>
      <c r="AK2512">
        <f t="shared" si="311"/>
        <v>1461</v>
      </c>
    </row>
    <row r="2513" spans="12:37" x14ac:dyDescent="0.2">
      <c r="V2513" t="s">
        <v>24</v>
      </c>
      <c r="W2513" t="s">
        <v>23</v>
      </c>
      <c r="X2513">
        <v>1390</v>
      </c>
      <c r="Z2513">
        <v>13184</v>
      </c>
      <c r="AB2513">
        <v>514</v>
      </c>
      <c r="AC2513">
        <v>15088</v>
      </c>
      <c r="AD2513">
        <f t="shared" ref="AD2513:AD2576" si="312">IF(ISBLANK(C2513),AD2512,C2513)</f>
        <v>28</v>
      </c>
      <c r="AE2513" t="str">
        <f t="shared" ref="AE2513:AE2576" si="313">IF(ISBLANK(E2513),AE2512,E2513)</f>
        <v>Pelham SAU Office</v>
      </c>
      <c r="AF2513" t="str">
        <f t="shared" ref="AF2513:AF2576" si="314">IF(ISBLANK(L2513),AF2512,L2513&amp;"/1/"&amp;M2513)</f>
        <v>2/1/2018</v>
      </c>
      <c r="AG2513" t="str">
        <f t="shared" ref="AG2513:AG2576" si="315">V2513</f>
        <v>LUN</v>
      </c>
      <c r="AH2513">
        <f t="shared" ref="AH2513:AH2576" si="316">X2513</f>
        <v>1390</v>
      </c>
      <c r="AI2513">
        <f t="shared" ref="AI2513:AI2576" si="317">AB2513</f>
        <v>514</v>
      </c>
      <c r="AJ2513">
        <f t="shared" ref="AJ2513:AJ2576" si="318">Z2513</f>
        <v>13184</v>
      </c>
      <c r="AK2513">
        <f t="shared" ref="AK2513:AK2576" si="319">AC2513</f>
        <v>15088</v>
      </c>
    </row>
    <row r="2514" spans="12:37" x14ac:dyDescent="0.2">
      <c r="L2514">
        <v>3</v>
      </c>
      <c r="M2514">
        <v>2018</v>
      </c>
      <c r="P2514">
        <v>1</v>
      </c>
      <c r="R2514" t="s">
        <v>21</v>
      </c>
      <c r="U2514">
        <v>0</v>
      </c>
      <c r="V2514" t="s">
        <v>22</v>
      </c>
      <c r="W2514" t="s">
        <v>23</v>
      </c>
      <c r="X2514">
        <v>382</v>
      </c>
      <c r="Z2514">
        <v>854</v>
      </c>
      <c r="AB2514">
        <v>115</v>
      </c>
      <c r="AC2514">
        <v>1351</v>
      </c>
      <c r="AD2514">
        <f t="shared" si="312"/>
        <v>28</v>
      </c>
      <c r="AE2514" t="str">
        <f t="shared" si="313"/>
        <v>Pelham SAU Office</v>
      </c>
      <c r="AF2514" t="str">
        <f t="shared" si="314"/>
        <v>3/1/2018</v>
      </c>
      <c r="AG2514" t="str">
        <f t="shared" si="315"/>
        <v>BRK</v>
      </c>
      <c r="AH2514">
        <f t="shared" si="316"/>
        <v>382</v>
      </c>
      <c r="AI2514">
        <f t="shared" si="317"/>
        <v>115</v>
      </c>
      <c r="AJ2514">
        <f t="shared" si="318"/>
        <v>854</v>
      </c>
      <c r="AK2514">
        <f t="shared" si="319"/>
        <v>1351</v>
      </c>
    </row>
    <row r="2515" spans="12:37" x14ac:dyDescent="0.2">
      <c r="V2515" t="s">
        <v>24</v>
      </c>
      <c r="W2515" t="s">
        <v>23</v>
      </c>
      <c r="X2515">
        <v>1343</v>
      </c>
      <c r="Z2515">
        <v>12227</v>
      </c>
      <c r="AB2515">
        <v>521</v>
      </c>
      <c r="AC2515">
        <v>14091</v>
      </c>
      <c r="AD2515">
        <f t="shared" si="312"/>
        <v>28</v>
      </c>
      <c r="AE2515" t="str">
        <f t="shared" si="313"/>
        <v>Pelham SAU Office</v>
      </c>
      <c r="AF2515" t="str">
        <f t="shared" si="314"/>
        <v>3/1/2018</v>
      </c>
      <c r="AG2515" t="str">
        <f t="shared" si="315"/>
        <v>LUN</v>
      </c>
      <c r="AH2515">
        <f t="shared" si="316"/>
        <v>1343</v>
      </c>
      <c r="AI2515">
        <f t="shared" si="317"/>
        <v>521</v>
      </c>
      <c r="AJ2515">
        <f t="shared" si="318"/>
        <v>12227</v>
      </c>
      <c r="AK2515">
        <f t="shared" si="319"/>
        <v>14091</v>
      </c>
    </row>
    <row r="2516" spans="12:37" x14ac:dyDescent="0.2">
      <c r="L2516">
        <v>4</v>
      </c>
      <c r="M2516">
        <v>2018</v>
      </c>
      <c r="P2516">
        <v>1</v>
      </c>
      <c r="R2516" t="s">
        <v>21</v>
      </c>
      <c r="U2516">
        <v>0</v>
      </c>
      <c r="V2516" t="s">
        <v>22</v>
      </c>
      <c r="W2516" t="s">
        <v>23</v>
      </c>
      <c r="X2516">
        <v>403</v>
      </c>
      <c r="Z2516">
        <v>881</v>
      </c>
      <c r="AB2516">
        <v>95</v>
      </c>
      <c r="AC2516">
        <v>1379</v>
      </c>
      <c r="AD2516">
        <f t="shared" si="312"/>
        <v>28</v>
      </c>
      <c r="AE2516" t="str">
        <f t="shared" si="313"/>
        <v>Pelham SAU Office</v>
      </c>
      <c r="AF2516" t="str">
        <f t="shared" si="314"/>
        <v>4/1/2018</v>
      </c>
      <c r="AG2516" t="str">
        <f t="shared" si="315"/>
        <v>BRK</v>
      </c>
      <c r="AH2516">
        <f t="shared" si="316"/>
        <v>403</v>
      </c>
      <c r="AI2516">
        <f t="shared" si="317"/>
        <v>95</v>
      </c>
      <c r="AJ2516">
        <f t="shared" si="318"/>
        <v>881</v>
      </c>
      <c r="AK2516">
        <f t="shared" si="319"/>
        <v>1379</v>
      </c>
    </row>
    <row r="2517" spans="12:37" x14ac:dyDescent="0.2">
      <c r="V2517" t="s">
        <v>24</v>
      </c>
      <c r="W2517" t="s">
        <v>23</v>
      </c>
      <c r="X2517">
        <v>1317</v>
      </c>
      <c r="Z2517">
        <v>12418</v>
      </c>
      <c r="AB2517">
        <v>527</v>
      </c>
      <c r="AC2517">
        <v>14262</v>
      </c>
      <c r="AD2517">
        <f t="shared" si="312"/>
        <v>28</v>
      </c>
      <c r="AE2517" t="str">
        <f t="shared" si="313"/>
        <v>Pelham SAU Office</v>
      </c>
      <c r="AF2517" t="str">
        <f t="shared" si="314"/>
        <v>4/1/2018</v>
      </c>
      <c r="AG2517" t="str">
        <f t="shared" si="315"/>
        <v>LUN</v>
      </c>
      <c r="AH2517">
        <f t="shared" si="316"/>
        <v>1317</v>
      </c>
      <c r="AI2517">
        <f t="shared" si="317"/>
        <v>527</v>
      </c>
      <c r="AJ2517">
        <f t="shared" si="318"/>
        <v>12418</v>
      </c>
      <c r="AK2517">
        <f t="shared" si="319"/>
        <v>14262</v>
      </c>
    </row>
    <row r="2518" spans="12:37" x14ac:dyDescent="0.2">
      <c r="L2518">
        <v>5</v>
      </c>
      <c r="M2518">
        <v>2018</v>
      </c>
      <c r="P2518">
        <v>1</v>
      </c>
      <c r="R2518" t="s">
        <v>21</v>
      </c>
      <c r="U2518">
        <v>0</v>
      </c>
      <c r="V2518" t="s">
        <v>22</v>
      </c>
      <c r="W2518" t="s">
        <v>23</v>
      </c>
      <c r="X2518">
        <v>582</v>
      </c>
      <c r="Z2518">
        <v>1599</v>
      </c>
      <c r="AB2518">
        <v>136</v>
      </c>
      <c r="AC2518">
        <v>2317</v>
      </c>
      <c r="AD2518">
        <f t="shared" si="312"/>
        <v>28</v>
      </c>
      <c r="AE2518" t="str">
        <f t="shared" si="313"/>
        <v>Pelham SAU Office</v>
      </c>
      <c r="AF2518" t="str">
        <f t="shared" si="314"/>
        <v>5/1/2018</v>
      </c>
      <c r="AG2518" t="str">
        <f t="shared" si="315"/>
        <v>BRK</v>
      </c>
      <c r="AH2518">
        <f t="shared" si="316"/>
        <v>582</v>
      </c>
      <c r="AI2518">
        <f t="shared" si="317"/>
        <v>136</v>
      </c>
      <c r="AJ2518">
        <f t="shared" si="318"/>
        <v>1599</v>
      </c>
      <c r="AK2518">
        <f t="shared" si="319"/>
        <v>2317</v>
      </c>
    </row>
    <row r="2519" spans="12:37" x14ac:dyDescent="0.2">
      <c r="V2519" t="s">
        <v>24</v>
      </c>
      <c r="W2519" t="s">
        <v>23</v>
      </c>
      <c r="X2519">
        <v>1879</v>
      </c>
      <c r="Z2519">
        <v>17571</v>
      </c>
      <c r="AB2519">
        <v>728</v>
      </c>
      <c r="AC2519">
        <v>20178</v>
      </c>
      <c r="AD2519">
        <f t="shared" si="312"/>
        <v>28</v>
      </c>
      <c r="AE2519" t="str">
        <f t="shared" si="313"/>
        <v>Pelham SAU Office</v>
      </c>
      <c r="AF2519" t="str">
        <f t="shared" si="314"/>
        <v>5/1/2018</v>
      </c>
      <c r="AG2519" t="str">
        <f t="shared" si="315"/>
        <v>LUN</v>
      </c>
      <c r="AH2519">
        <f t="shared" si="316"/>
        <v>1879</v>
      </c>
      <c r="AI2519">
        <f t="shared" si="317"/>
        <v>728</v>
      </c>
      <c r="AJ2519">
        <f t="shared" si="318"/>
        <v>17571</v>
      </c>
      <c r="AK2519">
        <f t="shared" si="319"/>
        <v>20178</v>
      </c>
    </row>
    <row r="2520" spans="12:37" x14ac:dyDescent="0.2">
      <c r="L2520">
        <v>6</v>
      </c>
      <c r="M2520">
        <v>2018</v>
      </c>
      <c r="P2520">
        <v>1</v>
      </c>
      <c r="R2520" t="s">
        <v>21</v>
      </c>
      <c r="U2520">
        <v>0</v>
      </c>
      <c r="V2520" t="s">
        <v>22</v>
      </c>
      <c r="W2520" t="s">
        <v>23</v>
      </c>
      <c r="X2520">
        <v>391</v>
      </c>
      <c r="Z2520">
        <v>1180</v>
      </c>
      <c r="AB2520">
        <v>87</v>
      </c>
      <c r="AC2520">
        <v>1658</v>
      </c>
      <c r="AD2520">
        <f t="shared" si="312"/>
        <v>28</v>
      </c>
      <c r="AE2520" t="str">
        <f t="shared" si="313"/>
        <v>Pelham SAU Office</v>
      </c>
      <c r="AF2520" t="str">
        <f t="shared" si="314"/>
        <v>6/1/2018</v>
      </c>
      <c r="AG2520" t="str">
        <f t="shared" si="315"/>
        <v>BRK</v>
      </c>
      <c r="AH2520">
        <f t="shared" si="316"/>
        <v>391</v>
      </c>
      <c r="AI2520">
        <f t="shared" si="317"/>
        <v>87</v>
      </c>
      <c r="AJ2520">
        <f t="shared" si="318"/>
        <v>1180</v>
      </c>
      <c r="AK2520">
        <f t="shared" si="319"/>
        <v>1658</v>
      </c>
    </row>
    <row r="2521" spans="12:37" x14ac:dyDescent="0.2">
      <c r="V2521" t="s">
        <v>24</v>
      </c>
      <c r="W2521" t="s">
        <v>23</v>
      </c>
      <c r="X2521">
        <v>1315</v>
      </c>
      <c r="Z2521">
        <v>11504</v>
      </c>
      <c r="AB2521">
        <v>494</v>
      </c>
      <c r="AC2521">
        <v>13313</v>
      </c>
      <c r="AD2521">
        <f t="shared" si="312"/>
        <v>28</v>
      </c>
      <c r="AE2521" t="str">
        <f t="shared" si="313"/>
        <v>Pelham SAU Office</v>
      </c>
      <c r="AF2521" t="str">
        <f t="shared" si="314"/>
        <v>6/1/2018</v>
      </c>
      <c r="AG2521" t="str">
        <f t="shared" si="315"/>
        <v>LUN</v>
      </c>
      <c r="AH2521">
        <f t="shared" si="316"/>
        <v>1315</v>
      </c>
      <c r="AI2521">
        <f t="shared" si="317"/>
        <v>494</v>
      </c>
      <c r="AJ2521">
        <f t="shared" si="318"/>
        <v>11504</v>
      </c>
      <c r="AK2521">
        <f t="shared" si="319"/>
        <v>13313</v>
      </c>
    </row>
    <row r="2522" spans="12:37" x14ac:dyDescent="0.2">
      <c r="L2522">
        <v>8</v>
      </c>
      <c r="M2522">
        <v>2017</v>
      </c>
      <c r="P2522">
        <v>1</v>
      </c>
      <c r="R2522" t="s">
        <v>21</v>
      </c>
      <c r="U2522">
        <v>0</v>
      </c>
      <c r="V2522" t="s">
        <v>22</v>
      </c>
      <c r="W2522" t="s">
        <v>23</v>
      </c>
      <c r="X2522">
        <v>4</v>
      </c>
      <c r="Z2522">
        <v>12</v>
      </c>
      <c r="AB2522">
        <v>2</v>
      </c>
      <c r="AC2522">
        <v>18</v>
      </c>
      <c r="AD2522">
        <f t="shared" si="312"/>
        <v>28</v>
      </c>
      <c r="AE2522" t="str">
        <f t="shared" si="313"/>
        <v>Pelham SAU Office</v>
      </c>
      <c r="AF2522" t="str">
        <f t="shared" si="314"/>
        <v>8/1/2017</v>
      </c>
      <c r="AG2522" t="str">
        <f t="shared" si="315"/>
        <v>BRK</v>
      </c>
      <c r="AH2522">
        <f t="shared" si="316"/>
        <v>4</v>
      </c>
      <c r="AI2522">
        <f t="shared" si="317"/>
        <v>2</v>
      </c>
      <c r="AJ2522">
        <f t="shared" si="318"/>
        <v>12</v>
      </c>
      <c r="AK2522">
        <f t="shared" si="319"/>
        <v>18</v>
      </c>
    </row>
    <row r="2523" spans="12:37" x14ac:dyDescent="0.2">
      <c r="V2523" t="s">
        <v>24</v>
      </c>
      <c r="W2523" t="s">
        <v>23</v>
      </c>
      <c r="X2523">
        <v>353</v>
      </c>
      <c r="Z2523">
        <v>2956</v>
      </c>
      <c r="AB2523">
        <v>121</v>
      </c>
      <c r="AC2523">
        <v>3430</v>
      </c>
      <c r="AD2523">
        <f t="shared" si="312"/>
        <v>28</v>
      </c>
      <c r="AE2523" t="str">
        <f t="shared" si="313"/>
        <v>Pelham SAU Office</v>
      </c>
      <c r="AF2523" t="str">
        <f t="shared" si="314"/>
        <v>8/1/2017</v>
      </c>
      <c r="AG2523" t="str">
        <f t="shared" si="315"/>
        <v>LUN</v>
      </c>
      <c r="AH2523">
        <f t="shared" si="316"/>
        <v>353</v>
      </c>
      <c r="AI2523">
        <f t="shared" si="317"/>
        <v>121</v>
      </c>
      <c r="AJ2523">
        <f t="shared" si="318"/>
        <v>2956</v>
      </c>
      <c r="AK2523">
        <f t="shared" si="319"/>
        <v>3430</v>
      </c>
    </row>
    <row r="2524" spans="12:37" x14ac:dyDescent="0.2">
      <c r="L2524">
        <v>9</v>
      </c>
      <c r="M2524">
        <v>2017</v>
      </c>
      <c r="P2524">
        <v>1</v>
      </c>
      <c r="R2524" t="s">
        <v>21</v>
      </c>
      <c r="U2524">
        <v>0</v>
      </c>
      <c r="V2524" t="s">
        <v>22</v>
      </c>
      <c r="W2524" t="s">
        <v>23</v>
      </c>
      <c r="X2524">
        <v>151</v>
      </c>
      <c r="Z2524">
        <v>410</v>
      </c>
      <c r="AB2524">
        <v>35</v>
      </c>
      <c r="AC2524">
        <v>596</v>
      </c>
      <c r="AD2524">
        <f t="shared" si="312"/>
        <v>28</v>
      </c>
      <c r="AE2524" t="str">
        <f t="shared" si="313"/>
        <v>Pelham SAU Office</v>
      </c>
      <c r="AF2524" t="str">
        <f t="shared" si="314"/>
        <v>9/1/2017</v>
      </c>
      <c r="AG2524" t="str">
        <f t="shared" si="315"/>
        <v>BRK</v>
      </c>
      <c r="AH2524">
        <f t="shared" si="316"/>
        <v>151</v>
      </c>
      <c r="AI2524">
        <f t="shared" si="317"/>
        <v>35</v>
      </c>
      <c r="AJ2524">
        <f t="shared" si="318"/>
        <v>410</v>
      </c>
      <c r="AK2524">
        <f t="shared" si="319"/>
        <v>596</v>
      </c>
    </row>
    <row r="2525" spans="12:37" x14ac:dyDescent="0.2">
      <c r="V2525" t="s">
        <v>24</v>
      </c>
      <c r="W2525" t="s">
        <v>23</v>
      </c>
      <c r="X2525">
        <v>1830</v>
      </c>
      <c r="Z2525">
        <v>13883</v>
      </c>
      <c r="AB2525">
        <v>760</v>
      </c>
      <c r="AC2525">
        <v>16473</v>
      </c>
      <c r="AD2525">
        <f t="shared" si="312"/>
        <v>28</v>
      </c>
      <c r="AE2525" t="str">
        <f t="shared" si="313"/>
        <v>Pelham SAU Office</v>
      </c>
      <c r="AF2525" t="str">
        <f t="shared" si="314"/>
        <v>9/1/2017</v>
      </c>
      <c r="AG2525" t="str">
        <f t="shared" si="315"/>
        <v>LUN</v>
      </c>
      <c r="AH2525">
        <f t="shared" si="316"/>
        <v>1830</v>
      </c>
      <c r="AI2525">
        <f t="shared" si="317"/>
        <v>760</v>
      </c>
      <c r="AJ2525">
        <f t="shared" si="318"/>
        <v>13883</v>
      </c>
      <c r="AK2525">
        <f t="shared" si="319"/>
        <v>16473</v>
      </c>
    </row>
    <row r="2526" spans="12:37" x14ac:dyDescent="0.2">
      <c r="L2526">
        <v>10</v>
      </c>
      <c r="M2526">
        <v>2017</v>
      </c>
      <c r="P2526">
        <v>1</v>
      </c>
      <c r="R2526" t="s">
        <v>21</v>
      </c>
      <c r="U2526">
        <v>0</v>
      </c>
      <c r="V2526" t="s">
        <v>22</v>
      </c>
      <c r="W2526" t="s">
        <v>23</v>
      </c>
      <c r="X2526">
        <v>292</v>
      </c>
      <c r="Z2526">
        <v>581</v>
      </c>
      <c r="AB2526">
        <v>100</v>
      </c>
      <c r="AC2526">
        <v>973</v>
      </c>
      <c r="AD2526">
        <f t="shared" si="312"/>
        <v>28</v>
      </c>
      <c r="AE2526" t="str">
        <f t="shared" si="313"/>
        <v>Pelham SAU Office</v>
      </c>
      <c r="AF2526" t="str">
        <f t="shared" si="314"/>
        <v>10/1/2017</v>
      </c>
      <c r="AG2526" t="str">
        <f t="shared" si="315"/>
        <v>BRK</v>
      </c>
      <c r="AH2526">
        <f t="shared" si="316"/>
        <v>292</v>
      </c>
      <c r="AI2526">
        <f t="shared" si="317"/>
        <v>100</v>
      </c>
      <c r="AJ2526">
        <f t="shared" si="318"/>
        <v>581</v>
      </c>
      <c r="AK2526">
        <f t="shared" si="319"/>
        <v>973</v>
      </c>
    </row>
    <row r="2527" spans="12:37" x14ac:dyDescent="0.2">
      <c r="V2527" t="s">
        <v>24</v>
      </c>
      <c r="W2527" t="s">
        <v>23</v>
      </c>
      <c r="X2527">
        <v>1834</v>
      </c>
      <c r="Z2527">
        <v>14300</v>
      </c>
      <c r="AB2527">
        <v>733</v>
      </c>
      <c r="AC2527">
        <v>16867</v>
      </c>
      <c r="AD2527">
        <f t="shared" si="312"/>
        <v>28</v>
      </c>
      <c r="AE2527" t="str">
        <f t="shared" si="313"/>
        <v>Pelham SAU Office</v>
      </c>
      <c r="AF2527" t="str">
        <f t="shared" si="314"/>
        <v>10/1/2017</v>
      </c>
      <c r="AG2527" t="str">
        <f t="shared" si="315"/>
        <v>LUN</v>
      </c>
      <c r="AH2527">
        <f t="shared" si="316"/>
        <v>1834</v>
      </c>
      <c r="AI2527">
        <f t="shared" si="317"/>
        <v>733</v>
      </c>
      <c r="AJ2527">
        <f t="shared" si="318"/>
        <v>14300</v>
      </c>
      <c r="AK2527">
        <f t="shared" si="319"/>
        <v>16867</v>
      </c>
    </row>
    <row r="2528" spans="12:37" x14ac:dyDescent="0.2">
      <c r="L2528">
        <v>11</v>
      </c>
      <c r="M2528">
        <v>2017</v>
      </c>
      <c r="P2528">
        <v>1</v>
      </c>
      <c r="R2528" t="s">
        <v>21</v>
      </c>
      <c r="U2528">
        <v>0</v>
      </c>
      <c r="V2528" t="s">
        <v>22</v>
      </c>
      <c r="W2528" t="s">
        <v>23</v>
      </c>
      <c r="X2528">
        <v>323</v>
      </c>
      <c r="Z2528">
        <v>618</v>
      </c>
      <c r="AB2528">
        <v>116</v>
      </c>
      <c r="AC2528">
        <v>1057</v>
      </c>
      <c r="AD2528">
        <f t="shared" si="312"/>
        <v>28</v>
      </c>
      <c r="AE2528" t="str">
        <f t="shared" si="313"/>
        <v>Pelham SAU Office</v>
      </c>
      <c r="AF2528" t="str">
        <f t="shared" si="314"/>
        <v>11/1/2017</v>
      </c>
      <c r="AG2528" t="str">
        <f t="shared" si="315"/>
        <v>BRK</v>
      </c>
      <c r="AH2528">
        <f t="shared" si="316"/>
        <v>323</v>
      </c>
      <c r="AI2528">
        <f t="shared" si="317"/>
        <v>116</v>
      </c>
      <c r="AJ2528">
        <f t="shared" si="318"/>
        <v>618</v>
      </c>
      <c r="AK2528">
        <f t="shared" si="319"/>
        <v>1057</v>
      </c>
    </row>
    <row r="2529" spans="3:37" x14ac:dyDescent="0.2">
      <c r="V2529" t="s">
        <v>24</v>
      </c>
      <c r="W2529" t="s">
        <v>23</v>
      </c>
      <c r="X2529">
        <v>1704</v>
      </c>
      <c r="Z2529">
        <v>13817</v>
      </c>
      <c r="AB2529">
        <v>701</v>
      </c>
      <c r="AC2529">
        <v>16222</v>
      </c>
      <c r="AD2529">
        <f t="shared" si="312"/>
        <v>28</v>
      </c>
      <c r="AE2529" t="str">
        <f t="shared" si="313"/>
        <v>Pelham SAU Office</v>
      </c>
      <c r="AF2529" t="str">
        <f t="shared" si="314"/>
        <v>11/1/2017</v>
      </c>
      <c r="AG2529" t="str">
        <f t="shared" si="315"/>
        <v>LUN</v>
      </c>
      <c r="AH2529">
        <f t="shared" si="316"/>
        <v>1704</v>
      </c>
      <c r="AI2529">
        <f t="shared" si="317"/>
        <v>701</v>
      </c>
      <c r="AJ2529">
        <f t="shared" si="318"/>
        <v>13817</v>
      </c>
      <c r="AK2529">
        <f t="shared" si="319"/>
        <v>16222</v>
      </c>
    </row>
    <row r="2530" spans="3:37" x14ac:dyDescent="0.2">
      <c r="L2530">
        <v>12</v>
      </c>
      <c r="M2530">
        <v>2017</v>
      </c>
      <c r="P2530">
        <v>1</v>
      </c>
      <c r="R2530" t="s">
        <v>21</v>
      </c>
      <c r="U2530">
        <v>0</v>
      </c>
      <c r="V2530" t="s">
        <v>22</v>
      </c>
      <c r="W2530" t="s">
        <v>23</v>
      </c>
      <c r="X2530">
        <v>323</v>
      </c>
      <c r="Z2530">
        <v>597</v>
      </c>
      <c r="AB2530">
        <v>108</v>
      </c>
      <c r="AC2530">
        <v>1028</v>
      </c>
      <c r="AD2530">
        <f t="shared" si="312"/>
        <v>28</v>
      </c>
      <c r="AE2530" t="str">
        <f t="shared" si="313"/>
        <v>Pelham SAU Office</v>
      </c>
      <c r="AF2530" t="str">
        <f t="shared" si="314"/>
        <v>12/1/2017</v>
      </c>
      <c r="AG2530" t="str">
        <f t="shared" si="315"/>
        <v>BRK</v>
      </c>
      <c r="AH2530">
        <f t="shared" si="316"/>
        <v>323</v>
      </c>
      <c r="AI2530">
        <f t="shared" si="317"/>
        <v>108</v>
      </c>
      <c r="AJ2530">
        <f t="shared" si="318"/>
        <v>597</v>
      </c>
      <c r="AK2530">
        <f t="shared" si="319"/>
        <v>1028</v>
      </c>
    </row>
    <row r="2531" spans="3:37" x14ac:dyDescent="0.2">
      <c r="V2531" t="s">
        <v>24</v>
      </c>
      <c r="W2531" t="s">
        <v>23</v>
      </c>
      <c r="X2531">
        <v>1404</v>
      </c>
      <c r="Z2531">
        <v>12093</v>
      </c>
      <c r="AB2531">
        <v>529</v>
      </c>
      <c r="AC2531">
        <v>14026</v>
      </c>
      <c r="AD2531">
        <f t="shared" si="312"/>
        <v>28</v>
      </c>
      <c r="AE2531" t="str">
        <f t="shared" si="313"/>
        <v>Pelham SAU Office</v>
      </c>
      <c r="AF2531" t="str">
        <f t="shared" si="314"/>
        <v>12/1/2017</v>
      </c>
      <c r="AG2531" t="str">
        <f t="shared" si="315"/>
        <v>LUN</v>
      </c>
      <c r="AH2531">
        <f t="shared" si="316"/>
        <v>1404</v>
      </c>
      <c r="AI2531">
        <f t="shared" si="317"/>
        <v>529</v>
      </c>
      <c r="AJ2531">
        <f t="shared" si="318"/>
        <v>12093</v>
      </c>
      <c r="AK2531">
        <f t="shared" si="319"/>
        <v>14026</v>
      </c>
    </row>
    <row r="2532" spans="3:37" x14ac:dyDescent="0.2">
      <c r="E2532" t="s">
        <v>25</v>
      </c>
      <c r="L2532" t="s">
        <v>9</v>
      </c>
      <c r="M2532" t="s">
        <v>9</v>
      </c>
      <c r="P2532" t="s">
        <v>9</v>
      </c>
      <c r="R2532" t="s">
        <v>9</v>
      </c>
      <c r="U2532" t="s">
        <v>9</v>
      </c>
      <c r="V2532" t="s">
        <v>9</v>
      </c>
      <c r="W2532" t="s">
        <v>9</v>
      </c>
      <c r="X2532">
        <v>19502</v>
      </c>
      <c r="Z2532">
        <v>145874</v>
      </c>
      <c r="AB2532">
        <v>7205</v>
      </c>
      <c r="AC2532">
        <v>172581</v>
      </c>
      <c r="AD2532">
        <f t="shared" si="312"/>
        <v>28</v>
      </c>
      <c r="AE2532" t="str">
        <f t="shared" si="313"/>
        <v>Sponsor Total</v>
      </c>
      <c r="AF2532" t="str">
        <f t="shared" si="314"/>
        <v>/1/</v>
      </c>
      <c r="AG2532" t="str">
        <f t="shared" si="315"/>
        <v/>
      </c>
      <c r="AH2532">
        <f t="shared" si="316"/>
        <v>19502</v>
      </c>
      <c r="AI2532">
        <f t="shared" si="317"/>
        <v>7205</v>
      </c>
      <c r="AJ2532">
        <f t="shared" si="318"/>
        <v>145874</v>
      </c>
      <c r="AK2532">
        <f t="shared" si="319"/>
        <v>172581</v>
      </c>
    </row>
    <row r="2533" spans="3:37" x14ac:dyDescent="0.2">
      <c r="C2533">
        <v>53</v>
      </c>
      <c r="E2533" t="s">
        <v>109</v>
      </c>
      <c r="L2533">
        <v>1</v>
      </c>
      <c r="M2533">
        <v>2018</v>
      </c>
      <c r="P2533">
        <v>1</v>
      </c>
      <c r="R2533" t="s">
        <v>21</v>
      </c>
      <c r="U2533">
        <v>0</v>
      </c>
      <c r="V2533" t="s">
        <v>22</v>
      </c>
      <c r="W2533" t="s">
        <v>23</v>
      </c>
      <c r="X2533">
        <v>766</v>
      </c>
      <c r="Z2533">
        <v>544</v>
      </c>
      <c r="AB2533">
        <v>77</v>
      </c>
      <c r="AC2533">
        <v>1387</v>
      </c>
      <c r="AD2533">
        <f t="shared" si="312"/>
        <v>53</v>
      </c>
      <c r="AE2533" t="str">
        <f t="shared" si="313"/>
        <v>Pembroke SAU Office</v>
      </c>
      <c r="AF2533" t="str">
        <f t="shared" si="314"/>
        <v>1/1/2018</v>
      </c>
      <c r="AG2533" t="str">
        <f t="shared" si="315"/>
        <v>BRK</v>
      </c>
      <c r="AH2533">
        <f t="shared" si="316"/>
        <v>766</v>
      </c>
      <c r="AI2533">
        <f t="shared" si="317"/>
        <v>77</v>
      </c>
      <c r="AJ2533">
        <f t="shared" si="318"/>
        <v>544</v>
      </c>
      <c r="AK2533">
        <f t="shared" si="319"/>
        <v>1387</v>
      </c>
    </row>
    <row r="2534" spans="3:37" x14ac:dyDescent="0.2">
      <c r="V2534" t="s">
        <v>24</v>
      </c>
      <c r="W2534" t="s">
        <v>23</v>
      </c>
      <c r="X2534">
        <v>1499</v>
      </c>
      <c r="Z2534">
        <v>3365</v>
      </c>
      <c r="AB2534">
        <v>225</v>
      </c>
      <c r="AC2534">
        <v>5089</v>
      </c>
      <c r="AD2534">
        <f t="shared" si="312"/>
        <v>53</v>
      </c>
      <c r="AE2534" t="str">
        <f t="shared" si="313"/>
        <v>Pembroke SAU Office</v>
      </c>
      <c r="AF2534" t="str">
        <f t="shared" si="314"/>
        <v>1/1/2018</v>
      </c>
      <c r="AG2534" t="str">
        <f t="shared" si="315"/>
        <v>LUN</v>
      </c>
      <c r="AH2534">
        <f t="shared" si="316"/>
        <v>1499</v>
      </c>
      <c r="AI2534">
        <f t="shared" si="317"/>
        <v>225</v>
      </c>
      <c r="AJ2534">
        <f t="shared" si="318"/>
        <v>3365</v>
      </c>
      <c r="AK2534">
        <f t="shared" si="319"/>
        <v>5089</v>
      </c>
    </row>
    <row r="2535" spans="3:37" x14ac:dyDescent="0.2">
      <c r="P2535">
        <v>2</v>
      </c>
      <c r="R2535" t="s">
        <v>21</v>
      </c>
      <c r="U2535">
        <v>0</v>
      </c>
      <c r="V2535" t="s">
        <v>22</v>
      </c>
      <c r="W2535" t="s">
        <v>23</v>
      </c>
      <c r="X2535">
        <v>1732</v>
      </c>
      <c r="Z2535">
        <v>946</v>
      </c>
      <c r="AB2535">
        <v>245</v>
      </c>
      <c r="AC2535">
        <v>2923</v>
      </c>
      <c r="AD2535">
        <f t="shared" si="312"/>
        <v>53</v>
      </c>
      <c r="AE2535" t="str">
        <f t="shared" si="313"/>
        <v>Pembroke SAU Office</v>
      </c>
      <c r="AF2535" t="str">
        <f t="shared" si="314"/>
        <v>1/1/2018</v>
      </c>
      <c r="AG2535" t="str">
        <f t="shared" si="315"/>
        <v>BRK</v>
      </c>
      <c r="AH2535">
        <f t="shared" si="316"/>
        <v>1732</v>
      </c>
      <c r="AI2535">
        <f t="shared" si="317"/>
        <v>245</v>
      </c>
      <c r="AJ2535">
        <f t="shared" si="318"/>
        <v>946</v>
      </c>
      <c r="AK2535">
        <f t="shared" si="319"/>
        <v>2923</v>
      </c>
    </row>
    <row r="2536" spans="3:37" x14ac:dyDescent="0.2">
      <c r="V2536" t="s">
        <v>24</v>
      </c>
      <c r="W2536" t="s">
        <v>23</v>
      </c>
      <c r="X2536">
        <v>6859</v>
      </c>
      <c r="Z2536">
        <v>11976</v>
      </c>
      <c r="AB2536">
        <v>1311</v>
      </c>
      <c r="AC2536">
        <v>20146</v>
      </c>
      <c r="AD2536">
        <f t="shared" si="312"/>
        <v>53</v>
      </c>
      <c r="AE2536" t="str">
        <f t="shared" si="313"/>
        <v>Pembroke SAU Office</v>
      </c>
      <c r="AF2536" t="str">
        <f t="shared" si="314"/>
        <v>1/1/2018</v>
      </c>
      <c r="AG2536" t="str">
        <f t="shared" si="315"/>
        <v>LUN</v>
      </c>
      <c r="AH2536">
        <f t="shared" si="316"/>
        <v>6859</v>
      </c>
      <c r="AI2536">
        <f t="shared" si="317"/>
        <v>1311</v>
      </c>
      <c r="AJ2536">
        <f t="shared" si="318"/>
        <v>11976</v>
      </c>
      <c r="AK2536">
        <f t="shared" si="319"/>
        <v>20146</v>
      </c>
    </row>
    <row r="2537" spans="3:37" x14ac:dyDescent="0.2">
      <c r="V2537" t="s">
        <v>28</v>
      </c>
      <c r="W2537" t="s">
        <v>23</v>
      </c>
      <c r="X2537">
        <v>1612</v>
      </c>
      <c r="Z2537">
        <v>383</v>
      </c>
      <c r="AB2537">
        <v>116</v>
      </c>
      <c r="AC2537">
        <v>2111</v>
      </c>
      <c r="AD2537">
        <f t="shared" si="312"/>
        <v>53</v>
      </c>
      <c r="AE2537" t="str">
        <f t="shared" si="313"/>
        <v>Pembroke SAU Office</v>
      </c>
      <c r="AF2537" t="str">
        <f t="shared" si="314"/>
        <v>1/1/2018</v>
      </c>
      <c r="AG2537" t="str">
        <f t="shared" si="315"/>
        <v>SNBrk</v>
      </c>
      <c r="AH2537">
        <f t="shared" si="316"/>
        <v>1612</v>
      </c>
      <c r="AI2537">
        <f t="shared" si="317"/>
        <v>116</v>
      </c>
      <c r="AJ2537">
        <f t="shared" si="318"/>
        <v>383</v>
      </c>
      <c r="AK2537">
        <f t="shared" si="319"/>
        <v>2111</v>
      </c>
    </row>
    <row r="2538" spans="3:37" x14ac:dyDescent="0.2">
      <c r="L2538">
        <v>2</v>
      </c>
      <c r="M2538">
        <v>2018</v>
      </c>
      <c r="P2538">
        <v>1</v>
      </c>
      <c r="R2538" t="s">
        <v>21</v>
      </c>
      <c r="U2538">
        <v>0</v>
      </c>
      <c r="V2538" t="s">
        <v>22</v>
      </c>
      <c r="W2538" t="s">
        <v>23</v>
      </c>
      <c r="X2538">
        <v>556</v>
      </c>
      <c r="Z2538">
        <v>533</v>
      </c>
      <c r="AB2538">
        <v>56</v>
      </c>
      <c r="AC2538">
        <v>1145</v>
      </c>
      <c r="AD2538">
        <f t="shared" si="312"/>
        <v>53</v>
      </c>
      <c r="AE2538" t="str">
        <f t="shared" si="313"/>
        <v>Pembroke SAU Office</v>
      </c>
      <c r="AF2538" t="str">
        <f t="shared" si="314"/>
        <v>2/1/2018</v>
      </c>
      <c r="AG2538" t="str">
        <f t="shared" si="315"/>
        <v>BRK</v>
      </c>
      <c r="AH2538">
        <f t="shared" si="316"/>
        <v>556</v>
      </c>
      <c r="AI2538">
        <f t="shared" si="317"/>
        <v>56</v>
      </c>
      <c r="AJ2538">
        <f t="shared" si="318"/>
        <v>533</v>
      </c>
      <c r="AK2538">
        <f t="shared" si="319"/>
        <v>1145</v>
      </c>
    </row>
    <row r="2539" spans="3:37" x14ac:dyDescent="0.2">
      <c r="V2539" t="s">
        <v>24</v>
      </c>
      <c r="W2539" t="s">
        <v>23</v>
      </c>
      <c r="X2539">
        <v>1008</v>
      </c>
      <c r="Z2539">
        <v>1855</v>
      </c>
      <c r="AB2539">
        <v>127</v>
      </c>
      <c r="AC2539">
        <v>2990</v>
      </c>
      <c r="AD2539">
        <f t="shared" si="312"/>
        <v>53</v>
      </c>
      <c r="AE2539" t="str">
        <f t="shared" si="313"/>
        <v>Pembroke SAU Office</v>
      </c>
      <c r="AF2539" t="str">
        <f t="shared" si="314"/>
        <v>2/1/2018</v>
      </c>
      <c r="AG2539" t="str">
        <f t="shared" si="315"/>
        <v>LUN</v>
      </c>
      <c r="AH2539">
        <f t="shared" si="316"/>
        <v>1008</v>
      </c>
      <c r="AI2539">
        <f t="shared" si="317"/>
        <v>127</v>
      </c>
      <c r="AJ2539">
        <f t="shared" si="318"/>
        <v>1855</v>
      </c>
      <c r="AK2539">
        <f t="shared" si="319"/>
        <v>2990</v>
      </c>
    </row>
    <row r="2540" spans="3:37" x14ac:dyDescent="0.2">
      <c r="P2540">
        <v>2</v>
      </c>
      <c r="R2540" t="s">
        <v>21</v>
      </c>
      <c r="U2540">
        <v>0</v>
      </c>
      <c r="V2540" t="s">
        <v>22</v>
      </c>
      <c r="W2540" t="s">
        <v>23</v>
      </c>
      <c r="X2540">
        <v>1607</v>
      </c>
      <c r="Z2540">
        <v>990</v>
      </c>
      <c r="AB2540">
        <v>196</v>
      </c>
      <c r="AC2540">
        <v>2793</v>
      </c>
      <c r="AD2540">
        <f t="shared" si="312"/>
        <v>53</v>
      </c>
      <c r="AE2540" t="str">
        <f t="shared" si="313"/>
        <v>Pembroke SAU Office</v>
      </c>
      <c r="AF2540" t="str">
        <f t="shared" si="314"/>
        <v>2/1/2018</v>
      </c>
      <c r="AG2540" t="str">
        <f t="shared" si="315"/>
        <v>BRK</v>
      </c>
      <c r="AH2540">
        <f t="shared" si="316"/>
        <v>1607</v>
      </c>
      <c r="AI2540">
        <f t="shared" si="317"/>
        <v>196</v>
      </c>
      <c r="AJ2540">
        <f t="shared" si="318"/>
        <v>990</v>
      </c>
      <c r="AK2540">
        <f t="shared" si="319"/>
        <v>2793</v>
      </c>
    </row>
    <row r="2541" spans="3:37" x14ac:dyDescent="0.2">
      <c r="V2541" t="s">
        <v>24</v>
      </c>
      <c r="W2541" t="s">
        <v>23</v>
      </c>
      <c r="X2541">
        <v>4418</v>
      </c>
      <c r="Z2541">
        <v>9382</v>
      </c>
      <c r="AB2541">
        <v>898</v>
      </c>
      <c r="AC2541">
        <v>14698</v>
      </c>
      <c r="AD2541">
        <f t="shared" si="312"/>
        <v>53</v>
      </c>
      <c r="AE2541" t="str">
        <f t="shared" si="313"/>
        <v>Pembroke SAU Office</v>
      </c>
      <c r="AF2541" t="str">
        <f t="shared" si="314"/>
        <v>2/1/2018</v>
      </c>
      <c r="AG2541" t="str">
        <f t="shared" si="315"/>
        <v>LUN</v>
      </c>
      <c r="AH2541">
        <f t="shared" si="316"/>
        <v>4418</v>
      </c>
      <c r="AI2541">
        <f t="shared" si="317"/>
        <v>898</v>
      </c>
      <c r="AJ2541">
        <f t="shared" si="318"/>
        <v>9382</v>
      </c>
      <c r="AK2541">
        <f t="shared" si="319"/>
        <v>14698</v>
      </c>
    </row>
    <row r="2542" spans="3:37" x14ac:dyDescent="0.2">
      <c r="V2542" t="s">
        <v>28</v>
      </c>
      <c r="W2542" t="s">
        <v>23</v>
      </c>
      <c r="X2542">
        <v>757</v>
      </c>
      <c r="Z2542">
        <v>199</v>
      </c>
      <c r="AB2542">
        <v>56</v>
      </c>
      <c r="AC2542">
        <v>1012</v>
      </c>
      <c r="AD2542">
        <f t="shared" si="312"/>
        <v>53</v>
      </c>
      <c r="AE2542" t="str">
        <f t="shared" si="313"/>
        <v>Pembroke SAU Office</v>
      </c>
      <c r="AF2542" t="str">
        <f t="shared" si="314"/>
        <v>2/1/2018</v>
      </c>
      <c r="AG2542" t="str">
        <f t="shared" si="315"/>
        <v>SNBrk</v>
      </c>
      <c r="AH2542">
        <f t="shared" si="316"/>
        <v>757</v>
      </c>
      <c r="AI2542">
        <f t="shared" si="317"/>
        <v>56</v>
      </c>
      <c r="AJ2542">
        <f t="shared" si="318"/>
        <v>199</v>
      </c>
      <c r="AK2542">
        <f t="shared" si="319"/>
        <v>1012</v>
      </c>
    </row>
    <row r="2543" spans="3:37" x14ac:dyDescent="0.2">
      <c r="P2543">
        <v>3</v>
      </c>
      <c r="R2543" t="s">
        <v>21</v>
      </c>
      <c r="U2543">
        <v>0</v>
      </c>
      <c r="V2543" t="s">
        <v>24</v>
      </c>
      <c r="W2543" t="s">
        <v>23</v>
      </c>
      <c r="X2543">
        <v>1483</v>
      </c>
      <c r="Z2543">
        <v>968</v>
      </c>
      <c r="AB2543">
        <v>270</v>
      </c>
      <c r="AC2543">
        <v>2721</v>
      </c>
      <c r="AD2543">
        <f t="shared" si="312"/>
        <v>53</v>
      </c>
      <c r="AE2543" t="str">
        <f t="shared" si="313"/>
        <v>Pembroke SAU Office</v>
      </c>
      <c r="AF2543" t="str">
        <f t="shared" si="314"/>
        <v>2/1/2018</v>
      </c>
      <c r="AG2543" t="str">
        <f t="shared" si="315"/>
        <v>LUN</v>
      </c>
      <c r="AH2543">
        <f t="shared" si="316"/>
        <v>1483</v>
      </c>
      <c r="AI2543">
        <f t="shared" si="317"/>
        <v>270</v>
      </c>
      <c r="AJ2543">
        <f t="shared" si="318"/>
        <v>968</v>
      </c>
      <c r="AK2543">
        <f t="shared" si="319"/>
        <v>2721</v>
      </c>
    </row>
    <row r="2544" spans="3:37" x14ac:dyDescent="0.2">
      <c r="V2544" t="s">
        <v>28</v>
      </c>
      <c r="W2544" t="s">
        <v>23</v>
      </c>
      <c r="X2544">
        <v>696</v>
      </c>
      <c r="Z2544">
        <v>123</v>
      </c>
      <c r="AB2544">
        <v>43</v>
      </c>
      <c r="AC2544">
        <v>862</v>
      </c>
      <c r="AD2544">
        <f t="shared" si="312"/>
        <v>53</v>
      </c>
      <c r="AE2544" t="str">
        <f t="shared" si="313"/>
        <v>Pembroke SAU Office</v>
      </c>
      <c r="AF2544" t="str">
        <f t="shared" si="314"/>
        <v>2/1/2018</v>
      </c>
      <c r="AG2544" t="str">
        <f t="shared" si="315"/>
        <v>SNBrk</v>
      </c>
      <c r="AH2544">
        <f t="shared" si="316"/>
        <v>696</v>
      </c>
      <c r="AI2544">
        <f t="shared" si="317"/>
        <v>43</v>
      </c>
      <c r="AJ2544">
        <f t="shared" si="318"/>
        <v>123</v>
      </c>
      <c r="AK2544">
        <f t="shared" si="319"/>
        <v>862</v>
      </c>
    </row>
    <row r="2545" spans="12:37" x14ac:dyDescent="0.2">
      <c r="P2545">
        <v>4</v>
      </c>
      <c r="R2545" t="s">
        <v>21</v>
      </c>
      <c r="U2545">
        <v>0</v>
      </c>
      <c r="V2545" t="s">
        <v>22</v>
      </c>
      <c r="W2545" t="s">
        <v>23</v>
      </c>
      <c r="X2545">
        <v>222</v>
      </c>
      <c r="Z2545">
        <v>71</v>
      </c>
      <c r="AB2545">
        <v>27</v>
      </c>
      <c r="AC2545">
        <v>320</v>
      </c>
      <c r="AD2545">
        <f t="shared" si="312"/>
        <v>53</v>
      </c>
      <c r="AE2545" t="str">
        <f t="shared" si="313"/>
        <v>Pembroke SAU Office</v>
      </c>
      <c r="AF2545" t="str">
        <f t="shared" si="314"/>
        <v>2/1/2018</v>
      </c>
      <c r="AG2545" t="str">
        <f t="shared" si="315"/>
        <v>BRK</v>
      </c>
      <c r="AH2545">
        <f t="shared" si="316"/>
        <v>222</v>
      </c>
      <c r="AI2545">
        <f t="shared" si="317"/>
        <v>27</v>
      </c>
      <c r="AJ2545">
        <f t="shared" si="318"/>
        <v>71</v>
      </c>
      <c r="AK2545">
        <f t="shared" si="319"/>
        <v>320</v>
      </c>
    </row>
    <row r="2546" spans="12:37" x14ac:dyDescent="0.2">
      <c r="V2546" t="s">
        <v>24</v>
      </c>
      <c r="W2546" t="s">
        <v>23</v>
      </c>
      <c r="X2546">
        <v>374</v>
      </c>
      <c r="Z2546">
        <v>1291</v>
      </c>
      <c r="AB2546">
        <v>58</v>
      </c>
      <c r="AC2546">
        <v>1723</v>
      </c>
      <c r="AD2546">
        <f t="shared" si="312"/>
        <v>53</v>
      </c>
      <c r="AE2546" t="str">
        <f t="shared" si="313"/>
        <v>Pembroke SAU Office</v>
      </c>
      <c r="AF2546" t="str">
        <f t="shared" si="314"/>
        <v>2/1/2018</v>
      </c>
      <c r="AG2546" t="str">
        <f t="shared" si="315"/>
        <v>LUN</v>
      </c>
      <c r="AH2546">
        <f t="shared" si="316"/>
        <v>374</v>
      </c>
      <c r="AI2546">
        <f t="shared" si="317"/>
        <v>58</v>
      </c>
      <c r="AJ2546">
        <f t="shared" si="318"/>
        <v>1291</v>
      </c>
      <c r="AK2546">
        <f t="shared" si="319"/>
        <v>1723</v>
      </c>
    </row>
    <row r="2547" spans="12:37" x14ac:dyDescent="0.2">
      <c r="L2547">
        <v>3</v>
      </c>
      <c r="M2547">
        <v>2018</v>
      </c>
      <c r="P2547">
        <v>1</v>
      </c>
      <c r="R2547" t="s">
        <v>21</v>
      </c>
      <c r="U2547">
        <v>0</v>
      </c>
      <c r="V2547" t="s">
        <v>22</v>
      </c>
      <c r="W2547" t="s">
        <v>23</v>
      </c>
      <c r="X2547">
        <v>2571</v>
      </c>
      <c r="Z2547">
        <v>1700</v>
      </c>
      <c r="AB2547">
        <v>271</v>
      </c>
      <c r="AC2547">
        <v>4542</v>
      </c>
      <c r="AD2547">
        <f t="shared" si="312"/>
        <v>53</v>
      </c>
      <c r="AE2547" t="str">
        <f t="shared" si="313"/>
        <v>Pembroke SAU Office</v>
      </c>
      <c r="AF2547" t="str">
        <f t="shared" si="314"/>
        <v>3/1/2018</v>
      </c>
      <c r="AG2547" t="str">
        <f t="shared" si="315"/>
        <v>BRK</v>
      </c>
      <c r="AH2547">
        <f t="shared" si="316"/>
        <v>2571</v>
      </c>
      <c r="AI2547">
        <f t="shared" si="317"/>
        <v>271</v>
      </c>
      <c r="AJ2547">
        <f t="shared" si="318"/>
        <v>1700</v>
      </c>
      <c r="AK2547">
        <f t="shared" si="319"/>
        <v>4542</v>
      </c>
    </row>
    <row r="2548" spans="12:37" x14ac:dyDescent="0.2">
      <c r="V2548" t="s">
        <v>24</v>
      </c>
      <c r="W2548" t="s">
        <v>23</v>
      </c>
      <c r="X2548">
        <v>6270</v>
      </c>
      <c r="Z2548">
        <v>13274</v>
      </c>
      <c r="AB2548">
        <v>1107</v>
      </c>
      <c r="AC2548">
        <v>20651</v>
      </c>
      <c r="AD2548">
        <f t="shared" si="312"/>
        <v>53</v>
      </c>
      <c r="AE2548" t="str">
        <f t="shared" si="313"/>
        <v>Pembroke SAU Office</v>
      </c>
      <c r="AF2548" t="str">
        <f t="shared" si="314"/>
        <v>3/1/2018</v>
      </c>
      <c r="AG2548" t="str">
        <f t="shared" si="315"/>
        <v>LUN</v>
      </c>
      <c r="AH2548">
        <f t="shared" si="316"/>
        <v>6270</v>
      </c>
      <c r="AI2548">
        <f t="shared" si="317"/>
        <v>1107</v>
      </c>
      <c r="AJ2548">
        <f t="shared" si="318"/>
        <v>13274</v>
      </c>
      <c r="AK2548">
        <f t="shared" si="319"/>
        <v>20651</v>
      </c>
    </row>
    <row r="2549" spans="12:37" x14ac:dyDescent="0.2">
      <c r="V2549" t="s">
        <v>28</v>
      </c>
      <c r="W2549" t="s">
        <v>23</v>
      </c>
      <c r="X2549">
        <v>818</v>
      </c>
      <c r="Z2549">
        <v>205</v>
      </c>
      <c r="AB2549">
        <v>64</v>
      </c>
      <c r="AC2549">
        <v>1087</v>
      </c>
      <c r="AD2549">
        <f t="shared" si="312"/>
        <v>53</v>
      </c>
      <c r="AE2549" t="str">
        <f t="shared" si="313"/>
        <v>Pembroke SAU Office</v>
      </c>
      <c r="AF2549" t="str">
        <f t="shared" si="314"/>
        <v>3/1/2018</v>
      </c>
      <c r="AG2549" t="str">
        <f t="shared" si="315"/>
        <v>SNBrk</v>
      </c>
      <c r="AH2549">
        <f t="shared" si="316"/>
        <v>818</v>
      </c>
      <c r="AI2549">
        <f t="shared" si="317"/>
        <v>64</v>
      </c>
      <c r="AJ2549">
        <f t="shared" si="318"/>
        <v>205</v>
      </c>
      <c r="AK2549">
        <f t="shared" si="319"/>
        <v>1087</v>
      </c>
    </row>
    <row r="2550" spans="12:37" x14ac:dyDescent="0.2">
      <c r="P2550">
        <v>2</v>
      </c>
      <c r="R2550" t="s">
        <v>21</v>
      </c>
      <c r="U2550">
        <v>0</v>
      </c>
      <c r="V2550" t="s">
        <v>24</v>
      </c>
      <c r="W2550" t="s">
        <v>23</v>
      </c>
      <c r="X2550">
        <v>1436</v>
      </c>
      <c r="Z2550">
        <v>1009</v>
      </c>
      <c r="AB2550">
        <v>254</v>
      </c>
      <c r="AC2550">
        <v>2699</v>
      </c>
      <c r="AD2550">
        <f t="shared" si="312"/>
        <v>53</v>
      </c>
      <c r="AE2550" t="str">
        <f t="shared" si="313"/>
        <v>Pembroke SAU Office</v>
      </c>
      <c r="AF2550" t="str">
        <f t="shared" si="314"/>
        <v>3/1/2018</v>
      </c>
      <c r="AG2550" t="str">
        <f t="shared" si="315"/>
        <v>LUN</v>
      </c>
      <c r="AH2550">
        <f t="shared" si="316"/>
        <v>1436</v>
      </c>
      <c r="AI2550">
        <f t="shared" si="317"/>
        <v>254</v>
      </c>
      <c r="AJ2550">
        <f t="shared" si="318"/>
        <v>1009</v>
      </c>
      <c r="AK2550">
        <f t="shared" si="319"/>
        <v>2699</v>
      </c>
    </row>
    <row r="2551" spans="12:37" x14ac:dyDescent="0.2">
      <c r="V2551" t="s">
        <v>28</v>
      </c>
      <c r="W2551" t="s">
        <v>23</v>
      </c>
      <c r="X2551">
        <v>627</v>
      </c>
      <c r="Z2551">
        <v>114</v>
      </c>
      <c r="AB2551">
        <v>40</v>
      </c>
      <c r="AC2551">
        <v>781</v>
      </c>
      <c r="AD2551">
        <f t="shared" si="312"/>
        <v>53</v>
      </c>
      <c r="AE2551" t="str">
        <f t="shared" si="313"/>
        <v>Pembroke SAU Office</v>
      </c>
      <c r="AF2551" t="str">
        <f t="shared" si="314"/>
        <v>3/1/2018</v>
      </c>
      <c r="AG2551" t="str">
        <f t="shared" si="315"/>
        <v>SNBrk</v>
      </c>
      <c r="AH2551">
        <f t="shared" si="316"/>
        <v>627</v>
      </c>
      <c r="AI2551">
        <f t="shared" si="317"/>
        <v>40</v>
      </c>
      <c r="AJ2551">
        <f t="shared" si="318"/>
        <v>114</v>
      </c>
      <c r="AK2551">
        <f t="shared" si="319"/>
        <v>781</v>
      </c>
    </row>
    <row r="2552" spans="12:37" x14ac:dyDescent="0.2">
      <c r="L2552">
        <v>4</v>
      </c>
      <c r="M2552">
        <v>2018</v>
      </c>
      <c r="P2552">
        <v>1</v>
      </c>
      <c r="R2552" t="s">
        <v>21</v>
      </c>
      <c r="U2552">
        <v>0</v>
      </c>
      <c r="V2552" t="s">
        <v>22</v>
      </c>
      <c r="W2552" t="s">
        <v>23</v>
      </c>
      <c r="X2552">
        <v>2454</v>
      </c>
      <c r="Z2552">
        <v>1666</v>
      </c>
      <c r="AB2552">
        <v>235</v>
      </c>
      <c r="AC2552">
        <v>4355</v>
      </c>
      <c r="AD2552">
        <f t="shared" si="312"/>
        <v>53</v>
      </c>
      <c r="AE2552" t="str">
        <f t="shared" si="313"/>
        <v>Pembroke SAU Office</v>
      </c>
      <c r="AF2552" t="str">
        <f t="shared" si="314"/>
        <v>4/1/2018</v>
      </c>
      <c r="AG2552" t="str">
        <f t="shared" si="315"/>
        <v>BRK</v>
      </c>
      <c r="AH2552">
        <f t="shared" si="316"/>
        <v>2454</v>
      </c>
      <c r="AI2552">
        <f t="shared" si="317"/>
        <v>235</v>
      </c>
      <c r="AJ2552">
        <f t="shared" si="318"/>
        <v>1666</v>
      </c>
      <c r="AK2552">
        <f t="shared" si="319"/>
        <v>4355</v>
      </c>
    </row>
    <row r="2553" spans="12:37" x14ac:dyDescent="0.2">
      <c r="V2553" t="s">
        <v>24</v>
      </c>
      <c r="W2553" t="s">
        <v>23</v>
      </c>
      <c r="X2553">
        <v>7233</v>
      </c>
      <c r="Z2553">
        <v>13347</v>
      </c>
      <c r="AB2553">
        <v>1287</v>
      </c>
      <c r="AC2553">
        <v>21867</v>
      </c>
      <c r="AD2553">
        <f t="shared" si="312"/>
        <v>53</v>
      </c>
      <c r="AE2553" t="str">
        <f t="shared" si="313"/>
        <v>Pembroke SAU Office</v>
      </c>
      <c r="AF2553" t="str">
        <f t="shared" si="314"/>
        <v>4/1/2018</v>
      </c>
      <c r="AG2553" t="str">
        <f t="shared" si="315"/>
        <v>LUN</v>
      </c>
      <c r="AH2553">
        <f t="shared" si="316"/>
        <v>7233</v>
      </c>
      <c r="AI2553">
        <f t="shared" si="317"/>
        <v>1287</v>
      </c>
      <c r="AJ2553">
        <f t="shared" si="318"/>
        <v>13347</v>
      </c>
      <c r="AK2553">
        <f t="shared" si="319"/>
        <v>21867</v>
      </c>
    </row>
    <row r="2554" spans="12:37" x14ac:dyDescent="0.2">
      <c r="V2554" t="s">
        <v>28</v>
      </c>
      <c r="W2554" t="s">
        <v>23</v>
      </c>
      <c r="X2554">
        <v>1439</v>
      </c>
      <c r="Z2554">
        <v>361</v>
      </c>
      <c r="AB2554">
        <v>105</v>
      </c>
      <c r="AC2554">
        <v>1905</v>
      </c>
      <c r="AD2554">
        <f t="shared" si="312"/>
        <v>53</v>
      </c>
      <c r="AE2554" t="str">
        <f t="shared" si="313"/>
        <v>Pembroke SAU Office</v>
      </c>
      <c r="AF2554" t="str">
        <f t="shared" si="314"/>
        <v>4/1/2018</v>
      </c>
      <c r="AG2554" t="str">
        <f t="shared" si="315"/>
        <v>SNBrk</v>
      </c>
      <c r="AH2554">
        <f t="shared" si="316"/>
        <v>1439</v>
      </c>
      <c r="AI2554">
        <f t="shared" si="317"/>
        <v>105</v>
      </c>
      <c r="AJ2554">
        <f t="shared" si="318"/>
        <v>361</v>
      </c>
      <c r="AK2554">
        <f t="shared" si="319"/>
        <v>1905</v>
      </c>
    </row>
    <row r="2555" spans="12:37" x14ac:dyDescent="0.2">
      <c r="L2555">
        <v>5</v>
      </c>
      <c r="M2555">
        <v>2018</v>
      </c>
      <c r="P2555">
        <v>1</v>
      </c>
      <c r="R2555" t="s">
        <v>21</v>
      </c>
      <c r="U2555">
        <v>0</v>
      </c>
      <c r="V2555" t="s">
        <v>22</v>
      </c>
      <c r="W2555" t="s">
        <v>23</v>
      </c>
      <c r="X2555">
        <v>1041</v>
      </c>
      <c r="Z2555">
        <v>780</v>
      </c>
      <c r="AB2555">
        <v>93</v>
      </c>
      <c r="AC2555">
        <v>1914</v>
      </c>
      <c r="AD2555">
        <f t="shared" si="312"/>
        <v>53</v>
      </c>
      <c r="AE2555" t="str">
        <f t="shared" si="313"/>
        <v>Pembroke SAU Office</v>
      </c>
      <c r="AF2555" t="str">
        <f t="shared" si="314"/>
        <v>5/1/2018</v>
      </c>
      <c r="AG2555" t="str">
        <f t="shared" si="315"/>
        <v>BRK</v>
      </c>
      <c r="AH2555">
        <f t="shared" si="316"/>
        <v>1041</v>
      </c>
      <c r="AI2555">
        <f t="shared" si="317"/>
        <v>93</v>
      </c>
      <c r="AJ2555">
        <f t="shared" si="318"/>
        <v>780</v>
      </c>
      <c r="AK2555">
        <f t="shared" si="319"/>
        <v>1914</v>
      </c>
    </row>
    <row r="2556" spans="12:37" x14ac:dyDescent="0.2">
      <c r="V2556" t="s">
        <v>24</v>
      </c>
      <c r="W2556" t="s">
        <v>23</v>
      </c>
      <c r="X2556">
        <v>1846</v>
      </c>
      <c r="Z2556">
        <v>3964</v>
      </c>
      <c r="AB2556">
        <v>250</v>
      </c>
      <c r="AC2556">
        <v>6060</v>
      </c>
      <c r="AD2556">
        <f t="shared" si="312"/>
        <v>53</v>
      </c>
      <c r="AE2556" t="str">
        <f t="shared" si="313"/>
        <v>Pembroke SAU Office</v>
      </c>
      <c r="AF2556" t="str">
        <f t="shared" si="314"/>
        <v>5/1/2018</v>
      </c>
      <c r="AG2556" t="str">
        <f t="shared" si="315"/>
        <v>LUN</v>
      </c>
      <c r="AH2556">
        <f t="shared" si="316"/>
        <v>1846</v>
      </c>
      <c r="AI2556">
        <f t="shared" si="317"/>
        <v>250</v>
      </c>
      <c r="AJ2556">
        <f t="shared" si="318"/>
        <v>3964</v>
      </c>
      <c r="AK2556">
        <f t="shared" si="319"/>
        <v>6060</v>
      </c>
    </row>
    <row r="2557" spans="12:37" x14ac:dyDescent="0.2">
      <c r="P2557">
        <v>2</v>
      </c>
      <c r="R2557" t="s">
        <v>21</v>
      </c>
      <c r="U2557">
        <v>0</v>
      </c>
      <c r="V2557" t="s">
        <v>22</v>
      </c>
      <c r="W2557" t="s">
        <v>23</v>
      </c>
      <c r="X2557">
        <v>2189</v>
      </c>
      <c r="Z2557">
        <v>1528</v>
      </c>
      <c r="AB2557">
        <v>267</v>
      </c>
      <c r="AC2557">
        <v>3984</v>
      </c>
      <c r="AD2557">
        <f t="shared" si="312"/>
        <v>53</v>
      </c>
      <c r="AE2557" t="str">
        <f t="shared" si="313"/>
        <v>Pembroke SAU Office</v>
      </c>
      <c r="AF2557" t="str">
        <f t="shared" si="314"/>
        <v>5/1/2018</v>
      </c>
      <c r="AG2557" t="str">
        <f t="shared" si="315"/>
        <v>BRK</v>
      </c>
      <c r="AH2557">
        <f t="shared" si="316"/>
        <v>2189</v>
      </c>
      <c r="AI2557">
        <f t="shared" si="317"/>
        <v>267</v>
      </c>
      <c r="AJ2557">
        <f t="shared" si="318"/>
        <v>1528</v>
      </c>
      <c r="AK2557">
        <f t="shared" si="319"/>
        <v>3984</v>
      </c>
    </row>
    <row r="2558" spans="12:37" x14ac:dyDescent="0.2">
      <c r="V2558" t="s">
        <v>24</v>
      </c>
      <c r="W2558" t="s">
        <v>23</v>
      </c>
      <c r="X2558">
        <v>6179</v>
      </c>
      <c r="Z2558">
        <v>13292</v>
      </c>
      <c r="AB2558">
        <v>1170</v>
      </c>
      <c r="AC2558">
        <v>20641</v>
      </c>
      <c r="AD2558">
        <f t="shared" si="312"/>
        <v>53</v>
      </c>
      <c r="AE2558" t="str">
        <f t="shared" si="313"/>
        <v>Pembroke SAU Office</v>
      </c>
      <c r="AF2558" t="str">
        <f t="shared" si="314"/>
        <v>5/1/2018</v>
      </c>
      <c r="AG2558" t="str">
        <f t="shared" si="315"/>
        <v>LUN</v>
      </c>
      <c r="AH2558">
        <f t="shared" si="316"/>
        <v>6179</v>
      </c>
      <c r="AI2558">
        <f t="shared" si="317"/>
        <v>1170</v>
      </c>
      <c r="AJ2558">
        <f t="shared" si="318"/>
        <v>13292</v>
      </c>
      <c r="AK2558">
        <f t="shared" si="319"/>
        <v>20641</v>
      </c>
    </row>
    <row r="2559" spans="12:37" x14ac:dyDescent="0.2">
      <c r="V2559" t="s">
        <v>28</v>
      </c>
      <c r="W2559" t="s">
        <v>23</v>
      </c>
      <c r="X2559">
        <v>1107</v>
      </c>
      <c r="Z2559">
        <v>373</v>
      </c>
      <c r="AB2559">
        <v>110</v>
      </c>
      <c r="AC2559">
        <v>1590</v>
      </c>
      <c r="AD2559">
        <f t="shared" si="312"/>
        <v>53</v>
      </c>
      <c r="AE2559" t="str">
        <f t="shared" si="313"/>
        <v>Pembroke SAU Office</v>
      </c>
      <c r="AF2559" t="str">
        <f t="shared" si="314"/>
        <v>5/1/2018</v>
      </c>
      <c r="AG2559" t="str">
        <f t="shared" si="315"/>
        <v>SNBrk</v>
      </c>
      <c r="AH2559">
        <f t="shared" si="316"/>
        <v>1107</v>
      </c>
      <c r="AI2559">
        <f t="shared" si="317"/>
        <v>110</v>
      </c>
      <c r="AJ2559">
        <f t="shared" si="318"/>
        <v>373</v>
      </c>
      <c r="AK2559">
        <f t="shared" si="319"/>
        <v>1590</v>
      </c>
    </row>
    <row r="2560" spans="12:37" x14ac:dyDescent="0.2">
      <c r="P2560">
        <v>3</v>
      </c>
      <c r="R2560" t="s">
        <v>21</v>
      </c>
      <c r="U2560">
        <v>0</v>
      </c>
      <c r="V2560" t="s">
        <v>24</v>
      </c>
      <c r="W2560" t="s">
        <v>23</v>
      </c>
      <c r="X2560">
        <v>1973</v>
      </c>
      <c r="Z2560">
        <v>1281</v>
      </c>
      <c r="AB2560">
        <v>353</v>
      </c>
      <c r="AC2560">
        <v>3607</v>
      </c>
      <c r="AD2560">
        <f t="shared" si="312"/>
        <v>53</v>
      </c>
      <c r="AE2560" t="str">
        <f t="shared" si="313"/>
        <v>Pembroke SAU Office</v>
      </c>
      <c r="AF2560" t="str">
        <f t="shared" si="314"/>
        <v>5/1/2018</v>
      </c>
      <c r="AG2560" t="str">
        <f t="shared" si="315"/>
        <v>LUN</v>
      </c>
      <c r="AH2560">
        <f t="shared" si="316"/>
        <v>1973</v>
      </c>
      <c r="AI2560">
        <f t="shared" si="317"/>
        <v>353</v>
      </c>
      <c r="AJ2560">
        <f t="shared" si="318"/>
        <v>1281</v>
      </c>
      <c r="AK2560">
        <f t="shared" si="319"/>
        <v>3607</v>
      </c>
    </row>
    <row r="2561" spans="12:37" x14ac:dyDescent="0.2">
      <c r="V2561" t="s">
        <v>28</v>
      </c>
      <c r="W2561" t="s">
        <v>23</v>
      </c>
      <c r="X2561">
        <v>908</v>
      </c>
      <c r="Z2561">
        <v>194</v>
      </c>
      <c r="AB2561">
        <v>63</v>
      </c>
      <c r="AC2561">
        <v>1165</v>
      </c>
      <c r="AD2561">
        <f t="shared" si="312"/>
        <v>53</v>
      </c>
      <c r="AE2561" t="str">
        <f t="shared" si="313"/>
        <v>Pembroke SAU Office</v>
      </c>
      <c r="AF2561" t="str">
        <f t="shared" si="314"/>
        <v>5/1/2018</v>
      </c>
      <c r="AG2561" t="str">
        <f t="shared" si="315"/>
        <v>SNBrk</v>
      </c>
      <c r="AH2561">
        <f t="shared" si="316"/>
        <v>908</v>
      </c>
      <c r="AI2561">
        <f t="shared" si="317"/>
        <v>63</v>
      </c>
      <c r="AJ2561">
        <f t="shared" si="318"/>
        <v>194</v>
      </c>
      <c r="AK2561">
        <f t="shared" si="319"/>
        <v>1165</v>
      </c>
    </row>
    <row r="2562" spans="12:37" x14ac:dyDescent="0.2">
      <c r="L2562">
        <v>6</v>
      </c>
      <c r="M2562">
        <v>2018</v>
      </c>
      <c r="P2562">
        <v>1</v>
      </c>
      <c r="R2562" t="s">
        <v>21</v>
      </c>
      <c r="U2562">
        <v>0</v>
      </c>
      <c r="V2562" t="s">
        <v>22</v>
      </c>
      <c r="W2562" t="s">
        <v>23</v>
      </c>
      <c r="X2562">
        <v>1214</v>
      </c>
      <c r="Z2562">
        <v>1205</v>
      </c>
      <c r="AB2562">
        <v>128</v>
      </c>
      <c r="AC2562">
        <v>2547</v>
      </c>
      <c r="AD2562">
        <f t="shared" si="312"/>
        <v>53</v>
      </c>
      <c r="AE2562" t="str">
        <f t="shared" si="313"/>
        <v>Pembroke SAU Office</v>
      </c>
      <c r="AF2562" t="str">
        <f t="shared" si="314"/>
        <v>6/1/2018</v>
      </c>
      <c r="AG2562" t="str">
        <f t="shared" si="315"/>
        <v>BRK</v>
      </c>
      <c r="AH2562">
        <f t="shared" si="316"/>
        <v>1214</v>
      </c>
      <c r="AI2562">
        <f t="shared" si="317"/>
        <v>128</v>
      </c>
      <c r="AJ2562">
        <f t="shared" si="318"/>
        <v>1205</v>
      </c>
      <c r="AK2562">
        <f t="shared" si="319"/>
        <v>2547</v>
      </c>
    </row>
    <row r="2563" spans="12:37" x14ac:dyDescent="0.2">
      <c r="V2563" t="s">
        <v>24</v>
      </c>
      <c r="W2563" t="s">
        <v>23</v>
      </c>
      <c r="X2563">
        <v>3310</v>
      </c>
      <c r="Z2563">
        <v>5351</v>
      </c>
      <c r="AB2563">
        <v>513</v>
      </c>
      <c r="AC2563">
        <v>9174</v>
      </c>
      <c r="AD2563">
        <f t="shared" si="312"/>
        <v>53</v>
      </c>
      <c r="AE2563" t="str">
        <f t="shared" si="313"/>
        <v>Pembroke SAU Office</v>
      </c>
      <c r="AF2563" t="str">
        <f t="shared" si="314"/>
        <v>6/1/2018</v>
      </c>
      <c r="AG2563" t="str">
        <f t="shared" si="315"/>
        <v>LUN</v>
      </c>
      <c r="AH2563">
        <f t="shared" si="316"/>
        <v>3310</v>
      </c>
      <c r="AI2563">
        <f t="shared" si="317"/>
        <v>513</v>
      </c>
      <c r="AJ2563">
        <f t="shared" si="318"/>
        <v>5351</v>
      </c>
      <c r="AK2563">
        <f t="shared" si="319"/>
        <v>9174</v>
      </c>
    </row>
    <row r="2564" spans="12:37" x14ac:dyDescent="0.2">
      <c r="V2564" t="s">
        <v>28</v>
      </c>
      <c r="W2564" t="s">
        <v>23</v>
      </c>
      <c r="X2564">
        <v>687</v>
      </c>
      <c r="Z2564">
        <v>222</v>
      </c>
      <c r="AB2564">
        <v>74</v>
      </c>
      <c r="AC2564">
        <v>983</v>
      </c>
      <c r="AD2564">
        <f t="shared" si="312"/>
        <v>53</v>
      </c>
      <c r="AE2564" t="str">
        <f t="shared" si="313"/>
        <v>Pembroke SAU Office</v>
      </c>
      <c r="AF2564" t="str">
        <f t="shared" si="314"/>
        <v>6/1/2018</v>
      </c>
      <c r="AG2564" t="str">
        <f t="shared" si="315"/>
        <v>SNBrk</v>
      </c>
      <c r="AH2564">
        <f t="shared" si="316"/>
        <v>687</v>
      </c>
      <c r="AI2564">
        <f t="shared" si="317"/>
        <v>74</v>
      </c>
      <c r="AJ2564">
        <f t="shared" si="318"/>
        <v>222</v>
      </c>
      <c r="AK2564">
        <f t="shared" si="319"/>
        <v>983</v>
      </c>
    </row>
    <row r="2565" spans="12:37" x14ac:dyDescent="0.2">
      <c r="P2565">
        <v>2</v>
      </c>
      <c r="R2565" t="s">
        <v>21</v>
      </c>
      <c r="U2565">
        <v>0</v>
      </c>
      <c r="V2565" t="s">
        <v>22</v>
      </c>
      <c r="W2565" t="s">
        <v>23</v>
      </c>
      <c r="X2565">
        <v>503</v>
      </c>
      <c r="Z2565">
        <v>226</v>
      </c>
      <c r="AB2565">
        <v>66</v>
      </c>
      <c r="AC2565">
        <v>795</v>
      </c>
      <c r="AD2565">
        <f t="shared" si="312"/>
        <v>53</v>
      </c>
      <c r="AE2565" t="str">
        <f t="shared" si="313"/>
        <v>Pembroke SAU Office</v>
      </c>
      <c r="AF2565" t="str">
        <f t="shared" si="314"/>
        <v>6/1/2018</v>
      </c>
      <c r="AG2565" t="str">
        <f t="shared" si="315"/>
        <v>BRK</v>
      </c>
      <c r="AH2565">
        <f t="shared" si="316"/>
        <v>503</v>
      </c>
      <c r="AI2565">
        <f t="shared" si="317"/>
        <v>66</v>
      </c>
      <c r="AJ2565">
        <f t="shared" si="318"/>
        <v>226</v>
      </c>
      <c r="AK2565">
        <f t="shared" si="319"/>
        <v>795</v>
      </c>
    </row>
    <row r="2566" spans="12:37" x14ac:dyDescent="0.2">
      <c r="V2566" t="s">
        <v>24</v>
      </c>
      <c r="W2566" t="s">
        <v>23</v>
      </c>
      <c r="X2566">
        <v>1710</v>
      </c>
      <c r="Z2566">
        <v>3406</v>
      </c>
      <c r="AB2566">
        <v>316</v>
      </c>
      <c r="AC2566">
        <v>5432</v>
      </c>
      <c r="AD2566">
        <f t="shared" si="312"/>
        <v>53</v>
      </c>
      <c r="AE2566" t="str">
        <f t="shared" si="313"/>
        <v>Pembroke SAU Office</v>
      </c>
      <c r="AF2566" t="str">
        <f t="shared" si="314"/>
        <v>6/1/2018</v>
      </c>
      <c r="AG2566" t="str">
        <f t="shared" si="315"/>
        <v>LUN</v>
      </c>
      <c r="AH2566">
        <f t="shared" si="316"/>
        <v>1710</v>
      </c>
      <c r="AI2566">
        <f t="shared" si="317"/>
        <v>316</v>
      </c>
      <c r="AJ2566">
        <f t="shared" si="318"/>
        <v>3406</v>
      </c>
      <c r="AK2566">
        <f t="shared" si="319"/>
        <v>5432</v>
      </c>
    </row>
    <row r="2567" spans="12:37" x14ac:dyDescent="0.2">
      <c r="V2567" t="s">
        <v>28</v>
      </c>
      <c r="W2567" t="s">
        <v>23</v>
      </c>
      <c r="X2567">
        <v>359</v>
      </c>
      <c r="Z2567">
        <v>65</v>
      </c>
      <c r="AB2567">
        <v>32</v>
      </c>
      <c r="AC2567">
        <v>456</v>
      </c>
      <c r="AD2567">
        <f t="shared" si="312"/>
        <v>53</v>
      </c>
      <c r="AE2567" t="str">
        <f t="shared" si="313"/>
        <v>Pembroke SAU Office</v>
      </c>
      <c r="AF2567" t="str">
        <f t="shared" si="314"/>
        <v>6/1/2018</v>
      </c>
      <c r="AG2567" t="str">
        <f t="shared" si="315"/>
        <v>SNBrk</v>
      </c>
      <c r="AH2567">
        <f t="shared" si="316"/>
        <v>359</v>
      </c>
      <c r="AI2567">
        <f t="shared" si="317"/>
        <v>32</v>
      </c>
      <c r="AJ2567">
        <f t="shared" si="318"/>
        <v>65</v>
      </c>
      <c r="AK2567">
        <f t="shared" si="319"/>
        <v>456</v>
      </c>
    </row>
    <row r="2568" spans="12:37" x14ac:dyDescent="0.2">
      <c r="L2568">
        <v>8</v>
      </c>
      <c r="M2568">
        <v>2017</v>
      </c>
      <c r="P2568">
        <v>1</v>
      </c>
      <c r="R2568" t="s">
        <v>21</v>
      </c>
      <c r="U2568">
        <v>0</v>
      </c>
      <c r="V2568" t="s">
        <v>22</v>
      </c>
      <c r="W2568" t="s">
        <v>23</v>
      </c>
      <c r="X2568">
        <v>36</v>
      </c>
      <c r="Z2568">
        <v>25</v>
      </c>
      <c r="AB2568">
        <v>5</v>
      </c>
      <c r="AC2568">
        <v>66</v>
      </c>
      <c r="AD2568">
        <f t="shared" si="312"/>
        <v>53</v>
      </c>
      <c r="AE2568" t="str">
        <f t="shared" si="313"/>
        <v>Pembroke SAU Office</v>
      </c>
      <c r="AF2568" t="str">
        <f t="shared" si="314"/>
        <v>8/1/2017</v>
      </c>
      <c r="AG2568" t="str">
        <f t="shared" si="315"/>
        <v>BRK</v>
      </c>
      <c r="AH2568">
        <f t="shared" si="316"/>
        <v>36</v>
      </c>
      <c r="AI2568">
        <f t="shared" si="317"/>
        <v>5</v>
      </c>
      <c r="AJ2568">
        <f t="shared" si="318"/>
        <v>25</v>
      </c>
      <c r="AK2568">
        <f t="shared" si="319"/>
        <v>66</v>
      </c>
    </row>
    <row r="2569" spans="12:37" x14ac:dyDescent="0.2">
      <c r="V2569" t="s">
        <v>24</v>
      </c>
      <c r="W2569" t="s">
        <v>23</v>
      </c>
      <c r="X2569">
        <v>129</v>
      </c>
      <c r="Z2569">
        <v>416</v>
      </c>
      <c r="AB2569">
        <v>25</v>
      </c>
      <c r="AC2569">
        <v>570</v>
      </c>
      <c r="AD2569">
        <f t="shared" si="312"/>
        <v>53</v>
      </c>
      <c r="AE2569" t="str">
        <f t="shared" si="313"/>
        <v>Pembroke SAU Office</v>
      </c>
      <c r="AF2569" t="str">
        <f t="shared" si="314"/>
        <v>8/1/2017</v>
      </c>
      <c r="AG2569" t="str">
        <f t="shared" si="315"/>
        <v>LUN</v>
      </c>
      <c r="AH2569">
        <f t="shared" si="316"/>
        <v>129</v>
      </c>
      <c r="AI2569">
        <f t="shared" si="317"/>
        <v>25</v>
      </c>
      <c r="AJ2569">
        <f t="shared" si="318"/>
        <v>416</v>
      </c>
      <c r="AK2569">
        <f t="shared" si="319"/>
        <v>570</v>
      </c>
    </row>
    <row r="2570" spans="12:37" x14ac:dyDescent="0.2">
      <c r="P2570">
        <v>2</v>
      </c>
      <c r="R2570" t="s">
        <v>21</v>
      </c>
      <c r="U2570">
        <v>0</v>
      </c>
      <c r="V2570" t="s">
        <v>24</v>
      </c>
      <c r="W2570" t="s">
        <v>23</v>
      </c>
      <c r="X2570">
        <v>67</v>
      </c>
      <c r="Z2570">
        <v>124</v>
      </c>
      <c r="AB2570">
        <v>9</v>
      </c>
      <c r="AC2570">
        <v>200</v>
      </c>
      <c r="AD2570">
        <f t="shared" si="312"/>
        <v>53</v>
      </c>
      <c r="AE2570" t="str">
        <f t="shared" si="313"/>
        <v>Pembroke SAU Office</v>
      </c>
      <c r="AF2570" t="str">
        <f t="shared" si="314"/>
        <v>8/1/2017</v>
      </c>
      <c r="AG2570" t="str">
        <f t="shared" si="315"/>
        <v>LUN</v>
      </c>
      <c r="AH2570">
        <f t="shared" si="316"/>
        <v>67</v>
      </c>
      <c r="AI2570">
        <f t="shared" si="317"/>
        <v>9</v>
      </c>
      <c r="AJ2570">
        <f t="shared" si="318"/>
        <v>124</v>
      </c>
      <c r="AK2570">
        <f t="shared" si="319"/>
        <v>200</v>
      </c>
    </row>
    <row r="2571" spans="12:37" x14ac:dyDescent="0.2">
      <c r="V2571" t="s">
        <v>28</v>
      </c>
      <c r="W2571" t="s">
        <v>23</v>
      </c>
      <c r="X2571">
        <v>15</v>
      </c>
      <c r="Z2571">
        <v>7</v>
      </c>
      <c r="AB2571">
        <v>1</v>
      </c>
      <c r="AC2571">
        <v>23</v>
      </c>
      <c r="AD2571">
        <f t="shared" si="312"/>
        <v>53</v>
      </c>
      <c r="AE2571" t="str">
        <f t="shared" si="313"/>
        <v>Pembroke SAU Office</v>
      </c>
      <c r="AF2571" t="str">
        <f t="shared" si="314"/>
        <v>8/1/2017</v>
      </c>
      <c r="AG2571" t="str">
        <f t="shared" si="315"/>
        <v>SNBrk</v>
      </c>
      <c r="AH2571">
        <f t="shared" si="316"/>
        <v>15</v>
      </c>
      <c r="AI2571">
        <f t="shared" si="317"/>
        <v>1</v>
      </c>
      <c r="AJ2571">
        <f t="shared" si="318"/>
        <v>7</v>
      </c>
      <c r="AK2571">
        <f t="shared" si="319"/>
        <v>23</v>
      </c>
    </row>
    <row r="2572" spans="12:37" x14ac:dyDescent="0.2">
      <c r="P2572">
        <v>3</v>
      </c>
      <c r="R2572" t="s">
        <v>21</v>
      </c>
      <c r="U2572">
        <v>0</v>
      </c>
      <c r="V2572" t="s">
        <v>24</v>
      </c>
      <c r="W2572" t="s">
        <v>23</v>
      </c>
      <c r="X2572">
        <v>29</v>
      </c>
      <c r="Z2572">
        <v>36</v>
      </c>
      <c r="AB2572">
        <v>3</v>
      </c>
      <c r="AC2572">
        <v>68</v>
      </c>
      <c r="AD2572">
        <f t="shared" si="312"/>
        <v>53</v>
      </c>
      <c r="AE2572" t="str">
        <f t="shared" si="313"/>
        <v>Pembroke SAU Office</v>
      </c>
      <c r="AF2572" t="str">
        <f t="shared" si="314"/>
        <v>8/1/2017</v>
      </c>
      <c r="AG2572" t="str">
        <f t="shared" si="315"/>
        <v>LUN</v>
      </c>
      <c r="AH2572">
        <f t="shared" si="316"/>
        <v>29</v>
      </c>
      <c r="AI2572">
        <f t="shared" si="317"/>
        <v>3</v>
      </c>
      <c r="AJ2572">
        <f t="shared" si="318"/>
        <v>36</v>
      </c>
      <c r="AK2572">
        <f t="shared" si="319"/>
        <v>68</v>
      </c>
    </row>
    <row r="2573" spans="12:37" x14ac:dyDescent="0.2">
      <c r="V2573" t="s">
        <v>28</v>
      </c>
      <c r="W2573" t="s">
        <v>23</v>
      </c>
      <c r="X2573">
        <v>11</v>
      </c>
      <c r="Z2573">
        <v>5</v>
      </c>
      <c r="AB2573">
        <v>3</v>
      </c>
      <c r="AC2573">
        <v>19</v>
      </c>
      <c r="AD2573">
        <f t="shared" si="312"/>
        <v>53</v>
      </c>
      <c r="AE2573" t="str">
        <f t="shared" si="313"/>
        <v>Pembroke SAU Office</v>
      </c>
      <c r="AF2573" t="str">
        <f t="shared" si="314"/>
        <v>8/1/2017</v>
      </c>
      <c r="AG2573" t="str">
        <f t="shared" si="315"/>
        <v>SNBrk</v>
      </c>
      <c r="AH2573">
        <f t="shared" si="316"/>
        <v>11</v>
      </c>
      <c r="AI2573">
        <f t="shared" si="317"/>
        <v>3</v>
      </c>
      <c r="AJ2573">
        <f t="shared" si="318"/>
        <v>5</v>
      </c>
      <c r="AK2573">
        <f t="shared" si="319"/>
        <v>19</v>
      </c>
    </row>
    <row r="2574" spans="12:37" x14ac:dyDescent="0.2">
      <c r="P2574">
        <v>4</v>
      </c>
      <c r="R2574" t="s">
        <v>21</v>
      </c>
      <c r="U2574">
        <v>0</v>
      </c>
      <c r="V2574" t="s">
        <v>22</v>
      </c>
      <c r="W2574" t="s">
        <v>23</v>
      </c>
      <c r="X2574">
        <v>23</v>
      </c>
      <c r="Z2574">
        <v>14</v>
      </c>
      <c r="AB2574">
        <v>2</v>
      </c>
      <c r="AC2574">
        <v>39</v>
      </c>
      <c r="AD2574">
        <f t="shared" si="312"/>
        <v>53</v>
      </c>
      <c r="AE2574" t="str">
        <f t="shared" si="313"/>
        <v>Pembroke SAU Office</v>
      </c>
      <c r="AF2574" t="str">
        <f t="shared" si="314"/>
        <v>8/1/2017</v>
      </c>
      <c r="AG2574" t="str">
        <f t="shared" si="315"/>
        <v>BRK</v>
      </c>
      <c r="AH2574">
        <f t="shared" si="316"/>
        <v>23</v>
      </c>
      <c r="AI2574">
        <f t="shared" si="317"/>
        <v>2</v>
      </c>
      <c r="AJ2574">
        <f t="shared" si="318"/>
        <v>14</v>
      </c>
      <c r="AK2574">
        <f t="shared" si="319"/>
        <v>39</v>
      </c>
    </row>
    <row r="2575" spans="12:37" x14ac:dyDescent="0.2">
      <c r="V2575" t="s">
        <v>24</v>
      </c>
      <c r="W2575" t="s">
        <v>23</v>
      </c>
      <c r="X2575">
        <v>106</v>
      </c>
      <c r="Z2575">
        <v>163</v>
      </c>
      <c r="AB2575">
        <v>17</v>
      </c>
      <c r="AC2575">
        <v>286</v>
      </c>
      <c r="AD2575">
        <f t="shared" si="312"/>
        <v>53</v>
      </c>
      <c r="AE2575" t="str">
        <f t="shared" si="313"/>
        <v>Pembroke SAU Office</v>
      </c>
      <c r="AF2575" t="str">
        <f t="shared" si="314"/>
        <v>8/1/2017</v>
      </c>
      <c r="AG2575" t="str">
        <f t="shared" si="315"/>
        <v>LUN</v>
      </c>
      <c r="AH2575">
        <f t="shared" si="316"/>
        <v>106</v>
      </c>
      <c r="AI2575">
        <f t="shared" si="317"/>
        <v>17</v>
      </c>
      <c r="AJ2575">
        <f t="shared" si="318"/>
        <v>163</v>
      </c>
      <c r="AK2575">
        <f t="shared" si="319"/>
        <v>286</v>
      </c>
    </row>
    <row r="2576" spans="12:37" x14ac:dyDescent="0.2">
      <c r="P2576">
        <v>6</v>
      </c>
      <c r="R2576" t="s">
        <v>21</v>
      </c>
      <c r="U2576">
        <v>0</v>
      </c>
      <c r="V2576" t="s">
        <v>22</v>
      </c>
      <c r="W2576" t="s">
        <v>23</v>
      </c>
      <c r="X2576">
        <v>59</v>
      </c>
      <c r="Z2576">
        <v>26</v>
      </c>
      <c r="AB2576">
        <v>1</v>
      </c>
      <c r="AC2576">
        <v>86</v>
      </c>
      <c r="AD2576">
        <f t="shared" si="312"/>
        <v>53</v>
      </c>
      <c r="AE2576" t="str">
        <f t="shared" si="313"/>
        <v>Pembroke SAU Office</v>
      </c>
      <c r="AF2576" t="str">
        <f t="shared" si="314"/>
        <v>8/1/2017</v>
      </c>
      <c r="AG2576" t="str">
        <f t="shared" si="315"/>
        <v>BRK</v>
      </c>
      <c r="AH2576">
        <f t="shared" si="316"/>
        <v>59</v>
      </c>
      <c r="AI2576">
        <f t="shared" si="317"/>
        <v>1</v>
      </c>
      <c r="AJ2576">
        <f t="shared" si="318"/>
        <v>26</v>
      </c>
      <c r="AK2576">
        <f t="shared" si="319"/>
        <v>86</v>
      </c>
    </row>
    <row r="2577" spans="12:37" x14ac:dyDescent="0.2">
      <c r="V2577" t="s">
        <v>24</v>
      </c>
      <c r="W2577" t="s">
        <v>23</v>
      </c>
      <c r="X2577">
        <v>151</v>
      </c>
      <c r="Z2577">
        <v>311</v>
      </c>
      <c r="AB2577">
        <v>16</v>
      </c>
      <c r="AC2577">
        <v>478</v>
      </c>
      <c r="AD2577">
        <f t="shared" ref="AD2577:AD2640" si="320">IF(ISBLANK(C2577),AD2576,C2577)</f>
        <v>53</v>
      </c>
      <c r="AE2577" t="str">
        <f t="shared" ref="AE2577:AE2640" si="321">IF(ISBLANK(E2577),AE2576,E2577)</f>
        <v>Pembroke SAU Office</v>
      </c>
      <c r="AF2577" t="str">
        <f t="shared" ref="AF2577:AF2640" si="322">IF(ISBLANK(L2577),AF2576,L2577&amp;"/1/"&amp;M2577)</f>
        <v>8/1/2017</v>
      </c>
      <c r="AG2577" t="str">
        <f t="shared" ref="AG2577:AG2640" si="323">V2577</f>
        <v>LUN</v>
      </c>
      <c r="AH2577">
        <f t="shared" ref="AH2577:AH2640" si="324">X2577</f>
        <v>151</v>
      </c>
      <c r="AI2577">
        <f t="shared" ref="AI2577:AI2640" si="325">AB2577</f>
        <v>16</v>
      </c>
      <c r="AJ2577">
        <f t="shared" ref="AJ2577:AJ2640" si="326">Z2577</f>
        <v>311</v>
      </c>
      <c r="AK2577">
        <f t="shared" ref="AK2577:AK2640" si="327">AC2577</f>
        <v>478</v>
      </c>
    </row>
    <row r="2578" spans="12:37" x14ac:dyDescent="0.2">
      <c r="P2578">
        <v>7</v>
      </c>
      <c r="R2578" t="s">
        <v>21</v>
      </c>
      <c r="U2578">
        <v>0</v>
      </c>
      <c r="V2578" t="s">
        <v>24</v>
      </c>
      <c r="W2578" t="s">
        <v>23</v>
      </c>
      <c r="X2578">
        <v>114</v>
      </c>
      <c r="Z2578">
        <v>200</v>
      </c>
      <c r="AB2578">
        <v>28</v>
      </c>
      <c r="AC2578">
        <v>342</v>
      </c>
      <c r="AD2578">
        <f t="shared" si="320"/>
        <v>53</v>
      </c>
      <c r="AE2578" t="str">
        <f t="shared" si="321"/>
        <v>Pembroke SAU Office</v>
      </c>
      <c r="AF2578" t="str">
        <f t="shared" si="322"/>
        <v>8/1/2017</v>
      </c>
      <c r="AG2578" t="str">
        <f t="shared" si="323"/>
        <v>LUN</v>
      </c>
      <c r="AH2578">
        <f t="shared" si="324"/>
        <v>114</v>
      </c>
      <c r="AI2578">
        <f t="shared" si="325"/>
        <v>28</v>
      </c>
      <c r="AJ2578">
        <f t="shared" si="326"/>
        <v>200</v>
      </c>
      <c r="AK2578">
        <f t="shared" si="327"/>
        <v>342</v>
      </c>
    </row>
    <row r="2579" spans="12:37" x14ac:dyDescent="0.2">
      <c r="V2579" t="s">
        <v>28</v>
      </c>
      <c r="W2579" t="s">
        <v>23</v>
      </c>
      <c r="X2579">
        <v>20</v>
      </c>
      <c r="AB2579">
        <v>6</v>
      </c>
      <c r="AC2579">
        <v>26</v>
      </c>
      <c r="AD2579">
        <f t="shared" si="320"/>
        <v>53</v>
      </c>
      <c r="AE2579" t="str">
        <f t="shared" si="321"/>
        <v>Pembroke SAU Office</v>
      </c>
      <c r="AF2579" t="str">
        <f t="shared" si="322"/>
        <v>8/1/2017</v>
      </c>
      <c r="AG2579" t="str">
        <f t="shared" si="323"/>
        <v>SNBrk</v>
      </c>
      <c r="AH2579">
        <f t="shared" si="324"/>
        <v>20</v>
      </c>
      <c r="AI2579">
        <f t="shared" si="325"/>
        <v>6</v>
      </c>
      <c r="AJ2579">
        <f t="shared" si="326"/>
        <v>0</v>
      </c>
      <c r="AK2579">
        <f t="shared" si="327"/>
        <v>26</v>
      </c>
    </row>
    <row r="2580" spans="12:37" x14ac:dyDescent="0.2">
      <c r="P2580">
        <v>8</v>
      </c>
      <c r="R2580" t="s">
        <v>21</v>
      </c>
      <c r="U2580">
        <v>0</v>
      </c>
      <c r="V2580" t="s">
        <v>24</v>
      </c>
      <c r="W2580" t="s">
        <v>23</v>
      </c>
      <c r="X2580">
        <v>114</v>
      </c>
      <c r="Z2580">
        <v>76</v>
      </c>
      <c r="AB2580">
        <v>9</v>
      </c>
      <c r="AC2580">
        <v>199</v>
      </c>
      <c r="AD2580">
        <f t="shared" si="320"/>
        <v>53</v>
      </c>
      <c r="AE2580" t="str">
        <f t="shared" si="321"/>
        <v>Pembroke SAU Office</v>
      </c>
      <c r="AF2580" t="str">
        <f t="shared" si="322"/>
        <v>8/1/2017</v>
      </c>
      <c r="AG2580" t="str">
        <f t="shared" si="323"/>
        <v>LUN</v>
      </c>
      <c r="AH2580">
        <f t="shared" si="324"/>
        <v>114</v>
      </c>
      <c r="AI2580">
        <f t="shared" si="325"/>
        <v>9</v>
      </c>
      <c r="AJ2580">
        <f t="shared" si="326"/>
        <v>76</v>
      </c>
      <c r="AK2580">
        <f t="shared" si="327"/>
        <v>199</v>
      </c>
    </row>
    <row r="2581" spans="12:37" x14ac:dyDescent="0.2">
      <c r="V2581" t="s">
        <v>28</v>
      </c>
      <c r="W2581" t="s">
        <v>23</v>
      </c>
      <c r="X2581">
        <v>43</v>
      </c>
      <c r="Z2581">
        <v>3</v>
      </c>
      <c r="AB2581">
        <v>3</v>
      </c>
      <c r="AC2581">
        <v>49</v>
      </c>
      <c r="AD2581">
        <f t="shared" si="320"/>
        <v>53</v>
      </c>
      <c r="AE2581" t="str">
        <f t="shared" si="321"/>
        <v>Pembroke SAU Office</v>
      </c>
      <c r="AF2581" t="str">
        <f t="shared" si="322"/>
        <v>8/1/2017</v>
      </c>
      <c r="AG2581" t="str">
        <f t="shared" si="323"/>
        <v>SNBrk</v>
      </c>
      <c r="AH2581">
        <f t="shared" si="324"/>
        <v>43</v>
      </c>
      <c r="AI2581">
        <f t="shared" si="325"/>
        <v>3</v>
      </c>
      <c r="AJ2581">
        <f t="shared" si="326"/>
        <v>3</v>
      </c>
      <c r="AK2581">
        <f t="shared" si="327"/>
        <v>49</v>
      </c>
    </row>
    <row r="2582" spans="12:37" x14ac:dyDescent="0.2">
      <c r="P2582">
        <v>9</v>
      </c>
      <c r="R2582" t="s">
        <v>21</v>
      </c>
      <c r="U2582">
        <v>0</v>
      </c>
      <c r="V2582" t="s">
        <v>22</v>
      </c>
      <c r="W2582" t="s">
        <v>23</v>
      </c>
      <c r="X2582">
        <v>14</v>
      </c>
      <c r="Z2582">
        <v>3</v>
      </c>
      <c r="AC2582">
        <v>17</v>
      </c>
      <c r="AD2582">
        <f t="shared" si="320"/>
        <v>53</v>
      </c>
      <c r="AE2582" t="str">
        <f t="shared" si="321"/>
        <v>Pembroke SAU Office</v>
      </c>
      <c r="AF2582" t="str">
        <f t="shared" si="322"/>
        <v>8/1/2017</v>
      </c>
      <c r="AG2582" t="str">
        <f t="shared" si="323"/>
        <v>BRK</v>
      </c>
      <c r="AH2582">
        <f t="shared" si="324"/>
        <v>14</v>
      </c>
      <c r="AI2582">
        <f t="shared" si="325"/>
        <v>0</v>
      </c>
      <c r="AJ2582">
        <f t="shared" si="326"/>
        <v>3</v>
      </c>
      <c r="AK2582">
        <f t="shared" si="327"/>
        <v>17</v>
      </c>
    </row>
    <row r="2583" spans="12:37" x14ac:dyDescent="0.2">
      <c r="V2583" t="s">
        <v>24</v>
      </c>
      <c r="W2583" t="s">
        <v>23</v>
      </c>
      <c r="X2583">
        <v>50</v>
      </c>
      <c r="Z2583">
        <v>169</v>
      </c>
      <c r="AB2583">
        <v>6</v>
      </c>
      <c r="AC2583">
        <v>225</v>
      </c>
      <c r="AD2583">
        <f t="shared" si="320"/>
        <v>53</v>
      </c>
      <c r="AE2583" t="str">
        <f t="shared" si="321"/>
        <v>Pembroke SAU Office</v>
      </c>
      <c r="AF2583" t="str">
        <f t="shared" si="322"/>
        <v>8/1/2017</v>
      </c>
      <c r="AG2583" t="str">
        <f t="shared" si="323"/>
        <v>LUN</v>
      </c>
      <c r="AH2583">
        <f t="shared" si="324"/>
        <v>50</v>
      </c>
      <c r="AI2583">
        <f t="shared" si="325"/>
        <v>6</v>
      </c>
      <c r="AJ2583">
        <f t="shared" si="326"/>
        <v>169</v>
      </c>
      <c r="AK2583">
        <f t="shared" si="327"/>
        <v>225</v>
      </c>
    </row>
    <row r="2584" spans="12:37" x14ac:dyDescent="0.2">
      <c r="P2584">
        <v>12</v>
      </c>
      <c r="R2584" t="s">
        <v>21</v>
      </c>
      <c r="U2584">
        <v>0</v>
      </c>
      <c r="V2584" t="s">
        <v>22</v>
      </c>
      <c r="W2584" t="s">
        <v>23</v>
      </c>
      <c r="X2584">
        <v>10</v>
      </c>
      <c r="Z2584">
        <v>7</v>
      </c>
      <c r="AC2584">
        <v>17</v>
      </c>
      <c r="AD2584">
        <f t="shared" si="320"/>
        <v>53</v>
      </c>
      <c r="AE2584" t="str">
        <f t="shared" si="321"/>
        <v>Pembroke SAU Office</v>
      </c>
      <c r="AF2584" t="str">
        <f t="shared" si="322"/>
        <v>8/1/2017</v>
      </c>
      <c r="AG2584" t="str">
        <f t="shared" si="323"/>
        <v>BRK</v>
      </c>
      <c r="AH2584">
        <f t="shared" si="324"/>
        <v>10</v>
      </c>
      <c r="AI2584">
        <f t="shared" si="325"/>
        <v>0</v>
      </c>
      <c r="AJ2584">
        <f t="shared" si="326"/>
        <v>7</v>
      </c>
      <c r="AK2584">
        <f t="shared" si="327"/>
        <v>17</v>
      </c>
    </row>
    <row r="2585" spans="12:37" x14ac:dyDescent="0.2">
      <c r="V2585" t="s">
        <v>24</v>
      </c>
      <c r="W2585" t="s">
        <v>23</v>
      </c>
      <c r="X2585">
        <v>35</v>
      </c>
      <c r="Z2585">
        <v>143</v>
      </c>
      <c r="AB2585">
        <v>3</v>
      </c>
      <c r="AC2585">
        <v>181</v>
      </c>
      <c r="AD2585">
        <f t="shared" si="320"/>
        <v>53</v>
      </c>
      <c r="AE2585" t="str">
        <f t="shared" si="321"/>
        <v>Pembroke SAU Office</v>
      </c>
      <c r="AF2585" t="str">
        <f t="shared" si="322"/>
        <v>8/1/2017</v>
      </c>
      <c r="AG2585" t="str">
        <f t="shared" si="323"/>
        <v>LUN</v>
      </c>
      <c r="AH2585">
        <f t="shared" si="324"/>
        <v>35</v>
      </c>
      <c r="AI2585">
        <f t="shared" si="325"/>
        <v>3</v>
      </c>
      <c r="AJ2585">
        <f t="shared" si="326"/>
        <v>143</v>
      </c>
      <c r="AK2585">
        <f t="shared" si="327"/>
        <v>181</v>
      </c>
    </row>
    <row r="2586" spans="12:37" x14ac:dyDescent="0.2">
      <c r="L2586">
        <v>9</v>
      </c>
      <c r="M2586">
        <v>2017</v>
      </c>
      <c r="P2586">
        <v>1</v>
      </c>
      <c r="R2586" t="s">
        <v>21</v>
      </c>
      <c r="U2586">
        <v>0</v>
      </c>
      <c r="V2586" t="s">
        <v>22</v>
      </c>
      <c r="W2586" t="s">
        <v>23</v>
      </c>
      <c r="X2586">
        <v>857</v>
      </c>
      <c r="Z2586">
        <v>621</v>
      </c>
      <c r="AB2586">
        <v>71</v>
      </c>
      <c r="AC2586">
        <v>1549</v>
      </c>
      <c r="AD2586">
        <f t="shared" si="320"/>
        <v>53</v>
      </c>
      <c r="AE2586" t="str">
        <f t="shared" si="321"/>
        <v>Pembroke SAU Office</v>
      </c>
      <c r="AF2586" t="str">
        <f t="shared" si="322"/>
        <v>9/1/2017</v>
      </c>
      <c r="AG2586" t="str">
        <f t="shared" si="323"/>
        <v>BRK</v>
      </c>
      <c r="AH2586">
        <f t="shared" si="324"/>
        <v>857</v>
      </c>
      <c r="AI2586">
        <f t="shared" si="325"/>
        <v>71</v>
      </c>
      <c r="AJ2586">
        <f t="shared" si="326"/>
        <v>621</v>
      </c>
      <c r="AK2586">
        <f t="shared" si="327"/>
        <v>1549</v>
      </c>
    </row>
    <row r="2587" spans="12:37" x14ac:dyDescent="0.2">
      <c r="V2587" t="s">
        <v>24</v>
      </c>
      <c r="W2587" t="s">
        <v>23</v>
      </c>
      <c r="X2587">
        <v>2336</v>
      </c>
      <c r="Z2587">
        <v>6707</v>
      </c>
      <c r="AB2587">
        <v>380</v>
      </c>
      <c r="AC2587">
        <v>9423</v>
      </c>
      <c r="AD2587">
        <f t="shared" si="320"/>
        <v>53</v>
      </c>
      <c r="AE2587" t="str">
        <f t="shared" si="321"/>
        <v>Pembroke SAU Office</v>
      </c>
      <c r="AF2587" t="str">
        <f t="shared" si="322"/>
        <v>9/1/2017</v>
      </c>
      <c r="AG2587" t="str">
        <f t="shared" si="323"/>
        <v>LUN</v>
      </c>
      <c r="AH2587">
        <f t="shared" si="324"/>
        <v>2336</v>
      </c>
      <c r="AI2587">
        <f t="shared" si="325"/>
        <v>380</v>
      </c>
      <c r="AJ2587">
        <f t="shared" si="326"/>
        <v>6707</v>
      </c>
      <c r="AK2587">
        <f t="shared" si="327"/>
        <v>9423</v>
      </c>
    </row>
    <row r="2588" spans="12:37" x14ac:dyDescent="0.2">
      <c r="P2588">
        <v>2</v>
      </c>
      <c r="R2588" t="s">
        <v>21</v>
      </c>
      <c r="U2588">
        <v>0</v>
      </c>
      <c r="V2588" t="s">
        <v>24</v>
      </c>
      <c r="W2588" t="s">
        <v>23</v>
      </c>
      <c r="X2588">
        <v>845</v>
      </c>
      <c r="Z2588">
        <v>1161</v>
      </c>
      <c r="AB2588">
        <v>102</v>
      </c>
      <c r="AC2588">
        <v>2108</v>
      </c>
      <c r="AD2588">
        <f t="shared" si="320"/>
        <v>53</v>
      </c>
      <c r="AE2588" t="str">
        <f t="shared" si="321"/>
        <v>Pembroke SAU Office</v>
      </c>
      <c r="AF2588" t="str">
        <f t="shared" si="322"/>
        <v>9/1/2017</v>
      </c>
      <c r="AG2588" t="str">
        <f t="shared" si="323"/>
        <v>LUN</v>
      </c>
      <c r="AH2588">
        <f t="shared" si="324"/>
        <v>845</v>
      </c>
      <c r="AI2588">
        <f t="shared" si="325"/>
        <v>102</v>
      </c>
      <c r="AJ2588">
        <f t="shared" si="326"/>
        <v>1161</v>
      </c>
      <c r="AK2588">
        <f t="shared" si="327"/>
        <v>2108</v>
      </c>
    </row>
    <row r="2589" spans="12:37" x14ac:dyDescent="0.2">
      <c r="V2589" t="s">
        <v>28</v>
      </c>
      <c r="W2589" t="s">
        <v>23</v>
      </c>
      <c r="X2589">
        <v>415</v>
      </c>
      <c r="Z2589">
        <v>173</v>
      </c>
      <c r="AB2589">
        <v>46</v>
      </c>
      <c r="AC2589">
        <v>634</v>
      </c>
      <c r="AD2589">
        <f t="shared" si="320"/>
        <v>53</v>
      </c>
      <c r="AE2589" t="str">
        <f t="shared" si="321"/>
        <v>Pembroke SAU Office</v>
      </c>
      <c r="AF2589" t="str">
        <f t="shared" si="322"/>
        <v>9/1/2017</v>
      </c>
      <c r="AG2589" t="str">
        <f t="shared" si="323"/>
        <v>SNBrk</v>
      </c>
      <c r="AH2589">
        <f t="shared" si="324"/>
        <v>415</v>
      </c>
      <c r="AI2589">
        <f t="shared" si="325"/>
        <v>46</v>
      </c>
      <c r="AJ2589">
        <f t="shared" si="326"/>
        <v>173</v>
      </c>
      <c r="AK2589">
        <f t="shared" si="327"/>
        <v>634</v>
      </c>
    </row>
    <row r="2590" spans="12:37" x14ac:dyDescent="0.2">
      <c r="P2590">
        <v>3</v>
      </c>
      <c r="R2590" t="s">
        <v>21</v>
      </c>
      <c r="U2590">
        <v>0</v>
      </c>
      <c r="V2590" t="s">
        <v>24</v>
      </c>
      <c r="W2590" t="s">
        <v>23</v>
      </c>
      <c r="X2590">
        <v>529</v>
      </c>
      <c r="Z2590">
        <v>479</v>
      </c>
      <c r="AB2590">
        <v>52</v>
      </c>
      <c r="AC2590">
        <v>1060</v>
      </c>
      <c r="AD2590">
        <f t="shared" si="320"/>
        <v>53</v>
      </c>
      <c r="AE2590" t="str">
        <f t="shared" si="321"/>
        <v>Pembroke SAU Office</v>
      </c>
      <c r="AF2590" t="str">
        <f t="shared" si="322"/>
        <v>9/1/2017</v>
      </c>
      <c r="AG2590" t="str">
        <f t="shared" si="323"/>
        <v>LUN</v>
      </c>
      <c r="AH2590">
        <f t="shared" si="324"/>
        <v>529</v>
      </c>
      <c r="AI2590">
        <f t="shared" si="325"/>
        <v>52</v>
      </c>
      <c r="AJ2590">
        <f t="shared" si="326"/>
        <v>479</v>
      </c>
      <c r="AK2590">
        <f t="shared" si="327"/>
        <v>1060</v>
      </c>
    </row>
    <row r="2591" spans="12:37" x14ac:dyDescent="0.2">
      <c r="V2591" t="s">
        <v>28</v>
      </c>
      <c r="W2591" t="s">
        <v>23</v>
      </c>
      <c r="X2591">
        <v>295</v>
      </c>
      <c r="Z2591">
        <v>64</v>
      </c>
      <c r="AB2591">
        <v>14</v>
      </c>
      <c r="AC2591">
        <v>373</v>
      </c>
      <c r="AD2591">
        <f t="shared" si="320"/>
        <v>53</v>
      </c>
      <c r="AE2591" t="str">
        <f t="shared" si="321"/>
        <v>Pembroke SAU Office</v>
      </c>
      <c r="AF2591" t="str">
        <f t="shared" si="322"/>
        <v>9/1/2017</v>
      </c>
      <c r="AG2591" t="str">
        <f t="shared" si="323"/>
        <v>SNBrk</v>
      </c>
      <c r="AH2591">
        <f t="shared" si="324"/>
        <v>295</v>
      </c>
      <c r="AI2591">
        <f t="shared" si="325"/>
        <v>14</v>
      </c>
      <c r="AJ2591">
        <f t="shared" si="326"/>
        <v>64</v>
      </c>
      <c r="AK2591">
        <f t="shared" si="327"/>
        <v>373</v>
      </c>
    </row>
    <row r="2592" spans="12:37" x14ac:dyDescent="0.2">
      <c r="P2592">
        <v>4</v>
      </c>
      <c r="R2592" t="s">
        <v>21</v>
      </c>
      <c r="U2592">
        <v>0</v>
      </c>
      <c r="V2592" t="s">
        <v>22</v>
      </c>
      <c r="W2592" t="s">
        <v>23</v>
      </c>
      <c r="X2592">
        <v>355</v>
      </c>
      <c r="Z2592">
        <v>40</v>
      </c>
      <c r="AB2592">
        <v>11</v>
      </c>
      <c r="AC2592">
        <v>406</v>
      </c>
      <c r="AD2592">
        <f t="shared" si="320"/>
        <v>53</v>
      </c>
      <c r="AE2592" t="str">
        <f t="shared" si="321"/>
        <v>Pembroke SAU Office</v>
      </c>
      <c r="AF2592" t="str">
        <f t="shared" si="322"/>
        <v>9/1/2017</v>
      </c>
      <c r="AG2592" t="str">
        <f t="shared" si="323"/>
        <v>BRK</v>
      </c>
      <c r="AH2592">
        <f t="shared" si="324"/>
        <v>355</v>
      </c>
      <c r="AI2592">
        <f t="shared" si="325"/>
        <v>11</v>
      </c>
      <c r="AJ2592">
        <f t="shared" si="326"/>
        <v>40</v>
      </c>
      <c r="AK2592">
        <f t="shared" si="327"/>
        <v>406</v>
      </c>
    </row>
    <row r="2593" spans="12:37" x14ac:dyDescent="0.2">
      <c r="V2593" t="s">
        <v>24</v>
      </c>
      <c r="W2593" t="s">
        <v>23</v>
      </c>
      <c r="X2593">
        <v>671</v>
      </c>
      <c r="Z2593">
        <v>1162</v>
      </c>
      <c r="AB2593">
        <v>57</v>
      </c>
      <c r="AC2593">
        <v>1890</v>
      </c>
      <c r="AD2593">
        <f t="shared" si="320"/>
        <v>53</v>
      </c>
      <c r="AE2593" t="str">
        <f t="shared" si="321"/>
        <v>Pembroke SAU Office</v>
      </c>
      <c r="AF2593" t="str">
        <f t="shared" si="322"/>
        <v>9/1/2017</v>
      </c>
      <c r="AG2593" t="str">
        <f t="shared" si="323"/>
        <v>LUN</v>
      </c>
      <c r="AH2593">
        <f t="shared" si="324"/>
        <v>671</v>
      </c>
      <c r="AI2593">
        <f t="shared" si="325"/>
        <v>57</v>
      </c>
      <c r="AJ2593">
        <f t="shared" si="326"/>
        <v>1162</v>
      </c>
      <c r="AK2593">
        <f t="shared" si="327"/>
        <v>1890</v>
      </c>
    </row>
    <row r="2594" spans="12:37" x14ac:dyDescent="0.2">
      <c r="P2594">
        <v>5</v>
      </c>
      <c r="R2594" t="s">
        <v>21</v>
      </c>
      <c r="U2594">
        <v>0</v>
      </c>
      <c r="V2594" t="s">
        <v>22</v>
      </c>
      <c r="W2594" t="s">
        <v>23</v>
      </c>
      <c r="X2594">
        <v>436</v>
      </c>
      <c r="Z2594">
        <v>235</v>
      </c>
      <c r="AB2594">
        <v>30</v>
      </c>
      <c r="AC2594">
        <v>701</v>
      </c>
      <c r="AD2594">
        <f t="shared" si="320"/>
        <v>53</v>
      </c>
      <c r="AE2594" t="str">
        <f t="shared" si="321"/>
        <v>Pembroke SAU Office</v>
      </c>
      <c r="AF2594" t="str">
        <f t="shared" si="322"/>
        <v>9/1/2017</v>
      </c>
      <c r="AG2594" t="str">
        <f t="shared" si="323"/>
        <v>BRK</v>
      </c>
      <c r="AH2594">
        <f t="shared" si="324"/>
        <v>436</v>
      </c>
      <c r="AI2594">
        <f t="shared" si="325"/>
        <v>30</v>
      </c>
      <c r="AJ2594">
        <f t="shared" si="326"/>
        <v>235</v>
      </c>
      <c r="AK2594">
        <f t="shared" si="327"/>
        <v>701</v>
      </c>
    </row>
    <row r="2595" spans="12:37" x14ac:dyDescent="0.2">
      <c r="V2595" t="s">
        <v>24</v>
      </c>
      <c r="W2595" t="s">
        <v>23</v>
      </c>
      <c r="X2595">
        <v>1185</v>
      </c>
      <c r="Z2595">
        <v>1721</v>
      </c>
      <c r="AB2595">
        <v>196</v>
      </c>
      <c r="AC2595">
        <v>3102</v>
      </c>
      <c r="AD2595">
        <f t="shared" si="320"/>
        <v>53</v>
      </c>
      <c r="AE2595" t="str">
        <f t="shared" si="321"/>
        <v>Pembroke SAU Office</v>
      </c>
      <c r="AF2595" t="str">
        <f t="shared" si="322"/>
        <v>9/1/2017</v>
      </c>
      <c r="AG2595" t="str">
        <f t="shared" si="323"/>
        <v>LUN</v>
      </c>
      <c r="AH2595">
        <f t="shared" si="324"/>
        <v>1185</v>
      </c>
      <c r="AI2595">
        <f t="shared" si="325"/>
        <v>196</v>
      </c>
      <c r="AJ2595">
        <f t="shared" si="326"/>
        <v>1721</v>
      </c>
      <c r="AK2595">
        <f t="shared" si="327"/>
        <v>3102</v>
      </c>
    </row>
    <row r="2596" spans="12:37" x14ac:dyDescent="0.2">
      <c r="P2596">
        <v>6</v>
      </c>
      <c r="R2596" t="s">
        <v>21</v>
      </c>
      <c r="U2596">
        <v>0</v>
      </c>
      <c r="V2596" t="s">
        <v>22</v>
      </c>
      <c r="W2596" t="s">
        <v>23</v>
      </c>
      <c r="X2596">
        <v>591</v>
      </c>
      <c r="Z2596">
        <v>321</v>
      </c>
      <c r="AB2596">
        <v>43</v>
      </c>
      <c r="AC2596">
        <v>955</v>
      </c>
      <c r="AD2596">
        <f t="shared" si="320"/>
        <v>53</v>
      </c>
      <c r="AE2596" t="str">
        <f t="shared" si="321"/>
        <v>Pembroke SAU Office</v>
      </c>
      <c r="AF2596" t="str">
        <f t="shared" si="322"/>
        <v>9/1/2017</v>
      </c>
      <c r="AG2596" t="str">
        <f t="shared" si="323"/>
        <v>BRK</v>
      </c>
      <c r="AH2596">
        <f t="shared" si="324"/>
        <v>591</v>
      </c>
      <c r="AI2596">
        <f t="shared" si="325"/>
        <v>43</v>
      </c>
      <c r="AJ2596">
        <f t="shared" si="326"/>
        <v>321</v>
      </c>
      <c r="AK2596">
        <f t="shared" si="327"/>
        <v>955</v>
      </c>
    </row>
    <row r="2597" spans="12:37" x14ac:dyDescent="0.2">
      <c r="V2597" t="s">
        <v>24</v>
      </c>
      <c r="W2597" t="s">
        <v>23</v>
      </c>
      <c r="X2597">
        <v>1286</v>
      </c>
      <c r="Z2597">
        <v>2137</v>
      </c>
      <c r="AB2597">
        <v>161</v>
      </c>
      <c r="AC2597">
        <v>3584</v>
      </c>
      <c r="AD2597">
        <f t="shared" si="320"/>
        <v>53</v>
      </c>
      <c r="AE2597" t="str">
        <f t="shared" si="321"/>
        <v>Pembroke SAU Office</v>
      </c>
      <c r="AF2597" t="str">
        <f t="shared" si="322"/>
        <v>9/1/2017</v>
      </c>
      <c r="AG2597" t="str">
        <f t="shared" si="323"/>
        <v>LUN</v>
      </c>
      <c r="AH2597">
        <f t="shared" si="324"/>
        <v>1286</v>
      </c>
      <c r="AI2597">
        <f t="shared" si="325"/>
        <v>161</v>
      </c>
      <c r="AJ2597">
        <f t="shared" si="326"/>
        <v>2137</v>
      </c>
      <c r="AK2597">
        <f t="shared" si="327"/>
        <v>3584</v>
      </c>
    </row>
    <row r="2598" spans="12:37" x14ac:dyDescent="0.2">
      <c r="P2598">
        <v>7</v>
      </c>
      <c r="R2598" t="s">
        <v>21</v>
      </c>
      <c r="U2598">
        <v>0</v>
      </c>
      <c r="V2598" t="s">
        <v>24</v>
      </c>
      <c r="W2598" t="s">
        <v>23</v>
      </c>
      <c r="X2598">
        <v>1766</v>
      </c>
      <c r="Z2598">
        <v>1209</v>
      </c>
      <c r="AB2598">
        <v>376</v>
      </c>
      <c r="AC2598">
        <v>3351</v>
      </c>
      <c r="AD2598">
        <f t="shared" si="320"/>
        <v>53</v>
      </c>
      <c r="AE2598" t="str">
        <f t="shared" si="321"/>
        <v>Pembroke SAU Office</v>
      </c>
      <c r="AF2598" t="str">
        <f t="shared" si="322"/>
        <v>9/1/2017</v>
      </c>
      <c r="AG2598" t="str">
        <f t="shared" si="323"/>
        <v>LUN</v>
      </c>
      <c r="AH2598">
        <f t="shared" si="324"/>
        <v>1766</v>
      </c>
      <c r="AI2598">
        <f t="shared" si="325"/>
        <v>376</v>
      </c>
      <c r="AJ2598">
        <f t="shared" si="326"/>
        <v>1209</v>
      </c>
      <c r="AK2598">
        <f t="shared" si="327"/>
        <v>3351</v>
      </c>
    </row>
    <row r="2599" spans="12:37" x14ac:dyDescent="0.2">
      <c r="V2599" t="s">
        <v>28</v>
      </c>
      <c r="W2599" t="s">
        <v>23</v>
      </c>
      <c r="X2599">
        <v>742</v>
      </c>
      <c r="Z2599">
        <v>121</v>
      </c>
      <c r="AB2599">
        <v>101</v>
      </c>
      <c r="AC2599">
        <v>964</v>
      </c>
      <c r="AD2599">
        <f t="shared" si="320"/>
        <v>53</v>
      </c>
      <c r="AE2599" t="str">
        <f t="shared" si="321"/>
        <v>Pembroke SAU Office</v>
      </c>
      <c r="AF2599" t="str">
        <f t="shared" si="322"/>
        <v>9/1/2017</v>
      </c>
      <c r="AG2599" t="str">
        <f t="shared" si="323"/>
        <v>SNBrk</v>
      </c>
      <c r="AH2599">
        <f t="shared" si="324"/>
        <v>742</v>
      </c>
      <c r="AI2599">
        <f t="shared" si="325"/>
        <v>101</v>
      </c>
      <c r="AJ2599">
        <f t="shared" si="326"/>
        <v>121</v>
      </c>
      <c r="AK2599">
        <f t="shared" si="327"/>
        <v>964</v>
      </c>
    </row>
    <row r="2600" spans="12:37" x14ac:dyDescent="0.2">
      <c r="P2600">
        <v>9</v>
      </c>
      <c r="R2600" t="s">
        <v>21</v>
      </c>
      <c r="U2600">
        <v>0</v>
      </c>
      <c r="V2600" t="s">
        <v>22</v>
      </c>
      <c r="W2600" t="s">
        <v>23</v>
      </c>
      <c r="X2600">
        <v>168</v>
      </c>
      <c r="Z2600">
        <v>111</v>
      </c>
      <c r="AB2600">
        <v>20</v>
      </c>
      <c r="AC2600">
        <v>299</v>
      </c>
      <c r="AD2600">
        <f t="shared" si="320"/>
        <v>53</v>
      </c>
      <c r="AE2600" t="str">
        <f t="shared" si="321"/>
        <v>Pembroke SAU Office</v>
      </c>
      <c r="AF2600" t="str">
        <f t="shared" si="322"/>
        <v>9/1/2017</v>
      </c>
      <c r="AG2600" t="str">
        <f t="shared" si="323"/>
        <v>BRK</v>
      </c>
      <c r="AH2600">
        <f t="shared" si="324"/>
        <v>168</v>
      </c>
      <c r="AI2600">
        <f t="shared" si="325"/>
        <v>20</v>
      </c>
      <c r="AJ2600">
        <f t="shared" si="326"/>
        <v>111</v>
      </c>
      <c r="AK2600">
        <f t="shared" si="327"/>
        <v>299</v>
      </c>
    </row>
    <row r="2601" spans="12:37" x14ac:dyDescent="0.2">
      <c r="V2601" t="s">
        <v>24</v>
      </c>
      <c r="W2601" t="s">
        <v>23</v>
      </c>
      <c r="X2601">
        <v>375</v>
      </c>
      <c r="Z2601">
        <v>1517</v>
      </c>
      <c r="AB2601">
        <v>63</v>
      </c>
      <c r="AC2601">
        <v>1955</v>
      </c>
      <c r="AD2601">
        <f t="shared" si="320"/>
        <v>53</v>
      </c>
      <c r="AE2601" t="str">
        <f t="shared" si="321"/>
        <v>Pembroke SAU Office</v>
      </c>
      <c r="AF2601" t="str">
        <f t="shared" si="322"/>
        <v>9/1/2017</v>
      </c>
      <c r="AG2601" t="str">
        <f t="shared" si="323"/>
        <v>LUN</v>
      </c>
      <c r="AH2601">
        <f t="shared" si="324"/>
        <v>375</v>
      </c>
      <c r="AI2601">
        <f t="shared" si="325"/>
        <v>63</v>
      </c>
      <c r="AJ2601">
        <f t="shared" si="326"/>
        <v>1517</v>
      </c>
      <c r="AK2601">
        <f t="shared" si="327"/>
        <v>1955</v>
      </c>
    </row>
    <row r="2602" spans="12:37" x14ac:dyDescent="0.2">
      <c r="L2602">
        <v>10</v>
      </c>
      <c r="M2602">
        <v>2017</v>
      </c>
      <c r="P2602">
        <v>1</v>
      </c>
      <c r="R2602" t="s">
        <v>21</v>
      </c>
      <c r="U2602">
        <v>0</v>
      </c>
      <c r="V2602" t="s">
        <v>22</v>
      </c>
      <c r="W2602" t="s">
        <v>23</v>
      </c>
      <c r="X2602">
        <v>604</v>
      </c>
      <c r="Z2602">
        <v>445</v>
      </c>
      <c r="AB2602">
        <v>49</v>
      </c>
      <c r="AC2602">
        <v>1098</v>
      </c>
      <c r="AD2602">
        <f t="shared" si="320"/>
        <v>53</v>
      </c>
      <c r="AE2602" t="str">
        <f t="shared" si="321"/>
        <v>Pembroke SAU Office</v>
      </c>
      <c r="AF2602" t="str">
        <f t="shared" si="322"/>
        <v>10/1/2017</v>
      </c>
      <c r="AG2602" t="str">
        <f t="shared" si="323"/>
        <v>BRK</v>
      </c>
      <c r="AH2602">
        <f t="shared" si="324"/>
        <v>604</v>
      </c>
      <c r="AI2602">
        <f t="shared" si="325"/>
        <v>49</v>
      </c>
      <c r="AJ2602">
        <f t="shared" si="326"/>
        <v>445</v>
      </c>
      <c r="AK2602">
        <f t="shared" si="327"/>
        <v>1098</v>
      </c>
    </row>
    <row r="2603" spans="12:37" x14ac:dyDescent="0.2">
      <c r="V2603" t="s">
        <v>24</v>
      </c>
      <c r="W2603" t="s">
        <v>23</v>
      </c>
      <c r="X2603">
        <v>1262</v>
      </c>
      <c r="Z2603">
        <v>2252</v>
      </c>
      <c r="AB2603">
        <v>152</v>
      </c>
      <c r="AC2603">
        <v>3666</v>
      </c>
      <c r="AD2603">
        <f t="shared" si="320"/>
        <v>53</v>
      </c>
      <c r="AE2603" t="str">
        <f t="shared" si="321"/>
        <v>Pembroke SAU Office</v>
      </c>
      <c r="AF2603" t="str">
        <f t="shared" si="322"/>
        <v>10/1/2017</v>
      </c>
      <c r="AG2603" t="str">
        <f t="shared" si="323"/>
        <v>LUN</v>
      </c>
      <c r="AH2603">
        <f t="shared" si="324"/>
        <v>1262</v>
      </c>
      <c r="AI2603">
        <f t="shared" si="325"/>
        <v>152</v>
      </c>
      <c r="AJ2603">
        <f t="shared" si="326"/>
        <v>2252</v>
      </c>
      <c r="AK2603">
        <f t="shared" si="327"/>
        <v>3666</v>
      </c>
    </row>
    <row r="2604" spans="12:37" x14ac:dyDescent="0.2">
      <c r="P2604">
        <v>2</v>
      </c>
      <c r="R2604" t="s">
        <v>21</v>
      </c>
      <c r="U2604">
        <v>0</v>
      </c>
      <c r="V2604" t="s">
        <v>24</v>
      </c>
      <c r="W2604" t="s">
        <v>23</v>
      </c>
      <c r="X2604">
        <v>1519</v>
      </c>
      <c r="Z2604">
        <v>1235</v>
      </c>
      <c r="AB2604">
        <v>340</v>
      </c>
      <c r="AC2604">
        <v>3094</v>
      </c>
      <c r="AD2604">
        <f t="shared" si="320"/>
        <v>53</v>
      </c>
      <c r="AE2604" t="str">
        <f t="shared" si="321"/>
        <v>Pembroke SAU Office</v>
      </c>
      <c r="AF2604" t="str">
        <f t="shared" si="322"/>
        <v>10/1/2017</v>
      </c>
      <c r="AG2604" t="str">
        <f t="shared" si="323"/>
        <v>LUN</v>
      </c>
      <c r="AH2604">
        <f t="shared" si="324"/>
        <v>1519</v>
      </c>
      <c r="AI2604">
        <f t="shared" si="325"/>
        <v>340</v>
      </c>
      <c r="AJ2604">
        <f t="shared" si="326"/>
        <v>1235</v>
      </c>
      <c r="AK2604">
        <f t="shared" si="327"/>
        <v>3094</v>
      </c>
    </row>
    <row r="2605" spans="12:37" x14ac:dyDescent="0.2">
      <c r="V2605" t="s">
        <v>28</v>
      </c>
      <c r="W2605" t="s">
        <v>23</v>
      </c>
      <c r="X2605">
        <v>686</v>
      </c>
      <c r="Z2605">
        <v>146</v>
      </c>
      <c r="AB2605">
        <v>85</v>
      </c>
      <c r="AC2605">
        <v>917</v>
      </c>
      <c r="AD2605">
        <f t="shared" si="320"/>
        <v>53</v>
      </c>
      <c r="AE2605" t="str">
        <f t="shared" si="321"/>
        <v>Pembroke SAU Office</v>
      </c>
      <c r="AF2605" t="str">
        <f t="shared" si="322"/>
        <v>10/1/2017</v>
      </c>
      <c r="AG2605" t="str">
        <f t="shared" si="323"/>
        <v>SNBrk</v>
      </c>
      <c r="AH2605">
        <f t="shared" si="324"/>
        <v>686</v>
      </c>
      <c r="AI2605">
        <f t="shared" si="325"/>
        <v>85</v>
      </c>
      <c r="AJ2605">
        <f t="shared" si="326"/>
        <v>146</v>
      </c>
      <c r="AK2605">
        <f t="shared" si="327"/>
        <v>917</v>
      </c>
    </row>
    <row r="2606" spans="12:37" x14ac:dyDescent="0.2">
      <c r="P2606">
        <v>3</v>
      </c>
      <c r="R2606" t="s">
        <v>21</v>
      </c>
      <c r="U2606">
        <v>0</v>
      </c>
      <c r="V2606" t="s">
        <v>22</v>
      </c>
      <c r="W2606" t="s">
        <v>23</v>
      </c>
      <c r="X2606">
        <v>1742</v>
      </c>
      <c r="Z2606">
        <v>1055</v>
      </c>
      <c r="AB2606">
        <v>185</v>
      </c>
      <c r="AC2606">
        <v>2982</v>
      </c>
      <c r="AD2606">
        <f t="shared" si="320"/>
        <v>53</v>
      </c>
      <c r="AE2606" t="str">
        <f t="shared" si="321"/>
        <v>Pembroke SAU Office</v>
      </c>
      <c r="AF2606" t="str">
        <f t="shared" si="322"/>
        <v>10/1/2017</v>
      </c>
      <c r="AG2606" t="str">
        <f t="shared" si="323"/>
        <v>BRK</v>
      </c>
      <c r="AH2606">
        <f t="shared" si="324"/>
        <v>1742</v>
      </c>
      <c r="AI2606">
        <f t="shared" si="325"/>
        <v>185</v>
      </c>
      <c r="AJ2606">
        <f t="shared" si="326"/>
        <v>1055</v>
      </c>
      <c r="AK2606">
        <f t="shared" si="327"/>
        <v>2982</v>
      </c>
    </row>
    <row r="2607" spans="12:37" x14ac:dyDescent="0.2">
      <c r="V2607" t="s">
        <v>24</v>
      </c>
      <c r="W2607" t="s">
        <v>23</v>
      </c>
      <c r="X2607">
        <v>5026</v>
      </c>
      <c r="Z2607">
        <v>11235</v>
      </c>
      <c r="AB2607">
        <v>977</v>
      </c>
      <c r="AC2607">
        <v>17238</v>
      </c>
      <c r="AD2607">
        <f t="shared" si="320"/>
        <v>53</v>
      </c>
      <c r="AE2607" t="str">
        <f t="shared" si="321"/>
        <v>Pembroke SAU Office</v>
      </c>
      <c r="AF2607" t="str">
        <f t="shared" si="322"/>
        <v>10/1/2017</v>
      </c>
      <c r="AG2607" t="str">
        <f t="shared" si="323"/>
        <v>LUN</v>
      </c>
      <c r="AH2607">
        <f t="shared" si="324"/>
        <v>5026</v>
      </c>
      <c r="AI2607">
        <f t="shared" si="325"/>
        <v>977</v>
      </c>
      <c r="AJ2607">
        <f t="shared" si="326"/>
        <v>11235</v>
      </c>
      <c r="AK2607">
        <f t="shared" si="327"/>
        <v>17238</v>
      </c>
    </row>
    <row r="2608" spans="12:37" x14ac:dyDescent="0.2">
      <c r="V2608" t="s">
        <v>28</v>
      </c>
      <c r="W2608" t="s">
        <v>23</v>
      </c>
      <c r="X2608">
        <v>790</v>
      </c>
      <c r="Z2608">
        <v>303</v>
      </c>
      <c r="AB2608">
        <v>71</v>
      </c>
      <c r="AC2608">
        <v>1164</v>
      </c>
      <c r="AD2608">
        <f t="shared" si="320"/>
        <v>53</v>
      </c>
      <c r="AE2608" t="str">
        <f t="shared" si="321"/>
        <v>Pembroke SAU Office</v>
      </c>
      <c r="AF2608" t="str">
        <f t="shared" si="322"/>
        <v>10/1/2017</v>
      </c>
      <c r="AG2608" t="str">
        <f t="shared" si="323"/>
        <v>SNBrk</v>
      </c>
      <c r="AH2608">
        <f t="shared" si="324"/>
        <v>790</v>
      </c>
      <c r="AI2608">
        <f t="shared" si="325"/>
        <v>71</v>
      </c>
      <c r="AJ2608">
        <f t="shared" si="326"/>
        <v>303</v>
      </c>
      <c r="AK2608">
        <f t="shared" si="327"/>
        <v>1164</v>
      </c>
    </row>
    <row r="2609" spans="3:37" x14ac:dyDescent="0.2">
      <c r="P2609">
        <v>4</v>
      </c>
      <c r="R2609" t="s">
        <v>21</v>
      </c>
      <c r="U2609">
        <v>0</v>
      </c>
      <c r="V2609" t="s">
        <v>22</v>
      </c>
      <c r="W2609" t="s">
        <v>23</v>
      </c>
      <c r="X2609">
        <v>159</v>
      </c>
      <c r="Z2609">
        <v>120</v>
      </c>
      <c r="AB2609">
        <v>13</v>
      </c>
      <c r="AC2609">
        <v>292</v>
      </c>
      <c r="AD2609">
        <f t="shared" si="320"/>
        <v>53</v>
      </c>
      <c r="AE2609" t="str">
        <f t="shared" si="321"/>
        <v>Pembroke SAU Office</v>
      </c>
      <c r="AF2609" t="str">
        <f t="shared" si="322"/>
        <v>10/1/2017</v>
      </c>
      <c r="AG2609" t="str">
        <f t="shared" si="323"/>
        <v>BRK</v>
      </c>
      <c r="AH2609">
        <f t="shared" si="324"/>
        <v>159</v>
      </c>
      <c r="AI2609">
        <f t="shared" si="325"/>
        <v>13</v>
      </c>
      <c r="AJ2609">
        <f t="shared" si="326"/>
        <v>120</v>
      </c>
      <c r="AK2609">
        <f t="shared" si="327"/>
        <v>292</v>
      </c>
    </row>
    <row r="2610" spans="3:37" x14ac:dyDescent="0.2">
      <c r="V2610" t="s">
        <v>24</v>
      </c>
      <c r="W2610" t="s">
        <v>23</v>
      </c>
      <c r="X2610">
        <v>347</v>
      </c>
      <c r="Z2610">
        <v>1458</v>
      </c>
      <c r="AB2610">
        <v>51</v>
      </c>
      <c r="AC2610">
        <v>1856</v>
      </c>
      <c r="AD2610">
        <f t="shared" si="320"/>
        <v>53</v>
      </c>
      <c r="AE2610" t="str">
        <f t="shared" si="321"/>
        <v>Pembroke SAU Office</v>
      </c>
      <c r="AF2610" t="str">
        <f t="shared" si="322"/>
        <v>10/1/2017</v>
      </c>
      <c r="AG2610" t="str">
        <f t="shared" si="323"/>
        <v>LUN</v>
      </c>
      <c r="AH2610">
        <f t="shared" si="324"/>
        <v>347</v>
      </c>
      <c r="AI2610">
        <f t="shared" si="325"/>
        <v>51</v>
      </c>
      <c r="AJ2610">
        <f t="shared" si="326"/>
        <v>1458</v>
      </c>
      <c r="AK2610">
        <f t="shared" si="327"/>
        <v>1856</v>
      </c>
    </row>
    <row r="2611" spans="3:37" x14ac:dyDescent="0.2">
      <c r="L2611">
        <v>11</v>
      </c>
      <c r="M2611">
        <v>2017</v>
      </c>
      <c r="P2611">
        <v>1</v>
      </c>
      <c r="R2611" t="s">
        <v>21</v>
      </c>
      <c r="U2611">
        <v>0</v>
      </c>
      <c r="V2611" t="s">
        <v>22</v>
      </c>
      <c r="W2611" t="s">
        <v>23</v>
      </c>
      <c r="X2611">
        <v>1984</v>
      </c>
      <c r="Z2611">
        <v>1267</v>
      </c>
      <c r="AB2611">
        <v>261</v>
      </c>
      <c r="AC2611">
        <v>3512</v>
      </c>
      <c r="AD2611">
        <f t="shared" si="320"/>
        <v>53</v>
      </c>
      <c r="AE2611" t="str">
        <f t="shared" si="321"/>
        <v>Pembroke SAU Office</v>
      </c>
      <c r="AF2611" t="str">
        <f t="shared" si="322"/>
        <v>11/1/2017</v>
      </c>
      <c r="AG2611" t="str">
        <f t="shared" si="323"/>
        <v>BRK</v>
      </c>
      <c r="AH2611">
        <f t="shared" si="324"/>
        <v>1984</v>
      </c>
      <c r="AI2611">
        <f t="shared" si="325"/>
        <v>261</v>
      </c>
      <c r="AJ2611">
        <f t="shared" si="326"/>
        <v>1267</v>
      </c>
      <c r="AK2611">
        <f t="shared" si="327"/>
        <v>3512</v>
      </c>
    </row>
    <row r="2612" spans="3:37" x14ac:dyDescent="0.2">
      <c r="V2612" t="s">
        <v>24</v>
      </c>
      <c r="W2612" t="s">
        <v>23</v>
      </c>
      <c r="X2612">
        <v>6782</v>
      </c>
      <c r="Z2612">
        <v>13765</v>
      </c>
      <c r="AB2612">
        <v>1393</v>
      </c>
      <c r="AC2612">
        <v>21940</v>
      </c>
      <c r="AD2612">
        <f t="shared" si="320"/>
        <v>53</v>
      </c>
      <c r="AE2612" t="str">
        <f t="shared" si="321"/>
        <v>Pembroke SAU Office</v>
      </c>
      <c r="AF2612" t="str">
        <f t="shared" si="322"/>
        <v>11/1/2017</v>
      </c>
      <c r="AG2612" t="str">
        <f t="shared" si="323"/>
        <v>LUN</v>
      </c>
      <c r="AH2612">
        <f t="shared" si="324"/>
        <v>6782</v>
      </c>
      <c r="AI2612">
        <f t="shared" si="325"/>
        <v>1393</v>
      </c>
      <c r="AJ2612">
        <f t="shared" si="326"/>
        <v>13765</v>
      </c>
      <c r="AK2612">
        <f t="shared" si="327"/>
        <v>21940</v>
      </c>
    </row>
    <row r="2613" spans="3:37" x14ac:dyDescent="0.2">
      <c r="V2613" t="s">
        <v>28</v>
      </c>
      <c r="W2613" t="s">
        <v>23</v>
      </c>
      <c r="X2613">
        <v>1545</v>
      </c>
      <c r="Z2613">
        <v>499</v>
      </c>
      <c r="AB2613">
        <v>158</v>
      </c>
      <c r="AC2613">
        <v>2202</v>
      </c>
      <c r="AD2613">
        <f t="shared" si="320"/>
        <v>53</v>
      </c>
      <c r="AE2613" t="str">
        <f t="shared" si="321"/>
        <v>Pembroke SAU Office</v>
      </c>
      <c r="AF2613" t="str">
        <f t="shared" si="322"/>
        <v>11/1/2017</v>
      </c>
      <c r="AG2613" t="str">
        <f t="shared" si="323"/>
        <v>SNBrk</v>
      </c>
      <c r="AH2613">
        <f t="shared" si="324"/>
        <v>1545</v>
      </c>
      <c r="AI2613">
        <f t="shared" si="325"/>
        <v>158</v>
      </c>
      <c r="AJ2613">
        <f t="shared" si="326"/>
        <v>499</v>
      </c>
      <c r="AK2613">
        <f t="shared" si="327"/>
        <v>2202</v>
      </c>
    </row>
    <row r="2614" spans="3:37" x14ac:dyDescent="0.2">
      <c r="P2614">
        <v>2</v>
      </c>
      <c r="R2614" t="s">
        <v>21</v>
      </c>
      <c r="U2614">
        <v>0</v>
      </c>
      <c r="V2614" t="s">
        <v>22</v>
      </c>
      <c r="W2614" t="s">
        <v>23</v>
      </c>
      <c r="X2614">
        <v>540</v>
      </c>
      <c r="Z2614">
        <v>420</v>
      </c>
      <c r="AB2614">
        <v>26</v>
      </c>
      <c r="AC2614">
        <v>986</v>
      </c>
      <c r="AD2614">
        <f t="shared" si="320"/>
        <v>53</v>
      </c>
      <c r="AE2614" t="str">
        <f t="shared" si="321"/>
        <v>Pembroke SAU Office</v>
      </c>
      <c r="AF2614" t="str">
        <f t="shared" si="322"/>
        <v>11/1/2017</v>
      </c>
      <c r="AG2614" t="str">
        <f t="shared" si="323"/>
        <v>BRK</v>
      </c>
      <c r="AH2614">
        <f t="shared" si="324"/>
        <v>540</v>
      </c>
      <c r="AI2614">
        <f t="shared" si="325"/>
        <v>26</v>
      </c>
      <c r="AJ2614">
        <f t="shared" si="326"/>
        <v>420</v>
      </c>
      <c r="AK2614">
        <f t="shared" si="327"/>
        <v>986</v>
      </c>
    </row>
    <row r="2615" spans="3:37" x14ac:dyDescent="0.2">
      <c r="V2615" t="s">
        <v>24</v>
      </c>
      <c r="W2615" t="s">
        <v>23</v>
      </c>
      <c r="X2615">
        <v>1147</v>
      </c>
      <c r="Z2615">
        <v>2093</v>
      </c>
      <c r="AB2615">
        <v>130</v>
      </c>
      <c r="AC2615">
        <v>3370</v>
      </c>
      <c r="AD2615">
        <f t="shared" si="320"/>
        <v>53</v>
      </c>
      <c r="AE2615" t="str">
        <f t="shared" si="321"/>
        <v>Pembroke SAU Office</v>
      </c>
      <c r="AF2615" t="str">
        <f t="shared" si="322"/>
        <v>11/1/2017</v>
      </c>
      <c r="AG2615" t="str">
        <f t="shared" si="323"/>
        <v>LUN</v>
      </c>
      <c r="AH2615">
        <f t="shared" si="324"/>
        <v>1147</v>
      </c>
      <c r="AI2615">
        <f t="shared" si="325"/>
        <v>130</v>
      </c>
      <c r="AJ2615">
        <f t="shared" si="326"/>
        <v>2093</v>
      </c>
      <c r="AK2615">
        <f t="shared" si="327"/>
        <v>3370</v>
      </c>
    </row>
    <row r="2616" spans="3:37" x14ac:dyDescent="0.2">
      <c r="L2616">
        <v>12</v>
      </c>
      <c r="M2616">
        <v>2017</v>
      </c>
      <c r="P2616">
        <v>1</v>
      </c>
      <c r="R2616" t="s">
        <v>21</v>
      </c>
      <c r="U2616">
        <v>0</v>
      </c>
      <c r="V2616" t="s">
        <v>22</v>
      </c>
      <c r="W2616" t="s">
        <v>23</v>
      </c>
      <c r="X2616">
        <v>458</v>
      </c>
      <c r="Z2616">
        <v>426</v>
      </c>
      <c r="AB2616">
        <v>38</v>
      </c>
      <c r="AC2616">
        <v>922</v>
      </c>
      <c r="AD2616">
        <f t="shared" si="320"/>
        <v>53</v>
      </c>
      <c r="AE2616" t="str">
        <f t="shared" si="321"/>
        <v>Pembroke SAU Office</v>
      </c>
      <c r="AF2616" t="str">
        <f t="shared" si="322"/>
        <v>12/1/2017</v>
      </c>
      <c r="AG2616" t="str">
        <f t="shared" si="323"/>
        <v>BRK</v>
      </c>
      <c r="AH2616">
        <f t="shared" si="324"/>
        <v>458</v>
      </c>
      <c r="AI2616">
        <f t="shared" si="325"/>
        <v>38</v>
      </c>
      <c r="AJ2616">
        <f t="shared" si="326"/>
        <v>426</v>
      </c>
      <c r="AK2616">
        <f t="shared" si="327"/>
        <v>922</v>
      </c>
    </row>
    <row r="2617" spans="3:37" x14ac:dyDescent="0.2">
      <c r="V2617" t="s">
        <v>24</v>
      </c>
      <c r="W2617" t="s">
        <v>23</v>
      </c>
      <c r="X2617">
        <v>966</v>
      </c>
      <c r="Z2617">
        <v>1854</v>
      </c>
      <c r="AB2617">
        <v>111</v>
      </c>
      <c r="AC2617">
        <v>2931</v>
      </c>
      <c r="AD2617">
        <f t="shared" si="320"/>
        <v>53</v>
      </c>
      <c r="AE2617" t="str">
        <f t="shared" si="321"/>
        <v>Pembroke SAU Office</v>
      </c>
      <c r="AF2617" t="str">
        <f t="shared" si="322"/>
        <v>12/1/2017</v>
      </c>
      <c r="AG2617" t="str">
        <f t="shared" si="323"/>
        <v>LUN</v>
      </c>
      <c r="AH2617">
        <f t="shared" si="324"/>
        <v>966</v>
      </c>
      <c r="AI2617">
        <f t="shared" si="325"/>
        <v>111</v>
      </c>
      <c r="AJ2617">
        <f t="shared" si="326"/>
        <v>1854</v>
      </c>
      <c r="AK2617">
        <f t="shared" si="327"/>
        <v>2931</v>
      </c>
    </row>
    <row r="2618" spans="3:37" x14ac:dyDescent="0.2">
      <c r="P2618">
        <v>2</v>
      </c>
      <c r="R2618" t="s">
        <v>21</v>
      </c>
      <c r="U2618">
        <v>0</v>
      </c>
      <c r="V2618" t="s">
        <v>22</v>
      </c>
      <c r="W2618" t="s">
        <v>23</v>
      </c>
      <c r="X2618">
        <v>1390</v>
      </c>
      <c r="Z2618">
        <v>792</v>
      </c>
      <c r="AB2618">
        <v>190</v>
      </c>
      <c r="AC2618">
        <v>2372</v>
      </c>
      <c r="AD2618">
        <f t="shared" si="320"/>
        <v>53</v>
      </c>
      <c r="AE2618" t="str">
        <f t="shared" si="321"/>
        <v>Pembroke SAU Office</v>
      </c>
      <c r="AF2618" t="str">
        <f t="shared" si="322"/>
        <v>12/1/2017</v>
      </c>
      <c r="AG2618" t="str">
        <f t="shared" si="323"/>
        <v>BRK</v>
      </c>
      <c r="AH2618">
        <f t="shared" si="324"/>
        <v>1390</v>
      </c>
      <c r="AI2618">
        <f t="shared" si="325"/>
        <v>190</v>
      </c>
      <c r="AJ2618">
        <f t="shared" si="326"/>
        <v>792</v>
      </c>
      <c r="AK2618">
        <f t="shared" si="327"/>
        <v>2372</v>
      </c>
    </row>
    <row r="2619" spans="3:37" x14ac:dyDescent="0.2">
      <c r="V2619" t="s">
        <v>24</v>
      </c>
      <c r="W2619" t="s">
        <v>23</v>
      </c>
      <c r="X2619">
        <v>5237</v>
      </c>
      <c r="Z2619">
        <v>9813</v>
      </c>
      <c r="AB2619">
        <v>1080</v>
      </c>
      <c r="AC2619">
        <v>16130</v>
      </c>
      <c r="AD2619">
        <f t="shared" si="320"/>
        <v>53</v>
      </c>
      <c r="AE2619" t="str">
        <f t="shared" si="321"/>
        <v>Pembroke SAU Office</v>
      </c>
      <c r="AF2619" t="str">
        <f t="shared" si="322"/>
        <v>12/1/2017</v>
      </c>
      <c r="AG2619" t="str">
        <f t="shared" si="323"/>
        <v>LUN</v>
      </c>
      <c r="AH2619">
        <f t="shared" si="324"/>
        <v>5237</v>
      </c>
      <c r="AI2619">
        <f t="shared" si="325"/>
        <v>1080</v>
      </c>
      <c r="AJ2619">
        <f t="shared" si="326"/>
        <v>9813</v>
      </c>
      <c r="AK2619">
        <f t="shared" si="327"/>
        <v>16130</v>
      </c>
    </row>
    <row r="2620" spans="3:37" x14ac:dyDescent="0.2">
      <c r="V2620" t="s">
        <v>28</v>
      </c>
      <c r="W2620" t="s">
        <v>23</v>
      </c>
      <c r="X2620">
        <v>1235</v>
      </c>
      <c r="Z2620">
        <v>370</v>
      </c>
      <c r="AB2620">
        <v>136</v>
      </c>
      <c r="AC2620">
        <v>1741</v>
      </c>
      <c r="AD2620">
        <f t="shared" si="320"/>
        <v>53</v>
      </c>
      <c r="AE2620" t="str">
        <f t="shared" si="321"/>
        <v>Pembroke SAU Office</v>
      </c>
      <c r="AF2620" t="str">
        <f t="shared" si="322"/>
        <v>12/1/2017</v>
      </c>
      <c r="AG2620" t="str">
        <f t="shared" si="323"/>
        <v>SNBrk</v>
      </c>
      <c r="AH2620">
        <f t="shared" si="324"/>
        <v>1235</v>
      </c>
      <c r="AI2620">
        <f t="shared" si="325"/>
        <v>136</v>
      </c>
      <c r="AJ2620">
        <f t="shared" si="326"/>
        <v>370</v>
      </c>
      <c r="AK2620">
        <f t="shared" si="327"/>
        <v>1741</v>
      </c>
    </row>
    <row r="2621" spans="3:37" x14ac:dyDescent="0.2">
      <c r="P2621">
        <v>3</v>
      </c>
      <c r="R2621" t="s">
        <v>21</v>
      </c>
      <c r="U2621">
        <v>0</v>
      </c>
      <c r="V2621" t="s">
        <v>22</v>
      </c>
      <c r="W2621" t="s">
        <v>23</v>
      </c>
      <c r="X2621">
        <v>205</v>
      </c>
      <c r="Z2621">
        <v>80</v>
      </c>
      <c r="AB2621">
        <v>19</v>
      </c>
      <c r="AC2621">
        <v>304</v>
      </c>
      <c r="AD2621">
        <f t="shared" si="320"/>
        <v>53</v>
      </c>
      <c r="AE2621" t="str">
        <f t="shared" si="321"/>
        <v>Pembroke SAU Office</v>
      </c>
      <c r="AF2621" t="str">
        <f t="shared" si="322"/>
        <v>12/1/2017</v>
      </c>
      <c r="AG2621" t="str">
        <f t="shared" si="323"/>
        <v>BRK</v>
      </c>
      <c r="AH2621">
        <f t="shared" si="324"/>
        <v>205</v>
      </c>
      <c r="AI2621">
        <f t="shared" si="325"/>
        <v>19</v>
      </c>
      <c r="AJ2621">
        <f t="shared" si="326"/>
        <v>80</v>
      </c>
      <c r="AK2621">
        <f t="shared" si="327"/>
        <v>304</v>
      </c>
    </row>
    <row r="2622" spans="3:37" x14ac:dyDescent="0.2">
      <c r="V2622" t="s">
        <v>24</v>
      </c>
      <c r="W2622" t="s">
        <v>23</v>
      </c>
      <c r="X2622">
        <v>342</v>
      </c>
      <c r="Z2622">
        <v>1217</v>
      </c>
      <c r="AB2622">
        <v>49</v>
      </c>
      <c r="AC2622">
        <v>1608</v>
      </c>
      <c r="AD2622">
        <f t="shared" si="320"/>
        <v>53</v>
      </c>
      <c r="AE2622" t="str">
        <f t="shared" si="321"/>
        <v>Pembroke SAU Office</v>
      </c>
      <c r="AF2622" t="str">
        <f t="shared" si="322"/>
        <v>12/1/2017</v>
      </c>
      <c r="AG2622" t="str">
        <f t="shared" si="323"/>
        <v>LUN</v>
      </c>
      <c r="AH2622">
        <f t="shared" si="324"/>
        <v>342</v>
      </c>
      <c r="AI2622">
        <f t="shared" si="325"/>
        <v>49</v>
      </c>
      <c r="AJ2622">
        <f t="shared" si="326"/>
        <v>1217</v>
      </c>
      <c r="AK2622">
        <f t="shared" si="327"/>
        <v>1608</v>
      </c>
    </row>
    <row r="2623" spans="3:37" x14ac:dyDescent="0.2">
      <c r="E2623" t="s">
        <v>25</v>
      </c>
      <c r="L2623" t="s">
        <v>9</v>
      </c>
      <c r="M2623" t="s">
        <v>9</v>
      </c>
      <c r="P2623" t="s">
        <v>9</v>
      </c>
      <c r="R2623" t="s">
        <v>9</v>
      </c>
      <c r="U2623" t="s">
        <v>9</v>
      </c>
      <c r="V2623" t="s">
        <v>9</v>
      </c>
      <c r="W2623" t="s">
        <v>9</v>
      </c>
      <c r="X2623">
        <v>117307</v>
      </c>
      <c r="Z2623">
        <v>166541</v>
      </c>
      <c r="AB2623">
        <v>17877</v>
      </c>
      <c r="AC2623">
        <v>301725</v>
      </c>
      <c r="AD2623">
        <f t="shared" si="320"/>
        <v>53</v>
      </c>
      <c r="AE2623" t="str">
        <f t="shared" si="321"/>
        <v>Sponsor Total</v>
      </c>
      <c r="AF2623" t="str">
        <f t="shared" si="322"/>
        <v>/1/</v>
      </c>
      <c r="AG2623" t="str">
        <f t="shared" si="323"/>
        <v/>
      </c>
      <c r="AH2623">
        <f t="shared" si="324"/>
        <v>117307</v>
      </c>
      <c r="AI2623">
        <f t="shared" si="325"/>
        <v>17877</v>
      </c>
      <c r="AJ2623">
        <f t="shared" si="326"/>
        <v>166541</v>
      </c>
      <c r="AK2623">
        <f t="shared" si="327"/>
        <v>301725</v>
      </c>
    </row>
    <row r="2624" spans="3:37" x14ac:dyDescent="0.2">
      <c r="C2624">
        <v>586</v>
      </c>
      <c r="E2624" t="s">
        <v>110</v>
      </c>
      <c r="L2624">
        <v>1</v>
      </c>
      <c r="M2624">
        <v>2018</v>
      </c>
      <c r="P2624">
        <v>1</v>
      </c>
      <c r="R2624" t="s">
        <v>21</v>
      </c>
      <c r="U2624">
        <v>0</v>
      </c>
      <c r="V2624" t="s">
        <v>22</v>
      </c>
      <c r="W2624" t="s">
        <v>23</v>
      </c>
      <c r="X2624">
        <v>1420</v>
      </c>
      <c r="AC2624">
        <v>1420</v>
      </c>
      <c r="AD2624">
        <f t="shared" si="320"/>
        <v>586</v>
      </c>
      <c r="AE2624" t="str">
        <f t="shared" si="321"/>
        <v>Pike School</v>
      </c>
      <c r="AF2624" t="str">
        <f t="shared" si="322"/>
        <v>1/1/2018</v>
      </c>
      <c r="AG2624" t="str">
        <f t="shared" si="323"/>
        <v>BRK</v>
      </c>
      <c r="AH2624">
        <f t="shared" si="324"/>
        <v>1420</v>
      </c>
      <c r="AI2624">
        <f t="shared" si="325"/>
        <v>0</v>
      </c>
      <c r="AJ2624">
        <f t="shared" si="326"/>
        <v>0</v>
      </c>
      <c r="AK2624">
        <f t="shared" si="327"/>
        <v>1420</v>
      </c>
    </row>
    <row r="2625" spans="12:37" x14ac:dyDescent="0.2">
      <c r="V2625" t="s">
        <v>28</v>
      </c>
      <c r="W2625" t="s">
        <v>23</v>
      </c>
      <c r="X2625">
        <v>477</v>
      </c>
      <c r="AC2625">
        <v>477</v>
      </c>
      <c r="AD2625">
        <f t="shared" si="320"/>
        <v>586</v>
      </c>
      <c r="AE2625" t="str">
        <f t="shared" si="321"/>
        <v>Pike School</v>
      </c>
      <c r="AF2625" t="str">
        <f t="shared" si="322"/>
        <v>1/1/2018</v>
      </c>
      <c r="AG2625" t="str">
        <f t="shared" si="323"/>
        <v>SNBrk</v>
      </c>
      <c r="AH2625">
        <f t="shared" si="324"/>
        <v>477</v>
      </c>
      <c r="AI2625">
        <f t="shared" si="325"/>
        <v>0</v>
      </c>
      <c r="AJ2625">
        <f t="shared" si="326"/>
        <v>0</v>
      </c>
      <c r="AK2625">
        <f t="shared" si="327"/>
        <v>477</v>
      </c>
    </row>
    <row r="2626" spans="12:37" x14ac:dyDescent="0.2">
      <c r="V2626" t="s">
        <v>32</v>
      </c>
      <c r="W2626" t="s">
        <v>23</v>
      </c>
      <c r="X2626">
        <v>1744</v>
      </c>
      <c r="AC2626">
        <v>1744</v>
      </c>
      <c r="AD2626">
        <f t="shared" si="320"/>
        <v>586</v>
      </c>
      <c r="AE2626" t="str">
        <f t="shared" si="321"/>
        <v>Pike School</v>
      </c>
      <c r="AF2626" t="str">
        <f t="shared" si="322"/>
        <v>1/1/2018</v>
      </c>
      <c r="AG2626" t="str">
        <f t="shared" si="323"/>
        <v>SNLun</v>
      </c>
      <c r="AH2626">
        <f t="shared" si="324"/>
        <v>1744</v>
      </c>
      <c r="AI2626">
        <f t="shared" si="325"/>
        <v>0</v>
      </c>
      <c r="AJ2626">
        <f t="shared" si="326"/>
        <v>0</v>
      </c>
      <c r="AK2626">
        <f t="shared" si="327"/>
        <v>1744</v>
      </c>
    </row>
    <row r="2627" spans="12:37" x14ac:dyDescent="0.2">
      <c r="V2627" t="s">
        <v>33</v>
      </c>
      <c r="W2627" t="s">
        <v>23</v>
      </c>
      <c r="X2627">
        <v>1899</v>
      </c>
      <c r="AC2627">
        <v>1899</v>
      </c>
      <c r="AD2627">
        <f t="shared" si="320"/>
        <v>586</v>
      </c>
      <c r="AE2627" t="str">
        <f t="shared" si="321"/>
        <v>Pike School</v>
      </c>
      <c r="AF2627" t="str">
        <f t="shared" si="322"/>
        <v>1/1/2018</v>
      </c>
      <c r="AG2627" t="str">
        <f t="shared" si="323"/>
        <v>SP2</v>
      </c>
      <c r="AH2627">
        <f t="shared" si="324"/>
        <v>1899</v>
      </c>
      <c r="AI2627">
        <f t="shared" si="325"/>
        <v>0</v>
      </c>
      <c r="AJ2627">
        <f t="shared" si="326"/>
        <v>0</v>
      </c>
      <c r="AK2627">
        <f t="shared" si="327"/>
        <v>1899</v>
      </c>
    </row>
    <row r="2628" spans="12:37" x14ac:dyDescent="0.2">
      <c r="L2628">
        <v>2</v>
      </c>
      <c r="M2628">
        <v>2018</v>
      </c>
      <c r="P2628">
        <v>1</v>
      </c>
      <c r="R2628" t="s">
        <v>21</v>
      </c>
      <c r="U2628">
        <v>0</v>
      </c>
      <c r="V2628" t="s">
        <v>22</v>
      </c>
      <c r="W2628" t="s">
        <v>23</v>
      </c>
      <c r="X2628">
        <v>1216</v>
      </c>
      <c r="AC2628">
        <v>1216</v>
      </c>
      <c r="AD2628">
        <f t="shared" si="320"/>
        <v>586</v>
      </c>
      <c r="AE2628" t="str">
        <f t="shared" si="321"/>
        <v>Pike School</v>
      </c>
      <c r="AF2628" t="str">
        <f t="shared" si="322"/>
        <v>2/1/2018</v>
      </c>
      <c r="AG2628" t="str">
        <f t="shared" si="323"/>
        <v>BRK</v>
      </c>
      <c r="AH2628">
        <f t="shared" si="324"/>
        <v>1216</v>
      </c>
      <c r="AI2628">
        <f t="shared" si="325"/>
        <v>0</v>
      </c>
      <c r="AJ2628">
        <f t="shared" si="326"/>
        <v>0</v>
      </c>
      <c r="AK2628">
        <f t="shared" si="327"/>
        <v>1216</v>
      </c>
    </row>
    <row r="2629" spans="12:37" x14ac:dyDescent="0.2">
      <c r="V2629" t="s">
        <v>28</v>
      </c>
      <c r="W2629" t="s">
        <v>23</v>
      </c>
      <c r="X2629">
        <v>523</v>
      </c>
      <c r="AC2629">
        <v>523</v>
      </c>
      <c r="AD2629">
        <f t="shared" si="320"/>
        <v>586</v>
      </c>
      <c r="AE2629" t="str">
        <f t="shared" si="321"/>
        <v>Pike School</v>
      </c>
      <c r="AF2629" t="str">
        <f t="shared" si="322"/>
        <v>2/1/2018</v>
      </c>
      <c r="AG2629" t="str">
        <f t="shared" si="323"/>
        <v>SNBrk</v>
      </c>
      <c r="AH2629">
        <f t="shared" si="324"/>
        <v>523</v>
      </c>
      <c r="AI2629">
        <f t="shared" si="325"/>
        <v>0</v>
      </c>
      <c r="AJ2629">
        <f t="shared" si="326"/>
        <v>0</v>
      </c>
      <c r="AK2629">
        <f t="shared" si="327"/>
        <v>523</v>
      </c>
    </row>
    <row r="2630" spans="12:37" x14ac:dyDescent="0.2">
      <c r="V2630" t="s">
        <v>32</v>
      </c>
      <c r="W2630" t="s">
        <v>23</v>
      </c>
      <c r="X2630">
        <v>1901</v>
      </c>
      <c r="Z2630">
        <v>29</v>
      </c>
      <c r="AC2630">
        <v>1930</v>
      </c>
      <c r="AD2630">
        <f t="shared" si="320"/>
        <v>586</v>
      </c>
      <c r="AE2630" t="str">
        <f t="shared" si="321"/>
        <v>Pike School</v>
      </c>
      <c r="AF2630" t="str">
        <f t="shared" si="322"/>
        <v>2/1/2018</v>
      </c>
      <c r="AG2630" t="str">
        <f t="shared" si="323"/>
        <v>SNLun</v>
      </c>
      <c r="AH2630">
        <f t="shared" si="324"/>
        <v>1901</v>
      </c>
      <c r="AI2630">
        <f t="shared" si="325"/>
        <v>0</v>
      </c>
      <c r="AJ2630">
        <f t="shared" si="326"/>
        <v>29</v>
      </c>
      <c r="AK2630">
        <f t="shared" si="327"/>
        <v>1930</v>
      </c>
    </row>
    <row r="2631" spans="12:37" x14ac:dyDescent="0.2">
      <c r="V2631" t="s">
        <v>33</v>
      </c>
      <c r="W2631" t="s">
        <v>23</v>
      </c>
      <c r="X2631">
        <v>1859</v>
      </c>
      <c r="AC2631">
        <v>1859</v>
      </c>
      <c r="AD2631">
        <f t="shared" si="320"/>
        <v>586</v>
      </c>
      <c r="AE2631" t="str">
        <f t="shared" si="321"/>
        <v>Pike School</v>
      </c>
      <c r="AF2631" t="str">
        <f t="shared" si="322"/>
        <v>2/1/2018</v>
      </c>
      <c r="AG2631" t="str">
        <f t="shared" si="323"/>
        <v>SP2</v>
      </c>
      <c r="AH2631">
        <f t="shared" si="324"/>
        <v>1859</v>
      </c>
      <c r="AI2631">
        <f t="shared" si="325"/>
        <v>0</v>
      </c>
      <c r="AJ2631">
        <f t="shared" si="326"/>
        <v>0</v>
      </c>
      <c r="AK2631">
        <f t="shared" si="327"/>
        <v>1859</v>
      </c>
    </row>
    <row r="2632" spans="12:37" x14ac:dyDescent="0.2">
      <c r="L2632">
        <v>3</v>
      </c>
      <c r="M2632">
        <v>2018</v>
      </c>
      <c r="P2632">
        <v>1</v>
      </c>
      <c r="R2632" t="s">
        <v>21</v>
      </c>
      <c r="U2632">
        <v>0</v>
      </c>
      <c r="V2632" t="s">
        <v>22</v>
      </c>
      <c r="W2632" t="s">
        <v>23</v>
      </c>
      <c r="X2632">
        <v>1422</v>
      </c>
      <c r="AC2632">
        <v>1422</v>
      </c>
      <c r="AD2632">
        <f t="shared" si="320"/>
        <v>586</v>
      </c>
      <c r="AE2632" t="str">
        <f t="shared" si="321"/>
        <v>Pike School</v>
      </c>
      <c r="AF2632" t="str">
        <f t="shared" si="322"/>
        <v>3/1/2018</v>
      </c>
      <c r="AG2632" t="str">
        <f t="shared" si="323"/>
        <v>BRK</v>
      </c>
      <c r="AH2632">
        <f t="shared" si="324"/>
        <v>1422</v>
      </c>
      <c r="AI2632">
        <f t="shared" si="325"/>
        <v>0</v>
      </c>
      <c r="AJ2632">
        <f t="shared" si="326"/>
        <v>0</v>
      </c>
      <c r="AK2632">
        <f t="shared" si="327"/>
        <v>1422</v>
      </c>
    </row>
    <row r="2633" spans="12:37" x14ac:dyDescent="0.2">
      <c r="V2633" t="s">
        <v>28</v>
      </c>
      <c r="W2633" t="s">
        <v>23</v>
      </c>
      <c r="X2633">
        <v>472</v>
      </c>
      <c r="AC2633">
        <v>472</v>
      </c>
      <c r="AD2633">
        <f t="shared" si="320"/>
        <v>586</v>
      </c>
      <c r="AE2633" t="str">
        <f t="shared" si="321"/>
        <v>Pike School</v>
      </c>
      <c r="AF2633" t="str">
        <f t="shared" si="322"/>
        <v>3/1/2018</v>
      </c>
      <c r="AG2633" t="str">
        <f t="shared" si="323"/>
        <v>SNBrk</v>
      </c>
      <c r="AH2633">
        <f t="shared" si="324"/>
        <v>472</v>
      </c>
      <c r="AI2633">
        <f t="shared" si="325"/>
        <v>0</v>
      </c>
      <c r="AJ2633">
        <f t="shared" si="326"/>
        <v>0</v>
      </c>
      <c r="AK2633">
        <f t="shared" si="327"/>
        <v>472</v>
      </c>
    </row>
    <row r="2634" spans="12:37" x14ac:dyDescent="0.2">
      <c r="V2634" t="s">
        <v>32</v>
      </c>
      <c r="W2634" t="s">
        <v>23</v>
      </c>
      <c r="X2634">
        <v>1934</v>
      </c>
      <c r="Z2634">
        <v>49</v>
      </c>
      <c r="AC2634">
        <v>1983</v>
      </c>
      <c r="AD2634">
        <f t="shared" si="320"/>
        <v>586</v>
      </c>
      <c r="AE2634" t="str">
        <f t="shared" si="321"/>
        <v>Pike School</v>
      </c>
      <c r="AF2634" t="str">
        <f t="shared" si="322"/>
        <v>3/1/2018</v>
      </c>
      <c r="AG2634" t="str">
        <f t="shared" si="323"/>
        <v>SNLun</v>
      </c>
      <c r="AH2634">
        <f t="shared" si="324"/>
        <v>1934</v>
      </c>
      <c r="AI2634">
        <f t="shared" si="325"/>
        <v>0</v>
      </c>
      <c r="AJ2634">
        <f t="shared" si="326"/>
        <v>49</v>
      </c>
      <c r="AK2634">
        <f t="shared" si="327"/>
        <v>1983</v>
      </c>
    </row>
    <row r="2635" spans="12:37" x14ac:dyDescent="0.2">
      <c r="V2635" t="s">
        <v>33</v>
      </c>
      <c r="W2635" t="s">
        <v>23</v>
      </c>
      <c r="X2635">
        <v>2045</v>
      </c>
      <c r="AC2635">
        <v>2045</v>
      </c>
      <c r="AD2635">
        <f t="shared" si="320"/>
        <v>586</v>
      </c>
      <c r="AE2635" t="str">
        <f t="shared" si="321"/>
        <v>Pike School</v>
      </c>
      <c r="AF2635" t="str">
        <f t="shared" si="322"/>
        <v>3/1/2018</v>
      </c>
      <c r="AG2635" t="str">
        <f t="shared" si="323"/>
        <v>SP2</v>
      </c>
      <c r="AH2635">
        <f t="shared" si="324"/>
        <v>2045</v>
      </c>
      <c r="AI2635">
        <f t="shared" si="325"/>
        <v>0</v>
      </c>
      <c r="AJ2635">
        <f t="shared" si="326"/>
        <v>0</v>
      </c>
      <c r="AK2635">
        <f t="shared" si="327"/>
        <v>2045</v>
      </c>
    </row>
    <row r="2636" spans="12:37" x14ac:dyDescent="0.2">
      <c r="L2636">
        <v>4</v>
      </c>
      <c r="M2636">
        <v>2018</v>
      </c>
      <c r="P2636">
        <v>1</v>
      </c>
      <c r="R2636" t="s">
        <v>21</v>
      </c>
      <c r="U2636">
        <v>0</v>
      </c>
      <c r="V2636" t="s">
        <v>22</v>
      </c>
      <c r="W2636" t="s">
        <v>23</v>
      </c>
      <c r="X2636">
        <v>1489</v>
      </c>
      <c r="AC2636">
        <v>1489</v>
      </c>
      <c r="AD2636">
        <f t="shared" si="320"/>
        <v>586</v>
      </c>
      <c r="AE2636" t="str">
        <f t="shared" si="321"/>
        <v>Pike School</v>
      </c>
      <c r="AF2636" t="str">
        <f t="shared" si="322"/>
        <v>4/1/2018</v>
      </c>
      <c r="AG2636" t="str">
        <f t="shared" si="323"/>
        <v>BRK</v>
      </c>
      <c r="AH2636">
        <f t="shared" si="324"/>
        <v>1489</v>
      </c>
      <c r="AI2636">
        <f t="shared" si="325"/>
        <v>0</v>
      </c>
      <c r="AJ2636">
        <f t="shared" si="326"/>
        <v>0</v>
      </c>
      <c r="AK2636">
        <f t="shared" si="327"/>
        <v>1489</v>
      </c>
    </row>
    <row r="2637" spans="12:37" x14ac:dyDescent="0.2">
      <c r="V2637" t="s">
        <v>28</v>
      </c>
      <c r="W2637" t="s">
        <v>23</v>
      </c>
      <c r="X2637">
        <v>447</v>
      </c>
      <c r="AC2637">
        <v>447</v>
      </c>
      <c r="AD2637">
        <f t="shared" si="320"/>
        <v>586</v>
      </c>
      <c r="AE2637" t="str">
        <f t="shared" si="321"/>
        <v>Pike School</v>
      </c>
      <c r="AF2637" t="str">
        <f t="shared" si="322"/>
        <v>4/1/2018</v>
      </c>
      <c r="AG2637" t="str">
        <f t="shared" si="323"/>
        <v>SNBrk</v>
      </c>
      <c r="AH2637">
        <f t="shared" si="324"/>
        <v>447</v>
      </c>
      <c r="AI2637">
        <f t="shared" si="325"/>
        <v>0</v>
      </c>
      <c r="AJ2637">
        <f t="shared" si="326"/>
        <v>0</v>
      </c>
      <c r="AK2637">
        <f t="shared" si="327"/>
        <v>447</v>
      </c>
    </row>
    <row r="2638" spans="12:37" x14ac:dyDescent="0.2">
      <c r="V2638" t="s">
        <v>32</v>
      </c>
      <c r="W2638" t="s">
        <v>23</v>
      </c>
      <c r="X2638">
        <v>2135</v>
      </c>
      <c r="Z2638">
        <v>45</v>
      </c>
      <c r="AC2638">
        <v>2180</v>
      </c>
      <c r="AD2638">
        <f t="shared" si="320"/>
        <v>586</v>
      </c>
      <c r="AE2638" t="str">
        <f t="shared" si="321"/>
        <v>Pike School</v>
      </c>
      <c r="AF2638" t="str">
        <f t="shared" si="322"/>
        <v>4/1/2018</v>
      </c>
      <c r="AG2638" t="str">
        <f t="shared" si="323"/>
        <v>SNLun</v>
      </c>
      <c r="AH2638">
        <f t="shared" si="324"/>
        <v>2135</v>
      </c>
      <c r="AI2638">
        <f t="shared" si="325"/>
        <v>0</v>
      </c>
      <c r="AJ2638">
        <f t="shared" si="326"/>
        <v>45</v>
      </c>
      <c r="AK2638">
        <f t="shared" si="327"/>
        <v>2180</v>
      </c>
    </row>
    <row r="2639" spans="12:37" x14ac:dyDescent="0.2">
      <c r="V2639" t="s">
        <v>33</v>
      </c>
      <c r="W2639" t="s">
        <v>23</v>
      </c>
      <c r="X2639">
        <v>2085</v>
      </c>
      <c r="AC2639">
        <v>2085</v>
      </c>
      <c r="AD2639">
        <f t="shared" si="320"/>
        <v>586</v>
      </c>
      <c r="AE2639" t="str">
        <f t="shared" si="321"/>
        <v>Pike School</v>
      </c>
      <c r="AF2639" t="str">
        <f t="shared" si="322"/>
        <v>4/1/2018</v>
      </c>
      <c r="AG2639" t="str">
        <f t="shared" si="323"/>
        <v>SP2</v>
      </c>
      <c r="AH2639">
        <f t="shared" si="324"/>
        <v>2085</v>
      </c>
      <c r="AI2639">
        <f t="shared" si="325"/>
        <v>0</v>
      </c>
      <c r="AJ2639">
        <f t="shared" si="326"/>
        <v>0</v>
      </c>
      <c r="AK2639">
        <f t="shared" si="327"/>
        <v>2085</v>
      </c>
    </row>
    <row r="2640" spans="12:37" x14ac:dyDescent="0.2">
      <c r="L2640">
        <v>5</v>
      </c>
      <c r="M2640">
        <v>2018</v>
      </c>
      <c r="P2640">
        <v>1</v>
      </c>
      <c r="R2640" t="s">
        <v>21</v>
      </c>
      <c r="U2640">
        <v>0</v>
      </c>
      <c r="V2640" t="s">
        <v>22</v>
      </c>
      <c r="W2640" t="s">
        <v>23</v>
      </c>
      <c r="X2640">
        <v>1706</v>
      </c>
      <c r="AC2640">
        <v>1706</v>
      </c>
      <c r="AD2640">
        <f t="shared" si="320"/>
        <v>586</v>
      </c>
      <c r="AE2640" t="str">
        <f t="shared" si="321"/>
        <v>Pike School</v>
      </c>
      <c r="AF2640" t="str">
        <f t="shared" si="322"/>
        <v>5/1/2018</v>
      </c>
      <c r="AG2640" t="str">
        <f t="shared" si="323"/>
        <v>BRK</v>
      </c>
      <c r="AH2640">
        <f t="shared" si="324"/>
        <v>1706</v>
      </c>
      <c r="AI2640">
        <f t="shared" si="325"/>
        <v>0</v>
      </c>
      <c r="AJ2640">
        <f t="shared" si="326"/>
        <v>0</v>
      </c>
      <c r="AK2640">
        <f t="shared" si="327"/>
        <v>1706</v>
      </c>
    </row>
    <row r="2641" spans="12:37" x14ac:dyDescent="0.2">
      <c r="V2641" t="s">
        <v>28</v>
      </c>
      <c r="W2641" t="s">
        <v>23</v>
      </c>
      <c r="X2641">
        <v>457</v>
      </c>
      <c r="AC2641">
        <v>457</v>
      </c>
      <c r="AD2641">
        <f t="shared" ref="AD2641:AD2704" si="328">IF(ISBLANK(C2641),AD2640,C2641)</f>
        <v>586</v>
      </c>
      <c r="AE2641" t="str">
        <f t="shared" ref="AE2641:AE2704" si="329">IF(ISBLANK(E2641),AE2640,E2641)</f>
        <v>Pike School</v>
      </c>
      <c r="AF2641" t="str">
        <f t="shared" ref="AF2641:AF2704" si="330">IF(ISBLANK(L2641),AF2640,L2641&amp;"/1/"&amp;M2641)</f>
        <v>5/1/2018</v>
      </c>
      <c r="AG2641" t="str">
        <f t="shared" ref="AG2641:AG2704" si="331">V2641</f>
        <v>SNBrk</v>
      </c>
      <c r="AH2641">
        <f t="shared" ref="AH2641:AH2704" si="332">X2641</f>
        <v>457</v>
      </c>
      <c r="AI2641">
        <f t="shared" ref="AI2641:AI2704" si="333">AB2641</f>
        <v>0</v>
      </c>
      <c r="AJ2641">
        <f t="shared" ref="AJ2641:AJ2704" si="334">Z2641</f>
        <v>0</v>
      </c>
      <c r="AK2641">
        <f t="shared" ref="AK2641:AK2704" si="335">AC2641</f>
        <v>457</v>
      </c>
    </row>
    <row r="2642" spans="12:37" x14ac:dyDescent="0.2">
      <c r="V2642" t="s">
        <v>32</v>
      </c>
      <c r="W2642" t="s">
        <v>23</v>
      </c>
      <c r="X2642">
        <v>2154</v>
      </c>
      <c r="Z2642">
        <v>69</v>
      </c>
      <c r="AC2642">
        <v>2223</v>
      </c>
      <c r="AD2642">
        <f t="shared" si="328"/>
        <v>586</v>
      </c>
      <c r="AE2642" t="str">
        <f t="shared" si="329"/>
        <v>Pike School</v>
      </c>
      <c r="AF2642" t="str">
        <f t="shared" si="330"/>
        <v>5/1/2018</v>
      </c>
      <c r="AG2642" t="str">
        <f t="shared" si="331"/>
        <v>SNLun</v>
      </c>
      <c r="AH2642">
        <f t="shared" si="332"/>
        <v>2154</v>
      </c>
      <c r="AI2642">
        <f t="shared" si="333"/>
        <v>0</v>
      </c>
      <c r="AJ2642">
        <f t="shared" si="334"/>
        <v>69</v>
      </c>
      <c r="AK2642">
        <f t="shared" si="335"/>
        <v>2223</v>
      </c>
    </row>
    <row r="2643" spans="12:37" x14ac:dyDescent="0.2">
      <c r="V2643" t="s">
        <v>33</v>
      </c>
      <c r="W2643" t="s">
        <v>23</v>
      </c>
      <c r="X2643">
        <v>2220</v>
      </c>
      <c r="AC2643">
        <v>2220</v>
      </c>
      <c r="AD2643">
        <f t="shared" si="328"/>
        <v>586</v>
      </c>
      <c r="AE2643" t="str">
        <f t="shared" si="329"/>
        <v>Pike School</v>
      </c>
      <c r="AF2643" t="str">
        <f t="shared" si="330"/>
        <v>5/1/2018</v>
      </c>
      <c r="AG2643" t="str">
        <f t="shared" si="331"/>
        <v>SP2</v>
      </c>
      <c r="AH2643">
        <f t="shared" si="332"/>
        <v>2220</v>
      </c>
      <c r="AI2643">
        <f t="shared" si="333"/>
        <v>0</v>
      </c>
      <c r="AJ2643">
        <f t="shared" si="334"/>
        <v>0</v>
      </c>
      <c r="AK2643">
        <f t="shared" si="335"/>
        <v>2220</v>
      </c>
    </row>
    <row r="2644" spans="12:37" x14ac:dyDescent="0.2">
      <c r="L2644">
        <v>6</v>
      </c>
      <c r="M2644">
        <v>2018</v>
      </c>
      <c r="P2644">
        <v>1</v>
      </c>
      <c r="R2644" t="s">
        <v>21</v>
      </c>
      <c r="U2644">
        <v>0</v>
      </c>
      <c r="V2644" t="s">
        <v>22</v>
      </c>
      <c r="W2644" t="s">
        <v>23</v>
      </c>
      <c r="X2644">
        <v>1523</v>
      </c>
      <c r="AC2644">
        <v>1523</v>
      </c>
      <c r="AD2644">
        <f t="shared" si="328"/>
        <v>586</v>
      </c>
      <c r="AE2644" t="str">
        <f t="shared" si="329"/>
        <v>Pike School</v>
      </c>
      <c r="AF2644" t="str">
        <f t="shared" si="330"/>
        <v>6/1/2018</v>
      </c>
      <c r="AG2644" t="str">
        <f t="shared" si="331"/>
        <v>BRK</v>
      </c>
      <c r="AH2644">
        <f t="shared" si="332"/>
        <v>1523</v>
      </c>
      <c r="AI2644">
        <f t="shared" si="333"/>
        <v>0</v>
      </c>
      <c r="AJ2644">
        <f t="shared" si="334"/>
        <v>0</v>
      </c>
      <c r="AK2644">
        <f t="shared" si="335"/>
        <v>1523</v>
      </c>
    </row>
    <row r="2645" spans="12:37" x14ac:dyDescent="0.2">
      <c r="V2645" t="s">
        <v>28</v>
      </c>
      <c r="W2645" t="s">
        <v>23</v>
      </c>
      <c r="X2645">
        <v>528</v>
      </c>
      <c r="AC2645">
        <v>528</v>
      </c>
      <c r="AD2645">
        <f t="shared" si="328"/>
        <v>586</v>
      </c>
      <c r="AE2645" t="str">
        <f t="shared" si="329"/>
        <v>Pike School</v>
      </c>
      <c r="AF2645" t="str">
        <f t="shared" si="330"/>
        <v>6/1/2018</v>
      </c>
      <c r="AG2645" t="str">
        <f t="shared" si="331"/>
        <v>SNBrk</v>
      </c>
      <c r="AH2645">
        <f t="shared" si="332"/>
        <v>528</v>
      </c>
      <c r="AI2645">
        <f t="shared" si="333"/>
        <v>0</v>
      </c>
      <c r="AJ2645">
        <f t="shared" si="334"/>
        <v>0</v>
      </c>
      <c r="AK2645">
        <f t="shared" si="335"/>
        <v>528</v>
      </c>
    </row>
    <row r="2646" spans="12:37" x14ac:dyDescent="0.2">
      <c r="V2646" t="s">
        <v>32</v>
      </c>
      <c r="W2646" t="s">
        <v>23</v>
      </c>
      <c r="X2646">
        <v>2053</v>
      </c>
      <c r="Z2646">
        <v>44</v>
      </c>
      <c r="AC2646">
        <v>2097</v>
      </c>
      <c r="AD2646">
        <f t="shared" si="328"/>
        <v>586</v>
      </c>
      <c r="AE2646" t="str">
        <f t="shared" si="329"/>
        <v>Pike School</v>
      </c>
      <c r="AF2646" t="str">
        <f t="shared" si="330"/>
        <v>6/1/2018</v>
      </c>
      <c r="AG2646" t="str">
        <f t="shared" si="331"/>
        <v>SNLun</v>
      </c>
      <c r="AH2646">
        <f t="shared" si="332"/>
        <v>2053</v>
      </c>
      <c r="AI2646">
        <f t="shared" si="333"/>
        <v>0</v>
      </c>
      <c r="AJ2646">
        <f t="shared" si="334"/>
        <v>44</v>
      </c>
      <c r="AK2646">
        <f t="shared" si="335"/>
        <v>2097</v>
      </c>
    </row>
    <row r="2647" spans="12:37" x14ac:dyDescent="0.2">
      <c r="V2647" t="s">
        <v>33</v>
      </c>
      <c r="W2647" t="s">
        <v>23</v>
      </c>
      <c r="X2647">
        <v>2095</v>
      </c>
      <c r="AC2647">
        <v>2095</v>
      </c>
      <c r="AD2647">
        <f t="shared" si="328"/>
        <v>586</v>
      </c>
      <c r="AE2647" t="str">
        <f t="shared" si="329"/>
        <v>Pike School</v>
      </c>
      <c r="AF2647" t="str">
        <f t="shared" si="330"/>
        <v>6/1/2018</v>
      </c>
      <c r="AG2647" t="str">
        <f t="shared" si="331"/>
        <v>SP2</v>
      </c>
      <c r="AH2647">
        <f t="shared" si="332"/>
        <v>2095</v>
      </c>
      <c r="AI2647">
        <f t="shared" si="333"/>
        <v>0</v>
      </c>
      <c r="AJ2647">
        <f t="shared" si="334"/>
        <v>0</v>
      </c>
      <c r="AK2647">
        <f t="shared" si="335"/>
        <v>2095</v>
      </c>
    </row>
    <row r="2648" spans="12:37" x14ac:dyDescent="0.2">
      <c r="L2648">
        <v>9</v>
      </c>
      <c r="M2648">
        <v>2017</v>
      </c>
      <c r="P2648">
        <v>1</v>
      </c>
      <c r="R2648" t="s">
        <v>21</v>
      </c>
      <c r="U2648">
        <v>0</v>
      </c>
      <c r="V2648" t="s">
        <v>22</v>
      </c>
      <c r="W2648" t="s">
        <v>23</v>
      </c>
      <c r="X2648">
        <v>1253</v>
      </c>
      <c r="AC2648">
        <v>1253</v>
      </c>
      <c r="AD2648">
        <f t="shared" si="328"/>
        <v>586</v>
      </c>
      <c r="AE2648" t="str">
        <f t="shared" si="329"/>
        <v>Pike School</v>
      </c>
      <c r="AF2648" t="str">
        <f t="shared" si="330"/>
        <v>9/1/2017</v>
      </c>
      <c r="AG2648" t="str">
        <f t="shared" si="331"/>
        <v>BRK</v>
      </c>
      <c r="AH2648">
        <f t="shared" si="332"/>
        <v>1253</v>
      </c>
      <c r="AI2648">
        <f t="shared" si="333"/>
        <v>0</v>
      </c>
      <c r="AJ2648">
        <f t="shared" si="334"/>
        <v>0</v>
      </c>
      <c r="AK2648">
        <f t="shared" si="335"/>
        <v>1253</v>
      </c>
    </row>
    <row r="2649" spans="12:37" x14ac:dyDescent="0.2">
      <c r="V2649" t="s">
        <v>28</v>
      </c>
      <c r="W2649" t="s">
        <v>23</v>
      </c>
      <c r="X2649">
        <v>699</v>
      </c>
      <c r="AC2649">
        <v>699</v>
      </c>
      <c r="AD2649">
        <f t="shared" si="328"/>
        <v>586</v>
      </c>
      <c r="AE2649" t="str">
        <f t="shared" si="329"/>
        <v>Pike School</v>
      </c>
      <c r="AF2649" t="str">
        <f t="shared" si="330"/>
        <v>9/1/2017</v>
      </c>
      <c r="AG2649" t="str">
        <f t="shared" si="331"/>
        <v>SNBrk</v>
      </c>
      <c r="AH2649">
        <f t="shared" si="332"/>
        <v>699</v>
      </c>
      <c r="AI2649">
        <f t="shared" si="333"/>
        <v>0</v>
      </c>
      <c r="AJ2649">
        <f t="shared" si="334"/>
        <v>0</v>
      </c>
      <c r="AK2649">
        <f t="shared" si="335"/>
        <v>699</v>
      </c>
    </row>
    <row r="2650" spans="12:37" x14ac:dyDescent="0.2">
      <c r="V2650" t="s">
        <v>32</v>
      </c>
      <c r="W2650" t="s">
        <v>23</v>
      </c>
      <c r="X2650">
        <v>1952</v>
      </c>
      <c r="Z2650">
        <v>46</v>
      </c>
      <c r="AC2650">
        <v>1998</v>
      </c>
      <c r="AD2650">
        <f t="shared" si="328"/>
        <v>586</v>
      </c>
      <c r="AE2650" t="str">
        <f t="shared" si="329"/>
        <v>Pike School</v>
      </c>
      <c r="AF2650" t="str">
        <f t="shared" si="330"/>
        <v>9/1/2017</v>
      </c>
      <c r="AG2650" t="str">
        <f t="shared" si="331"/>
        <v>SNLun</v>
      </c>
      <c r="AH2650">
        <f t="shared" si="332"/>
        <v>1952</v>
      </c>
      <c r="AI2650">
        <f t="shared" si="333"/>
        <v>0</v>
      </c>
      <c r="AJ2650">
        <f t="shared" si="334"/>
        <v>46</v>
      </c>
      <c r="AK2650">
        <f t="shared" si="335"/>
        <v>1998</v>
      </c>
    </row>
    <row r="2651" spans="12:37" x14ac:dyDescent="0.2">
      <c r="V2651" t="s">
        <v>33</v>
      </c>
      <c r="W2651" t="s">
        <v>23</v>
      </c>
      <c r="X2651">
        <v>1751</v>
      </c>
      <c r="AC2651">
        <v>1751</v>
      </c>
      <c r="AD2651">
        <f t="shared" si="328"/>
        <v>586</v>
      </c>
      <c r="AE2651" t="str">
        <f t="shared" si="329"/>
        <v>Pike School</v>
      </c>
      <c r="AF2651" t="str">
        <f t="shared" si="330"/>
        <v>9/1/2017</v>
      </c>
      <c r="AG2651" t="str">
        <f t="shared" si="331"/>
        <v>SP2</v>
      </c>
      <c r="AH2651">
        <f t="shared" si="332"/>
        <v>1751</v>
      </c>
      <c r="AI2651">
        <f t="shared" si="333"/>
        <v>0</v>
      </c>
      <c r="AJ2651">
        <f t="shared" si="334"/>
        <v>0</v>
      </c>
      <c r="AK2651">
        <f t="shared" si="335"/>
        <v>1751</v>
      </c>
    </row>
    <row r="2652" spans="12:37" x14ac:dyDescent="0.2">
      <c r="L2652">
        <v>10</v>
      </c>
      <c r="M2652">
        <v>2017</v>
      </c>
      <c r="P2652">
        <v>1</v>
      </c>
      <c r="R2652" t="s">
        <v>21</v>
      </c>
      <c r="U2652">
        <v>0</v>
      </c>
      <c r="V2652" t="s">
        <v>22</v>
      </c>
      <c r="W2652" t="s">
        <v>23</v>
      </c>
      <c r="X2652">
        <v>1363</v>
      </c>
      <c r="AC2652">
        <v>1363</v>
      </c>
      <c r="AD2652">
        <f t="shared" si="328"/>
        <v>586</v>
      </c>
      <c r="AE2652" t="str">
        <f t="shared" si="329"/>
        <v>Pike School</v>
      </c>
      <c r="AF2652" t="str">
        <f t="shared" si="330"/>
        <v>10/1/2017</v>
      </c>
      <c r="AG2652" t="str">
        <f t="shared" si="331"/>
        <v>BRK</v>
      </c>
      <c r="AH2652">
        <f t="shared" si="332"/>
        <v>1363</v>
      </c>
      <c r="AI2652">
        <f t="shared" si="333"/>
        <v>0</v>
      </c>
      <c r="AJ2652">
        <f t="shared" si="334"/>
        <v>0</v>
      </c>
      <c r="AK2652">
        <f t="shared" si="335"/>
        <v>1363</v>
      </c>
    </row>
    <row r="2653" spans="12:37" x14ac:dyDescent="0.2">
      <c r="V2653" t="s">
        <v>28</v>
      </c>
      <c r="W2653" t="s">
        <v>23</v>
      </c>
      <c r="X2653">
        <v>466</v>
      </c>
      <c r="AC2653">
        <v>466</v>
      </c>
      <c r="AD2653">
        <f t="shared" si="328"/>
        <v>586</v>
      </c>
      <c r="AE2653" t="str">
        <f t="shared" si="329"/>
        <v>Pike School</v>
      </c>
      <c r="AF2653" t="str">
        <f t="shared" si="330"/>
        <v>10/1/2017</v>
      </c>
      <c r="AG2653" t="str">
        <f t="shared" si="331"/>
        <v>SNBrk</v>
      </c>
      <c r="AH2653">
        <f t="shared" si="332"/>
        <v>466</v>
      </c>
      <c r="AI2653">
        <f t="shared" si="333"/>
        <v>0</v>
      </c>
      <c r="AJ2653">
        <f t="shared" si="334"/>
        <v>0</v>
      </c>
      <c r="AK2653">
        <f t="shared" si="335"/>
        <v>466</v>
      </c>
    </row>
    <row r="2654" spans="12:37" x14ac:dyDescent="0.2">
      <c r="V2654" t="s">
        <v>32</v>
      </c>
      <c r="W2654" t="s">
        <v>23</v>
      </c>
      <c r="X2654">
        <v>1865</v>
      </c>
      <c r="Z2654">
        <v>57</v>
      </c>
      <c r="AC2654">
        <v>1922</v>
      </c>
      <c r="AD2654">
        <f t="shared" si="328"/>
        <v>586</v>
      </c>
      <c r="AE2654" t="str">
        <f t="shared" si="329"/>
        <v>Pike School</v>
      </c>
      <c r="AF2654" t="str">
        <f t="shared" si="330"/>
        <v>10/1/2017</v>
      </c>
      <c r="AG2654" t="str">
        <f t="shared" si="331"/>
        <v>SNLun</v>
      </c>
      <c r="AH2654">
        <f t="shared" si="332"/>
        <v>1865</v>
      </c>
      <c r="AI2654">
        <f t="shared" si="333"/>
        <v>0</v>
      </c>
      <c r="AJ2654">
        <f t="shared" si="334"/>
        <v>57</v>
      </c>
      <c r="AK2654">
        <f t="shared" si="335"/>
        <v>1922</v>
      </c>
    </row>
    <row r="2655" spans="12:37" x14ac:dyDescent="0.2">
      <c r="V2655" t="s">
        <v>33</v>
      </c>
      <c r="W2655" t="s">
        <v>23</v>
      </c>
      <c r="X2655">
        <v>1913</v>
      </c>
      <c r="AC2655">
        <v>1913</v>
      </c>
      <c r="AD2655">
        <f t="shared" si="328"/>
        <v>586</v>
      </c>
      <c r="AE2655" t="str">
        <f t="shared" si="329"/>
        <v>Pike School</v>
      </c>
      <c r="AF2655" t="str">
        <f t="shared" si="330"/>
        <v>10/1/2017</v>
      </c>
      <c r="AG2655" t="str">
        <f t="shared" si="331"/>
        <v>SP2</v>
      </c>
      <c r="AH2655">
        <f t="shared" si="332"/>
        <v>1913</v>
      </c>
      <c r="AI2655">
        <f t="shared" si="333"/>
        <v>0</v>
      </c>
      <c r="AJ2655">
        <f t="shared" si="334"/>
        <v>0</v>
      </c>
      <c r="AK2655">
        <f t="shared" si="335"/>
        <v>1913</v>
      </c>
    </row>
    <row r="2656" spans="12:37" x14ac:dyDescent="0.2">
      <c r="L2656">
        <v>11</v>
      </c>
      <c r="M2656">
        <v>2017</v>
      </c>
      <c r="P2656">
        <v>1</v>
      </c>
      <c r="R2656" t="s">
        <v>21</v>
      </c>
      <c r="U2656">
        <v>0</v>
      </c>
      <c r="V2656" t="s">
        <v>22</v>
      </c>
      <c r="W2656" t="s">
        <v>23</v>
      </c>
      <c r="X2656">
        <v>1156</v>
      </c>
      <c r="AC2656">
        <v>1156</v>
      </c>
      <c r="AD2656">
        <f t="shared" si="328"/>
        <v>586</v>
      </c>
      <c r="AE2656" t="str">
        <f t="shared" si="329"/>
        <v>Pike School</v>
      </c>
      <c r="AF2656" t="str">
        <f t="shared" si="330"/>
        <v>11/1/2017</v>
      </c>
      <c r="AG2656" t="str">
        <f t="shared" si="331"/>
        <v>BRK</v>
      </c>
      <c r="AH2656">
        <f t="shared" si="332"/>
        <v>1156</v>
      </c>
      <c r="AI2656">
        <f t="shared" si="333"/>
        <v>0</v>
      </c>
      <c r="AJ2656">
        <f t="shared" si="334"/>
        <v>0</v>
      </c>
      <c r="AK2656">
        <f t="shared" si="335"/>
        <v>1156</v>
      </c>
    </row>
    <row r="2657" spans="3:37" x14ac:dyDescent="0.2">
      <c r="V2657" t="s">
        <v>28</v>
      </c>
      <c r="W2657" t="s">
        <v>23</v>
      </c>
      <c r="X2657">
        <v>407</v>
      </c>
      <c r="AC2657">
        <v>407</v>
      </c>
      <c r="AD2657">
        <f t="shared" si="328"/>
        <v>586</v>
      </c>
      <c r="AE2657" t="str">
        <f t="shared" si="329"/>
        <v>Pike School</v>
      </c>
      <c r="AF2657" t="str">
        <f t="shared" si="330"/>
        <v>11/1/2017</v>
      </c>
      <c r="AG2657" t="str">
        <f t="shared" si="331"/>
        <v>SNBrk</v>
      </c>
      <c r="AH2657">
        <f t="shared" si="332"/>
        <v>407</v>
      </c>
      <c r="AI2657">
        <f t="shared" si="333"/>
        <v>0</v>
      </c>
      <c r="AJ2657">
        <f t="shared" si="334"/>
        <v>0</v>
      </c>
      <c r="AK2657">
        <f t="shared" si="335"/>
        <v>407</v>
      </c>
    </row>
    <row r="2658" spans="3:37" x14ac:dyDescent="0.2">
      <c r="V2658" t="s">
        <v>32</v>
      </c>
      <c r="W2658" t="s">
        <v>23</v>
      </c>
      <c r="X2658">
        <v>1744</v>
      </c>
      <c r="Z2658">
        <v>50</v>
      </c>
      <c r="AC2658">
        <v>1794</v>
      </c>
      <c r="AD2658">
        <f t="shared" si="328"/>
        <v>586</v>
      </c>
      <c r="AE2658" t="str">
        <f t="shared" si="329"/>
        <v>Pike School</v>
      </c>
      <c r="AF2658" t="str">
        <f t="shared" si="330"/>
        <v>11/1/2017</v>
      </c>
      <c r="AG2658" t="str">
        <f t="shared" si="331"/>
        <v>SNLun</v>
      </c>
      <c r="AH2658">
        <f t="shared" si="332"/>
        <v>1744</v>
      </c>
      <c r="AI2658">
        <f t="shared" si="333"/>
        <v>0</v>
      </c>
      <c r="AJ2658">
        <f t="shared" si="334"/>
        <v>50</v>
      </c>
      <c r="AK2658">
        <f t="shared" si="335"/>
        <v>1794</v>
      </c>
    </row>
    <row r="2659" spans="3:37" x14ac:dyDescent="0.2">
      <c r="V2659" t="s">
        <v>33</v>
      </c>
      <c r="W2659" t="s">
        <v>23</v>
      </c>
      <c r="X2659">
        <v>1482</v>
      </c>
      <c r="AC2659">
        <v>1482</v>
      </c>
      <c r="AD2659">
        <f t="shared" si="328"/>
        <v>586</v>
      </c>
      <c r="AE2659" t="str">
        <f t="shared" si="329"/>
        <v>Pike School</v>
      </c>
      <c r="AF2659" t="str">
        <f t="shared" si="330"/>
        <v>11/1/2017</v>
      </c>
      <c r="AG2659" t="str">
        <f t="shared" si="331"/>
        <v>SP2</v>
      </c>
      <c r="AH2659">
        <f t="shared" si="332"/>
        <v>1482</v>
      </c>
      <c r="AI2659">
        <f t="shared" si="333"/>
        <v>0</v>
      </c>
      <c r="AJ2659">
        <f t="shared" si="334"/>
        <v>0</v>
      </c>
      <c r="AK2659">
        <f t="shared" si="335"/>
        <v>1482</v>
      </c>
    </row>
    <row r="2660" spans="3:37" x14ac:dyDescent="0.2">
      <c r="L2660">
        <v>12</v>
      </c>
      <c r="M2660">
        <v>2017</v>
      </c>
      <c r="P2660">
        <v>1</v>
      </c>
      <c r="R2660" t="s">
        <v>21</v>
      </c>
      <c r="U2660">
        <v>0</v>
      </c>
      <c r="V2660" t="s">
        <v>22</v>
      </c>
      <c r="W2660" t="s">
        <v>23</v>
      </c>
      <c r="X2660">
        <v>1327</v>
      </c>
      <c r="AC2660">
        <v>1327</v>
      </c>
      <c r="AD2660">
        <f t="shared" si="328"/>
        <v>586</v>
      </c>
      <c r="AE2660" t="str">
        <f t="shared" si="329"/>
        <v>Pike School</v>
      </c>
      <c r="AF2660" t="str">
        <f t="shared" si="330"/>
        <v>12/1/2017</v>
      </c>
      <c r="AG2660" t="str">
        <f t="shared" si="331"/>
        <v>BRK</v>
      </c>
      <c r="AH2660">
        <f t="shared" si="332"/>
        <v>1327</v>
      </c>
      <c r="AI2660">
        <f t="shared" si="333"/>
        <v>0</v>
      </c>
      <c r="AJ2660">
        <f t="shared" si="334"/>
        <v>0</v>
      </c>
      <c r="AK2660">
        <f t="shared" si="335"/>
        <v>1327</v>
      </c>
    </row>
    <row r="2661" spans="3:37" x14ac:dyDescent="0.2">
      <c r="V2661" t="s">
        <v>28</v>
      </c>
      <c r="W2661" t="s">
        <v>23</v>
      </c>
      <c r="X2661">
        <v>403</v>
      </c>
      <c r="AC2661">
        <v>403</v>
      </c>
      <c r="AD2661">
        <f t="shared" si="328"/>
        <v>586</v>
      </c>
      <c r="AE2661" t="str">
        <f t="shared" si="329"/>
        <v>Pike School</v>
      </c>
      <c r="AF2661" t="str">
        <f t="shared" si="330"/>
        <v>12/1/2017</v>
      </c>
      <c r="AG2661" t="str">
        <f t="shared" si="331"/>
        <v>SNBrk</v>
      </c>
      <c r="AH2661">
        <f t="shared" si="332"/>
        <v>403</v>
      </c>
      <c r="AI2661">
        <f t="shared" si="333"/>
        <v>0</v>
      </c>
      <c r="AJ2661">
        <f t="shared" si="334"/>
        <v>0</v>
      </c>
      <c r="AK2661">
        <f t="shared" si="335"/>
        <v>403</v>
      </c>
    </row>
    <row r="2662" spans="3:37" x14ac:dyDescent="0.2">
      <c r="V2662" t="s">
        <v>32</v>
      </c>
      <c r="W2662" t="s">
        <v>23</v>
      </c>
      <c r="X2662">
        <v>1821</v>
      </c>
      <c r="Z2662">
        <v>30</v>
      </c>
      <c r="AC2662">
        <v>1851</v>
      </c>
      <c r="AD2662">
        <f t="shared" si="328"/>
        <v>586</v>
      </c>
      <c r="AE2662" t="str">
        <f t="shared" si="329"/>
        <v>Pike School</v>
      </c>
      <c r="AF2662" t="str">
        <f t="shared" si="330"/>
        <v>12/1/2017</v>
      </c>
      <c r="AG2662" t="str">
        <f t="shared" si="331"/>
        <v>SNLun</v>
      </c>
      <c r="AH2662">
        <f t="shared" si="332"/>
        <v>1821</v>
      </c>
      <c r="AI2662">
        <f t="shared" si="333"/>
        <v>0</v>
      </c>
      <c r="AJ2662">
        <f t="shared" si="334"/>
        <v>30</v>
      </c>
      <c r="AK2662">
        <f t="shared" si="335"/>
        <v>1851</v>
      </c>
    </row>
    <row r="2663" spans="3:37" x14ac:dyDescent="0.2">
      <c r="V2663" t="s">
        <v>33</v>
      </c>
      <c r="W2663" t="s">
        <v>23</v>
      </c>
      <c r="X2663">
        <v>1815</v>
      </c>
      <c r="AC2663">
        <v>1815</v>
      </c>
      <c r="AD2663">
        <f t="shared" si="328"/>
        <v>586</v>
      </c>
      <c r="AE2663" t="str">
        <f t="shared" si="329"/>
        <v>Pike School</v>
      </c>
      <c r="AF2663" t="str">
        <f t="shared" si="330"/>
        <v>12/1/2017</v>
      </c>
      <c r="AG2663" t="str">
        <f t="shared" si="331"/>
        <v>SP2</v>
      </c>
      <c r="AH2663">
        <f t="shared" si="332"/>
        <v>1815</v>
      </c>
      <c r="AI2663">
        <f t="shared" si="333"/>
        <v>0</v>
      </c>
      <c r="AJ2663">
        <f t="shared" si="334"/>
        <v>0</v>
      </c>
      <c r="AK2663">
        <f t="shared" si="335"/>
        <v>1815</v>
      </c>
    </row>
    <row r="2664" spans="3:37" x14ac:dyDescent="0.2">
      <c r="E2664" t="s">
        <v>25</v>
      </c>
      <c r="L2664" t="s">
        <v>9</v>
      </c>
      <c r="M2664" t="s">
        <v>9</v>
      </c>
      <c r="P2664" t="s">
        <v>9</v>
      </c>
      <c r="R2664" t="s">
        <v>9</v>
      </c>
      <c r="U2664" t="s">
        <v>9</v>
      </c>
      <c r="V2664" t="s">
        <v>9</v>
      </c>
      <c r="W2664" t="s">
        <v>9</v>
      </c>
      <c r="X2664">
        <v>57221</v>
      </c>
      <c r="Z2664">
        <v>419</v>
      </c>
      <c r="AC2664">
        <v>57640</v>
      </c>
      <c r="AD2664">
        <f t="shared" si="328"/>
        <v>586</v>
      </c>
      <c r="AE2664" t="str">
        <f t="shared" si="329"/>
        <v>Sponsor Total</v>
      </c>
      <c r="AF2664" t="str">
        <f t="shared" si="330"/>
        <v>/1/</v>
      </c>
      <c r="AG2664" t="str">
        <f t="shared" si="331"/>
        <v/>
      </c>
      <c r="AH2664">
        <f t="shared" si="332"/>
        <v>57221</v>
      </c>
      <c r="AI2664">
        <f t="shared" si="333"/>
        <v>0</v>
      </c>
      <c r="AJ2664">
        <f t="shared" si="334"/>
        <v>419</v>
      </c>
      <c r="AK2664">
        <f t="shared" si="335"/>
        <v>57640</v>
      </c>
    </row>
    <row r="2665" spans="3:37" x14ac:dyDescent="0.2">
      <c r="C2665">
        <v>506</v>
      </c>
      <c r="E2665" t="s">
        <v>111</v>
      </c>
      <c r="L2665">
        <v>1</v>
      </c>
      <c r="M2665">
        <v>2018</v>
      </c>
      <c r="P2665">
        <v>1</v>
      </c>
      <c r="R2665" t="s">
        <v>21</v>
      </c>
      <c r="U2665">
        <v>0</v>
      </c>
      <c r="V2665" t="s">
        <v>28</v>
      </c>
      <c r="W2665" t="s">
        <v>23</v>
      </c>
      <c r="X2665">
        <v>549</v>
      </c>
      <c r="AC2665">
        <v>549</v>
      </c>
      <c r="AD2665">
        <f t="shared" si="328"/>
        <v>506</v>
      </c>
      <c r="AE2665" t="str">
        <f t="shared" si="329"/>
        <v>Pine Haven Boys School</v>
      </c>
      <c r="AF2665" t="str">
        <f t="shared" si="330"/>
        <v>1/1/2018</v>
      </c>
      <c r="AG2665" t="str">
        <f t="shared" si="331"/>
        <v>SNBrk</v>
      </c>
      <c r="AH2665">
        <f t="shared" si="332"/>
        <v>549</v>
      </c>
      <c r="AI2665">
        <f t="shared" si="333"/>
        <v>0</v>
      </c>
      <c r="AJ2665">
        <f t="shared" si="334"/>
        <v>0</v>
      </c>
      <c r="AK2665">
        <f t="shared" si="335"/>
        <v>549</v>
      </c>
    </row>
    <row r="2666" spans="3:37" x14ac:dyDescent="0.2">
      <c r="V2666" t="s">
        <v>32</v>
      </c>
      <c r="W2666" t="s">
        <v>23</v>
      </c>
      <c r="X2666">
        <v>549</v>
      </c>
      <c r="AC2666">
        <v>549</v>
      </c>
      <c r="AD2666">
        <f t="shared" si="328"/>
        <v>506</v>
      </c>
      <c r="AE2666" t="str">
        <f t="shared" si="329"/>
        <v>Pine Haven Boys School</v>
      </c>
      <c r="AF2666" t="str">
        <f t="shared" si="330"/>
        <v>1/1/2018</v>
      </c>
      <c r="AG2666" t="str">
        <f t="shared" si="331"/>
        <v>SNLun</v>
      </c>
      <c r="AH2666">
        <f t="shared" si="332"/>
        <v>549</v>
      </c>
      <c r="AI2666">
        <f t="shared" si="333"/>
        <v>0</v>
      </c>
      <c r="AJ2666">
        <f t="shared" si="334"/>
        <v>0</v>
      </c>
      <c r="AK2666">
        <f t="shared" si="335"/>
        <v>549</v>
      </c>
    </row>
    <row r="2667" spans="3:37" x14ac:dyDescent="0.2">
      <c r="L2667">
        <v>2</v>
      </c>
      <c r="M2667">
        <v>2018</v>
      </c>
      <c r="P2667">
        <v>1</v>
      </c>
      <c r="R2667" t="s">
        <v>21</v>
      </c>
      <c r="U2667">
        <v>0</v>
      </c>
      <c r="V2667" t="s">
        <v>28</v>
      </c>
      <c r="W2667" t="s">
        <v>23</v>
      </c>
      <c r="X2667">
        <v>485</v>
      </c>
      <c r="AC2667">
        <v>485</v>
      </c>
      <c r="AD2667">
        <f t="shared" si="328"/>
        <v>506</v>
      </c>
      <c r="AE2667" t="str">
        <f t="shared" si="329"/>
        <v>Pine Haven Boys School</v>
      </c>
      <c r="AF2667" t="str">
        <f t="shared" si="330"/>
        <v>2/1/2018</v>
      </c>
      <c r="AG2667" t="str">
        <f t="shared" si="331"/>
        <v>SNBrk</v>
      </c>
      <c r="AH2667">
        <f t="shared" si="332"/>
        <v>485</v>
      </c>
      <c r="AI2667">
        <f t="shared" si="333"/>
        <v>0</v>
      </c>
      <c r="AJ2667">
        <f t="shared" si="334"/>
        <v>0</v>
      </c>
      <c r="AK2667">
        <f t="shared" si="335"/>
        <v>485</v>
      </c>
    </row>
    <row r="2668" spans="3:37" x14ac:dyDescent="0.2">
      <c r="V2668" t="s">
        <v>32</v>
      </c>
      <c r="W2668" t="s">
        <v>23</v>
      </c>
      <c r="X2668">
        <v>487</v>
      </c>
      <c r="AC2668">
        <v>487</v>
      </c>
      <c r="AD2668">
        <f t="shared" si="328"/>
        <v>506</v>
      </c>
      <c r="AE2668" t="str">
        <f t="shared" si="329"/>
        <v>Pine Haven Boys School</v>
      </c>
      <c r="AF2668" t="str">
        <f t="shared" si="330"/>
        <v>2/1/2018</v>
      </c>
      <c r="AG2668" t="str">
        <f t="shared" si="331"/>
        <v>SNLun</v>
      </c>
      <c r="AH2668">
        <f t="shared" si="332"/>
        <v>487</v>
      </c>
      <c r="AI2668">
        <f t="shared" si="333"/>
        <v>0</v>
      </c>
      <c r="AJ2668">
        <f t="shared" si="334"/>
        <v>0</v>
      </c>
      <c r="AK2668">
        <f t="shared" si="335"/>
        <v>487</v>
      </c>
    </row>
    <row r="2669" spans="3:37" x14ac:dyDescent="0.2">
      <c r="L2669">
        <v>3</v>
      </c>
      <c r="M2669">
        <v>2018</v>
      </c>
      <c r="P2669">
        <v>1</v>
      </c>
      <c r="R2669" t="s">
        <v>21</v>
      </c>
      <c r="U2669">
        <v>0</v>
      </c>
      <c r="V2669" t="s">
        <v>28</v>
      </c>
      <c r="W2669" t="s">
        <v>23</v>
      </c>
      <c r="X2669">
        <v>533</v>
      </c>
      <c r="AC2669">
        <v>533</v>
      </c>
      <c r="AD2669">
        <f t="shared" si="328"/>
        <v>506</v>
      </c>
      <c r="AE2669" t="str">
        <f t="shared" si="329"/>
        <v>Pine Haven Boys School</v>
      </c>
      <c r="AF2669" t="str">
        <f t="shared" si="330"/>
        <v>3/1/2018</v>
      </c>
      <c r="AG2669" t="str">
        <f t="shared" si="331"/>
        <v>SNBrk</v>
      </c>
      <c r="AH2669">
        <f t="shared" si="332"/>
        <v>533</v>
      </c>
      <c r="AI2669">
        <f t="shared" si="333"/>
        <v>0</v>
      </c>
      <c r="AJ2669">
        <f t="shared" si="334"/>
        <v>0</v>
      </c>
      <c r="AK2669">
        <f t="shared" si="335"/>
        <v>533</v>
      </c>
    </row>
    <row r="2670" spans="3:37" x14ac:dyDescent="0.2">
      <c r="V2670" t="s">
        <v>32</v>
      </c>
      <c r="W2670" t="s">
        <v>23</v>
      </c>
      <c r="X2670">
        <v>533</v>
      </c>
      <c r="AC2670">
        <v>533</v>
      </c>
      <c r="AD2670">
        <f t="shared" si="328"/>
        <v>506</v>
      </c>
      <c r="AE2670" t="str">
        <f t="shared" si="329"/>
        <v>Pine Haven Boys School</v>
      </c>
      <c r="AF2670" t="str">
        <f t="shared" si="330"/>
        <v>3/1/2018</v>
      </c>
      <c r="AG2670" t="str">
        <f t="shared" si="331"/>
        <v>SNLun</v>
      </c>
      <c r="AH2670">
        <f t="shared" si="332"/>
        <v>533</v>
      </c>
      <c r="AI2670">
        <f t="shared" si="333"/>
        <v>0</v>
      </c>
      <c r="AJ2670">
        <f t="shared" si="334"/>
        <v>0</v>
      </c>
      <c r="AK2670">
        <f t="shared" si="335"/>
        <v>533</v>
      </c>
    </row>
    <row r="2671" spans="3:37" x14ac:dyDescent="0.2">
      <c r="L2671">
        <v>4</v>
      </c>
      <c r="M2671">
        <v>2018</v>
      </c>
      <c r="P2671">
        <v>1</v>
      </c>
      <c r="R2671" t="s">
        <v>21</v>
      </c>
      <c r="U2671">
        <v>0</v>
      </c>
      <c r="V2671" t="s">
        <v>28</v>
      </c>
      <c r="W2671" t="s">
        <v>23</v>
      </c>
      <c r="X2671">
        <v>487</v>
      </c>
      <c r="AC2671">
        <v>487</v>
      </c>
      <c r="AD2671">
        <f t="shared" si="328"/>
        <v>506</v>
      </c>
      <c r="AE2671" t="str">
        <f t="shared" si="329"/>
        <v>Pine Haven Boys School</v>
      </c>
      <c r="AF2671" t="str">
        <f t="shared" si="330"/>
        <v>4/1/2018</v>
      </c>
      <c r="AG2671" t="str">
        <f t="shared" si="331"/>
        <v>SNBrk</v>
      </c>
      <c r="AH2671">
        <f t="shared" si="332"/>
        <v>487</v>
      </c>
      <c r="AI2671">
        <f t="shared" si="333"/>
        <v>0</v>
      </c>
      <c r="AJ2671">
        <f t="shared" si="334"/>
        <v>0</v>
      </c>
      <c r="AK2671">
        <f t="shared" si="335"/>
        <v>487</v>
      </c>
    </row>
    <row r="2672" spans="3:37" x14ac:dyDescent="0.2">
      <c r="V2672" t="s">
        <v>32</v>
      </c>
      <c r="W2672" t="s">
        <v>23</v>
      </c>
      <c r="X2672">
        <v>494</v>
      </c>
      <c r="AC2672">
        <v>494</v>
      </c>
      <c r="AD2672">
        <f t="shared" si="328"/>
        <v>506</v>
      </c>
      <c r="AE2672" t="str">
        <f t="shared" si="329"/>
        <v>Pine Haven Boys School</v>
      </c>
      <c r="AF2672" t="str">
        <f t="shared" si="330"/>
        <v>4/1/2018</v>
      </c>
      <c r="AG2672" t="str">
        <f t="shared" si="331"/>
        <v>SNLun</v>
      </c>
      <c r="AH2672">
        <f t="shared" si="332"/>
        <v>494</v>
      </c>
      <c r="AI2672">
        <f t="shared" si="333"/>
        <v>0</v>
      </c>
      <c r="AJ2672">
        <f t="shared" si="334"/>
        <v>0</v>
      </c>
      <c r="AK2672">
        <f t="shared" si="335"/>
        <v>494</v>
      </c>
    </row>
    <row r="2673" spans="3:37" x14ac:dyDescent="0.2">
      <c r="L2673">
        <v>5</v>
      </c>
      <c r="M2673">
        <v>2018</v>
      </c>
      <c r="P2673">
        <v>1</v>
      </c>
      <c r="R2673" t="s">
        <v>21</v>
      </c>
      <c r="U2673">
        <v>0</v>
      </c>
      <c r="V2673" t="s">
        <v>28</v>
      </c>
      <c r="W2673" t="s">
        <v>23</v>
      </c>
      <c r="X2673">
        <v>552</v>
      </c>
      <c r="AC2673">
        <v>552</v>
      </c>
      <c r="AD2673">
        <f t="shared" si="328"/>
        <v>506</v>
      </c>
      <c r="AE2673" t="str">
        <f t="shared" si="329"/>
        <v>Pine Haven Boys School</v>
      </c>
      <c r="AF2673" t="str">
        <f t="shared" si="330"/>
        <v>5/1/2018</v>
      </c>
      <c r="AG2673" t="str">
        <f t="shared" si="331"/>
        <v>SNBrk</v>
      </c>
      <c r="AH2673">
        <f t="shared" si="332"/>
        <v>552</v>
      </c>
      <c r="AI2673">
        <f t="shared" si="333"/>
        <v>0</v>
      </c>
      <c r="AJ2673">
        <f t="shared" si="334"/>
        <v>0</v>
      </c>
      <c r="AK2673">
        <f t="shared" si="335"/>
        <v>552</v>
      </c>
    </row>
    <row r="2674" spans="3:37" x14ac:dyDescent="0.2">
      <c r="V2674" t="s">
        <v>32</v>
      </c>
      <c r="W2674" t="s">
        <v>23</v>
      </c>
      <c r="X2674">
        <v>552</v>
      </c>
      <c r="AC2674">
        <v>552</v>
      </c>
      <c r="AD2674">
        <f t="shared" si="328"/>
        <v>506</v>
      </c>
      <c r="AE2674" t="str">
        <f t="shared" si="329"/>
        <v>Pine Haven Boys School</v>
      </c>
      <c r="AF2674" t="str">
        <f t="shared" si="330"/>
        <v>5/1/2018</v>
      </c>
      <c r="AG2674" t="str">
        <f t="shared" si="331"/>
        <v>SNLun</v>
      </c>
      <c r="AH2674">
        <f t="shared" si="332"/>
        <v>552</v>
      </c>
      <c r="AI2674">
        <f t="shared" si="333"/>
        <v>0</v>
      </c>
      <c r="AJ2674">
        <f t="shared" si="334"/>
        <v>0</v>
      </c>
      <c r="AK2674">
        <f t="shared" si="335"/>
        <v>552</v>
      </c>
    </row>
    <row r="2675" spans="3:37" x14ac:dyDescent="0.2">
      <c r="L2675">
        <v>6</v>
      </c>
      <c r="M2675">
        <v>2018</v>
      </c>
      <c r="P2675">
        <v>1</v>
      </c>
      <c r="R2675" t="s">
        <v>21</v>
      </c>
      <c r="U2675">
        <v>0</v>
      </c>
      <c r="V2675" t="s">
        <v>28</v>
      </c>
      <c r="W2675" t="s">
        <v>23</v>
      </c>
      <c r="X2675">
        <v>515</v>
      </c>
      <c r="AC2675">
        <v>515</v>
      </c>
      <c r="AD2675">
        <f t="shared" si="328"/>
        <v>506</v>
      </c>
      <c r="AE2675" t="str">
        <f t="shared" si="329"/>
        <v>Pine Haven Boys School</v>
      </c>
      <c r="AF2675" t="str">
        <f t="shared" si="330"/>
        <v>6/1/2018</v>
      </c>
      <c r="AG2675" t="str">
        <f t="shared" si="331"/>
        <v>SNBrk</v>
      </c>
      <c r="AH2675">
        <f t="shared" si="332"/>
        <v>515</v>
      </c>
      <c r="AI2675">
        <f t="shared" si="333"/>
        <v>0</v>
      </c>
      <c r="AJ2675">
        <f t="shared" si="334"/>
        <v>0</v>
      </c>
      <c r="AK2675">
        <f t="shared" si="335"/>
        <v>515</v>
      </c>
    </row>
    <row r="2676" spans="3:37" x14ac:dyDescent="0.2">
      <c r="V2676" t="s">
        <v>32</v>
      </c>
      <c r="W2676" t="s">
        <v>23</v>
      </c>
      <c r="X2676">
        <v>517</v>
      </c>
      <c r="AC2676">
        <v>517</v>
      </c>
      <c r="AD2676">
        <f t="shared" si="328"/>
        <v>506</v>
      </c>
      <c r="AE2676" t="str">
        <f t="shared" si="329"/>
        <v>Pine Haven Boys School</v>
      </c>
      <c r="AF2676" t="str">
        <f t="shared" si="330"/>
        <v>6/1/2018</v>
      </c>
      <c r="AG2676" t="str">
        <f t="shared" si="331"/>
        <v>SNLun</v>
      </c>
      <c r="AH2676">
        <f t="shared" si="332"/>
        <v>517</v>
      </c>
      <c r="AI2676">
        <f t="shared" si="333"/>
        <v>0</v>
      </c>
      <c r="AJ2676">
        <f t="shared" si="334"/>
        <v>0</v>
      </c>
      <c r="AK2676">
        <f t="shared" si="335"/>
        <v>517</v>
      </c>
    </row>
    <row r="2677" spans="3:37" x14ac:dyDescent="0.2">
      <c r="L2677">
        <v>8</v>
      </c>
      <c r="M2677">
        <v>2017</v>
      </c>
      <c r="P2677">
        <v>1</v>
      </c>
      <c r="R2677" t="s">
        <v>21</v>
      </c>
      <c r="U2677">
        <v>0</v>
      </c>
      <c r="V2677" t="s">
        <v>28</v>
      </c>
      <c r="W2677" t="s">
        <v>23</v>
      </c>
      <c r="X2677">
        <v>550</v>
      </c>
      <c r="AC2677">
        <v>550</v>
      </c>
      <c r="AD2677">
        <f t="shared" si="328"/>
        <v>506</v>
      </c>
      <c r="AE2677" t="str">
        <f t="shared" si="329"/>
        <v>Pine Haven Boys School</v>
      </c>
      <c r="AF2677" t="str">
        <f t="shared" si="330"/>
        <v>8/1/2017</v>
      </c>
      <c r="AG2677" t="str">
        <f t="shared" si="331"/>
        <v>SNBrk</v>
      </c>
      <c r="AH2677">
        <f t="shared" si="332"/>
        <v>550</v>
      </c>
      <c r="AI2677">
        <f t="shared" si="333"/>
        <v>0</v>
      </c>
      <c r="AJ2677">
        <f t="shared" si="334"/>
        <v>0</v>
      </c>
      <c r="AK2677">
        <f t="shared" si="335"/>
        <v>550</v>
      </c>
    </row>
    <row r="2678" spans="3:37" x14ac:dyDescent="0.2">
      <c r="V2678" t="s">
        <v>32</v>
      </c>
      <c r="W2678" t="s">
        <v>23</v>
      </c>
      <c r="X2678">
        <v>550</v>
      </c>
      <c r="AC2678">
        <v>550</v>
      </c>
      <c r="AD2678">
        <f t="shared" si="328"/>
        <v>506</v>
      </c>
      <c r="AE2678" t="str">
        <f t="shared" si="329"/>
        <v>Pine Haven Boys School</v>
      </c>
      <c r="AF2678" t="str">
        <f t="shared" si="330"/>
        <v>8/1/2017</v>
      </c>
      <c r="AG2678" t="str">
        <f t="shared" si="331"/>
        <v>SNLun</v>
      </c>
      <c r="AH2678">
        <f t="shared" si="332"/>
        <v>550</v>
      </c>
      <c r="AI2678">
        <f t="shared" si="333"/>
        <v>0</v>
      </c>
      <c r="AJ2678">
        <f t="shared" si="334"/>
        <v>0</v>
      </c>
      <c r="AK2678">
        <f t="shared" si="335"/>
        <v>550</v>
      </c>
    </row>
    <row r="2679" spans="3:37" x14ac:dyDescent="0.2">
      <c r="L2679">
        <v>9</v>
      </c>
      <c r="M2679">
        <v>2017</v>
      </c>
      <c r="P2679">
        <v>1</v>
      </c>
      <c r="R2679" t="s">
        <v>21</v>
      </c>
      <c r="U2679">
        <v>0</v>
      </c>
      <c r="V2679" t="s">
        <v>28</v>
      </c>
      <c r="W2679" t="s">
        <v>23</v>
      </c>
      <c r="X2679">
        <v>560</v>
      </c>
      <c r="AC2679">
        <v>560</v>
      </c>
      <c r="AD2679">
        <f t="shared" si="328"/>
        <v>506</v>
      </c>
      <c r="AE2679" t="str">
        <f t="shared" si="329"/>
        <v>Pine Haven Boys School</v>
      </c>
      <c r="AF2679" t="str">
        <f t="shared" si="330"/>
        <v>9/1/2017</v>
      </c>
      <c r="AG2679" t="str">
        <f t="shared" si="331"/>
        <v>SNBrk</v>
      </c>
      <c r="AH2679">
        <f t="shared" si="332"/>
        <v>560</v>
      </c>
      <c r="AI2679">
        <f t="shared" si="333"/>
        <v>0</v>
      </c>
      <c r="AJ2679">
        <f t="shared" si="334"/>
        <v>0</v>
      </c>
      <c r="AK2679">
        <f t="shared" si="335"/>
        <v>560</v>
      </c>
    </row>
    <row r="2680" spans="3:37" x14ac:dyDescent="0.2">
      <c r="V2680" t="s">
        <v>32</v>
      </c>
      <c r="W2680" t="s">
        <v>23</v>
      </c>
      <c r="X2680">
        <v>565</v>
      </c>
      <c r="AC2680">
        <v>565</v>
      </c>
      <c r="AD2680">
        <f t="shared" si="328"/>
        <v>506</v>
      </c>
      <c r="AE2680" t="str">
        <f t="shared" si="329"/>
        <v>Pine Haven Boys School</v>
      </c>
      <c r="AF2680" t="str">
        <f t="shared" si="330"/>
        <v>9/1/2017</v>
      </c>
      <c r="AG2680" t="str">
        <f t="shared" si="331"/>
        <v>SNLun</v>
      </c>
      <c r="AH2680">
        <f t="shared" si="332"/>
        <v>565</v>
      </c>
      <c r="AI2680">
        <f t="shared" si="333"/>
        <v>0</v>
      </c>
      <c r="AJ2680">
        <f t="shared" si="334"/>
        <v>0</v>
      </c>
      <c r="AK2680">
        <f t="shared" si="335"/>
        <v>565</v>
      </c>
    </row>
    <row r="2681" spans="3:37" x14ac:dyDescent="0.2">
      <c r="L2681">
        <v>10</v>
      </c>
      <c r="M2681">
        <v>2017</v>
      </c>
      <c r="P2681">
        <v>1</v>
      </c>
      <c r="R2681" t="s">
        <v>21</v>
      </c>
      <c r="U2681">
        <v>0</v>
      </c>
      <c r="V2681" t="s">
        <v>28</v>
      </c>
      <c r="W2681" t="s">
        <v>23</v>
      </c>
      <c r="X2681">
        <v>604</v>
      </c>
      <c r="AC2681">
        <v>604</v>
      </c>
      <c r="AD2681">
        <f t="shared" si="328"/>
        <v>506</v>
      </c>
      <c r="AE2681" t="str">
        <f t="shared" si="329"/>
        <v>Pine Haven Boys School</v>
      </c>
      <c r="AF2681" t="str">
        <f t="shared" si="330"/>
        <v>10/1/2017</v>
      </c>
      <c r="AG2681" t="str">
        <f t="shared" si="331"/>
        <v>SNBrk</v>
      </c>
      <c r="AH2681">
        <f t="shared" si="332"/>
        <v>604</v>
      </c>
      <c r="AI2681">
        <f t="shared" si="333"/>
        <v>0</v>
      </c>
      <c r="AJ2681">
        <f t="shared" si="334"/>
        <v>0</v>
      </c>
      <c r="AK2681">
        <f t="shared" si="335"/>
        <v>604</v>
      </c>
    </row>
    <row r="2682" spans="3:37" x14ac:dyDescent="0.2">
      <c r="V2682" t="s">
        <v>32</v>
      </c>
      <c r="W2682" t="s">
        <v>23</v>
      </c>
      <c r="X2682">
        <v>601</v>
      </c>
      <c r="AC2682">
        <v>601</v>
      </c>
      <c r="AD2682">
        <f t="shared" si="328"/>
        <v>506</v>
      </c>
      <c r="AE2682" t="str">
        <f t="shared" si="329"/>
        <v>Pine Haven Boys School</v>
      </c>
      <c r="AF2682" t="str">
        <f t="shared" si="330"/>
        <v>10/1/2017</v>
      </c>
      <c r="AG2682" t="str">
        <f t="shared" si="331"/>
        <v>SNLun</v>
      </c>
      <c r="AH2682">
        <f t="shared" si="332"/>
        <v>601</v>
      </c>
      <c r="AI2682">
        <f t="shared" si="333"/>
        <v>0</v>
      </c>
      <c r="AJ2682">
        <f t="shared" si="334"/>
        <v>0</v>
      </c>
      <c r="AK2682">
        <f t="shared" si="335"/>
        <v>601</v>
      </c>
    </row>
    <row r="2683" spans="3:37" x14ac:dyDescent="0.2">
      <c r="L2683">
        <v>11</v>
      </c>
      <c r="M2683">
        <v>2017</v>
      </c>
      <c r="P2683">
        <v>1</v>
      </c>
      <c r="R2683" t="s">
        <v>21</v>
      </c>
      <c r="U2683">
        <v>0</v>
      </c>
      <c r="V2683" t="s">
        <v>28</v>
      </c>
      <c r="W2683" t="s">
        <v>23</v>
      </c>
      <c r="X2683">
        <v>542</v>
      </c>
      <c r="AC2683">
        <v>542</v>
      </c>
      <c r="AD2683">
        <f t="shared" si="328"/>
        <v>506</v>
      </c>
      <c r="AE2683" t="str">
        <f t="shared" si="329"/>
        <v>Pine Haven Boys School</v>
      </c>
      <c r="AF2683" t="str">
        <f t="shared" si="330"/>
        <v>11/1/2017</v>
      </c>
      <c r="AG2683" t="str">
        <f t="shared" si="331"/>
        <v>SNBrk</v>
      </c>
      <c r="AH2683">
        <f t="shared" si="332"/>
        <v>542</v>
      </c>
      <c r="AI2683">
        <f t="shared" si="333"/>
        <v>0</v>
      </c>
      <c r="AJ2683">
        <f t="shared" si="334"/>
        <v>0</v>
      </c>
      <c r="AK2683">
        <f t="shared" si="335"/>
        <v>542</v>
      </c>
    </row>
    <row r="2684" spans="3:37" x14ac:dyDescent="0.2">
      <c r="V2684" t="s">
        <v>32</v>
      </c>
      <c r="W2684" t="s">
        <v>23</v>
      </c>
      <c r="X2684">
        <v>538</v>
      </c>
      <c r="AC2684">
        <v>538</v>
      </c>
      <c r="AD2684">
        <f t="shared" si="328"/>
        <v>506</v>
      </c>
      <c r="AE2684" t="str">
        <f t="shared" si="329"/>
        <v>Pine Haven Boys School</v>
      </c>
      <c r="AF2684" t="str">
        <f t="shared" si="330"/>
        <v>11/1/2017</v>
      </c>
      <c r="AG2684" t="str">
        <f t="shared" si="331"/>
        <v>SNLun</v>
      </c>
      <c r="AH2684">
        <f t="shared" si="332"/>
        <v>538</v>
      </c>
      <c r="AI2684">
        <f t="shared" si="333"/>
        <v>0</v>
      </c>
      <c r="AJ2684">
        <f t="shared" si="334"/>
        <v>0</v>
      </c>
      <c r="AK2684">
        <f t="shared" si="335"/>
        <v>538</v>
      </c>
    </row>
    <row r="2685" spans="3:37" x14ac:dyDescent="0.2">
      <c r="L2685">
        <v>12</v>
      </c>
      <c r="M2685">
        <v>2017</v>
      </c>
      <c r="P2685">
        <v>1</v>
      </c>
      <c r="R2685" t="s">
        <v>21</v>
      </c>
      <c r="U2685">
        <v>0</v>
      </c>
      <c r="V2685" t="s">
        <v>28</v>
      </c>
      <c r="W2685" t="s">
        <v>23</v>
      </c>
      <c r="X2685">
        <v>502</v>
      </c>
      <c r="AC2685">
        <v>502</v>
      </c>
      <c r="AD2685">
        <f t="shared" si="328"/>
        <v>506</v>
      </c>
      <c r="AE2685" t="str">
        <f t="shared" si="329"/>
        <v>Pine Haven Boys School</v>
      </c>
      <c r="AF2685" t="str">
        <f t="shared" si="330"/>
        <v>12/1/2017</v>
      </c>
      <c r="AG2685" t="str">
        <f t="shared" si="331"/>
        <v>SNBrk</v>
      </c>
      <c r="AH2685">
        <f t="shared" si="332"/>
        <v>502</v>
      </c>
      <c r="AI2685">
        <f t="shared" si="333"/>
        <v>0</v>
      </c>
      <c r="AJ2685">
        <f t="shared" si="334"/>
        <v>0</v>
      </c>
      <c r="AK2685">
        <f t="shared" si="335"/>
        <v>502</v>
      </c>
    </row>
    <row r="2686" spans="3:37" x14ac:dyDescent="0.2">
      <c r="V2686" t="s">
        <v>32</v>
      </c>
      <c r="W2686" t="s">
        <v>23</v>
      </c>
      <c r="X2686">
        <v>498</v>
      </c>
      <c r="AC2686">
        <v>498</v>
      </c>
      <c r="AD2686">
        <f t="shared" si="328"/>
        <v>506</v>
      </c>
      <c r="AE2686" t="str">
        <f t="shared" si="329"/>
        <v>Pine Haven Boys School</v>
      </c>
      <c r="AF2686" t="str">
        <f t="shared" si="330"/>
        <v>12/1/2017</v>
      </c>
      <c r="AG2686" t="str">
        <f t="shared" si="331"/>
        <v>SNLun</v>
      </c>
      <c r="AH2686">
        <f t="shared" si="332"/>
        <v>498</v>
      </c>
      <c r="AI2686">
        <f t="shared" si="333"/>
        <v>0</v>
      </c>
      <c r="AJ2686">
        <f t="shared" si="334"/>
        <v>0</v>
      </c>
      <c r="AK2686">
        <f t="shared" si="335"/>
        <v>498</v>
      </c>
    </row>
    <row r="2687" spans="3:37" x14ac:dyDescent="0.2">
      <c r="E2687" t="s">
        <v>25</v>
      </c>
      <c r="L2687" t="s">
        <v>9</v>
      </c>
      <c r="M2687" t="s">
        <v>9</v>
      </c>
      <c r="P2687" t="s">
        <v>9</v>
      </c>
      <c r="R2687" t="s">
        <v>9</v>
      </c>
      <c r="U2687" t="s">
        <v>9</v>
      </c>
      <c r="V2687" t="s">
        <v>9</v>
      </c>
      <c r="W2687" t="s">
        <v>9</v>
      </c>
      <c r="X2687">
        <v>11763</v>
      </c>
      <c r="AC2687">
        <v>11763</v>
      </c>
      <c r="AD2687">
        <f t="shared" si="328"/>
        <v>506</v>
      </c>
      <c r="AE2687" t="str">
        <f t="shared" si="329"/>
        <v>Sponsor Total</v>
      </c>
      <c r="AF2687" t="str">
        <f t="shared" si="330"/>
        <v>/1/</v>
      </c>
      <c r="AG2687" t="str">
        <f t="shared" si="331"/>
        <v/>
      </c>
      <c r="AH2687">
        <f t="shared" si="332"/>
        <v>11763</v>
      </c>
      <c r="AI2687">
        <f t="shared" si="333"/>
        <v>0</v>
      </c>
      <c r="AJ2687">
        <f t="shared" si="334"/>
        <v>0</v>
      </c>
      <c r="AK2687">
        <f t="shared" si="335"/>
        <v>11763</v>
      </c>
    </row>
    <row r="2688" spans="3:37" x14ac:dyDescent="0.2">
      <c r="C2688">
        <v>202</v>
      </c>
      <c r="E2688" t="s">
        <v>112</v>
      </c>
      <c r="L2688">
        <v>1</v>
      </c>
      <c r="M2688">
        <v>2018</v>
      </c>
      <c r="P2688">
        <v>1</v>
      </c>
      <c r="R2688" t="s">
        <v>21</v>
      </c>
      <c r="U2688">
        <v>0</v>
      </c>
      <c r="V2688" t="s">
        <v>22</v>
      </c>
      <c r="W2688" t="s">
        <v>23</v>
      </c>
      <c r="X2688">
        <v>601</v>
      </c>
      <c r="Z2688">
        <v>293</v>
      </c>
      <c r="AB2688">
        <v>47</v>
      </c>
      <c r="AC2688">
        <v>941</v>
      </c>
      <c r="AD2688">
        <f t="shared" si="328"/>
        <v>202</v>
      </c>
      <c r="AE2688" t="str">
        <f t="shared" si="329"/>
        <v>Pinkerton Academy</v>
      </c>
      <c r="AF2688" t="str">
        <f t="shared" si="330"/>
        <v>1/1/2018</v>
      </c>
      <c r="AG2688" t="str">
        <f t="shared" si="331"/>
        <v>BRK</v>
      </c>
      <c r="AH2688">
        <f t="shared" si="332"/>
        <v>601</v>
      </c>
      <c r="AI2688">
        <f t="shared" si="333"/>
        <v>47</v>
      </c>
      <c r="AJ2688">
        <f t="shared" si="334"/>
        <v>293</v>
      </c>
      <c r="AK2688">
        <f t="shared" si="335"/>
        <v>941</v>
      </c>
    </row>
    <row r="2689" spans="12:37" x14ac:dyDescent="0.2">
      <c r="V2689" t="s">
        <v>24</v>
      </c>
      <c r="W2689" t="s">
        <v>23</v>
      </c>
      <c r="X2689">
        <v>2844</v>
      </c>
      <c r="Z2689">
        <v>10497</v>
      </c>
      <c r="AB2689">
        <v>559</v>
      </c>
      <c r="AC2689">
        <v>13900</v>
      </c>
      <c r="AD2689">
        <f t="shared" si="328"/>
        <v>202</v>
      </c>
      <c r="AE2689" t="str">
        <f t="shared" si="329"/>
        <v>Pinkerton Academy</v>
      </c>
      <c r="AF2689" t="str">
        <f t="shared" si="330"/>
        <v>1/1/2018</v>
      </c>
      <c r="AG2689" t="str">
        <f t="shared" si="331"/>
        <v>LUN</v>
      </c>
      <c r="AH2689">
        <f t="shared" si="332"/>
        <v>2844</v>
      </c>
      <c r="AI2689">
        <f t="shared" si="333"/>
        <v>559</v>
      </c>
      <c r="AJ2689">
        <f t="shared" si="334"/>
        <v>10497</v>
      </c>
      <c r="AK2689">
        <f t="shared" si="335"/>
        <v>13900</v>
      </c>
    </row>
    <row r="2690" spans="12:37" x14ac:dyDescent="0.2">
      <c r="L2690">
        <v>2</v>
      </c>
      <c r="M2690">
        <v>2018</v>
      </c>
      <c r="P2690">
        <v>1</v>
      </c>
      <c r="R2690" t="s">
        <v>21</v>
      </c>
      <c r="U2690">
        <v>0</v>
      </c>
      <c r="V2690" t="s">
        <v>22</v>
      </c>
      <c r="W2690" t="s">
        <v>23</v>
      </c>
      <c r="X2690">
        <v>764</v>
      </c>
      <c r="Z2690">
        <v>356</v>
      </c>
      <c r="AB2690">
        <v>74</v>
      </c>
      <c r="AC2690">
        <v>1194</v>
      </c>
      <c r="AD2690">
        <f t="shared" si="328"/>
        <v>202</v>
      </c>
      <c r="AE2690" t="str">
        <f t="shared" si="329"/>
        <v>Pinkerton Academy</v>
      </c>
      <c r="AF2690" t="str">
        <f t="shared" si="330"/>
        <v>2/1/2018</v>
      </c>
      <c r="AG2690" t="str">
        <f t="shared" si="331"/>
        <v>BRK</v>
      </c>
      <c r="AH2690">
        <f t="shared" si="332"/>
        <v>764</v>
      </c>
      <c r="AI2690">
        <f t="shared" si="333"/>
        <v>74</v>
      </c>
      <c r="AJ2690">
        <f t="shared" si="334"/>
        <v>356</v>
      </c>
      <c r="AK2690">
        <f t="shared" si="335"/>
        <v>1194</v>
      </c>
    </row>
    <row r="2691" spans="12:37" x14ac:dyDescent="0.2">
      <c r="V2691" t="s">
        <v>24</v>
      </c>
      <c r="W2691" t="s">
        <v>23</v>
      </c>
      <c r="X2691">
        <v>3465</v>
      </c>
      <c r="Z2691">
        <v>12640</v>
      </c>
      <c r="AB2691">
        <v>722</v>
      </c>
      <c r="AC2691">
        <v>16827</v>
      </c>
      <c r="AD2691">
        <f t="shared" si="328"/>
        <v>202</v>
      </c>
      <c r="AE2691" t="str">
        <f t="shared" si="329"/>
        <v>Pinkerton Academy</v>
      </c>
      <c r="AF2691" t="str">
        <f t="shared" si="330"/>
        <v>2/1/2018</v>
      </c>
      <c r="AG2691" t="str">
        <f t="shared" si="331"/>
        <v>LUN</v>
      </c>
      <c r="AH2691">
        <f t="shared" si="332"/>
        <v>3465</v>
      </c>
      <c r="AI2691">
        <f t="shared" si="333"/>
        <v>722</v>
      </c>
      <c r="AJ2691">
        <f t="shared" si="334"/>
        <v>12640</v>
      </c>
      <c r="AK2691">
        <f t="shared" si="335"/>
        <v>16827</v>
      </c>
    </row>
    <row r="2692" spans="12:37" x14ac:dyDescent="0.2">
      <c r="L2692">
        <v>3</v>
      </c>
      <c r="M2692">
        <v>2018</v>
      </c>
      <c r="P2692">
        <v>1</v>
      </c>
      <c r="R2692" t="s">
        <v>21</v>
      </c>
      <c r="U2692">
        <v>0</v>
      </c>
      <c r="V2692" t="s">
        <v>22</v>
      </c>
      <c r="W2692" t="s">
        <v>23</v>
      </c>
      <c r="X2692">
        <v>759</v>
      </c>
      <c r="Z2692">
        <v>320</v>
      </c>
      <c r="AB2692">
        <v>80</v>
      </c>
      <c r="AC2692">
        <v>1159</v>
      </c>
      <c r="AD2692">
        <f t="shared" si="328"/>
        <v>202</v>
      </c>
      <c r="AE2692" t="str">
        <f t="shared" si="329"/>
        <v>Pinkerton Academy</v>
      </c>
      <c r="AF2692" t="str">
        <f t="shared" si="330"/>
        <v>3/1/2018</v>
      </c>
      <c r="AG2692" t="str">
        <f t="shared" si="331"/>
        <v>BRK</v>
      </c>
      <c r="AH2692">
        <f t="shared" si="332"/>
        <v>759</v>
      </c>
      <c r="AI2692">
        <f t="shared" si="333"/>
        <v>80</v>
      </c>
      <c r="AJ2692">
        <f t="shared" si="334"/>
        <v>320</v>
      </c>
      <c r="AK2692">
        <f t="shared" si="335"/>
        <v>1159</v>
      </c>
    </row>
    <row r="2693" spans="12:37" x14ac:dyDescent="0.2">
      <c r="V2693" t="s">
        <v>24</v>
      </c>
      <c r="W2693" t="s">
        <v>23</v>
      </c>
      <c r="X2693">
        <v>3421</v>
      </c>
      <c r="Z2693">
        <v>12396</v>
      </c>
      <c r="AB2693">
        <v>735</v>
      </c>
      <c r="AC2693">
        <v>16552</v>
      </c>
      <c r="AD2693">
        <f t="shared" si="328"/>
        <v>202</v>
      </c>
      <c r="AE2693" t="str">
        <f t="shared" si="329"/>
        <v>Pinkerton Academy</v>
      </c>
      <c r="AF2693" t="str">
        <f t="shared" si="330"/>
        <v>3/1/2018</v>
      </c>
      <c r="AG2693" t="str">
        <f t="shared" si="331"/>
        <v>LUN</v>
      </c>
      <c r="AH2693">
        <f t="shared" si="332"/>
        <v>3421</v>
      </c>
      <c r="AI2693">
        <f t="shared" si="333"/>
        <v>735</v>
      </c>
      <c r="AJ2693">
        <f t="shared" si="334"/>
        <v>12396</v>
      </c>
      <c r="AK2693">
        <f t="shared" si="335"/>
        <v>16552</v>
      </c>
    </row>
    <row r="2694" spans="12:37" x14ac:dyDescent="0.2">
      <c r="L2694">
        <v>4</v>
      </c>
      <c r="M2694">
        <v>2018</v>
      </c>
      <c r="P2694">
        <v>1</v>
      </c>
      <c r="R2694" t="s">
        <v>21</v>
      </c>
      <c r="U2694">
        <v>0</v>
      </c>
      <c r="V2694" t="s">
        <v>22</v>
      </c>
      <c r="W2694" t="s">
        <v>23</v>
      </c>
      <c r="X2694">
        <v>800</v>
      </c>
      <c r="Z2694">
        <v>363</v>
      </c>
      <c r="AB2694">
        <v>65</v>
      </c>
      <c r="AC2694">
        <v>1228</v>
      </c>
      <c r="AD2694">
        <f t="shared" si="328"/>
        <v>202</v>
      </c>
      <c r="AE2694" t="str">
        <f t="shared" si="329"/>
        <v>Pinkerton Academy</v>
      </c>
      <c r="AF2694" t="str">
        <f t="shared" si="330"/>
        <v>4/1/2018</v>
      </c>
      <c r="AG2694" t="str">
        <f t="shared" si="331"/>
        <v>BRK</v>
      </c>
      <c r="AH2694">
        <f t="shared" si="332"/>
        <v>800</v>
      </c>
      <c r="AI2694">
        <f t="shared" si="333"/>
        <v>65</v>
      </c>
      <c r="AJ2694">
        <f t="shared" si="334"/>
        <v>363</v>
      </c>
      <c r="AK2694">
        <f t="shared" si="335"/>
        <v>1228</v>
      </c>
    </row>
    <row r="2695" spans="12:37" x14ac:dyDescent="0.2">
      <c r="V2695" t="s">
        <v>24</v>
      </c>
      <c r="W2695" t="s">
        <v>23</v>
      </c>
      <c r="X2695">
        <v>3442</v>
      </c>
      <c r="Z2695">
        <v>12695</v>
      </c>
      <c r="AB2695">
        <v>647</v>
      </c>
      <c r="AC2695">
        <v>16784</v>
      </c>
      <c r="AD2695">
        <f t="shared" si="328"/>
        <v>202</v>
      </c>
      <c r="AE2695" t="str">
        <f t="shared" si="329"/>
        <v>Pinkerton Academy</v>
      </c>
      <c r="AF2695" t="str">
        <f t="shared" si="330"/>
        <v>4/1/2018</v>
      </c>
      <c r="AG2695" t="str">
        <f t="shared" si="331"/>
        <v>LUN</v>
      </c>
      <c r="AH2695">
        <f t="shared" si="332"/>
        <v>3442</v>
      </c>
      <c r="AI2695">
        <f t="shared" si="333"/>
        <v>647</v>
      </c>
      <c r="AJ2695">
        <f t="shared" si="334"/>
        <v>12695</v>
      </c>
      <c r="AK2695">
        <f t="shared" si="335"/>
        <v>16784</v>
      </c>
    </row>
    <row r="2696" spans="12:37" x14ac:dyDescent="0.2">
      <c r="L2696">
        <v>5</v>
      </c>
      <c r="M2696">
        <v>2018</v>
      </c>
      <c r="P2696">
        <v>1</v>
      </c>
      <c r="R2696" t="s">
        <v>21</v>
      </c>
      <c r="U2696">
        <v>0</v>
      </c>
      <c r="V2696" t="s">
        <v>22</v>
      </c>
      <c r="W2696" t="s">
        <v>23</v>
      </c>
      <c r="X2696">
        <v>1146</v>
      </c>
      <c r="Z2696">
        <v>339</v>
      </c>
      <c r="AB2696">
        <v>83</v>
      </c>
      <c r="AC2696">
        <v>1568</v>
      </c>
      <c r="AD2696">
        <f t="shared" si="328"/>
        <v>202</v>
      </c>
      <c r="AE2696" t="str">
        <f t="shared" si="329"/>
        <v>Pinkerton Academy</v>
      </c>
      <c r="AF2696" t="str">
        <f t="shared" si="330"/>
        <v>5/1/2018</v>
      </c>
      <c r="AG2696" t="str">
        <f t="shared" si="331"/>
        <v>BRK</v>
      </c>
      <c r="AH2696">
        <f t="shared" si="332"/>
        <v>1146</v>
      </c>
      <c r="AI2696">
        <f t="shared" si="333"/>
        <v>83</v>
      </c>
      <c r="AJ2696">
        <f t="shared" si="334"/>
        <v>339</v>
      </c>
      <c r="AK2696">
        <f t="shared" si="335"/>
        <v>1568</v>
      </c>
    </row>
    <row r="2697" spans="12:37" x14ac:dyDescent="0.2">
      <c r="V2697" t="s">
        <v>24</v>
      </c>
      <c r="W2697" t="s">
        <v>23</v>
      </c>
      <c r="X2697">
        <v>4666</v>
      </c>
      <c r="Z2697">
        <v>17006</v>
      </c>
      <c r="AB2697">
        <v>906</v>
      </c>
      <c r="AC2697">
        <v>22578</v>
      </c>
      <c r="AD2697">
        <f t="shared" si="328"/>
        <v>202</v>
      </c>
      <c r="AE2697" t="str">
        <f t="shared" si="329"/>
        <v>Pinkerton Academy</v>
      </c>
      <c r="AF2697" t="str">
        <f t="shared" si="330"/>
        <v>5/1/2018</v>
      </c>
      <c r="AG2697" t="str">
        <f t="shared" si="331"/>
        <v>LUN</v>
      </c>
      <c r="AH2697">
        <f t="shared" si="332"/>
        <v>4666</v>
      </c>
      <c r="AI2697">
        <f t="shared" si="333"/>
        <v>906</v>
      </c>
      <c r="AJ2697">
        <f t="shared" si="334"/>
        <v>17006</v>
      </c>
      <c r="AK2697">
        <f t="shared" si="335"/>
        <v>22578</v>
      </c>
    </row>
    <row r="2698" spans="12:37" x14ac:dyDescent="0.2">
      <c r="L2698">
        <v>6</v>
      </c>
      <c r="M2698">
        <v>2018</v>
      </c>
      <c r="P2698">
        <v>1</v>
      </c>
      <c r="R2698" t="s">
        <v>21</v>
      </c>
      <c r="U2698">
        <v>0</v>
      </c>
      <c r="V2698" t="s">
        <v>22</v>
      </c>
      <c r="W2698" t="s">
        <v>23</v>
      </c>
      <c r="X2698">
        <v>439</v>
      </c>
      <c r="Z2698">
        <v>171</v>
      </c>
      <c r="AB2698">
        <v>26</v>
      </c>
      <c r="AC2698">
        <v>636</v>
      </c>
      <c r="AD2698">
        <f t="shared" si="328"/>
        <v>202</v>
      </c>
      <c r="AE2698" t="str">
        <f t="shared" si="329"/>
        <v>Pinkerton Academy</v>
      </c>
      <c r="AF2698" t="str">
        <f t="shared" si="330"/>
        <v>6/1/2018</v>
      </c>
      <c r="AG2698" t="str">
        <f t="shared" si="331"/>
        <v>BRK</v>
      </c>
      <c r="AH2698">
        <f t="shared" si="332"/>
        <v>439</v>
      </c>
      <c r="AI2698">
        <f t="shared" si="333"/>
        <v>26</v>
      </c>
      <c r="AJ2698">
        <f t="shared" si="334"/>
        <v>171</v>
      </c>
      <c r="AK2698">
        <f t="shared" si="335"/>
        <v>636</v>
      </c>
    </row>
    <row r="2699" spans="12:37" x14ac:dyDescent="0.2">
      <c r="V2699" t="s">
        <v>24</v>
      </c>
      <c r="W2699" t="s">
        <v>23</v>
      </c>
      <c r="X2699">
        <v>1610</v>
      </c>
      <c r="Z2699">
        <v>5736</v>
      </c>
      <c r="AB2699">
        <v>278</v>
      </c>
      <c r="AC2699">
        <v>7624</v>
      </c>
      <c r="AD2699">
        <f t="shared" si="328"/>
        <v>202</v>
      </c>
      <c r="AE2699" t="str">
        <f t="shared" si="329"/>
        <v>Pinkerton Academy</v>
      </c>
      <c r="AF2699" t="str">
        <f t="shared" si="330"/>
        <v>6/1/2018</v>
      </c>
      <c r="AG2699" t="str">
        <f t="shared" si="331"/>
        <v>LUN</v>
      </c>
      <c r="AH2699">
        <f t="shared" si="332"/>
        <v>1610</v>
      </c>
      <c r="AI2699">
        <f t="shared" si="333"/>
        <v>278</v>
      </c>
      <c r="AJ2699">
        <f t="shared" si="334"/>
        <v>5736</v>
      </c>
      <c r="AK2699">
        <f t="shared" si="335"/>
        <v>7624</v>
      </c>
    </row>
    <row r="2700" spans="12:37" x14ac:dyDescent="0.2">
      <c r="L2700">
        <v>8</v>
      </c>
      <c r="M2700">
        <v>2017</v>
      </c>
      <c r="P2700">
        <v>2</v>
      </c>
      <c r="R2700" t="s">
        <v>21</v>
      </c>
      <c r="U2700">
        <v>0</v>
      </c>
      <c r="V2700" t="s">
        <v>22</v>
      </c>
      <c r="W2700" t="s">
        <v>23</v>
      </c>
      <c r="X2700">
        <v>45</v>
      </c>
      <c r="Z2700">
        <v>9</v>
      </c>
      <c r="AB2700">
        <v>7</v>
      </c>
      <c r="AC2700">
        <v>61</v>
      </c>
      <c r="AD2700">
        <f t="shared" si="328"/>
        <v>202</v>
      </c>
      <c r="AE2700" t="str">
        <f t="shared" si="329"/>
        <v>Pinkerton Academy</v>
      </c>
      <c r="AF2700" t="str">
        <f t="shared" si="330"/>
        <v>8/1/2017</v>
      </c>
      <c r="AG2700" t="str">
        <f t="shared" si="331"/>
        <v>BRK</v>
      </c>
      <c r="AH2700">
        <f t="shared" si="332"/>
        <v>45</v>
      </c>
      <c r="AI2700">
        <f t="shared" si="333"/>
        <v>7</v>
      </c>
      <c r="AJ2700">
        <f t="shared" si="334"/>
        <v>9</v>
      </c>
      <c r="AK2700">
        <f t="shared" si="335"/>
        <v>61</v>
      </c>
    </row>
    <row r="2701" spans="12:37" x14ac:dyDescent="0.2">
      <c r="V2701" t="s">
        <v>24</v>
      </c>
      <c r="W2701" t="s">
        <v>23</v>
      </c>
      <c r="X2701">
        <v>426</v>
      </c>
      <c r="Z2701">
        <v>1700</v>
      </c>
      <c r="AB2701">
        <v>124</v>
      </c>
      <c r="AC2701">
        <v>2250</v>
      </c>
      <c r="AD2701">
        <f t="shared" si="328"/>
        <v>202</v>
      </c>
      <c r="AE2701" t="str">
        <f t="shared" si="329"/>
        <v>Pinkerton Academy</v>
      </c>
      <c r="AF2701" t="str">
        <f t="shared" si="330"/>
        <v>8/1/2017</v>
      </c>
      <c r="AG2701" t="str">
        <f t="shared" si="331"/>
        <v>LUN</v>
      </c>
      <c r="AH2701">
        <f t="shared" si="332"/>
        <v>426</v>
      </c>
      <c r="AI2701">
        <f t="shared" si="333"/>
        <v>124</v>
      </c>
      <c r="AJ2701">
        <f t="shared" si="334"/>
        <v>1700</v>
      </c>
      <c r="AK2701">
        <f t="shared" si="335"/>
        <v>2250</v>
      </c>
    </row>
    <row r="2702" spans="12:37" x14ac:dyDescent="0.2">
      <c r="L2702">
        <v>9</v>
      </c>
      <c r="M2702">
        <v>2017</v>
      </c>
      <c r="P2702">
        <v>3</v>
      </c>
      <c r="R2702" t="s">
        <v>21</v>
      </c>
      <c r="U2702">
        <v>0</v>
      </c>
      <c r="V2702" t="s">
        <v>22</v>
      </c>
      <c r="W2702" t="s">
        <v>23</v>
      </c>
      <c r="X2702">
        <v>912</v>
      </c>
      <c r="Z2702">
        <v>311</v>
      </c>
      <c r="AB2702">
        <v>67</v>
      </c>
      <c r="AC2702">
        <v>1290</v>
      </c>
      <c r="AD2702">
        <f t="shared" si="328"/>
        <v>202</v>
      </c>
      <c r="AE2702" t="str">
        <f t="shared" si="329"/>
        <v>Pinkerton Academy</v>
      </c>
      <c r="AF2702" t="str">
        <f t="shared" si="330"/>
        <v>9/1/2017</v>
      </c>
      <c r="AG2702" t="str">
        <f t="shared" si="331"/>
        <v>BRK</v>
      </c>
      <c r="AH2702">
        <f t="shared" si="332"/>
        <v>912</v>
      </c>
      <c r="AI2702">
        <f t="shared" si="333"/>
        <v>67</v>
      </c>
      <c r="AJ2702">
        <f t="shared" si="334"/>
        <v>311</v>
      </c>
      <c r="AK2702">
        <f t="shared" si="335"/>
        <v>1290</v>
      </c>
    </row>
    <row r="2703" spans="12:37" x14ac:dyDescent="0.2">
      <c r="V2703" t="s">
        <v>24</v>
      </c>
      <c r="W2703" t="s">
        <v>23</v>
      </c>
      <c r="X2703">
        <v>4778</v>
      </c>
      <c r="Z2703">
        <v>16220</v>
      </c>
      <c r="AB2703">
        <v>1194</v>
      </c>
      <c r="AC2703">
        <v>22192</v>
      </c>
      <c r="AD2703">
        <f t="shared" si="328"/>
        <v>202</v>
      </c>
      <c r="AE2703" t="str">
        <f t="shared" si="329"/>
        <v>Pinkerton Academy</v>
      </c>
      <c r="AF2703" t="str">
        <f t="shared" si="330"/>
        <v>9/1/2017</v>
      </c>
      <c r="AG2703" t="str">
        <f t="shared" si="331"/>
        <v>LUN</v>
      </c>
      <c r="AH2703">
        <f t="shared" si="332"/>
        <v>4778</v>
      </c>
      <c r="AI2703">
        <f t="shared" si="333"/>
        <v>1194</v>
      </c>
      <c r="AJ2703">
        <f t="shared" si="334"/>
        <v>16220</v>
      </c>
      <c r="AK2703">
        <f t="shared" si="335"/>
        <v>22192</v>
      </c>
    </row>
    <row r="2704" spans="12:37" x14ac:dyDescent="0.2">
      <c r="L2704">
        <v>10</v>
      </c>
      <c r="M2704">
        <v>2017</v>
      </c>
      <c r="P2704">
        <v>1</v>
      </c>
      <c r="R2704" t="s">
        <v>21</v>
      </c>
      <c r="U2704">
        <v>0</v>
      </c>
      <c r="V2704" t="s">
        <v>22</v>
      </c>
      <c r="W2704" t="s">
        <v>23</v>
      </c>
      <c r="X2704">
        <v>959</v>
      </c>
      <c r="Z2704">
        <v>301</v>
      </c>
      <c r="AB2704">
        <v>108</v>
      </c>
      <c r="AC2704">
        <v>1368</v>
      </c>
      <c r="AD2704">
        <f t="shared" si="328"/>
        <v>202</v>
      </c>
      <c r="AE2704" t="str">
        <f t="shared" si="329"/>
        <v>Pinkerton Academy</v>
      </c>
      <c r="AF2704" t="str">
        <f t="shared" si="330"/>
        <v>10/1/2017</v>
      </c>
      <c r="AG2704" t="str">
        <f t="shared" si="331"/>
        <v>BRK</v>
      </c>
      <c r="AH2704">
        <f t="shared" si="332"/>
        <v>959</v>
      </c>
      <c r="AI2704">
        <f t="shared" si="333"/>
        <v>108</v>
      </c>
      <c r="AJ2704">
        <f t="shared" si="334"/>
        <v>301</v>
      </c>
      <c r="AK2704">
        <f t="shared" si="335"/>
        <v>1368</v>
      </c>
    </row>
    <row r="2705" spans="3:37" x14ac:dyDescent="0.2">
      <c r="V2705" t="s">
        <v>24</v>
      </c>
      <c r="W2705" t="s">
        <v>23</v>
      </c>
      <c r="X2705">
        <v>4729</v>
      </c>
      <c r="Z2705">
        <v>16706</v>
      </c>
      <c r="AB2705">
        <v>1120</v>
      </c>
      <c r="AC2705">
        <v>22555</v>
      </c>
      <c r="AD2705">
        <f t="shared" ref="AD2705:AD2768" si="336">IF(ISBLANK(C2705),AD2704,C2705)</f>
        <v>202</v>
      </c>
      <c r="AE2705" t="str">
        <f t="shared" ref="AE2705:AE2768" si="337">IF(ISBLANK(E2705),AE2704,E2705)</f>
        <v>Pinkerton Academy</v>
      </c>
      <c r="AF2705" t="str">
        <f t="shared" ref="AF2705:AF2768" si="338">IF(ISBLANK(L2705),AF2704,L2705&amp;"/1/"&amp;M2705)</f>
        <v>10/1/2017</v>
      </c>
      <c r="AG2705" t="str">
        <f t="shared" ref="AG2705:AG2768" si="339">V2705</f>
        <v>LUN</v>
      </c>
      <c r="AH2705">
        <f t="shared" ref="AH2705:AH2768" si="340">X2705</f>
        <v>4729</v>
      </c>
      <c r="AI2705">
        <f t="shared" ref="AI2705:AI2768" si="341">AB2705</f>
        <v>1120</v>
      </c>
      <c r="AJ2705">
        <f t="shared" ref="AJ2705:AJ2768" si="342">Z2705</f>
        <v>16706</v>
      </c>
      <c r="AK2705">
        <f t="shared" ref="AK2705:AK2768" si="343">AC2705</f>
        <v>22555</v>
      </c>
    </row>
    <row r="2706" spans="3:37" x14ac:dyDescent="0.2">
      <c r="L2706">
        <v>11</v>
      </c>
      <c r="M2706">
        <v>2017</v>
      </c>
      <c r="P2706">
        <v>1</v>
      </c>
      <c r="R2706" t="s">
        <v>21</v>
      </c>
      <c r="U2706">
        <v>0</v>
      </c>
      <c r="V2706" t="s">
        <v>22</v>
      </c>
      <c r="W2706" t="s">
        <v>23</v>
      </c>
      <c r="X2706">
        <v>903</v>
      </c>
      <c r="Z2706">
        <v>306</v>
      </c>
      <c r="AB2706">
        <v>96</v>
      </c>
      <c r="AC2706">
        <v>1305</v>
      </c>
      <c r="AD2706">
        <f t="shared" si="336"/>
        <v>202</v>
      </c>
      <c r="AE2706" t="str">
        <f t="shared" si="337"/>
        <v>Pinkerton Academy</v>
      </c>
      <c r="AF2706" t="str">
        <f t="shared" si="338"/>
        <v>11/1/2017</v>
      </c>
      <c r="AG2706" t="str">
        <f t="shared" si="339"/>
        <v>BRK</v>
      </c>
      <c r="AH2706">
        <f t="shared" si="340"/>
        <v>903</v>
      </c>
      <c r="AI2706">
        <f t="shared" si="341"/>
        <v>96</v>
      </c>
      <c r="AJ2706">
        <f t="shared" si="342"/>
        <v>306</v>
      </c>
      <c r="AK2706">
        <f t="shared" si="343"/>
        <v>1305</v>
      </c>
    </row>
    <row r="2707" spans="3:37" x14ac:dyDescent="0.2">
      <c r="V2707" t="s">
        <v>24</v>
      </c>
      <c r="W2707" t="s">
        <v>23</v>
      </c>
      <c r="X2707">
        <v>4067</v>
      </c>
      <c r="Z2707">
        <v>14946</v>
      </c>
      <c r="AB2707">
        <v>812</v>
      </c>
      <c r="AC2707">
        <v>19825</v>
      </c>
      <c r="AD2707">
        <f t="shared" si="336"/>
        <v>202</v>
      </c>
      <c r="AE2707" t="str">
        <f t="shared" si="337"/>
        <v>Pinkerton Academy</v>
      </c>
      <c r="AF2707" t="str">
        <f t="shared" si="338"/>
        <v>11/1/2017</v>
      </c>
      <c r="AG2707" t="str">
        <f t="shared" si="339"/>
        <v>LUN</v>
      </c>
      <c r="AH2707">
        <f t="shared" si="340"/>
        <v>4067</v>
      </c>
      <c r="AI2707">
        <f t="shared" si="341"/>
        <v>812</v>
      </c>
      <c r="AJ2707">
        <f t="shared" si="342"/>
        <v>14946</v>
      </c>
      <c r="AK2707">
        <f t="shared" si="343"/>
        <v>19825</v>
      </c>
    </row>
    <row r="2708" spans="3:37" x14ac:dyDescent="0.2">
      <c r="L2708">
        <v>12</v>
      </c>
      <c r="M2708">
        <v>2017</v>
      </c>
      <c r="P2708">
        <v>1</v>
      </c>
      <c r="R2708" t="s">
        <v>21</v>
      </c>
      <c r="U2708">
        <v>0</v>
      </c>
      <c r="V2708" t="s">
        <v>22</v>
      </c>
      <c r="W2708" t="s">
        <v>23</v>
      </c>
      <c r="X2708">
        <v>772</v>
      </c>
      <c r="Z2708">
        <v>287</v>
      </c>
      <c r="AB2708">
        <v>48</v>
      </c>
      <c r="AC2708">
        <v>1107</v>
      </c>
      <c r="AD2708">
        <f t="shared" si="336"/>
        <v>202</v>
      </c>
      <c r="AE2708" t="str">
        <f t="shared" si="337"/>
        <v>Pinkerton Academy</v>
      </c>
      <c r="AF2708" t="str">
        <f t="shared" si="338"/>
        <v>12/1/2017</v>
      </c>
      <c r="AG2708" t="str">
        <f t="shared" si="339"/>
        <v>BRK</v>
      </c>
      <c r="AH2708">
        <f t="shared" si="340"/>
        <v>772</v>
      </c>
      <c r="AI2708">
        <f t="shared" si="341"/>
        <v>48</v>
      </c>
      <c r="AJ2708">
        <f t="shared" si="342"/>
        <v>287</v>
      </c>
      <c r="AK2708">
        <f t="shared" si="343"/>
        <v>1107</v>
      </c>
    </row>
    <row r="2709" spans="3:37" x14ac:dyDescent="0.2">
      <c r="V2709" t="s">
        <v>24</v>
      </c>
      <c r="W2709" t="s">
        <v>23</v>
      </c>
      <c r="X2709">
        <v>3404</v>
      </c>
      <c r="Z2709">
        <v>12394</v>
      </c>
      <c r="AB2709">
        <v>661</v>
      </c>
      <c r="AC2709">
        <v>16459</v>
      </c>
      <c r="AD2709">
        <f t="shared" si="336"/>
        <v>202</v>
      </c>
      <c r="AE2709" t="str">
        <f t="shared" si="337"/>
        <v>Pinkerton Academy</v>
      </c>
      <c r="AF2709" t="str">
        <f t="shared" si="338"/>
        <v>12/1/2017</v>
      </c>
      <c r="AG2709" t="str">
        <f t="shared" si="339"/>
        <v>LUN</v>
      </c>
      <c r="AH2709">
        <f t="shared" si="340"/>
        <v>3404</v>
      </c>
      <c r="AI2709">
        <f t="shared" si="341"/>
        <v>661</v>
      </c>
      <c r="AJ2709">
        <f t="shared" si="342"/>
        <v>12394</v>
      </c>
      <c r="AK2709">
        <f t="shared" si="343"/>
        <v>16459</v>
      </c>
    </row>
    <row r="2710" spans="3:37" x14ac:dyDescent="0.2">
      <c r="E2710" t="s">
        <v>25</v>
      </c>
      <c r="L2710" t="s">
        <v>9</v>
      </c>
      <c r="M2710" t="s">
        <v>9</v>
      </c>
      <c r="P2710" t="s">
        <v>9</v>
      </c>
      <c r="R2710" t="s">
        <v>9</v>
      </c>
      <c r="U2710" t="s">
        <v>9</v>
      </c>
      <c r="V2710" t="s">
        <v>9</v>
      </c>
      <c r="W2710" t="s">
        <v>9</v>
      </c>
      <c r="X2710">
        <v>44952</v>
      </c>
      <c r="Z2710">
        <v>135992</v>
      </c>
      <c r="AB2710">
        <v>8459</v>
      </c>
      <c r="AC2710">
        <v>189403</v>
      </c>
      <c r="AD2710">
        <f t="shared" si="336"/>
        <v>202</v>
      </c>
      <c r="AE2710" t="str">
        <f t="shared" si="337"/>
        <v>Sponsor Total</v>
      </c>
      <c r="AF2710" t="str">
        <f t="shared" si="338"/>
        <v>/1/</v>
      </c>
      <c r="AG2710" t="str">
        <f t="shared" si="339"/>
        <v/>
      </c>
      <c r="AH2710">
        <f t="shared" si="340"/>
        <v>44952</v>
      </c>
      <c r="AI2710">
        <f t="shared" si="341"/>
        <v>8459</v>
      </c>
      <c r="AJ2710">
        <f t="shared" si="342"/>
        <v>135992</v>
      </c>
      <c r="AK2710">
        <f t="shared" si="343"/>
        <v>189403</v>
      </c>
    </row>
    <row r="2711" spans="3:37" x14ac:dyDescent="0.2">
      <c r="C2711">
        <v>51</v>
      </c>
      <c r="E2711" t="s">
        <v>113</v>
      </c>
      <c r="L2711">
        <v>1</v>
      </c>
      <c r="M2711">
        <v>2018</v>
      </c>
      <c r="P2711">
        <v>1</v>
      </c>
      <c r="R2711" t="s">
        <v>21</v>
      </c>
      <c r="U2711">
        <v>0</v>
      </c>
      <c r="V2711" t="s">
        <v>28</v>
      </c>
      <c r="W2711" t="s">
        <v>23</v>
      </c>
      <c r="X2711">
        <v>1782</v>
      </c>
      <c r="Z2711">
        <v>417</v>
      </c>
      <c r="AB2711">
        <v>171</v>
      </c>
      <c r="AC2711">
        <v>2370</v>
      </c>
      <c r="AD2711">
        <f t="shared" si="336"/>
        <v>51</v>
      </c>
      <c r="AE2711" t="str">
        <f t="shared" si="337"/>
        <v>Pittsfield SAU Office</v>
      </c>
      <c r="AF2711" t="str">
        <f t="shared" si="338"/>
        <v>1/1/2018</v>
      </c>
      <c r="AG2711" t="str">
        <f t="shared" si="339"/>
        <v>SNBrk</v>
      </c>
      <c r="AH2711">
        <f t="shared" si="340"/>
        <v>1782</v>
      </c>
      <c r="AI2711">
        <f t="shared" si="341"/>
        <v>171</v>
      </c>
      <c r="AJ2711">
        <f t="shared" si="342"/>
        <v>417</v>
      </c>
      <c r="AK2711">
        <f t="shared" si="343"/>
        <v>2370</v>
      </c>
    </row>
    <row r="2712" spans="3:37" x14ac:dyDescent="0.2">
      <c r="V2712" t="s">
        <v>32</v>
      </c>
      <c r="W2712" t="s">
        <v>23</v>
      </c>
      <c r="X2712">
        <v>3481</v>
      </c>
      <c r="Z2712">
        <v>1789</v>
      </c>
      <c r="AB2712">
        <v>508</v>
      </c>
      <c r="AC2712">
        <v>5778</v>
      </c>
      <c r="AD2712">
        <f t="shared" si="336"/>
        <v>51</v>
      </c>
      <c r="AE2712" t="str">
        <f t="shared" si="337"/>
        <v>Pittsfield SAU Office</v>
      </c>
      <c r="AF2712" t="str">
        <f t="shared" si="338"/>
        <v>1/1/2018</v>
      </c>
      <c r="AG2712" t="str">
        <f t="shared" si="339"/>
        <v>SNLun</v>
      </c>
      <c r="AH2712">
        <f t="shared" si="340"/>
        <v>3481</v>
      </c>
      <c r="AI2712">
        <f t="shared" si="341"/>
        <v>508</v>
      </c>
      <c r="AJ2712">
        <f t="shared" si="342"/>
        <v>1789</v>
      </c>
      <c r="AK2712">
        <f t="shared" si="343"/>
        <v>5778</v>
      </c>
    </row>
    <row r="2713" spans="3:37" x14ac:dyDescent="0.2">
      <c r="L2713">
        <v>2</v>
      </c>
      <c r="M2713">
        <v>2018</v>
      </c>
      <c r="P2713">
        <v>1</v>
      </c>
      <c r="R2713" t="s">
        <v>21</v>
      </c>
      <c r="U2713">
        <v>0</v>
      </c>
      <c r="V2713" t="s">
        <v>28</v>
      </c>
      <c r="W2713" t="s">
        <v>23</v>
      </c>
      <c r="X2713">
        <v>1497</v>
      </c>
      <c r="Z2713">
        <v>387</v>
      </c>
      <c r="AB2713">
        <v>161</v>
      </c>
      <c r="AC2713">
        <v>2045</v>
      </c>
      <c r="AD2713">
        <f t="shared" si="336"/>
        <v>51</v>
      </c>
      <c r="AE2713" t="str">
        <f t="shared" si="337"/>
        <v>Pittsfield SAU Office</v>
      </c>
      <c r="AF2713" t="str">
        <f t="shared" si="338"/>
        <v>2/1/2018</v>
      </c>
      <c r="AG2713" t="str">
        <f t="shared" si="339"/>
        <v>SNBrk</v>
      </c>
      <c r="AH2713">
        <f t="shared" si="340"/>
        <v>1497</v>
      </c>
      <c r="AI2713">
        <f t="shared" si="341"/>
        <v>161</v>
      </c>
      <c r="AJ2713">
        <f t="shared" si="342"/>
        <v>387</v>
      </c>
      <c r="AK2713">
        <f t="shared" si="343"/>
        <v>2045</v>
      </c>
    </row>
    <row r="2714" spans="3:37" x14ac:dyDescent="0.2">
      <c r="V2714" t="s">
        <v>32</v>
      </c>
      <c r="W2714" t="s">
        <v>23</v>
      </c>
      <c r="X2714">
        <v>2936</v>
      </c>
      <c r="Z2714">
        <v>1459</v>
      </c>
      <c r="AB2714">
        <v>452</v>
      </c>
      <c r="AC2714">
        <v>4847</v>
      </c>
      <c r="AD2714">
        <f t="shared" si="336"/>
        <v>51</v>
      </c>
      <c r="AE2714" t="str">
        <f t="shared" si="337"/>
        <v>Pittsfield SAU Office</v>
      </c>
      <c r="AF2714" t="str">
        <f t="shared" si="338"/>
        <v>2/1/2018</v>
      </c>
      <c r="AG2714" t="str">
        <f t="shared" si="339"/>
        <v>SNLun</v>
      </c>
      <c r="AH2714">
        <f t="shared" si="340"/>
        <v>2936</v>
      </c>
      <c r="AI2714">
        <f t="shared" si="341"/>
        <v>452</v>
      </c>
      <c r="AJ2714">
        <f t="shared" si="342"/>
        <v>1459</v>
      </c>
      <c r="AK2714">
        <f t="shared" si="343"/>
        <v>4847</v>
      </c>
    </row>
    <row r="2715" spans="3:37" x14ac:dyDescent="0.2">
      <c r="L2715">
        <v>3</v>
      </c>
      <c r="M2715">
        <v>2018</v>
      </c>
      <c r="P2715">
        <v>1</v>
      </c>
      <c r="R2715" t="s">
        <v>21</v>
      </c>
      <c r="U2715">
        <v>0</v>
      </c>
      <c r="V2715" t="s">
        <v>28</v>
      </c>
      <c r="W2715" t="s">
        <v>23</v>
      </c>
      <c r="X2715">
        <v>1647</v>
      </c>
      <c r="Z2715">
        <v>473</v>
      </c>
      <c r="AB2715">
        <v>133</v>
      </c>
      <c r="AC2715">
        <v>2253</v>
      </c>
      <c r="AD2715">
        <f t="shared" si="336"/>
        <v>51</v>
      </c>
      <c r="AE2715" t="str">
        <f t="shared" si="337"/>
        <v>Pittsfield SAU Office</v>
      </c>
      <c r="AF2715" t="str">
        <f t="shared" si="338"/>
        <v>3/1/2018</v>
      </c>
      <c r="AG2715" t="str">
        <f t="shared" si="339"/>
        <v>SNBrk</v>
      </c>
      <c r="AH2715">
        <f t="shared" si="340"/>
        <v>1647</v>
      </c>
      <c r="AI2715">
        <f t="shared" si="341"/>
        <v>133</v>
      </c>
      <c r="AJ2715">
        <f t="shared" si="342"/>
        <v>473</v>
      </c>
      <c r="AK2715">
        <f t="shared" si="343"/>
        <v>2253</v>
      </c>
    </row>
    <row r="2716" spans="3:37" x14ac:dyDescent="0.2">
      <c r="V2716" t="s">
        <v>32</v>
      </c>
      <c r="W2716" t="s">
        <v>23</v>
      </c>
      <c r="X2716">
        <v>3134</v>
      </c>
      <c r="Z2716">
        <v>1584</v>
      </c>
      <c r="AB2716">
        <v>410</v>
      </c>
      <c r="AC2716">
        <v>5128</v>
      </c>
      <c r="AD2716">
        <f t="shared" si="336"/>
        <v>51</v>
      </c>
      <c r="AE2716" t="str">
        <f t="shared" si="337"/>
        <v>Pittsfield SAU Office</v>
      </c>
      <c r="AF2716" t="str">
        <f t="shared" si="338"/>
        <v>3/1/2018</v>
      </c>
      <c r="AG2716" t="str">
        <f t="shared" si="339"/>
        <v>SNLun</v>
      </c>
      <c r="AH2716">
        <f t="shared" si="340"/>
        <v>3134</v>
      </c>
      <c r="AI2716">
        <f t="shared" si="341"/>
        <v>410</v>
      </c>
      <c r="AJ2716">
        <f t="shared" si="342"/>
        <v>1584</v>
      </c>
      <c r="AK2716">
        <f t="shared" si="343"/>
        <v>5128</v>
      </c>
    </row>
    <row r="2717" spans="3:37" x14ac:dyDescent="0.2">
      <c r="L2717">
        <v>4</v>
      </c>
      <c r="M2717">
        <v>2018</v>
      </c>
      <c r="P2717">
        <v>1</v>
      </c>
      <c r="R2717" t="s">
        <v>21</v>
      </c>
      <c r="U2717">
        <v>0</v>
      </c>
      <c r="V2717" t="s">
        <v>28</v>
      </c>
      <c r="W2717" t="s">
        <v>23</v>
      </c>
      <c r="X2717">
        <v>1567</v>
      </c>
      <c r="Z2717">
        <v>384</v>
      </c>
      <c r="AB2717">
        <v>121</v>
      </c>
      <c r="AC2717">
        <v>2072</v>
      </c>
      <c r="AD2717">
        <f t="shared" si="336"/>
        <v>51</v>
      </c>
      <c r="AE2717" t="str">
        <f t="shared" si="337"/>
        <v>Pittsfield SAU Office</v>
      </c>
      <c r="AF2717" t="str">
        <f t="shared" si="338"/>
        <v>4/1/2018</v>
      </c>
      <c r="AG2717" t="str">
        <f t="shared" si="339"/>
        <v>SNBrk</v>
      </c>
      <c r="AH2717">
        <f t="shared" si="340"/>
        <v>1567</v>
      </c>
      <c r="AI2717">
        <f t="shared" si="341"/>
        <v>121</v>
      </c>
      <c r="AJ2717">
        <f t="shared" si="342"/>
        <v>384</v>
      </c>
      <c r="AK2717">
        <f t="shared" si="343"/>
        <v>2072</v>
      </c>
    </row>
    <row r="2718" spans="3:37" x14ac:dyDescent="0.2">
      <c r="V2718" t="s">
        <v>32</v>
      </c>
      <c r="W2718" t="s">
        <v>23</v>
      </c>
      <c r="X2718">
        <v>2859</v>
      </c>
      <c r="Z2718">
        <v>1441</v>
      </c>
      <c r="AB2718">
        <v>343</v>
      </c>
      <c r="AC2718">
        <v>4643</v>
      </c>
      <c r="AD2718">
        <f t="shared" si="336"/>
        <v>51</v>
      </c>
      <c r="AE2718" t="str">
        <f t="shared" si="337"/>
        <v>Pittsfield SAU Office</v>
      </c>
      <c r="AF2718" t="str">
        <f t="shared" si="338"/>
        <v>4/1/2018</v>
      </c>
      <c r="AG2718" t="str">
        <f t="shared" si="339"/>
        <v>SNLun</v>
      </c>
      <c r="AH2718">
        <f t="shared" si="340"/>
        <v>2859</v>
      </c>
      <c r="AI2718">
        <f t="shared" si="341"/>
        <v>343</v>
      </c>
      <c r="AJ2718">
        <f t="shared" si="342"/>
        <v>1441</v>
      </c>
      <c r="AK2718">
        <f t="shared" si="343"/>
        <v>4643</v>
      </c>
    </row>
    <row r="2719" spans="3:37" x14ac:dyDescent="0.2">
      <c r="L2719">
        <v>5</v>
      </c>
      <c r="M2719">
        <v>2018</v>
      </c>
      <c r="P2719">
        <v>1</v>
      </c>
      <c r="R2719" t="s">
        <v>21</v>
      </c>
      <c r="U2719">
        <v>0</v>
      </c>
      <c r="V2719" t="s">
        <v>28</v>
      </c>
      <c r="W2719" t="s">
        <v>23</v>
      </c>
      <c r="X2719">
        <v>2299</v>
      </c>
      <c r="Z2719">
        <v>487</v>
      </c>
      <c r="AB2719">
        <v>196</v>
      </c>
      <c r="AC2719">
        <v>2982</v>
      </c>
      <c r="AD2719">
        <f t="shared" si="336"/>
        <v>51</v>
      </c>
      <c r="AE2719" t="str">
        <f t="shared" si="337"/>
        <v>Pittsfield SAU Office</v>
      </c>
      <c r="AF2719" t="str">
        <f t="shared" si="338"/>
        <v>5/1/2018</v>
      </c>
      <c r="AG2719" t="str">
        <f t="shared" si="339"/>
        <v>SNBrk</v>
      </c>
      <c r="AH2719">
        <f t="shared" si="340"/>
        <v>2299</v>
      </c>
      <c r="AI2719">
        <f t="shared" si="341"/>
        <v>196</v>
      </c>
      <c r="AJ2719">
        <f t="shared" si="342"/>
        <v>487</v>
      </c>
      <c r="AK2719">
        <f t="shared" si="343"/>
        <v>2982</v>
      </c>
    </row>
    <row r="2720" spans="3:37" x14ac:dyDescent="0.2">
      <c r="V2720" t="s">
        <v>32</v>
      </c>
      <c r="W2720" t="s">
        <v>23</v>
      </c>
      <c r="X2720">
        <v>4160</v>
      </c>
      <c r="Z2720">
        <v>2030</v>
      </c>
      <c r="AB2720">
        <v>485</v>
      </c>
      <c r="AC2720">
        <v>6675</v>
      </c>
      <c r="AD2720">
        <f t="shared" si="336"/>
        <v>51</v>
      </c>
      <c r="AE2720" t="str">
        <f t="shared" si="337"/>
        <v>Pittsfield SAU Office</v>
      </c>
      <c r="AF2720" t="str">
        <f t="shared" si="338"/>
        <v>5/1/2018</v>
      </c>
      <c r="AG2720" t="str">
        <f t="shared" si="339"/>
        <v>SNLun</v>
      </c>
      <c r="AH2720">
        <f t="shared" si="340"/>
        <v>4160</v>
      </c>
      <c r="AI2720">
        <f t="shared" si="341"/>
        <v>485</v>
      </c>
      <c r="AJ2720">
        <f t="shared" si="342"/>
        <v>2030</v>
      </c>
      <c r="AK2720">
        <f t="shared" si="343"/>
        <v>6675</v>
      </c>
    </row>
    <row r="2721" spans="3:37" x14ac:dyDescent="0.2">
      <c r="L2721">
        <v>6</v>
      </c>
      <c r="M2721">
        <v>2018</v>
      </c>
      <c r="P2721">
        <v>1</v>
      </c>
      <c r="R2721" t="s">
        <v>21</v>
      </c>
      <c r="U2721">
        <v>0</v>
      </c>
      <c r="V2721" t="s">
        <v>28</v>
      </c>
      <c r="W2721" t="s">
        <v>23</v>
      </c>
      <c r="X2721">
        <v>1494</v>
      </c>
      <c r="Z2721">
        <v>300</v>
      </c>
      <c r="AB2721">
        <v>108</v>
      </c>
      <c r="AC2721">
        <v>1902</v>
      </c>
      <c r="AD2721">
        <f t="shared" si="336"/>
        <v>51</v>
      </c>
      <c r="AE2721" t="str">
        <f t="shared" si="337"/>
        <v>Pittsfield SAU Office</v>
      </c>
      <c r="AF2721" t="str">
        <f t="shared" si="338"/>
        <v>6/1/2018</v>
      </c>
      <c r="AG2721" t="str">
        <f t="shared" si="339"/>
        <v>SNBrk</v>
      </c>
      <c r="AH2721">
        <f t="shared" si="340"/>
        <v>1494</v>
      </c>
      <c r="AI2721">
        <f t="shared" si="341"/>
        <v>108</v>
      </c>
      <c r="AJ2721">
        <f t="shared" si="342"/>
        <v>300</v>
      </c>
      <c r="AK2721">
        <f t="shared" si="343"/>
        <v>1902</v>
      </c>
    </row>
    <row r="2722" spans="3:37" x14ac:dyDescent="0.2">
      <c r="V2722" t="s">
        <v>32</v>
      </c>
      <c r="W2722" t="s">
        <v>23</v>
      </c>
      <c r="X2722">
        <v>2832</v>
      </c>
      <c r="Z2722">
        <v>1454</v>
      </c>
      <c r="AB2722">
        <v>342</v>
      </c>
      <c r="AC2722">
        <v>4628</v>
      </c>
      <c r="AD2722">
        <f t="shared" si="336"/>
        <v>51</v>
      </c>
      <c r="AE2722" t="str">
        <f t="shared" si="337"/>
        <v>Pittsfield SAU Office</v>
      </c>
      <c r="AF2722" t="str">
        <f t="shared" si="338"/>
        <v>6/1/2018</v>
      </c>
      <c r="AG2722" t="str">
        <f t="shared" si="339"/>
        <v>SNLun</v>
      </c>
      <c r="AH2722">
        <f t="shared" si="340"/>
        <v>2832</v>
      </c>
      <c r="AI2722">
        <f t="shared" si="341"/>
        <v>342</v>
      </c>
      <c r="AJ2722">
        <f t="shared" si="342"/>
        <v>1454</v>
      </c>
      <c r="AK2722">
        <f t="shared" si="343"/>
        <v>4628</v>
      </c>
    </row>
    <row r="2723" spans="3:37" x14ac:dyDescent="0.2">
      <c r="L2723">
        <v>8</v>
      </c>
      <c r="M2723">
        <v>2017</v>
      </c>
      <c r="P2723">
        <v>1</v>
      </c>
      <c r="R2723" t="s">
        <v>21</v>
      </c>
      <c r="U2723">
        <v>0</v>
      </c>
      <c r="V2723" t="s">
        <v>28</v>
      </c>
      <c r="W2723" t="s">
        <v>23</v>
      </c>
      <c r="X2723">
        <v>197</v>
      </c>
      <c r="Z2723">
        <v>63</v>
      </c>
      <c r="AB2723">
        <v>27</v>
      </c>
      <c r="AC2723">
        <v>287</v>
      </c>
      <c r="AD2723">
        <f t="shared" si="336"/>
        <v>51</v>
      </c>
      <c r="AE2723" t="str">
        <f t="shared" si="337"/>
        <v>Pittsfield SAU Office</v>
      </c>
      <c r="AF2723" t="str">
        <f t="shared" si="338"/>
        <v>8/1/2017</v>
      </c>
      <c r="AG2723" t="str">
        <f t="shared" si="339"/>
        <v>SNBrk</v>
      </c>
      <c r="AH2723">
        <f t="shared" si="340"/>
        <v>197</v>
      </c>
      <c r="AI2723">
        <f t="shared" si="341"/>
        <v>27</v>
      </c>
      <c r="AJ2723">
        <f t="shared" si="342"/>
        <v>63</v>
      </c>
      <c r="AK2723">
        <f t="shared" si="343"/>
        <v>287</v>
      </c>
    </row>
    <row r="2724" spans="3:37" x14ac:dyDescent="0.2">
      <c r="V2724" t="s">
        <v>32</v>
      </c>
      <c r="W2724" t="s">
        <v>23</v>
      </c>
      <c r="X2724">
        <v>472</v>
      </c>
      <c r="Z2724">
        <v>273</v>
      </c>
      <c r="AB2724">
        <v>112</v>
      </c>
      <c r="AC2724">
        <v>857</v>
      </c>
      <c r="AD2724">
        <f t="shared" si="336"/>
        <v>51</v>
      </c>
      <c r="AE2724" t="str">
        <f t="shared" si="337"/>
        <v>Pittsfield SAU Office</v>
      </c>
      <c r="AF2724" t="str">
        <f t="shared" si="338"/>
        <v>8/1/2017</v>
      </c>
      <c r="AG2724" t="str">
        <f t="shared" si="339"/>
        <v>SNLun</v>
      </c>
      <c r="AH2724">
        <f t="shared" si="340"/>
        <v>472</v>
      </c>
      <c r="AI2724">
        <f t="shared" si="341"/>
        <v>112</v>
      </c>
      <c r="AJ2724">
        <f t="shared" si="342"/>
        <v>273</v>
      </c>
      <c r="AK2724">
        <f t="shared" si="343"/>
        <v>857</v>
      </c>
    </row>
    <row r="2725" spans="3:37" x14ac:dyDescent="0.2">
      <c r="L2725">
        <v>9</v>
      </c>
      <c r="M2725">
        <v>2017</v>
      </c>
      <c r="P2725">
        <v>1</v>
      </c>
      <c r="R2725" t="s">
        <v>21</v>
      </c>
      <c r="U2725">
        <v>0</v>
      </c>
      <c r="V2725" t="s">
        <v>28</v>
      </c>
      <c r="W2725" t="s">
        <v>23</v>
      </c>
      <c r="X2725">
        <v>1665</v>
      </c>
      <c r="Z2725">
        <v>431</v>
      </c>
      <c r="AB2725">
        <v>211</v>
      </c>
      <c r="AC2725">
        <v>2307</v>
      </c>
      <c r="AD2725">
        <f t="shared" si="336"/>
        <v>51</v>
      </c>
      <c r="AE2725" t="str">
        <f t="shared" si="337"/>
        <v>Pittsfield SAU Office</v>
      </c>
      <c r="AF2725" t="str">
        <f t="shared" si="338"/>
        <v>9/1/2017</v>
      </c>
      <c r="AG2725" t="str">
        <f t="shared" si="339"/>
        <v>SNBrk</v>
      </c>
      <c r="AH2725">
        <f t="shared" si="340"/>
        <v>1665</v>
      </c>
      <c r="AI2725">
        <f t="shared" si="341"/>
        <v>211</v>
      </c>
      <c r="AJ2725">
        <f t="shared" si="342"/>
        <v>431</v>
      </c>
      <c r="AK2725">
        <f t="shared" si="343"/>
        <v>2307</v>
      </c>
    </row>
    <row r="2726" spans="3:37" x14ac:dyDescent="0.2">
      <c r="V2726" t="s">
        <v>32</v>
      </c>
      <c r="W2726" t="s">
        <v>23</v>
      </c>
      <c r="X2726">
        <v>3414</v>
      </c>
      <c r="Z2726">
        <v>1730</v>
      </c>
      <c r="AB2726">
        <v>615</v>
      </c>
      <c r="AC2726">
        <v>5759</v>
      </c>
      <c r="AD2726">
        <f t="shared" si="336"/>
        <v>51</v>
      </c>
      <c r="AE2726" t="str">
        <f t="shared" si="337"/>
        <v>Pittsfield SAU Office</v>
      </c>
      <c r="AF2726" t="str">
        <f t="shared" si="338"/>
        <v>9/1/2017</v>
      </c>
      <c r="AG2726" t="str">
        <f t="shared" si="339"/>
        <v>SNLun</v>
      </c>
      <c r="AH2726">
        <f t="shared" si="340"/>
        <v>3414</v>
      </c>
      <c r="AI2726">
        <f t="shared" si="341"/>
        <v>615</v>
      </c>
      <c r="AJ2726">
        <f t="shared" si="342"/>
        <v>1730</v>
      </c>
      <c r="AK2726">
        <f t="shared" si="343"/>
        <v>5759</v>
      </c>
    </row>
    <row r="2727" spans="3:37" x14ac:dyDescent="0.2">
      <c r="L2727">
        <v>10</v>
      </c>
      <c r="M2727">
        <v>2017</v>
      </c>
      <c r="P2727">
        <v>1</v>
      </c>
      <c r="R2727" t="s">
        <v>21</v>
      </c>
      <c r="U2727">
        <v>0</v>
      </c>
      <c r="V2727" t="s">
        <v>28</v>
      </c>
      <c r="W2727" t="s">
        <v>23</v>
      </c>
      <c r="X2727">
        <v>1850</v>
      </c>
      <c r="Z2727">
        <v>597</v>
      </c>
      <c r="AB2727">
        <v>290</v>
      </c>
      <c r="AC2727">
        <v>2737</v>
      </c>
      <c r="AD2727">
        <f t="shared" si="336"/>
        <v>51</v>
      </c>
      <c r="AE2727" t="str">
        <f t="shared" si="337"/>
        <v>Pittsfield SAU Office</v>
      </c>
      <c r="AF2727" t="str">
        <f t="shared" si="338"/>
        <v>10/1/2017</v>
      </c>
      <c r="AG2727" t="str">
        <f t="shared" si="339"/>
        <v>SNBrk</v>
      </c>
      <c r="AH2727">
        <f t="shared" si="340"/>
        <v>1850</v>
      </c>
      <c r="AI2727">
        <f t="shared" si="341"/>
        <v>290</v>
      </c>
      <c r="AJ2727">
        <f t="shared" si="342"/>
        <v>597</v>
      </c>
      <c r="AK2727">
        <f t="shared" si="343"/>
        <v>2737</v>
      </c>
    </row>
    <row r="2728" spans="3:37" x14ac:dyDescent="0.2">
      <c r="V2728" t="s">
        <v>32</v>
      </c>
      <c r="W2728" t="s">
        <v>23</v>
      </c>
      <c r="X2728">
        <v>3145</v>
      </c>
      <c r="Z2728">
        <v>1652</v>
      </c>
      <c r="AB2728">
        <v>630</v>
      </c>
      <c r="AC2728">
        <v>5427</v>
      </c>
      <c r="AD2728">
        <f t="shared" si="336"/>
        <v>51</v>
      </c>
      <c r="AE2728" t="str">
        <f t="shared" si="337"/>
        <v>Pittsfield SAU Office</v>
      </c>
      <c r="AF2728" t="str">
        <f t="shared" si="338"/>
        <v>10/1/2017</v>
      </c>
      <c r="AG2728" t="str">
        <f t="shared" si="339"/>
        <v>SNLun</v>
      </c>
      <c r="AH2728">
        <f t="shared" si="340"/>
        <v>3145</v>
      </c>
      <c r="AI2728">
        <f t="shared" si="341"/>
        <v>630</v>
      </c>
      <c r="AJ2728">
        <f t="shared" si="342"/>
        <v>1652</v>
      </c>
      <c r="AK2728">
        <f t="shared" si="343"/>
        <v>5427</v>
      </c>
    </row>
    <row r="2729" spans="3:37" x14ac:dyDescent="0.2">
      <c r="L2729">
        <v>11</v>
      </c>
      <c r="M2729">
        <v>2017</v>
      </c>
      <c r="P2729">
        <v>1</v>
      </c>
      <c r="R2729" t="s">
        <v>21</v>
      </c>
      <c r="U2729">
        <v>0</v>
      </c>
      <c r="V2729" t="s">
        <v>28</v>
      </c>
      <c r="W2729" t="s">
        <v>23</v>
      </c>
      <c r="X2729">
        <v>1605</v>
      </c>
      <c r="Z2729">
        <v>559</v>
      </c>
      <c r="AB2729">
        <v>177</v>
      </c>
      <c r="AC2729">
        <v>2341</v>
      </c>
      <c r="AD2729">
        <f t="shared" si="336"/>
        <v>51</v>
      </c>
      <c r="AE2729" t="str">
        <f t="shared" si="337"/>
        <v>Pittsfield SAU Office</v>
      </c>
      <c r="AF2729" t="str">
        <f t="shared" si="338"/>
        <v>11/1/2017</v>
      </c>
      <c r="AG2729" t="str">
        <f t="shared" si="339"/>
        <v>SNBrk</v>
      </c>
      <c r="AH2729">
        <f t="shared" si="340"/>
        <v>1605</v>
      </c>
      <c r="AI2729">
        <f t="shared" si="341"/>
        <v>177</v>
      </c>
      <c r="AJ2729">
        <f t="shared" si="342"/>
        <v>559</v>
      </c>
      <c r="AK2729">
        <f t="shared" si="343"/>
        <v>2341</v>
      </c>
    </row>
    <row r="2730" spans="3:37" x14ac:dyDescent="0.2">
      <c r="V2730" t="s">
        <v>32</v>
      </c>
      <c r="W2730" t="s">
        <v>23</v>
      </c>
      <c r="X2730">
        <v>2866</v>
      </c>
      <c r="Z2730">
        <v>1681</v>
      </c>
      <c r="AB2730">
        <v>526</v>
      </c>
      <c r="AC2730">
        <v>5073</v>
      </c>
      <c r="AD2730">
        <f t="shared" si="336"/>
        <v>51</v>
      </c>
      <c r="AE2730" t="str">
        <f t="shared" si="337"/>
        <v>Pittsfield SAU Office</v>
      </c>
      <c r="AF2730" t="str">
        <f t="shared" si="338"/>
        <v>11/1/2017</v>
      </c>
      <c r="AG2730" t="str">
        <f t="shared" si="339"/>
        <v>SNLun</v>
      </c>
      <c r="AH2730">
        <f t="shared" si="340"/>
        <v>2866</v>
      </c>
      <c r="AI2730">
        <f t="shared" si="341"/>
        <v>526</v>
      </c>
      <c r="AJ2730">
        <f t="shared" si="342"/>
        <v>1681</v>
      </c>
      <c r="AK2730">
        <f t="shared" si="343"/>
        <v>5073</v>
      </c>
    </row>
    <row r="2731" spans="3:37" x14ac:dyDescent="0.2">
      <c r="L2731">
        <v>12</v>
      </c>
      <c r="M2731">
        <v>2017</v>
      </c>
      <c r="P2731">
        <v>1</v>
      </c>
      <c r="R2731" t="s">
        <v>21</v>
      </c>
      <c r="U2731">
        <v>0</v>
      </c>
      <c r="V2731" t="s">
        <v>28</v>
      </c>
      <c r="W2731" t="s">
        <v>23</v>
      </c>
      <c r="X2731">
        <v>1449</v>
      </c>
      <c r="Z2731">
        <v>397</v>
      </c>
      <c r="AB2731">
        <v>140</v>
      </c>
      <c r="AC2731">
        <v>1986</v>
      </c>
      <c r="AD2731">
        <f t="shared" si="336"/>
        <v>51</v>
      </c>
      <c r="AE2731" t="str">
        <f t="shared" si="337"/>
        <v>Pittsfield SAU Office</v>
      </c>
      <c r="AF2731" t="str">
        <f t="shared" si="338"/>
        <v>12/1/2017</v>
      </c>
      <c r="AG2731" t="str">
        <f t="shared" si="339"/>
        <v>SNBrk</v>
      </c>
      <c r="AH2731">
        <f t="shared" si="340"/>
        <v>1449</v>
      </c>
      <c r="AI2731">
        <f t="shared" si="341"/>
        <v>140</v>
      </c>
      <c r="AJ2731">
        <f t="shared" si="342"/>
        <v>397</v>
      </c>
      <c r="AK2731">
        <f t="shared" si="343"/>
        <v>1986</v>
      </c>
    </row>
    <row r="2732" spans="3:37" x14ac:dyDescent="0.2">
      <c r="V2732" t="s">
        <v>32</v>
      </c>
      <c r="W2732" t="s">
        <v>23</v>
      </c>
      <c r="X2732">
        <v>2573</v>
      </c>
      <c r="Z2732">
        <v>1576</v>
      </c>
      <c r="AB2732">
        <v>421</v>
      </c>
      <c r="AC2732">
        <v>4570</v>
      </c>
      <c r="AD2732">
        <f t="shared" si="336"/>
        <v>51</v>
      </c>
      <c r="AE2732" t="str">
        <f t="shared" si="337"/>
        <v>Pittsfield SAU Office</v>
      </c>
      <c r="AF2732" t="str">
        <f t="shared" si="338"/>
        <v>12/1/2017</v>
      </c>
      <c r="AG2732" t="str">
        <f t="shared" si="339"/>
        <v>SNLun</v>
      </c>
      <c r="AH2732">
        <f t="shared" si="340"/>
        <v>2573</v>
      </c>
      <c r="AI2732">
        <f t="shared" si="341"/>
        <v>421</v>
      </c>
      <c r="AJ2732">
        <f t="shared" si="342"/>
        <v>1576</v>
      </c>
      <c r="AK2732">
        <f t="shared" si="343"/>
        <v>4570</v>
      </c>
    </row>
    <row r="2733" spans="3:37" x14ac:dyDescent="0.2">
      <c r="E2733" t="s">
        <v>25</v>
      </c>
      <c r="L2733" t="s">
        <v>9</v>
      </c>
      <c r="M2733" t="s">
        <v>9</v>
      </c>
      <c r="P2733" t="s">
        <v>9</v>
      </c>
      <c r="R2733" t="s">
        <v>9</v>
      </c>
      <c r="U2733" t="s">
        <v>9</v>
      </c>
      <c r="V2733" t="s">
        <v>9</v>
      </c>
      <c r="W2733" t="s">
        <v>9</v>
      </c>
      <c r="X2733">
        <v>48924</v>
      </c>
      <c r="Z2733">
        <v>21164</v>
      </c>
      <c r="AB2733">
        <v>6579</v>
      </c>
      <c r="AC2733">
        <v>76667</v>
      </c>
      <c r="AD2733">
        <f t="shared" si="336"/>
        <v>51</v>
      </c>
      <c r="AE2733" t="str">
        <f t="shared" si="337"/>
        <v>Sponsor Total</v>
      </c>
      <c r="AF2733" t="str">
        <f t="shared" si="338"/>
        <v>/1/</v>
      </c>
      <c r="AG2733" t="str">
        <f t="shared" si="339"/>
        <v/>
      </c>
      <c r="AH2733">
        <f t="shared" si="340"/>
        <v>48924</v>
      </c>
      <c r="AI2733">
        <f t="shared" si="341"/>
        <v>6579</v>
      </c>
      <c r="AJ2733">
        <f t="shared" si="342"/>
        <v>21164</v>
      </c>
      <c r="AK2733">
        <f t="shared" si="343"/>
        <v>76667</v>
      </c>
    </row>
    <row r="2734" spans="3:37" x14ac:dyDescent="0.2">
      <c r="C2734">
        <v>32</v>
      </c>
      <c r="E2734" t="s">
        <v>114</v>
      </c>
      <c r="L2734">
        <v>1</v>
      </c>
      <c r="M2734">
        <v>2018</v>
      </c>
      <c r="P2734">
        <v>1</v>
      </c>
      <c r="R2734" t="s">
        <v>21</v>
      </c>
      <c r="U2734">
        <v>0</v>
      </c>
      <c r="V2734" t="s">
        <v>24</v>
      </c>
      <c r="W2734" t="s">
        <v>23</v>
      </c>
      <c r="X2734">
        <v>121</v>
      </c>
      <c r="Z2734">
        <v>806</v>
      </c>
      <c r="AB2734">
        <v>17</v>
      </c>
      <c r="AC2734">
        <v>944</v>
      </c>
      <c r="AD2734">
        <f t="shared" si="336"/>
        <v>32</v>
      </c>
      <c r="AE2734" t="str">
        <f t="shared" si="337"/>
        <v>Plainfield SAU Office</v>
      </c>
      <c r="AF2734" t="str">
        <f t="shared" si="338"/>
        <v>1/1/2018</v>
      </c>
      <c r="AG2734" t="str">
        <f t="shared" si="339"/>
        <v>LUN</v>
      </c>
      <c r="AH2734">
        <f t="shared" si="340"/>
        <v>121</v>
      </c>
      <c r="AI2734">
        <f t="shared" si="341"/>
        <v>17</v>
      </c>
      <c r="AJ2734">
        <f t="shared" si="342"/>
        <v>806</v>
      </c>
      <c r="AK2734">
        <f t="shared" si="343"/>
        <v>944</v>
      </c>
    </row>
    <row r="2735" spans="3:37" x14ac:dyDescent="0.2">
      <c r="L2735">
        <v>2</v>
      </c>
      <c r="M2735">
        <v>2018</v>
      </c>
      <c r="P2735">
        <v>1</v>
      </c>
      <c r="R2735" t="s">
        <v>21</v>
      </c>
      <c r="U2735">
        <v>0</v>
      </c>
      <c r="V2735" t="s">
        <v>24</v>
      </c>
      <c r="W2735" t="s">
        <v>23</v>
      </c>
      <c r="X2735">
        <v>89</v>
      </c>
      <c r="Z2735">
        <v>555</v>
      </c>
      <c r="AB2735">
        <v>6</v>
      </c>
      <c r="AC2735">
        <v>650</v>
      </c>
      <c r="AD2735">
        <f t="shared" si="336"/>
        <v>32</v>
      </c>
      <c r="AE2735" t="str">
        <f t="shared" si="337"/>
        <v>Plainfield SAU Office</v>
      </c>
      <c r="AF2735" t="str">
        <f t="shared" si="338"/>
        <v>2/1/2018</v>
      </c>
      <c r="AG2735" t="str">
        <f t="shared" si="339"/>
        <v>LUN</v>
      </c>
      <c r="AH2735">
        <f t="shared" si="340"/>
        <v>89</v>
      </c>
      <c r="AI2735">
        <f t="shared" si="341"/>
        <v>6</v>
      </c>
      <c r="AJ2735">
        <f t="shared" si="342"/>
        <v>555</v>
      </c>
      <c r="AK2735">
        <f t="shared" si="343"/>
        <v>650</v>
      </c>
    </row>
    <row r="2736" spans="3:37" x14ac:dyDescent="0.2">
      <c r="L2736">
        <v>3</v>
      </c>
      <c r="M2736">
        <v>2018</v>
      </c>
      <c r="P2736">
        <v>1</v>
      </c>
      <c r="R2736" t="s">
        <v>21</v>
      </c>
      <c r="U2736">
        <v>0</v>
      </c>
      <c r="V2736" t="s">
        <v>24</v>
      </c>
      <c r="W2736" t="s">
        <v>23</v>
      </c>
      <c r="X2736">
        <v>174</v>
      </c>
      <c r="Z2736">
        <v>919</v>
      </c>
      <c r="AC2736">
        <v>1093</v>
      </c>
      <c r="AD2736">
        <f t="shared" si="336"/>
        <v>32</v>
      </c>
      <c r="AE2736" t="str">
        <f t="shared" si="337"/>
        <v>Plainfield SAU Office</v>
      </c>
      <c r="AF2736" t="str">
        <f t="shared" si="338"/>
        <v>3/1/2018</v>
      </c>
      <c r="AG2736" t="str">
        <f t="shared" si="339"/>
        <v>LUN</v>
      </c>
      <c r="AH2736">
        <f t="shared" si="340"/>
        <v>174</v>
      </c>
      <c r="AI2736">
        <f t="shared" si="341"/>
        <v>0</v>
      </c>
      <c r="AJ2736">
        <f t="shared" si="342"/>
        <v>919</v>
      </c>
      <c r="AK2736">
        <f t="shared" si="343"/>
        <v>1093</v>
      </c>
    </row>
    <row r="2737" spans="3:37" x14ac:dyDescent="0.2">
      <c r="L2737">
        <v>4</v>
      </c>
      <c r="M2737">
        <v>2018</v>
      </c>
      <c r="P2737">
        <v>1</v>
      </c>
      <c r="R2737" t="s">
        <v>21</v>
      </c>
      <c r="U2737">
        <v>0</v>
      </c>
      <c r="V2737" t="s">
        <v>24</v>
      </c>
      <c r="W2737" t="s">
        <v>23</v>
      </c>
      <c r="X2737">
        <v>142</v>
      </c>
      <c r="Z2737">
        <v>670</v>
      </c>
      <c r="AC2737">
        <v>812</v>
      </c>
      <c r="AD2737">
        <f t="shared" si="336"/>
        <v>32</v>
      </c>
      <c r="AE2737" t="str">
        <f t="shared" si="337"/>
        <v>Plainfield SAU Office</v>
      </c>
      <c r="AF2737" t="str">
        <f t="shared" si="338"/>
        <v>4/1/2018</v>
      </c>
      <c r="AG2737" t="str">
        <f t="shared" si="339"/>
        <v>LUN</v>
      </c>
      <c r="AH2737">
        <f t="shared" si="340"/>
        <v>142</v>
      </c>
      <c r="AI2737">
        <f t="shared" si="341"/>
        <v>0</v>
      </c>
      <c r="AJ2737">
        <f t="shared" si="342"/>
        <v>670</v>
      </c>
      <c r="AK2737">
        <f t="shared" si="343"/>
        <v>812</v>
      </c>
    </row>
    <row r="2738" spans="3:37" x14ac:dyDescent="0.2">
      <c r="L2738">
        <v>5</v>
      </c>
      <c r="M2738">
        <v>2018</v>
      </c>
      <c r="P2738">
        <v>1</v>
      </c>
      <c r="R2738" t="s">
        <v>21</v>
      </c>
      <c r="U2738">
        <v>0</v>
      </c>
      <c r="V2738" t="s">
        <v>24</v>
      </c>
      <c r="W2738" t="s">
        <v>23</v>
      </c>
      <c r="X2738">
        <v>163</v>
      </c>
      <c r="Z2738">
        <v>909</v>
      </c>
      <c r="AC2738">
        <v>1072</v>
      </c>
      <c r="AD2738">
        <f t="shared" si="336"/>
        <v>32</v>
      </c>
      <c r="AE2738" t="str">
        <f t="shared" si="337"/>
        <v>Plainfield SAU Office</v>
      </c>
      <c r="AF2738" t="str">
        <f t="shared" si="338"/>
        <v>5/1/2018</v>
      </c>
      <c r="AG2738" t="str">
        <f t="shared" si="339"/>
        <v>LUN</v>
      </c>
      <c r="AH2738">
        <f t="shared" si="340"/>
        <v>163</v>
      </c>
      <c r="AI2738">
        <f t="shared" si="341"/>
        <v>0</v>
      </c>
      <c r="AJ2738">
        <f t="shared" si="342"/>
        <v>909</v>
      </c>
      <c r="AK2738">
        <f t="shared" si="343"/>
        <v>1072</v>
      </c>
    </row>
    <row r="2739" spans="3:37" x14ac:dyDescent="0.2">
      <c r="L2739">
        <v>6</v>
      </c>
      <c r="M2739">
        <v>2018</v>
      </c>
      <c r="P2739">
        <v>1</v>
      </c>
      <c r="R2739" t="s">
        <v>21</v>
      </c>
      <c r="U2739">
        <v>0</v>
      </c>
      <c r="V2739" t="s">
        <v>24</v>
      </c>
      <c r="W2739" t="s">
        <v>23</v>
      </c>
      <c r="X2739">
        <v>103</v>
      </c>
      <c r="Z2739">
        <v>688</v>
      </c>
      <c r="AC2739">
        <v>791</v>
      </c>
      <c r="AD2739">
        <f t="shared" si="336"/>
        <v>32</v>
      </c>
      <c r="AE2739" t="str">
        <f t="shared" si="337"/>
        <v>Plainfield SAU Office</v>
      </c>
      <c r="AF2739" t="str">
        <f t="shared" si="338"/>
        <v>6/1/2018</v>
      </c>
      <c r="AG2739" t="str">
        <f t="shared" si="339"/>
        <v>LUN</v>
      </c>
      <c r="AH2739">
        <f t="shared" si="340"/>
        <v>103</v>
      </c>
      <c r="AI2739">
        <f t="shared" si="341"/>
        <v>0</v>
      </c>
      <c r="AJ2739">
        <f t="shared" si="342"/>
        <v>688</v>
      </c>
      <c r="AK2739">
        <f t="shared" si="343"/>
        <v>791</v>
      </c>
    </row>
    <row r="2740" spans="3:37" x14ac:dyDescent="0.2">
      <c r="L2740">
        <v>8</v>
      </c>
      <c r="M2740">
        <v>2017</v>
      </c>
      <c r="P2740">
        <v>1</v>
      </c>
      <c r="R2740" t="s">
        <v>21</v>
      </c>
      <c r="U2740">
        <v>0</v>
      </c>
      <c r="V2740" t="s">
        <v>24</v>
      </c>
      <c r="W2740" t="s">
        <v>23</v>
      </c>
      <c r="X2740">
        <v>10</v>
      </c>
      <c r="Z2740">
        <v>41</v>
      </c>
      <c r="AC2740">
        <v>51</v>
      </c>
      <c r="AD2740">
        <f t="shared" si="336"/>
        <v>32</v>
      </c>
      <c r="AE2740" t="str">
        <f t="shared" si="337"/>
        <v>Plainfield SAU Office</v>
      </c>
      <c r="AF2740" t="str">
        <f t="shared" si="338"/>
        <v>8/1/2017</v>
      </c>
      <c r="AG2740" t="str">
        <f t="shared" si="339"/>
        <v>LUN</v>
      </c>
      <c r="AH2740">
        <f t="shared" si="340"/>
        <v>10</v>
      </c>
      <c r="AI2740">
        <f t="shared" si="341"/>
        <v>0</v>
      </c>
      <c r="AJ2740">
        <f t="shared" si="342"/>
        <v>41</v>
      </c>
      <c r="AK2740">
        <f t="shared" si="343"/>
        <v>51</v>
      </c>
    </row>
    <row r="2741" spans="3:37" x14ac:dyDescent="0.2">
      <c r="L2741">
        <v>9</v>
      </c>
      <c r="M2741">
        <v>2017</v>
      </c>
      <c r="P2741">
        <v>1</v>
      </c>
      <c r="R2741" t="s">
        <v>21</v>
      </c>
      <c r="U2741">
        <v>0</v>
      </c>
      <c r="V2741" t="s">
        <v>24</v>
      </c>
      <c r="W2741" t="s">
        <v>23</v>
      </c>
      <c r="X2741">
        <v>113</v>
      </c>
      <c r="Z2741">
        <v>792</v>
      </c>
      <c r="AB2741">
        <v>21</v>
      </c>
      <c r="AC2741">
        <v>926</v>
      </c>
      <c r="AD2741">
        <f t="shared" si="336"/>
        <v>32</v>
      </c>
      <c r="AE2741" t="str">
        <f t="shared" si="337"/>
        <v>Plainfield SAU Office</v>
      </c>
      <c r="AF2741" t="str">
        <f t="shared" si="338"/>
        <v>9/1/2017</v>
      </c>
      <c r="AG2741" t="str">
        <f t="shared" si="339"/>
        <v>LUN</v>
      </c>
      <c r="AH2741">
        <f t="shared" si="340"/>
        <v>113</v>
      </c>
      <c r="AI2741">
        <f t="shared" si="341"/>
        <v>21</v>
      </c>
      <c r="AJ2741">
        <f t="shared" si="342"/>
        <v>792</v>
      </c>
      <c r="AK2741">
        <f t="shared" si="343"/>
        <v>926</v>
      </c>
    </row>
    <row r="2742" spans="3:37" x14ac:dyDescent="0.2">
      <c r="L2742">
        <v>10</v>
      </c>
      <c r="M2742">
        <v>2017</v>
      </c>
      <c r="P2742">
        <v>1</v>
      </c>
      <c r="R2742" t="s">
        <v>21</v>
      </c>
      <c r="U2742">
        <v>0</v>
      </c>
      <c r="V2742" t="s">
        <v>24</v>
      </c>
      <c r="W2742" t="s">
        <v>23</v>
      </c>
      <c r="X2742">
        <v>147</v>
      </c>
      <c r="Z2742">
        <v>826</v>
      </c>
      <c r="AB2742">
        <v>18</v>
      </c>
      <c r="AC2742">
        <v>991</v>
      </c>
      <c r="AD2742">
        <f t="shared" si="336"/>
        <v>32</v>
      </c>
      <c r="AE2742" t="str">
        <f t="shared" si="337"/>
        <v>Plainfield SAU Office</v>
      </c>
      <c r="AF2742" t="str">
        <f t="shared" si="338"/>
        <v>10/1/2017</v>
      </c>
      <c r="AG2742" t="str">
        <f t="shared" si="339"/>
        <v>LUN</v>
      </c>
      <c r="AH2742">
        <f t="shared" si="340"/>
        <v>147</v>
      </c>
      <c r="AI2742">
        <f t="shared" si="341"/>
        <v>18</v>
      </c>
      <c r="AJ2742">
        <f t="shared" si="342"/>
        <v>826</v>
      </c>
      <c r="AK2742">
        <f t="shared" si="343"/>
        <v>991</v>
      </c>
    </row>
    <row r="2743" spans="3:37" x14ac:dyDescent="0.2">
      <c r="L2743">
        <v>11</v>
      </c>
      <c r="M2743">
        <v>2017</v>
      </c>
      <c r="P2743">
        <v>1</v>
      </c>
      <c r="R2743" t="s">
        <v>21</v>
      </c>
      <c r="U2743">
        <v>0</v>
      </c>
      <c r="V2743" t="s">
        <v>24</v>
      </c>
      <c r="W2743" t="s">
        <v>23</v>
      </c>
      <c r="X2743">
        <v>134</v>
      </c>
      <c r="Z2743">
        <v>854</v>
      </c>
      <c r="AB2743">
        <v>14</v>
      </c>
      <c r="AC2743">
        <v>1002</v>
      </c>
      <c r="AD2743">
        <f t="shared" si="336"/>
        <v>32</v>
      </c>
      <c r="AE2743" t="str">
        <f t="shared" si="337"/>
        <v>Plainfield SAU Office</v>
      </c>
      <c r="AF2743" t="str">
        <f t="shared" si="338"/>
        <v>11/1/2017</v>
      </c>
      <c r="AG2743" t="str">
        <f t="shared" si="339"/>
        <v>LUN</v>
      </c>
      <c r="AH2743">
        <f t="shared" si="340"/>
        <v>134</v>
      </c>
      <c r="AI2743">
        <f t="shared" si="341"/>
        <v>14</v>
      </c>
      <c r="AJ2743">
        <f t="shared" si="342"/>
        <v>854</v>
      </c>
      <c r="AK2743">
        <f t="shared" si="343"/>
        <v>1002</v>
      </c>
    </row>
    <row r="2744" spans="3:37" x14ac:dyDescent="0.2">
      <c r="L2744">
        <v>12</v>
      </c>
      <c r="M2744">
        <v>2017</v>
      </c>
      <c r="P2744">
        <v>1</v>
      </c>
      <c r="R2744" t="s">
        <v>21</v>
      </c>
      <c r="U2744">
        <v>0</v>
      </c>
      <c r="V2744" t="s">
        <v>24</v>
      </c>
      <c r="W2744" t="s">
        <v>23</v>
      </c>
      <c r="X2744">
        <v>95</v>
      </c>
      <c r="Z2744">
        <v>611</v>
      </c>
      <c r="AB2744">
        <v>9</v>
      </c>
      <c r="AC2744">
        <v>715</v>
      </c>
      <c r="AD2744">
        <f t="shared" si="336"/>
        <v>32</v>
      </c>
      <c r="AE2744" t="str">
        <f t="shared" si="337"/>
        <v>Plainfield SAU Office</v>
      </c>
      <c r="AF2744" t="str">
        <f t="shared" si="338"/>
        <v>12/1/2017</v>
      </c>
      <c r="AG2744" t="str">
        <f t="shared" si="339"/>
        <v>LUN</v>
      </c>
      <c r="AH2744">
        <f t="shared" si="340"/>
        <v>95</v>
      </c>
      <c r="AI2744">
        <f t="shared" si="341"/>
        <v>9</v>
      </c>
      <c r="AJ2744">
        <f t="shared" si="342"/>
        <v>611</v>
      </c>
      <c r="AK2744">
        <f t="shared" si="343"/>
        <v>715</v>
      </c>
    </row>
    <row r="2745" spans="3:37" x14ac:dyDescent="0.2">
      <c r="E2745" t="s">
        <v>25</v>
      </c>
      <c r="L2745" t="s">
        <v>9</v>
      </c>
      <c r="M2745" t="s">
        <v>9</v>
      </c>
      <c r="P2745" t="s">
        <v>9</v>
      </c>
      <c r="R2745" t="s">
        <v>9</v>
      </c>
      <c r="U2745" t="s">
        <v>9</v>
      </c>
      <c r="V2745" t="s">
        <v>9</v>
      </c>
      <c r="W2745" t="s">
        <v>9</v>
      </c>
      <c r="X2745">
        <v>1291</v>
      </c>
      <c r="Z2745">
        <v>7671</v>
      </c>
      <c r="AB2745">
        <v>85</v>
      </c>
      <c r="AC2745">
        <v>9047</v>
      </c>
      <c r="AD2745">
        <f t="shared" si="336"/>
        <v>32</v>
      </c>
      <c r="AE2745" t="str">
        <f t="shared" si="337"/>
        <v>Sponsor Total</v>
      </c>
      <c r="AF2745" t="str">
        <f t="shared" si="338"/>
        <v>/1/</v>
      </c>
      <c r="AG2745" t="str">
        <f t="shared" si="339"/>
        <v/>
      </c>
      <c r="AH2745">
        <f t="shared" si="340"/>
        <v>1291</v>
      </c>
      <c r="AI2745">
        <f t="shared" si="341"/>
        <v>85</v>
      </c>
      <c r="AJ2745">
        <f t="shared" si="342"/>
        <v>7671</v>
      </c>
      <c r="AK2745">
        <f t="shared" si="343"/>
        <v>9047</v>
      </c>
    </row>
    <row r="2746" spans="3:37" x14ac:dyDescent="0.2">
      <c r="C2746">
        <v>48</v>
      </c>
      <c r="E2746" t="s">
        <v>115</v>
      </c>
      <c r="L2746">
        <v>1</v>
      </c>
      <c r="M2746">
        <v>2018</v>
      </c>
      <c r="P2746">
        <v>1</v>
      </c>
      <c r="R2746" t="s">
        <v>21</v>
      </c>
      <c r="U2746">
        <v>0</v>
      </c>
      <c r="V2746" t="s">
        <v>22</v>
      </c>
      <c r="W2746" t="s">
        <v>23</v>
      </c>
      <c r="X2746">
        <v>120</v>
      </c>
      <c r="Z2746">
        <v>183</v>
      </c>
      <c r="AB2746">
        <v>8</v>
      </c>
      <c r="AC2746">
        <v>311</v>
      </c>
      <c r="AD2746">
        <f t="shared" si="336"/>
        <v>48</v>
      </c>
      <c r="AE2746" t="str">
        <f t="shared" si="337"/>
        <v>Plymouth SAU Office</v>
      </c>
      <c r="AF2746" t="str">
        <f t="shared" si="338"/>
        <v>1/1/2018</v>
      </c>
      <c r="AG2746" t="str">
        <f t="shared" si="339"/>
        <v>BRK</v>
      </c>
      <c r="AH2746">
        <f t="shared" si="340"/>
        <v>120</v>
      </c>
      <c r="AI2746">
        <f t="shared" si="341"/>
        <v>8</v>
      </c>
      <c r="AJ2746">
        <f t="shared" si="342"/>
        <v>183</v>
      </c>
      <c r="AK2746">
        <f t="shared" si="343"/>
        <v>311</v>
      </c>
    </row>
    <row r="2747" spans="3:37" x14ac:dyDescent="0.2">
      <c r="V2747" t="s">
        <v>24</v>
      </c>
      <c r="W2747" t="s">
        <v>23</v>
      </c>
      <c r="X2747">
        <v>6243</v>
      </c>
      <c r="Z2747">
        <v>6644</v>
      </c>
      <c r="AB2747">
        <v>1046</v>
      </c>
      <c r="AC2747">
        <v>13933</v>
      </c>
      <c r="AD2747">
        <f t="shared" si="336"/>
        <v>48</v>
      </c>
      <c r="AE2747" t="str">
        <f t="shared" si="337"/>
        <v>Plymouth SAU Office</v>
      </c>
      <c r="AF2747" t="str">
        <f t="shared" si="338"/>
        <v>1/1/2018</v>
      </c>
      <c r="AG2747" t="str">
        <f t="shared" si="339"/>
        <v>LUN</v>
      </c>
      <c r="AH2747">
        <f t="shared" si="340"/>
        <v>6243</v>
      </c>
      <c r="AI2747">
        <f t="shared" si="341"/>
        <v>1046</v>
      </c>
      <c r="AJ2747">
        <f t="shared" si="342"/>
        <v>6644</v>
      </c>
      <c r="AK2747">
        <f t="shared" si="343"/>
        <v>13933</v>
      </c>
    </row>
    <row r="2748" spans="3:37" x14ac:dyDescent="0.2">
      <c r="V2748" t="s">
        <v>28</v>
      </c>
      <c r="W2748" t="s">
        <v>23</v>
      </c>
      <c r="X2748">
        <v>2983</v>
      </c>
      <c r="Z2748">
        <v>970</v>
      </c>
      <c r="AB2748">
        <v>352</v>
      </c>
      <c r="AC2748">
        <v>4305</v>
      </c>
      <c r="AD2748">
        <f t="shared" si="336"/>
        <v>48</v>
      </c>
      <c r="AE2748" t="str">
        <f t="shared" si="337"/>
        <v>Plymouth SAU Office</v>
      </c>
      <c r="AF2748" t="str">
        <f t="shared" si="338"/>
        <v>1/1/2018</v>
      </c>
      <c r="AG2748" t="str">
        <f t="shared" si="339"/>
        <v>SNBrk</v>
      </c>
      <c r="AH2748">
        <f t="shared" si="340"/>
        <v>2983</v>
      </c>
      <c r="AI2748">
        <f t="shared" si="341"/>
        <v>352</v>
      </c>
      <c r="AJ2748">
        <f t="shared" si="342"/>
        <v>970</v>
      </c>
      <c r="AK2748">
        <f t="shared" si="343"/>
        <v>4305</v>
      </c>
    </row>
    <row r="2749" spans="3:37" x14ac:dyDescent="0.2">
      <c r="V2749" t="s">
        <v>34</v>
      </c>
      <c r="W2749" t="s">
        <v>23</v>
      </c>
      <c r="X2749">
        <v>1183</v>
      </c>
      <c r="AC2749">
        <v>1183</v>
      </c>
      <c r="AD2749">
        <f t="shared" si="336"/>
        <v>48</v>
      </c>
      <c r="AE2749" t="str">
        <f t="shared" si="337"/>
        <v>Plymouth SAU Office</v>
      </c>
      <c r="AF2749" t="str">
        <f t="shared" si="338"/>
        <v>1/1/2018</v>
      </c>
      <c r="AG2749" t="str">
        <f t="shared" si="339"/>
        <v>SUP</v>
      </c>
      <c r="AH2749">
        <f t="shared" si="340"/>
        <v>1183</v>
      </c>
      <c r="AI2749">
        <f t="shared" si="341"/>
        <v>0</v>
      </c>
      <c r="AJ2749">
        <f t="shared" si="342"/>
        <v>0</v>
      </c>
      <c r="AK2749">
        <f t="shared" si="343"/>
        <v>1183</v>
      </c>
    </row>
    <row r="2750" spans="3:37" x14ac:dyDescent="0.2">
      <c r="L2750">
        <v>2</v>
      </c>
      <c r="M2750">
        <v>2018</v>
      </c>
      <c r="P2750">
        <v>1</v>
      </c>
      <c r="R2750" t="s">
        <v>21</v>
      </c>
      <c r="U2750">
        <v>0</v>
      </c>
      <c r="V2750" t="s">
        <v>22</v>
      </c>
      <c r="W2750" t="s">
        <v>23</v>
      </c>
      <c r="X2750">
        <v>117</v>
      </c>
      <c r="Z2750">
        <v>136</v>
      </c>
      <c r="AB2750">
        <v>11</v>
      </c>
      <c r="AC2750">
        <v>264</v>
      </c>
      <c r="AD2750">
        <f t="shared" si="336"/>
        <v>48</v>
      </c>
      <c r="AE2750" t="str">
        <f t="shared" si="337"/>
        <v>Plymouth SAU Office</v>
      </c>
      <c r="AF2750" t="str">
        <f t="shared" si="338"/>
        <v>2/1/2018</v>
      </c>
      <c r="AG2750" t="str">
        <f t="shared" si="339"/>
        <v>BRK</v>
      </c>
      <c r="AH2750">
        <f t="shared" si="340"/>
        <v>117</v>
      </c>
      <c r="AI2750">
        <f t="shared" si="341"/>
        <v>11</v>
      </c>
      <c r="AJ2750">
        <f t="shared" si="342"/>
        <v>136</v>
      </c>
      <c r="AK2750">
        <f t="shared" si="343"/>
        <v>264</v>
      </c>
    </row>
    <row r="2751" spans="3:37" x14ac:dyDescent="0.2">
      <c r="V2751" t="s">
        <v>24</v>
      </c>
      <c r="W2751" t="s">
        <v>23</v>
      </c>
      <c r="X2751">
        <v>5685</v>
      </c>
      <c r="Z2751">
        <v>6243</v>
      </c>
      <c r="AB2751">
        <v>951</v>
      </c>
      <c r="AC2751">
        <v>12879</v>
      </c>
      <c r="AD2751">
        <f t="shared" si="336"/>
        <v>48</v>
      </c>
      <c r="AE2751" t="str">
        <f t="shared" si="337"/>
        <v>Plymouth SAU Office</v>
      </c>
      <c r="AF2751" t="str">
        <f t="shared" si="338"/>
        <v>2/1/2018</v>
      </c>
      <c r="AG2751" t="str">
        <f t="shared" si="339"/>
        <v>LUN</v>
      </c>
      <c r="AH2751">
        <f t="shared" si="340"/>
        <v>5685</v>
      </c>
      <c r="AI2751">
        <f t="shared" si="341"/>
        <v>951</v>
      </c>
      <c r="AJ2751">
        <f t="shared" si="342"/>
        <v>6243</v>
      </c>
      <c r="AK2751">
        <f t="shared" si="343"/>
        <v>12879</v>
      </c>
    </row>
    <row r="2752" spans="3:37" x14ac:dyDescent="0.2">
      <c r="V2752" t="s">
        <v>28</v>
      </c>
      <c r="W2752" t="s">
        <v>23</v>
      </c>
      <c r="X2752">
        <v>2690</v>
      </c>
      <c r="Z2752">
        <v>929</v>
      </c>
      <c r="AB2752">
        <v>299</v>
      </c>
      <c r="AC2752">
        <v>3918</v>
      </c>
      <c r="AD2752">
        <f t="shared" si="336"/>
        <v>48</v>
      </c>
      <c r="AE2752" t="str">
        <f t="shared" si="337"/>
        <v>Plymouth SAU Office</v>
      </c>
      <c r="AF2752" t="str">
        <f t="shared" si="338"/>
        <v>2/1/2018</v>
      </c>
      <c r="AG2752" t="str">
        <f t="shared" si="339"/>
        <v>SNBrk</v>
      </c>
      <c r="AH2752">
        <f t="shared" si="340"/>
        <v>2690</v>
      </c>
      <c r="AI2752">
        <f t="shared" si="341"/>
        <v>299</v>
      </c>
      <c r="AJ2752">
        <f t="shared" si="342"/>
        <v>929</v>
      </c>
      <c r="AK2752">
        <f t="shared" si="343"/>
        <v>3918</v>
      </c>
    </row>
    <row r="2753" spans="12:37" x14ac:dyDescent="0.2">
      <c r="V2753" t="s">
        <v>34</v>
      </c>
      <c r="W2753" t="s">
        <v>23</v>
      </c>
      <c r="X2753">
        <v>900</v>
      </c>
      <c r="AC2753">
        <v>900</v>
      </c>
      <c r="AD2753">
        <f t="shared" si="336"/>
        <v>48</v>
      </c>
      <c r="AE2753" t="str">
        <f t="shared" si="337"/>
        <v>Plymouth SAU Office</v>
      </c>
      <c r="AF2753" t="str">
        <f t="shared" si="338"/>
        <v>2/1/2018</v>
      </c>
      <c r="AG2753" t="str">
        <f t="shared" si="339"/>
        <v>SUP</v>
      </c>
      <c r="AH2753">
        <f t="shared" si="340"/>
        <v>900</v>
      </c>
      <c r="AI2753">
        <f t="shared" si="341"/>
        <v>0</v>
      </c>
      <c r="AJ2753">
        <f t="shared" si="342"/>
        <v>0</v>
      </c>
      <c r="AK2753">
        <f t="shared" si="343"/>
        <v>900</v>
      </c>
    </row>
    <row r="2754" spans="12:37" x14ac:dyDescent="0.2">
      <c r="L2754">
        <v>3</v>
      </c>
      <c r="M2754">
        <v>2018</v>
      </c>
      <c r="P2754">
        <v>1</v>
      </c>
      <c r="R2754" t="s">
        <v>21</v>
      </c>
      <c r="U2754">
        <v>0</v>
      </c>
      <c r="V2754" t="s">
        <v>22</v>
      </c>
      <c r="W2754" t="s">
        <v>23</v>
      </c>
      <c r="X2754">
        <v>144</v>
      </c>
      <c r="Z2754">
        <v>184</v>
      </c>
      <c r="AB2754">
        <v>14</v>
      </c>
      <c r="AC2754">
        <v>342</v>
      </c>
      <c r="AD2754">
        <f t="shared" si="336"/>
        <v>48</v>
      </c>
      <c r="AE2754" t="str">
        <f t="shared" si="337"/>
        <v>Plymouth SAU Office</v>
      </c>
      <c r="AF2754" t="str">
        <f t="shared" si="338"/>
        <v>3/1/2018</v>
      </c>
      <c r="AG2754" t="str">
        <f t="shared" si="339"/>
        <v>BRK</v>
      </c>
      <c r="AH2754">
        <f t="shared" si="340"/>
        <v>144</v>
      </c>
      <c r="AI2754">
        <f t="shared" si="341"/>
        <v>14</v>
      </c>
      <c r="AJ2754">
        <f t="shared" si="342"/>
        <v>184</v>
      </c>
      <c r="AK2754">
        <f t="shared" si="343"/>
        <v>342</v>
      </c>
    </row>
    <row r="2755" spans="12:37" x14ac:dyDescent="0.2">
      <c r="V2755" t="s">
        <v>24</v>
      </c>
      <c r="W2755" t="s">
        <v>23</v>
      </c>
      <c r="X2755">
        <v>6635</v>
      </c>
      <c r="Z2755">
        <v>6973</v>
      </c>
      <c r="AB2755">
        <v>1109</v>
      </c>
      <c r="AC2755">
        <v>14717</v>
      </c>
      <c r="AD2755">
        <f t="shared" si="336"/>
        <v>48</v>
      </c>
      <c r="AE2755" t="str">
        <f t="shared" si="337"/>
        <v>Plymouth SAU Office</v>
      </c>
      <c r="AF2755" t="str">
        <f t="shared" si="338"/>
        <v>3/1/2018</v>
      </c>
      <c r="AG2755" t="str">
        <f t="shared" si="339"/>
        <v>LUN</v>
      </c>
      <c r="AH2755">
        <f t="shared" si="340"/>
        <v>6635</v>
      </c>
      <c r="AI2755">
        <f t="shared" si="341"/>
        <v>1109</v>
      </c>
      <c r="AJ2755">
        <f t="shared" si="342"/>
        <v>6973</v>
      </c>
      <c r="AK2755">
        <f t="shared" si="343"/>
        <v>14717</v>
      </c>
    </row>
    <row r="2756" spans="12:37" x14ac:dyDescent="0.2">
      <c r="V2756" t="s">
        <v>28</v>
      </c>
      <c r="W2756" t="s">
        <v>23</v>
      </c>
      <c r="X2756">
        <v>3149</v>
      </c>
      <c r="Z2756">
        <v>1051</v>
      </c>
      <c r="AB2756">
        <v>395</v>
      </c>
      <c r="AC2756">
        <v>4595</v>
      </c>
      <c r="AD2756">
        <f t="shared" si="336"/>
        <v>48</v>
      </c>
      <c r="AE2756" t="str">
        <f t="shared" si="337"/>
        <v>Plymouth SAU Office</v>
      </c>
      <c r="AF2756" t="str">
        <f t="shared" si="338"/>
        <v>3/1/2018</v>
      </c>
      <c r="AG2756" t="str">
        <f t="shared" si="339"/>
        <v>SNBrk</v>
      </c>
      <c r="AH2756">
        <f t="shared" si="340"/>
        <v>3149</v>
      </c>
      <c r="AI2756">
        <f t="shared" si="341"/>
        <v>395</v>
      </c>
      <c r="AJ2756">
        <f t="shared" si="342"/>
        <v>1051</v>
      </c>
      <c r="AK2756">
        <f t="shared" si="343"/>
        <v>4595</v>
      </c>
    </row>
    <row r="2757" spans="12:37" x14ac:dyDescent="0.2">
      <c r="V2757" t="s">
        <v>34</v>
      </c>
      <c r="W2757" t="s">
        <v>23</v>
      </c>
      <c r="X2757">
        <v>918</v>
      </c>
      <c r="AC2757">
        <v>918</v>
      </c>
      <c r="AD2757">
        <f t="shared" si="336"/>
        <v>48</v>
      </c>
      <c r="AE2757" t="str">
        <f t="shared" si="337"/>
        <v>Plymouth SAU Office</v>
      </c>
      <c r="AF2757" t="str">
        <f t="shared" si="338"/>
        <v>3/1/2018</v>
      </c>
      <c r="AG2757" t="str">
        <f t="shared" si="339"/>
        <v>SUP</v>
      </c>
      <c r="AH2757">
        <f t="shared" si="340"/>
        <v>918</v>
      </c>
      <c r="AI2757">
        <f t="shared" si="341"/>
        <v>0</v>
      </c>
      <c r="AJ2757">
        <f t="shared" si="342"/>
        <v>0</v>
      </c>
      <c r="AK2757">
        <f t="shared" si="343"/>
        <v>918</v>
      </c>
    </row>
    <row r="2758" spans="12:37" x14ac:dyDescent="0.2">
      <c r="L2758">
        <v>4</v>
      </c>
      <c r="M2758">
        <v>2018</v>
      </c>
      <c r="P2758">
        <v>1</v>
      </c>
      <c r="R2758" t="s">
        <v>21</v>
      </c>
      <c r="U2758">
        <v>0</v>
      </c>
      <c r="V2758" t="s">
        <v>22</v>
      </c>
      <c r="W2758" t="s">
        <v>23</v>
      </c>
      <c r="X2758">
        <v>121</v>
      </c>
      <c r="Z2758">
        <v>195</v>
      </c>
      <c r="AB2758">
        <v>6</v>
      </c>
      <c r="AC2758">
        <v>322</v>
      </c>
      <c r="AD2758">
        <f t="shared" si="336"/>
        <v>48</v>
      </c>
      <c r="AE2758" t="str">
        <f t="shared" si="337"/>
        <v>Plymouth SAU Office</v>
      </c>
      <c r="AF2758" t="str">
        <f t="shared" si="338"/>
        <v>4/1/2018</v>
      </c>
      <c r="AG2758" t="str">
        <f t="shared" si="339"/>
        <v>BRK</v>
      </c>
      <c r="AH2758">
        <f t="shared" si="340"/>
        <v>121</v>
      </c>
      <c r="AI2758">
        <f t="shared" si="341"/>
        <v>6</v>
      </c>
      <c r="AJ2758">
        <f t="shared" si="342"/>
        <v>195</v>
      </c>
      <c r="AK2758">
        <f t="shared" si="343"/>
        <v>322</v>
      </c>
    </row>
    <row r="2759" spans="12:37" x14ac:dyDescent="0.2">
      <c r="V2759" t="s">
        <v>24</v>
      </c>
      <c r="W2759" t="s">
        <v>23</v>
      </c>
      <c r="X2759">
        <v>5641</v>
      </c>
      <c r="Z2759">
        <v>5985</v>
      </c>
      <c r="AB2759">
        <v>879</v>
      </c>
      <c r="AC2759">
        <v>12505</v>
      </c>
      <c r="AD2759">
        <f t="shared" si="336"/>
        <v>48</v>
      </c>
      <c r="AE2759" t="str">
        <f t="shared" si="337"/>
        <v>Plymouth SAU Office</v>
      </c>
      <c r="AF2759" t="str">
        <f t="shared" si="338"/>
        <v>4/1/2018</v>
      </c>
      <c r="AG2759" t="str">
        <f t="shared" si="339"/>
        <v>LUN</v>
      </c>
      <c r="AH2759">
        <f t="shared" si="340"/>
        <v>5641</v>
      </c>
      <c r="AI2759">
        <f t="shared" si="341"/>
        <v>879</v>
      </c>
      <c r="AJ2759">
        <f t="shared" si="342"/>
        <v>5985</v>
      </c>
      <c r="AK2759">
        <f t="shared" si="343"/>
        <v>12505</v>
      </c>
    </row>
    <row r="2760" spans="12:37" x14ac:dyDescent="0.2">
      <c r="V2760" t="s">
        <v>28</v>
      </c>
      <c r="W2760" t="s">
        <v>23</v>
      </c>
      <c r="X2760">
        <v>2817</v>
      </c>
      <c r="Z2760">
        <v>998</v>
      </c>
      <c r="AB2760">
        <v>334</v>
      </c>
      <c r="AC2760">
        <v>4149</v>
      </c>
      <c r="AD2760">
        <f t="shared" si="336"/>
        <v>48</v>
      </c>
      <c r="AE2760" t="str">
        <f t="shared" si="337"/>
        <v>Plymouth SAU Office</v>
      </c>
      <c r="AF2760" t="str">
        <f t="shared" si="338"/>
        <v>4/1/2018</v>
      </c>
      <c r="AG2760" t="str">
        <f t="shared" si="339"/>
        <v>SNBrk</v>
      </c>
      <c r="AH2760">
        <f t="shared" si="340"/>
        <v>2817</v>
      </c>
      <c r="AI2760">
        <f t="shared" si="341"/>
        <v>334</v>
      </c>
      <c r="AJ2760">
        <f t="shared" si="342"/>
        <v>998</v>
      </c>
      <c r="AK2760">
        <f t="shared" si="343"/>
        <v>4149</v>
      </c>
    </row>
    <row r="2761" spans="12:37" x14ac:dyDescent="0.2">
      <c r="V2761" t="s">
        <v>34</v>
      </c>
      <c r="W2761" t="s">
        <v>23</v>
      </c>
      <c r="X2761">
        <v>852</v>
      </c>
      <c r="AC2761">
        <v>852</v>
      </c>
      <c r="AD2761">
        <f t="shared" si="336"/>
        <v>48</v>
      </c>
      <c r="AE2761" t="str">
        <f t="shared" si="337"/>
        <v>Plymouth SAU Office</v>
      </c>
      <c r="AF2761" t="str">
        <f t="shared" si="338"/>
        <v>4/1/2018</v>
      </c>
      <c r="AG2761" t="str">
        <f t="shared" si="339"/>
        <v>SUP</v>
      </c>
      <c r="AH2761">
        <f t="shared" si="340"/>
        <v>852</v>
      </c>
      <c r="AI2761">
        <f t="shared" si="341"/>
        <v>0</v>
      </c>
      <c r="AJ2761">
        <f t="shared" si="342"/>
        <v>0</v>
      </c>
      <c r="AK2761">
        <f t="shared" si="343"/>
        <v>852</v>
      </c>
    </row>
    <row r="2762" spans="12:37" x14ac:dyDescent="0.2">
      <c r="L2762">
        <v>5</v>
      </c>
      <c r="M2762">
        <v>2018</v>
      </c>
      <c r="P2762">
        <v>1</v>
      </c>
      <c r="R2762" t="s">
        <v>21</v>
      </c>
      <c r="U2762">
        <v>0</v>
      </c>
      <c r="V2762" t="s">
        <v>22</v>
      </c>
      <c r="W2762" t="s">
        <v>23</v>
      </c>
      <c r="X2762">
        <v>172</v>
      </c>
      <c r="Z2762">
        <v>274</v>
      </c>
      <c r="AB2762">
        <v>18</v>
      </c>
      <c r="AC2762">
        <v>464</v>
      </c>
      <c r="AD2762">
        <f t="shared" si="336"/>
        <v>48</v>
      </c>
      <c r="AE2762" t="str">
        <f t="shared" si="337"/>
        <v>Plymouth SAU Office</v>
      </c>
      <c r="AF2762" t="str">
        <f t="shared" si="338"/>
        <v>5/1/2018</v>
      </c>
      <c r="AG2762" t="str">
        <f t="shared" si="339"/>
        <v>BRK</v>
      </c>
      <c r="AH2762">
        <f t="shared" si="340"/>
        <v>172</v>
      </c>
      <c r="AI2762">
        <f t="shared" si="341"/>
        <v>18</v>
      </c>
      <c r="AJ2762">
        <f t="shared" si="342"/>
        <v>274</v>
      </c>
      <c r="AK2762">
        <f t="shared" si="343"/>
        <v>464</v>
      </c>
    </row>
    <row r="2763" spans="12:37" x14ac:dyDescent="0.2">
      <c r="V2763" t="s">
        <v>24</v>
      </c>
      <c r="W2763" t="s">
        <v>23</v>
      </c>
      <c r="X2763">
        <v>8207</v>
      </c>
      <c r="Z2763">
        <v>8647</v>
      </c>
      <c r="AB2763">
        <v>1280</v>
      </c>
      <c r="AC2763">
        <v>18134</v>
      </c>
      <c r="AD2763">
        <f t="shared" si="336"/>
        <v>48</v>
      </c>
      <c r="AE2763" t="str">
        <f t="shared" si="337"/>
        <v>Plymouth SAU Office</v>
      </c>
      <c r="AF2763" t="str">
        <f t="shared" si="338"/>
        <v>5/1/2018</v>
      </c>
      <c r="AG2763" t="str">
        <f t="shared" si="339"/>
        <v>LUN</v>
      </c>
      <c r="AH2763">
        <f t="shared" si="340"/>
        <v>8207</v>
      </c>
      <c r="AI2763">
        <f t="shared" si="341"/>
        <v>1280</v>
      </c>
      <c r="AJ2763">
        <f t="shared" si="342"/>
        <v>8647</v>
      </c>
      <c r="AK2763">
        <f t="shared" si="343"/>
        <v>18134</v>
      </c>
    </row>
    <row r="2764" spans="12:37" x14ac:dyDescent="0.2">
      <c r="V2764" t="s">
        <v>28</v>
      </c>
      <c r="W2764" t="s">
        <v>23</v>
      </c>
      <c r="X2764">
        <v>3976</v>
      </c>
      <c r="Z2764">
        <v>1410</v>
      </c>
      <c r="AB2764">
        <v>508</v>
      </c>
      <c r="AC2764">
        <v>5894</v>
      </c>
      <c r="AD2764">
        <f t="shared" si="336"/>
        <v>48</v>
      </c>
      <c r="AE2764" t="str">
        <f t="shared" si="337"/>
        <v>Plymouth SAU Office</v>
      </c>
      <c r="AF2764" t="str">
        <f t="shared" si="338"/>
        <v>5/1/2018</v>
      </c>
      <c r="AG2764" t="str">
        <f t="shared" si="339"/>
        <v>SNBrk</v>
      </c>
      <c r="AH2764">
        <f t="shared" si="340"/>
        <v>3976</v>
      </c>
      <c r="AI2764">
        <f t="shared" si="341"/>
        <v>508</v>
      </c>
      <c r="AJ2764">
        <f t="shared" si="342"/>
        <v>1410</v>
      </c>
      <c r="AK2764">
        <f t="shared" si="343"/>
        <v>5894</v>
      </c>
    </row>
    <row r="2765" spans="12:37" x14ac:dyDescent="0.2">
      <c r="V2765" t="s">
        <v>34</v>
      </c>
      <c r="W2765" t="s">
        <v>23</v>
      </c>
      <c r="X2765">
        <v>1260</v>
      </c>
      <c r="AC2765">
        <v>1260</v>
      </c>
      <c r="AD2765">
        <f t="shared" si="336"/>
        <v>48</v>
      </c>
      <c r="AE2765" t="str">
        <f t="shared" si="337"/>
        <v>Plymouth SAU Office</v>
      </c>
      <c r="AF2765" t="str">
        <f t="shared" si="338"/>
        <v>5/1/2018</v>
      </c>
      <c r="AG2765" t="str">
        <f t="shared" si="339"/>
        <v>SUP</v>
      </c>
      <c r="AH2765">
        <f t="shared" si="340"/>
        <v>1260</v>
      </c>
      <c r="AI2765">
        <f t="shared" si="341"/>
        <v>0</v>
      </c>
      <c r="AJ2765">
        <f t="shared" si="342"/>
        <v>0</v>
      </c>
      <c r="AK2765">
        <f t="shared" si="343"/>
        <v>1260</v>
      </c>
    </row>
    <row r="2766" spans="12:37" x14ac:dyDescent="0.2">
      <c r="L2766">
        <v>6</v>
      </c>
      <c r="M2766">
        <v>2018</v>
      </c>
      <c r="P2766">
        <v>1</v>
      </c>
      <c r="R2766" t="s">
        <v>21</v>
      </c>
      <c r="U2766">
        <v>0</v>
      </c>
      <c r="V2766" t="s">
        <v>22</v>
      </c>
      <c r="W2766" t="s">
        <v>23</v>
      </c>
      <c r="X2766">
        <v>94</v>
      </c>
      <c r="Z2766">
        <v>150</v>
      </c>
      <c r="AB2766">
        <v>13</v>
      </c>
      <c r="AC2766">
        <v>257</v>
      </c>
      <c r="AD2766">
        <f t="shared" si="336"/>
        <v>48</v>
      </c>
      <c r="AE2766" t="str">
        <f t="shared" si="337"/>
        <v>Plymouth SAU Office</v>
      </c>
      <c r="AF2766" t="str">
        <f t="shared" si="338"/>
        <v>6/1/2018</v>
      </c>
      <c r="AG2766" t="str">
        <f t="shared" si="339"/>
        <v>BRK</v>
      </c>
      <c r="AH2766">
        <f t="shared" si="340"/>
        <v>94</v>
      </c>
      <c r="AI2766">
        <f t="shared" si="341"/>
        <v>13</v>
      </c>
      <c r="AJ2766">
        <f t="shared" si="342"/>
        <v>150</v>
      </c>
      <c r="AK2766">
        <f t="shared" si="343"/>
        <v>257</v>
      </c>
    </row>
    <row r="2767" spans="12:37" x14ac:dyDescent="0.2">
      <c r="V2767" t="s">
        <v>24</v>
      </c>
      <c r="W2767" t="s">
        <v>23</v>
      </c>
      <c r="X2767">
        <v>4647</v>
      </c>
      <c r="Z2767">
        <v>4243</v>
      </c>
      <c r="AB2767">
        <v>623</v>
      </c>
      <c r="AC2767">
        <v>9513</v>
      </c>
      <c r="AD2767">
        <f t="shared" si="336"/>
        <v>48</v>
      </c>
      <c r="AE2767" t="str">
        <f t="shared" si="337"/>
        <v>Plymouth SAU Office</v>
      </c>
      <c r="AF2767" t="str">
        <f t="shared" si="338"/>
        <v>6/1/2018</v>
      </c>
      <c r="AG2767" t="str">
        <f t="shared" si="339"/>
        <v>LUN</v>
      </c>
      <c r="AH2767">
        <f t="shared" si="340"/>
        <v>4647</v>
      </c>
      <c r="AI2767">
        <f t="shared" si="341"/>
        <v>623</v>
      </c>
      <c r="AJ2767">
        <f t="shared" si="342"/>
        <v>4243</v>
      </c>
      <c r="AK2767">
        <f t="shared" si="343"/>
        <v>9513</v>
      </c>
    </row>
    <row r="2768" spans="12:37" x14ac:dyDescent="0.2">
      <c r="V2768" t="s">
        <v>28</v>
      </c>
      <c r="W2768" t="s">
        <v>23</v>
      </c>
      <c r="X2768">
        <v>2366</v>
      </c>
      <c r="Z2768">
        <v>719</v>
      </c>
      <c r="AB2768">
        <v>288</v>
      </c>
      <c r="AC2768">
        <v>3373</v>
      </c>
      <c r="AD2768">
        <f t="shared" si="336"/>
        <v>48</v>
      </c>
      <c r="AE2768" t="str">
        <f t="shared" si="337"/>
        <v>Plymouth SAU Office</v>
      </c>
      <c r="AF2768" t="str">
        <f t="shared" si="338"/>
        <v>6/1/2018</v>
      </c>
      <c r="AG2768" t="str">
        <f t="shared" si="339"/>
        <v>SNBrk</v>
      </c>
      <c r="AH2768">
        <f t="shared" si="340"/>
        <v>2366</v>
      </c>
      <c r="AI2768">
        <f t="shared" si="341"/>
        <v>288</v>
      </c>
      <c r="AJ2768">
        <f t="shared" si="342"/>
        <v>719</v>
      </c>
      <c r="AK2768">
        <f t="shared" si="343"/>
        <v>3373</v>
      </c>
    </row>
    <row r="2769" spans="12:37" x14ac:dyDescent="0.2">
      <c r="V2769" t="s">
        <v>34</v>
      </c>
      <c r="W2769" t="s">
        <v>23</v>
      </c>
      <c r="X2769">
        <v>498</v>
      </c>
      <c r="AC2769">
        <v>498</v>
      </c>
      <c r="AD2769">
        <f t="shared" ref="AD2769:AD2832" si="344">IF(ISBLANK(C2769),AD2768,C2769)</f>
        <v>48</v>
      </c>
      <c r="AE2769" t="str">
        <f t="shared" ref="AE2769:AE2832" si="345">IF(ISBLANK(E2769),AE2768,E2769)</f>
        <v>Plymouth SAU Office</v>
      </c>
      <c r="AF2769" t="str">
        <f t="shared" ref="AF2769:AF2832" si="346">IF(ISBLANK(L2769),AF2768,L2769&amp;"/1/"&amp;M2769)</f>
        <v>6/1/2018</v>
      </c>
      <c r="AG2769" t="str">
        <f t="shared" ref="AG2769:AG2832" si="347">V2769</f>
        <v>SUP</v>
      </c>
      <c r="AH2769">
        <f t="shared" ref="AH2769:AH2832" si="348">X2769</f>
        <v>498</v>
      </c>
      <c r="AI2769">
        <f t="shared" ref="AI2769:AI2832" si="349">AB2769</f>
        <v>0</v>
      </c>
      <c r="AJ2769">
        <f t="shared" ref="AJ2769:AJ2832" si="350">Z2769</f>
        <v>0</v>
      </c>
      <c r="AK2769">
        <f t="shared" ref="AK2769:AK2832" si="351">AC2769</f>
        <v>498</v>
      </c>
    </row>
    <row r="2770" spans="12:37" x14ac:dyDescent="0.2">
      <c r="L2770">
        <v>8</v>
      </c>
      <c r="M2770">
        <v>2017</v>
      </c>
      <c r="P2770">
        <v>1</v>
      </c>
      <c r="R2770" t="s">
        <v>21</v>
      </c>
      <c r="U2770">
        <v>0</v>
      </c>
      <c r="V2770" t="s">
        <v>22</v>
      </c>
      <c r="W2770" t="s">
        <v>23</v>
      </c>
      <c r="X2770">
        <v>7</v>
      </c>
      <c r="Z2770">
        <v>18</v>
      </c>
      <c r="AC2770">
        <v>25</v>
      </c>
      <c r="AD2770">
        <f t="shared" si="344"/>
        <v>48</v>
      </c>
      <c r="AE2770" t="str">
        <f t="shared" si="345"/>
        <v>Plymouth SAU Office</v>
      </c>
      <c r="AF2770" t="str">
        <f t="shared" si="346"/>
        <v>8/1/2017</v>
      </c>
      <c r="AG2770" t="str">
        <f t="shared" si="347"/>
        <v>BRK</v>
      </c>
      <c r="AH2770">
        <f t="shared" si="348"/>
        <v>7</v>
      </c>
      <c r="AI2770">
        <f t="shared" si="349"/>
        <v>0</v>
      </c>
      <c r="AJ2770">
        <f t="shared" si="350"/>
        <v>18</v>
      </c>
      <c r="AK2770">
        <f t="shared" si="351"/>
        <v>25</v>
      </c>
    </row>
    <row r="2771" spans="12:37" x14ac:dyDescent="0.2">
      <c r="V2771" t="s">
        <v>24</v>
      </c>
      <c r="W2771" t="s">
        <v>23</v>
      </c>
      <c r="X2771">
        <v>1016</v>
      </c>
      <c r="Z2771">
        <v>1054</v>
      </c>
      <c r="AB2771">
        <v>168</v>
      </c>
      <c r="AC2771">
        <v>2238</v>
      </c>
      <c r="AD2771">
        <f t="shared" si="344"/>
        <v>48</v>
      </c>
      <c r="AE2771" t="str">
        <f t="shared" si="345"/>
        <v>Plymouth SAU Office</v>
      </c>
      <c r="AF2771" t="str">
        <f t="shared" si="346"/>
        <v>8/1/2017</v>
      </c>
      <c r="AG2771" t="str">
        <f t="shared" si="347"/>
        <v>LUN</v>
      </c>
      <c r="AH2771">
        <f t="shared" si="348"/>
        <v>1016</v>
      </c>
      <c r="AI2771">
        <f t="shared" si="349"/>
        <v>168</v>
      </c>
      <c r="AJ2771">
        <f t="shared" si="350"/>
        <v>1054</v>
      </c>
      <c r="AK2771">
        <f t="shared" si="351"/>
        <v>2238</v>
      </c>
    </row>
    <row r="2772" spans="12:37" x14ac:dyDescent="0.2">
      <c r="V2772" t="s">
        <v>28</v>
      </c>
      <c r="W2772" t="s">
        <v>23</v>
      </c>
      <c r="X2772">
        <v>464</v>
      </c>
      <c r="Z2772">
        <v>160</v>
      </c>
      <c r="AB2772">
        <v>64</v>
      </c>
      <c r="AC2772">
        <v>688</v>
      </c>
      <c r="AD2772">
        <f t="shared" si="344"/>
        <v>48</v>
      </c>
      <c r="AE2772" t="str">
        <f t="shared" si="345"/>
        <v>Plymouth SAU Office</v>
      </c>
      <c r="AF2772" t="str">
        <f t="shared" si="346"/>
        <v>8/1/2017</v>
      </c>
      <c r="AG2772" t="str">
        <f t="shared" si="347"/>
        <v>SNBrk</v>
      </c>
      <c r="AH2772">
        <f t="shared" si="348"/>
        <v>464</v>
      </c>
      <c r="AI2772">
        <f t="shared" si="349"/>
        <v>64</v>
      </c>
      <c r="AJ2772">
        <f t="shared" si="350"/>
        <v>160</v>
      </c>
      <c r="AK2772">
        <f t="shared" si="351"/>
        <v>688</v>
      </c>
    </row>
    <row r="2773" spans="12:37" x14ac:dyDescent="0.2">
      <c r="L2773">
        <v>9</v>
      </c>
      <c r="M2773">
        <v>2017</v>
      </c>
      <c r="P2773">
        <v>1</v>
      </c>
      <c r="R2773" t="s">
        <v>21</v>
      </c>
      <c r="U2773">
        <v>0</v>
      </c>
      <c r="V2773" t="s">
        <v>22</v>
      </c>
      <c r="W2773" t="s">
        <v>23</v>
      </c>
      <c r="X2773">
        <v>122</v>
      </c>
      <c r="Z2773">
        <v>181</v>
      </c>
      <c r="AB2773">
        <v>8</v>
      </c>
      <c r="AC2773">
        <v>311</v>
      </c>
      <c r="AD2773">
        <f t="shared" si="344"/>
        <v>48</v>
      </c>
      <c r="AE2773" t="str">
        <f t="shared" si="345"/>
        <v>Plymouth SAU Office</v>
      </c>
      <c r="AF2773" t="str">
        <f t="shared" si="346"/>
        <v>9/1/2017</v>
      </c>
      <c r="AG2773" t="str">
        <f t="shared" si="347"/>
        <v>BRK</v>
      </c>
      <c r="AH2773">
        <f t="shared" si="348"/>
        <v>122</v>
      </c>
      <c r="AI2773">
        <f t="shared" si="349"/>
        <v>8</v>
      </c>
      <c r="AJ2773">
        <f t="shared" si="350"/>
        <v>181</v>
      </c>
      <c r="AK2773">
        <f t="shared" si="351"/>
        <v>311</v>
      </c>
    </row>
    <row r="2774" spans="12:37" x14ac:dyDescent="0.2">
      <c r="V2774" t="s">
        <v>24</v>
      </c>
      <c r="W2774" t="s">
        <v>23</v>
      </c>
      <c r="X2774">
        <v>6170</v>
      </c>
      <c r="Z2774">
        <v>7257</v>
      </c>
      <c r="AB2774">
        <v>1292</v>
      </c>
      <c r="AC2774">
        <v>14719</v>
      </c>
      <c r="AD2774">
        <f t="shared" si="344"/>
        <v>48</v>
      </c>
      <c r="AE2774" t="str">
        <f t="shared" si="345"/>
        <v>Plymouth SAU Office</v>
      </c>
      <c r="AF2774" t="str">
        <f t="shared" si="346"/>
        <v>9/1/2017</v>
      </c>
      <c r="AG2774" t="str">
        <f t="shared" si="347"/>
        <v>LUN</v>
      </c>
      <c r="AH2774">
        <f t="shared" si="348"/>
        <v>6170</v>
      </c>
      <c r="AI2774">
        <f t="shared" si="349"/>
        <v>1292</v>
      </c>
      <c r="AJ2774">
        <f t="shared" si="350"/>
        <v>7257</v>
      </c>
      <c r="AK2774">
        <f t="shared" si="351"/>
        <v>14719</v>
      </c>
    </row>
    <row r="2775" spans="12:37" x14ac:dyDescent="0.2">
      <c r="V2775" t="s">
        <v>28</v>
      </c>
      <c r="W2775" t="s">
        <v>23</v>
      </c>
      <c r="X2775">
        <v>2804</v>
      </c>
      <c r="Z2775">
        <v>929</v>
      </c>
      <c r="AB2775">
        <v>482</v>
      </c>
      <c r="AC2775">
        <v>4215</v>
      </c>
      <c r="AD2775">
        <f t="shared" si="344"/>
        <v>48</v>
      </c>
      <c r="AE2775" t="str">
        <f t="shared" si="345"/>
        <v>Plymouth SAU Office</v>
      </c>
      <c r="AF2775" t="str">
        <f t="shared" si="346"/>
        <v>9/1/2017</v>
      </c>
      <c r="AG2775" t="str">
        <f t="shared" si="347"/>
        <v>SNBrk</v>
      </c>
      <c r="AH2775">
        <f t="shared" si="348"/>
        <v>2804</v>
      </c>
      <c r="AI2775">
        <f t="shared" si="349"/>
        <v>482</v>
      </c>
      <c r="AJ2775">
        <f t="shared" si="350"/>
        <v>929</v>
      </c>
      <c r="AK2775">
        <f t="shared" si="351"/>
        <v>4215</v>
      </c>
    </row>
    <row r="2776" spans="12:37" x14ac:dyDescent="0.2">
      <c r="V2776" t="s">
        <v>34</v>
      </c>
      <c r="W2776" t="s">
        <v>23</v>
      </c>
      <c r="X2776">
        <v>815</v>
      </c>
      <c r="AC2776">
        <v>815</v>
      </c>
      <c r="AD2776">
        <f t="shared" si="344"/>
        <v>48</v>
      </c>
      <c r="AE2776" t="str">
        <f t="shared" si="345"/>
        <v>Plymouth SAU Office</v>
      </c>
      <c r="AF2776" t="str">
        <f t="shared" si="346"/>
        <v>9/1/2017</v>
      </c>
      <c r="AG2776" t="str">
        <f t="shared" si="347"/>
        <v>SUP</v>
      </c>
      <c r="AH2776">
        <f t="shared" si="348"/>
        <v>815</v>
      </c>
      <c r="AI2776">
        <f t="shared" si="349"/>
        <v>0</v>
      </c>
      <c r="AJ2776">
        <f t="shared" si="350"/>
        <v>0</v>
      </c>
      <c r="AK2776">
        <f t="shared" si="351"/>
        <v>815</v>
      </c>
    </row>
    <row r="2777" spans="12:37" x14ac:dyDescent="0.2">
      <c r="L2777">
        <v>10</v>
      </c>
      <c r="M2777">
        <v>2017</v>
      </c>
      <c r="P2777">
        <v>1</v>
      </c>
      <c r="R2777" t="s">
        <v>21</v>
      </c>
      <c r="U2777">
        <v>0</v>
      </c>
      <c r="V2777" t="s">
        <v>22</v>
      </c>
      <c r="W2777" t="s">
        <v>23</v>
      </c>
      <c r="X2777">
        <v>124</v>
      </c>
      <c r="Z2777">
        <v>183</v>
      </c>
      <c r="AB2777">
        <v>10</v>
      </c>
      <c r="AC2777">
        <v>317</v>
      </c>
      <c r="AD2777">
        <f t="shared" si="344"/>
        <v>48</v>
      </c>
      <c r="AE2777" t="str">
        <f t="shared" si="345"/>
        <v>Plymouth SAU Office</v>
      </c>
      <c r="AF2777" t="str">
        <f t="shared" si="346"/>
        <v>10/1/2017</v>
      </c>
      <c r="AG2777" t="str">
        <f t="shared" si="347"/>
        <v>BRK</v>
      </c>
      <c r="AH2777">
        <f t="shared" si="348"/>
        <v>124</v>
      </c>
      <c r="AI2777">
        <f t="shared" si="349"/>
        <v>10</v>
      </c>
      <c r="AJ2777">
        <f t="shared" si="350"/>
        <v>183</v>
      </c>
      <c r="AK2777">
        <f t="shared" si="351"/>
        <v>317</v>
      </c>
    </row>
    <row r="2778" spans="12:37" x14ac:dyDescent="0.2">
      <c r="V2778" t="s">
        <v>24</v>
      </c>
      <c r="W2778" t="s">
        <v>23</v>
      </c>
      <c r="X2778">
        <v>6634</v>
      </c>
      <c r="Z2778">
        <v>7528</v>
      </c>
      <c r="AB2778">
        <v>1085</v>
      </c>
      <c r="AC2778">
        <v>15247</v>
      </c>
      <c r="AD2778">
        <f t="shared" si="344"/>
        <v>48</v>
      </c>
      <c r="AE2778" t="str">
        <f t="shared" si="345"/>
        <v>Plymouth SAU Office</v>
      </c>
      <c r="AF2778" t="str">
        <f t="shared" si="346"/>
        <v>10/1/2017</v>
      </c>
      <c r="AG2778" t="str">
        <f t="shared" si="347"/>
        <v>LUN</v>
      </c>
      <c r="AH2778">
        <f t="shared" si="348"/>
        <v>6634</v>
      </c>
      <c r="AI2778">
        <f t="shared" si="349"/>
        <v>1085</v>
      </c>
      <c r="AJ2778">
        <f t="shared" si="350"/>
        <v>7528</v>
      </c>
      <c r="AK2778">
        <f t="shared" si="351"/>
        <v>15247</v>
      </c>
    </row>
    <row r="2779" spans="12:37" x14ac:dyDescent="0.2">
      <c r="V2779" t="s">
        <v>28</v>
      </c>
      <c r="W2779" t="s">
        <v>23</v>
      </c>
      <c r="X2779">
        <v>3193</v>
      </c>
      <c r="Z2779">
        <v>1155</v>
      </c>
      <c r="AB2779">
        <v>407</v>
      </c>
      <c r="AC2779">
        <v>4755</v>
      </c>
      <c r="AD2779">
        <f t="shared" si="344"/>
        <v>48</v>
      </c>
      <c r="AE2779" t="str">
        <f t="shared" si="345"/>
        <v>Plymouth SAU Office</v>
      </c>
      <c r="AF2779" t="str">
        <f t="shared" si="346"/>
        <v>10/1/2017</v>
      </c>
      <c r="AG2779" t="str">
        <f t="shared" si="347"/>
        <v>SNBrk</v>
      </c>
      <c r="AH2779">
        <f t="shared" si="348"/>
        <v>3193</v>
      </c>
      <c r="AI2779">
        <f t="shared" si="349"/>
        <v>407</v>
      </c>
      <c r="AJ2779">
        <f t="shared" si="350"/>
        <v>1155</v>
      </c>
      <c r="AK2779">
        <f t="shared" si="351"/>
        <v>4755</v>
      </c>
    </row>
    <row r="2780" spans="12:37" x14ac:dyDescent="0.2">
      <c r="V2780" t="s">
        <v>34</v>
      </c>
      <c r="W2780" t="s">
        <v>23</v>
      </c>
      <c r="X2780">
        <v>927</v>
      </c>
      <c r="AC2780">
        <v>927</v>
      </c>
      <c r="AD2780">
        <f t="shared" si="344"/>
        <v>48</v>
      </c>
      <c r="AE2780" t="str">
        <f t="shared" si="345"/>
        <v>Plymouth SAU Office</v>
      </c>
      <c r="AF2780" t="str">
        <f t="shared" si="346"/>
        <v>10/1/2017</v>
      </c>
      <c r="AG2780" t="str">
        <f t="shared" si="347"/>
        <v>SUP</v>
      </c>
      <c r="AH2780">
        <f t="shared" si="348"/>
        <v>927</v>
      </c>
      <c r="AI2780">
        <f t="shared" si="349"/>
        <v>0</v>
      </c>
      <c r="AJ2780">
        <f t="shared" si="350"/>
        <v>0</v>
      </c>
      <c r="AK2780">
        <f t="shared" si="351"/>
        <v>927</v>
      </c>
    </row>
    <row r="2781" spans="12:37" x14ac:dyDescent="0.2">
      <c r="L2781">
        <v>11</v>
      </c>
      <c r="M2781">
        <v>2017</v>
      </c>
      <c r="P2781">
        <v>1</v>
      </c>
      <c r="R2781" t="s">
        <v>21</v>
      </c>
      <c r="U2781">
        <v>0</v>
      </c>
      <c r="V2781" t="s">
        <v>22</v>
      </c>
      <c r="W2781" t="s">
        <v>23</v>
      </c>
      <c r="X2781">
        <v>132</v>
      </c>
      <c r="Z2781">
        <v>244</v>
      </c>
      <c r="AB2781">
        <v>6</v>
      </c>
      <c r="AC2781">
        <v>382</v>
      </c>
      <c r="AD2781">
        <f t="shared" si="344"/>
        <v>48</v>
      </c>
      <c r="AE2781" t="str">
        <f t="shared" si="345"/>
        <v>Plymouth SAU Office</v>
      </c>
      <c r="AF2781" t="str">
        <f t="shared" si="346"/>
        <v>11/1/2017</v>
      </c>
      <c r="AG2781" t="str">
        <f t="shared" si="347"/>
        <v>BRK</v>
      </c>
      <c r="AH2781">
        <f t="shared" si="348"/>
        <v>132</v>
      </c>
      <c r="AI2781">
        <f t="shared" si="349"/>
        <v>6</v>
      </c>
      <c r="AJ2781">
        <f t="shared" si="350"/>
        <v>244</v>
      </c>
      <c r="AK2781">
        <f t="shared" si="351"/>
        <v>382</v>
      </c>
    </row>
    <row r="2782" spans="12:37" x14ac:dyDescent="0.2">
      <c r="V2782" t="s">
        <v>24</v>
      </c>
      <c r="W2782" t="s">
        <v>23</v>
      </c>
      <c r="X2782">
        <v>6423</v>
      </c>
      <c r="Z2782">
        <v>7492</v>
      </c>
      <c r="AB2782">
        <v>1128</v>
      </c>
      <c r="AC2782">
        <v>15043</v>
      </c>
      <c r="AD2782">
        <f t="shared" si="344"/>
        <v>48</v>
      </c>
      <c r="AE2782" t="str">
        <f t="shared" si="345"/>
        <v>Plymouth SAU Office</v>
      </c>
      <c r="AF2782" t="str">
        <f t="shared" si="346"/>
        <v>11/1/2017</v>
      </c>
      <c r="AG2782" t="str">
        <f t="shared" si="347"/>
        <v>LUN</v>
      </c>
      <c r="AH2782">
        <f t="shared" si="348"/>
        <v>6423</v>
      </c>
      <c r="AI2782">
        <f t="shared" si="349"/>
        <v>1128</v>
      </c>
      <c r="AJ2782">
        <f t="shared" si="350"/>
        <v>7492</v>
      </c>
      <c r="AK2782">
        <f t="shared" si="351"/>
        <v>15043</v>
      </c>
    </row>
    <row r="2783" spans="12:37" x14ac:dyDescent="0.2">
      <c r="V2783" t="s">
        <v>28</v>
      </c>
      <c r="W2783" t="s">
        <v>23</v>
      </c>
      <c r="X2783">
        <v>1206</v>
      </c>
      <c r="Z2783">
        <v>1103</v>
      </c>
      <c r="AB2783">
        <v>356</v>
      </c>
      <c r="AC2783">
        <v>2665</v>
      </c>
      <c r="AD2783">
        <f t="shared" si="344"/>
        <v>48</v>
      </c>
      <c r="AE2783" t="str">
        <f t="shared" si="345"/>
        <v>Plymouth SAU Office</v>
      </c>
      <c r="AF2783" t="str">
        <f t="shared" si="346"/>
        <v>11/1/2017</v>
      </c>
      <c r="AG2783" t="str">
        <f t="shared" si="347"/>
        <v>SNBrk</v>
      </c>
      <c r="AH2783">
        <f t="shared" si="348"/>
        <v>1206</v>
      </c>
      <c r="AI2783">
        <f t="shared" si="349"/>
        <v>356</v>
      </c>
      <c r="AJ2783">
        <f t="shared" si="350"/>
        <v>1103</v>
      </c>
      <c r="AK2783">
        <f t="shared" si="351"/>
        <v>2665</v>
      </c>
    </row>
    <row r="2784" spans="12:37" x14ac:dyDescent="0.2">
      <c r="V2784" t="s">
        <v>34</v>
      </c>
      <c r="W2784" t="s">
        <v>23</v>
      </c>
      <c r="X2784">
        <v>1180</v>
      </c>
      <c r="AC2784">
        <v>1180</v>
      </c>
      <c r="AD2784">
        <f t="shared" si="344"/>
        <v>48</v>
      </c>
      <c r="AE2784" t="str">
        <f t="shared" si="345"/>
        <v>Plymouth SAU Office</v>
      </c>
      <c r="AF2784" t="str">
        <f t="shared" si="346"/>
        <v>11/1/2017</v>
      </c>
      <c r="AG2784" t="str">
        <f t="shared" si="347"/>
        <v>SUP</v>
      </c>
      <c r="AH2784">
        <f t="shared" si="348"/>
        <v>1180</v>
      </c>
      <c r="AI2784">
        <f t="shared" si="349"/>
        <v>0</v>
      </c>
      <c r="AJ2784">
        <f t="shared" si="350"/>
        <v>0</v>
      </c>
      <c r="AK2784">
        <f t="shared" si="351"/>
        <v>1180</v>
      </c>
    </row>
    <row r="2785" spans="3:37" x14ac:dyDescent="0.2">
      <c r="U2785">
        <v>1</v>
      </c>
      <c r="V2785" t="s">
        <v>22</v>
      </c>
      <c r="W2785" t="s">
        <v>23</v>
      </c>
      <c r="X2785">
        <v>15</v>
      </c>
      <c r="AC2785">
        <v>15</v>
      </c>
      <c r="AD2785">
        <f t="shared" si="344"/>
        <v>48</v>
      </c>
      <c r="AE2785" t="str">
        <f t="shared" si="345"/>
        <v>Plymouth SAU Office</v>
      </c>
      <c r="AF2785" t="str">
        <f t="shared" si="346"/>
        <v>11/1/2017</v>
      </c>
      <c r="AG2785" t="str">
        <f t="shared" si="347"/>
        <v>BRK</v>
      </c>
      <c r="AH2785">
        <f t="shared" si="348"/>
        <v>15</v>
      </c>
      <c r="AI2785">
        <f t="shared" si="349"/>
        <v>0</v>
      </c>
      <c r="AJ2785">
        <f t="shared" si="350"/>
        <v>0</v>
      </c>
      <c r="AK2785">
        <f t="shared" si="351"/>
        <v>15</v>
      </c>
    </row>
    <row r="2786" spans="3:37" x14ac:dyDescent="0.2">
      <c r="V2786" t="s">
        <v>28</v>
      </c>
      <c r="W2786" t="s">
        <v>23</v>
      </c>
      <c r="X2786">
        <v>1772</v>
      </c>
      <c r="AC2786">
        <v>1772</v>
      </c>
      <c r="AD2786">
        <f t="shared" si="344"/>
        <v>48</v>
      </c>
      <c r="AE2786" t="str">
        <f t="shared" si="345"/>
        <v>Plymouth SAU Office</v>
      </c>
      <c r="AF2786" t="str">
        <f t="shared" si="346"/>
        <v>11/1/2017</v>
      </c>
      <c r="AG2786" t="str">
        <f t="shared" si="347"/>
        <v>SNBrk</v>
      </c>
      <c r="AH2786">
        <f t="shared" si="348"/>
        <v>1772</v>
      </c>
      <c r="AI2786">
        <f t="shared" si="349"/>
        <v>0</v>
      </c>
      <c r="AJ2786">
        <f t="shared" si="350"/>
        <v>0</v>
      </c>
      <c r="AK2786">
        <f t="shared" si="351"/>
        <v>1772</v>
      </c>
    </row>
    <row r="2787" spans="3:37" x14ac:dyDescent="0.2">
      <c r="L2787">
        <v>12</v>
      </c>
      <c r="M2787">
        <v>2017</v>
      </c>
      <c r="P2787">
        <v>1</v>
      </c>
      <c r="R2787" t="s">
        <v>21</v>
      </c>
      <c r="U2787">
        <v>0</v>
      </c>
      <c r="V2787" t="s">
        <v>22</v>
      </c>
      <c r="W2787" t="s">
        <v>23</v>
      </c>
      <c r="X2787">
        <v>97</v>
      </c>
      <c r="Z2787">
        <v>169</v>
      </c>
      <c r="AB2787">
        <v>5</v>
      </c>
      <c r="AC2787">
        <v>271</v>
      </c>
      <c r="AD2787">
        <f t="shared" si="344"/>
        <v>48</v>
      </c>
      <c r="AE2787" t="str">
        <f t="shared" si="345"/>
        <v>Plymouth SAU Office</v>
      </c>
      <c r="AF2787" t="str">
        <f t="shared" si="346"/>
        <v>12/1/2017</v>
      </c>
      <c r="AG2787" t="str">
        <f t="shared" si="347"/>
        <v>BRK</v>
      </c>
      <c r="AH2787">
        <f t="shared" si="348"/>
        <v>97</v>
      </c>
      <c r="AI2787">
        <f t="shared" si="349"/>
        <v>5</v>
      </c>
      <c r="AJ2787">
        <f t="shared" si="350"/>
        <v>169</v>
      </c>
      <c r="AK2787">
        <f t="shared" si="351"/>
        <v>271</v>
      </c>
    </row>
    <row r="2788" spans="3:37" x14ac:dyDescent="0.2">
      <c r="V2788" t="s">
        <v>24</v>
      </c>
      <c r="W2788" t="s">
        <v>23</v>
      </c>
      <c r="X2788">
        <v>4980</v>
      </c>
      <c r="Z2788">
        <v>5681</v>
      </c>
      <c r="AB2788">
        <v>876</v>
      </c>
      <c r="AC2788">
        <v>11537</v>
      </c>
      <c r="AD2788">
        <f t="shared" si="344"/>
        <v>48</v>
      </c>
      <c r="AE2788" t="str">
        <f t="shared" si="345"/>
        <v>Plymouth SAU Office</v>
      </c>
      <c r="AF2788" t="str">
        <f t="shared" si="346"/>
        <v>12/1/2017</v>
      </c>
      <c r="AG2788" t="str">
        <f t="shared" si="347"/>
        <v>LUN</v>
      </c>
      <c r="AH2788">
        <f t="shared" si="348"/>
        <v>4980</v>
      </c>
      <c r="AI2788">
        <f t="shared" si="349"/>
        <v>876</v>
      </c>
      <c r="AJ2788">
        <f t="shared" si="350"/>
        <v>5681</v>
      </c>
      <c r="AK2788">
        <f t="shared" si="351"/>
        <v>11537</v>
      </c>
    </row>
    <row r="2789" spans="3:37" x14ac:dyDescent="0.2">
      <c r="V2789" t="s">
        <v>28</v>
      </c>
      <c r="W2789" t="s">
        <v>23</v>
      </c>
      <c r="X2789">
        <v>2385</v>
      </c>
      <c r="Z2789">
        <v>827</v>
      </c>
      <c r="AB2789">
        <v>275</v>
      </c>
      <c r="AC2789">
        <v>3487</v>
      </c>
      <c r="AD2789">
        <f t="shared" si="344"/>
        <v>48</v>
      </c>
      <c r="AE2789" t="str">
        <f t="shared" si="345"/>
        <v>Plymouth SAU Office</v>
      </c>
      <c r="AF2789" t="str">
        <f t="shared" si="346"/>
        <v>12/1/2017</v>
      </c>
      <c r="AG2789" t="str">
        <f t="shared" si="347"/>
        <v>SNBrk</v>
      </c>
      <c r="AH2789">
        <f t="shared" si="348"/>
        <v>2385</v>
      </c>
      <c r="AI2789">
        <f t="shared" si="349"/>
        <v>275</v>
      </c>
      <c r="AJ2789">
        <f t="shared" si="350"/>
        <v>827</v>
      </c>
      <c r="AK2789">
        <f t="shared" si="351"/>
        <v>3487</v>
      </c>
    </row>
    <row r="2790" spans="3:37" x14ac:dyDescent="0.2">
      <c r="V2790" t="s">
        <v>34</v>
      </c>
      <c r="W2790" t="s">
        <v>23</v>
      </c>
      <c r="X2790">
        <v>718</v>
      </c>
      <c r="AC2790">
        <v>718</v>
      </c>
      <c r="AD2790">
        <f t="shared" si="344"/>
        <v>48</v>
      </c>
      <c r="AE2790" t="str">
        <f t="shared" si="345"/>
        <v>Plymouth SAU Office</v>
      </c>
      <c r="AF2790" t="str">
        <f t="shared" si="346"/>
        <v>12/1/2017</v>
      </c>
      <c r="AG2790" t="str">
        <f t="shared" si="347"/>
        <v>SUP</v>
      </c>
      <c r="AH2790">
        <f t="shared" si="348"/>
        <v>718</v>
      </c>
      <c r="AI2790">
        <f t="shared" si="349"/>
        <v>0</v>
      </c>
      <c r="AJ2790">
        <f t="shared" si="350"/>
        <v>0</v>
      </c>
      <c r="AK2790">
        <f t="shared" si="351"/>
        <v>718</v>
      </c>
    </row>
    <row r="2791" spans="3:37" x14ac:dyDescent="0.2">
      <c r="E2791" t="s">
        <v>25</v>
      </c>
      <c r="L2791" t="s">
        <v>9</v>
      </c>
      <c r="M2791" t="s">
        <v>9</v>
      </c>
      <c r="P2791" t="s">
        <v>9</v>
      </c>
      <c r="R2791" t="s">
        <v>9</v>
      </c>
      <c r="U2791" t="s">
        <v>9</v>
      </c>
      <c r="V2791" t="s">
        <v>9</v>
      </c>
      <c r="W2791" t="s">
        <v>9</v>
      </c>
      <c r="X2791">
        <v>102602</v>
      </c>
      <c r="Z2791">
        <v>79915</v>
      </c>
      <c r="AB2791">
        <v>14296</v>
      </c>
      <c r="AC2791">
        <v>196813</v>
      </c>
      <c r="AD2791">
        <f t="shared" si="344"/>
        <v>48</v>
      </c>
      <c r="AE2791" t="str">
        <f t="shared" si="345"/>
        <v>Sponsor Total</v>
      </c>
      <c r="AF2791" t="str">
        <f t="shared" si="346"/>
        <v>/1/</v>
      </c>
      <c r="AG2791" t="str">
        <f t="shared" si="347"/>
        <v/>
      </c>
      <c r="AH2791">
        <f t="shared" si="348"/>
        <v>102602</v>
      </c>
      <c r="AI2791">
        <f t="shared" si="349"/>
        <v>14296</v>
      </c>
      <c r="AJ2791">
        <f t="shared" si="350"/>
        <v>79915</v>
      </c>
      <c r="AK2791">
        <f t="shared" si="351"/>
        <v>196813</v>
      </c>
    </row>
    <row r="2792" spans="3:37" x14ac:dyDescent="0.2">
      <c r="C2792">
        <v>52</v>
      </c>
      <c r="E2792" t="s">
        <v>116</v>
      </c>
      <c r="L2792">
        <v>1</v>
      </c>
      <c r="M2792">
        <v>2018</v>
      </c>
      <c r="P2792">
        <v>1</v>
      </c>
      <c r="R2792" t="s">
        <v>21</v>
      </c>
      <c r="U2792">
        <v>0</v>
      </c>
      <c r="V2792" t="s">
        <v>22</v>
      </c>
      <c r="W2792" t="s">
        <v>23</v>
      </c>
      <c r="X2792">
        <v>1564</v>
      </c>
      <c r="Z2792">
        <v>1532</v>
      </c>
      <c r="AB2792">
        <v>247</v>
      </c>
      <c r="AC2792">
        <v>3343</v>
      </c>
      <c r="AD2792">
        <f t="shared" si="344"/>
        <v>52</v>
      </c>
      <c r="AE2792" t="str">
        <f t="shared" si="345"/>
        <v>Portsmouth SAU Office</v>
      </c>
      <c r="AF2792" t="str">
        <f t="shared" si="346"/>
        <v>1/1/2018</v>
      </c>
      <c r="AG2792" t="str">
        <f t="shared" si="347"/>
        <v>BRK</v>
      </c>
      <c r="AH2792">
        <f t="shared" si="348"/>
        <v>1564</v>
      </c>
      <c r="AI2792">
        <f t="shared" si="349"/>
        <v>247</v>
      </c>
      <c r="AJ2792">
        <f t="shared" si="350"/>
        <v>1532</v>
      </c>
      <c r="AK2792">
        <f t="shared" si="351"/>
        <v>3343</v>
      </c>
    </row>
    <row r="2793" spans="3:37" x14ac:dyDescent="0.2">
      <c r="V2793" t="s">
        <v>24</v>
      </c>
      <c r="W2793" t="s">
        <v>23</v>
      </c>
      <c r="X2793">
        <v>4046</v>
      </c>
      <c r="Z2793">
        <v>8965</v>
      </c>
      <c r="AB2793">
        <v>664</v>
      </c>
      <c r="AC2793">
        <v>13675</v>
      </c>
      <c r="AD2793">
        <f t="shared" si="344"/>
        <v>52</v>
      </c>
      <c r="AE2793" t="str">
        <f t="shared" si="345"/>
        <v>Portsmouth SAU Office</v>
      </c>
      <c r="AF2793" t="str">
        <f t="shared" si="346"/>
        <v>1/1/2018</v>
      </c>
      <c r="AG2793" t="str">
        <f t="shared" si="347"/>
        <v>LUN</v>
      </c>
      <c r="AH2793">
        <f t="shared" si="348"/>
        <v>4046</v>
      </c>
      <c r="AI2793">
        <f t="shared" si="349"/>
        <v>664</v>
      </c>
      <c r="AJ2793">
        <f t="shared" si="350"/>
        <v>8965</v>
      </c>
      <c r="AK2793">
        <f t="shared" si="351"/>
        <v>13675</v>
      </c>
    </row>
    <row r="2794" spans="3:37" x14ac:dyDescent="0.2">
      <c r="V2794" t="s">
        <v>28</v>
      </c>
      <c r="W2794" t="s">
        <v>23</v>
      </c>
      <c r="X2794">
        <v>973</v>
      </c>
      <c r="Z2794">
        <v>240</v>
      </c>
      <c r="AB2794">
        <v>74</v>
      </c>
      <c r="AC2794">
        <v>1287</v>
      </c>
      <c r="AD2794">
        <f t="shared" si="344"/>
        <v>52</v>
      </c>
      <c r="AE2794" t="str">
        <f t="shared" si="345"/>
        <v>Portsmouth SAU Office</v>
      </c>
      <c r="AF2794" t="str">
        <f t="shared" si="346"/>
        <v>1/1/2018</v>
      </c>
      <c r="AG2794" t="str">
        <f t="shared" si="347"/>
        <v>SNBrk</v>
      </c>
      <c r="AH2794">
        <f t="shared" si="348"/>
        <v>973</v>
      </c>
      <c r="AI2794">
        <f t="shared" si="349"/>
        <v>74</v>
      </c>
      <c r="AJ2794">
        <f t="shared" si="350"/>
        <v>240</v>
      </c>
      <c r="AK2794">
        <f t="shared" si="351"/>
        <v>1287</v>
      </c>
    </row>
    <row r="2795" spans="3:37" x14ac:dyDescent="0.2">
      <c r="V2795" t="s">
        <v>33</v>
      </c>
      <c r="W2795" t="s">
        <v>23</v>
      </c>
      <c r="X2795">
        <v>249</v>
      </c>
      <c r="Z2795">
        <v>807</v>
      </c>
      <c r="AB2795">
        <v>77</v>
      </c>
      <c r="AC2795">
        <v>1133</v>
      </c>
      <c r="AD2795">
        <f t="shared" si="344"/>
        <v>52</v>
      </c>
      <c r="AE2795" t="str">
        <f t="shared" si="345"/>
        <v>Portsmouth SAU Office</v>
      </c>
      <c r="AF2795" t="str">
        <f t="shared" si="346"/>
        <v>1/1/2018</v>
      </c>
      <c r="AG2795" t="str">
        <f t="shared" si="347"/>
        <v>SP2</v>
      </c>
      <c r="AH2795">
        <f t="shared" si="348"/>
        <v>249</v>
      </c>
      <c r="AI2795">
        <f t="shared" si="349"/>
        <v>77</v>
      </c>
      <c r="AJ2795">
        <f t="shared" si="350"/>
        <v>807</v>
      </c>
      <c r="AK2795">
        <f t="shared" si="351"/>
        <v>1133</v>
      </c>
    </row>
    <row r="2796" spans="3:37" x14ac:dyDescent="0.2">
      <c r="L2796">
        <v>2</v>
      </c>
      <c r="M2796">
        <v>2018</v>
      </c>
      <c r="P2796">
        <v>1</v>
      </c>
      <c r="R2796" t="s">
        <v>21</v>
      </c>
      <c r="U2796">
        <v>0</v>
      </c>
      <c r="V2796" t="s">
        <v>22</v>
      </c>
      <c r="W2796" t="s">
        <v>23</v>
      </c>
      <c r="X2796">
        <v>1564</v>
      </c>
      <c r="Z2796">
        <v>1607</v>
      </c>
      <c r="AB2796">
        <v>280</v>
      </c>
      <c r="AC2796">
        <v>3451</v>
      </c>
      <c r="AD2796">
        <f t="shared" si="344"/>
        <v>52</v>
      </c>
      <c r="AE2796" t="str">
        <f t="shared" si="345"/>
        <v>Portsmouth SAU Office</v>
      </c>
      <c r="AF2796" t="str">
        <f t="shared" si="346"/>
        <v>2/1/2018</v>
      </c>
      <c r="AG2796" t="str">
        <f t="shared" si="347"/>
        <v>BRK</v>
      </c>
      <c r="AH2796">
        <f t="shared" si="348"/>
        <v>1564</v>
      </c>
      <c r="AI2796">
        <f t="shared" si="349"/>
        <v>280</v>
      </c>
      <c r="AJ2796">
        <f t="shared" si="350"/>
        <v>1607</v>
      </c>
      <c r="AK2796">
        <f t="shared" si="351"/>
        <v>3451</v>
      </c>
    </row>
    <row r="2797" spans="3:37" x14ac:dyDescent="0.2">
      <c r="V2797" t="s">
        <v>24</v>
      </c>
      <c r="W2797" t="s">
        <v>23</v>
      </c>
      <c r="X2797">
        <v>4223</v>
      </c>
      <c r="Z2797">
        <v>9228</v>
      </c>
      <c r="AB2797">
        <v>670</v>
      </c>
      <c r="AC2797">
        <v>14121</v>
      </c>
      <c r="AD2797">
        <f t="shared" si="344"/>
        <v>52</v>
      </c>
      <c r="AE2797" t="str">
        <f t="shared" si="345"/>
        <v>Portsmouth SAU Office</v>
      </c>
      <c r="AF2797" t="str">
        <f t="shared" si="346"/>
        <v>2/1/2018</v>
      </c>
      <c r="AG2797" t="str">
        <f t="shared" si="347"/>
        <v>LUN</v>
      </c>
      <c r="AH2797">
        <f t="shared" si="348"/>
        <v>4223</v>
      </c>
      <c r="AI2797">
        <f t="shared" si="349"/>
        <v>670</v>
      </c>
      <c r="AJ2797">
        <f t="shared" si="350"/>
        <v>9228</v>
      </c>
      <c r="AK2797">
        <f t="shared" si="351"/>
        <v>14121</v>
      </c>
    </row>
    <row r="2798" spans="3:37" x14ac:dyDescent="0.2">
      <c r="V2798" t="s">
        <v>28</v>
      </c>
      <c r="W2798" t="s">
        <v>23</v>
      </c>
      <c r="X2798">
        <v>1059</v>
      </c>
      <c r="Z2798">
        <v>317</v>
      </c>
      <c r="AB2798">
        <v>84</v>
      </c>
      <c r="AC2798">
        <v>1460</v>
      </c>
      <c r="AD2798">
        <f t="shared" si="344"/>
        <v>52</v>
      </c>
      <c r="AE2798" t="str">
        <f t="shared" si="345"/>
        <v>Portsmouth SAU Office</v>
      </c>
      <c r="AF2798" t="str">
        <f t="shared" si="346"/>
        <v>2/1/2018</v>
      </c>
      <c r="AG2798" t="str">
        <f t="shared" si="347"/>
        <v>SNBrk</v>
      </c>
      <c r="AH2798">
        <f t="shared" si="348"/>
        <v>1059</v>
      </c>
      <c r="AI2798">
        <f t="shared" si="349"/>
        <v>84</v>
      </c>
      <c r="AJ2798">
        <f t="shared" si="350"/>
        <v>317</v>
      </c>
      <c r="AK2798">
        <f t="shared" si="351"/>
        <v>1460</v>
      </c>
    </row>
    <row r="2799" spans="3:37" x14ac:dyDescent="0.2">
      <c r="V2799" t="s">
        <v>33</v>
      </c>
      <c r="W2799" t="s">
        <v>23</v>
      </c>
      <c r="X2799">
        <v>180</v>
      </c>
      <c r="Z2799">
        <v>604</v>
      </c>
      <c r="AB2799">
        <v>53</v>
      </c>
      <c r="AC2799">
        <v>837</v>
      </c>
      <c r="AD2799">
        <f t="shared" si="344"/>
        <v>52</v>
      </c>
      <c r="AE2799" t="str">
        <f t="shared" si="345"/>
        <v>Portsmouth SAU Office</v>
      </c>
      <c r="AF2799" t="str">
        <f t="shared" si="346"/>
        <v>2/1/2018</v>
      </c>
      <c r="AG2799" t="str">
        <f t="shared" si="347"/>
        <v>SP2</v>
      </c>
      <c r="AH2799">
        <f t="shared" si="348"/>
        <v>180</v>
      </c>
      <c r="AI2799">
        <f t="shared" si="349"/>
        <v>53</v>
      </c>
      <c r="AJ2799">
        <f t="shared" si="350"/>
        <v>604</v>
      </c>
      <c r="AK2799">
        <f t="shared" si="351"/>
        <v>837</v>
      </c>
    </row>
    <row r="2800" spans="3:37" x14ac:dyDescent="0.2">
      <c r="L2800">
        <v>3</v>
      </c>
      <c r="M2800">
        <v>2018</v>
      </c>
      <c r="P2800">
        <v>1</v>
      </c>
      <c r="R2800" t="s">
        <v>21</v>
      </c>
      <c r="U2800">
        <v>0</v>
      </c>
      <c r="V2800" t="s">
        <v>22</v>
      </c>
      <c r="W2800" t="s">
        <v>23</v>
      </c>
      <c r="X2800">
        <v>1610</v>
      </c>
      <c r="Z2800">
        <v>1675</v>
      </c>
      <c r="AB2800">
        <v>242</v>
      </c>
      <c r="AC2800">
        <v>3527</v>
      </c>
      <c r="AD2800">
        <f t="shared" si="344"/>
        <v>52</v>
      </c>
      <c r="AE2800" t="str">
        <f t="shared" si="345"/>
        <v>Portsmouth SAU Office</v>
      </c>
      <c r="AF2800" t="str">
        <f t="shared" si="346"/>
        <v>3/1/2018</v>
      </c>
      <c r="AG2800" t="str">
        <f t="shared" si="347"/>
        <v>BRK</v>
      </c>
      <c r="AH2800">
        <f t="shared" si="348"/>
        <v>1610</v>
      </c>
      <c r="AI2800">
        <f t="shared" si="349"/>
        <v>242</v>
      </c>
      <c r="AJ2800">
        <f t="shared" si="350"/>
        <v>1675</v>
      </c>
      <c r="AK2800">
        <f t="shared" si="351"/>
        <v>3527</v>
      </c>
    </row>
    <row r="2801" spans="12:37" x14ac:dyDescent="0.2">
      <c r="V2801" t="s">
        <v>24</v>
      </c>
      <c r="W2801" t="s">
        <v>23</v>
      </c>
      <c r="X2801">
        <v>4248</v>
      </c>
      <c r="Z2801">
        <v>9411</v>
      </c>
      <c r="AB2801">
        <v>648</v>
      </c>
      <c r="AC2801">
        <v>14307</v>
      </c>
      <c r="AD2801">
        <f t="shared" si="344"/>
        <v>52</v>
      </c>
      <c r="AE2801" t="str">
        <f t="shared" si="345"/>
        <v>Portsmouth SAU Office</v>
      </c>
      <c r="AF2801" t="str">
        <f t="shared" si="346"/>
        <v>3/1/2018</v>
      </c>
      <c r="AG2801" t="str">
        <f t="shared" si="347"/>
        <v>LUN</v>
      </c>
      <c r="AH2801">
        <f t="shared" si="348"/>
        <v>4248</v>
      </c>
      <c r="AI2801">
        <f t="shared" si="349"/>
        <v>648</v>
      </c>
      <c r="AJ2801">
        <f t="shared" si="350"/>
        <v>9411</v>
      </c>
      <c r="AK2801">
        <f t="shared" si="351"/>
        <v>14307</v>
      </c>
    </row>
    <row r="2802" spans="12:37" x14ac:dyDescent="0.2">
      <c r="V2802" t="s">
        <v>28</v>
      </c>
      <c r="W2802" t="s">
        <v>23</v>
      </c>
      <c r="X2802">
        <v>1126</v>
      </c>
      <c r="Z2802">
        <v>315</v>
      </c>
      <c r="AB2802">
        <v>106</v>
      </c>
      <c r="AC2802">
        <v>1547</v>
      </c>
      <c r="AD2802">
        <f t="shared" si="344"/>
        <v>52</v>
      </c>
      <c r="AE2802" t="str">
        <f t="shared" si="345"/>
        <v>Portsmouth SAU Office</v>
      </c>
      <c r="AF2802" t="str">
        <f t="shared" si="346"/>
        <v>3/1/2018</v>
      </c>
      <c r="AG2802" t="str">
        <f t="shared" si="347"/>
        <v>SNBrk</v>
      </c>
      <c r="AH2802">
        <f t="shared" si="348"/>
        <v>1126</v>
      </c>
      <c r="AI2802">
        <f t="shared" si="349"/>
        <v>106</v>
      </c>
      <c r="AJ2802">
        <f t="shared" si="350"/>
        <v>315</v>
      </c>
      <c r="AK2802">
        <f t="shared" si="351"/>
        <v>1547</v>
      </c>
    </row>
    <row r="2803" spans="12:37" x14ac:dyDescent="0.2">
      <c r="V2803" t="s">
        <v>33</v>
      </c>
      <c r="W2803" t="s">
        <v>23</v>
      </c>
      <c r="X2803">
        <v>252</v>
      </c>
      <c r="Z2803">
        <v>834</v>
      </c>
      <c r="AB2803">
        <v>73</v>
      </c>
      <c r="AC2803">
        <v>1159</v>
      </c>
      <c r="AD2803">
        <f t="shared" si="344"/>
        <v>52</v>
      </c>
      <c r="AE2803" t="str">
        <f t="shared" si="345"/>
        <v>Portsmouth SAU Office</v>
      </c>
      <c r="AF2803" t="str">
        <f t="shared" si="346"/>
        <v>3/1/2018</v>
      </c>
      <c r="AG2803" t="str">
        <f t="shared" si="347"/>
        <v>SP2</v>
      </c>
      <c r="AH2803">
        <f t="shared" si="348"/>
        <v>252</v>
      </c>
      <c r="AI2803">
        <f t="shared" si="349"/>
        <v>73</v>
      </c>
      <c r="AJ2803">
        <f t="shared" si="350"/>
        <v>834</v>
      </c>
      <c r="AK2803">
        <f t="shared" si="351"/>
        <v>1159</v>
      </c>
    </row>
    <row r="2804" spans="12:37" x14ac:dyDescent="0.2">
      <c r="L2804">
        <v>4</v>
      </c>
      <c r="M2804">
        <v>2018</v>
      </c>
      <c r="P2804">
        <v>1</v>
      </c>
      <c r="R2804" t="s">
        <v>21</v>
      </c>
      <c r="U2804">
        <v>0</v>
      </c>
      <c r="V2804" t="s">
        <v>22</v>
      </c>
      <c r="W2804" t="s">
        <v>23</v>
      </c>
      <c r="X2804">
        <v>1444</v>
      </c>
      <c r="Z2804">
        <v>1746</v>
      </c>
      <c r="AB2804">
        <v>226</v>
      </c>
      <c r="AC2804">
        <v>3416</v>
      </c>
      <c r="AD2804">
        <f t="shared" si="344"/>
        <v>52</v>
      </c>
      <c r="AE2804" t="str">
        <f t="shared" si="345"/>
        <v>Portsmouth SAU Office</v>
      </c>
      <c r="AF2804" t="str">
        <f t="shared" si="346"/>
        <v>4/1/2018</v>
      </c>
      <c r="AG2804" t="str">
        <f t="shared" si="347"/>
        <v>BRK</v>
      </c>
      <c r="AH2804">
        <f t="shared" si="348"/>
        <v>1444</v>
      </c>
      <c r="AI2804">
        <f t="shared" si="349"/>
        <v>226</v>
      </c>
      <c r="AJ2804">
        <f t="shared" si="350"/>
        <v>1746</v>
      </c>
      <c r="AK2804">
        <f t="shared" si="351"/>
        <v>3416</v>
      </c>
    </row>
    <row r="2805" spans="12:37" x14ac:dyDescent="0.2">
      <c r="V2805" t="s">
        <v>24</v>
      </c>
      <c r="W2805" t="s">
        <v>23</v>
      </c>
      <c r="X2805">
        <v>3916</v>
      </c>
      <c r="Z2805">
        <v>8469</v>
      </c>
      <c r="AB2805">
        <v>556</v>
      </c>
      <c r="AC2805">
        <v>12941</v>
      </c>
      <c r="AD2805">
        <f t="shared" si="344"/>
        <v>52</v>
      </c>
      <c r="AE2805" t="str">
        <f t="shared" si="345"/>
        <v>Portsmouth SAU Office</v>
      </c>
      <c r="AF2805" t="str">
        <f t="shared" si="346"/>
        <v>4/1/2018</v>
      </c>
      <c r="AG2805" t="str">
        <f t="shared" si="347"/>
        <v>LUN</v>
      </c>
      <c r="AH2805">
        <f t="shared" si="348"/>
        <v>3916</v>
      </c>
      <c r="AI2805">
        <f t="shared" si="349"/>
        <v>556</v>
      </c>
      <c r="AJ2805">
        <f t="shared" si="350"/>
        <v>8469</v>
      </c>
      <c r="AK2805">
        <f t="shared" si="351"/>
        <v>12941</v>
      </c>
    </row>
    <row r="2806" spans="12:37" x14ac:dyDescent="0.2">
      <c r="V2806" t="s">
        <v>28</v>
      </c>
      <c r="W2806" t="s">
        <v>23</v>
      </c>
      <c r="X2806">
        <v>1089</v>
      </c>
      <c r="Z2806">
        <v>304</v>
      </c>
      <c r="AB2806">
        <v>75</v>
      </c>
      <c r="AC2806">
        <v>1468</v>
      </c>
      <c r="AD2806">
        <f t="shared" si="344"/>
        <v>52</v>
      </c>
      <c r="AE2806" t="str">
        <f t="shared" si="345"/>
        <v>Portsmouth SAU Office</v>
      </c>
      <c r="AF2806" t="str">
        <f t="shared" si="346"/>
        <v>4/1/2018</v>
      </c>
      <c r="AG2806" t="str">
        <f t="shared" si="347"/>
        <v>SNBrk</v>
      </c>
      <c r="AH2806">
        <f t="shared" si="348"/>
        <v>1089</v>
      </c>
      <c r="AI2806">
        <f t="shared" si="349"/>
        <v>75</v>
      </c>
      <c r="AJ2806">
        <f t="shared" si="350"/>
        <v>304</v>
      </c>
      <c r="AK2806">
        <f t="shared" si="351"/>
        <v>1468</v>
      </c>
    </row>
    <row r="2807" spans="12:37" x14ac:dyDescent="0.2">
      <c r="V2807" t="s">
        <v>33</v>
      </c>
      <c r="W2807" t="s">
        <v>23</v>
      </c>
      <c r="X2807">
        <v>255</v>
      </c>
      <c r="Z2807">
        <v>880</v>
      </c>
      <c r="AB2807">
        <v>69</v>
      </c>
      <c r="AC2807">
        <v>1204</v>
      </c>
      <c r="AD2807">
        <f t="shared" si="344"/>
        <v>52</v>
      </c>
      <c r="AE2807" t="str">
        <f t="shared" si="345"/>
        <v>Portsmouth SAU Office</v>
      </c>
      <c r="AF2807" t="str">
        <f t="shared" si="346"/>
        <v>4/1/2018</v>
      </c>
      <c r="AG2807" t="str">
        <f t="shared" si="347"/>
        <v>SP2</v>
      </c>
      <c r="AH2807">
        <f t="shared" si="348"/>
        <v>255</v>
      </c>
      <c r="AI2807">
        <f t="shared" si="349"/>
        <v>69</v>
      </c>
      <c r="AJ2807">
        <f t="shared" si="350"/>
        <v>880</v>
      </c>
      <c r="AK2807">
        <f t="shared" si="351"/>
        <v>1204</v>
      </c>
    </row>
    <row r="2808" spans="12:37" x14ac:dyDescent="0.2">
      <c r="L2808">
        <v>5</v>
      </c>
      <c r="M2808">
        <v>2018</v>
      </c>
      <c r="P2808">
        <v>1</v>
      </c>
      <c r="R2808" t="s">
        <v>21</v>
      </c>
      <c r="U2808">
        <v>0</v>
      </c>
      <c r="V2808" t="s">
        <v>22</v>
      </c>
      <c r="W2808" t="s">
        <v>23</v>
      </c>
      <c r="X2808">
        <v>1928</v>
      </c>
      <c r="Z2808">
        <v>2464</v>
      </c>
      <c r="AB2808">
        <v>346</v>
      </c>
      <c r="AC2808">
        <v>4738</v>
      </c>
      <c r="AD2808">
        <f t="shared" si="344"/>
        <v>52</v>
      </c>
      <c r="AE2808" t="str">
        <f t="shared" si="345"/>
        <v>Portsmouth SAU Office</v>
      </c>
      <c r="AF2808" t="str">
        <f t="shared" si="346"/>
        <v>5/1/2018</v>
      </c>
      <c r="AG2808" t="str">
        <f t="shared" si="347"/>
        <v>BRK</v>
      </c>
      <c r="AH2808">
        <f t="shared" si="348"/>
        <v>1928</v>
      </c>
      <c r="AI2808">
        <f t="shared" si="349"/>
        <v>346</v>
      </c>
      <c r="AJ2808">
        <f t="shared" si="350"/>
        <v>2464</v>
      </c>
      <c r="AK2808">
        <f t="shared" si="351"/>
        <v>4738</v>
      </c>
    </row>
    <row r="2809" spans="12:37" x14ac:dyDescent="0.2">
      <c r="V2809" t="s">
        <v>24</v>
      </c>
      <c r="W2809" t="s">
        <v>23</v>
      </c>
      <c r="X2809">
        <v>5314</v>
      </c>
      <c r="Z2809">
        <v>11691</v>
      </c>
      <c r="AB2809">
        <v>835</v>
      </c>
      <c r="AC2809">
        <v>17840</v>
      </c>
      <c r="AD2809">
        <f t="shared" si="344"/>
        <v>52</v>
      </c>
      <c r="AE2809" t="str">
        <f t="shared" si="345"/>
        <v>Portsmouth SAU Office</v>
      </c>
      <c r="AF2809" t="str">
        <f t="shared" si="346"/>
        <v>5/1/2018</v>
      </c>
      <c r="AG2809" t="str">
        <f t="shared" si="347"/>
        <v>LUN</v>
      </c>
      <c r="AH2809">
        <f t="shared" si="348"/>
        <v>5314</v>
      </c>
      <c r="AI2809">
        <f t="shared" si="349"/>
        <v>835</v>
      </c>
      <c r="AJ2809">
        <f t="shared" si="350"/>
        <v>11691</v>
      </c>
      <c r="AK2809">
        <f t="shared" si="351"/>
        <v>17840</v>
      </c>
    </row>
    <row r="2810" spans="12:37" x14ac:dyDescent="0.2">
      <c r="V2810" t="s">
        <v>28</v>
      </c>
      <c r="W2810" t="s">
        <v>23</v>
      </c>
      <c r="X2810">
        <v>1537</v>
      </c>
      <c r="Z2810">
        <v>366</v>
      </c>
      <c r="AB2810">
        <v>95</v>
      </c>
      <c r="AC2810">
        <v>1998</v>
      </c>
      <c r="AD2810">
        <f t="shared" si="344"/>
        <v>52</v>
      </c>
      <c r="AE2810" t="str">
        <f t="shared" si="345"/>
        <v>Portsmouth SAU Office</v>
      </c>
      <c r="AF2810" t="str">
        <f t="shared" si="346"/>
        <v>5/1/2018</v>
      </c>
      <c r="AG2810" t="str">
        <f t="shared" si="347"/>
        <v>SNBrk</v>
      </c>
      <c r="AH2810">
        <f t="shared" si="348"/>
        <v>1537</v>
      </c>
      <c r="AI2810">
        <f t="shared" si="349"/>
        <v>95</v>
      </c>
      <c r="AJ2810">
        <f t="shared" si="350"/>
        <v>366</v>
      </c>
      <c r="AK2810">
        <f t="shared" si="351"/>
        <v>1998</v>
      </c>
    </row>
    <row r="2811" spans="12:37" x14ac:dyDescent="0.2">
      <c r="V2811" t="s">
        <v>33</v>
      </c>
      <c r="W2811" t="s">
        <v>23</v>
      </c>
      <c r="X2811">
        <v>345</v>
      </c>
      <c r="Z2811">
        <v>1058</v>
      </c>
      <c r="AB2811">
        <v>77</v>
      </c>
      <c r="AC2811">
        <v>1480</v>
      </c>
      <c r="AD2811">
        <f t="shared" si="344"/>
        <v>52</v>
      </c>
      <c r="AE2811" t="str">
        <f t="shared" si="345"/>
        <v>Portsmouth SAU Office</v>
      </c>
      <c r="AF2811" t="str">
        <f t="shared" si="346"/>
        <v>5/1/2018</v>
      </c>
      <c r="AG2811" t="str">
        <f t="shared" si="347"/>
        <v>SP2</v>
      </c>
      <c r="AH2811">
        <f t="shared" si="348"/>
        <v>345</v>
      </c>
      <c r="AI2811">
        <f t="shared" si="349"/>
        <v>77</v>
      </c>
      <c r="AJ2811">
        <f t="shared" si="350"/>
        <v>1058</v>
      </c>
      <c r="AK2811">
        <f t="shared" si="351"/>
        <v>1480</v>
      </c>
    </row>
    <row r="2812" spans="12:37" x14ac:dyDescent="0.2">
      <c r="L2812">
        <v>6</v>
      </c>
      <c r="M2812">
        <v>2018</v>
      </c>
      <c r="P2812">
        <v>1</v>
      </c>
      <c r="R2812" t="s">
        <v>21</v>
      </c>
      <c r="U2812">
        <v>0</v>
      </c>
      <c r="V2812" t="s">
        <v>22</v>
      </c>
      <c r="W2812" t="s">
        <v>23</v>
      </c>
      <c r="X2812">
        <v>1134</v>
      </c>
      <c r="Z2812">
        <v>1387</v>
      </c>
      <c r="AB2812">
        <v>216</v>
      </c>
      <c r="AC2812">
        <v>2737</v>
      </c>
      <c r="AD2812">
        <f t="shared" si="344"/>
        <v>52</v>
      </c>
      <c r="AE2812" t="str">
        <f t="shared" si="345"/>
        <v>Portsmouth SAU Office</v>
      </c>
      <c r="AF2812" t="str">
        <f t="shared" si="346"/>
        <v>6/1/2018</v>
      </c>
      <c r="AG2812" t="str">
        <f t="shared" si="347"/>
        <v>BRK</v>
      </c>
      <c r="AH2812">
        <f t="shared" si="348"/>
        <v>1134</v>
      </c>
      <c r="AI2812">
        <f t="shared" si="349"/>
        <v>216</v>
      </c>
      <c r="AJ2812">
        <f t="shared" si="350"/>
        <v>1387</v>
      </c>
      <c r="AK2812">
        <f t="shared" si="351"/>
        <v>2737</v>
      </c>
    </row>
    <row r="2813" spans="12:37" x14ac:dyDescent="0.2">
      <c r="V2813" t="s">
        <v>24</v>
      </c>
      <c r="W2813" t="s">
        <v>23</v>
      </c>
      <c r="X2813">
        <v>3084</v>
      </c>
      <c r="Z2813">
        <v>6813</v>
      </c>
      <c r="AB2813">
        <v>483</v>
      </c>
      <c r="AC2813">
        <v>10380</v>
      </c>
      <c r="AD2813">
        <f t="shared" si="344"/>
        <v>52</v>
      </c>
      <c r="AE2813" t="str">
        <f t="shared" si="345"/>
        <v>Portsmouth SAU Office</v>
      </c>
      <c r="AF2813" t="str">
        <f t="shared" si="346"/>
        <v>6/1/2018</v>
      </c>
      <c r="AG2813" t="str">
        <f t="shared" si="347"/>
        <v>LUN</v>
      </c>
      <c r="AH2813">
        <f t="shared" si="348"/>
        <v>3084</v>
      </c>
      <c r="AI2813">
        <f t="shared" si="349"/>
        <v>483</v>
      </c>
      <c r="AJ2813">
        <f t="shared" si="350"/>
        <v>6813</v>
      </c>
      <c r="AK2813">
        <f t="shared" si="351"/>
        <v>10380</v>
      </c>
    </row>
    <row r="2814" spans="12:37" x14ac:dyDescent="0.2">
      <c r="V2814" t="s">
        <v>28</v>
      </c>
      <c r="W2814" t="s">
        <v>23</v>
      </c>
      <c r="X2814">
        <v>891</v>
      </c>
      <c r="Z2814">
        <v>222</v>
      </c>
      <c r="AB2814">
        <v>50</v>
      </c>
      <c r="AC2814">
        <v>1163</v>
      </c>
      <c r="AD2814">
        <f t="shared" si="344"/>
        <v>52</v>
      </c>
      <c r="AE2814" t="str">
        <f t="shared" si="345"/>
        <v>Portsmouth SAU Office</v>
      </c>
      <c r="AF2814" t="str">
        <f t="shared" si="346"/>
        <v>6/1/2018</v>
      </c>
      <c r="AG2814" t="str">
        <f t="shared" si="347"/>
        <v>SNBrk</v>
      </c>
      <c r="AH2814">
        <f t="shared" si="348"/>
        <v>891</v>
      </c>
      <c r="AI2814">
        <f t="shared" si="349"/>
        <v>50</v>
      </c>
      <c r="AJ2814">
        <f t="shared" si="350"/>
        <v>222</v>
      </c>
      <c r="AK2814">
        <f t="shared" si="351"/>
        <v>1163</v>
      </c>
    </row>
    <row r="2815" spans="12:37" x14ac:dyDescent="0.2">
      <c r="V2815" t="s">
        <v>33</v>
      </c>
      <c r="W2815" t="s">
        <v>23</v>
      </c>
      <c r="X2815">
        <v>241</v>
      </c>
      <c r="Z2815">
        <v>652</v>
      </c>
      <c r="AB2815">
        <v>45</v>
      </c>
      <c r="AC2815">
        <v>938</v>
      </c>
      <c r="AD2815">
        <f t="shared" si="344"/>
        <v>52</v>
      </c>
      <c r="AE2815" t="str">
        <f t="shared" si="345"/>
        <v>Portsmouth SAU Office</v>
      </c>
      <c r="AF2815" t="str">
        <f t="shared" si="346"/>
        <v>6/1/2018</v>
      </c>
      <c r="AG2815" t="str">
        <f t="shared" si="347"/>
        <v>SP2</v>
      </c>
      <c r="AH2815">
        <f t="shared" si="348"/>
        <v>241</v>
      </c>
      <c r="AI2815">
        <f t="shared" si="349"/>
        <v>45</v>
      </c>
      <c r="AJ2815">
        <f t="shared" si="350"/>
        <v>652</v>
      </c>
      <c r="AK2815">
        <f t="shared" si="351"/>
        <v>938</v>
      </c>
    </row>
    <row r="2816" spans="12:37" x14ac:dyDescent="0.2">
      <c r="L2816">
        <v>8</v>
      </c>
      <c r="M2816">
        <v>2017</v>
      </c>
      <c r="P2816">
        <v>1</v>
      </c>
      <c r="R2816" t="s">
        <v>21</v>
      </c>
      <c r="U2816">
        <v>0</v>
      </c>
      <c r="V2816" t="s">
        <v>22</v>
      </c>
      <c r="W2816" t="s">
        <v>23</v>
      </c>
      <c r="X2816">
        <v>105</v>
      </c>
      <c r="Z2816">
        <v>112</v>
      </c>
      <c r="AB2816">
        <v>15</v>
      </c>
      <c r="AC2816">
        <v>232</v>
      </c>
      <c r="AD2816">
        <f t="shared" si="344"/>
        <v>52</v>
      </c>
      <c r="AE2816" t="str">
        <f t="shared" si="345"/>
        <v>Portsmouth SAU Office</v>
      </c>
      <c r="AF2816" t="str">
        <f t="shared" si="346"/>
        <v>8/1/2017</v>
      </c>
      <c r="AG2816" t="str">
        <f t="shared" si="347"/>
        <v>BRK</v>
      </c>
      <c r="AH2816">
        <f t="shared" si="348"/>
        <v>105</v>
      </c>
      <c r="AI2816">
        <f t="shared" si="349"/>
        <v>15</v>
      </c>
      <c r="AJ2816">
        <f t="shared" si="350"/>
        <v>112</v>
      </c>
      <c r="AK2816">
        <f t="shared" si="351"/>
        <v>232</v>
      </c>
    </row>
    <row r="2817" spans="12:37" x14ac:dyDescent="0.2">
      <c r="V2817" t="s">
        <v>24</v>
      </c>
      <c r="W2817" t="s">
        <v>23</v>
      </c>
      <c r="X2817">
        <v>664</v>
      </c>
      <c r="Z2817">
        <v>1501</v>
      </c>
      <c r="AB2817">
        <v>106</v>
      </c>
      <c r="AC2817">
        <v>2271</v>
      </c>
      <c r="AD2817">
        <f t="shared" si="344"/>
        <v>52</v>
      </c>
      <c r="AE2817" t="str">
        <f t="shared" si="345"/>
        <v>Portsmouth SAU Office</v>
      </c>
      <c r="AF2817" t="str">
        <f t="shared" si="346"/>
        <v>8/1/2017</v>
      </c>
      <c r="AG2817" t="str">
        <f t="shared" si="347"/>
        <v>LUN</v>
      </c>
      <c r="AH2817">
        <f t="shared" si="348"/>
        <v>664</v>
      </c>
      <c r="AI2817">
        <f t="shared" si="349"/>
        <v>106</v>
      </c>
      <c r="AJ2817">
        <f t="shared" si="350"/>
        <v>1501</v>
      </c>
      <c r="AK2817">
        <f t="shared" si="351"/>
        <v>2271</v>
      </c>
    </row>
    <row r="2818" spans="12:37" x14ac:dyDescent="0.2">
      <c r="V2818" t="s">
        <v>28</v>
      </c>
      <c r="W2818" t="s">
        <v>23</v>
      </c>
      <c r="X2818">
        <v>182</v>
      </c>
      <c r="Z2818">
        <v>15</v>
      </c>
      <c r="AB2818">
        <v>10</v>
      </c>
      <c r="AC2818">
        <v>207</v>
      </c>
      <c r="AD2818">
        <f t="shared" si="344"/>
        <v>52</v>
      </c>
      <c r="AE2818" t="str">
        <f t="shared" si="345"/>
        <v>Portsmouth SAU Office</v>
      </c>
      <c r="AF2818" t="str">
        <f t="shared" si="346"/>
        <v>8/1/2017</v>
      </c>
      <c r="AG2818" t="str">
        <f t="shared" si="347"/>
        <v>SNBrk</v>
      </c>
      <c r="AH2818">
        <f t="shared" si="348"/>
        <v>182</v>
      </c>
      <c r="AI2818">
        <f t="shared" si="349"/>
        <v>10</v>
      </c>
      <c r="AJ2818">
        <f t="shared" si="350"/>
        <v>15</v>
      </c>
      <c r="AK2818">
        <f t="shared" si="351"/>
        <v>207</v>
      </c>
    </row>
    <row r="2819" spans="12:37" x14ac:dyDescent="0.2">
      <c r="L2819">
        <v>9</v>
      </c>
      <c r="M2819">
        <v>2017</v>
      </c>
      <c r="P2819">
        <v>1</v>
      </c>
      <c r="R2819" t="s">
        <v>21</v>
      </c>
      <c r="U2819">
        <v>0</v>
      </c>
      <c r="V2819" t="s">
        <v>22</v>
      </c>
      <c r="W2819" t="s">
        <v>23</v>
      </c>
      <c r="X2819">
        <v>1308</v>
      </c>
      <c r="Z2819">
        <v>1268</v>
      </c>
      <c r="AB2819">
        <v>142</v>
      </c>
      <c r="AC2819">
        <v>2718</v>
      </c>
      <c r="AD2819">
        <f t="shared" si="344"/>
        <v>52</v>
      </c>
      <c r="AE2819" t="str">
        <f t="shared" si="345"/>
        <v>Portsmouth SAU Office</v>
      </c>
      <c r="AF2819" t="str">
        <f t="shared" si="346"/>
        <v>9/1/2017</v>
      </c>
      <c r="AG2819" t="str">
        <f t="shared" si="347"/>
        <v>BRK</v>
      </c>
      <c r="AH2819">
        <f t="shared" si="348"/>
        <v>1308</v>
      </c>
      <c r="AI2819">
        <f t="shared" si="349"/>
        <v>142</v>
      </c>
      <c r="AJ2819">
        <f t="shared" si="350"/>
        <v>1268</v>
      </c>
      <c r="AK2819">
        <f t="shared" si="351"/>
        <v>2718</v>
      </c>
    </row>
    <row r="2820" spans="12:37" x14ac:dyDescent="0.2">
      <c r="V2820" t="s">
        <v>24</v>
      </c>
      <c r="W2820" t="s">
        <v>23</v>
      </c>
      <c r="X2820">
        <v>4862</v>
      </c>
      <c r="Z2820">
        <v>9502</v>
      </c>
      <c r="AB2820">
        <v>625</v>
      </c>
      <c r="AC2820">
        <v>14989</v>
      </c>
      <c r="AD2820">
        <f t="shared" si="344"/>
        <v>52</v>
      </c>
      <c r="AE2820" t="str">
        <f t="shared" si="345"/>
        <v>Portsmouth SAU Office</v>
      </c>
      <c r="AF2820" t="str">
        <f t="shared" si="346"/>
        <v>9/1/2017</v>
      </c>
      <c r="AG2820" t="str">
        <f t="shared" si="347"/>
        <v>LUN</v>
      </c>
      <c r="AH2820">
        <f t="shared" si="348"/>
        <v>4862</v>
      </c>
      <c r="AI2820">
        <f t="shared" si="349"/>
        <v>625</v>
      </c>
      <c r="AJ2820">
        <f t="shared" si="350"/>
        <v>9502</v>
      </c>
      <c r="AK2820">
        <f t="shared" si="351"/>
        <v>14989</v>
      </c>
    </row>
    <row r="2821" spans="12:37" x14ac:dyDescent="0.2">
      <c r="V2821" t="s">
        <v>28</v>
      </c>
      <c r="W2821" t="s">
        <v>23</v>
      </c>
      <c r="X2821">
        <v>1300</v>
      </c>
      <c r="Z2821">
        <v>206</v>
      </c>
      <c r="AB2821">
        <v>84</v>
      </c>
      <c r="AC2821">
        <v>1590</v>
      </c>
      <c r="AD2821">
        <f t="shared" si="344"/>
        <v>52</v>
      </c>
      <c r="AE2821" t="str">
        <f t="shared" si="345"/>
        <v>Portsmouth SAU Office</v>
      </c>
      <c r="AF2821" t="str">
        <f t="shared" si="346"/>
        <v>9/1/2017</v>
      </c>
      <c r="AG2821" t="str">
        <f t="shared" si="347"/>
        <v>SNBrk</v>
      </c>
      <c r="AH2821">
        <f t="shared" si="348"/>
        <v>1300</v>
      </c>
      <c r="AI2821">
        <f t="shared" si="349"/>
        <v>84</v>
      </c>
      <c r="AJ2821">
        <f t="shared" si="350"/>
        <v>206</v>
      </c>
      <c r="AK2821">
        <f t="shared" si="351"/>
        <v>1590</v>
      </c>
    </row>
    <row r="2822" spans="12:37" x14ac:dyDescent="0.2">
      <c r="V2822" t="s">
        <v>33</v>
      </c>
      <c r="W2822" t="s">
        <v>23</v>
      </c>
      <c r="X2822">
        <v>219</v>
      </c>
      <c r="Z2822">
        <v>579</v>
      </c>
      <c r="AB2822">
        <v>57</v>
      </c>
      <c r="AC2822">
        <v>855</v>
      </c>
      <c r="AD2822">
        <f t="shared" si="344"/>
        <v>52</v>
      </c>
      <c r="AE2822" t="str">
        <f t="shared" si="345"/>
        <v>Portsmouth SAU Office</v>
      </c>
      <c r="AF2822" t="str">
        <f t="shared" si="346"/>
        <v>9/1/2017</v>
      </c>
      <c r="AG2822" t="str">
        <f t="shared" si="347"/>
        <v>SP2</v>
      </c>
      <c r="AH2822">
        <f t="shared" si="348"/>
        <v>219</v>
      </c>
      <c r="AI2822">
        <f t="shared" si="349"/>
        <v>57</v>
      </c>
      <c r="AJ2822">
        <f t="shared" si="350"/>
        <v>579</v>
      </c>
      <c r="AK2822">
        <f t="shared" si="351"/>
        <v>855</v>
      </c>
    </row>
    <row r="2823" spans="12:37" x14ac:dyDescent="0.2">
      <c r="L2823">
        <v>10</v>
      </c>
      <c r="M2823">
        <v>2017</v>
      </c>
      <c r="P2823">
        <v>1</v>
      </c>
      <c r="R2823" t="s">
        <v>21</v>
      </c>
      <c r="U2823">
        <v>0</v>
      </c>
      <c r="V2823" t="s">
        <v>22</v>
      </c>
      <c r="W2823" t="s">
        <v>23</v>
      </c>
      <c r="X2823">
        <v>1628</v>
      </c>
      <c r="Z2823">
        <v>1582</v>
      </c>
      <c r="AB2823">
        <v>210</v>
      </c>
      <c r="AC2823">
        <v>3420</v>
      </c>
      <c r="AD2823">
        <f t="shared" si="344"/>
        <v>52</v>
      </c>
      <c r="AE2823" t="str">
        <f t="shared" si="345"/>
        <v>Portsmouth SAU Office</v>
      </c>
      <c r="AF2823" t="str">
        <f t="shared" si="346"/>
        <v>10/1/2017</v>
      </c>
      <c r="AG2823" t="str">
        <f t="shared" si="347"/>
        <v>BRK</v>
      </c>
      <c r="AH2823">
        <f t="shared" si="348"/>
        <v>1628</v>
      </c>
      <c r="AI2823">
        <f t="shared" si="349"/>
        <v>210</v>
      </c>
      <c r="AJ2823">
        <f t="shared" si="350"/>
        <v>1582</v>
      </c>
      <c r="AK2823">
        <f t="shared" si="351"/>
        <v>3420</v>
      </c>
    </row>
    <row r="2824" spans="12:37" x14ac:dyDescent="0.2">
      <c r="V2824" t="s">
        <v>24</v>
      </c>
      <c r="W2824" t="s">
        <v>23</v>
      </c>
      <c r="X2824">
        <v>4823</v>
      </c>
      <c r="Z2824">
        <v>10651</v>
      </c>
      <c r="AB2824">
        <v>799</v>
      </c>
      <c r="AC2824">
        <v>16273</v>
      </c>
      <c r="AD2824">
        <f t="shared" si="344"/>
        <v>52</v>
      </c>
      <c r="AE2824" t="str">
        <f t="shared" si="345"/>
        <v>Portsmouth SAU Office</v>
      </c>
      <c r="AF2824" t="str">
        <f t="shared" si="346"/>
        <v>10/1/2017</v>
      </c>
      <c r="AG2824" t="str">
        <f t="shared" si="347"/>
        <v>LUN</v>
      </c>
      <c r="AH2824">
        <f t="shared" si="348"/>
        <v>4823</v>
      </c>
      <c r="AI2824">
        <f t="shared" si="349"/>
        <v>799</v>
      </c>
      <c r="AJ2824">
        <f t="shared" si="350"/>
        <v>10651</v>
      </c>
      <c r="AK2824">
        <f t="shared" si="351"/>
        <v>16273</v>
      </c>
    </row>
    <row r="2825" spans="12:37" x14ac:dyDescent="0.2">
      <c r="V2825" t="s">
        <v>28</v>
      </c>
      <c r="W2825" t="s">
        <v>23</v>
      </c>
      <c r="X2825">
        <v>1237</v>
      </c>
      <c r="Z2825">
        <v>264</v>
      </c>
      <c r="AB2825">
        <v>107</v>
      </c>
      <c r="AC2825">
        <v>1608</v>
      </c>
      <c r="AD2825">
        <f t="shared" si="344"/>
        <v>52</v>
      </c>
      <c r="AE2825" t="str">
        <f t="shared" si="345"/>
        <v>Portsmouth SAU Office</v>
      </c>
      <c r="AF2825" t="str">
        <f t="shared" si="346"/>
        <v>10/1/2017</v>
      </c>
      <c r="AG2825" t="str">
        <f t="shared" si="347"/>
        <v>SNBrk</v>
      </c>
      <c r="AH2825">
        <f t="shared" si="348"/>
        <v>1237</v>
      </c>
      <c r="AI2825">
        <f t="shared" si="349"/>
        <v>107</v>
      </c>
      <c r="AJ2825">
        <f t="shared" si="350"/>
        <v>264</v>
      </c>
      <c r="AK2825">
        <f t="shared" si="351"/>
        <v>1608</v>
      </c>
    </row>
    <row r="2826" spans="12:37" x14ac:dyDescent="0.2">
      <c r="V2826" t="s">
        <v>33</v>
      </c>
      <c r="W2826" t="s">
        <v>23</v>
      </c>
      <c r="X2826">
        <v>330</v>
      </c>
      <c r="Z2826">
        <v>748</v>
      </c>
      <c r="AB2826">
        <v>66</v>
      </c>
      <c r="AC2826">
        <v>1144</v>
      </c>
      <c r="AD2826">
        <f t="shared" si="344"/>
        <v>52</v>
      </c>
      <c r="AE2826" t="str">
        <f t="shared" si="345"/>
        <v>Portsmouth SAU Office</v>
      </c>
      <c r="AF2826" t="str">
        <f t="shared" si="346"/>
        <v>10/1/2017</v>
      </c>
      <c r="AG2826" t="str">
        <f t="shared" si="347"/>
        <v>SP2</v>
      </c>
      <c r="AH2826">
        <f t="shared" si="348"/>
        <v>330</v>
      </c>
      <c r="AI2826">
        <f t="shared" si="349"/>
        <v>66</v>
      </c>
      <c r="AJ2826">
        <f t="shared" si="350"/>
        <v>748</v>
      </c>
      <c r="AK2826">
        <f t="shared" si="351"/>
        <v>1144</v>
      </c>
    </row>
    <row r="2827" spans="12:37" x14ac:dyDescent="0.2">
      <c r="L2827">
        <v>11</v>
      </c>
      <c r="M2827">
        <v>2017</v>
      </c>
      <c r="P2827">
        <v>1</v>
      </c>
      <c r="R2827" t="s">
        <v>21</v>
      </c>
      <c r="U2827">
        <v>0</v>
      </c>
      <c r="V2827" t="s">
        <v>22</v>
      </c>
      <c r="W2827" t="s">
        <v>23</v>
      </c>
      <c r="X2827">
        <v>1473</v>
      </c>
      <c r="Z2827">
        <v>1573</v>
      </c>
      <c r="AB2827">
        <v>242</v>
      </c>
      <c r="AC2827">
        <v>3288</v>
      </c>
      <c r="AD2827">
        <f t="shared" si="344"/>
        <v>52</v>
      </c>
      <c r="AE2827" t="str">
        <f t="shared" si="345"/>
        <v>Portsmouth SAU Office</v>
      </c>
      <c r="AF2827" t="str">
        <f t="shared" si="346"/>
        <v>11/1/2017</v>
      </c>
      <c r="AG2827" t="str">
        <f t="shared" si="347"/>
        <v>BRK</v>
      </c>
      <c r="AH2827">
        <f t="shared" si="348"/>
        <v>1473</v>
      </c>
      <c r="AI2827">
        <f t="shared" si="349"/>
        <v>242</v>
      </c>
      <c r="AJ2827">
        <f t="shared" si="350"/>
        <v>1573</v>
      </c>
      <c r="AK2827">
        <f t="shared" si="351"/>
        <v>3288</v>
      </c>
    </row>
    <row r="2828" spans="12:37" x14ac:dyDescent="0.2">
      <c r="V2828" t="s">
        <v>24</v>
      </c>
      <c r="W2828" t="s">
        <v>23</v>
      </c>
      <c r="X2828">
        <v>3973</v>
      </c>
      <c r="Z2828">
        <v>9262</v>
      </c>
      <c r="AB2828">
        <v>648</v>
      </c>
      <c r="AC2828">
        <v>13883</v>
      </c>
      <c r="AD2828">
        <f t="shared" si="344"/>
        <v>52</v>
      </c>
      <c r="AE2828" t="str">
        <f t="shared" si="345"/>
        <v>Portsmouth SAU Office</v>
      </c>
      <c r="AF2828" t="str">
        <f t="shared" si="346"/>
        <v>11/1/2017</v>
      </c>
      <c r="AG2828" t="str">
        <f t="shared" si="347"/>
        <v>LUN</v>
      </c>
      <c r="AH2828">
        <f t="shared" si="348"/>
        <v>3973</v>
      </c>
      <c r="AI2828">
        <f t="shared" si="349"/>
        <v>648</v>
      </c>
      <c r="AJ2828">
        <f t="shared" si="350"/>
        <v>9262</v>
      </c>
      <c r="AK2828">
        <f t="shared" si="351"/>
        <v>13883</v>
      </c>
    </row>
    <row r="2829" spans="12:37" x14ac:dyDescent="0.2">
      <c r="V2829" t="s">
        <v>28</v>
      </c>
      <c r="W2829" t="s">
        <v>23</v>
      </c>
      <c r="X2829">
        <v>974</v>
      </c>
      <c r="Z2829">
        <v>265</v>
      </c>
      <c r="AB2829">
        <v>88</v>
      </c>
      <c r="AC2829">
        <v>1327</v>
      </c>
      <c r="AD2829">
        <f t="shared" si="344"/>
        <v>52</v>
      </c>
      <c r="AE2829" t="str">
        <f t="shared" si="345"/>
        <v>Portsmouth SAU Office</v>
      </c>
      <c r="AF2829" t="str">
        <f t="shared" si="346"/>
        <v>11/1/2017</v>
      </c>
      <c r="AG2829" t="str">
        <f t="shared" si="347"/>
        <v>SNBrk</v>
      </c>
      <c r="AH2829">
        <f t="shared" si="348"/>
        <v>974</v>
      </c>
      <c r="AI2829">
        <f t="shared" si="349"/>
        <v>88</v>
      </c>
      <c r="AJ2829">
        <f t="shared" si="350"/>
        <v>265</v>
      </c>
      <c r="AK2829">
        <f t="shared" si="351"/>
        <v>1327</v>
      </c>
    </row>
    <row r="2830" spans="12:37" x14ac:dyDescent="0.2">
      <c r="V2830" t="s">
        <v>33</v>
      </c>
      <c r="W2830" t="s">
        <v>23</v>
      </c>
      <c r="X2830">
        <v>297</v>
      </c>
      <c r="Z2830">
        <v>799</v>
      </c>
      <c r="AB2830">
        <v>56</v>
      </c>
      <c r="AC2830">
        <v>1152</v>
      </c>
      <c r="AD2830">
        <f t="shared" si="344"/>
        <v>52</v>
      </c>
      <c r="AE2830" t="str">
        <f t="shared" si="345"/>
        <v>Portsmouth SAU Office</v>
      </c>
      <c r="AF2830" t="str">
        <f t="shared" si="346"/>
        <v>11/1/2017</v>
      </c>
      <c r="AG2830" t="str">
        <f t="shared" si="347"/>
        <v>SP2</v>
      </c>
      <c r="AH2830">
        <f t="shared" si="348"/>
        <v>297</v>
      </c>
      <c r="AI2830">
        <f t="shared" si="349"/>
        <v>56</v>
      </c>
      <c r="AJ2830">
        <f t="shared" si="350"/>
        <v>799</v>
      </c>
      <c r="AK2830">
        <f t="shared" si="351"/>
        <v>1152</v>
      </c>
    </row>
    <row r="2831" spans="12:37" x14ac:dyDescent="0.2">
      <c r="L2831">
        <v>12</v>
      </c>
      <c r="M2831">
        <v>2017</v>
      </c>
      <c r="P2831">
        <v>1</v>
      </c>
      <c r="R2831" t="s">
        <v>21</v>
      </c>
      <c r="U2831">
        <v>0</v>
      </c>
      <c r="V2831" t="s">
        <v>22</v>
      </c>
      <c r="W2831" t="s">
        <v>23</v>
      </c>
      <c r="X2831">
        <v>1423</v>
      </c>
      <c r="Z2831">
        <v>1459</v>
      </c>
      <c r="AB2831">
        <v>234</v>
      </c>
      <c r="AC2831">
        <v>3116</v>
      </c>
      <c r="AD2831">
        <f t="shared" si="344"/>
        <v>52</v>
      </c>
      <c r="AE2831" t="str">
        <f t="shared" si="345"/>
        <v>Portsmouth SAU Office</v>
      </c>
      <c r="AF2831" t="str">
        <f t="shared" si="346"/>
        <v>12/1/2017</v>
      </c>
      <c r="AG2831" t="str">
        <f t="shared" si="347"/>
        <v>BRK</v>
      </c>
      <c r="AH2831">
        <f t="shared" si="348"/>
        <v>1423</v>
      </c>
      <c r="AI2831">
        <f t="shared" si="349"/>
        <v>234</v>
      </c>
      <c r="AJ2831">
        <f t="shared" si="350"/>
        <v>1459</v>
      </c>
      <c r="AK2831">
        <f t="shared" si="351"/>
        <v>3116</v>
      </c>
    </row>
    <row r="2832" spans="12:37" x14ac:dyDescent="0.2">
      <c r="V2832" t="s">
        <v>24</v>
      </c>
      <c r="W2832" t="s">
        <v>23</v>
      </c>
      <c r="X2832">
        <v>3812</v>
      </c>
      <c r="Z2832">
        <v>8938</v>
      </c>
      <c r="AB2832">
        <v>626</v>
      </c>
      <c r="AC2832">
        <v>13376</v>
      </c>
      <c r="AD2832">
        <f t="shared" si="344"/>
        <v>52</v>
      </c>
      <c r="AE2832" t="str">
        <f t="shared" si="345"/>
        <v>Portsmouth SAU Office</v>
      </c>
      <c r="AF2832" t="str">
        <f t="shared" si="346"/>
        <v>12/1/2017</v>
      </c>
      <c r="AG2832" t="str">
        <f t="shared" si="347"/>
        <v>LUN</v>
      </c>
      <c r="AH2832">
        <f t="shared" si="348"/>
        <v>3812</v>
      </c>
      <c r="AI2832">
        <f t="shared" si="349"/>
        <v>626</v>
      </c>
      <c r="AJ2832">
        <f t="shared" si="350"/>
        <v>8938</v>
      </c>
      <c r="AK2832">
        <f t="shared" si="351"/>
        <v>13376</v>
      </c>
    </row>
    <row r="2833" spans="3:37" x14ac:dyDescent="0.2">
      <c r="V2833" t="s">
        <v>28</v>
      </c>
      <c r="W2833" t="s">
        <v>23</v>
      </c>
      <c r="X2833">
        <v>948</v>
      </c>
      <c r="Z2833">
        <v>238</v>
      </c>
      <c r="AB2833">
        <v>74</v>
      </c>
      <c r="AC2833">
        <v>1260</v>
      </c>
      <c r="AD2833">
        <f t="shared" ref="AD2833:AD2896" si="352">IF(ISBLANK(C2833),AD2832,C2833)</f>
        <v>52</v>
      </c>
      <c r="AE2833" t="str">
        <f t="shared" ref="AE2833:AE2896" si="353">IF(ISBLANK(E2833),AE2832,E2833)</f>
        <v>Portsmouth SAU Office</v>
      </c>
      <c r="AF2833" t="str">
        <f t="shared" ref="AF2833:AF2896" si="354">IF(ISBLANK(L2833),AF2832,L2833&amp;"/1/"&amp;M2833)</f>
        <v>12/1/2017</v>
      </c>
      <c r="AG2833" t="str">
        <f t="shared" ref="AG2833:AG2896" si="355">V2833</f>
        <v>SNBrk</v>
      </c>
      <c r="AH2833">
        <f t="shared" ref="AH2833:AH2896" si="356">X2833</f>
        <v>948</v>
      </c>
      <c r="AI2833">
        <f t="shared" ref="AI2833:AI2896" si="357">AB2833</f>
        <v>74</v>
      </c>
      <c r="AJ2833">
        <f t="shared" ref="AJ2833:AJ2896" si="358">Z2833</f>
        <v>238</v>
      </c>
      <c r="AK2833">
        <f t="shared" ref="AK2833:AK2896" si="359">AC2833</f>
        <v>1260</v>
      </c>
    </row>
    <row r="2834" spans="3:37" x14ac:dyDescent="0.2">
      <c r="V2834" t="s">
        <v>33</v>
      </c>
      <c r="W2834" t="s">
        <v>23</v>
      </c>
      <c r="X2834">
        <v>220</v>
      </c>
      <c r="Z2834">
        <v>624</v>
      </c>
      <c r="AB2834">
        <v>61</v>
      </c>
      <c r="AC2834">
        <v>905</v>
      </c>
      <c r="AD2834">
        <f t="shared" si="352"/>
        <v>52</v>
      </c>
      <c r="AE2834" t="str">
        <f t="shared" si="353"/>
        <v>Portsmouth SAU Office</v>
      </c>
      <c r="AF2834" t="str">
        <f t="shared" si="354"/>
        <v>12/1/2017</v>
      </c>
      <c r="AG2834" t="str">
        <f t="shared" si="355"/>
        <v>SP2</v>
      </c>
      <c r="AH2834">
        <f t="shared" si="356"/>
        <v>220</v>
      </c>
      <c r="AI2834">
        <f t="shared" si="357"/>
        <v>61</v>
      </c>
      <c r="AJ2834">
        <f t="shared" si="358"/>
        <v>624</v>
      </c>
      <c r="AK2834">
        <f t="shared" si="359"/>
        <v>905</v>
      </c>
    </row>
    <row r="2835" spans="3:37" x14ac:dyDescent="0.2">
      <c r="E2835" t="s">
        <v>25</v>
      </c>
      <c r="L2835" t="s">
        <v>9</v>
      </c>
      <c r="M2835" t="s">
        <v>9</v>
      </c>
      <c r="P2835" t="s">
        <v>9</v>
      </c>
      <c r="R2835" t="s">
        <v>9</v>
      </c>
      <c r="U2835" t="s">
        <v>9</v>
      </c>
      <c r="V2835" t="s">
        <v>9</v>
      </c>
      <c r="W2835" t="s">
        <v>9</v>
      </c>
      <c r="X2835">
        <v>72050</v>
      </c>
      <c r="Z2835">
        <v>121173</v>
      </c>
      <c r="AB2835">
        <v>10541</v>
      </c>
      <c r="AC2835">
        <v>203764</v>
      </c>
      <c r="AD2835">
        <f t="shared" si="352"/>
        <v>52</v>
      </c>
      <c r="AE2835" t="str">
        <f t="shared" si="353"/>
        <v>Sponsor Total</v>
      </c>
      <c r="AF2835" t="str">
        <f t="shared" si="354"/>
        <v>/1/</v>
      </c>
      <c r="AG2835" t="str">
        <f t="shared" si="355"/>
        <v/>
      </c>
      <c r="AH2835">
        <f t="shared" si="356"/>
        <v>72050</v>
      </c>
      <c r="AI2835">
        <f t="shared" si="357"/>
        <v>10541</v>
      </c>
      <c r="AJ2835">
        <f t="shared" si="358"/>
        <v>121173</v>
      </c>
      <c r="AK2835">
        <f t="shared" si="359"/>
        <v>203764</v>
      </c>
    </row>
    <row r="2836" spans="3:37" x14ac:dyDescent="0.2">
      <c r="C2836">
        <v>301</v>
      </c>
      <c r="E2836" t="s">
        <v>117</v>
      </c>
      <c r="L2836">
        <v>1</v>
      </c>
      <c r="M2836">
        <v>2018</v>
      </c>
      <c r="P2836">
        <v>1</v>
      </c>
      <c r="R2836" t="s">
        <v>21</v>
      </c>
      <c r="U2836">
        <v>0</v>
      </c>
      <c r="V2836" t="s">
        <v>22</v>
      </c>
      <c r="W2836" t="s">
        <v>23</v>
      </c>
      <c r="X2836">
        <v>610</v>
      </c>
      <c r="Z2836">
        <v>944</v>
      </c>
      <c r="AB2836">
        <v>126</v>
      </c>
      <c r="AC2836">
        <v>1680</v>
      </c>
      <c r="AD2836">
        <f t="shared" si="352"/>
        <v>301</v>
      </c>
      <c r="AE2836" t="str">
        <f t="shared" si="353"/>
        <v>Prospect Mountain JMA</v>
      </c>
      <c r="AF2836" t="str">
        <f t="shared" si="354"/>
        <v>1/1/2018</v>
      </c>
      <c r="AG2836" t="str">
        <f t="shared" si="355"/>
        <v>BRK</v>
      </c>
      <c r="AH2836">
        <f t="shared" si="356"/>
        <v>610</v>
      </c>
      <c r="AI2836">
        <f t="shared" si="357"/>
        <v>126</v>
      </c>
      <c r="AJ2836">
        <f t="shared" si="358"/>
        <v>944</v>
      </c>
      <c r="AK2836">
        <f t="shared" si="359"/>
        <v>1680</v>
      </c>
    </row>
    <row r="2837" spans="3:37" x14ac:dyDescent="0.2">
      <c r="V2837" t="s">
        <v>24</v>
      </c>
      <c r="W2837" t="s">
        <v>23</v>
      </c>
      <c r="X2837">
        <v>1009</v>
      </c>
      <c r="Z2837">
        <v>3092</v>
      </c>
      <c r="AB2837">
        <v>300</v>
      </c>
      <c r="AC2837">
        <v>4401</v>
      </c>
      <c r="AD2837">
        <f t="shared" si="352"/>
        <v>301</v>
      </c>
      <c r="AE2837" t="str">
        <f t="shared" si="353"/>
        <v>Prospect Mountain JMA</v>
      </c>
      <c r="AF2837" t="str">
        <f t="shared" si="354"/>
        <v>1/1/2018</v>
      </c>
      <c r="AG2837" t="str">
        <f t="shared" si="355"/>
        <v>LUN</v>
      </c>
      <c r="AH2837">
        <f t="shared" si="356"/>
        <v>1009</v>
      </c>
      <c r="AI2837">
        <f t="shared" si="357"/>
        <v>300</v>
      </c>
      <c r="AJ2837">
        <f t="shared" si="358"/>
        <v>3092</v>
      </c>
      <c r="AK2837">
        <f t="shared" si="359"/>
        <v>4401</v>
      </c>
    </row>
    <row r="2838" spans="3:37" x14ac:dyDescent="0.2">
      <c r="L2838">
        <v>2</v>
      </c>
      <c r="M2838">
        <v>2018</v>
      </c>
      <c r="P2838">
        <v>1</v>
      </c>
      <c r="R2838" t="s">
        <v>21</v>
      </c>
      <c r="U2838">
        <v>0</v>
      </c>
      <c r="V2838" t="s">
        <v>22</v>
      </c>
      <c r="W2838" t="s">
        <v>23</v>
      </c>
      <c r="X2838">
        <v>563</v>
      </c>
      <c r="Z2838">
        <v>741</v>
      </c>
      <c r="AB2838">
        <v>99</v>
      </c>
      <c r="AC2838">
        <v>1403</v>
      </c>
      <c r="AD2838">
        <f t="shared" si="352"/>
        <v>301</v>
      </c>
      <c r="AE2838" t="str">
        <f t="shared" si="353"/>
        <v>Prospect Mountain JMA</v>
      </c>
      <c r="AF2838" t="str">
        <f t="shared" si="354"/>
        <v>2/1/2018</v>
      </c>
      <c r="AG2838" t="str">
        <f t="shared" si="355"/>
        <v>BRK</v>
      </c>
      <c r="AH2838">
        <f t="shared" si="356"/>
        <v>563</v>
      </c>
      <c r="AI2838">
        <f t="shared" si="357"/>
        <v>99</v>
      </c>
      <c r="AJ2838">
        <f t="shared" si="358"/>
        <v>741</v>
      </c>
      <c r="AK2838">
        <f t="shared" si="359"/>
        <v>1403</v>
      </c>
    </row>
    <row r="2839" spans="3:37" x14ac:dyDescent="0.2">
      <c r="V2839" t="s">
        <v>24</v>
      </c>
      <c r="W2839" t="s">
        <v>23</v>
      </c>
      <c r="X2839">
        <v>903</v>
      </c>
      <c r="Z2839">
        <v>2651</v>
      </c>
      <c r="AB2839">
        <v>246</v>
      </c>
      <c r="AC2839">
        <v>3800</v>
      </c>
      <c r="AD2839">
        <f t="shared" si="352"/>
        <v>301</v>
      </c>
      <c r="AE2839" t="str">
        <f t="shared" si="353"/>
        <v>Prospect Mountain JMA</v>
      </c>
      <c r="AF2839" t="str">
        <f t="shared" si="354"/>
        <v>2/1/2018</v>
      </c>
      <c r="AG2839" t="str">
        <f t="shared" si="355"/>
        <v>LUN</v>
      </c>
      <c r="AH2839">
        <f t="shared" si="356"/>
        <v>903</v>
      </c>
      <c r="AI2839">
        <f t="shared" si="357"/>
        <v>246</v>
      </c>
      <c r="AJ2839">
        <f t="shared" si="358"/>
        <v>2651</v>
      </c>
      <c r="AK2839">
        <f t="shared" si="359"/>
        <v>3800</v>
      </c>
    </row>
    <row r="2840" spans="3:37" x14ac:dyDescent="0.2">
      <c r="L2840">
        <v>3</v>
      </c>
      <c r="M2840">
        <v>2018</v>
      </c>
      <c r="P2840">
        <v>1</v>
      </c>
      <c r="R2840" t="s">
        <v>21</v>
      </c>
      <c r="U2840">
        <v>0</v>
      </c>
      <c r="V2840" t="s">
        <v>22</v>
      </c>
      <c r="W2840" t="s">
        <v>23</v>
      </c>
      <c r="X2840">
        <v>606</v>
      </c>
      <c r="Z2840">
        <v>916</v>
      </c>
      <c r="AB2840">
        <v>102</v>
      </c>
      <c r="AC2840">
        <v>1624</v>
      </c>
      <c r="AD2840">
        <f t="shared" si="352"/>
        <v>301</v>
      </c>
      <c r="AE2840" t="str">
        <f t="shared" si="353"/>
        <v>Prospect Mountain JMA</v>
      </c>
      <c r="AF2840" t="str">
        <f t="shared" si="354"/>
        <v>3/1/2018</v>
      </c>
      <c r="AG2840" t="str">
        <f t="shared" si="355"/>
        <v>BRK</v>
      </c>
      <c r="AH2840">
        <f t="shared" si="356"/>
        <v>606</v>
      </c>
      <c r="AI2840">
        <f t="shared" si="357"/>
        <v>102</v>
      </c>
      <c r="AJ2840">
        <f t="shared" si="358"/>
        <v>916</v>
      </c>
      <c r="AK2840">
        <f t="shared" si="359"/>
        <v>1624</v>
      </c>
    </row>
    <row r="2841" spans="3:37" x14ac:dyDescent="0.2">
      <c r="V2841" t="s">
        <v>24</v>
      </c>
      <c r="W2841" t="s">
        <v>23</v>
      </c>
      <c r="X2841">
        <v>959</v>
      </c>
      <c r="Z2841">
        <v>2888</v>
      </c>
      <c r="AB2841">
        <v>243</v>
      </c>
      <c r="AC2841">
        <v>4090</v>
      </c>
      <c r="AD2841">
        <f t="shared" si="352"/>
        <v>301</v>
      </c>
      <c r="AE2841" t="str">
        <f t="shared" si="353"/>
        <v>Prospect Mountain JMA</v>
      </c>
      <c r="AF2841" t="str">
        <f t="shared" si="354"/>
        <v>3/1/2018</v>
      </c>
      <c r="AG2841" t="str">
        <f t="shared" si="355"/>
        <v>LUN</v>
      </c>
      <c r="AH2841">
        <f t="shared" si="356"/>
        <v>959</v>
      </c>
      <c r="AI2841">
        <f t="shared" si="357"/>
        <v>243</v>
      </c>
      <c r="AJ2841">
        <f t="shared" si="358"/>
        <v>2888</v>
      </c>
      <c r="AK2841">
        <f t="shared" si="359"/>
        <v>4090</v>
      </c>
    </row>
    <row r="2842" spans="3:37" x14ac:dyDescent="0.2">
      <c r="L2842">
        <v>4</v>
      </c>
      <c r="M2842">
        <v>2018</v>
      </c>
      <c r="P2842">
        <v>1</v>
      </c>
      <c r="R2842" t="s">
        <v>21</v>
      </c>
      <c r="U2842">
        <v>0</v>
      </c>
      <c r="V2842" t="s">
        <v>22</v>
      </c>
      <c r="W2842" t="s">
        <v>23</v>
      </c>
      <c r="X2842">
        <v>558</v>
      </c>
      <c r="Z2842">
        <v>798</v>
      </c>
      <c r="AB2842">
        <v>93</v>
      </c>
      <c r="AC2842">
        <v>1449</v>
      </c>
      <c r="AD2842">
        <f t="shared" si="352"/>
        <v>301</v>
      </c>
      <c r="AE2842" t="str">
        <f t="shared" si="353"/>
        <v>Prospect Mountain JMA</v>
      </c>
      <c r="AF2842" t="str">
        <f t="shared" si="354"/>
        <v>4/1/2018</v>
      </c>
      <c r="AG2842" t="str">
        <f t="shared" si="355"/>
        <v>BRK</v>
      </c>
      <c r="AH2842">
        <f t="shared" si="356"/>
        <v>558</v>
      </c>
      <c r="AI2842">
        <f t="shared" si="357"/>
        <v>93</v>
      </c>
      <c r="AJ2842">
        <f t="shared" si="358"/>
        <v>798</v>
      </c>
      <c r="AK2842">
        <f t="shared" si="359"/>
        <v>1449</v>
      </c>
    </row>
    <row r="2843" spans="3:37" x14ac:dyDescent="0.2">
      <c r="V2843" t="s">
        <v>24</v>
      </c>
      <c r="W2843" t="s">
        <v>23</v>
      </c>
      <c r="X2843">
        <v>906</v>
      </c>
      <c r="Z2843">
        <v>2642</v>
      </c>
      <c r="AB2843">
        <v>221</v>
      </c>
      <c r="AC2843">
        <v>3769</v>
      </c>
      <c r="AD2843">
        <f t="shared" si="352"/>
        <v>301</v>
      </c>
      <c r="AE2843" t="str">
        <f t="shared" si="353"/>
        <v>Prospect Mountain JMA</v>
      </c>
      <c r="AF2843" t="str">
        <f t="shared" si="354"/>
        <v>4/1/2018</v>
      </c>
      <c r="AG2843" t="str">
        <f t="shared" si="355"/>
        <v>LUN</v>
      </c>
      <c r="AH2843">
        <f t="shared" si="356"/>
        <v>906</v>
      </c>
      <c r="AI2843">
        <f t="shared" si="357"/>
        <v>221</v>
      </c>
      <c r="AJ2843">
        <f t="shared" si="358"/>
        <v>2642</v>
      </c>
      <c r="AK2843">
        <f t="shared" si="359"/>
        <v>3769</v>
      </c>
    </row>
    <row r="2844" spans="3:37" x14ac:dyDescent="0.2">
      <c r="L2844">
        <v>5</v>
      </c>
      <c r="M2844">
        <v>2018</v>
      </c>
      <c r="P2844">
        <v>1</v>
      </c>
      <c r="R2844" t="s">
        <v>21</v>
      </c>
      <c r="U2844">
        <v>0</v>
      </c>
      <c r="V2844" t="s">
        <v>22</v>
      </c>
      <c r="W2844" t="s">
        <v>23</v>
      </c>
      <c r="X2844">
        <v>824</v>
      </c>
      <c r="Z2844">
        <v>1163</v>
      </c>
      <c r="AB2844">
        <v>110</v>
      </c>
      <c r="AC2844">
        <v>2097</v>
      </c>
      <c r="AD2844">
        <f t="shared" si="352"/>
        <v>301</v>
      </c>
      <c r="AE2844" t="str">
        <f t="shared" si="353"/>
        <v>Prospect Mountain JMA</v>
      </c>
      <c r="AF2844" t="str">
        <f t="shared" si="354"/>
        <v>5/1/2018</v>
      </c>
      <c r="AG2844" t="str">
        <f t="shared" si="355"/>
        <v>BRK</v>
      </c>
      <c r="AH2844">
        <f t="shared" si="356"/>
        <v>824</v>
      </c>
      <c r="AI2844">
        <f t="shared" si="357"/>
        <v>110</v>
      </c>
      <c r="AJ2844">
        <f t="shared" si="358"/>
        <v>1163</v>
      </c>
      <c r="AK2844">
        <f t="shared" si="359"/>
        <v>2097</v>
      </c>
    </row>
    <row r="2845" spans="3:37" x14ac:dyDescent="0.2">
      <c r="V2845" t="s">
        <v>24</v>
      </c>
      <c r="W2845" t="s">
        <v>23</v>
      </c>
      <c r="X2845">
        <v>1255</v>
      </c>
      <c r="Z2845">
        <v>3564</v>
      </c>
      <c r="AB2845">
        <v>289</v>
      </c>
      <c r="AC2845">
        <v>5108</v>
      </c>
      <c r="AD2845">
        <f t="shared" si="352"/>
        <v>301</v>
      </c>
      <c r="AE2845" t="str">
        <f t="shared" si="353"/>
        <v>Prospect Mountain JMA</v>
      </c>
      <c r="AF2845" t="str">
        <f t="shared" si="354"/>
        <v>5/1/2018</v>
      </c>
      <c r="AG2845" t="str">
        <f t="shared" si="355"/>
        <v>LUN</v>
      </c>
      <c r="AH2845">
        <f t="shared" si="356"/>
        <v>1255</v>
      </c>
      <c r="AI2845">
        <f t="shared" si="357"/>
        <v>289</v>
      </c>
      <c r="AJ2845">
        <f t="shared" si="358"/>
        <v>3564</v>
      </c>
      <c r="AK2845">
        <f t="shared" si="359"/>
        <v>5108</v>
      </c>
    </row>
    <row r="2846" spans="3:37" x14ac:dyDescent="0.2">
      <c r="L2846">
        <v>6</v>
      </c>
      <c r="M2846">
        <v>2018</v>
      </c>
      <c r="P2846">
        <v>1</v>
      </c>
      <c r="R2846" t="s">
        <v>21</v>
      </c>
      <c r="U2846">
        <v>0</v>
      </c>
      <c r="V2846" t="s">
        <v>22</v>
      </c>
      <c r="W2846" t="s">
        <v>23</v>
      </c>
      <c r="X2846">
        <v>493</v>
      </c>
      <c r="Z2846">
        <v>647</v>
      </c>
      <c r="AB2846">
        <v>79</v>
      </c>
      <c r="AC2846">
        <v>1219</v>
      </c>
      <c r="AD2846">
        <f t="shared" si="352"/>
        <v>301</v>
      </c>
      <c r="AE2846" t="str">
        <f t="shared" si="353"/>
        <v>Prospect Mountain JMA</v>
      </c>
      <c r="AF2846" t="str">
        <f t="shared" si="354"/>
        <v>6/1/2018</v>
      </c>
      <c r="AG2846" t="str">
        <f t="shared" si="355"/>
        <v>BRK</v>
      </c>
      <c r="AH2846">
        <f t="shared" si="356"/>
        <v>493</v>
      </c>
      <c r="AI2846">
        <f t="shared" si="357"/>
        <v>79</v>
      </c>
      <c r="AJ2846">
        <f t="shared" si="358"/>
        <v>647</v>
      </c>
      <c r="AK2846">
        <f t="shared" si="359"/>
        <v>1219</v>
      </c>
    </row>
    <row r="2847" spans="3:37" x14ac:dyDescent="0.2">
      <c r="V2847" t="s">
        <v>24</v>
      </c>
      <c r="W2847" t="s">
        <v>23</v>
      </c>
      <c r="X2847">
        <v>695</v>
      </c>
      <c r="Z2847">
        <v>1663</v>
      </c>
      <c r="AB2847">
        <v>176</v>
      </c>
      <c r="AC2847">
        <v>2534</v>
      </c>
      <c r="AD2847">
        <f t="shared" si="352"/>
        <v>301</v>
      </c>
      <c r="AE2847" t="str">
        <f t="shared" si="353"/>
        <v>Prospect Mountain JMA</v>
      </c>
      <c r="AF2847" t="str">
        <f t="shared" si="354"/>
        <v>6/1/2018</v>
      </c>
      <c r="AG2847" t="str">
        <f t="shared" si="355"/>
        <v>LUN</v>
      </c>
      <c r="AH2847">
        <f t="shared" si="356"/>
        <v>695</v>
      </c>
      <c r="AI2847">
        <f t="shared" si="357"/>
        <v>176</v>
      </c>
      <c r="AJ2847">
        <f t="shared" si="358"/>
        <v>1663</v>
      </c>
      <c r="AK2847">
        <f t="shared" si="359"/>
        <v>2534</v>
      </c>
    </row>
    <row r="2848" spans="3:37" x14ac:dyDescent="0.2">
      <c r="L2848">
        <v>8</v>
      </c>
      <c r="M2848">
        <v>2017</v>
      </c>
      <c r="P2848">
        <v>1</v>
      </c>
      <c r="R2848" t="s">
        <v>21</v>
      </c>
      <c r="U2848">
        <v>0</v>
      </c>
      <c r="V2848" t="s">
        <v>22</v>
      </c>
      <c r="W2848" t="s">
        <v>23</v>
      </c>
      <c r="X2848">
        <v>21</v>
      </c>
      <c r="Z2848">
        <v>24</v>
      </c>
      <c r="AB2848">
        <v>1</v>
      </c>
      <c r="AC2848">
        <v>46</v>
      </c>
      <c r="AD2848">
        <f t="shared" si="352"/>
        <v>301</v>
      </c>
      <c r="AE2848" t="str">
        <f t="shared" si="353"/>
        <v>Prospect Mountain JMA</v>
      </c>
      <c r="AF2848" t="str">
        <f t="shared" si="354"/>
        <v>8/1/2017</v>
      </c>
      <c r="AG2848" t="str">
        <f t="shared" si="355"/>
        <v>BRK</v>
      </c>
      <c r="AH2848">
        <f t="shared" si="356"/>
        <v>21</v>
      </c>
      <c r="AI2848">
        <f t="shared" si="357"/>
        <v>1</v>
      </c>
      <c r="AJ2848">
        <f t="shared" si="358"/>
        <v>24</v>
      </c>
      <c r="AK2848">
        <f t="shared" si="359"/>
        <v>46</v>
      </c>
    </row>
    <row r="2849" spans="3:37" x14ac:dyDescent="0.2">
      <c r="V2849" t="s">
        <v>24</v>
      </c>
      <c r="W2849" t="s">
        <v>23</v>
      </c>
      <c r="X2849">
        <v>80</v>
      </c>
      <c r="Z2849">
        <v>249</v>
      </c>
      <c r="AB2849">
        <v>12</v>
      </c>
      <c r="AC2849">
        <v>341</v>
      </c>
      <c r="AD2849">
        <f t="shared" si="352"/>
        <v>301</v>
      </c>
      <c r="AE2849" t="str">
        <f t="shared" si="353"/>
        <v>Prospect Mountain JMA</v>
      </c>
      <c r="AF2849" t="str">
        <f t="shared" si="354"/>
        <v>8/1/2017</v>
      </c>
      <c r="AG2849" t="str">
        <f t="shared" si="355"/>
        <v>LUN</v>
      </c>
      <c r="AH2849">
        <f t="shared" si="356"/>
        <v>80</v>
      </c>
      <c r="AI2849">
        <f t="shared" si="357"/>
        <v>12</v>
      </c>
      <c r="AJ2849">
        <f t="shared" si="358"/>
        <v>249</v>
      </c>
      <c r="AK2849">
        <f t="shared" si="359"/>
        <v>341</v>
      </c>
    </row>
    <row r="2850" spans="3:37" x14ac:dyDescent="0.2">
      <c r="L2850">
        <v>9</v>
      </c>
      <c r="M2850">
        <v>2017</v>
      </c>
      <c r="P2850">
        <v>1</v>
      </c>
      <c r="R2850" t="s">
        <v>21</v>
      </c>
      <c r="U2850">
        <v>0</v>
      </c>
      <c r="V2850" t="s">
        <v>22</v>
      </c>
      <c r="W2850" t="s">
        <v>23</v>
      </c>
      <c r="X2850">
        <v>656</v>
      </c>
      <c r="Z2850">
        <v>921</v>
      </c>
      <c r="AB2850">
        <v>93</v>
      </c>
      <c r="AC2850">
        <v>1670</v>
      </c>
      <c r="AD2850">
        <f t="shared" si="352"/>
        <v>301</v>
      </c>
      <c r="AE2850" t="str">
        <f t="shared" si="353"/>
        <v>Prospect Mountain JMA</v>
      </c>
      <c r="AF2850" t="str">
        <f t="shared" si="354"/>
        <v>9/1/2017</v>
      </c>
      <c r="AG2850" t="str">
        <f t="shared" si="355"/>
        <v>BRK</v>
      </c>
      <c r="AH2850">
        <f t="shared" si="356"/>
        <v>656</v>
      </c>
      <c r="AI2850">
        <f t="shared" si="357"/>
        <v>93</v>
      </c>
      <c r="AJ2850">
        <f t="shared" si="358"/>
        <v>921</v>
      </c>
      <c r="AK2850">
        <f t="shared" si="359"/>
        <v>1670</v>
      </c>
    </row>
    <row r="2851" spans="3:37" x14ac:dyDescent="0.2">
      <c r="V2851" t="s">
        <v>24</v>
      </c>
      <c r="W2851" t="s">
        <v>23</v>
      </c>
      <c r="X2851">
        <v>1369</v>
      </c>
      <c r="Z2851">
        <v>3578</v>
      </c>
      <c r="AB2851">
        <v>271</v>
      </c>
      <c r="AC2851">
        <v>5218</v>
      </c>
      <c r="AD2851">
        <f t="shared" si="352"/>
        <v>301</v>
      </c>
      <c r="AE2851" t="str">
        <f t="shared" si="353"/>
        <v>Prospect Mountain JMA</v>
      </c>
      <c r="AF2851" t="str">
        <f t="shared" si="354"/>
        <v>9/1/2017</v>
      </c>
      <c r="AG2851" t="str">
        <f t="shared" si="355"/>
        <v>LUN</v>
      </c>
      <c r="AH2851">
        <f t="shared" si="356"/>
        <v>1369</v>
      </c>
      <c r="AI2851">
        <f t="shared" si="357"/>
        <v>271</v>
      </c>
      <c r="AJ2851">
        <f t="shared" si="358"/>
        <v>3578</v>
      </c>
      <c r="AK2851">
        <f t="shared" si="359"/>
        <v>5218</v>
      </c>
    </row>
    <row r="2852" spans="3:37" x14ac:dyDescent="0.2">
      <c r="L2852">
        <v>10</v>
      </c>
      <c r="M2852">
        <v>2017</v>
      </c>
      <c r="P2852">
        <v>1</v>
      </c>
      <c r="R2852" t="s">
        <v>21</v>
      </c>
      <c r="U2852">
        <v>0</v>
      </c>
      <c r="V2852" t="s">
        <v>22</v>
      </c>
      <c r="W2852" t="s">
        <v>23</v>
      </c>
      <c r="X2852">
        <v>589</v>
      </c>
      <c r="Z2852">
        <v>984</v>
      </c>
      <c r="AB2852">
        <v>108</v>
      </c>
      <c r="AC2852">
        <v>1681</v>
      </c>
      <c r="AD2852">
        <f t="shared" si="352"/>
        <v>301</v>
      </c>
      <c r="AE2852" t="str">
        <f t="shared" si="353"/>
        <v>Prospect Mountain JMA</v>
      </c>
      <c r="AF2852" t="str">
        <f t="shared" si="354"/>
        <v>10/1/2017</v>
      </c>
      <c r="AG2852" t="str">
        <f t="shared" si="355"/>
        <v>BRK</v>
      </c>
      <c r="AH2852">
        <f t="shared" si="356"/>
        <v>589</v>
      </c>
      <c r="AI2852">
        <f t="shared" si="357"/>
        <v>108</v>
      </c>
      <c r="AJ2852">
        <f t="shared" si="358"/>
        <v>984</v>
      </c>
      <c r="AK2852">
        <f t="shared" si="359"/>
        <v>1681</v>
      </c>
    </row>
    <row r="2853" spans="3:37" x14ac:dyDescent="0.2">
      <c r="V2853" t="s">
        <v>24</v>
      </c>
      <c r="W2853" t="s">
        <v>23</v>
      </c>
      <c r="X2853">
        <v>1065</v>
      </c>
      <c r="Z2853">
        <v>3271</v>
      </c>
      <c r="AB2853">
        <v>285</v>
      </c>
      <c r="AC2853">
        <v>4621</v>
      </c>
      <c r="AD2853">
        <f t="shared" si="352"/>
        <v>301</v>
      </c>
      <c r="AE2853" t="str">
        <f t="shared" si="353"/>
        <v>Prospect Mountain JMA</v>
      </c>
      <c r="AF2853" t="str">
        <f t="shared" si="354"/>
        <v>10/1/2017</v>
      </c>
      <c r="AG2853" t="str">
        <f t="shared" si="355"/>
        <v>LUN</v>
      </c>
      <c r="AH2853">
        <f t="shared" si="356"/>
        <v>1065</v>
      </c>
      <c r="AI2853">
        <f t="shared" si="357"/>
        <v>285</v>
      </c>
      <c r="AJ2853">
        <f t="shared" si="358"/>
        <v>3271</v>
      </c>
      <c r="AK2853">
        <f t="shared" si="359"/>
        <v>4621</v>
      </c>
    </row>
    <row r="2854" spans="3:37" x14ac:dyDescent="0.2">
      <c r="L2854">
        <v>11</v>
      </c>
      <c r="M2854">
        <v>2017</v>
      </c>
      <c r="P2854">
        <v>1</v>
      </c>
      <c r="R2854" t="s">
        <v>21</v>
      </c>
      <c r="U2854">
        <v>0</v>
      </c>
      <c r="V2854" t="s">
        <v>22</v>
      </c>
      <c r="W2854" t="s">
        <v>23</v>
      </c>
      <c r="X2854">
        <v>615</v>
      </c>
      <c r="Z2854">
        <v>1010</v>
      </c>
      <c r="AB2854">
        <v>87</v>
      </c>
      <c r="AC2854">
        <v>1712</v>
      </c>
      <c r="AD2854">
        <f t="shared" si="352"/>
        <v>301</v>
      </c>
      <c r="AE2854" t="str">
        <f t="shared" si="353"/>
        <v>Prospect Mountain JMA</v>
      </c>
      <c r="AF2854" t="str">
        <f t="shared" si="354"/>
        <v>11/1/2017</v>
      </c>
      <c r="AG2854" t="str">
        <f t="shared" si="355"/>
        <v>BRK</v>
      </c>
      <c r="AH2854">
        <f t="shared" si="356"/>
        <v>615</v>
      </c>
      <c r="AI2854">
        <f t="shared" si="357"/>
        <v>87</v>
      </c>
      <c r="AJ2854">
        <f t="shared" si="358"/>
        <v>1010</v>
      </c>
      <c r="AK2854">
        <f t="shared" si="359"/>
        <v>1712</v>
      </c>
    </row>
    <row r="2855" spans="3:37" x14ac:dyDescent="0.2">
      <c r="V2855" t="s">
        <v>24</v>
      </c>
      <c r="W2855" t="s">
        <v>23</v>
      </c>
      <c r="X2855">
        <v>1030</v>
      </c>
      <c r="Z2855">
        <v>3265</v>
      </c>
      <c r="AB2855">
        <v>257</v>
      </c>
      <c r="AC2855">
        <v>4552</v>
      </c>
      <c r="AD2855">
        <f t="shared" si="352"/>
        <v>301</v>
      </c>
      <c r="AE2855" t="str">
        <f t="shared" si="353"/>
        <v>Prospect Mountain JMA</v>
      </c>
      <c r="AF2855" t="str">
        <f t="shared" si="354"/>
        <v>11/1/2017</v>
      </c>
      <c r="AG2855" t="str">
        <f t="shared" si="355"/>
        <v>LUN</v>
      </c>
      <c r="AH2855">
        <f t="shared" si="356"/>
        <v>1030</v>
      </c>
      <c r="AI2855">
        <f t="shared" si="357"/>
        <v>257</v>
      </c>
      <c r="AJ2855">
        <f t="shared" si="358"/>
        <v>3265</v>
      </c>
      <c r="AK2855">
        <f t="shared" si="359"/>
        <v>4552</v>
      </c>
    </row>
    <row r="2856" spans="3:37" x14ac:dyDescent="0.2">
      <c r="L2856">
        <v>12</v>
      </c>
      <c r="M2856">
        <v>2017</v>
      </c>
      <c r="P2856">
        <v>1</v>
      </c>
      <c r="R2856" t="s">
        <v>21</v>
      </c>
      <c r="U2856">
        <v>0</v>
      </c>
      <c r="V2856" t="s">
        <v>22</v>
      </c>
      <c r="W2856" t="s">
        <v>23</v>
      </c>
      <c r="X2856">
        <v>521</v>
      </c>
      <c r="Z2856">
        <v>781</v>
      </c>
      <c r="AB2856">
        <v>79</v>
      </c>
      <c r="AC2856">
        <v>1381</v>
      </c>
      <c r="AD2856">
        <f t="shared" si="352"/>
        <v>301</v>
      </c>
      <c r="AE2856" t="str">
        <f t="shared" si="353"/>
        <v>Prospect Mountain JMA</v>
      </c>
      <c r="AF2856" t="str">
        <f t="shared" si="354"/>
        <v>12/1/2017</v>
      </c>
      <c r="AG2856" t="str">
        <f t="shared" si="355"/>
        <v>BRK</v>
      </c>
      <c r="AH2856">
        <f t="shared" si="356"/>
        <v>521</v>
      </c>
      <c r="AI2856">
        <f t="shared" si="357"/>
        <v>79</v>
      </c>
      <c r="AJ2856">
        <f t="shared" si="358"/>
        <v>781</v>
      </c>
      <c r="AK2856">
        <f t="shared" si="359"/>
        <v>1381</v>
      </c>
    </row>
    <row r="2857" spans="3:37" x14ac:dyDescent="0.2">
      <c r="V2857" t="s">
        <v>24</v>
      </c>
      <c r="W2857" t="s">
        <v>23</v>
      </c>
      <c r="X2857">
        <v>832</v>
      </c>
      <c r="Z2857">
        <v>2675</v>
      </c>
      <c r="AB2857">
        <v>224</v>
      </c>
      <c r="AC2857">
        <v>3731</v>
      </c>
      <c r="AD2857">
        <f t="shared" si="352"/>
        <v>301</v>
      </c>
      <c r="AE2857" t="str">
        <f t="shared" si="353"/>
        <v>Prospect Mountain JMA</v>
      </c>
      <c r="AF2857" t="str">
        <f t="shared" si="354"/>
        <v>12/1/2017</v>
      </c>
      <c r="AG2857" t="str">
        <f t="shared" si="355"/>
        <v>LUN</v>
      </c>
      <c r="AH2857">
        <f t="shared" si="356"/>
        <v>832</v>
      </c>
      <c r="AI2857">
        <f t="shared" si="357"/>
        <v>224</v>
      </c>
      <c r="AJ2857">
        <f t="shared" si="358"/>
        <v>2675</v>
      </c>
      <c r="AK2857">
        <f t="shared" si="359"/>
        <v>3731</v>
      </c>
    </row>
    <row r="2858" spans="3:37" x14ac:dyDescent="0.2">
      <c r="E2858" t="s">
        <v>25</v>
      </c>
      <c r="L2858" t="s">
        <v>9</v>
      </c>
      <c r="M2858" t="s">
        <v>9</v>
      </c>
      <c r="P2858" t="s">
        <v>9</v>
      </c>
      <c r="R2858" t="s">
        <v>9</v>
      </c>
      <c r="U2858" t="s">
        <v>9</v>
      </c>
      <c r="V2858" t="s">
        <v>9</v>
      </c>
      <c r="W2858" t="s">
        <v>9</v>
      </c>
      <c r="X2858">
        <v>16159</v>
      </c>
      <c r="Z2858">
        <v>38467</v>
      </c>
      <c r="AB2858">
        <v>3501</v>
      </c>
      <c r="AC2858">
        <v>58127</v>
      </c>
      <c r="AD2858">
        <f t="shared" si="352"/>
        <v>301</v>
      </c>
      <c r="AE2858" t="str">
        <f t="shared" si="353"/>
        <v>Sponsor Total</v>
      </c>
      <c r="AF2858" t="str">
        <f t="shared" si="354"/>
        <v>/1/</v>
      </c>
      <c r="AG2858" t="str">
        <f t="shared" si="355"/>
        <v/>
      </c>
      <c r="AH2858">
        <f t="shared" si="356"/>
        <v>16159</v>
      </c>
      <c r="AI2858">
        <f t="shared" si="357"/>
        <v>3501</v>
      </c>
      <c r="AJ2858">
        <f t="shared" si="358"/>
        <v>38467</v>
      </c>
      <c r="AK2858">
        <f t="shared" si="359"/>
        <v>58127</v>
      </c>
    </row>
    <row r="2859" spans="3:37" x14ac:dyDescent="0.2">
      <c r="C2859">
        <v>33</v>
      </c>
      <c r="E2859" t="s">
        <v>118</v>
      </c>
      <c r="L2859">
        <v>1</v>
      </c>
      <c r="M2859">
        <v>2018</v>
      </c>
      <c r="P2859">
        <v>1</v>
      </c>
      <c r="R2859" t="s">
        <v>21</v>
      </c>
      <c r="U2859">
        <v>0</v>
      </c>
      <c r="V2859" t="s">
        <v>22</v>
      </c>
      <c r="W2859" t="s">
        <v>23</v>
      </c>
      <c r="X2859">
        <v>379</v>
      </c>
      <c r="Z2859">
        <v>190</v>
      </c>
      <c r="AB2859">
        <v>53</v>
      </c>
      <c r="AC2859">
        <v>622</v>
      </c>
      <c r="AD2859">
        <f t="shared" si="352"/>
        <v>33</v>
      </c>
      <c r="AE2859" t="str">
        <f t="shared" si="353"/>
        <v>Raymond SAU Office</v>
      </c>
      <c r="AF2859" t="str">
        <f t="shared" si="354"/>
        <v>1/1/2018</v>
      </c>
      <c r="AG2859" t="str">
        <f t="shared" si="355"/>
        <v>BRK</v>
      </c>
      <c r="AH2859">
        <f t="shared" si="356"/>
        <v>379</v>
      </c>
      <c r="AI2859">
        <f t="shared" si="357"/>
        <v>53</v>
      </c>
      <c r="AJ2859">
        <f t="shared" si="358"/>
        <v>190</v>
      </c>
      <c r="AK2859">
        <f t="shared" si="359"/>
        <v>622</v>
      </c>
    </row>
    <row r="2860" spans="3:37" x14ac:dyDescent="0.2">
      <c r="V2860" t="s">
        <v>24</v>
      </c>
      <c r="W2860" t="s">
        <v>23</v>
      </c>
      <c r="X2860">
        <v>3230</v>
      </c>
      <c r="Z2860">
        <v>6118</v>
      </c>
      <c r="AB2860">
        <v>840</v>
      </c>
      <c r="AC2860">
        <v>10188</v>
      </c>
      <c r="AD2860">
        <f t="shared" si="352"/>
        <v>33</v>
      </c>
      <c r="AE2860" t="str">
        <f t="shared" si="353"/>
        <v>Raymond SAU Office</v>
      </c>
      <c r="AF2860" t="str">
        <f t="shared" si="354"/>
        <v>1/1/2018</v>
      </c>
      <c r="AG2860" t="str">
        <f t="shared" si="355"/>
        <v>LUN</v>
      </c>
      <c r="AH2860">
        <f t="shared" si="356"/>
        <v>3230</v>
      </c>
      <c r="AI2860">
        <f t="shared" si="357"/>
        <v>840</v>
      </c>
      <c r="AJ2860">
        <f t="shared" si="358"/>
        <v>6118</v>
      </c>
      <c r="AK2860">
        <f t="shared" si="359"/>
        <v>10188</v>
      </c>
    </row>
    <row r="2861" spans="3:37" x14ac:dyDescent="0.2">
      <c r="V2861" t="s">
        <v>46</v>
      </c>
      <c r="W2861" t="s">
        <v>23</v>
      </c>
      <c r="Z2861">
        <v>499</v>
      </c>
      <c r="AC2861">
        <v>499</v>
      </c>
      <c r="AD2861">
        <f t="shared" si="352"/>
        <v>33</v>
      </c>
      <c r="AE2861" t="str">
        <f t="shared" si="353"/>
        <v>Raymond SAU Office</v>
      </c>
      <c r="AF2861" t="str">
        <f t="shared" si="354"/>
        <v>1/1/2018</v>
      </c>
      <c r="AG2861" t="str">
        <f t="shared" si="355"/>
        <v>MLK</v>
      </c>
      <c r="AH2861">
        <f t="shared" si="356"/>
        <v>0</v>
      </c>
      <c r="AI2861">
        <f t="shared" si="357"/>
        <v>0</v>
      </c>
      <c r="AJ2861">
        <f t="shared" si="358"/>
        <v>499</v>
      </c>
      <c r="AK2861">
        <f t="shared" si="359"/>
        <v>499</v>
      </c>
    </row>
    <row r="2862" spans="3:37" x14ac:dyDescent="0.2">
      <c r="V2862" t="s">
        <v>28</v>
      </c>
      <c r="W2862" t="s">
        <v>23</v>
      </c>
      <c r="X2862">
        <v>996</v>
      </c>
      <c r="Z2862">
        <v>715</v>
      </c>
      <c r="AB2862">
        <v>183</v>
      </c>
      <c r="AC2862">
        <v>1894</v>
      </c>
      <c r="AD2862">
        <f t="shared" si="352"/>
        <v>33</v>
      </c>
      <c r="AE2862" t="str">
        <f t="shared" si="353"/>
        <v>Raymond SAU Office</v>
      </c>
      <c r="AF2862" t="str">
        <f t="shared" si="354"/>
        <v>1/1/2018</v>
      </c>
      <c r="AG2862" t="str">
        <f t="shared" si="355"/>
        <v>SNBrk</v>
      </c>
      <c r="AH2862">
        <f t="shared" si="356"/>
        <v>996</v>
      </c>
      <c r="AI2862">
        <f t="shared" si="357"/>
        <v>183</v>
      </c>
      <c r="AJ2862">
        <f t="shared" si="358"/>
        <v>715</v>
      </c>
      <c r="AK2862">
        <f t="shared" si="359"/>
        <v>1894</v>
      </c>
    </row>
    <row r="2863" spans="3:37" x14ac:dyDescent="0.2">
      <c r="L2863">
        <v>2</v>
      </c>
      <c r="M2863">
        <v>2018</v>
      </c>
      <c r="P2863">
        <v>1</v>
      </c>
      <c r="R2863" t="s">
        <v>21</v>
      </c>
      <c r="U2863">
        <v>0</v>
      </c>
      <c r="V2863" t="s">
        <v>22</v>
      </c>
      <c r="W2863" t="s">
        <v>23</v>
      </c>
      <c r="X2863">
        <v>321</v>
      </c>
      <c r="Z2863">
        <v>171</v>
      </c>
      <c r="AB2863">
        <v>51</v>
      </c>
      <c r="AC2863">
        <v>543</v>
      </c>
      <c r="AD2863">
        <f t="shared" si="352"/>
        <v>33</v>
      </c>
      <c r="AE2863" t="str">
        <f t="shared" si="353"/>
        <v>Raymond SAU Office</v>
      </c>
      <c r="AF2863" t="str">
        <f t="shared" si="354"/>
        <v>2/1/2018</v>
      </c>
      <c r="AG2863" t="str">
        <f t="shared" si="355"/>
        <v>BRK</v>
      </c>
      <c r="AH2863">
        <f t="shared" si="356"/>
        <v>321</v>
      </c>
      <c r="AI2863">
        <f t="shared" si="357"/>
        <v>51</v>
      </c>
      <c r="AJ2863">
        <f t="shared" si="358"/>
        <v>171</v>
      </c>
      <c r="AK2863">
        <f t="shared" si="359"/>
        <v>543</v>
      </c>
    </row>
    <row r="2864" spans="3:37" x14ac:dyDescent="0.2">
      <c r="V2864" t="s">
        <v>24</v>
      </c>
      <c r="W2864" t="s">
        <v>23</v>
      </c>
      <c r="X2864">
        <v>2926</v>
      </c>
      <c r="Z2864">
        <v>5597</v>
      </c>
      <c r="AB2864">
        <v>740</v>
      </c>
      <c r="AC2864">
        <v>9263</v>
      </c>
      <c r="AD2864">
        <f t="shared" si="352"/>
        <v>33</v>
      </c>
      <c r="AE2864" t="str">
        <f t="shared" si="353"/>
        <v>Raymond SAU Office</v>
      </c>
      <c r="AF2864" t="str">
        <f t="shared" si="354"/>
        <v>2/1/2018</v>
      </c>
      <c r="AG2864" t="str">
        <f t="shared" si="355"/>
        <v>LUN</v>
      </c>
      <c r="AH2864">
        <f t="shared" si="356"/>
        <v>2926</v>
      </c>
      <c r="AI2864">
        <f t="shared" si="357"/>
        <v>740</v>
      </c>
      <c r="AJ2864">
        <f t="shared" si="358"/>
        <v>5597</v>
      </c>
      <c r="AK2864">
        <f t="shared" si="359"/>
        <v>9263</v>
      </c>
    </row>
    <row r="2865" spans="12:37" x14ac:dyDescent="0.2">
      <c r="V2865" t="s">
        <v>46</v>
      </c>
      <c r="W2865" t="s">
        <v>23</v>
      </c>
      <c r="Z2865">
        <v>382</v>
      </c>
      <c r="AC2865">
        <v>382</v>
      </c>
      <c r="AD2865">
        <f t="shared" si="352"/>
        <v>33</v>
      </c>
      <c r="AE2865" t="str">
        <f t="shared" si="353"/>
        <v>Raymond SAU Office</v>
      </c>
      <c r="AF2865" t="str">
        <f t="shared" si="354"/>
        <v>2/1/2018</v>
      </c>
      <c r="AG2865" t="str">
        <f t="shared" si="355"/>
        <v>MLK</v>
      </c>
      <c r="AH2865">
        <f t="shared" si="356"/>
        <v>0</v>
      </c>
      <c r="AI2865">
        <f t="shared" si="357"/>
        <v>0</v>
      </c>
      <c r="AJ2865">
        <f t="shared" si="358"/>
        <v>382</v>
      </c>
      <c r="AK2865">
        <f t="shared" si="359"/>
        <v>382</v>
      </c>
    </row>
    <row r="2866" spans="12:37" x14ac:dyDescent="0.2">
      <c r="V2866" t="s">
        <v>28</v>
      </c>
      <c r="W2866" t="s">
        <v>23</v>
      </c>
      <c r="X2866">
        <v>916</v>
      </c>
      <c r="Z2866">
        <v>604</v>
      </c>
      <c r="AB2866">
        <v>204</v>
      </c>
      <c r="AC2866">
        <v>1724</v>
      </c>
      <c r="AD2866">
        <f t="shared" si="352"/>
        <v>33</v>
      </c>
      <c r="AE2866" t="str">
        <f t="shared" si="353"/>
        <v>Raymond SAU Office</v>
      </c>
      <c r="AF2866" t="str">
        <f t="shared" si="354"/>
        <v>2/1/2018</v>
      </c>
      <c r="AG2866" t="str">
        <f t="shared" si="355"/>
        <v>SNBrk</v>
      </c>
      <c r="AH2866">
        <f t="shared" si="356"/>
        <v>916</v>
      </c>
      <c r="AI2866">
        <f t="shared" si="357"/>
        <v>204</v>
      </c>
      <c r="AJ2866">
        <f t="shared" si="358"/>
        <v>604</v>
      </c>
      <c r="AK2866">
        <f t="shared" si="359"/>
        <v>1724</v>
      </c>
    </row>
    <row r="2867" spans="12:37" x14ac:dyDescent="0.2">
      <c r="L2867">
        <v>3</v>
      </c>
      <c r="M2867">
        <v>2018</v>
      </c>
      <c r="P2867">
        <v>1</v>
      </c>
      <c r="R2867" t="s">
        <v>21</v>
      </c>
      <c r="U2867">
        <v>0</v>
      </c>
      <c r="V2867" t="s">
        <v>22</v>
      </c>
      <c r="W2867" t="s">
        <v>23</v>
      </c>
      <c r="X2867">
        <v>346</v>
      </c>
      <c r="Z2867">
        <v>223</v>
      </c>
      <c r="AB2867">
        <v>62</v>
      </c>
      <c r="AC2867">
        <v>631</v>
      </c>
      <c r="AD2867">
        <f t="shared" si="352"/>
        <v>33</v>
      </c>
      <c r="AE2867" t="str">
        <f t="shared" si="353"/>
        <v>Raymond SAU Office</v>
      </c>
      <c r="AF2867" t="str">
        <f t="shared" si="354"/>
        <v>3/1/2018</v>
      </c>
      <c r="AG2867" t="str">
        <f t="shared" si="355"/>
        <v>BRK</v>
      </c>
      <c r="AH2867">
        <f t="shared" si="356"/>
        <v>346</v>
      </c>
      <c r="AI2867">
        <f t="shared" si="357"/>
        <v>62</v>
      </c>
      <c r="AJ2867">
        <f t="shared" si="358"/>
        <v>223</v>
      </c>
      <c r="AK2867">
        <f t="shared" si="359"/>
        <v>631</v>
      </c>
    </row>
    <row r="2868" spans="12:37" x14ac:dyDescent="0.2">
      <c r="V2868" t="s">
        <v>24</v>
      </c>
      <c r="W2868" t="s">
        <v>23</v>
      </c>
      <c r="X2868">
        <v>3155</v>
      </c>
      <c r="Z2868">
        <v>6218</v>
      </c>
      <c r="AB2868">
        <v>772</v>
      </c>
      <c r="AC2868">
        <v>10145</v>
      </c>
      <c r="AD2868">
        <f t="shared" si="352"/>
        <v>33</v>
      </c>
      <c r="AE2868" t="str">
        <f t="shared" si="353"/>
        <v>Raymond SAU Office</v>
      </c>
      <c r="AF2868" t="str">
        <f t="shared" si="354"/>
        <v>3/1/2018</v>
      </c>
      <c r="AG2868" t="str">
        <f t="shared" si="355"/>
        <v>LUN</v>
      </c>
      <c r="AH2868">
        <f t="shared" si="356"/>
        <v>3155</v>
      </c>
      <c r="AI2868">
        <f t="shared" si="357"/>
        <v>772</v>
      </c>
      <c r="AJ2868">
        <f t="shared" si="358"/>
        <v>6218</v>
      </c>
      <c r="AK2868">
        <f t="shared" si="359"/>
        <v>10145</v>
      </c>
    </row>
    <row r="2869" spans="12:37" x14ac:dyDescent="0.2">
      <c r="V2869" t="s">
        <v>46</v>
      </c>
      <c r="W2869" t="s">
        <v>23</v>
      </c>
      <c r="Z2869">
        <v>419</v>
      </c>
      <c r="AC2869">
        <v>419</v>
      </c>
      <c r="AD2869">
        <f t="shared" si="352"/>
        <v>33</v>
      </c>
      <c r="AE2869" t="str">
        <f t="shared" si="353"/>
        <v>Raymond SAU Office</v>
      </c>
      <c r="AF2869" t="str">
        <f t="shared" si="354"/>
        <v>3/1/2018</v>
      </c>
      <c r="AG2869" t="str">
        <f t="shared" si="355"/>
        <v>MLK</v>
      </c>
      <c r="AH2869">
        <f t="shared" si="356"/>
        <v>0</v>
      </c>
      <c r="AI2869">
        <f t="shared" si="357"/>
        <v>0</v>
      </c>
      <c r="AJ2869">
        <f t="shared" si="358"/>
        <v>419</v>
      </c>
      <c r="AK2869">
        <f t="shared" si="359"/>
        <v>419</v>
      </c>
    </row>
    <row r="2870" spans="12:37" x14ac:dyDescent="0.2">
      <c r="V2870" t="s">
        <v>28</v>
      </c>
      <c r="W2870" t="s">
        <v>23</v>
      </c>
      <c r="X2870">
        <v>932</v>
      </c>
      <c r="Z2870">
        <v>753</v>
      </c>
      <c r="AB2870">
        <v>241</v>
      </c>
      <c r="AC2870">
        <v>1926</v>
      </c>
      <c r="AD2870">
        <f t="shared" si="352"/>
        <v>33</v>
      </c>
      <c r="AE2870" t="str">
        <f t="shared" si="353"/>
        <v>Raymond SAU Office</v>
      </c>
      <c r="AF2870" t="str">
        <f t="shared" si="354"/>
        <v>3/1/2018</v>
      </c>
      <c r="AG2870" t="str">
        <f t="shared" si="355"/>
        <v>SNBrk</v>
      </c>
      <c r="AH2870">
        <f t="shared" si="356"/>
        <v>932</v>
      </c>
      <c r="AI2870">
        <f t="shared" si="357"/>
        <v>241</v>
      </c>
      <c r="AJ2870">
        <f t="shared" si="358"/>
        <v>753</v>
      </c>
      <c r="AK2870">
        <f t="shared" si="359"/>
        <v>1926</v>
      </c>
    </row>
    <row r="2871" spans="12:37" x14ac:dyDescent="0.2">
      <c r="L2871">
        <v>4</v>
      </c>
      <c r="M2871">
        <v>2018</v>
      </c>
      <c r="P2871">
        <v>1</v>
      </c>
      <c r="R2871" t="s">
        <v>21</v>
      </c>
      <c r="U2871">
        <v>0</v>
      </c>
      <c r="V2871" t="s">
        <v>22</v>
      </c>
      <c r="W2871" t="s">
        <v>23</v>
      </c>
      <c r="X2871">
        <v>340</v>
      </c>
      <c r="Z2871">
        <v>189</v>
      </c>
      <c r="AB2871">
        <v>54</v>
      </c>
      <c r="AC2871">
        <v>583</v>
      </c>
      <c r="AD2871">
        <f t="shared" si="352"/>
        <v>33</v>
      </c>
      <c r="AE2871" t="str">
        <f t="shared" si="353"/>
        <v>Raymond SAU Office</v>
      </c>
      <c r="AF2871" t="str">
        <f t="shared" si="354"/>
        <v>4/1/2018</v>
      </c>
      <c r="AG2871" t="str">
        <f t="shared" si="355"/>
        <v>BRK</v>
      </c>
      <c r="AH2871">
        <f t="shared" si="356"/>
        <v>340</v>
      </c>
      <c r="AI2871">
        <f t="shared" si="357"/>
        <v>54</v>
      </c>
      <c r="AJ2871">
        <f t="shared" si="358"/>
        <v>189</v>
      </c>
      <c r="AK2871">
        <f t="shared" si="359"/>
        <v>583</v>
      </c>
    </row>
    <row r="2872" spans="12:37" x14ac:dyDescent="0.2">
      <c r="V2872" t="s">
        <v>24</v>
      </c>
      <c r="W2872" t="s">
        <v>23</v>
      </c>
      <c r="X2872">
        <v>2739</v>
      </c>
      <c r="Z2872">
        <v>5244</v>
      </c>
      <c r="AB2872">
        <v>657</v>
      </c>
      <c r="AC2872">
        <v>8640</v>
      </c>
      <c r="AD2872">
        <f t="shared" si="352"/>
        <v>33</v>
      </c>
      <c r="AE2872" t="str">
        <f t="shared" si="353"/>
        <v>Raymond SAU Office</v>
      </c>
      <c r="AF2872" t="str">
        <f t="shared" si="354"/>
        <v>4/1/2018</v>
      </c>
      <c r="AG2872" t="str">
        <f t="shared" si="355"/>
        <v>LUN</v>
      </c>
      <c r="AH2872">
        <f t="shared" si="356"/>
        <v>2739</v>
      </c>
      <c r="AI2872">
        <f t="shared" si="357"/>
        <v>657</v>
      </c>
      <c r="AJ2872">
        <f t="shared" si="358"/>
        <v>5244</v>
      </c>
      <c r="AK2872">
        <f t="shared" si="359"/>
        <v>8640</v>
      </c>
    </row>
    <row r="2873" spans="12:37" x14ac:dyDescent="0.2">
      <c r="V2873" t="s">
        <v>46</v>
      </c>
      <c r="W2873" t="s">
        <v>23</v>
      </c>
      <c r="Z2873">
        <v>475</v>
      </c>
      <c r="AC2873">
        <v>475</v>
      </c>
      <c r="AD2873">
        <f t="shared" si="352"/>
        <v>33</v>
      </c>
      <c r="AE2873" t="str">
        <f t="shared" si="353"/>
        <v>Raymond SAU Office</v>
      </c>
      <c r="AF2873" t="str">
        <f t="shared" si="354"/>
        <v>4/1/2018</v>
      </c>
      <c r="AG2873" t="str">
        <f t="shared" si="355"/>
        <v>MLK</v>
      </c>
      <c r="AH2873">
        <f t="shared" si="356"/>
        <v>0</v>
      </c>
      <c r="AI2873">
        <f t="shared" si="357"/>
        <v>0</v>
      </c>
      <c r="AJ2873">
        <f t="shared" si="358"/>
        <v>475</v>
      </c>
      <c r="AK2873">
        <f t="shared" si="359"/>
        <v>475</v>
      </c>
    </row>
    <row r="2874" spans="12:37" x14ac:dyDescent="0.2">
      <c r="V2874" t="s">
        <v>28</v>
      </c>
      <c r="W2874" t="s">
        <v>23</v>
      </c>
      <c r="X2874">
        <v>963</v>
      </c>
      <c r="Z2874">
        <v>815</v>
      </c>
      <c r="AB2874">
        <v>223</v>
      </c>
      <c r="AC2874">
        <v>2001</v>
      </c>
      <c r="AD2874">
        <f t="shared" si="352"/>
        <v>33</v>
      </c>
      <c r="AE2874" t="str">
        <f t="shared" si="353"/>
        <v>Raymond SAU Office</v>
      </c>
      <c r="AF2874" t="str">
        <f t="shared" si="354"/>
        <v>4/1/2018</v>
      </c>
      <c r="AG2874" t="str">
        <f t="shared" si="355"/>
        <v>SNBrk</v>
      </c>
      <c r="AH2874">
        <f t="shared" si="356"/>
        <v>963</v>
      </c>
      <c r="AI2874">
        <f t="shared" si="357"/>
        <v>223</v>
      </c>
      <c r="AJ2874">
        <f t="shared" si="358"/>
        <v>815</v>
      </c>
      <c r="AK2874">
        <f t="shared" si="359"/>
        <v>2001</v>
      </c>
    </row>
    <row r="2875" spans="12:37" x14ac:dyDescent="0.2">
      <c r="L2875">
        <v>5</v>
      </c>
      <c r="M2875">
        <v>2018</v>
      </c>
      <c r="P2875">
        <v>1</v>
      </c>
      <c r="R2875" t="s">
        <v>21</v>
      </c>
      <c r="U2875">
        <v>0</v>
      </c>
      <c r="V2875" t="s">
        <v>22</v>
      </c>
      <c r="W2875" t="s">
        <v>23</v>
      </c>
      <c r="X2875">
        <v>478</v>
      </c>
      <c r="Z2875">
        <v>290</v>
      </c>
      <c r="AB2875">
        <v>59</v>
      </c>
      <c r="AC2875">
        <v>827</v>
      </c>
      <c r="AD2875">
        <f t="shared" si="352"/>
        <v>33</v>
      </c>
      <c r="AE2875" t="str">
        <f t="shared" si="353"/>
        <v>Raymond SAU Office</v>
      </c>
      <c r="AF2875" t="str">
        <f t="shared" si="354"/>
        <v>5/1/2018</v>
      </c>
      <c r="AG2875" t="str">
        <f t="shared" si="355"/>
        <v>BRK</v>
      </c>
      <c r="AH2875">
        <f t="shared" si="356"/>
        <v>478</v>
      </c>
      <c r="AI2875">
        <f t="shared" si="357"/>
        <v>59</v>
      </c>
      <c r="AJ2875">
        <f t="shared" si="358"/>
        <v>290</v>
      </c>
      <c r="AK2875">
        <f t="shared" si="359"/>
        <v>827</v>
      </c>
    </row>
    <row r="2876" spans="12:37" x14ac:dyDescent="0.2">
      <c r="V2876" t="s">
        <v>24</v>
      </c>
      <c r="W2876" t="s">
        <v>23</v>
      </c>
      <c r="X2876">
        <v>4012</v>
      </c>
      <c r="Z2876">
        <v>7342</v>
      </c>
      <c r="AB2876">
        <v>876</v>
      </c>
      <c r="AC2876">
        <v>12230</v>
      </c>
      <c r="AD2876">
        <f t="shared" si="352"/>
        <v>33</v>
      </c>
      <c r="AE2876" t="str">
        <f t="shared" si="353"/>
        <v>Raymond SAU Office</v>
      </c>
      <c r="AF2876" t="str">
        <f t="shared" si="354"/>
        <v>5/1/2018</v>
      </c>
      <c r="AG2876" t="str">
        <f t="shared" si="355"/>
        <v>LUN</v>
      </c>
      <c r="AH2876">
        <f t="shared" si="356"/>
        <v>4012</v>
      </c>
      <c r="AI2876">
        <f t="shared" si="357"/>
        <v>876</v>
      </c>
      <c r="AJ2876">
        <f t="shared" si="358"/>
        <v>7342</v>
      </c>
      <c r="AK2876">
        <f t="shared" si="359"/>
        <v>12230</v>
      </c>
    </row>
    <row r="2877" spans="12:37" x14ac:dyDescent="0.2">
      <c r="V2877" t="s">
        <v>46</v>
      </c>
      <c r="W2877" t="s">
        <v>23</v>
      </c>
      <c r="Z2877">
        <v>642</v>
      </c>
      <c r="AC2877">
        <v>642</v>
      </c>
      <c r="AD2877">
        <f t="shared" si="352"/>
        <v>33</v>
      </c>
      <c r="AE2877" t="str">
        <f t="shared" si="353"/>
        <v>Raymond SAU Office</v>
      </c>
      <c r="AF2877" t="str">
        <f t="shared" si="354"/>
        <v>5/1/2018</v>
      </c>
      <c r="AG2877" t="str">
        <f t="shared" si="355"/>
        <v>MLK</v>
      </c>
      <c r="AH2877">
        <f t="shared" si="356"/>
        <v>0</v>
      </c>
      <c r="AI2877">
        <f t="shared" si="357"/>
        <v>0</v>
      </c>
      <c r="AJ2877">
        <f t="shared" si="358"/>
        <v>642</v>
      </c>
      <c r="AK2877">
        <f t="shared" si="359"/>
        <v>642</v>
      </c>
    </row>
    <row r="2878" spans="12:37" x14ac:dyDescent="0.2">
      <c r="V2878" t="s">
        <v>28</v>
      </c>
      <c r="W2878" t="s">
        <v>23</v>
      </c>
      <c r="X2878">
        <v>1404</v>
      </c>
      <c r="Z2878">
        <v>1070</v>
      </c>
      <c r="AB2878">
        <v>289</v>
      </c>
      <c r="AC2878">
        <v>2763</v>
      </c>
      <c r="AD2878">
        <f t="shared" si="352"/>
        <v>33</v>
      </c>
      <c r="AE2878" t="str">
        <f t="shared" si="353"/>
        <v>Raymond SAU Office</v>
      </c>
      <c r="AF2878" t="str">
        <f t="shared" si="354"/>
        <v>5/1/2018</v>
      </c>
      <c r="AG2878" t="str">
        <f t="shared" si="355"/>
        <v>SNBrk</v>
      </c>
      <c r="AH2878">
        <f t="shared" si="356"/>
        <v>1404</v>
      </c>
      <c r="AI2878">
        <f t="shared" si="357"/>
        <v>289</v>
      </c>
      <c r="AJ2878">
        <f t="shared" si="358"/>
        <v>1070</v>
      </c>
      <c r="AK2878">
        <f t="shared" si="359"/>
        <v>2763</v>
      </c>
    </row>
    <row r="2879" spans="12:37" x14ac:dyDescent="0.2">
      <c r="L2879">
        <v>6</v>
      </c>
      <c r="M2879">
        <v>2018</v>
      </c>
      <c r="P2879">
        <v>1</v>
      </c>
      <c r="R2879" t="s">
        <v>21</v>
      </c>
      <c r="U2879">
        <v>0</v>
      </c>
      <c r="V2879" t="s">
        <v>22</v>
      </c>
      <c r="W2879" t="s">
        <v>23</v>
      </c>
      <c r="X2879">
        <v>216</v>
      </c>
      <c r="Z2879">
        <v>135</v>
      </c>
      <c r="AB2879">
        <v>19</v>
      </c>
      <c r="AC2879">
        <v>370</v>
      </c>
      <c r="AD2879">
        <f t="shared" si="352"/>
        <v>33</v>
      </c>
      <c r="AE2879" t="str">
        <f t="shared" si="353"/>
        <v>Raymond SAU Office</v>
      </c>
      <c r="AF2879" t="str">
        <f t="shared" si="354"/>
        <v>6/1/2018</v>
      </c>
      <c r="AG2879" t="str">
        <f t="shared" si="355"/>
        <v>BRK</v>
      </c>
      <c r="AH2879">
        <f t="shared" si="356"/>
        <v>216</v>
      </c>
      <c r="AI2879">
        <f t="shared" si="357"/>
        <v>19</v>
      </c>
      <c r="AJ2879">
        <f t="shared" si="358"/>
        <v>135</v>
      </c>
      <c r="AK2879">
        <f t="shared" si="359"/>
        <v>370</v>
      </c>
    </row>
    <row r="2880" spans="12:37" x14ac:dyDescent="0.2">
      <c r="V2880" t="s">
        <v>24</v>
      </c>
      <c r="W2880" t="s">
        <v>23</v>
      </c>
      <c r="X2880">
        <v>1811</v>
      </c>
      <c r="Z2880">
        <v>3435</v>
      </c>
      <c r="AB2880">
        <v>387</v>
      </c>
      <c r="AC2880">
        <v>5633</v>
      </c>
      <c r="AD2880">
        <f t="shared" si="352"/>
        <v>33</v>
      </c>
      <c r="AE2880" t="str">
        <f t="shared" si="353"/>
        <v>Raymond SAU Office</v>
      </c>
      <c r="AF2880" t="str">
        <f t="shared" si="354"/>
        <v>6/1/2018</v>
      </c>
      <c r="AG2880" t="str">
        <f t="shared" si="355"/>
        <v>LUN</v>
      </c>
      <c r="AH2880">
        <f t="shared" si="356"/>
        <v>1811</v>
      </c>
      <c r="AI2880">
        <f t="shared" si="357"/>
        <v>387</v>
      </c>
      <c r="AJ2880">
        <f t="shared" si="358"/>
        <v>3435</v>
      </c>
      <c r="AK2880">
        <f t="shared" si="359"/>
        <v>5633</v>
      </c>
    </row>
    <row r="2881" spans="12:37" x14ac:dyDescent="0.2">
      <c r="V2881" t="s">
        <v>46</v>
      </c>
      <c r="W2881" t="s">
        <v>23</v>
      </c>
      <c r="Z2881">
        <v>325</v>
      </c>
      <c r="AC2881">
        <v>325</v>
      </c>
      <c r="AD2881">
        <f t="shared" si="352"/>
        <v>33</v>
      </c>
      <c r="AE2881" t="str">
        <f t="shared" si="353"/>
        <v>Raymond SAU Office</v>
      </c>
      <c r="AF2881" t="str">
        <f t="shared" si="354"/>
        <v>6/1/2018</v>
      </c>
      <c r="AG2881" t="str">
        <f t="shared" si="355"/>
        <v>MLK</v>
      </c>
      <c r="AH2881">
        <f t="shared" si="356"/>
        <v>0</v>
      </c>
      <c r="AI2881">
        <f t="shared" si="357"/>
        <v>0</v>
      </c>
      <c r="AJ2881">
        <f t="shared" si="358"/>
        <v>325</v>
      </c>
      <c r="AK2881">
        <f t="shared" si="359"/>
        <v>325</v>
      </c>
    </row>
    <row r="2882" spans="12:37" x14ac:dyDescent="0.2">
      <c r="V2882" t="s">
        <v>28</v>
      </c>
      <c r="W2882" t="s">
        <v>23</v>
      </c>
      <c r="X2882">
        <v>590</v>
      </c>
      <c r="Z2882">
        <v>449</v>
      </c>
      <c r="AB2882">
        <v>100</v>
      </c>
      <c r="AC2882">
        <v>1139</v>
      </c>
      <c r="AD2882">
        <f t="shared" si="352"/>
        <v>33</v>
      </c>
      <c r="AE2882" t="str">
        <f t="shared" si="353"/>
        <v>Raymond SAU Office</v>
      </c>
      <c r="AF2882" t="str">
        <f t="shared" si="354"/>
        <v>6/1/2018</v>
      </c>
      <c r="AG2882" t="str">
        <f t="shared" si="355"/>
        <v>SNBrk</v>
      </c>
      <c r="AH2882">
        <f t="shared" si="356"/>
        <v>590</v>
      </c>
      <c r="AI2882">
        <f t="shared" si="357"/>
        <v>100</v>
      </c>
      <c r="AJ2882">
        <f t="shared" si="358"/>
        <v>449</v>
      </c>
      <c r="AK2882">
        <f t="shared" si="359"/>
        <v>1139</v>
      </c>
    </row>
    <row r="2883" spans="12:37" x14ac:dyDescent="0.2">
      <c r="L2883">
        <v>8</v>
      </c>
      <c r="M2883">
        <v>2017</v>
      </c>
      <c r="P2883">
        <v>1</v>
      </c>
      <c r="R2883" t="s">
        <v>21</v>
      </c>
      <c r="U2883">
        <v>0</v>
      </c>
      <c r="V2883" t="s">
        <v>22</v>
      </c>
      <c r="W2883" t="s">
        <v>23</v>
      </c>
      <c r="X2883">
        <v>42</v>
      </c>
      <c r="Z2883">
        <v>18</v>
      </c>
      <c r="AB2883">
        <v>12</v>
      </c>
      <c r="AC2883">
        <v>72</v>
      </c>
      <c r="AD2883">
        <f t="shared" si="352"/>
        <v>33</v>
      </c>
      <c r="AE2883" t="str">
        <f t="shared" si="353"/>
        <v>Raymond SAU Office</v>
      </c>
      <c r="AF2883" t="str">
        <f t="shared" si="354"/>
        <v>8/1/2017</v>
      </c>
      <c r="AG2883" t="str">
        <f t="shared" si="355"/>
        <v>BRK</v>
      </c>
      <c r="AH2883">
        <f t="shared" si="356"/>
        <v>42</v>
      </c>
      <c r="AI2883">
        <f t="shared" si="357"/>
        <v>12</v>
      </c>
      <c r="AJ2883">
        <f t="shared" si="358"/>
        <v>18</v>
      </c>
      <c r="AK2883">
        <f t="shared" si="359"/>
        <v>72</v>
      </c>
    </row>
    <row r="2884" spans="12:37" x14ac:dyDescent="0.2">
      <c r="V2884" t="s">
        <v>24</v>
      </c>
      <c r="W2884" t="s">
        <v>23</v>
      </c>
      <c r="X2884">
        <v>695</v>
      </c>
      <c r="Z2884">
        <v>1091</v>
      </c>
      <c r="AB2884">
        <v>152</v>
      </c>
      <c r="AC2884">
        <v>1938</v>
      </c>
      <c r="AD2884">
        <f t="shared" si="352"/>
        <v>33</v>
      </c>
      <c r="AE2884" t="str">
        <f t="shared" si="353"/>
        <v>Raymond SAU Office</v>
      </c>
      <c r="AF2884" t="str">
        <f t="shared" si="354"/>
        <v>8/1/2017</v>
      </c>
      <c r="AG2884" t="str">
        <f t="shared" si="355"/>
        <v>LUN</v>
      </c>
      <c r="AH2884">
        <f t="shared" si="356"/>
        <v>695</v>
      </c>
      <c r="AI2884">
        <f t="shared" si="357"/>
        <v>152</v>
      </c>
      <c r="AJ2884">
        <f t="shared" si="358"/>
        <v>1091</v>
      </c>
      <c r="AK2884">
        <f t="shared" si="359"/>
        <v>1938</v>
      </c>
    </row>
    <row r="2885" spans="12:37" x14ac:dyDescent="0.2">
      <c r="V2885" t="s">
        <v>46</v>
      </c>
      <c r="W2885" t="s">
        <v>23</v>
      </c>
      <c r="Z2885">
        <v>60</v>
      </c>
      <c r="AC2885">
        <v>60</v>
      </c>
      <c r="AD2885">
        <f t="shared" si="352"/>
        <v>33</v>
      </c>
      <c r="AE2885" t="str">
        <f t="shared" si="353"/>
        <v>Raymond SAU Office</v>
      </c>
      <c r="AF2885" t="str">
        <f t="shared" si="354"/>
        <v>8/1/2017</v>
      </c>
      <c r="AG2885" t="str">
        <f t="shared" si="355"/>
        <v>MLK</v>
      </c>
      <c r="AH2885">
        <f t="shared" si="356"/>
        <v>0</v>
      </c>
      <c r="AI2885">
        <f t="shared" si="357"/>
        <v>0</v>
      </c>
      <c r="AJ2885">
        <f t="shared" si="358"/>
        <v>60</v>
      </c>
      <c r="AK2885">
        <f t="shared" si="359"/>
        <v>60</v>
      </c>
    </row>
    <row r="2886" spans="12:37" x14ac:dyDescent="0.2">
      <c r="V2886" t="s">
        <v>28</v>
      </c>
      <c r="W2886" t="s">
        <v>23</v>
      </c>
      <c r="X2886">
        <v>120</v>
      </c>
      <c r="Z2886">
        <v>50</v>
      </c>
      <c r="AB2886">
        <v>22</v>
      </c>
      <c r="AC2886">
        <v>192</v>
      </c>
      <c r="AD2886">
        <f t="shared" si="352"/>
        <v>33</v>
      </c>
      <c r="AE2886" t="str">
        <f t="shared" si="353"/>
        <v>Raymond SAU Office</v>
      </c>
      <c r="AF2886" t="str">
        <f t="shared" si="354"/>
        <v>8/1/2017</v>
      </c>
      <c r="AG2886" t="str">
        <f t="shared" si="355"/>
        <v>SNBrk</v>
      </c>
      <c r="AH2886">
        <f t="shared" si="356"/>
        <v>120</v>
      </c>
      <c r="AI2886">
        <f t="shared" si="357"/>
        <v>22</v>
      </c>
      <c r="AJ2886">
        <f t="shared" si="358"/>
        <v>50</v>
      </c>
      <c r="AK2886">
        <f t="shared" si="359"/>
        <v>192</v>
      </c>
    </row>
    <row r="2887" spans="12:37" x14ac:dyDescent="0.2">
      <c r="L2887">
        <v>9</v>
      </c>
      <c r="M2887">
        <v>2017</v>
      </c>
      <c r="P2887">
        <v>1</v>
      </c>
      <c r="R2887" t="s">
        <v>21</v>
      </c>
      <c r="U2887">
        <v>0</v>
      </c>
      <c r="V2887" t="s">
        <v>22</v>
      </c>
      <c r="W2887" t="s">
        <v>23</v>
      </c>
      <c r="X2887">
        <v>402</v>
      </c>
      <c r="Z2887">
        <v>153</v>
      </c>
      <c r="AB2887">
        <v>83</v>
      </c>
      <c r="AC2887">
        <v>638</v>
      </c>
      <c r="AD2887">
        <f t="shared" si="352"/>
        <v>33</v>
      </c>
      <c r="AE2887" t="str">
        <f t="shared" si="353"/>
        <v>Raymond SAU Office</v>
      </c>
      <c r="AF2887" t="str">
        <f t="shared" si="354"/>
        <v>9/1/2017</v>
      </c>
      <c r="AG2887" t="str">
        <f t="shared" si="355"/>
        <v>BRK</v>
      </c>
      <c r="AH2887">
        <f t="shared" si="356"/>
        <v>402</v>
      </c>
      <c r="AI2887">
        <f t="shared" si="357"/>
        <v>83</v>
      </c>
      <c r="AJ2887">
        <f t="shared" si="358"/>
        <v>153</v>
      </c>
      <c r="AK2887">
        <f t="shared" si="359"/>
        <v>638</v>
      </c>
    </row>
    <row r="2888" spans="12:37" x14ac:dyDescent="0.2">
      <c r="V2888" t="s">
        <v>24</v>
      </c>
      <c r="W2888" t="s">
        <v>23</v>
      </c>
      <c r="X2888">
        <v>3834</v>
      </c>
      <c r="Z2888">
        <v>6034</v>
      </c>
      <c r="AB2888">
        <v>799</v>
      </c>
      <c r="AC2888">
        <v>10667</v>
      </c>
      <c r="AD2888">
        <f t="shared" si="352"/>
        <v>33</v>
      </c>
      <c r="AE2888" t="str">
        <f t="shared" si="353"/>
        <v>Raymond SAU Office</v>
      </c>
      <c r="AF2888" t="str">
        <f t="shared" si="354"/>
        <v>9/1/2017</v>
      </c>
      <c r="AG2888" t="str">
        <f t="shared" si="355"/>
        <v>LUN</v>
      </c>
      <c r="AH2888">
        <f t="shared" si="356"/>
        <v>3834</v>
      </c>
      <c r="AI2888">
        <f t="shared" si="357"/>
        <v>799</v>
      </c>
      <c r="AJ2888">
        <f t="shared" si="358"/>
        <v>6034</v>
      </c>
      <c r="AK2888">
        <f t="shared" si="359"/>
        <v>10667</v>
      </c>
    </row>
    <row r="2889" spans="12:37" x14ac:dyDescent="0.2">
      <c r="V2889" t="s">
        <v>46</v>
      </c>
      <c r="W2889" t="s">
        <v>23</v>
      </c>
      <c r="Z2889">
        <v>256</v>
      </c>
      <c r="AC2889">
        <v>256</v>
      </c>
      <c r="AD2889">
        <f t="shared" si="352"/>
        <v>33</v>
      </c>
      <c r="AE2889" t="str">
        <f t="shared" si="353"/>
        <v>Raymond SAU Office</v>
      </c>
      <c r="AF2889" t="str">
        <f t="shared" si="354"/>
        <v>9/1/2017</v>
      </c>
      <c r="AG2889" t="str">
        <f t="shared" si="355"/>
        <v>MLK</v>
      </c>
      <c r="AH2889">
        <f t="shared" si="356"/>
        <v>0</v>
      </c>
      <c r="AI2889">
        <f t="shared" si="357"/>
        <v>0</v>
      </c>
      <c r="AJ2889">
        <f t="shared" si="358"/>
        <v>256</v>
      </c>
      <c r="AK2889">
        <f t="shared" si="359"/>
        <v>256</v>
      </c>
    </row>
    <row r="2890" spans="12:37" x14ac:dyDescent="0.2">
      <c r="V2890" t="s">
        <v>28</v>
      </c>
      <c r="W2890" t="s">
        <v>23</v>
      </c>
      <c r="X2890">
        <v>1125</v>
      </c>
      <c r="Z2890">
        <v>460</v>
      </c>
      <c r="AB2890">
        <v>145</v>
      </c>
      <c r="AC2890">
        <v>1730</v>
      </c>
      <c r="AD2890">
        <f t="shared" si="352"/>
        <v>33</v>
      </c>
      <c r="AE2890" t="str">
        <f t="shared" si="353"/>
        <v>Raymond SAU Office</v>
      </c>
      <c r="AF2890" t="str">
        <f t="shared" si="354"/>
        <v>9/1/2017</v>
      </c>
      <c r="AG2890" t="str">
        <f t="shared" si="355"/>
        <v>SNBrk</v>
      </c>
      <c r="AH2890">
        <f t="shared" si="356"/>
        <v>1125</v>
      </c>
      <c r="AI2890">
        <f t="shared" si="357"/>
        <v>145</v>
      </c>
      <c r="AJ2890">
        <f t="shared" si="358"/>
        <v>460</v>
      </c>
      <c r="AK2890">
        <f t="shared" si="359"/>
        <v>1730</v>
      </c>
    </row>
    <row r="2891" spans="12:37" x14ac:dyDescent="0.2">
      <c r="L2891">
        <v>10</v>
      </c>
      <c r="M2891">
        <v>2017</v>
      </c>
      <c r="P2891">
        <v>1</v>
      </c>
      <c r="R2891" t="s">
        <v>21</v>
      </c>
      <c r="U2891">
        <v>0</v>
      </c>
      <c r="V2891" t="s">
        <v>22</v>
      </c>
      <c r="W2891" t="s">
        <v>23</v>
      </c>
      <c r="X2891">
        <v>431</v>
      </c>
      <c r="Z2891">
        <v>218</v>
      </c>
      <c r="AB2891">
        <v>75</v>
      </c>
      <c r="AC2891">
        <v>724</v>
      </c>
      <c r="AD2891">
        <f t="shared" si="352"/>
        <v>33</v>
      </c>
      <c r="AE2891" t="str">
        <f t="shared" si="353"/>
        <v>Raymond SAU Office</v>
      </c>
      <c r="AF2891" t="str">
        <f t="shared" si="354"/>
        <v>10/1/2017</v>
      </c>
      <c r="AG2891" t="str">
        <f t="shared" si="355"/>
        <v>BRK</v>
      </c>
      <c r="AH2891">
        <f t="shared" si="356"/>
        <v>431</v>
      </c>
      <c r="AI2891">
        <f t="shared" si="357"/>
        <v>75</v>
      </c>
      <c r="AJ2891">
        <f t="shared" si="358"/>
        <v>218</v>
      </c>
      <c r="AK2891">
        <f t="shared" si="359"/>
        <v>724</v>
      </c>
    </row>
    <row r="2892" spans="12:37" x14ac:dyDescent="0.2">
      <c r="V2892" t="s">
        <v>24</v>
      </c>
      <c r="W2892" t="s">
        <v>23</v>
      </c>
      <c r="X2892">
        <v>3538</v>
      </c>
      <c r="Z2892">
        <v>7101</v>
      </c>
      <c r="AB2892">
        <v>936</v>
      </c>
      <c r="AC2892">
        <v>11575</v>
      </c>
      <c r="AD2892">
        <f t="shared" si="352"/>
        <v>33</v>
      </c>
      <c r="AE2892" t="str">
        <f t="shared" si="353"/>
        <v>Raymond SAU Office</v>
      </c>
      <c r="AF2892" t="str">
        <f t="shared" si="354"/>
        <v>10/1/2017</v>
      </c>
      <c r="AG2892" t="str">
        <f t="shared" si="355"/>
        <v>LUN</v>
      </c>
      <c r="AH2892">
        <f t="shared" si="356"/>
        <v>3538</v>
      </c>
      <c r="AI2892">
        <f t="shared" si="357"/>
        <v>936</v>
      </c>
      <c r="AJ2892">
        <f t="shared" si="358"/>
        <v>7101</v>
      </c>
      <c r="AK2892">
        <f t="shared" si="359"/>
        <v>11575</v>
      </c>
    </row>
    <row r="2893" spans="12:37" x14ac:dyDescent="0.2">
      <c r="V2893" t="s">
        <v>46</v>
      </c>
      <c r="W2893" t="s">
        <v>23</v>
      </c>
      <c r="Z2893">
        <v>692</v>
      </c>
      <c r="AC2893">
        <v>692</v>
      </c>
      <c r="AD2893">
        <f t="shared" si="352"/>
        <v>33</v>
      </c>
      <c r="AE2893" t="str">
        <f t="shared" si="353"/>
        <v>Raymond SAU Office</v>
      </c>
      <c r="AF2893" t="str">
        <f t="shared" si="354"/>
        <v>10/1/2017</v>
      </c>
      <c r="AG2893" t="str">
        <f t="shared" si="355"/>
        <v>MLK</v>
      </c>
      <c r="AH2893">
        <f t="shared" si="356"/>
        <v>0</v>
      </c>
      <c r="AI2893">
        <f t="shared" si="357"/>
        <v>0</v>
      </c>
      <c r="AJ2893">
        <f t="shared" si="358"/>
        <v>692</v>
      </c>
      <c r="AK2893">
        <f t="shared" si="359"/>
        <v>692</v>
      </c>
    </row>
    <row r="2894" spans="12:37" x14ac:dyDescent="0.2">
      <c r="V2894" t="s">
        <v>28</v>
      </c>
      <c r="W2894" t="s">
        <v>23</v>
      </c>
      <c r="X2894">
        <v>1130</v>
      </c>
      <c r="Z2894">
        <v>724</v>
      </c>
      <c r="AB2894">
        <v>227</v>
      </c>
      <c r="AC2894">
        <v>2081</v>
      </c>
      <c r="AD2894">
        <f t="shared" si="352"/>
        <v>33</v>
      </c>
      <c r="AE2894" t="str">
        <f t="shared" si="353"/>
        <v>Raymond SAU Office</v>
      </c>
      <c r="AF2894" t="str">
        <f t="shared" si="354"/>
        <v>10/1/2017</v>
      </c>
      <c r="AG2894" t="str">
        <f t="shared" si="355"/>
        <v>SNBrk</v>
      </c>
      <c r="AH2894">
        <f t="shared" si="356"/>
        <v>1130</v>
      </c>
      <c r="AI2894">
        <f t="shared" si="357"/>
        <v>227</v>
      </c>
      <c r="AJ2894">
        <f t="shared" si="358"/>
        <v>724</v>
      </c>
      <c r="AK2894">
        <f t="shared" si="359"/>
        <v>2081</v>
      </c>
    </row>
    <row r="2895" spans="12:37" x14ac:dyDescent="0.2">
      <c r="L2895">
        <v>11</v>
      </c>
      <c r="M2895">
        <v>2017</v>
      </c>
      <c r="P2895">
        <v>1</v>
      </c>
      <c r="R2895" t="s">
        <v>21</v>
      </c>
      <c r="U2895">
        <v>0</v>
      </c>
      <c r="V2895" t="s">
        <v>22</v>
      </c>
      <c r="W2895" t="s">
        <v>23</v>
      </c>
      <c r="X2895">
        <v>365</v>
      </c>
      <c r="Z2895">
        <v>220</v>
      </c>
      <c r="AB2895">
        <v>69</v>
      </c>
      <c r="AC2895">
        <v>654</v>
      </c>
      <c r="AD2895">
        <f t="shared" si="352"/>
        <v>33</v>
      </c>
      <c r="AE2895" t="str">
        <f t="shared" si="353"/>
        <v>Raymond SAU Office</v>
      </c>
      <c r="AF2895" t="str">
        <f t="shared" si="354"/>
        <v>11/1/2017</v>
      </c>
      <c r="AG2895" t="str">
        <f t="shared" si="355"/>
        <v>BRK</v>
      </c>
      <c r="AH2895">
        <f t="shared" si="356"/>
        <v>365</v>
      </c>
      <c r="AI2895">
        <f t="shared" si="357"/>
        <v>69</v>
      </c>
      <c r="AJ2895">
        <f t="shared" si="358"/>
        <v>220</v>
      </c>
      <c r="AK2895">
        <f t="shared" si="359"/>
        <v>654</v>
      </c>
    </row>
    <row r="2896" spans="12:37" x14ac:dyDescent="0.2">
      <c r="V2896" t="s">
        <v>24</v>
      </c>
      <c r="W2896" t="s">
        <v>23</v>
      </c>
      <c r="X2896">
        <v>3180</v>
      </c>
      <c r="Z2896">
        <v>6602</v>
      </c>
      <c r="AB2896">
        <v>958</v>
      </c>
      <c r="AC2896">
        <v>10740</v>
      </c>
      <c r="AD2896">
        <f t="shared" si="352"/>
        <v>33</v>
      </c>
      <c r="AE2896" t="str">
        <f t="shared" si="353"/>
        <v>Raymond SAU Office</v>
      </c>
      <c r="AF2896" t="str">
        <f t="shared" si="354"/>
        <v>11/1/2017</v>
      </c>
      <c r="AG2896" t="str">
        <f t="shared" si="355"/>
        <v>LUN</v>
      </c>
      <c r="AH2896">
        <f t="shared" si="356"/>
        <v>3180</v>
      </c>
      <c r="AI2896">
        <f t="shared" si="357"/>
        <v>958</v>
      </c>
      <c r="AJ2896">
        <f t="shared" si="358"/>
        <v>6602</v>
      </c>
      <c r="AK2896">
        <f t="shared" si="359"/>
        <v>10740</v>
      </c>
    </row>
    <row r="2897" spans="3:37" x14ac:dyDescent="0.2">
      <c r="V2897" t="s">
        <v>46</v>
      </c>
      <c r="W2897" t="s">
        <v>23</v>
      </c>
      <c r="Z2897">
        <v>538</v>
      </c>
      <c r="AC2897">
        <v>538</v>
      </c>
      <c r="AD2897">
        <f t="shared" ref="AD2897:AD2960" si="360">IF(ISBLANK(C2897),AD2896,C2897)</f>
        <v>33</v>
      </c>
      <c r="AE2897" t="str">
        <f t="shared" ref="AE2897:AE2960" si="361">IF(ISBLANK(E2897),AE2896,E2897)</f>
        <v>Raymond SAU Office</v>
      </c>
      <c r="AF2897" t="str">
        <f t="shared" ref="AF2897:AF2960" si="362">IF(ISBLANK(L2897),AF2896,L2897&amp;"/1/"&amp;M2897)</f>
        <v>11/1/2017</v>
      </c>
      <c r="AG2897" t="str">
        <f t="shared" ref="AG2897:AG2960" si="363">V2897</f>
        <v>MLK</v>
      </c>
      <c r="AH2897">
        <f t="shared" ref="AH2897:AH2960" si="364">X2897</f>
        <v>0</v>
      </c>
      <c r="AI2897">
        <f t="shared" ref="AI2897:AI2960" si="365">AB2897</f>
        <v>0</v>
      </c>
      <c r="AJ2897">
        <f t="shared" ref="AJ2897:AJ2960" si="366">Z2897</f>
        <v>538</v>
      </c>
      <c r="AK2897">
        <f t="shared" ref="AK2897:AK2960" si="367">AC2897</f>
        <v>538</v>
      </c>
    </row>
    <row r="2898" spans="3:37" x14ac:dyDescent="0.2">
      <c r="V2898" t="s">
        <v>28</v>
      </c>
      <c r="W2898" t="s">
        <v>23</v>
      </c>
      <c r="X2898">
        <v>1006</v>
      </c>
      <c r="Z2898">
        <v>781</v>
      </c>
      <c r="AB2898">
        <v>242</v>
      </c>
      <c r="AC2898">
        <v>2029</v>
      </c>
      <c r="AD2898">
        <f t="shared" si="360"/>
        <v>33</v>
      </c>
      <c r="AE2898" t="str">
        <f t="shared" si="361"/>
        <v>Raymond SAU Office</v>
      </c>
      <c r="AF2898" t="str">
        <f t="shared" si="362"/>
        <v>11/1/2017</v>
      </c>
      <c r="AG2898" t="str">
        <f t="shared" si="363"/>
        <v>SNBrk</v>
      </c>
      <c r="AH2898">
        <f t="shared" si="364"/>
        <v>1006</v>
      </c>
      <c r="AI2898">
        <f t="shared" si="365"/>
        <v>242</v>
      </c>
      <c r="AJ2898">
        <f t="shared" si="366"/>
        <v>781</v>
      </c>
      <c r="AK2898">
        <f t="shared" si="367"/>
        <v>2029</v>
      </c>
    </row>
    <row r="2899" spans="3:37" x14ac:dyDescent="0.2">
      <c r="L2899">
        <v>12</v>
      </c>
      <c r="M2899">
        <v>2017</v>
      </c>
      <c r="P2899">
        <v>1</v>
      </c>
      <c r="R2899" t="s">
        <v>21</v>
      </c>
      <c r="U2899">
        <v>0</v>
      </c>
      <c r="V2899" t="s">
        <v>22</v>
      </c>
      <c r="W2899" t="s">
        <v>23</v>
      </c>
      <c r="X2899">
        <v>317</v>
      </c>
      <c r="Z2899">
        <v>172</v>
      </c>
      <c r="AB2899">
        <v>55</v>
      </c>
      <c r="AC2899">
        <v>544</v>
      </c>
      <c r="AD2899">
        <f t="shared" si="360"/>
        <v>33</v>
      </c>
      <c r="AE2899" t="str">
        <f t="shared" si="361"/>
        <v>Raymond SAU Office</v>
      </c>
      <c r="AF2899" t="str">
        <f t="shared" si="362"/>
        <v>12/1/2017</v>
      </c>
      <c r="AG2899" t="str">
        <f t="shared" si="363"/>
        <v>BRK</v>
      </c>
      <c r="AH2899">
        <f t="shared" si="364"/>
        <v>317</v>
      </c>
      <c r="AI2899">
        <f t="shared" si="365"/>
        <v>55</v>
      </c>
      <c r="AJ2899">
        <f t="shared" si="366"/>
        <v>172</v>
      </c>
      <c r="AK2899">
        <f t="shared" si="367"/>
        <v>544</v>
      </c>
    </row>
    <row r="2900" spans="3:37" x14ac:dyDescent="0.2">
      <c r="V2900" t="s">
        <v>24</v>
      </c>
      <c r="W2900" t="s">
        <v>23</v>
      </c>
      <c r="X2900">
        <v>2780</v>
      </c>
      <c r="Z2900">
        <v>5525</v>
      </c>
      <c r="AB2900">
        <v>835</v>
      </c>
      <c r="AC2900">
        <v>9140</v>
      </c>
      <c r="AD2900">
        <f t="shared" si="360"/>
        <v>33</v>
      </c>
      <c r="AE2900" t="str">
        <f t="shared" si="361"/>
        <v>Raymond SAU Office</v>
      </c>
      <c r="AF2900" t="str">
        <f t="shared" si="362"/>
        <v>12/1/2017</v>
      </c>
      <c r="AG2900" t="str">
        <f t="shared" si="363"/>
        <v>LUN</v>
      </c>
      <c r="AH2900">
        <f t="shared" si="364"/>
        <v>2780</v>
      </c>
      <c r="AI2900">
        <f t="shared" si="365"/>
        <v>835</v>
      </c>
      <c r="AJ2900">
        <f t="shared" si="366"/>
        <v>5525</v>
      </c>
      <c r="AK2900">
        <f t="shared" si="367"/>
        <v>9140</v>
      </c>
    </row>
    <row r="2901" spans="3:37" x14ac:dyDescent="0.2">
      <c r="V2901" t="s">
        <v>46</v>
      </c>
      <c r="W2901" t="s">
        <v>23</v>
      </c>
      <c r="Z2901">
        <v>395</v>
      </c>
      <c r="AC2901">
        <v>395</v>
      </c>
      <c r="AD2901">
        <f t="shared" si="360"/>
        <v>33</v>
      </c>
      <c r="AE2901" t="str">
        <f t="shared" si="361"/>
        <v>Raymond SAU Office</v>
      </c>
      <c r="AF2901" t="str">
        <f t="shared" si="362"/>
        <v>12/1/2017</v>
      </c>
      <c r="AG2901" t="str">
        <f t="shared" si="363"/>
        <v>MLK</v>
      </c>
      <c r="AH2901">
        <f t="shared" si="364"/>
        <v>0</v>
      </c>
      <c r="AI2901">
        <f t="shared" si="365"/>
        <v>0</v>
      </c>
      <c r="AJ2901">
        <f t="shared" si="366"/>
        <v>395</v>
      </c>
      <c r="AK2901">
        <f t="shared" si="367"/>
        <v>395</v>
      </c>
    </row>
    <row r="2902" spans="3:37" x14ac:dyDescent="0.2">
      <c r="V2902" t="s">
        <v>28</v>
      </c>
      <c r="W2902" t="s">
        <v>23</v>
      </c>
      <c r="X2902">
        <v>828</v>
      </c>
      <c r="Z2902">
        <v>563</v>
      </c>
      <c r="AB2902">
        <v>194</v>
      </c>
      <c r="AC2902">
        <v>1585</v>
      </c>
      <c r="AD2902">
        <f t="shared" si="360"/>
        <v>33</v>
      </c>
      <c r="AE2902" t="str">
        <f t="shared" si="361"/>
        <v>Raymond SAU Office</v>
      </c>
      <c r="AF2902" t="str">
        <f t="shared" si="362"/>
        <v>12/1/2017</v>
      </c>
      <c r="AG2902" t="str">
        <f t="shared" si="363"/>
        <v>SNBrk</v>
      </c>
      <c r="AH2902">
        <f t="shared" si="364"/>
        <v>828</v>
      </c>
      <c r="AI2902">
        <f t="shared" si="365"/>
        <v>194</v>
      </c>
      <c r="AJ2902">
        <f t="shared" si="366"/>
        <v>563</v>
      </c>
      <c r="AK2902">
        <f t="shared" si="367"/>
        <v>1585</v>
      </c>
    </row>
    <row r="2903" spans="3:37" x14ac:dyDescent="0.2">
      <c r="E2903" t="s">
        <v>25</v>
      </c>
      <c r="L2903" t="s">
        <v>9</v>
      </c>
      <c r="M2903" t="s">
        <v>9</v>
      </c>
      <c r="P2903" t="s">
        <v>9</v>
      </c>
      <c r="R2903" t="s">
        <v>9</v>
      </c>
      <c r="U2903" t="s">
        <v>9</v>
      </c>
      <c r="V2903" t="s">
        <v>9</v>
      </c>
      <c r="W2903" t="s">
        <v>9</v>
      </c>
      <c r="X2903">
        <v>45547</v>
      </c>
      <c r="Z2903">
        <v>73953</v>
      </c>
      <c r="AB2903">
        <v>10614</v>
      </c>
      <c r="AC2903">
        <v>130114</v>
      </c>
      <c r="AD2903">
        <f t="shared" si="360"/>
        <v>33</v>
      </c>
      <c r="AE2903" t="str">
        <f t="shared" si="361"/>
        <v>Sponsor Total</v>
      </c>
      <c r="AF2903" t="str">
        <f t="shared" si="362"/>
        <v>/1/</v>
      </c>
      <c r="AG2903" t="str">
        <f t="shared" si="363"/>
        <v/>
      </c>
      <c r="AH2903">
        <f t="shared" si="364"/>
        <v>45547</v>
      </c>
      <c r="AI2903">
        <f t="shared" si="365"/>
        <v>10614</v>
      </c>
      <c r="AJ2903">
        <f t="shared" si="366"/>
        <v>73953</v>
      </c>
      <c r="AK2903">
        <f t="shared" si="367"/>
        <v>130114</v>
      </c>
    </row>
    <row r="2904" spans="3:37" x14ac:dyDescent="0.2">
      <c r="C2904">
        <v>54</v>
      </c>
      <c r="E2904" t="s">
        <v>119</v>
      </c>
      <c r="L2904">
        <v>1</v>
      </c>
      <c r="M2904">
        <v>2018</v>
      </c>
      <c r="P2904">
        <v>1</v>
      </c>
      <c r="R2904" t="s">
        <v>21</v>
      </c>
      <c r="U2904">
        <v>0</v>
      </c>
      <c r="V2904" t="s">
        <v>28</v>
      </c>
      <c r="W2904" t="s">
        <v>23</v>
      </c>
      <c r="X2904">
        <v>9614</v>
      </c>
      <c r="Z2904">
        <v>5145</v>
      </c>
      <c r="AB2904">
        <v>866</v>
      </c>
      <c r="AC2904">
        <v>15625</v>
      </c>
      <c r="AD2904">
        <f t="shared" si="360"/>
        <v>54</v>
      </c>
      <c r="AE2904" t="str">
        <f t="shared" si="361"/>
        <v>Rochester SAU Office</v>
      </c>
      <c r="AF2904" t="str">
        <f t="shared" si="362"/>
        <v>1/1/2018</v>
      </c>
      <c r="AG2904" t="str">
        <f t="shared" si="363"/>
        <v>SNBrk</v>
      </c>
      <c r="AH2904">
        <f t="shared" si="364"/>
        <v>9614</v>
      </c>
      <c r="AI2904">
        <f t="shared" si="365"/>
        <v>866</v>
      </c>
      <c r="AJ2904">
        <f t="shared" si="366"/>
        <v>5145</v>
      </c>
      <c r="AK2904">
        <f t="shared" si="367"/>
        <v>15625</v>
      </c>
    </row>
    <row r="2905" spans="3:37" x14ac:dyDescent="0.2">
      <c r="V2905" t="s">
        <v>32</v>
      </c>
      <c r="W2905" t="s">
        <v>23</v>
      </c>
      <c r="X2905">
        <v>21758</v>
      </c>
      <c r="Z2905">
        <v>15843</v>
      </c>
      <c r="AB2905">
        <v>2259</v>
      </c>
      <c r="AC2905">
        <v>39860</v>
      </c>
      <c r="AD2905">
        <f t="shared" si="360"/>
        <v>54</v>
      </c>
      <c r="AE2905" t="str">
        <f t="shared" si="361"/>
        <v>Rochester SAU Office</v>
      </c>
      <c r="AF2905" t="str">
        <f t="shared" si="362"/>
        <v>1/1/2018</v>
      </c>
      <c r="AG2905" t="str">
        <f t="shared" si="363"/>
        <v>SNLun</v>
      </c>
      <c r="AH2905">
        <f t="shared" si="364"/>
        <v>21758</v>
      </c>
      <c r="AI2905">
        <f t="shared" si="365"/>
        <v>2259</v>
      </c>
      <c r="AJ2905">
        <f t="shared" si="366"/>
        <v>15843</v>
      </c>
      <c r="AK2905">
        <f t="shared" si="367"/>
        <v>39860</v>
      </c>
    </row>
    <row r="2906" spans="3:37" x14ac:dyDescent="0.2">
      <c r="U2906">
        <v>1</v>
      </c>
      <c r="V2906" t="s">
        <v>28</v>
      </c>
      <c r="W2906" t="s">
        <v>23</v>
      </c>
      <c r="X2906">
        <v>-361</v>
      </c>
      <c r="Z2906">
        <v>-477</v>
      </c>
      <c r="AB2906">
        <v>-29</v>
      </c>
      <c r="AC2906">
        <v>-867</v>
      </c>
      <c r="AD2906">
        <f t="shared" si="360"/>
        <v>54</v>
      </c>
      <c r="AE2906" t="str">
        <f t="shared" si="361"/>
        <v>Rochester SAU Office</v>
      </c>
      <c r="AF2906" t="str">
        <f t="shared" si="362"/>
        <v>1/1/2018</v>
      </c>
      <c r="AG2906" t="str">
        <f t="shared" si="363"/>
        <v>SNBrk</v>
      </c>
      <c r="AH2906">
        <f t="shared" si="364"/>
        <v>-361</v>
      </c>
      <c r="AI2906">
        <f t="shared" si="365"/>
        <v>-29</v>
      </c>
      <c r="AJ2906">
        <f t="shared" si="366"/>
        <v>-477</v>
      </c>
      <c r="AK2906">
        <f t="shared" si="367"/>
        <v>-867</v>
      </c>
    </row>
    <row r="2907" spans="3:37" x14ac:dyDescent="0.2">
      <c r="V2907" t="s">
        <v>32</v>
      </c>
      <c r="W2907" t="s">
        <v>23</v>
      </c>
      <c r="X2907">
        <v>-1061</v>
      </c>
      <c r="Z2907">
        <v>-1030</v>
      </c>
      <c r="AB2907">
        <v>-106</v>
      </c>
      <c r="AC2907">
        <v>-2197</v>
      </c>
      <c r="AD2907">
        <f t="shared" si="360"/>
        <v>54</v>
      </c>
      <c r="AE2907" t="str">
        <f t="shared" si="361"/>
        <v>Rochester SAU Office</v>
      </c>
      <c r="AF2907" t="str">
        <f t="shared" si="362"/>
        <v>1/1/2018</v>
      </c>
      <c r="AG2907" t="str">
        <f t="shared" si="363"/>
        <v>SNLun</v>
      </c>
      <c r="AH2907">
        <f t="shared" si="364"/>
        <v>-1061</v>
      </c>
      <c r="AI2907">
        <f t="shared" si="365"/>
        <v>-106</v>
      </c>
      <c r="AJ2907">
        <f t="shared" si="366"/>
        <v>-1030</v>
      </c>
      <c r="AK2907">
        <f t="shared" si="367"/>
        <v>-2197</v>
      </c>
    </row>
    <row r="2908" spans="3:37" x14ac:dyDescent="0.2">
      <c r="L2908">
        <v>2</v>
      </c>
      <c r="M2908">
        <v>2018</v>
      </c>
      <c r="P2908">
        <v>1</v>
      </c>
      <c r="R2908" t="s">
        <v>21</v>
      </c>
      <c r="U2908">
        <v>0</v>
      </c>
      <c r="V2908" t="s">
        <v>46</v>
      </c>
      <c r="W2908" t="s">
        <v>23</v>
      </c>
      <c r="X2908">
        <v>177</v>
      </c>
      <c r="Z2908">
        <v>154</v>
      </c>
      <c r="AC2908">
        <v>331</v>
      </c>
      <c r="AD2908">
        <f t="shared" si="360"/>
        <v>54</v>
      </c>
      <c r="AE2908" t="str">
        <f t="shared" si="361"/>
        <v>Rochester SAU Office</v>
      </c>
      <c r="AF2908" t="str">
        <f t="shared" si="362"/>
        <v>2/1/2018</v>
      </c>
      <c r="AG2908" t="str">
        <f t="shared" si="363"/>
        <v>MLK</v>
      </c>
      <c r="AH2908">
        <f t="shared" si="364"/>
        <v>177</v>
      </c>
      <c r="AI2908">
        <f t="shared" si="365"/>
        <v>0</v>
      </c>
      <c r="AJ2908">
        <f t="shared" si="366"/>
        <v>154</v>
      </c>
      <c r="AK2908">
        <f t="shared" si="367"/>
        <v>331</v>
      </c>
    </row>
    <row r="2909" spans="3:37" x14ac:dyDescent="0.2">
      <c r="V2909" t="s">
        <v>28</v>
      </c>
      <c r="W2909" t="s">
        <v>23</v>
      </c>
      <c r="X2909">
        <v>8448</v>
      </c>
      <c r="Z2909">
        <v>4196</v>
      </c>
      <c r="AB2909">
        <v>801</v>
      </c>
      <c r="AC2909">
        <v>13445</v>
      </c>
      <c r="AD2909">
        <f t="shared" si="360"/>
        <v>54</v>
      </c>
      <c r="AE2909" t="str">
        <f t="shared" si="361"/>
        <v>Rochester SAU Office</v>
      </c>
      <c r="AF2909" t="str">
        <f t="shared" si="362"/>
        <v>2/1/2018</v>
      </c>
      <c r="AG2909" t="str">
        <f t="shared" si="363"/>
        <v>SNBrk</v>
      </c>
      <c r="AH2909">
        <f t="shared" si="364"/>
        <v>8448</v>
      </c>
      <c r="AI2909">
        <f t="shared" si="365"/>
        <v>801</v>
      </c>
      <c r="AJ2909">
        <f t="shared" si="366"/>
        <v>4196</v>
      </c>
      <c r="AK2909">
        <f t="shared" si="367"/>
        <v>13445</v>
      </c>
    </row>
    <row r="2910" spans="3:37" x14ac:dyDescent="0.2">
      <c r="V2910" t="s">
        <v>32</v>
      </c>
      <c r="W2910" t="s">
        <v>23</v>
      </c>
      <c r="X2910">
        <v>19143</v>
      </c>
      <c r="Z2910">
        <v>13429</v>
      </c>
      <c r="AB2910">
        <v>2055</v>
      </c>
      <c r="AC2910">
        <v>34627</v>
      </c>
      <c r="AD2910">
        <f t="shared" si="360"/>
        <v>54</v>
      </c>
      <c r="AE2910" t="str">
        <f t="shared" si="361"/>
        <v>Rochester SAU Office</v>
      </c>
      <c r="AF2910" t="str">
        <f t="shared" si="362"/>
        <v>2/1/2018</v>
      </c>
      <c r="AG2910" t="str">
        <f t="shared" si="363"/>
        <v>SNLun</v>
      </c>
      <c r="AH2910">
        <f t="shared" si="364"/>
        <v>19143</v>
      </c>
      <c r="AI2910">
        <f t="shared" si="365"/>
        <v>2055</v>
      </c>
      <c r="AJ2910">
        <f t="shared" si="366"/>
        <v>13429</v>
      </c>
      <c r="AK2910">
        <f t="shared" si="367"/>
        <v>34627</v>
      </c>
    </row>
    <row r="2911" spans="3:37" x14ac:dyDescent="0.2">
      <c r="L2911">
        <v>3</v>
      </c>
      <c r="M2911">
        <v>2018</v>
      </c>
      <c r="P2911">
        <v>1</v>
      </c>
      <c r="R2911" t="s">
        <v>21</v>
      </c>
      <c r="U2911">
        <v>0</v>
      </c>
      <c r="V2911" t="s">
        <v>46</v>
      </c>
      <c r="W2911" t="s">
        <v>23</v>
      </c>
      <c r="X2911">
        <v>170</v>
      </c>
      <c r="Z2911">
        <v>199</v>
      </c>
      <c r="AC2911">
        <v>369</v>
      </c>
      <c r="AD2911">
        <f t="shared" si="360"/>
        <v>54</v>
      </c>
      <c r="AE2911" t="str">
        <f t="shared" si="361"/>
        <v>Rochester SAU Office</v>
      </c>
      <c r="AF2911" t="str">
        <f t="shared" si="362"/>
        <v>3/1/2018</v>
      </c>
      <c r="AG2911" t="str">
        <f t="shared" si="363"/>
        <v>MLK</v>
      </c>
      <c r="AH2911">
        <f t="shared" si="364"/>
        <v>170</v>
      </c>
      <c r="AI2911">
        <f t="shared" si="365"/>
        <v>0</v>
      </c>
      <c r="AJ2911">
        <f t="shared" si="366"/>
        <v>199</v>
      </c>
      <c r="AK2911">
        <f t="shared" si="367"/>
        <v>369</v>
      </c>
    </row>
    <row r="2912" spans="3:37" x14ac:dyDescent="0.2">
      <c r="V2912" t="s">
        <v>28</v>
      </c>
      <c r="W2912" t="s">
        <v>23</v>
      </c>
      <c r="X2912">
        <v>8656</v>
      </c>
      <c r="Z2912">
        <v>4546</v>
      </c>
      <c r="AB2912">
        <v>852</v>
      </c>
      <c r="AC2912">
        <v>14054</v>
      </c>
      <c r="AD2912">
        <f t="shared" si="360"/>
        <v>54</v>
      </c>
      <c r="AE2912" t="str">
        <f t="shared" si="361"/>
        <v>Rochester SAU Office</v>
      </c>
      <c r="AF2912" t="str">
        <f t="shared" si="362"/>
        <v>3/1/2018</v>
      </c>
      <c r="AG2912" t="str">
        <f t="shared" si="363"/>
        <v>SNBrk</v>
      </c>
      <c r="AH2912">
        <f t="shared" si="364"/>
        <v>8656</v>
      </c>
      <c r="AI2912">
        <f t="shared" si="365"/>
        <v>852</v>
      </c>
      <c r="AJ2912">
        <f t="shared" si="366"/>
        <v>4546</v>
      </c>
      <c r="AK2912">
        <f t="shared" si="367"/>
        <v>14054</v>
      </c>
    </row>
    <row r="2913" spans="12:37" x14ac:dyDescent="0.2">
      <c r="V2913" t="s">
        <v>32</v>
      </c>
      <c r="W2913" t="s">
        <v>23</v>
      </c>
      <c r="X2913">
        <v>19614</v>
      </c>
      <c r="Z2913">
        <v>13522</v>
      </c>
      <c r="AB2913">
        <v>2013</v>
      </c>
      <c r="AC2913">
        <v>35149</v>
      </c>
      <c r="AD2913">
        <f t="shared" si="360"/>
        <v>54</v>
      </c>
      <c r="AE2913" t="str">
        <f t="shared" si="361"/>
        <v>Rochester SAU Office</v>
      </c>
      <c r="AF2913" t="str">
        <f t="shared" si="362"/>
        <v>3/1/2018</v>
      </c>
      <c r="AG2913" t="str">
        <f t="shared" si="363"/>
        <v>SNLun</v>
      </c>
      <c r="AH2913">
        <f t="shared" si="364"/>
        <v>19614</v>
      </c>
      <c r="AI2913">
        <f t="shared" si="365"/>
        <v>2013</v>
      </c>
      <c r="AJ2913">
        <f t="shared" si="366"/>
        <v>13522</v>
      </c>
      <c r="AK2913">
        <f t="shared" si="367"/>
        <v>35149</v>
      </c>
    </row>
    <row r="2914" spans="12:37" x14ac:dyDescent="0.2">
      <c r="L2914">
        <v>4</v>
      </c>
      <c r="M2914">
        <v>2018</v>
      </c>
      <c r="P2914">
        <v>1</v>
      </c>
      <c r="R2914" t="s">
        <v>21</v>
      </c>
      <c r="U2914">
        <v>0</v>
      </c>
      <c r="V2914" t="s">
        <v>46</v>
      </c>
      <c r="W2914" t="s">
        <v>23</v>
      </c>
      <c r="X2914">
        <v>224</v>
      </c>
      <c r="Z2914">
        <v>187</v>
      </c>
      <c r="AC2914">
        <v>411</v>
      </c>
      <c r="AD2914">
        <f t="shared" si="360"/>
        <v>54</v>
      </c>
      <c r="AE2914" t="str">
        <f t="shared" si="361"/>
        <v>Rochester SAU Office</v>
      </c>
      <c r="AF2914" t="str">
        <f t="shared" si="362"/>
        <v>4/1/2018</v>
      </c>
      <c r="AG2914" t="str">
        <f t="shared" si="363"/>
        <v>MLK</v>
      </c>
      <c r="AH2914">
        <f t="shared" si="364"/>
        <v>224</v>
      </c>
      <c r="AI2914">
        <f t="shared" si="365"/>
        <v>0</v>
      </c>
      <c r="AJ2914">
        <f t="shared" si="366"/>
        <v>187</v>
      </c>
      <c r="AK2914">
        <f t="shared" si="367"/>
        <v>411</v>
      </c>
    </row>
    <row r="2915" spans="12:37" x14ac:dyDescent="0.2">
      <c r="V2915" t="s">
        <v>28</v>
      </c>
      <c r="W2915" t="s">
        <v>23</v>
      </c>
      <c r="X2915">
        <v>8433</v>
      </c>
      <c r="Z2915">
        <v>4181</v>
      </c>
      <c r="AB2915">
        <v>794</v>
      </c>
      <c r="AC2915">
        <v>13408</v>
      </c>
      <c r="AD2915">
        <f t="shared" si="360"/>
        <v>54</v>
      </c>
      <c r="AE2915" t="str">
        <f t="shared" si="361"/>
        <v>Rochester SAU Office</v>
      </c>
      <c r="AF2915" t="str">
        <f t="shared" si="362"/>
        <v>4/1/2018</v>
      </c>
      <c r="AG2915" t="str">
        <f t="shared" si="363"/>
        <v>SNBrk</v>
      </c>
      <c r="AH2915">
        <f t="shared" si="364"/>
        <v>8433</v>
      </c>
      <c r="AI2915">
        <f t="shared" si="365"/>
        <v>794</v>
      </c>
      <c r="AJ2915">
        <f t="shared" si="366"/>
        <v>4181</v>
      </c>
      <c r="AK2915">
        <f t="shared" si="367"/>
        <v>13408</v>
      </c>
    </row>
    <row r="2916" spans="12:37" x14ac:dyDescent="0.2">
      <c r="V2916" t="s">
        <v>32</v>
      </c>
      <c r="W2916" t="s">
        <v>23</v>
      </c>
      <c r="X2916">
        <v>18775</v>
      </c>
      <c r="Z2916">
        <v>13131</v>
      </c>
      <c r="AB2916">
        <v>1837</v>
      </c>
      <c r="AC2916">
        <v>33743</v>
      </c>
      <c r="AD2916">
        <f t="shared" si="360"/>
        <v>54</v>
      </c>
      <c r="AE2916" t="str">
        <f t="shared" si="361"/>
        <v>Rochester SAU Office</v>
      </c>
      <c r="AF2916" t="str">
        <f t="shared" si="362"/>
        <v>4/1/2018</v>
      </c>
      <c r="AG2916" t="str">
        <f t="shared" si="363"/>
        <v>SNLun</v>
      </c>
      <c r="AH2916">
        <f t="shared" si="364"/>
        <v>18775</v>
      </c>
      <c r="AI2916">
        <f t="shared" si="365"/>
        <v>1837</v>
      </c>
      <c r="AJ2916">
        <f t="shared" si="366"/>
        <v>13131</v>
      </c>
      <c r="AK2916">
        <f t="shared" si="367"/>
        <v>33743</v>
      </c>
    </row>
    <row r="2917" spans="12:37" x14ac:dyDescent="0.2">
      <c r="L2917">
        <v>5</v>
      </c>
      <c r="M2917">
        <v>2018</v>
      </c>
      <c r="P2917">
        <v>1</v>
      </c>
      <c r="R2917" t="s">
        <v>21</v>
      </c>
      <c r="U2917">
        <v>0</v>
      </c>
      <c r="V2917" t="s">
        <v>28</v>
      </c>
      <c r="W2917" t="s">
        <v>23</v>
      </c>
      <c r="X2917">
        <v>3966</v>
      </c>
      <c r="Z2917">
        <v>883</v>
      </c>
      <c r="AB2917">
        <v>236</v>
      </c>
      <c r="AC2917">
        <v>5085</v>
      </c>
      <c r="AD2917">
        <f t="shared" si="360"/>
        <v>54</v>
      </c>
      <c r="AE2917" t="str">
        <f t="shared" si="361"/>
        <v>Rochester SAU Office</v>
      </c>
      <c r="AF2917" t="str">
        <f t="shared" si="362"/>
        <v>5/1/2018</v>
      </c>
      <c r="AG2917" t="str">
        <f t="shared" si="363"/>
        <v>SNBrk</v>
      </c>
      <c r="AH2917">
        <f t="shared" si="364"/>
        <v>3966</v>
      </c>
      <c r="AI2917">
        <f t="shared" si="365"/>
        <v>236</v>
      </c>
      <c r="AJ2917">
        <f t="shared" si="366"/>
        <v>883</v>
      </c>
      <c r="AK2917">
        <f t="shared" si="367"/>
        <v>5085</v>
      </c>
    </row>
    <row r="2918" spans="12:37" x14ac:dyDescent="0.2">
      <c r="V2918" t="s">
        <v>32</v>
      </c>
      <c r="W2918" t="s">
        <v>23</v>
      </c>
      <c r="X2918">
        <v>9465</v>
      </c>
      <c r="Z2918">
        <v>6706</v>
      </c>
      <c r="AB2918">
        <v>913</v>
      </c>
      <c r="AC2918">
        <v>17084</v>
      </c>
      <c r="AD2918">
        <f t="shared" si="360"/>
        <v>54</v>
      </c>
      <c r="AE2918" t="str">
        <f t="shared" si="361"/>
        <v>Rochester SAU Office</v>
      </c>
      <c r="AF2918" t="str">
        <f t="shared" si="362"/>
        <v>5/1/2018</v>
      </c>
      <c r="AG2918" t="str">
        <f t="shared" si="363"/>
        <v>SNLun</v>
      </c>
      <c r="AH2918">
        <f t="shared" si="364"/>
        <v>9465</v>
      </c>
      <c r="AI2918">
        <f t="shared" si="365"/>
        <v>913</v>
      </c>
      <c r="AJ2918">
        <f t="shared" si="366"/>
        <v>6706</v>
      </c>
      <c r="AK2918">
        <f t="shared" si="367"/>
        <v>17084</v>
      </c>
    </row>
    <row r="2919" spans="12:37" x14ac:dyDescent="0.2">
      <c r="V2919" t="s">
        <v>34</v>
      </c>
      <c r="W2919" t="s">
        <v>23</v>
      </c>
      <c r="X2919">
        <v>37</v>
      </c>
      <c r="AC2919">
        <v>37</v>
      </c>
      <c r="AD2919">
        <f t="shared" si="360"/>
        <v>54</v>
      </c>
      <c r="AE2919" t="str">
        <f t="shared" si="361"/>
        <v>Rochester SAU Office</v>
      </c>
      <c r="AF2919" t="str">
        <f t="shared" si="362"/>
        <v>5/1/2018</v>
      </c>
      <c r="AG2919" t="str">
        <f t="shared" si="363"/>
        <v>SUP</v>
      </c>
      <c r="AH2919">
        <f t="shared" si="364"/>
        <v>37</v>
      </c>
      <c r="AI2919">
        <f t="shared" si="365"/>
        <v>0</v>
      </c>
      <c r="AJ2919">
        <f t="shared" si="366"/>
        <v>0</v>
      </c>
      <c r="AK2919">
        <f t="shared" si="367"/>
        <v>37</v>
      </c>
    </row>
    <row r="2920" spans="12:37" x14ac:dyDescent="0.2">
      <c r="P2920">
        <v>2</v>
      </c>
      <c r="R2920" t="s">
        <v>21</v>
      </c>
      <c r="U2920">
        <v>0</v>
      </c>
      <c r="V2920" t="s">
        <v>28</v>
      </c>
      <c r="W2920" t="s">
        <v>23</v>
      </c>
      <c r="X2920">
        <v>1461</v>
      </c>
      <c r="Z2920">
        <v>853</v>
      </c>
      <c r="AB2920">
        <v>110</v>
      </c>
      <c r="AC2920">
        <v>2424</v>
      </c>
      <c r="AD2920">
        <f t="shared" si="360"/>
        <v>54</v>
      </c>
      <c r="AE2920" t="str">
        <f t="shared" si="361"/>
        <v>Rochester SAU Office</v>
      </c>
      <c r="AF2920" t="str">
        <f t="shared" si="362"/>
        <v>5/1/2018</v>
      </c>
      <c r="AG2920" t="str">
        <f t="shared" si="363"/>
        <v>SNBrk</v>
      </c>
      <c r="AH2920">
        <f t="shared" si="364"/>
        <v>1461</v>
      </c>
      <c r="AI2920">
        <f t="shared" si="365"/>
        <v>110</v>
      </c>
      <c r="AJ2920">
        <f t="shared" si="366"/>
        <v>853</v>
      </c>
      <c r="AK2920">
        <f t="shared" si="367"/>
        <v>2424</v>
      </c>
    </row>
    <row r="2921" spans="12:37" x14ac:dyDescent="0.2">
      <c r="V2921" t="s">
        <v>32</v>
      </c>
      <c r="W2921" t="s">
        <v>23</v>
      </c>
      <c r="X2921">
        <v>3139</v>
      </c>
      <c r="Z2921">
        <v>1924</v>
      </c>
      <c r="AB2921">
        <v>372</v>
      </c>
      <c r="AC2921">
        <v>5435</v>
      </c>
      <c r="AD2921">
        <f t="shared" si="360"/>
        <v>54</v>
      </c>
      <c r="AE2921" t="str">
        <f t="shared" si="361"/>
        <v>Rochester SAU Office</v>
      </c>
      <c r="AF2921" t="str">
        <f t="shared" si="362"/>
        <v>5/1/2018</v>
      </c>
      <c r="AG2921" t="str">
        <f t="shared" si="363"/>
        <v>SNLun</v>
      </c>
      <c r="AH2921">
        <f t="shared" si="364"/>
        <v>3139</v>
      </c>
      <c r="AI2921">
        <f t="shared" si="365"/>
        <v>372</v>
      </c>
      <c r="AJ2921">
        <f t="shared" si="366"/>
        <v>1924</v>
      </c>
      <c r="AK2921">
        <f t="shared" si="367"/>
        <v>5435</v>
      </c>
    </row>
    <row r="2922" spans="12:37" x14ac:dyDescent="0.2">
      <c r="P2922">
        <v>3</v>
      </c>
      <c r="R2922" t="s">
        <v>21</v>
      </c>
      <c r="U2922">
        <v>1</v>
      </c>
      <c r="V2922" t="s">
        <v>46</v>
      </c>
      <c r="W2922" t="s">
        <v>23</v>
      </c>
      <c r="X2922">
        <v>353</v>
      </c>
      <c r="Z2922">
        <v>237</v>
      </c>
      <c r="AC2922">
        <v>590</v>
      </c>
      <c r="AD2922">
        <f t="shared" si="360"/>
        <v>54</v>
      </c>
      <c r="AE2922" t="str">
        <f t="shared" si="361"/>
        <v>Rochester SAU Office</v>
      </c>
      <c r="AF2922" t="str">
        <f t="shared" si="362"/>
        <v>5/1/2018</v>
      </c>
      <c r="AG2922" t="str">
        <f t="shared" si="363"/>
        <v>MLK</v>
      </c>
      <c r="AH2922">
        <f t="shared" si="364"/>
        <v>353</v>
      </c>
      <c r="AI2922">
        <f t="shared" si="365"/>
        <v>0</v>
      </c>
      <c r="AJ2922">
        <f t="shared" si="366"/>
        <v>237</v>
      </c>
      <c r="AK2922">
        <f t="shared" si="367"/>
        <v>590</v>
      </c>
    </row>
    <row r="2923" spans="12:37" x14ac:dyDescent="0.2">
      <c r="V2923" t="s">
        <v>28</v>
      </c>
      <c r="W2923" t="s">
        <v>23</v>
      </c>
      <c r="X2923">
        <v>1212</v>
      </c>
      <c r="Z2923">
        <v>912</v>
      </c>
      <c r="AB2923">
        <v>265</v>
      </c>
      <c r="AC2923">
        <v>2389</v>
      </c>
      <c r="AD2923">
        <f t="shared" si="360"/>
        <v>54</v>
      </c>
      <c r="AE2923" t="str">
        <f t="shared" si="361"/>
        <v>Rochester SAU Office</v>
      </c>
      <c r="AF2923" t="str">
        <f t="shared" si="362"/>
        <v>5/1/2018</v>
      </c>
      <c r="AG2923" t="str">
        <f t="shared" si="363"/>
        <v>SNBrk</v>
      </c>
      <c r="AH2923">
        <f t="shared" si="364"/>
        <v>1212</v>
      </c>
      <c r="AI2923">
        <f t="shared" si="365"/>
        <v>265</v>
      </c>
      <c r="AJ2923">
        <f t="shared" si="366"/>
        <v>912</v>
      </c>
      <c r="AK2923">
        <f t="shared" si="367"/>
        <v>2389</v>
      </c>
    </row>
    <row r="2924" spans="12:37" x14ac:dyDescent="0.2">
      <c r="V2924" t="s">
        <v>32</v>
      </c>
      <c r="W2924" t="s">
        <v>23</v>
      </c>
      <c r="X2924">
        <v>1724</v>
      </c>
      <c r="Z2924">
        <v>1024</v>
      </c>
      <c r="AB2924">
        <v>293</v>
      </c>
      <c r="AC2924">
        <v>3041</v>
      </c>
      <c r="AD2924">
        <f t="shared" si="360"/>
        <v>54</v>
      </c>
      <c r="AE2924" t="str">
        <f t="shared" si="361"/>
        <v>Rochester SAU Office</v>
      </c>
      <c r="AF2924" t="str">
        <f t="shared" si="362"/>
        <v>5/1/2018</v>
      </c>
      <c r="AG2924" t="str">
        <f t="shared" si="363"/>
        <v>SNLun</v>
      </c>
      <c r="AH2924">
        <f t="shared" si="364"/>
        <v>1724</v>
      </c>
      <c r="AI2924">
        <f t="shared" si="365"/>
        <v>293</v>
      </c>
      <c r="AJ2924">
        <f t="shared" si="366"/>
        <v>1024</v>
      </c>
      <c r="AK2924">
        <f t="shared" si="367"/>
        <v>3041</v>
      </c>
    </row>
    <row r="2925" spans="12:37" x14ac:dyDescent="0.2">
      <c r="P2925">
        <v>7</v>
      </c>
      <c r="R2925" t="s">
        <v>21</v>
      </c>
      <c r="U2925">
        <v>0</v>
      </c>
      <c r="V2925" t="s">
        <v>28</v>
      </c>
      <c r="W2925" t="s">
        <v>23</v>
      </c>
      <c r="X2925">
        <v>848</v>
      </c>
      <c r="Z2925">
        <v>806</v>
      </c>
      <c r="AB2925">
        <v>36</v>
      </c>
      <c r="AC2925">
        <v>1690</v>
      </c>
      <c r="AD2925">
        <f t="shared" si="360"/>
        <v>54</v>
      </c>
      <c r="AE2925" t="str">
        <f t="shared" si="361"/>
        <v>Rochester SAU Office</v>
      </c>
      <c r="AF2925" t="str">
        <f t="shared" si="362"/>
        <v>5/1/2018</v>
      </c>
      <c r="AG2925" t="str">
        <f t="shared" si="363"/>
        <v>SNBrk</v>
      </c>
      <c r="AH2925">
        <f t="shared" si="364"/>
        <v>848</v>
      </c>
      <c r="AI2925">
        <f t="shared" si="365"/>
        <v>36</v>
      </c>
      <c r="AJ2925">
        <f t="shared" si="366"/>
        <v>806</v>
      </c>
      <c r="AK2925">
        <f t="shared" si="367"/>
        <v>1690</v>
      </c>
    </row>
    <row r="2926" spans="12:37" x14ac:dyDescent="0.2">
      <c r="V2926" t="s">
        <v>32</v>
      </c>
      <c r="W2926" t="s">
        <v>23</v>
      </c>
      <c r="X2926">
        <v>1561</v>
      </c>
      <c r="Z2926">
        <v>1118</v>
      </c>
      <c r="AB2926">
        <v>130</v>
      </c>
      <c r="AC2926">
        <v>2809</v>
      </c>
      <c r="AD2926">
        <f t="shared" si="360"/>
        <v>54</v>
      </c>
      <c r="AE2926" t="str">
        <f t="shared" si="361"/>
        <v>Rochester SAU Office</v>
      </c>
      <c r="AF2926" t="str">
        <f t="shared" si="362"/>
        <v>5/1/2018</v>
      </c>
      <c r="AG2926" t="str">
        <f t="shared" si="363"/>
        <v>SNLun</v>
      </c>
      <c r="AH2926">
        <f t="shared" si="364"/>
        <v>1561</v>
      </c>
      <c r="AI2926">
        <f t="shared" si="365"/>
        <v>130</v>
      </c>
      <c r="AJ2926">
        <f t="shared" si="366"/>
        <v>1118</v>
      </c>
      <c r="AK2926">
        <f t="shared" si="367"/>
        <v>2809</v>
      </c>
    </row>
    <row r="2927" spans="12:37" x14ac:dyDescent="0.2">
      <c r="P2927">
        <v>10</v>
      </c>
      <c r="R2927" t="s">
        <v>21</v>
      </c>
      <c r="U2927">
        <v>0</v>
      </c>
      <c r="V2927" t="s">
        <v>28</v>
      </c>
      <c r="W2927" t="s">
        <v>23</v>
      </c>
      <c r="X2927">
        <v>325</v>
      </c>
      <c r="Z2927">
        <v>604</v>
      </c>
      <c r="AB2927">
        <v>90</v>
      </c>
      <c r="AC2927">
        <v>1019</v>
      </c>
      <c r="AD2927">
        <f t="shared" si="360"/>
        <v>54</v>
      </c>
      <c r="AE2927" t="str">
        <f t="shared" si="361"/>
        <v>Rochester SAU Office</v>
      </c>
      <c r="AF2927" t="str">
        <f t="shared" si="362"/>
        <v>5/1/2018</v>
      </c>
      <c r="AG2927" t="str">
        <f t="shared" si="363"/>
        <v>SNBrk</v>
      </c>
      <c r="AH2927">
        <f t="shared" si="364"/>
        <v>325</v>
      </c>
      <c r="AI2927">
        <f t="shared" si="365"/>
        <v>90</v>
      </c>
      <c r="AJ2927">
        <f t="shared" si="366"/>
        <v>604</v>
      </c>
      <c r="AK2927">
        <f t="shared" si="367"/>
        <v>1019</v>
      </c>
    </row>
    <row r="2928" spans="12:37" x14ac:dyDescent="0.2">
      <c r="V2928" t="s">
        <v>32</v>
      </c>
      <c r="W2928" t="s">
        <v>23</v>
      </c>
      <c r="X2928">
        <v>466</v>
      </c>
      <c r="Z2928">
        <v>799</v>
      </c>
      <c r="AB2928">
        <v>111</v>
      </c>
      <c r="AC2928">
        <v>1376</v>
      </c>
      <c r="AD2928">
        <f t="shared" si="360"/>
        <v>54</v>
      </c>
      <c r="AE2928" t="str">
        <f t="shared" si="361"/>
        <v>Rochester SAU Office</v>
      </c>
      <c r="AF2928" t="str">
        <f t="shared" si="362"/>
        <v>5/1/2018</v>
      </c>
      <c r="AG2928" t="str">
        <f t="shared" si="363"/>
        <v>SNLun</v>
      </c>
      <c r="AH2928">
        <f t="shared" si="364"/>
        <v>466</v>
      </c>
      <c r="AI2928">
        <f t="shared" si="365"/>
        <v>111</v>
      </c>
      <c r="AJ2928">
        <f t="shared" si="366"/>
        <v>799</v>
      </c>
      <c r="AK2928">
        <f t="shared" si="367"/>
        <v>1376</v>
      </c>
    </row>
    <row r="2929" spans="12:37" x14ac:dyDescent="0.2">
      <c r="P2929">
        <v>11</v>
      </c>
      <c r="R2929" t="s">
        <v>21</v>
      </c>
      <c r="U2929">
        <v>0</v>
      </c>
      <c r="V2929" t="s">
        <v>28</v>
      </c>
      <c r="W2929" t="s">
        <v>23</v>
      </c>
      <c r="X2929">
        <v>784</v>
      </c>
      <c r="Z2929">
        <v>445</v>
      </c>
      <c r="AB2929">
        <v>41</v>
      </c>
      <c r="AC2929">
        <v>1270</v>
      </c>
      <c r="AD2929">
        <f t="shared" si="360"/>
        <v>54</v>
      </c>
      <c r="AE2929" t="str">
        <f t="shared" si="361"/>
        <v>Rochester SAU Office</v>
      </c>
      <c r="AF2929" t="str">
        <f t="shared" si="362"/>
        <v>5/1/2018</v>
      </c>
      <c r="AG2929" t="str">
        <f t="shared" si="363"/>
        <v>SNBrk</v>
      </c>
      <c r="AH2929">
        <f t="shared" si="364"/>
        <v>784</v>
      </c>
      <c r="AI2929">
        <f t="shared" si="365"/>
        <v>41</v>
      </c>
      <c r="AJ2929">
        <f t="shared" si="366"/>
        <v>445</v>
      </c>
      <c r="AK2929">
        <f t="shared" si="367"/>
        <v>1270</v>
      </c>
    </row>
    <row r="2930" spans="12:37" x14ac:dyDescent="0.2">
      <c r="V2930" t="s">
        <v>32</v>
      </c>
      <c r="W2930" t="s">
        <v>23</v>
      </c>
      <c r="X2930">
        <v>2711</v>
      </c>
      <c r="Z2930">
        <v>1680</v>
      </c>
      <c r="AB2930">
        <v>68</v>
      </c>
      <c r="AC2930">
        <v>4459</v>
      </c>
      <c r="AD2930">
        <f t="shared" si="360"/>
        <v>54</v>
      </c>
      <c r="AE2930" t="str">
        <f t="shared" si="361"/>
        <v>Rochester SAU Office</v>
      </c>
      <c r="AF2930" t="str">
        <f t="shared" si="362"/>
        <v>5/1/2018</v>
      </c>
      <c r="AG2930" t="str">
        <f t="shared" si="363"/>
        <v>SNLun</v>
      </c>
      <c r="AH2930">
        <f t="shared" si="364"/>
        <v>2711</v>
      </c>
      <c r="AI2930">
        <f t="shared" si="365"/>
        <v>68</v>
      </c>
      <c r="AJ2930">
        <f t="shared" si="366"/>
        <v>1680</v>
      </c>
      <c r="AK2930">
        <f t="shared" si="367"/>
        <v>4459</v>
      </c>
    </row>
    <row r="2931" spans="12:37" x14ac:dyDescent="0.2">
      <c r="P2931">
        <v>12</v>
      </c>
      <c r="R2931" t="s">
        <v>21</v>
      </c>
      <c r="U2931">
        <v>0</v>
      </c>
      <c r="V2931" t="s">
        <v>28</v>
      </c>
      <c r="W2931" t="s">
        <v>23</v>
      </c>
      <c r="X2931">
        <v>195</v>
      </c>
      <c r="Z2931">
        <v>133</v>
      </c>
      <c r="AB2931">
        <v>44</v>
      </c>
      <c r="AC2931">
        <v>372</v>
      </c>
      <c r="AD2931">
        <f t="shared" si="360"/>
        <v>54</v>
      </c>
      <c r="AE2931" t="str">
        <f t="shared" si="361"/>
        <v>Rochester SAU Office</v>
      </c>
      <c r="AF2931" t="str">
        <f t="shared" si="362"/>
        <v>5/1/2018</v>
      </c>
      <c r="AG2931" t="str">
        <f t="shared" si="363"/>
        <v>SNBrk</v>
      </c>
      <c r="AH2931">
        <f t="shared" si="364"/>
        <v>195</v>
      </c>
      <c r="AI2931">
        <f t="shared" si="365"/>
        <v>44</v>
      </c>
      <c r="AJ2931">
        <f t="shared" si="366"/>
        <v>133</v>
      </c>
      <c r="AK2931">
        <f t="shared" si="367"/>
        <v>372</v>
      </c>
    </row>
    <row r="2932" spans="12:37" x14ac:dyDescent="0.2">
      <c r="V2932" t="s">
        <v>32</v>
      </c>
      <c r="W2932" t="s">
        <v>23</v>
      </c>
      <c r="X2932">
        <v>496</v>
      </c>
      <c r="Z2932">
        <v>405</v>
      </c>
      <c r="AB2932">
        <v>68</v>
      </c>
      <c r="AC2932">
        <v>969</v>
      </c>
      <c r="AD2932">
        <f t="shared" si="360"/>
        <v>54</v>
      </c>
      <c r="AE2932" t="str">
        <f t="shared" si="361"/>
        <v>Rochester SAU Office</v>
      </c>
      <c r="AF2932" t="str">
        <f t="shared" si="362"/>
        <v>5/1/2018</v>
      </c>
      <c r="AG2932" t="str">
        <f t="shared" si="363"/>
        <v>SNLun</v>
      </c>
      <c r="AH2932">
        <f t="shared" si="364"/>
        <v>496</v>
      </c>
      <c r="AI2932">
        <f t="shared" si="365"/>
        <v>68</v>
      </c>
      <c r="AJ2932">
        <f t="shared" si="366"/>
        <v>405</v>
      </c>
      <c r="AK2932">
        <f t="shared" si="367"/>
        <v>969</v>
      </c>
    </row>
    <row r="2933" spans="12:37" x14ac:dyDescent="0.2">
      <c r="P2933">
        <v>13</v>
      </c>
      <c r="R2933" t="s">
        <v>21</v>
      </c>
      <c r="U2933">
        <v>0</v>
      </c>
      <c r="V2933" t="s">
        <v>28</v>
      </c>
      <c r="W2933" t="s">
        <v>23</v>
      </c>
      <c r="X2933">
        <v>1897</v>
      </c>
      <c r="Z2933">
        <v>319</v>
      </c>
      <c r="AB2933">
        <v>92</v>
      </c>
      <c r="AC2933">
        <v>2308</v>
      </c>
      <c r="AD2933">
        <f t="shared" si="360"/>
        <v>54</v>
      </c>
      <c r="AE2933" t="str">
        <f t="shared" si="361"/>
        <v>Rochester SAU Office</v>
      </c>
      <c r="AF2933" t="str">
        <f t="shared" si="362"/>
        <v>5/1/2018</v>
      </c>
      <c r="AG2933" t="str">
        <f t="shared" si="363"/>
        <v>SNBrk</v>
      </c>
      <c r="AH2933">
        <f t="shared" si="364"/>
        <v>1897</v>
      </c>
      <c r="AI2933">
        <f t="shared" si="365"/>
        <v>92</v>
      </c>
      <c r="AJ2933">
        <f t="shared" si="366"/>
        <v>319</v>
      </c>
      <c r="AK2933">
        <f t="shared" si="367"/>
        <v>2308</v>
      </c>
    </row>
    <row r="2934" spans="12:37" x14ac:dyDescent="0.2">
      <c r="V2934" t="s">
        <v>32</v>
      </c>
      <c r="W2934" t="s">
        <v>23</v>
      </c>
      <c r="X2934">
        <v>5476</v>
      </c>
      <c r="Z2934">
        <v>4575</v>
      </c>
      <c r="AB2934">
        <v>544</v>
      </c>
      <c r="AC2934">
        <v>10595</v>
      </c>
      <c r="AD2934">
        <f t="shared" si="360"/>
        <v>54</v>
      </c>
      <c r="AE2934" t="str">
        <f t="shared" si="361"/>
        <v>Rochester SAU Office</v>
      </c>
      <c r="AF2934" t="str">
        <f t="shared" si="362"/>
        <v>5/1/2018</v>
      </c>
      <c r="AG2934" t="str">
        <f t="shared" si="363"/>
        <v>SNLun</v>
      </c>
      <c r="AH2934">
        <f t="shared" si="364"/>
        <v>5476</v>
      </c>
      <c r="AI2934">
        <f t="shared" si="365"/>
        <v>544</v>
      </c>
      <c r="AJ2934">
        <f t="shared" si="366"/>
        <v>4575</v>
      </c>
      <c r="AK2934">
        <f t="shared" si="367"/>
        <v>10595</v>
      </c>
    </row>
    <row r="2935" spans="12:37" x14ac:dyDescent="0.2">
      <c r="P2935">
        <v>14</v>
      </c>
      <c r="R2935" t="s">
        <v>21</v>
      </c>
      <c r="U2935">
        <v>0</v>
      </c>
      <c r="V2935" t="s">
        <v>28</v>
      </c>
      <c r="W2935" t="s">
        <v>23</v>
      </c>
      <c r="X2935">
        <v>718</v>
      </c>
      <c r="Z2935">
        <v>231</v>
      </c>
      <c r="AB2935">
        <v>60</v>
      </c>
      <c r="AC2935">
        <v>1009</v>
      </c>
      <c r="AD2935">
        <f t="shared" si="360"/>
        <v>54</v>
      </c>
      <c r="AE2935" t="str">
        <f t="shared" si="361"/>
        <v>Rochester SAU Office</v>
      </c>
      <c r="AF2935" t="str">
        <f t="shared" si="362"/>
        <v>5/1/2018</v>
      </c>
      <c r="AG2935" t="str">
        <f t="shared" si="363"/>
        <v>SNBrk</v>
      </c>
      <c r="AH2935">
        <f t="shared" si="364"/>
        <v>718</v>
      </c>
      <c r="AI2935">
        <f t="shared" si="365"/>
        <v>60</v>
      </c>
      <c r="AJ2935">
        <f t="shared" si="366"/>
        <v>231</v>
      </c>
      <c r="AK2935">
        <f t="shared" si="367"/>
        <v>1009</v>
      </c>
    </row>
    <row r="2936" spans="12:37" x14ac:dyDescent="0.2">
      <c r="V2936" t="s">
        <v>32</v>
      </c>
      <c r="W2936" t="s">
        <v>23</v>
      </c>
      <c r="X2936">
        <v>919</v>
      </c>
      <c r="Z2936">
        <v>249</v>
      </c>
      <c r="AB2936">
        <v>58</v>
      </c>
      <c r="AC2936">
        <v>1226</v>
      </c>
      <c r="AD2936">
        <f t="shared" si="360"/>
        <v>54</v>
      </c>
      <c r="AE2936" t="str">
        <f t="shared" si="361"/>
        <v>Rochester SAU Office</v>
      </c>
      <c r="AF2936" t="str">
        <f t="shared" si="362"/>
        <v>5/1/2018</v>
      </c>
      <c r="AG2936" t="str">
        <f t="shared" si="363"/>
        <v>SNLun</v>
      </c>
      <c r="AH2936">
        <f t="shared" si="364"/>
        <v>919</v>
      </c>
      <c r="AI2936">
        <f t="shared" si="365"/>
        <v>58</v>
      </c>
      <c r="AJ2936">
        <f t="shared" si="366"/>
        <v>249</v>
      </c>
      <c r="AK2936">
        <f t="shared" si="367"/>
        <v>1226</v>
      </c>
    </row>
    <row r="2937" spans="12:37" x14ac:dyDescent="0.2">
      <c r="L2937">
        <v>6</v>
      </c>
      <c r="M2937">
        <v>2018</v>
      </c>
      <c r="P2937">
        <v>1</v>
      </c>
      <c r="R2937" t="s">
        <v>21</v>
      </c>
      <c r="U2937">
        <v>0</v>
      </c>
      <c r="V2937" t="s">
        <v>28</v>
      </c>
      <c r="W2937" t="s">
        <v>23</v>
      </c>
      <c r="X2937">
        <v>966</v>
      </c>
      <c r="Z2937">
        <v>529</v>
      </c>
      <c r="AB2937">
        <v>73</v>
      </c>
      <c r="AC2937">
        <v>1568</v>
      </c>
      <c r="AD2937">
        <f t="shared" si="360"/>
        <v>54</v>
      </c>
      <c r="AE2937" t="str">
        <f t="shared" si="361"/>
        <v>Rochester SAU Office</v>
      </c>
      <c r="AF2937" t="str">
        <f t="shared" si="362"/>
        <v>6/1/2018</v>
      </c>
      <c r="AG2937" t="str">
        <f t="shared" si="363"/>
        <v>SNBrk</v>
      </c>
      <c r="AH2937">
        <f t="shared" si="364"/>
        <v>966</v>
      </c>
      <c r="AI2937">
        <f t="shared" si="365"/>
        <v>73</v>
      </c>
      <c r="AJ2937">
        <f t="shared" si="366"/>
        <v>529</v>
      </c>
      <c r="AK2937">
        <f t="shared" si="367"/>
        <v>1568</v>
      </c>
    </row>
    <row r="2938" spans="12:37" x14ac:dyDescent="0.2">
      <c r="V2938" t="s">
        <v>32</v>
      </c>
      <c r="W2938" t="s">
        <v>23</v>
      </c>
      <c r="X2938">
        <v>2034</v>
      </c>
      <c r="Z2938">
        <v>1287</v>
      </c>
      <c r="AB2938">
        <v>237</v>
      </c>
      <c r="AC2938">
        <v>3558</v>
      </c>
      <c r="AD2938">
        <f t="shared" si="360"/>
        <v>54</v>
      </c>
      <c r="AE2938" t="str">
        <f t="shared" si="361"/>
        <v>Rochester SAU Office</v>
      </c>
      <c r="AF2938" t="str">
        <f t="shared" si="362"/>
        <v>6/1/2018</v>
      </c>
      <c r="AG2938" t="str">
        <f t="shared" si="363"/>
        <v>SNLun</v>
      </c>
      <c r="AH2938">
        <f t="shared" si="364"/>
        <v>2034</v>
      </c>
      <c r="AI2938">
        <f t="shared" si="365"/>
        <v>237</v>
      </c>
      <c r="AJ2938">
        <f t="shared" si="366"/>
        <v>1287</v>
      </c>
      <c r="AK2938">
        <f t="shared" si="367"/>
        <v>3558</v>
      </c>
    </row>
    <row r="2939" spans="12:37" x14ac:dyDescent="0.2">
      <c r="P2939">
        <v>2</v>
      </c>
      <c r="R2939" t="s">
        <v>21</v>
      </c>
      <c r="U2939">
        <v>0</v>
      </c>
      <c r="V2939" t="s">
        <v>46</v>
      </c>
      <c r="W2939" t="s">
        <v>23</v>
      </c>
      <c r="X2939">
        <v>155</v>
      </c>
      <c r="Z2939">
        <v>106</v>
      </c>
      <c r="AC2939">
        <v>261</v>
      </c>
      <c r="AD2939">
        <f t="shared" si="360"/>
        <v>54</v>
      </c>
      <c r="AE2939" t="str">
        <f t="shared" si="361"/>
        <v>Rochester SAU Office</v>
      </c>
      <c r="AF2939" t="str">
        <f t="shared" si="362"/>
        <v>6/1/2018</v>
      </c>
      <c r="AG2939" t="str">
        <f t="shared" si="363"/>
        <v>MLK</v>
      </c>
      <c r="AH2939">
        <f t="shared" si="364"/>
        <v>155</v>
      </c>
      <c r="AI2939">
        <f t="shared" si="365"/>
        <v>0</v>
      </c>
      <c r="AJ2939">
        <f t="shared" si="366"/>
        <v>106</v>
      </c>
      <c r="AK2939">
        <f t="shared" si="367"/>
        <v>261</v>
      </c>
    </row>
    <row r="2940" spans="12:37" x14ac:dyDescent="0.2">
      <c r="V2940" t="s">
        <v>28</v>
      </c>
      <c r="W2940" t="s">
        <v>23</v>
      </c>
      <c r="X2940">
        <v>825</v>
      </c>
      <c r="Z2940">
        <v>636</v>
      </c>
      <c r="AB2940">
        <v>176</v>
      </c>
      <c r="AC2940">
        <v>1637</v>
      </c>
      <c r="AD2940">
        <f t="shared" si="360"/>
        <v>54</v>
      </c>
      <c r="AE2940" t="str">
        <f t="shared" si="361"/>
        <v>Rochester SAU Office</v>
      </c>
      <c r="AF2940" t="str">
        <f t="shared" si="362"/>
        <v>6/1/2018</v>
      </c>
      <c r="AG2940" t="str">
        <f t="shared" si="363"/>
        <v>SNBrk</v>
      </c>
      <c r="AH2940">
        <f t="shared" si="364"/>
        <v>825</v>
      </c>
      <c r="AI2940">
        <f t="shared" si="365"/>
        <v>176</v>
      </c>
      <c r="AJ2940">
        <f t="shared" si="366"/>
        <v>636</v>
      </c>
      <c r="AK2940">
        <f t="shared" si="367"/>
        <v>1637</v>
      </c>
    </row>
    <row r="2941" spans="12:37" x14ac:dyDescent="0.2">
      <c r="V2941" t="s">
        <v>32</v>
      </c>
      <c r="W2941" t="s">
        <v>23</v>
      </c>
      <c r="X2941">
        <v>1118</v>
      </c>
      <c r="Z2941">
        <v>636</v>
      </c>
      <c r="AB2941">
        <v>185</v>
      </c>
      <c r="AC2941">
        <v>1939</v>
      </c>
      <c r="AD2941">
        <f t="shared" si="360"/>
        <v>54</v>
      </c>
      <c r="AE2941" t="str">
        <f t="shared" si="361"/>
        <v>Rochester SAU Office</v>
      </c>
      <c r="AF2941" t="str">
        <f t="shared" si="362"/>
        <v>6/1/2018</v>
      </c>
      <c r="AG2941" t="str">
        <f t="shared" si="363"/>
        <v>SNLun</v>
      </c>
      <c r="AH2941">
        <f t="shared" si="364"/>
        <v>1118</v>
      </c>
      <c r="AI2941">
        <f t="shared" si="365"/>
        <v>185</v>
      </c>
      <c r="AJ2941">
        <f t="shared" si="366"/>
        <v>636</v>
      </c>
      <c r="AK2941">
        <f t="shared" si="367"/>
        <v>1939</v>
      </c>
    </row>
    <row r="2942" spans="12:37" x14ac:dyDescent="0.2">
      <c r="P2942">
        <v>3</v>
      </c>
      <c r="R2942" t="s">
        <v>21</v>
      </c>
      <c r="U2942">
        <v>0</v>
      </c>
      <c r="V2942" t="s">
        <v>28</v>
      </c>
      <c r="W2942" t="s">
        <v>23</v>
      </c>
      <c r="X2942">
        <v>594</v>
      </c>
      <c r="Z2942">
        <v>561</v>
      </c>
      <c r="AB2942">
        <v>25</v>
      </c>
      <c r="AC2942">
        <v>1180</v>
      </c>
      <c r="AD2942">
        <f t="shared" si="360"/>
        <v>54</v>
      </c>
      <c r="AE2942" t="str">
        <f t="shared" si="361"/>
        <v>Rochester SAU Office</v>
      </c>
      <c r="AF2942" t="str">
        <f t="shared" si="362"/>
        <v>6/1/2018</v>
      </c>
      <c r="AG2942" t="str">
        <f t="shared" si="363"/>
        <v>SNBrk</v>
      </c>
      <c r="AH2942">
        <f t="shared" si="364"/>
        <v>594</v>
      </c>
      <c r="AI2942">
        <f t="shared" si="365"/>
        <v>25</v>
      </c>
      <c r="AJ2942">
        <f t="shared" si="366"/>
        <v>561</v>
      </c>
      <c r="AK2942">
        <f t="shared" si="367"/>
        <v>1180</v>
      </c>
    </row>
    <row r="2943" spans="12:37" x14ac:dyDescent="0.2">
      <c r="V2943" t="s">
        <v>32</v>
      </c>
      <c r="W2943" t="s">
        <v>23</v>
      </c>
      <c r="X2943">
        <v>985</v>
      </c>
      <c r="Z2943">
        <v>747</v>
      </c>
      <c r="AB2943">
        <v>83</v>
      </c>
      <c r="AC2943">
        <v>1815</v>
      </c>
      <c r="AD2943">
        <f t="shared" si="360"/>
        <v>54</v>
      </c>
      <c r="AE2943" t="str">
        <f t="shared" si="361"/>
        <v>Rochester SAU Office</v>
      </c>
      <c r="AF2943" t="str">
        <f t="shared" si="362"/>
        <v>6/1/2018</v>
      </c>
      <c r="AG2943" t="str">
        <f t="shared" si="363"/>
        <v>SNLun</v>
      </c>
      <c r="AH2943">
        <f t="shared" si="364"/>
        <v>985</v>
      </c>
      <c r="AI2943">
        <f t="shared" si="365"/>
        <v>83</v>
      </c>
      <c r="AJ2943">
        <f t="shared" si="366"/>
        <v>747</v>
      </c>
      <c r="AK2943">
        <f t="shared" si="367"/>
        <v>1815</v>
      </c>
    </row>
    <row r="2944" spans="12:37" x14ac:dyDescent="0.2">
      <c r="P2944">
        <v>4</v>
      </c>
      <c r="R2944" t="s">
        <v>21</v>
      </c>
      <c r="U2944">
        <v>0</v>
      </c>
      <c r="V2944" t="s">
        <v>28</v>
      </c>
      <c r="W2944" t="s">
        <v>23</v>
      </c>
      <c r="X2944">
        <v>271</v>
      </c>
      <c r="Z2944">
        <v>483</v>
      </c>
      <c r="AB2944">
        <v>67</v>
      </c>
      <c r="AC2944">
        <v>821</v>
      </c>
      <c r="AD2944">
        <f t="shared" si="360"/>
        <v>54</v>
      </c>
      <c r="AE2944" t="str">
        <f t="shared" si="361"/>
        <v>Rochester SAU Office</v>
      </c>
      <c r="AF2944" t="str">
        <f t="shared" si="362"/>
        <v>6/1/2018</v>
      </c>
      <c r="AG2944" t="str">
        <f t="shared" si="363"/>
        <v>SNBrk</v>
      </c>
      <c r="AH2944">
        <f t="shared" si="364"/>
        <v>271</v>
      </c>
      <c r="AI2944">
        <f t="shared" si="365"/>
        <v>67</v>
      </c>
      <c r="AJ2944">
        <f t="shared" si="366"/>
        <v>483</v>
      </c>
      <c r="AK2944">
        <f t="shared" si="367"/>
        <v>821</v>
      </c>
    </row>
    <row r="2945" spans="12:37" x14ac:dyDescent="0.2">
      <c r="V2945" t="s">
        <v>32</v>
      </c>
      <c r="W2945" t="s">
        <v>23</v>
      </c>
      <c r="X2945">
        <v>376</v>
      </c>
      <c r="Z2945">
        <v>709</v>
      </c>
      <c r="AB2945">
        <v>92</v>
      </c>
      <c r="AC2945">
        <v>1177</v>
      </c>
      <c r="AD2945">
        <f t="shared" si="360"/>
        <v>54</v>
      </c>
      <c r="AE2945" t="str">
        <f t="shared" si="361"/>
        <v>Rochester SAU Office</v>
      </c>
      <c r="AF2945" t="str">
        <f t="shared" si="362"/>
        <v>6/1/2018</v>
      </c>
      <c r="AG2945" t="str">
        <f t="shared" si="363"/>
        <v>SNLun</v>
      </c>
      <c r="AH2945">
        <f t="shared" si="364"/>
        <v>376</v>
      </c>
      <c r="AI2945">
        <f t="shared" si="365"/>
        <v>92</v>
      </c>
      <c r="AJ2945">
        <f t="shared" si="366"/>
        <v>709</v>
      </c>
      <c r="AK2945">
        <f t="shared" si="367"/>
        <v>1177</v>
      </c>
    </row>
    <row r="2946" spans="12:37" x14ac:dyDescent="0.2">
      <c r="P2946">
        <v>5</v>
      </c>
      <c r="R2946" t="s">
        <v>21</v>
      </c>
      <c r="U2946">
        <v>0</v>
      </c>
      <c r="V2946" t="s">
        <v>28</v>
      </c>
      <c r="W2946" t="s">
        <v>23</v>
      </c>
      <c r="X2946">
        <v>532</v>
      </c>
      <c r="Z2946">
        <v>317</v>
      </c>
      <c r="AB2946">
        <v>32</v>
      </c>
      <c r="AC2946">
        <v>881</v>
      </c>
      <c r="AD2946">
        <f t="shared" si="360"/>
        <v>54</v>
      </c>
      <c r="AE2946" t="str">
        <f t="shared" si="361"/>
        <v>Rochester SAU Office</v>
      </c>
      <c r="AF2946" t="str">
        <f t="shared" si="362"/>
        <v>6/1/2018</v>
      </c>
      <c r="AG2946" t="str">
        <f t="shared" si="363"/>
        <v>SNBrk</v>
      </c>
      <c r="AH2946">
        <f t="shared" si="364"/>
        <v>532</v>
      </c>
      <c r="AI2946">
        <f t="shared" si="365"/>
        <v>32</v>
      </c>
      <c r="AJ2946">
        <f t="shared" si="366"/>
        <v>317</v>
      </c>
      <c r="AK2946">
        <f t="shared" si="367"/>
        <v>881</v>
      </c>
    </row>
    <row r="2947" spans="12:37" x14ac:dyDescent="0.2">
      <c r="V2947" t="s">
        <v>32</v>
      </c>
      <c r="W2947" t="s">
        <v>23</v>
      </c>
      <c r="X2947">
        <v>1763</v>
      </c>
      <c r="Z2947">
        <v>1125</v>
      </c>
      <c r="AB2947">
        <v>42</v>
      </c>
      <c r="AC2947">
        <v>2930</v>
      </c>
      <c r="AD2947">
        <f t="shared" si="360"/>
        <v>54</v>
      </c>
      <c r="AE2947" t="str">
        <f t="shared" si="361"/>
        <v>Rochester SAU Office</v>
      </c>
      <c r="AF2947" t="str">
        <f t="shared" si="362"/>
        <v>6/1/2018</v>
      </c>
      <c r="AG2947" t="str">
        <f t="shared" si="363"/>
        <v>SNLun</v>
      </c>
      <c r="AH2947">
        <f t="shared" si="364"/>
        <v>1763</v>
      </c>
      <c r="AI2947">
        <f t="shared" si="365"/>
        <v>42</v>
      </c>
      <c r="AJ2947">
        <f t="shared" si="366"/>
        <v>1125</v>
      </c>
      <c r="AK2947">
        <f t="shared" si="367"/>
        <v>2930</v>
      </c>
    </row>
    <row r="2948" spans="12:37" x14ac:dyDescent="0.2">
      <c r="P2948">
        <v>6</v>
      </c>
      <c r="R2948" t="s">
        <v>21</v>
      </c>
      <c r="U2948">
        <v>0</v>
      </c>
      <c r="V2948" t="s">
        <v>28</v>
      </c>
      <c r="W2948" t="s">
        <v>23</v>
      </c>
      <c r="X2948">
        <v>139</v>
      </c>
      <c r="Z2948">
        <v>106</v>
      </c>
      <c r="AB2948">
        <v>15</v>
      </c>
      <c r="AC2948">
        <v>260</v>
      </c>
      <c r="AD2948">
        <f t="shared" si="360"/>
        <v>54</v>
      </c>
      <c r="AE2948" t="str">
        <f t="shared" si="361"/>
        <v>Rochester SAU Office</v>
      </c>
      <c r="AF2948" t="str">
        <f t="shared" si="362"/>
        <v>6/1/2018</v>
      </c>
      <c r="AG2948" t="str">
        <f t="shared" si="363"/>
        <v>SNBrk</v>
      </c>
      <c r="AH2948">
        <f t="shared" si="364"/>
        <v>139</v>
      </c>
      <c r="AI2948">
        <f t="shared" si="365"/>
        <v>15</v>
      </c>
      <c r="AJ2948">
        <f t="shared" si="366"/>
        <v>106</v>
      </c>
      <c r="AK2948">
        <f t="shared" si="367"/>
        <v>260</v>
      </c>
    </row>
    <row r="2949" spans="12:37" x14ac:dyDescent="0.2">
      <c r="V2949" t="s">
        <v>32</v>
      </c>
      <c r="W2949" t="s">
        <v>23</v>
      </c>
      <c r="X2949">
        <v>335</v>
      </c>
      <c r="Z2949">
        <v>263</v>
      </c>
      <c r="AB2949">
        <v>43</v>
      </c>
      <c r="AC2949">
        <v>641</v>
      </c>
      <c r="AD2949">
        <f t="shared" si="360"/>
        <v>54</v>
      </c>
      <c r="AE2949" t="str">
        <f t="shared" si="361"/>
        <v>Rochester SAU Office</v>
      </c>
      <c r="AF2949" t="str">
        <f t="shared" si="362"/>
        <v>6/1/2018</v>
      </c>
      <c r="AG2949" t="str">
        <f t="shared" si="363"/>
        <v>SNLun</v>
      </c>
      <c r="AH2949">
        <f t="shared" si="364"/>
        <v>335</v>
      </c>
      <c r="AI2949">
        <f t="shared" si="365"/>
        <v>43</v>
      </c>
      <c r="AJ2949">
        <f t="shared" si="366"/>
        <v>263</v>
      </c>
      <c r="AK2949">
        <f t="shared" si="367"/>
        <v>641</v>
      </c>
    </row>
    <row r="2950" spans="12:37" x14ac:dyDescent="0.2">
      <c r="P2950">
        <v>7</v>
      </c>
      <c r="R2950" t="s">
        <v>21</v>
      </c>
      <c r="U2950">
        <v>0</v>
      </c>
      <c r="V2950" t="s">
        <v>28</v>
      </c>
      <c r="W2950" t="s">
        <v>23</v>
      </c>
      <c r="X2950">
        <v>1110</v>
      </c>
      <c r="Z2950">
        <v>177</v>
      </c>
      <c r="AB2950">
        <v>46</v>
      </c>
      <c r="AC2950">
        <v>1333</v>
      </c>
      <c r="AD2950">
        <f t="shared" si="360"/>
        <v>54</v>
      </c>
      <c r="AE2950" t="str">
        <f t="shared" si="361"/>
        <v>Rochester SAU Office</v>
      </c>
      <c r="AF2950" t="str">
        <f t="shared" si="362"/>
        <v>6/1/2018</v>
      </c>
      <c r="AG2950" t="str">
        <f t="shared" si="363"/>
        <v>SNBrk</v>
      </c>
      <c r="AH2950">
        <f t="shared" si="364"/>
        <v>1110</v>
      </c>
      <c r="AI2950">
        <f t="shared" si="365"/>
        <v>46</v>
      </c>
      <c r="AJ2950">
        <f t="shared" si="366"/>
        <v>177</v>
      </c>
      <c r="AK2950">
        <f t="shared" si="367"/>
        <v>1333</v>
      </c>
    </row>
    <row r="2951" spans="12:37" x14ac:dyDescent="0.2">
      <c r="V2951" t="s">
        <v>32</v>
      </c>
      <c r="W2951" t="s">
        <v>23</v>
      </c>
      <c r="X2951">
        <v>3268</v>
      </c>
      <c r="Z2951">
        <v>2659</v>
      </c>
      <c r="AB2951">
        <v>316</v>
      </c>
      <c r="AC2951">
        <v>6243</v>
      </c>
      <c r="AD2951">
        <f t="shared" si="360"/>
        <v>54</v>
      </c>
      <c r="AE2951" t="str">
        <f t="shared" si="361"/>
        <v>Rochester SAU Office</v>
      </c>
      <c r="AF2951" t="str">
        <f t="shared" si="362"/>
        <v>6/1/2018</v>
      </c>
      <c r="AG2951" t="str">
        <f t="shared" si="363"/>
        <v>SNLun</v>
      </c>
      <c r="AH2951">
        <f t="shared" si="364"/>
        <v>3268</v>
      </c>
      <c r="AI2951">
        <f t="shared" si="365"/>
        <v>316</v>
      </c>
      <c r="AJ2951">
        <f t="shared" si="366"/>
        <v>2659</v>
      </c>
      <c r="AK2951">
        <f t="shared" si="367"/>
        <v>6243</v>
      </c>
    </row>
    <row r="2952" spans="12:37" x14ac:dyDescent="0.2">
      <c r="P2952">
        <v>8</v>
      </c>
      <c r="R2952" t="s">
        <v>21</v>
      </c>
      <c r="U2952">
        <v>0</v>
      </c>
      <c r="V2952" t="s">
        <v>28</v>
      </c>
      <c r="W2952" t="s">
        <v>23</v>
      </c>
      <c r="X2952">
        <v>450</v>
      </c>
      <c r="Z2952">
        <v>168</v>
      </c>
      <c r="AB2952">
        <v>36</v>
      </c>
      <c r="AC2952">
        <v>654</v>
      </c>
      <c r="AD2952">
        <f t="shared" si="360"/>
        <v>54</v>
      </c>
      <c r="AE2952" t="str">
        <f t="shared" si="361"/>
        <v>Rochester SAU Office</v>
      </c>
      <c r="AF2952" t="str">
        <f t="shared" si="362"/>
        <v>6/1/2018</v>
      </c>
      <c r="AG2952" t="str">
        <f t="shared" si="363"/>
        <v>SNBrk</v>
      </c>
      <c r="AH2952">
        <f t="shared" si="364"/>
        <v>450</v>
      </c>
      <c r="AI2952">
        <f t="shared" si="365"/>
        <v>36</v>
      </c>
      <c r="AJ2952">
        <f t="shared" si="366"/>
        <v>168</v>
      </c>
      <c r="AK2952">
        <f t="shared" si="367"/>
        <v>654</v>
      </c>
    </row>
    <row r="2953" spans="12:37" x14ac:dyDescent="0.2">
      <c r="V2953" t="s">
        <v>32</v>
      </c>
      <c r="W2953" t="s">
        <v>23</v>
      </c>
      <c r="X2953">
        <v>600</v>
      </c>
      <c r="Z2953">
        <v>170</v>
      </c>
      <c r="AB2953">
        <v>38</v>
      </c>
      <c r="AC2953">
        <v>808</v>
      </c>
      <c r="AD2953">
        <f t="shared" si="360"/>
        <v>54</v>
      </c>
      <c r="AE2953" t="str">
        <f t="shared" si="361"/>
        <v>Rochester SAU Office</v>
      </c>
      <c r="AF2953" t="str">
        <f t="shared" si="362"/>
        <v>6/1/2018</v>
      </c>
      <c r="AG2953" t="str">
        <f t="shared" si="363"/>
        <v>SNLun</v>
      </c>
      <c r="AH2953">
        <f t="shared" si="364"/>
        <v>600</v>
      </c>
      <c r="AI2953">
        <f t="shared" si="365"/>
        <v>38</v>
      </c>
      <c r="AJ2953">
        <f t="shared" si="366"/>
        <v>170</v>
      </c>
      <c r="AK2953">
        <f t="shared" si="367"/>
        <v>808</v>
      </c>
    </row>
    <row r="2954" spans="12:37" x14ac:dyDescent="0.2">
      <c r="P2954">
        <v>9</v>
      </c>
      <c r="R2954" t="s">
        <v>21</v>
      </c>
      <c r="U2954">
        <v>0</v>
      </c>
      <c r="V2954" t="s">
        <v>28</v>
      </c>
      <c r="W2954" t="s">
        <v>23</v>
      </c>
      <c r="X2954">
        <v>1569</v>
      </c>
      <c r="Z2954">
        <v>171</v>
      </c>
      <c r="AB2954">
        <v>96</v>
      </c>
      <c r="AC2954">
        <v>1836</v>
      </c>
      <c r="AD2954">
        <f t="shared" si="360"/>
        <v>54</v>
      </c>
      <c r="AE2954" t="str">
        <f t="shared" si="361"/>
        <v>Rochester SAU Office</v>
      </c>
      <c r="AF2954" t="str">
        <f t="shared" si="362"/>
        <v>6/1/2018</v>
      </c>
      <c r="AG2954" t="str">
        <f t="shared" si="363"/>
        <v>SNBrk</v>
      </c>
      <c r="AH2954">
        <f t="shared" si="364"/>
        <v>1569</v>
      </c>
      <c r="AI2954">
        <f t="shared" si="365"/>
        <v>96</v>
      </c>
      <c r="AJ2954">
        <f t="shared" si="366"/>
        <v>171</v>
      </c>
      <c r="AK2954">
        <f t="shared" si="367"/>
        <v>1836</v>
      </c>
    </row>
    <row r="2955" spans="12:37" x14ac:dyDescent="0.2">
      <c r="V2955" t="s">
        <v>32</v>
      </c>
      <c r="W2955" t="s">
        <v>23</v>
      </c>
      <c r="X2955">
        <v>3408</v>
      </c>
      <c r="Z2955">
        <v>3030</v>
      </c>
      <c r="AB2955">
        <v>400</v>
      </c>
      <c r="AC2955">
        <v>6838</v>
      </c>
      <c r="AD2955">
        <f t="shared" si="360"/>
        <v>54</v>
      </c>
      <c r="AE2955" t="str">
        <f t="shared" si="361"/>
        <v>Rochester SAU Office</v>
      </c>
      <c r="AF2955" t="str">
        <f t="shared" si="362"/>
        <v>6/1/2018</v>
      </c>
      <c r="AG2955" t="str">
        <f t="shared" si="363"/>
        <v>SNLun</v>
      </c>
      <c r="AH2955">
        <f t="shared" si="364"/>
        <v>3408</v>
      </c>
      <c r="AI2955">
        <f t="shared" si="365"/>
        <v>400</v>
      </c>
      <c r="AJ2955">
        <f t="shared" si="366"/>
        <v>3030</v>
      </c>
      <c r="AK2955">
        <f t="shared" si="367"/>
        <v>6838</v>
      </c>
    </row>
    <row r="2956" spans="12:37" x14ac:dyDescent="0.2">
      <c r="P2956">
        <v>10</v>
      </c>
      <c r="R2956" t="s">
        <v>21</v>
      </c>
      <c r="U2956">
        <v>0</v>
      </c>
      <c r="V2956" t="s">
        <v>28</v>
      </c>
      <c r="W2956" t="s">
        <v>23</v>
      </c>
      <c r="X2956">
        <v>1098</v>
      </c>
      <c r="Z2956">
        <v>422</v>
      </c>
      <c r="AB2956">
        <v>55</v>
      </c>
      <c r="AC2956">
        <v>1575</v>
      </c>
      <c r="AD2956">
        <f t="shared" si="360"/>
        <v>54</v>
      </c>
      <c r="AE2956" t="str">
        <f t="shared" si="361"/>
        <v>Rochester SAU Office</v>
      </c>
      <c r="AF2956" t="str">
        <f t="shared" si="362"/>
        <v>6/1/2018</v>
      </c>
      <c r="AG2956" t="str">
        <f t="shared" si="363"/>
        <v>SNBrk</v>
      </c>
      <c r="AH2956">
        <f t="shared" si="364"/>
        <v>1098</v>
      </c>
      <c r="AI2956">
        <f t="shared" si="365"/>
        <v>55</v>
      </c>
      <c r="AJ2956">
        <f t="shared" si="366"/>
        <v>422</v>
      </c>
      <c r="AK2956">
        <f t="shared" si="367"/>
        <v>1575</v>
      </c>
    </row>
    <row r="2957" spans="12:37" x14ac:dyDescent="0.2">
      <c r="V2957" t="s">
        <v>32</v>
      </c>
      <c r="W2957" t="s">
        <v>23</v>
      </c>
      <c r="X2957">
        <v>2324</v>
      </c>
      <c r="Z2957">
        <v>634</v>
      </c>
      <c r="AB2957">
        <v>107</v>
      </c>
      <c r="AC2957">
        <v>3065</v>
      </c>
      <c r="AD2957">
        <f t="shared" si="360"/>
        <v>54</v>
      </c>
      <c r="AE2957" t="str">
        <f t="shared" si="361"/>
        <v>Rochester SAU Office</v>
      </c>
      <c r="AF2957" t="str">
        <f t="shared" si="362"/>
        <v>6/1/2018</v>
      </c>
      <c r="AG2957" t="str">
        <f t="shared" si="363"/>
        <v>SNLun</v>
      </c>
      <c r="AH2957">
        <f t="shared" si="364"/>
        <v>2324</v>
      </c>
      <c r="AI2957">
        <f t="shared" si="365"/>
        <v>107</v>
      </c>
      <c r="AJ2957">
        <f t="shared" si="366"/>
        <v>634</v>
      </c>
      <c r="AK2957">
        <f t="shared" si="367"/>
        <v>3065</v>
      </c>
    </row>
    <row r="2958" spans="12:37" x14ac:dyDescent="0.2">
      <c r="V2958" t="s">
        <v>34</v>
      </c>
      <c r="W2958" t="s">
        <v>23</v>
      </c>
      <c r="X2958">
        <v>347</v>
      </c>
      <c r="AC2958">
        <v>347</v>
      </c>
      <c r="AD2958">
        <f t="shared" si="360"/>
        <v>54</v>
      </c>
      <c r="AE2958" t="str">
        <f t="shared" si="361"/>
        <v>Rochester SAU Office</v>
      </c>
      <c r="AF2958" t="str">
        <f t="shared" si="362"/>
        <v>6/1/2018</v>
      </c>
      <c r="AG2958" t="str">
        <f t="shared" si="363"/>
        <v>SUP</v>
      </c>
      <c r="AH2958">
        <f t="shared" si="364"/>
        <v>347</v>
      </c>
      <c r="AI2958">
        <f t="shared" si="365"/>
        <v>0</v>
      </c>
      <c r="AJ2958">
        <f t="shared" si="366"/>
        <v>0</v>
      </c>
      <c r="AK2958">
        <f t="shared" si="367"/>
        <v>347</v>
      </c>
    </row>
    <row r="2959" spans="12:37" x14ac:dyDescent="0.2">
      <c r="L2959">
        <v>8</v>
      </c>
      <c r="M2959">
        <v>2017</v>
      </c>
      <c r="P2959">
        <v>1</v>
      </c>
      <c r="R2959" t="s">
        <v>21</v>
      </c>
      <c r="U2959">
        <v>0</v>
      </c>
      <c r="V2959" t="s">
        <v>28</v>
      </c>
      <c r="W2959" t="s">
        <v>23</v>
      </c>
      <c r="X2959">
        <v>670</v>
      </c>
      <c r="Z2959">
        <v>799</v>
      </c>
      <c r="AB2959">
        <v>125</v>
      </c>
      <c r="AC2959">
        <v>1594</v>
      </c>
      <c r="AD2959">
        <f t="shared" si="360"/>
        <v>54</v>
      </c>
      <c r="AE2959" t="str">
        <f t="shared" si="361"/>
        <v>Rochester SAU Office</v>
      </c>
      <c r="AF2959" t="str">
        <f t="shared" si="362"/>
        <v>8/1/2017</v>
      </c>
      <c r="AG2959" t="str">
        <f t="shared" si="363"/>
        <v>SNBrk</v>
      </c>
      <c r="AH2959">
        <f t="shared" si="364"/>
        <v>670</v>
      </c>
      <c r="AI2959">
        <f t="shared" si="365"/>
        <v>125</v>
      </c>
      <c r="AJ2959">
        <f t="shared" si="366"/>
        <v>799</v>
      </c>
      <c r="AK2959">
        <f t="shared" si="367"/>
        <v>1594</v>
      </c>
    </row>
    <row r="2960" spans="12:37" x14ac:dyDescent="0.2">
      <c r="V2960" t="s">
        <v>32</v>
      </c>
      <c r="W2960" t="s">
        <v>23</v>
      </c>
      <c r="X2960">
        <v>1759</v>
      </c>
      <c r="Z2960">
        <v>1717</v>
      </c>
      <c r="AB2960">
        <v>246</v>
      </c>
      <c r="AC2960">
        <v>3722</v>
      </c>
      <c r="AD2960">
        <f t="shared" si="360"/>
        <v>54</v>
      </c>
      <c r="AE2960" t="str">
        <f t="shared" si="361"/>
        <v>Rochester SAU Office</v>
      </c>
      <c r="AF2960" t="str">
        <f t="shared" si="362"/>
        <v>8/1/2017</v>
      </c>
      <c r="AG2960" t="str">
        <f t="shared" si="363"/>
        <v>SNLun</v>
      </c>
      <c r="AH2960">
        <f t="shared" si="364"/>
        <v>1759</v>
      </c>
      <c r="AI2960">
        <f t="shared" si="365"/>
        <v>246</v>
      </c>
      <c r="AJ2960">
        <f t="shared" si="366"/>
        <v>1717</v>
      </c>
      <c r="AK2960">
        <f t="shared" si="367"/>
        <v>3722</v>
      </c>
    </row>
    <row r="2961" spans="3:37" x14ac:dyDescent="0.2">
      <c r="L2961">
        <v>9</v>
      </c>
      <c r="M2961">
        <v>2017</v>
      </c>
      <c r="P2961">
        <v>1</v>
      </c>
      <c r="R2961" t="s">
        <v>21</v>
      </c>
      <c r="U2961">
        <v>0</v>
      </c>
      <c r="V2961" t="s">
        <v>46</v>
      </c>
      <c r="W2961" t="s">
        <v>23</v>
      </c>
      <c r="X2961">
        <v>183</v>
      </c>
      <c r="Z2961">
        <v>153</v>
      </c>
      <c r="AC2961">
        <v>336</v>
      </c>
      <c r="AD2961">
        <f t="shared" ref="AD2961:AD3024" si="368">IF(ISBLANK(C2961),AD2960,C2961)</f>
        <v>54</v>
      </c>
      <c r="AE2961" t="str">
        <f t="shared" ref="AE2961:AE3024" si="369">IF(ISBLANK(E2961),AE2960,E2961)</f>
        <v>Rochester SAU Office</v>
      </c>
      <c r="AF2961" t="str">
        <f t="shared" ref="AF2961:AF3024" si="370">IF(ISBLANK(L2961),AF2960,L2961&amp;"/1/"&amp;M2961)</f>
        <v>9/1/2017</v>
      </c>
      <c r="AG2961" t="str">
        <f t="shared" ref="AG2961:AG3024" si="371">V2961</f>
        <v>MLK</v>
      </c>
      <c r="AH2961">
        <f t="shared" ref="AH2961:AH3024" si="372">X2961</f>
        <v>183</v>
      </c>
      <c r="AI2961">
        <f t="shared" ref="AI2961:AI3024" si="373">AB2961</f>
        <v>0</v>
      </c>
      <c r="AJ2961">
        <f t="shared" ref="AJ2961:AJ3024" si="374">Z2961</f>
        <v>153</v>
      </c>
      <c r="AK2961">
        <f t="shared" ref="AK2961:AK3024" si="375">AC2961</f>
        <v>336</v>
      </c>
    </row>
    <row r="2962" spans="3:37" x14ac:dyDescent="0.2">
      <c r="V2962" t="s">
        <v>28</v>
      </c>
      <c r="W2962" t="s">
        <v>23</v>
      </c>
      <c r="X2962">
        <v>8904</v>
      </c>
      <c r="Z2962">
        <v>4583</v>
      </c>
      <c r="AB2962">
        <v>950</v>
      </c>
      <c r="AC2962">
        <v>14437</v>
      </c>
      <c r="AD2962">
        <f t="shared" si="368"/>
        <v>54</v>
      </c>
      <c r="AE2962" t="str">
        <f t="shared" si="369"/>
        <v>Rochester SAU Office</v>
      </c>
      <c r="AF2962" t="str">
        <f t="shared" si="370"/>
        <v>9/1/2017</v>
      </c>
      <c r="AG2962" t="str">
        <f t="shared" si="371"/>
        <v>SNBrk</v>
      </c>
      <c r="AH2962">
        <f t="shared" si="372"/>
        <v>8904</v>
      </c>
      <c r="AI2962">
        <f t="shared" si="373"/>
        <v>950</v>
      </c>
      <c r="AJ2962">
        <f t="shared" si="374"/>
        <v>4583</v>
      </c>
      <c r="AK2962">
        <f t="shared" si="375"/>
        <v>14437</v>
      </c>
    </row>
    <row r="2963" spans="3:37" x14ac:dyDescent="0.2">
      <c r="V2963" t="s">
        <v>32</v>
      </c>
      <c r="W2963" t="s">
        <v>23</v>
      </c>
      <c r="X2963">
        <v>22853</v>
      </c>
      <c r="Z2963">
        <v>17265</v>
      </c>
      <c r="AB2963">
        <v>2796</v>
      </c>
      <c r="AC2963">
        <v>42914</v>
      </c>
      <c r="AD2963">
        <f t="shared" si="368"/>
        <v>54</v>
      </c>
      <c r="AE2963" t="str">
        <f t="shared" si="369"/>
        <v>Rochester SAU Office</v>
      </c>
      <c r="AF2963" t="str">
        <f t="shared" si="370"/>
        <v>9/1/2017</v>
      </c>
      <c r="AG2963" t="str">
        <f t="shared" si="371"/>
        <v>SNLun</v>
      </c>
      <c r="AH2963">
        <f t="shared" si="372"/>
        <v>22853</v>
      </c>
      <c r="AI2963">
        <f t="shared" si="373"/>
        <v>2796</v>
      </c>
      <c r="AJ2963">
        <f t="shared" si="374"/>
        <v>17265</v>
      </c>
      <c r="AK2963">
        <f t="shared" si="375"/>
        <v>42914</v>
      </c>
    </row>
    <row r="2964" spans="3:37" x14ac:dyDescent="0.2">
      <c r="L2964">
        <v>10</v>
      </c>
      <c r="M2964">
        <v>2017</v>
      </c>
      <c r="P2964">
        <v>1</v>
      </c>
      <c r="R2964" t="s">
        <v>21</v>
      </c>
      <c r="U2964">
        <v>0</v>
      </c>
      <c r="V2964" t="s">
        <v>46</v>
      </c>
      <c r="W2964" t="s">
        <v>23</v>
      </c>
      <c r="X2964">
        <v>189</v>
      </c>
      <c r="Z2964">
        <v>154</v>
      </c>
      <c r="AC2964">
        <v>343</v>
      </c>
      <c r="AD2964">
        <f t="shared" si="368"/>
        <v>54</v>
      </c>
      <c r="AE2964" t="str">
        <f t="shared" si="369"/>
        <v>Rochester SAU Office</v>
      </c>
      <c r="AF2964" t="str">
        <f t="shared" si="370"/>
        <v>10/1/2017</v>
      </c>
      <c r="AG2964" t="str">
        <f t="shared" si="371"/>
        <v>MLK</v>
      </c>
      <c r="AH2964">
        <f t="shared" si="372"/>
        <v>189</v>
      </c>
      <c r="AI2964">
        <f t="shared" si="373"/>
        <v>0</v>
      </c>
      <c r="AJ2964">
        <f t="shared" si="374"/>
        <v>154</v>
      </c>
      <c r="AK2964">
        <f t="shared" si="375"/>
        <v>343</v>
      </c>
    </row>
    <row r="2965" spans="3:37" x14ac:dyDescent="0.2">
      <c r="V2965" t="s">
        <v>28</v>
      </c>
      <c r="W2965" t="s">
        <v>23</v>
      </c>
      <c r="X2965">
        <v>9457</v>
      </c>
      <c r="Z2965">
        <v>4565</v>
      </c>
      <c r="AB2965">
        <v>927</v>
      </c>
      <c r="AC2965">
        <v>14949</v>
      </c>
      <c r="AD2965">
        <f t="shared" si="368"/>
        <v>54</v>
      </c>
      <c r="AE2965" t="str">
        <f t="shared" si="369"/>
        <v>Rochester SAU Office</v>
      </c>
      <c r="AF2965" t="str">
        <f t="shared" si="370"/>
        <v>10/1/2017</v>
      </c>
      <c r="AG2965" t="str">
        <f t="shared" si="371"/>
        <v>SNBrk</v>
      </c>
      <c r="AH2965">
        <f t="shared" si="372"/>
        <v>9457</v>
      </c>
      <c r="AI2965">
        <f t="shared" si="373"/>
        <v>927</v>
      </c>
      <c r="AJ2965">
        <f t="shared" si="374"/>
        <v>4565</v>
      </c>
      <c r="AK2965">
        <f t="shared" si="375"/>
        <v>14949</v>
      </c>
    </row>
    <row r="2966" spans="3:37" x14ac:dyDescent="0.2">
      <c r="V2966" t="s">
        <v>32</v>
      </c>
      <c r="W2966" t="s">
        <v>23</v>
      </c>
      <c r="X2966">
        <v>23259</v>
      </c>
      <c r="Z2966">
        <v>17254</v>
      </c>
      <c r="AB2966">
        <v>2471</v>
      </c>
      <c r="AC2966">
        <v>42984</v>
      </c>
      <c r="AD2966">
        <f t="shared" si="368"/>
        <v>54</v>
      </c>
      <c r="AE2966" t="str">
        <f t="shared" si="369"/>
        <v>Rochester SAU Office</v>
      </c>
      <c r="AF2966" t="str">
        <f t="shared" si="370"/>
        <v>10/1/2017</v>
      </c>
      <c r="AG2966" t="str">
        <f t="shared" si="371"/>
        <v>SNLun</v>
      </c>
      <c r="AH2966">
        <f t="shared" si="372"/>
        <v>23259</v>
      </c>
      <c r="AI2966">
        <f t="shared" si="373"/>
        <v>2471</v>
      </c>
      <c r="AJ2966">
        <f t="shared" si="374"/>
        <v>17254</v>
      </c>
      <c r="AK2966">
        <f t="shared" si="375"/>
        <v>42984</v>
      </c>
    </row>
    <row r="2967" spans="3:37" x14ac:dyDescent="0.2">
      <c r="L2967">
        <v>11</v>
      </c>
      <c r="M2967">
        <v>2017</v>
      </c>
      <c r="P2967">
        <v>1</v>
      </c>
      <c r="R2967" t="s">
        <v>21</v>
      </c>
      <c r="U2967">
        <v>0</v>
      </c>
      <c r="V2967" t="s">
        <v>46</v>
      </c>
      <c r="W2967" t="s">
        <v>23</v>
      </c>
      <c r="X2967">
        <v>158</v>
      </c>
      <c r="Z2967">
        <v>137</v>
      </c>
      <c r="AC2967">
        <v>295</v>
      </c>
      <c r="AD2967">
        <f t="shared" si="368"/>
        <v>54</v>
      </c>
      <c r="AE2967" t="str">
        <f t="shared" si="369"/>
        <v>Rochester SAU Office</v>
      </c>
      <c r="AF2967" t="str">
        <f t="shared" si="370"/>
        <v>11/1/2017</v>
      </c>
      <c r="AG2967" t="str">
        <f t="shared" si="371"/>
        <v>MLK</v>
      </c>
      <c r="AH2967">
        <f t="shared" si="372"/>
        <v>158</v>
      </c>
      <c r="AI2967">
        <f t="shared" si="373"/>
        <v>0</v>
      </c>
      <c r="AJ2967">
        <f t="shared" si="374"/>
        <v>137</v>
      </c>
      <c r="AK2967">
        <f t="shared" si="375"/>
        <v>295</v>
      </c>
    </row>
    <row r="2968" spans="3:37" x14ac:dyDescent="0.2">
      <c r="V2968" t="s">
        <v>28</v>
      </c>
      <c r="W2968" t="s">
        <v>23</v>
      </c>
      <c r="X2968">
        <v>8253</v>
      </c>
      <c r="Z2968">
        <v>4271</v>
      </c>
      <c r="AB2968">
        <v>779</v>
      </c>
      <c r="AC2968">
        <v>13303</v>
      </c>
      <c r="AD2968">
        <f t="shared" si="368"/>
        <v>54</v>
      </c>
      <c r="AE2968" t="str">
        <f t="shared" si="369"/>
        <v>Rochester SAU Office</v>
      </c>
      <c r="AF2968" t="str">
        <f t="shared" si="370"/>
        <v>11/1/2017</v>
      </c>
      <c r="AG2968" t="str">
        <f t="shared" si="371"/>
        <v>SNBrk</v>
      </c>
      <c r="AH2968">
        <f t="shared" si="372"/>
        <v>8253</v>
      </c>
      <c r="AI2968">
        <f t="shared" si="373"/>
        <v>779</v>
      </c>
      <c r="AJ2968">
        <f t="shared" si="374"/>
        <v>4271</v>
      </c>
      <c r="AK2968">
        <f t="shared" si="375"/>
        <v>13303</v>
      </c>
    </row>
    <row r="2969" spans="3:37" x14ac:dyDescent="0.2">
      <c r="V2969" t="s">
        <v>32</v>
      </c>
      <c r="W2969" t="s">
        <v>23</v>
      </c>
      <c r="X2969">
        <v>19764</v>
      </c>
      <c r="Z2969">
        <v>15044</v>
      </c>
      <c r="AB2969">
        <v>1953</v>
      </c>
      <c r="AC2969">
        <v>36761</v>
      </c>
      <c r="AD2969">
        <f t="shared" si="368"/>
        <v>54</v>
      </c>
      <c r="AE2969" t="str">
        <f t="shared" si="369"/>
        <v>Rochester SAU Office</v>
      </c>
      <c r="AF2969" t="str">
        <f t="shared" si="370"/>
        <v>11/1/2017</v>
      </c>
      <c r="AG2969" t="str">
        <f t="shared" si="371"/>
        <v>SNLun</v>
      </c>
      <c r="AH2969">
        <f t="shared" si="372"/>
        <v>19764</v>
      </c>
      <c r="AI2969">
        <f t="shared" si="373"/>
        <v>1953</v>
      </c>
      <c r="AJ2969">
        <f t="shared" si="374"/>
        <v>15044</v>
      </c>
      <c r="AK2969">
        <f t="shared" si="375"/>
        <v>36761</v>
      </c>
    </row>
    <row r="2970" spans="3:37" x14ac:dyDescent="0.2">
      <c r="L2970">
        <v>12</v>
      </c>
      <c r="M2970">
        <v>2017</v>
      </c>
      <c r="P2970">
        <v>1</v>
      </c>
      <c r="R2970" t="s">
        <v>21</v>
      </c>
      <c r="U2970">
        <v>0</v>
      </c>
      <c r="V2970" t="s">
        <v>46</v>
      </c>
      <c r="W2970" t="s">
        <v>23</v>
      </c>
      <c r="X2970">
        <v>147</v>
      </c>
      <c r="Z2970">
        <v>125</v>
      </c>
      <c r="AC2970">
        <v>272</v>
      </c>
      <c r="AD2970">
        <f t="shared" si="368"/>
        <v>54</v>
      </c>
      <c r="AE2970" t="str">
        <f t="shared" si="369"/>
        <v>Rochester SAU Office</v>
      </c>
      <c r="AF2970" t="str">
        <f t="shared" si="370"/>
        <v>12/1/2017</v>
      </c>
      <c r="AG2970" t="str">
        <f t="shared" si="371"/>
        <v>MLK</v>
      </c>
      <c r="AH2970">
        <f t="shared" si="372"/>
        <v>147</v>
      </c>
      <c r="AI2970">
        <f t="shared" si="373"/>
        <v>0</v>
      </c>
      <c r="AJ2970">
        <f t="shared" si="374"/>
        <v>125</v>
      </c>
      <c r="AK2970">
        <f t="shared" si="375"/>
        <v>272</v>
      </c>
    </row>
    <row r="2971" spans="3:37" x14ac:dyDescent="0.2">
      <c r="V2971" t="s">
        <v>28</v>
      </c>
      <c r="W2971" t="s">
        <v>23</v>
      </c>
      <c r="X2971">
        <v>7354</v>
      </c>
      <c r="Z2971">
        <v>3578</v>
      </c>
      <c r="AB2971">
        <v>621</v>
      </c>
      <c r="AC2971">
        <v>11553</v>
      </c>
      <c r="AD2971">
        <f t="shared" si="368"/>
        <v>54</v>
      </c>
      <c r="AE2971" t="str">
        <f t="shared" si="369"/>
        <v>Rochester SAU Office</v>
      </c>
      <c r="AF2971" t="str">
        <f t="shared" si="370"/>
        <v>12/1/2017</v>
      </c>
      <c r="AG2971" t="str">
        <f t="shared" si="371"/>
        <v>SNBrk</v>
      </c>
      <c r="AH2971">
        <f t="shared" si="372"/>
        <v>7354</v>
      </c>
      <c r="AI2971">
        <f t="shared" si="373"/>
        <v>621</v>
      </c>
      <c r="AJ2971">
        <f t="shared" si="374"/>
        <v>3578</v>
      </c>
      <c r="AK2971">
        <f t="shared" si="375"/>
        <v>11553</v>
      </c>
    </row>
    <row r="2972" spans="3:37" x14ac:dyDescent="0.2">
      <c r="V2972" t="s">
        <v>32</v>
      </c>
      <c r="W2972" t="s">
        <v>23</v>
      </c>
      <c r="X2972">
        <v>16924</v>
      </c>
      <c r="Z2972">
        <v>12418</v>
      </c>
      <c r="AB2972">
        <v>1706</v>
      </c>
      <c r="AC2972">
        <v>31048</v>
      </c>
      <c r="AD2972">
        <f t="shared" si="368"/>
        <v>54</v>
      </c>
      <c r="AE2972" t="str">
        <f t="shared" si="369"/>
        <v>Rochester SAU Office</v>
      </c>
      <c r="AF2972" t="str">
        <f t="shared" si="370"/>
        <v>12/1/2017</v>
      </c>
      <c r="AG2972" t="str">
        <f t="shared" si="371"/>
        <v>SNLun</v>
      </c>
      <c r="AH2972">
        <f t="shared" si="372"/>
        <v>16924</v>
      </c>
      <c r="AI2972">
        <f t="shared" si="373"/>
        <v>1706</v>
      </c>
      <c r="AJ2972">
        <f t="shared" si="374"/>
        <v>12418</v>
      </c>
      <c r="AK2972">
        <f t="shared" si="375"/>
        <v>31048</v>
      </c>
    </row>
    <row r="2973" spans="3:37" x14ac:dyDescent="0.2">
      <c r="U2973">
        <v>1</v>
      </c>
      <c r="V2973" t="s">
        <v>28</v>
      </c>
      <c r="W2973" t="s">
        <v>23</v>
      </c>
      <c r="Z2973">
        <v>47</v>
      </c>
      <c r="AB2973">
        <v>46</v>
      </c>
      <c r="AC2973">
        <v>93</v>
      </c>
      <c r="AD2973">
        <f t="shared" si="368"/>
        <v>54</v>
      </c>
      <c r="AE2973" t="str">
        <f t="shared" si="369"/>
        <v>Rochester SAU Office</v>
      </c>
      <c r="AF2973" t="str">
        <f t="shared" si="370"/>
        <v>12/1/2017</v>
      </c>
      <c r="AG2973" t="str">
        <f t="shared" si="371"/>
        <v>SNBrk</v>
      </c>
      <c r="AH2973">
        <f t="shared" si="372"/>
        <v>0</v>
      </c>
      <c r="AI2973">
        <f t="shared" si="373"/>
        <v>46</v>
      </c>
      <c r="AJ2973">
        <f t="shared" si="374"/>
        <v>47</v>
      </c>
      <c r="AK2973">
        <f t="shared" si="375"/>
        <v>93</v>
      </c>
    </row>
    <row r="2974" spans="3:37" x14ac:dyDescent="0.2">
      <c r="V2974" t="s">
        <v>32</v>
      </c>
      <c r="W2974" t="s">
        <v>23</v>
      </c>
      <c r="Z2974">
        <v>198</v>
      </c>
      <c r="AB2974">
        <v>174</v>
      </c>
      <c r="AC2974">
        <v>372</v>
      </c>
      <c r="AD2974">
        <f t="shared" si="368"/>
        <v>54</v>
      </c>
      <c r="AE2974" t="str">
        <f t="shared" si="369"/>
        <v>Rochester SAU Office</v>
      </c>
      <c r="AF2974" t="str">
        <f t="shared" si="370"/>
        <v>12/1/2017</v>
      </c>
      <c r="AG2974" t="str">
        <f t="shared" si="371"/>
        <v>SNLun</v>
      </c>
      <c r="AH2974">
        <f t="shared" si="372"/>
        <v>0</v>
      </c>
      <c r="AI2974">
        <f t="shared" si="373"/>
        <v>174</v>
      </c>
      <c r="AJ2974">
        <f t="shared" si="374"/>
        <v>198</v>
      </c>
      <c r="AK2974">
        <f t="shared" si="375"/>
        <v>372</v>
      </c>
    </row>
    <row r="2975" spans="3:37" x14ac:dyDescent="0.2">
      <c r="E2975" t="s">
        <v>25</v>
      </c>
      <c r="L2975" t="s">
        <v>9</v>
      </c>
      <c r="M2975" t="s">
        <v>9</v>
      </c>
      <c r="P2975" t="s">
        <v>9</v>
      </c>
      <c r="R2975" t="s">
        <v>9</v>
      </c>
      <c r="U2975" t="s">
        <v>9</v>
      </c>
      <c r="V2975" t="s">
        <v>9</v>
      </c>
      <c r="W2975" t="s">
        <v>9</v>
      </c>
      <c r="X2975">
        <v>295484</v>
      </c>
      <c r="Z2975">
        <v>194173</v>
      </c>
      <c r="AB2975">
        <v>29831</v>
      </c>
      <c r="AC2975">
        <v>519488</v>
      </c>
      <c r="AD2975">
        <f t="shared" si="368"/>
        <v>54</v>
      </c>
      <c r="AE2975" t="str">
        <f t="shared" si="369"/>
        <v>Sponsor Total</v>
      </c>
      <c r="AF2975" t="str">
        <f t="shared" si="370"/>
        <v>/1/</v>
      </c>
      <c r="AG2975" t="str">
        <f t="shared" si="371"/>
        <v/>
      </c>
      <c r="AH2975">
        <f t="shared" si="372"/>
        <v>295484</v>
      </c>
      <c r="AI2975">
        <f t="shared" si="373"/>
        <v>29831</v>
      </c>
      <c r="AJ2975">
        <f t="shared" si="374"/>
        <v>194173</v>
      </c>
      <c r="AK2975">
        <f t="shared" si="375"/>
        <v>519488</v>
      </c>
    </row>
    <row r="2976" spans="3:37" x14ac:dyDescent="0.2">
      <c r="C2976">
        <v>57</v>
      </c>
      <c r="E2976" t="s">
        <v>120</v>
      </c>
      <c r="L2976">
        <v>1</v>
      </c>
      <c r="M2976">
        <v>2018</v>
      </c>
      <c r="P2976">
        <v>1</v>
      </c>
      <c r="R2976" t="s">
        <v>21</v>
      </c>
      <c r="U2976">
        <v>0</v>
      </c>
      <c r="V2976" t="s">
        <v>22</v>
      </c>
      <c r="W2976" t="s">
        <v>23</v>
      </c>
      <c r="X2976">
        <v>2271</v>
      </c>
      <c r="Z2976">
        <v>2839</v>
      </c>
      <c r="AB2976">
        <v>325</v>
      </c>
      <c r="AC2976">
        <v>5435</v>
      </c>
      <c r="AD2976">
        <f t="shared" si="368"/>
        <v>57</v>
      </c>
      <c r="AE2976" t="str">
        <f t="shared" si="369"/>
        <v>Salem SAU Office</v>
      </c>
      <c r="AF2976" t="str">
        <f t="shared" si="370"/>
        <v>1/1/2018</v>
      </c>
      <c r="AG2976" t="str">
        <f t="shared" si="371"/>
        <v>BRK</v>
      </c>
      <c r="AH2976">
        <f t="shared" si="372"/>
        <v>2271</v>
      </c>
      <c r="AI2976">
        <f t="shared" si="373"/>
        <v>325</v>
      </c>
      <c r="AJ2976">
        <f t="shared" si="374"/>
        <v>2839</v>
      </c>
      <c r="AK2976">
        <f t="shared" si="375"/>
        <v>5435</v>
      </c>
    </row>
    <row r="2977" spans="12:37" x14ac:dyDescent="0.2">
      <c r="V2977" t="s">
        <v>24</v>
      </c>
      <c r="W2977" t="s">
        <v>23</v>
      </c>
      <c r="X2977">
        <v>4149</v>
      </c>
      <c r="Z2977">
        <v>15841</v>
      </c>
      <c r="AB2977">
        <v>1044</v>
      </c>
      <c r="AC2977">
        <v>21034</v>
      </c>
      <c r="AD2977">
        <f t="shared" si="368"/>
        <v>57</v>
      </c>
      <c r="AE2977" t="str">
        <f t="shared" si="369"/>
        <v>Salem SAU Office</v>
      </c>
      <c r="AF2977" t="str">
        <f t="shared" si="370"/>
        <v>1/1/2018</v>
      </c>
      <c r="AG2977" t="str">
        <f t="shared" si="371"/>
        <v>LUN</v>
      </c>
      <c r="AH2977">
        <f t="shared" si="372"/>
        <v>4149</v>
      </c>
      <c r="AI2977">
        <f t="shared" si="373"/>
        <v>1044</v>
      </c>
      <c r="AJ2977">
        <f t="shared" si="374"/>
        <v>15841</v>
      </c>
      <c r="AK2977">
        <f t="shared" si="375"/>
        <v>21034</v>
      </c>
    </row>
    <row r="2978" spans="12:37" x14ac:dyDescent="0.2">
      <c r="V2978" t="s">
        <v>46</v>
      </c>
      <c r="W2978" t="s">
        <v>23</v>
      </c>
      <c r="X2978">
        <v>1003</v>
      </c>
      <c r="Z2978">
        <v>3035</v>
      </c>
      <c r="AC2978">
        <v>4038</v>
      </c>
      <c r="AD2978">
        <f t="shared" si="368"/>
        <v>57</v>
      </c>
      <c r="AE2978" t="str">
        <f t="shared" si="369"/>
        <v>Salem SAU Office</v>
      </c>
      <c r="AF2978" t="str">
        <f t="shared" si="370"/>
        <v>1/1/2018</v>
      </c>
      <c r="AG2978" t="str">
        <f t="shared" si="371"/>
        <v>MLK</v>
      </c>
      <c r="AH2978">
        <f t="shared" si="372"/>
        <v>1003</v>
      </c>
      <c r="AI2978">
        <f t="shared" si="373"/>
        <v>0</v>
      </c>
      <c r="AJ2978">
        <f t="shared" si="374"/>
        <v>3035</v>
      </c>
      <c r="AK2978">
        <f t="shared" si="375"/>
        <v>4038</v>
      </c>
    </row>
    <row r="2979" spans="12:37" x14ac:dyDescent="0.2">
      <c r="V2979" t="s">
        <v>28</v>
      </c>
      <c r="W2979" t="s">
        <v>23</v>
      </c>
      <c r="X2979">
        <v>553</v>
      </c>
      <c r="Z2979">
        <v>166</v>
      </c>
      <c r="AB2979">
        <v>32</v>
      </c>
      <c r="AC2979">
        <v>751</v>
      </c>
      <c r="AD2979">
        <f t="shared" si="368"/>
        <v>57</v>
      </c>
      <c r="AE2979" t="str">
        <f t="shared" si="369"/>
        <v>Salem SAU Office</v>
      </c>
      <c r="AF2979" t="str">
        <f t="shared" si="370"/>
        <v>1/1/2018</v>
      </c>
      <c r="AG2979" t="str">
        <f t="shared" si="371"/>
        <v>SNBrk</v>
      </c>
      <c r="AH2979">
        <f t="shared" si="372"/>
        <v>553</v>
      </c>
      <c r="AI2979">
        <f t="shared" si="373"/>
        <v>32</v>
      </c>
      <c r="AJ2979">
        <f t="shared" si="374"/>
        <v>166</v>
      </c>
      <c r="AK2979">
        <f t="shared" si="375"/>
        <v>751</v>
      </c>
    </row>
    <row r="2980" spans="12:37" x14ac:dyDescent="0.2">
      <c r="V2980" t="s">
        <v>33</v>
      </c>
      <c r="W2980" t="s">
        <v>23</v>
      </c>
      <c r="X2980">
        <v>33</v>
      </c>
      <c r="Z2980">
        <v>1</v>
      </c>
      <c r="AC2980">
        <v>34</v>
      </c>
      <c r="AD2980">
        <f t="shared" si="368"/>
        <v>57</v>
      </c>
      <c r="AE2980" t="str">
        <f t="shared" si="369"/>
        <v>Salem SAU Office</v>
      </c>
      <c r="AF2980" t="str">
        <f t="shared" si="370"/>
        <v>1/1/2018</v>
      </c>
      <c r="AG2980" t="str">
        <f t="shared" si="371"/>
        <v>SP2</v>
      </c>
      <c r="AH2980">
        <f t="shared" si="372"/>
        <v>33</v>
      </c>
      <c r="AI2980">
        <f t="shared" si="373"/>
        <v>0</v>
      </c>
      <c r="AJ2980">
        <f t="shared" si="374"/>
        <v>1</v>
      </c>
      <c r="AK2980">
        <f t="shared" si="375"/>
        <v>34</v>
      </c>
    </row>
    <row r="2981" spans="12:37" x14ac:dyDescent="0.2">
      <c r="L2981">
        <v>2</v>
      </c>
      <c r="M2981">
        <v>2018</v>
      </c>
      <c r="P2981">
        <v>1</v>
      </c>
      <c r="R2981" t="s">
        <v>21</v>
      </c>
      <c r="U2981">
        <v>0</v>
      </c>
      <c r="V2981" t="s">
        <v>22</v>
      </c>
      <c r="W2981" t="s">
        <v>23</v>
      </c>
      <c r="X2981">
        <v>2353</v>
      </c>
      <c r="Z2981">
        <v>2452</v>
      </c>
      <c r="AB2981">
        <v>291</v>
      </c>
      <c r="AC2981">
        <v>5096</v>
      </c>
      <c r="AD2981">
        <f t="shared" si="368"/>
        <v>57</v>
      </c>
      <c r="AE2981" t="str">
        <f t="shared" si="369"/>
        <v>Salem SAU Office</v>
      </c>
      <c r="AF2981" t="str">
        <f t="shared" si="370"/>
        <v>2/1/2018</v>
      </c>
      <c r="AG2981" t="str">
        <f t="shared" si="371"/>
        <v>BRK</v>
      </c>
      <c r="AH2981">
        <f t="shared" si="372"/>
        <v>2353</v>
      </c>
      <c r="AI2981">
        <f t="shared" si="373"/>
        <v>291</v>
      </c>
      <c r="AJ2981">
        <f t="shared" si="374"/>
        <v>2452</v>
      </c>
      <c r="AK2981">
        <f t="shared" si="375"/>
        <v>5096</v>
      </c>
    </row>
    <row r="2982" spans="12:37" x14ac:dyDescent="0.2">
      <c r="V2982" t="s">
        <v>24</v>
      </c>
      <c r="W2982" t="s">
        <v>23</v>
      </c>
      <c r="X2982">
        <v>3917</v>
      </c>
      <c r="Z2982">
        <v>14658</v>
      </c>
      <c r="AB2982">
        <v>998</v>
      </c>
      <c r="AC2982">
        <v>19573</v>
      </c>
      <c r="AD2982">
        <f t="shared" si="368"/>
        <v>57</v>
      </c>
      <c r="AE2982" t="str">
        <f t="shared" si="369"/>
        <v>Salem SAU Office</v>
      </c>
      <c r="AF2982" t="str">
        <f t="shared" si="370"/>
        <v>2/1/2018</v>
      </c>
      <c r="AG2982" t="str">
        <f t="shared" si="371"/>
        <v>LUN</v>
      </c>
      <c r="AH2982">
        <f t="shared" si="372"/>
        <v>3917</v>
      </c>
      <c r="AI2982">
        <f t="shared" si="373"/>
        <v>998</v>
      </c>
      <c r="AJ2982">
        <f t="shared" si="374"/>
        <v>14658</v>
      </c>
      <c r="AK2982">
        <f t="shared" si="375"/>
        <v>19573</v>
      </c>
    </row>
    <row r="2983" spans="12:37" x14ac:dyDescent="0.2">
      <c r="V2983" t="s">
        <v>46</v>
      </c>
      <c r="W2983" t="s">
        <v>23</v>
      </c>
      <c r="X2983">
        <v>931</v>
      </c>
      <c r="Z2983">
        <v>2795</v>
      </c>
      <c r="AC2983">
        <v>3726</v>
      </c>
      <c r="AD2983">
        <f t="shared" si="368"/>
        <v>57</v>
      </c>
      <c r="AE2983" t="str">
        <f t="shared" si="369"/>
        <v>Salem SAU Office</v>
      </c>
      <c r="AF2983" t="str">
        <f t="shared" si="370"/>
        <v>2/1/2018</v>
      </c>
      <c r="AG2983" t="str">
        <f t="shared" si="371"/>
        <v>MLK</v>
      </c>
      <c r="AH2983">
        <f t="shared" si="372"/>
        <v>931</v>
      </c>
      <c r="AI2983">
        <f t="shared" si="373"/>
        <v>0</v>
      </c>
      <c r="AJ2983">
        <f t="shared" si="374"/>
        <v>2795</v>
      </c>
      <c r="AK2983">
        <f t="shared" si="375"/>
        <v>3726</v>
      </c>
    </row>
    <row r="2984" spans="12:37" x14ac:dyDescent="0.2">
      <c r="V2984" t="s">
        <v>28</v>
      </c>
      <c r="W2984" t="s">
        <v>23</v>
      </c>
      <c r="X2984">
        <v>367</v>
      </c>
      <c r="Z2984">
        <v>226</v>
      </c>
      <c r="AB2984">
        <v>31</v>
      </c>
      <c r="AC2984">
        <v>624</v>
      </c>
      <c r="AD2984">
        <f t="shared" si="368"/>
        <v>57</v>
      </c>
      <c r="AE2984" t="str">
        <f t="shared" si="369"/>
        <v>Salem SAU Office</v>
      </c>
      <c r="AF2984" t="str">
        <f t="shared" si="370"/>
        <v>2/1/2018</v>
      </c>
      <c r="AG2984" t="str">
        <f t="shared" si="371"/>
        <v>SNBrk</v>
      </c>
      <c r="AH2984">
        <f t="shared" si="372"/>
        <v>367</v>
      </c>
      <c r="AI2984">
        <f t="shared" si="373"/>
        <v>31</v>
      </c>
      <c r="AJ2984">
        <f t="shared" si="374"/>
        <v>226</v>
      </c>
      <c r="AK2984">
        <f t="shared" si="375"/>
        <v>624</v>
      </c>
    </row>
    <row r="2985" spans="12:37" x14ac:dyDescent="0.2">
      <c r="V2985" t="s">
        <v>33</v>
      </c>
      <c r="W2985" t="s">
        <v>23</v>
      </c>
      <c r="X2985">
        <v>34</v>
      </c>
      <c r="AC2985">
        <v>34</v>
      </c>
      <c r="AD2985">
        <f t="shared" si="368"/>
        <v>57</v>
      </c>
      <c r="AE2985" t="str">
        <f t="shared" si="369"/>
        <v>Salem SAU Office</v>
      </c>
      <c r="AF2985" t="str">
        <f t="shared" si="370"/>
        <v>2/1/2018</v>
      </c>
      <c r="AG2985" t="str">
        <f t="shared" si="371"/>
        <v>SP2</v>
      </c>
      <c r="AH2985">
        <f t="shared" si="372"/>
        <v>34</v>
      </c>
      <c r="AI2985">
        <f t="shared" si="373"/>
        <v>0</v>
      </c>
      <c r="AJ2985">
        <f t="shared" si="374"/>
        <v>0</v>
      </c>
      <c r="AK2985">
        <f t="shared" si="375"/>
        <v>34</v>
      </c>
    </row>
    <row r="2986" spans="12:37" x14ac:dyDescent="0.2">
      <c r="L2986">
        <v>3</v>
      </c>
      <c r="M2986">
        <v>2018</v>
      </c>
      <c r="P2986">
        <v>1</v>
      </c>
      <c r="R2986" t="s">
        <v>21</v>
      </c>
      <c r="U2986">
        <v>0</v>
      </c>
      <c r="V2986" t="s">
        <v>22</v>
      </c>
      <c r="W2986" t="s">
        <v>23</v>
      </c>
      <c r="X2986">
        <v>2453</v>
      </c>
      <c r="Z2986">
        <v>2345</v>
      </c>
      <c r="AB2986">
        <v>296</v>
      </c>
      <c r="AC2986">
        <v>5094</v>
      </c>
      <c r="AD2986">
        <f t="shared" si="368"/>
        <v>57</v>
      </c>
      <c r="AE2986" t="str">
        <f t="shared" si="369"/>
        <v>Salem SAU Office</v>
      </c>
      <c r="AF2986" t="str">
        <f t="shared" si="370"/>
        <v>3/1/2018</v>
      </c>
      <c r="AG2986" t="str">
        <f t="shared" si="371"/>
        <v>BRK</v>
      </c>
      <c r="AH2986">
        <f t="shared" si="372"/>
        <v>2453</v>
      </c>
      <c r="AI2986">
        <f t="shared" si="373"/>
        <v>296</v>
      </c>
      <c r="AJ2986">
        <f t="shared" si="374"/>
        <v>2345</v>
      </c>
      <c r="AK2986">
        <f t="shared" si="375"/>
        <v>5094</v>
      </c>
    </row>
    <row r="2987" spans="12:37" x14ac:dyDescent="0.2">
      <c r="V2987" t="s">
        <v>24</v>
      </c>
      <c r="W2987" t="s">
        <v>23</v>
      </c>
      <c r="X2987">
        <v>4036</v>
      </c>
      <c r="Z2987">
        <v>13923</v>
      </c>
      <c r="AB2987">
        <v>948</v>
      </c>
      <c r="AC2987">
        <v>18907</v>
      </c>
      <c r="AD2987">
        <f t="shared" si="368"/>
        <v>57</v>
      </c>
      <c r="AE2987" t="str">
        <f t="shared" si="369"/>
        <v>Salem SAU Office</v>
      </c>
      <c r="AF2987" t="str">
        <f t="shared" si="370"/>
        <v>3/1/2018</v>
      </c>
      <c r="AG2987" t="str">
        <f t="shared" si="371"/>
        <v>LUN</v>
      </c>
      <c r="AH2987">
        <f t="shared" si="372"/>
        <v>4036</v>
      </c>
      <c r="AI2987">
        <f t="shared" si="373"/>
        <v>948</v>
      </c>
      <c r="AJ2987">
        <f t="shared" si="374"/>
        <v>13923</v>
      </c>
      <c r="AK2987">
        <f t="shared" si="375"/>
        <v>18907</v>
      </c>
    </row>
    <row r="2988" spans="12:37" x14ac:dyDescent="0.2">
      <c r="V2988" t="s">
        <v>46</v>
      </c>
      <c r="W2988" t="s">
        <v>23</v>
      </c>
      <c r="X2988">
        <v>1087</v>
      </c>
      <c r="Z2988">
        <v>3007</v>
      </c>
      <c r="AC2988">
        <v>4094</v>
      </c>
      <c r="AD2988">
        <f t="shared" si="368"/>
        <v>57</v>
      </c>
      <c r="AE2988" t="str">
        <f t="shared" si="369"/>
        <v>Salem SAU Office</v>
      </c>
      <c r="AF2988" t="str">
        <f t="shared" si="370"/>
        <v>3/1/2018</v>
      </c>
      <c r="AG2988" t="str">
        <f t="shared" si="371"/>
        <v>MLK</v>
      </c>
      <c r="AH2988">
        <f t="shared" si="372"/>
        <v>1087</v>
      </c>
      <c r="AI2988">
        <f t="shared" si="373"/>
        <v>0</v>
      </c>
      <c r="AJ2988">
        <f t="shared" si="374"/>
        <v>3007</v>
      </c>
      <c r="AK2988">
        <f t="shared" si="375"/>
        <v>4094</v>
      </c>
    </row>
    <row r="2989" spans="12:37" x14ac:dyDescent="0.2">
      <c r="V2989" t="s">
        <v>28</v>
      </c>
      <c r="W2989" t="s">
        <v>23</v>
      </c>
      <c r="X2989">
        <v>526</v>
      </c>
      <c r="Z2989">
        <v>214</v>
      </c>
      <c r="AB2989">
        <v>26</v>
      </c>
      <c r="AC2989">
        <v>766</v>
      </c>
      <c r="AD2989">
        <f t="shared" si="368"/>
        <v>57</v>
      </c>
      <c r="AE2989" t="str">
        <f t="shared" si="369"/>
        <v>Salem SAU Office</v>
      </c>
      <c r="AF2989" t="str">
        <f t="shared" si="370"/>
        <v>3/1/2018</v>
      </c>
      <c r="AG2989" t="str">
        <f t="shared" si="371"/>
        <v>SNBrk</v>
      </c>
      <c r="AH2989">
        <f t="shared" si="372"/>
        <v>526</v>
      </c>
      <c r="AI2989">
        <f t="shared" si="373"/>
        <v>26</v>
      </c>
      <c r="AJ2989">
        <f t="shared" si="374"/>
        <v>214</v>
      </c>
      <c r="AK2989">
        <f t="shared" si="375"/>
        <v>766</v>
      </c>
    </row>
    <row r="2990" spans="12:37" x14ac:dyDescent="0.2">
      <c r="V2990" t="s">
        <v>33</v>
      </c>
      <c r="W2990" t="s">
        <v>23</v>
      </c>
      <c r="X2990">
        <v>35</v>
      </c>
      <c r="AC2990">
        <v>35</v>
      </c>
      <c r="AD2990">
        <f t="shared" si="368"/>
        <v>57</v>
      </c>
      <c r="AE2990" t="str">
        <f t="shared" si="369"/>
        <v>Salem SAU Office</v>
      </c>
      <c r="AF2990" t="str">
        <f t="shared" si="370"/>
        <v>3/1/2018</v>
      </c>
      <c r="AG2990" t="str">
        <f t="shared" si="371"/>
        <v>SP2</v>
      </c>
      <c r="AH2990">
        <f t="shared" si="372"/>
        <v>35</v>
      </c>
      <c r="AI2990">
        <f t="shared" si="373"/>
        <v>0</v>
      </c>
      <c r="AJ2990">
        <f t="shared" si="374"/>
        <v>0</v>
      </c>
      <c r="AK2990">
        <f t="shared" si="375"/>
        <v>35</v>
      </c>
    </row>
    <row r="2991" spans="12:37" x14ac:dyDescent="0.2">
      <c r="L2991">
        <v>4</v>
      </c>
      <c r="M2991">
        <v>2018</v>
      </c>
      <c r="P2991">
        <v>1</v>
      </c>
      <c r="R2991" t="s">
        <v>21</v>
      </c>
      <c r="U2991">
        <v>0</v>
      </c>
      <c r="V2991" t="s">
        <v>22</v>
      </c>
      <c r="W2991" t="s">
        <v>23</v>
      </c>
      <c r="X2991">
        <v>2312</v>
      </c>
      <c r="Z2991">
        <v>2029</v>
      </c>
      <c r="AB2991">
        <v>234</v>
      </c>
      <c r="AC2991">
        <v>4575</v>
      </c>
      <c r="AD2991">
        <f t="shared" si="368"/>
        <v>57</v>
      </c>
      <c r="AE2991" t="str">
        <f t="shared" si="369"/>
        <v>Salem SAU Office</v>
      </c>
      <c r="AF2991" t="str">
        <f t="shared" si="370"/>
        <v>4/1/2018</v>
      </c>
      <c r="AG2991" t="str">
        <f t="shared" si="371"/>
        <v>BRK</v>
      </c>
      <c r="AH2991">
        <f t="shared" si="372"/>
        <v>2312</v>
      </c>
      <c r="AI2991">
        <f t="shared" si="373"/>
        <v>234</v>
      </c>
      <c r="AJ2991">
        <f t="shared" si="374"/>
        <v>2029</v>
      </c>
      <c r="AK2991">
        <f t="shared" si="375"/>
        <v>4575</v>
      </c>
    </row>
    <row r="2992" spans="12:37" x14ac:dyDescent="0.2">
      <c r="V2992" t="s">
        <v>24</v>
      </c>
      <c r="W2992" t="s">
        <v>23</v>
      </c>
      <c r="X2992">
        <v>3988</v>
      </c>
      <c r="Z2992">
        <v>13841</v>
      </c>
      <c r="AB2992">
        <v>933</v>
      </c>
      <c r="AC2992">
        <v>18762</v>
      </c>
      <c r="AD2992">
        <f t="shared" si="368"/>
        <v>57</v>
      </c>
      <c r="AE2992" t="str">
        <f t="shared" si="369"/>
        <v>Salem SAU Office</v>
      </c>
      <c r="AF2992" t="str">
        <f t="shared" si="370"/>
        <v>4/1/2018</v>
      </c>
      <c r="AG2992" t="str">
        <f t="shared" si="371"/>
        <v>LUN</v>
      </c>
      <c r="AH2992">
        <f t="shared" si="372"/>
        <v>3988</v>
      </c>
      <c r="AI2992">
        <f t="shared" si="373"/>
        <v>933</v>
      </c>
      <c r="AJ2992">
        <f t="shared" si="374"/>
        <v>13841</v>
      </c>
      <c r="AK2992">
        <f t="shared" si="375"/>
        <v>18762</v>
      </c>
    </row>
    <row r="2993" spans="12:37" x14ac:dyDescent="0.2">
      <c r="V2993" t="s">
        <v>46</v>
      </c>
      <c r="W2993" t="s">
        <v>23</v>
      </c>
      <c r="X2993">
        <v>1080</v>
      </c>
      <c r="Z2993">
        <v>3049</v>
      </c>
      <c r="AC2993">
        <v>4129</v>
      </c>
      <c r="AD2993">
        <f t="shared" si="368"/>
        <v>57</v>
      </c>
      <c r="AE2993" t="str">
        <f t="shared" si="369"/>
        <v>Salem SAU Office</v>
      </c>
      <c r="AF2993" t="str">
        <f t="shared" si="370"/>
        <v>4/1/2018</v>
      </c>
      <c r="AG2993" t="str">
        <f t="shared" si="371"/>
        <v>MLK</v>
      </c>
      <c r="AH2993">
        <f t="shared" si="372"/>
        <v>1080</v>
      </c>
      <c r="AI2993">
        <f t="shared" si="373"/>
        <v>0</v>
      </c>
      <c r="AJ2993">
        <f t="shared" si="374"/>
        <v>3049</v>
      </c>
      <c r="AK2993">
        <f t="shared" si="375"/>
        <v>4129</v>
      </c>
    </row>
    <row r="2994" spans="12:37" x14ac:dyDescent="0.2">
      <c r="V2994" t="s">
        <v>28</v>
      </c>
      <c r="W2994" t="s">
        <v>23</v>
      </c>
      <c r="X2994">
        <v>562</v>
      </c>
      <c r="Z2994">
        <v>176</v>
      </c>
      <c r="AB2994">
        <v>28</v>
      </c>
      <c r="AC2994">
        <v>766</v>
      </c>
      <c r="AD2994">
        <f t="shared" si="368"/>
        <v>57</v>
      </c>
      <c r="AE2994" t="str">
        <f t="shared" si="369"/>
        <v>Salem SAU Office</v>
      </c>
      <c r="AF2994" t="str">
        <f t="shared" si="370"/>
        <v>4/1/2018</v>
      </c>
      <c r="AG2994" t="str">
        <f t="shared" si="371"/>
        <v>SNBrk</v>
      </c>
      <c r="AH2994">
        <f t="shared" si="372"/>
        <v>562</v>
      </c>
      <c r="AI2994">
        <f t="shared" si="373"/>
        <v>28</v>
      </c>
      <c r="AJ2994">
        <f t="shared" si="374"/>
        <v>176</v>
      </c>
      <c r="AK2994">
        <f t="shared" si="375"/>
        <v>766</v>
      </c>
    </row>
    <row r="2995" spans="12:37" x14ac:dyDescent="0.2">
      <c r="V2995" t="s">
        <v>33</v>
      </c>
      <c r="W2995" t="s">
        <v>23</v>
      </c>
      <c r="X2995">
        <v>50</v>
      </c>
      <c r="Z2995">
        <v>42</v>
      </c>
      <c r="AB2995">
        <v>1</v>
      </c>
      <c r="AC2995">
        <v>93</v>
      </c>
      <c r="AD2995">
        <f t="shared" si="368"/>
        <v>57</v>
      </c>
      <c r="AE2995" t="str">
        <f t="shared" si="369"/>
        <v>Salem SAU Office</v>
      </c>
      <c r="AF2995" t="str">
        <f t="shared" si="370"/>
        <v>4/1/2018</v>
      </c>
      <c r="AG2995" t="str">
        <f t="shared" si="371"/>
        <v>SP2</v>
      </c>
      <c r="AH2995">
        <f t="shared" si="372"/>
        <v>50</v>
      </c>
      <c r="AI2995">
        <f t="shared" si="373"/>
        <v>1</v>
      </c>
      <c r="AJ2995">
        <f t="shared" si="374"/>
        <v>42</v>
      </c>
      <c r="AK2995">
        <f t="shared" si="375"/>
        <v>93</v>
      </c>
    </row>
    <row r="2996" spans="12:37" x14ac:dyDescent="0.2">
      <c r="L2996">
        <v>5</v>
      </c>
      <c r="M2996">
        <v>2018</v>
      </c>
      <c r="P2996">
        <v>1</v>
      </c>
      <c r="R2996" t="s">
        <v>21</v>
      </c>
      <c r="U2996">
        <v>0</v>
      </c>
      <c r="V2996" t="s">
        <v>22</v>
      </c>
      <c r="W2996" t="s">
        <v>23</v>
      </c>
      <c r="X2996">
        <v>3222</v>
      </c>
      <c r="Z2996">
        <v>2822</v>
      </c>
      <c r="AB2996">
        <v>283</v>
      </c>
      <c r="AC2996">
        <v>6327</v>
      </c>
      <c r="AD2996">
        <f t="shared" si="368"/>
        <v>57</v>
      </c>
      <c r="AE2996" t="str">
        <f t="shared" si="369"/>
        <v>Salem SAU Office</v>
      </c>
      <c r="AF2996" t="str">
        <f t="shared" si="370"/>
        <v>5/1/2018</v>
      </c>
      <c r="AG2996" t="str">
        <f t="shared" si="371"/>
        <v>BRK</v>
      </c>
      <c r="AH2996">
        <f t="shared" si="372"/>
        <v>3222</v>
      </c>
      <c r="AI2996">
        <f t="shared" si="373"/>
        <v>283</v>
      </c>
      <c r="AJ2996">
        <f t="shared" si="374"/>
        <v>2822</v>
      </c>
      <c r="AK2996">
        <f t="shared" si="375"/>
        <v>6327</v>
      </c>
    </row>
    <row r="2997" spans="12:37" x14ac:dyDescent="0.2">
      <c r="V2997" t="s">
        <v>24</v>
      </c>
      <c r="W2997" t="s">
        <v>23</v>
      </c>
      <c r="X2997">
        <v>5577</v>
      </c>
      <c r="Z2997">
        <v>19175</v>
      </c>
      <c r="AB2997">
        <v>1269</v>
      </c>
      <c r="AC2997">
        <v>26021</v>
      </c>
      <c r="AD2997">
        <f t="shared" si="368"/>
        <v>57</v>
      </c>
      <c r="AE2997" t="str">
        <f t="shared" si="369"/>
        <v>Salem SAU Office</v>
      </c>
      <c r="AF2997" t="str">
        <f t="shared" si="370"/>
        <v>5/1/2018</v>
      </c>
      <c r="AG2997" t="str">
        <f t="shared" si="371"/>
        <v>LUN</v>
      </c>
      <c r="AH2997">
        <f t="shared" si="372"/>
        <v>5577</v>
      </c>
      <c r="AI2997">
        <f t="shared" si="373"/>
        <v>1269</v>
      </c>
      <c r="AJ2997">
        <f t="shared" si="374"/>
        <v>19175</v>
      </c>
      <c r="AK2997">
        <f t="shared" si="375"/>
        <v>26021</v>
      </c>
    </row>
    <row r="2998" spans="12:37" x14ac:dyDescent="0.2">
      <c r="V2998" t="s">
        <v>46</v>
      </c>
      <c r="W2998" t="s">
        <v>23</v>
      </c>
      <c r="X2998">
        <v>1496</v>
      </c>
      <c r="Z2998">
        <v>3954</v>
      </c>
      <c r="AC2998">
        <v>5450</v>
      </c>
      <c r="AD2998">
        <f t="shared" si="368"/>
        <v>57</v>
      </c>
      <c r="AE2998" t="str">
        <f t="shared" si="369"/>
        <v>Salem SAU Office</v>
      </c>
      <c r="AF2998" t="str">
        <f t="shared" si="370"/>
        <v>5/1/2018</v>
      </c>
      <c r="AG2998" t="str">
        <f t="shared" si="371"/>
        <v>MLK</v>
      </c>
      <c r="AH2998">
        <f t="shared" si="372"/>
        <v>1496</v>
      </c>
      <c r="AI2998">
        <f t="shared" si="373"/>
        <v>0</v>
      </c>
      <c r="AJ2998">
        <f t="shared" si="374"/>
        <v>3954</v>
      </c>
      <c r="AK2998">
        <f t="shared" si="375"/>
        <v>5450</v>
      </c>
    </row>
    <row r="2999" spans="12:37" x14ac:dyDescent="0.2">
      <c r="V2999" t="s">
        <v>28</v>
      </c>
      <c r="W2999" t="s">
        <v>23</v>
      </c>
      <c r="X2999">
        <v>835</v>
      </c>
      <c r="Z2999">
        <v>256</v>
      </c>
      <c r="AB2999">
        <v>26</v>
      </c>
      <c r="AC2999">
        <v>1117</v>
      </c>
      <c r="AD2999">
        <f t="shared" si="368"/>
        <v>57</v>
      </c>
      <c r="AE2999" t="str">
        <f t="shared" si="369"/>
        <v>Salem SAU Office</v>
      </c>
      <c r="AF2999" t="str">
        <f t="shared" si="370"/>
        <v>5/1/2018</v>
      </c>
      <c r="AG2999" t="str">
        <f t="shared" si="371"/>
        <v>SNBrk</v>
      </c>
      <c r="AH2999">
        <f t="shared" si="372"/>
        <v>835</v>
      </c>
      <c r="AI2999">
        <f t="shared" si="373"/>
        <v>26</v>
      </c>
      <c r="AJ2999">
        <f t="shared" si="374"/>
        <v>256</v>
      </c>
      <c r="AK2999">
        <f t="shared" si="375"/>
        <v>1117</v>
      </c>
    </row>
    <row r="3000" spans="12:37" x14ac:dyDescent="0.2">
      <c r="V3000" t="s">
        <v>33</v>
      </c>
      <c r="W3000" t="s">
        <v>23</v>
      </c>
      <c r="X3000">
        <v>34</v>
      </c>
      <c r="Z3000">
        <v>77</v>
      </c>
      <c r="AB3000">
        <v>3</v>
      </c>
      <c r="AC3000">
        <v>114</v>
      </c>
      <c r="AD3000">
        <f t="shared" si="368"/>
        <v>57</v>
      </c>
      <c r="AE3000" t="str">
        <f t="shared" si="369"/>
        <v>Salem SAU Office</v>
      </c>
      <c r="AF3000" t="str">
        <f t="shared" si="370"/>
        <v>5/1/2018</v>
      </c>
      <c r="AG3000" t="str">
        <f t="shared" si="371"/>
        <v>SP2</v>
      </c>
      <c r="AH3000">
        <f t="shared" si="372"/>
        <v>34</v>
      </c>
      <c r="AI3000">
        <f t="shared" si="373"/>
        <v>3</v>
      </c>
      <c r="AJ3000">
        <f t="shared" si="374"/>
        <v>77</v>
      </c>
      <c r="AK3000">
        <f t="shared" si="375"/>
        <v>114</v>
      </c>
    </row>
    <row r="3001" spans="12:37" x14ac:dyDescent="0.2">
      <c r="L3001">
        <v>6</v>
      </c>
      <c r="M3001">
        <v>2018</v>
      </c>
      <c r="P3001">
        <v>1</v>
      </c>
      <c r="R3001" t="s">
        <v>21</v>
      </c>
      <c r="U3001">
        <v>0</v>
      </c>
      <c r="V3001" t="s">
        <v>22</v>
      </c>
      <c r="W3001" t="s">
        <v>23</v>
      </c>
      <c r="X3001">
        <v>1513</v>
      </c>
      <c r="Z3001">
        <v>1176</v>
      </c>
      <c r="AB3001">
        <v>113</v>
      </c>
      <c r="AC3001">
        <v>2802</v>
      </c>
      <c r="AD3001">
        <f t="shared" si="368"/>
        <v>57</v>
      </c>
      <c r="AE3001" t="str">
        <f t="shared" si="369"/>
        <v>Salem SAU Office</v>
      </c>
      <c r="AF3001" t="str">
        <f t="shared" si="370"/>
        <v>6/1/2018</v>
      </c>
      <c r="AG3001" t="str">
        <f t="shared" si="371"/>
        <v>BRK</v>
      </c>
      <c r="AH3001">
        <f t="shared" si="372"/>
        <v>1513</v>
      </c>
      <c r="AI3001">
        <f t="shared" si="373"/>
        <v>113</v>
      </c>
      <c r="AJ3001">
        <f t="shared" si="374"/>
        <v>1176</v>
      </c>
      <c r="AK3001">
        <f t="shared" si="375"/>
        <v>2802</v>
      </c>
    </row>
    <row r="3002" spans="12:37" x14ac:dyDescent="0.2">
      <c r="V3002" t="s">
        <v>24</v>
      </c>
      <c r="W3002" t="s">
        <v>23</v>
      </c>
      <c r="X3002">
        <v>1609</v>
      </c>
      <c r="Z3002">
        <v>7110</v>
      </c>
      <c r="AB3002">
        <v>424</v>
      </c>
      <c r="AC3002">
        <v>9143</v>
      </c>
      <c r="AD3002">
        <f t="shared" si="368"/>
        <v>57</v>
      </c>
      <c r="AE3002" t="str">
        <f t="shared" si="369"/>
        <v>Salem SAU Office</v>
      </c>
      <c r="AF3002" t="str">
        <f t="shared" si="370"/>
        <v>6/1/2018</v>
      </c>
      <c r="AG3002" t="str">
        <f t="shared" si="371"/>
        <v>LUN</v>
      </c>
      <c r="AH3002">
        <f t="shared" si="372"/>
        <v>1609</v>
      </c>
      <c r="AI3002">
        <f t="shared" si="373"/>
        <v>424</v>
      </c>
      <c r="AJ3002">
        <f t="shared" si="374"/>
        <v>7110</v>
      </c>
      <c r="AK3002">
        <f t="shared" si="375"/>
        <v>9143</v>
      </c>
    </row>
    <row r="3003" spans="12:37" x14ac:dyDescent="0.2">
      <c r="P3003">
        <v>2</v>
      </c>
      <c r="R3003" t="s">
        <v>21</v>
      </c>
      <c r="U3003">
        <v>0</v>
      </c>
      <c r="V3003" t="s">
        <v>22</v>
      </c>
      <c r="W3003" t="s">
        <v>23</v>
      </c>
      <c r="X3003">
        <v>460</v>
      </c>
      <c r="Z3003">
        <v>767</v>
      </c>
      <c r="AB3003">
        <v>82</v>
      </c>
      <c r="AC3003">
        <v>1309</v>
      </c>
      <c r="AD3003">
        <f t="shared" si="368"/>
        <v>57</v>
      </c>
      <c r="AE3003" t="str">
        <f t="shared" si="369"/>
        <v>Salem SAU Office</v>
      </c>
      <c r="AF3003" t="str">
        <f t="shared" si="370"/>
        <v>6/1/2018</v>
      </c>
      <c r="AG3003" t="str">
        <f t="shared" si="371"/>
        <v>BRK</v>
      </c>
      <c r="AH3003">
        <f t="shared" si="372"/>
        <v>460</v>
      </c>
      <c r="AI3003">
        <f t="shared" si="373"/>
        <v>82</v>
      </c>
      <c r="AJ3003">
        <f t="shared" si="374"/>
        <v>767</v>
      </c>
      <c r="AK3003">
        <f t="shared" si="375"/>
        <v>1309</v>
      </c>
    </row>
    <row r="3004" spans="12:37" x14ac:dyDescent="0.2">
      <c r="V3004" t="s">
        <v>24</v>
      </c>
      <c r="W3004" t="s">
        <v>23</v>
      </c>
      <c r="X3004">
        <v>1736</v>
      </c>
      <c r="Z3004">
        <v>4544</v>
      </c>
      <c r="AB3004">
        <v>387</v>
      </c>
      <c r="AC3004">
        <v>6667</v>
      </c>
      <c r="AD3004">
        <f t="shared" si="368"/>
        <v>57</v>
      </c>
      <c r="AE3004" t="str">
        <f t="shared" si="369"/>
        <v>Salem SAU Office</v>
      </c>
      <c r="AF3004" t="str">
        <f t="shared" si="370"/>
        <v>6/1/2018</v>
      </c>
      <c r="AG3004" t="str">
        <f t="shared" si="371"/>
        <v>LUN</v>
      </c>
      <c r="AH3004">
        <f t="shared" si="372"/>
        <v>1736</v>
      </c>
      <c r="AI3004">
        <f t="shared" si="373"/>
        <v>387</v>
      </c>
      <c r="AJ3004">
        <f t="shared" si="374"/>
        <v>4544</v>
      </c>
      <c r="AK3004">
        <f t="shared" si="375"/>
        <v>6667</v>
      </c>
    </row>
    <row r="3005" spans="12:37" x14ac:dyDescent="0.2">
      <c r="V3005" t="s">
        <v>28</v>
      </c>
      <c r="W3005" t="s">
        <v>23</v>
      </c>
      <c r="X3005">
        <v>525</v>
      </c>
      <c r="Z3005">
        <v>145</v>
      </c>
      <c r="AB3005">
        <v>14</v>
      </c>
      <c r="AC3005">
        <v>684</v>
      </c>
      <c r="AD3005">
        <f t="shared" si="368"/>
        <v>57</v>
      </c>
      <c r="AE3005" t="str">
        <f t="shared" si="369"/>
        <v>Salem SAU Office</v>
      </c>
      <c r="AF3005" t="str">
        <f t="shared" si="370"/>
        <v>6/1/2018</v>
      </c>
      <c r="AG3005" t="str">
        <f t="shared" si="371"/>
        <v>SNBrk</v>
      </c>
      <c r="AH3005">
        <f t="shared" si="372"/>
        <v>525</v>
      </c>
      <c r="AI3005">
        <f t="shared" si="373"/>
        <v>14</v>
      </c>
      <c r="AJ3005">
        <f t="shared" si="374"/>
        <v>145</v>
      </c>
      <c r="AK3005">
        <f t="shared" si="375"/>
        <v>684</v>
      </c>
    </row>
    <row r="3006" spans="12:37" x14ac:dyDescent="0.2">
      <c r="V3006" t="s">
        <v>33</v>
      </c>
      <c r="W3006" t="s">
        <v>23</v>
      </c>
      <c r="X3006">
        <v>30</v>
      </c>
      <c r="AC3006">
        <v>30</v>
      </c>
      <c r="AD3006">
        <f t="shared" si="368"/>
        <v>57</v>
      </c>
      <c r="AE3006" t="str">
        <f t="shared" si="369"/>
        <v>Salem SAU Office</v>
      </c>
      <c r="AF3006" t="str">
        <f t="shared" si="370"/>
        <v>6/1/2018</v>
      </c>
      <c r="AG3006" t="str">
        <f t="shared" si="371"/>
        <v>SP2</v>
      </c>
      <c r="AH3006">
        <f t="shared" si="372"/>
        <v>30</v>
      </c>
      <c r="AI3006">
        <f t="shared" si="373"/>
        <v>0</v>
      </c>
      <c r="AJ3006">
        <f t="shared" si="374"/>
        <v>0</v>
      </c>
      <c r="AK3006">
        <f t="shared" si="375"/>
        <v>30</v>
      </c>
    </row>
    <row r="3007" spans="12:37" x14ac:dyDescent="0.2">
      <c r="L3007">
        <v>8</v>
      </c>
      <c r="M3007">
        <v>2017</v>
      </c>
      <c r="P3007">
        <v>1</v>
      </c>
      <c r="R3007" t="s">
        <v>21</v>
      </c>
      <c r="U3007">
        <v>0</v>
      </c>
      <c r="V3007" t="s">
        <v>22</v>
      </c>
      <c r="W3007" t="s">
        <v>23</v>
      </c>
      <c r="X3007">
        <v>63</v>
      </c>
      <c r="Z3007">
        <v>95</v>
      </c>
      <c r="AB3007">
        <v>17</v>
      </c>
      <c r="AC3007">
        <v>175</v>
      </c>
      <c r="AD3007">
        <f t="shared" si="368"/>
        <v>57</v>
      </c>
      <c r="AE3007" t="str">
        <f t="shared" si="369"/>
        <v>Salem SAU Office</v>
      </c>
      <c r="AF3007" t="str">
        <f t="shared" si="370"/>
        <v>8/1/2017</v>
      </c>
      <c r="AG3007" t="str">
        <f t="shared" si="371"/>
        <v>BRK</v>
      </c>
      <c r="AH3007">
        <f t="shared" si="372"/>
        <v>63</v>
      </c>
      <c r="AI3007">
        <f t="shared" si="373"/>
        <v>17</v>
      </c>
      <c r="AJ3007">
        <f t="shared" si="374"/>
        <v>95</v>
      </c>
      <c r="AK3007">
        <f t="shared" si="375"/>
        <v>175</v>
      </c>
    </row>
    <row r="3008" spans="12:37" x14ac:dyDescent="0.2">
      <c r="V3008" t="s">
        <v>24</v>
      </c>
      <c r="W3008" t="s">
        <v>23</v>
      </c>
      <c r="X3008">
        <v>612</v>
      </c>
      <c r="Z3008">
        <v>2034</v>
      </c>
      <c r="AB3008">
        <v>117</v>
      </c>
      <c r="AC3008">
        <v>2763</v>
      </c>
      <c r="AD3008">
        <f t="shared" si="368"/>
        <v>57</v>
      </c>
      <c r="AE3008" t="str">
        <f t="shared" si="369"/>
        <v>Salem SAU Office</v>
      </c>
      <c r="AF3008" t="str">
        <f t="shared" si="370"/>
        <v>8/1/2017</v>
      </c>
      <c r="AG3008" t="str">
        <f t="shared" si="371"/>
        <v>LUN</v>
      </c>
      <c r="AH3008">
        <f t="shared" si="372"/>
        <v>612</v>
      </c>
      <c r="AI3008">
        <f t="shared" si="373"/>
        <v>117</v>
      </c>
      <c r="AJ3008">
        <f t="shared" si="374"/>
        <v>2034</v>
      </c>
      <c r="AK3008">
        <f t="shared" si="375"/>
        <v>2763</v>
      </c>
    </row>
    <row r="3009" spans="12:37" x14ac:dyDescent="0.2">
      <c r="V3009" t="s">
        <v>46</v>
      </c>
      <c r="W3009" t="s">
        <v>23</v>
      </c>
      <c r="X3009">
        <v>142</v>
      </c>
      <c r="Z3009">
        <v>674</v>
      </c>
      <c r="AC3009">
        <v>816</v>
      </c>
      <c r="AD3009">
        <f t="shared" si="368"/>
        <v>57</v>
      </c>
      <c r="AE3009" t="str">
        <f t="shared" si="369"/>
        <v>Salem SAU Office</v>
      </c>
      <c r="AF3009" t="str">
        <f t="shared" si="370"/>
        <v>8/1/2017</v>
      </c>
      <c r="AG3009" t="str">
        <f t="shared" si="371"/>
        <v>MLK</v>
      </c>
      <c r="AH3009">
        <f t="shared" si="372"/>
        <v>142</v>
      </c>
      <c r="AI3009">
        <f t="shared" si="373"/>
        <v>0</v>
      </c>
      <c r="AJ3009">
        <f t="shared" si="374"/>
        <v>674</v>
      </c>
      <c r="AK3009">
        <f t="shared" si="375"/>
        <v>816</v>
      </c>
    </row>
    <row r="3010" spans="12:37" x14ac:dyDescent="0.2">
      <c r="V3010" t="s">
        <v>28</v>
      </c>
      <c r="W3010" t="s">
        <v>23</v>
      </c>
      <c r="X3010">
        <v>24</v>
      </c>
      <c r="Z3010">
        <v>9</v>
      </c>
      <c r="AB3010">
        <v>1</v>
      </c>
      <c r="AC3010">
        <v>34</v>
      </c>
      <c r="AD3010">
        <f t="shared" si="368"/>
        <v>57</v>
      </c>
      <c r="AE3010" t="str">
        <f t="shared" si="369"/>
        <v>Salem SAU Office</v>
      </c>
      <c r="AF3010" t="str">
        <f t="shared" si="370"/>
        <v>8/1/2017</v>
      </c>
      <c r="AG3010" t="str">
        <f t="shared" si="371"/>
        <v>SNBrk</v>
      </c>
      <c r="AH3010">
        <f t="shared" si="372"/>
        <v>24</v>
      </c>
      <c r="AI3010">
        <f t="shared" si="373"/>
        <v>1</v>
      </c>
      <c r="AJ3010">
        <f t="shared" si="374"/>
        <v>9</v>
      </c>
      <c r="AK3010">
        <f t="shared" si="375"/>
        <v>34</v>
      </c>
    </row>
    <row r="3011" spans="12:37" x14ac:dyDescent="0.2">
      <c r="L3011">
        <v>9</v>
      </c>
      <c r="M3011">
        <v>2017</v>
      </c>
      <c r="P3011">
        <v>1</v>
      </c>
      <c r="R3011" t="s">
        <v>21</v>
      </c>
      <c r="U3011">
        <v>0</v>
      </c>
      <c r="V3011" t="s">
        <v>22</v>
      </c>
      <c r="W3011" t="s">
        <v>23</v>
      </c>
      <c r="X3011">
        <v>1719</v>
      </c>
      <c r="Z3011">
        <v>1717</v>
      </c>
      <c r="AB3011">
        <v>244</v>
      </c>
      <c r="AC3011">
        <v>3680</v>
      </c>
      <c r="AD3011">
        <f t="shared" si="368"/>
        <v>57</v>
      </c>
      <c r="AE3011" t="str">
        <f t="shared" si="369"/>
        <v>Salem SAU Office</v>
      </c>
      <c r="AF3011" t="str">
        <f t="shared" si="370"/>
        <v>9/1/2017</v>
      </c>
      <c r="AG3011" t="str">
        <f t="shared" si="371"/>
        <v>BRK</v>
      </c>
      <c r="AH3011">
        <f t="shared" si="372"/>
        <v>1719</v>
      </c>
      <c r="AI3011">
        <f t="shared" si="373"/>
        <v>244</v>
      </c>
      <c r="AJ3011">
        <f t="shared" si="374"/>
        <v>1717</v>
      </c>
      <c r="AK3011">
        <f t="shared" si="375"/>
        <v>3680</v>
      </c>
    </row>
    <row r="3012" spans="12:37" x14ac:dyDescent="0.2">
      <c r="V3012" t="s">
        <v>24</v>
      </c>
      <c r="W3012" t="s">
        <v>23</v>
      </c>
      <c r="X3012">
        <v>4575</v>
      </c>
      <c r="Z3012">
        <v>16292</v>
      </c>
      <c r="AB3012">
        <v>1132</v>
      </c>
      <c r="AC3012">
        <v>21999</v>
      </c>
      <c r="AD3012">
        <f t="shared" si="368"/>
        <v>57</v>
      </c>
      <c r="AE3012" t="str">
        <f t="shared" si="369"/>
        <v>Salem SAU Office</v>
      </c>
      <c r="AF3012" t="str">
        <f t="shared" si="370"/>
        <v>9/1/2017</v>
      </c>
      <c r="AG3012" t="str">
        <f t="shared" si="371"/>
        <v>LUN</v>
      </c>
      <c r="AH3012">
        <f t="shared" si="372"/>
        <v>4575</v>
      </c>
      <c r="AI3012">
        <f t="shared" si="373"/>
        <v>1132</v>
      </c>
      <c r="AJ3012">
        <f t="shared" si="374"/>
        <v>16292</v>
      </c>
      <c r="AK3012">
        <f t="shared" si="375"/>
        <v>21999</v>
      </c>
    </row>
    <row r="3013" spans="12:37" x14ac:dyDescent="0.2">
      <c r="V3013" t="s">
        <v>46</v>
      </c>
      <c r="W3013" t="s">
        <v>23</v>
      </c>
      <c r="X3013">
        <v>1230</v>
      </c>
      <c r="Z3013">
        <v>3327</v>
      </c>
      <c r="AC3013">
        <v>4557</v>
      </c>
      <c r="AD3013">
        <f t="shared" si="368"/>
        <v>57</v>
      </c>
      <c r="AE3013" t="str">
        <f t="shared" si="369"/>
        <v>Salem SAU Office</v>
      </c>
      <c r="AF3013" t="str">
        <f t="shared" si="370"/>
        <v>9/1/2017</v>
      </c>
      <c r="AG3013" t="str">
        <f t="shared" si="371"/>
        <v>MLK</v>
      </c>
      <c r="AH3013">
        <f t="shared" si="372"/>
        <v>1230</v>
      </c>
      <c r="AI3013">
        <f t="shared" si="373"/>
        <v>0</v>
      </c>
      <c r="AJ3013">
        <f t="shared" si="374"/>
        <v>3327</v>
      </c>
      <c r="AK3013">
        <f t="shared" si="375"/>
        <v>4557</v>
      </c>
    </row>
    <row r="3014" spans="12:37" x14ac:dyDescent="0.2">
      <c r="V3014" t="s">
        <v>28</v>
      </c>
      <c r="W3014" t="s">
        <v>23</v>
      </c>
      <c r="X3014">
        <v>506</v>
      </c>
      <c r="Z3014">
        <v>234</v>
      </c>
      <c r="AB3014">
        <v>37</v>
      </c>
      <c r="AC3014">
        <v>777</v>
      </c>
      <c r="AD3014">
        <f t="shared" si="368"/>
        <v>57</v>
      </c>
      <c r="AE3014" t="str">
        <f t="shared" si="369"/>
        <v>Salem SAU Office</v>
      </c>
      <c r="AF3014" t="str">
        <f t="shared" si="370"/>
        <v>9/1/2017</v>
      </c>
      <c r="AG3014" t="str">
        <f t="shared" si="371"/>
        <v>SNBrk</v>
      </c>
      <c r="AH3014">
        <f t="shared" si="372"/>
        <v>506</v>
      </c>
      <c r="AI3014">
        <f t="shared" si="373"/>
        <v>37</v>
      </c>
      <c r="AJ3014">
        <f t="shared" si="374"/>
        <v>234</v>
      </c>
      <c r="AK3014">
        <f t="shared" si="375"/>
        <v>777</v>
      </c>
    </row>
    <row r="3015" spans="12:37" x14ac:dyDescent="0.2">
      <c r="V3015" t="s">
        <v>33</v>
      </c>
      <c r="W3015" t="s">
        <v>23</v>
      </c>
      <c r="X3015">
        <v>16</v>
      </c>
      <c r="Z3015">
        <v>45</v>
      </c>
      <c r="AC3015">
        <v>61</v>
      </c>
      <c r="AD3015">
        <f t="shared" si="368"/>
        <v>57</v>
      </c>
      <c r="AE3015" t="str">
        <f t="shared" si="369"/>
        <v>Salem SAU Office</v>
      </c>
      <c r="AF3015" t="str">
        <f t="shared" si="370"/>
        <v>9/1/2017</v>
      </c>
      <c r="AG3015" t="str">
        <f t="shared" si="371"/>
        <v>SP2</v>
      </c>
      <c r="AH3015">
        <f t="shared" si="372"/>
        <v>16</v>
      </c>
      <c r="AI3015">
        <f t="shared" si="373"/>
        <v>0</v>
      </c>
      <c r="AJ3015">
        <f t="shared" si="374"/>
        <v>45</v>
      </c>
      <c r="AK3015">
        <f t="shared" si="375"/>
        <v>61</v>
      </c>
    </row>
    <row r="3016" spans="12:37" x14ac:dyDescent="0.2">
      <c r="L3016">
        <v>10</v>
      </c>
      <c r="M3016">
        <v>2017</v>
      </c>
      <c r="P3016">
        <v>1</v>
      </c>
      <c r="R3016" t="s">
        <v>21</v>
      </c>
      <c r="U3016">
        <v>0</v>
      </c>
      <c r="V3016" t="s">
        <v>22</v>
      </c>
      <c r="W3016" t="s">
        <v>23</v>
      </c>
      <c r="X3016">
        <v>2045</v>
      </c>
      <c r="Z3016">
        <v>2400</v>
      </c>
      <c r="AB3016">
        <v>316</v>
      </c>
      <c r="AC3016">
        <v>4761</v>
      </c>
      <c r="AD3016">
        <f t="shared" si="368"/>
        <v>57</v>
      </c>
      <c r="AE3016" t="str">
        <f t="shared" si="369"/>
        <v>Salem SAU Office</v>
      </c>
      <c r="AF3016" t="str">
        <f t="shared" si="370"/>
        <v>10/1/2017</v>
      </c>
      <c r="AG3016" t="str">
        <f t="shared" si="371"/>
        <v>BRK</v>
      </c>
      <c r="AH3016">
        <f t="shared" si="372"/>
        <v>2045</v>
      </c>
      <c r="AI3016">
        <f t="shared" si="373"/>
        <v>316</v>
      </c>
      <c r="AJ3016">
        <f t="shared" si="374"/>
        <v>2400</v>
      </c>
      <c r="AK3016">
        <f t="shared" si="375"/>
        <v>4761</v>
      </c>
    </row>
    <row r="3017" spans="12:37" x14ac:dyDescent="0.2">
      <c r="V3017" t="s">
        <v>24</v>
      </c>
      <c r="W3017" t="s">
        <v>23</v>
      </c>
      <c r="X3017">
        <v>4653</v>
      </c>
      <c r="Z3017">
        <v>17501</v>
      </c>
      <c r="AB3017">
        <v>1169</v>
      </c>
      <c r="AC3017">
        <v>23323</v>
      </c>
      <c r="AD3017">
        <f t="shared" si="368"/>
        <v>57</v>
      </c>
      <c r="AE3017" t="str">
        <f t="shared" si="369"/>
        <v>Salem SAU Office</v>
      </c>
      <c r="AF3017" t="str">
        <f t="shared" si="370"/>
        <v>10/1/2017</v>
      </c>
      <c r="AG3017" t="str">
        <f t="shared" si="371"/>
        <v>LUN</v>
      </c>
      <c r="AH3017">
        <f t="shared" si="372"/>
        <v>4653</v>
      </c>
      <c r="AI3017">
        <f t="shared" si="373"/>
        <v>1169</v>
      </c>
      <c r="AJ3017">
        <f t="shared" si="374"/>
        <v>17501</v>
      </c>
      <c r="AK3017">
        <f t="shared" si="375"/>
        <v>23323</v>
      </c>
    </row>
    <row r="3018" spans="12:37" x14ac:dyDescent="0.2">
      <c r="V3018" t="s">
        <v>46</v>
      </c>
      <c r="W3018" t="s">
        <v>23</v>
      </c>
      <c r="X3018">
        <v>1278</v>
      </c>
      <c r="Z3018">
        <v>3628</v>
      </c>
      <c r="AC3018">
        <v>4906</v>
      </c>
      <c r="AD3018">
        <f t="shared" si="368"/>
        <v>57</v>
      </c>
      <c r="AE3018" t="str">
        <f t="shared" si="369"/>
        <v>Salem SAU Office</v>
      </c>
      <c r="AF3018" t="str">
        <f t="shared" si="370"/>
        <v>10/1/2017</v>
      </c>
      <c r="AG3018" t="str">
        <f t="shared" si="371"/>
        <v>MLK</v>
      </c>
      <c r="AH3018">
        <f t="shared" si="372"/>
        <v>1278</v>
      </c>
      <c r="AI3018">
        <f t="shared" si="373"/>
        <v>0</v>
      </c>
      <c r="AJ3018">
        <f t="shared" si="374"/>
        <v>3628</v>
      </c>
      <c r="AK3018">
        <f t="shared" si="375"/>
        <v>4906</v>
      </c>
    </row>
    <row r="3019" spans="12:37" x14ac:dyDescent="0.2">
      <c r="V3019" t="s">
        <v>28</v>
      </c>
      <c r="W3019" t="s">
        <v>23</v>
      </c>
      <c r="X3019">
        <v>495</v>
      </c>
      <c r="Z3019">
        <v>199</v>
      </c>
      <c r="AB3019">
        <v>24</v>
      </c>
      <c r="AC3019">
        <v>718</v>
      </c>
      <c r="AD3019">
        <f t="shared" si="368"/>
        <v>57</v>
      </c>
      <c r="AE3019" t="str">
        <f t="shared" si="369"/>
        <v>Salem SAU Office</v>
      </c>
      <c r="AF3019" t="str">
        <f t="shared" si="370"/>
        <v>10/1/2017</v>
      </c>
      <c r="AG3019" t="str">
        <f t="shared" si="371"/>
        <v>SNBrk</v>
      </c>
      <c r="AH3019">
        <f t="shared" si="372"/>
        <v>495</v>
      </c>
      <c r="AI3019">
        <f t="shared" si="373"/>
        <v>24</v>
      </c>
      <c r="AJ3019">
        <f t="shared" si="374"/>
        <v>199</v>
      </c>
      <c r="AK3019">
        <f t="shared" si="375"/>
        <v>718</v>
      </c>
    </row>
    <row r="3020" spans="12:37" x14ac:dyDescent="0.2">
      <c r="V3020" t="s">
        <v>33</v>
      </c>
      <c r="W3020" t="s">
        <v>23</v>
      </c>
      <c r="X3020">
        <v>44</v>
      </c>
      <c r="AC3020">
        <v>44</v>
      </c>
      <c r="AD3020">
        <f t="shared" si="368"/>
        <v>57</v>
      </c>
      <c r="AE3020" t="str">
        <f t="shared" si="369"/>
        <v>Salem SAU Office</v>
      </c>
      <c r="AF3020" t="str">
        <f t="shared" si="370"/>
        <v>10/1/2017</v>
      </c>
      <c r="AG3020" t="str">
        <f t="shared" si="371"/>
        <v>SP2</v>
      </c>
      <c r="AH3020">
        <f t="shared" si="372"/>
        <v>44</v>
      </c>
      <c r="AI3020">
        <f t="shared" si="373"/>
        <v>0</v>
      </c>
      <c r="AJ3020">
        <f t="shared" si="374"/>
        <v>0</v>
      </c>
      <c r="AK3020">
        <f t="shared" si="375"/>
        <v>44</v>
      </c>
    </row>
    <row r="3021" spans="12:37" x14ac:dyDescent="0.2">
      <c r="U3021">
        <v>1</v>
      </c>
      <c r="V3021" t="s">
        <v>24</v>
      </c>
      <c r="W3021" t="s">
        <v>23</v>
      </c>
      <c r="X3021">
        <v>-46</v>
      </c>
      <c r="Z3021">
        <v>-136</v>
      </c>
      <c r="AB3021">
        <v>-3</v>
      </c>
      <c r="AC3021">
        <v>-185</v>
      </c>
      <c r="AD3021">
        <f t="shared" si="368"/>
        <v>57</v>
      </c>
      <c r="AE3021" t="str">
        <f t="shared" si="369"/>
        <v>Salem SAU Office</v>
      </c>
      <c r="AF3021" t="str">
        <f t="shared" si="370"/>
        <v>10/1/2017</v>
      </c>
      <c r="AG3021" t="str">
        <f t="shared" si="371"/>
        <v>LUN</v>
      </c>
      <c r="AH3021">
        <f t="shared" si="372"/>
        <v>-46</v>
      </c>
      <c r="AI3021">
        <f t="shared" si="373"/>
        <v>-3</v>
      </c>
      <c r="AJ3021">
        <f t="shared" si="374"/>
        <v>-136</v>
      </c>
      <c r="AK3021">
        <f t="shared" si="375"/>
        <v>-185</v>
      </c>
    </row>
    <row r="3022" spans="12:37" x14ac:dyDescent="0.2">
      <c r="L3022">
        <v>11</v>
      </c>
      <c r="M3022">
        <v>2017</v>
      </c>
      <c r="P3022">
        <v>1</v>
      </c>
      <c r="R3022" t="s">
        <v>21</v>
      </c>
      <c r="U3022">
        <v>0</v>
      </c>
      <c r="V3022" t="s">
        <v>22</v>
      </c>
      <c r="W3022" t="s">
        <v>23</v>
      </c>
      <c r="X3022">
        <v>2053</v>
      </c>
      <c r="Z3022">
        <v>2026</v>
      </c>
      <c r="AB3022">
        <v>291</v>
      </c>
      <c r="AC3022">
        <v>4370</v>
      </c>
      <c r="AD3022">
        <f t="shared" si="368"/>
        <v>57</v>
      </c>
      <c r="AE3022" t="str">
        <f t="shared" si="369"/>
        <v>Salem SAU Office</v>
      </c>
      <c r="AF3022" t="str">
        <f t="shared" si="370"/>
        <v>11/1/2017</v>
      </c>
      <c r="AG3022" t="str">
        <f t="shared" si="371"/>
        <v>BRK</v>
      </c>
      <c r="AH3022">
        <f t="shared" si="372"/>
        <v>2053</v>
      </c>
      <c r="AI3022">
        <f t="shared" si="373"/>
        <v>291</v>
      </c>
      <c r="AJ3022">
        <f t="shared" si="374"/>
        <v>2026</v>
      </c>
      <c r="AK3022">
        <f t="shared" si="375"/>
        <v>4370</v>
      </c>
    </row>
    <row r="3023" spans="12:37" x14ac:dyDescent="0.2">
      <c r="V3023" t="s">
        <v>24</v>
      </c>
      <c r="W3023" t="s">
        <v>23</v>
      </c>
      <c r="X3023">
        <v>4066</v>
      </c>
      <c r="Z3023">
        <v>16259</v>
      </c>
      <c r="AB3023">
        <v>1094</v>
      </c>
      <c r="AC3023">
        <v>21419</v>
      </c>
      <c r="AD3023">
        <f t="shared" si="368"/>
        <v>57</v>
      </c>
      <c r="AE3023" t="str">
        <f t="shared" si="369"/>
        <v>Salem SAU Office</v>
      </c>
      <c r="AF3023" t="str">
        <f t="shared" si="370"/>
        <v>11/1/2017</v>
      </c>
      <c r="AG3023" t="str">
        <f t="shared" si="371"/>
        <v>LUN</v>
      </c>
      <c r="AH3023">
        <f t="shared" si="372"/>
        <v>4066</v>
      </c>
      <c r="AI3023">
        <f t="shared" si="373"/>
        <v>1094</v>
      </c>
      <c r="AJ3023">
        <f t="shared" si="374"/>
        <v>16259</v>
      </c>
      <c r="AK3023">
        <f t="shared" si="375"/>
        <v>21419</v>
      </c>
    </row>
    <row r="3024" spans="12:37" x14ac:dyDescent="0.2">
      <c r="V3024" t="s">
        <v>46</v>
      </c>
      <c r="W3024" t="s">
        <v>23</v>
      </c>
      <c r="X3024">
        <v>1159</v>
      </c>
      <c r="Z3024">
        <v>3302</v>
      </c>
      <c r="AC3024">
        <v>4461</v>
      </c>
      <c r="AD3024">
        <f t="shared" si="368"/>
        <v>57</v>
      </c>
      <c r="AE3024" t="str">
        <f t="shared" si="369"/>
        <v>Salem SAU Office</v>
      </c>
      <c r="AF3024" t="str">
        <f t="shared" si="370"/>
        <v>11/1/2017</v>
      </c>
      <c r="AG3024" t="str">
        <f t="shared" si="371"/>
        <v>MLK</v>
      </c>
      <c r="AH3024">
        <f t="shared" si="372"/>
        <v>1159</v>
      </c>
      <c r="AI3024">
        <f t="shared" si="373"/>
        <v>0</v>
      </c>
      <c r="AJ3024">
        <f t="shared" si="374"/>
        <v>3302</v>
      </c>
      <c r="AK3024">
        <f t="shared" si="375"/>
        <v>4461</v>
      </c>
    </row>
    <row r="3025" spans="3:37" x14ac:dyDescent="0.2">
      <c r="V3025" t="s">
        <v>28</v>
      </c>
      <c r="W3025" t="s">
        <v>23</v>
      </c>
      <c r="X3025">
        <v>470</v>
      </c>
      <c r="Z3025">
        <v>164</v>
      </c>
      <c r="AB3025">
        <v>36</v>
      </c>
      <c r="AC3025">
        <v>670</v>
      </c>
      <c r="AD3025">
        <f t="shared" ref="AD3025:AD3088" si="376">IF(ISBLANK(C3025),AD3024,C3025)</f>
        <v>57</v>
      </c>
      <c r="AE3025" t="str">
        <f t="shared" ref="AE3025:AE3088" si="377">IF(ISBLANK(E3025),AE3024,E3025)</f>
        <v>Salem SAU Office</v>
      </c>
      <c r="AF3025" t="str">
        <f t="shared" ref="AF3025:AF3088" si="378">IF(ISBLANK(L3025),AF3024,L3025&amp;"/1/"&amp;M3025)</f>
        <v>11/1/2017</v>
      </c>
      <c r="AG3025" t="str">
        <f t="shared" ref="AG3025:AG3088" si="379">V3025</f>
        <v>SNBrk</v>
      </c>
      <c r="AH3025">
        <f t="shared" ref="AH3025:AH3088" si="380">X3025</f>
        <v>470</v>
      </c>
      <c r="AI3025">
        <f t="shared" ref="AI3025:AI3088" si="381">AB3025</f>
        <v>36</v>
      </c>
      <c r="AJ3025">
        <f t="shared" ref="AJ3025:AJ3088" si="382">Z3025</f>
        <v>164</v>
      </c>
      <c r="AK3025">
        <f t="shared" ref="AK3025:AK3088" si="383">AC3025</f>
        <v>670</v>
      </c>
    </row>
    <row r="3026" spans="3:37" x14ac:dyDescent="0.2">
      <c r="V3026" t="s">
        <v>33</v>
      </c>
      <c r="W3026" t="s">
        <v>23</v>
      </c>
      <c r="X3026">
        <v>49</v>
      </c>
      <c r="AC3026">
        <v>49</v>
      </c>
      <c r="AD3026">
        <f t="shared" si="376"/>
        <v>57</v>
      </c>
      <c r="AE3026" t="str">
        <f t="shared" si="377"/>
        <v>Salem SAU Office</v>
      </c>
      <c r="AF3026" t="str">
        <f t="shared" si="378"/>
        <v>11/1/2017</v>
      </c>
      <c r="AG3026" t="str">
        <f t="shared" si="379"/>
        <v>SP2</v>
      </c>
      <c r="AH3026">
        <f t="shared" si="380"/>
        <v>49</v>
      </c>
      <c r="AI3026">
        <f t="shared" si="381"/>
        <v>0</v>
      </c>
      <c r="AJ3026">
        <f t="shared" si="382"/>
        <v>0</v>
      </c>
      <c r="AK3026">
        <f t="shared" si="383"/>
        <v>49</v>
      </c>
    </row>
    <row r="3027" spans="3:37" x14ac:dyDescent="0.2">
      <c r="L3027">
        <v>12</v>
      </c>
      <c r="M3027">
        <v>2017</v>
      </c>
      <c r="P3027">
        <v>1</v>
      </c>
      <c r="R3027" t="s">
        <v>21</v>
      </c>
      <c r="U3027">
        <v>0</v>
      </c>
      <c r="V3027" t="s">
        <v>22</v>
      </c>
      <c r="W3027" t="s">
        <v>23</v>
      </c>
      <c r="X3027">
        <v>1676</v>
      </c>
      <c r="Z3027">
        <v>1720</v>
      </c>
      <c r="AB3027">
        <v>250</v>
      </c>
      <c r="AC3027">
        <v>3646</v>
      </c>
      <c r="AD3027">
        <f t="shared" si="376"/>
        <v>57</v>
      </c>
      <c r="AE3027" t="str">
        <f t="shared" si="377"/>
        <v>Salem SAU Office</v>
      </c>
      <c r="AF3027" t="str">
        <f t="shared" si="378"/>
        <v>12/1/2017</v>
      </c>
      <c r="AG3027" t="str">
        <f t="shared" si="379"/>
        <v>BRK</v>
      </c>
      <c r="AH3027">
        <f t="shared" si="380"/>
        <v>1676</v>
      </c>
      <c r="AI3027">
        <f t="shared" si="381"/>
        <v>250</v>
      </c>
      <c r="AJ3027">
        <f t="shared" si="382"/>
        <v>1720</v>
      </c>
      <c r="AK3027">
        <f t="shared" si="383"/>
        <v>3646</v>
      </c>
    </row>
    <row r="3028" spans="3:37" x14ac:dyDescent="0.2">
      <c r="V3028" t="s">
        <v>24</v>
      </c>
      <c r="W3028" t="s">
        <v>23</v>
      </c>
      <c r="X3028">
        <v>3671</v>
      </c>
      <c r="Z3028">
        <v>14354</v>
      </c>
      <c r="AB3028">
        <v>889</v>
      </c>
      <c r="AC3028">
        <v>18914</v>
      </c>
      <c r="AD3028">
        <f t="shared" si="376"/>
        <v>57</v>
      </c>
      <c r="AE3028" t="str">
        <f t="shared" si="377"/>
        <v>Salem SAU Office</v>
      </c>
      <c r="AF3028" t="str">
        <f t="shared" si="378"/>
        <v>12/1/2017</v>
      </c>
      <c r="AG3028" t="str">
        <f t="shared" si="379"/>
        <v>LUN</v>
      </c>
      <c r="AH3028">
        <f t="shared" si="380"/>
        <v>3671</v>
      </c>
      <c r="AI3028">
        <f t="shared" si="381"/>
        <v>889</v>
      </c>
      <c r="AJ3028">
        <f t="shared" si="382"/>
        <v>14354</v>
      </c>
      <c r="AK3028">
        <f t="shared" si="383"/>
        <v>18914</v>
      </c>
    </row>
    <row r="3029" spans="3:37" x14ac:dyDescent="0.2">
      <c r="V3029" t="s">
        <v>46</v>
      </c>
      <c r="W3029" t="s">
        <v>23</v>
      </c>
      <c r="X3029">
        <v>1032</v>
      </c>
      <c r="Z3029">
        <v>2944</v>
      </c>
      <c r="AC3029">
        <v>3976</v>
      </c>
      <c r="AD3029">
        <f t="shared" si="376"/>
        <v>57</v>
      </c>
      <c r="AE3029" t="str">
        <f t="shared" si="377"/>
        <v>Salem SAU Office</v>
      </c>
      <c r="AF3029" t="str">
        <f t="shared" si="378"/>
        <v>12/1/2017</v>
      </c>
      <c r="AG3029" t="str">
        <f t="shared" si="379"/>
        <v>MLK</v>
      </c>
      <c r="AH3029">
        <f t="shared" si="380"/>
        <v>1032</v>
      </c>
      <c r="AI3029">
        <f t="shared" si="381"/>
        <v>0</v>
      </c>
      <c r="AJ3029">
        <f t="shared" si="382"/>
        <v>2944</v>
      </c>
      <c r="AK3029">
        <f t="shared" si="383"/>
        <v>3976</v>
      </c>
    </row>
    <row r="3030" spans="3:37" x14ac:dyDescent="0.2">
      <c r="V3030" t="s">
        <v>28</v>
      </c>
      <c r="W3030" t="s">
        <v>23</v>
      </c>
      <c r="X3030">
        <v>373</v>
      </c>
      <c r="Z3030">
        <v>148</v>
      </c>
      <c r="AB3030">
        <v>41</v>
      </c>
      <c r="AC3030">
        <v>562</v>
      </c>
      <c r="AD3030">
        <f t="shared" si="376"/>
        <v>57</v>
      </c>
      <c r="AE3030" t="str">
        <f t="shared" si="377"/>
        <v>Salem SAU Office</v>
      </c>
      <c r="AF3030" t="str">
        <f t="shared" si="378"/>
        <v>12/1/2017</v>
      </c>
      <c r="AG3030" t="str">
        <f t="shared" si="379"/>
        <v>SNBrk</v>
      </c>
      <c r="AH3030">
        <f t="shared" si="380"/>
        <v>373</v>
      </c>
      <c r="AI3030">
        <f t="shared" si="381"/>
        <v>41</v>
      </c>
      <c r="AJ3030">
        <f t="shared" si="382"/>
        <v>148</v>
      </c>
      <c r="AK3030">
        <f t="shared" si="383"/>
        <v>562</v>
      </c>
    </row>
    <row r="3031" spans="3:37" x14ac:dyDescent="0.2">
      <c r="V3031" t="s">
        <v>33</v>
      </c>
      <c r="W3031" t="s">
        <v>23</v>
      </c>
      <c r="X3031">
        <v>29</v>
      </c>
      <c r="AC3031">
        <v>29</v>
      </c>
      <c r="AD3031">
        <f t="shared" si="376"/>
        <v>57</v>
      </c>
      <c r="AE3031" t="str">
        <f t="shared" si="377"/>
        <v>Salem SAU Office</v>
      </c>
      <c r="AF3031" t="str">
        <f t="shared" si="378"/>
        <v>12/1/2017</v>
      </c>
      <c r="AG3031" t="str">
        <f t="shared" si="379"/>
        <v>SP2</v>
      </c>
      <c r="AH3031">
        <f t="shared" si="380"/>
        <v>29</v>
      </c>
      <c r="AI3031">
        <f t="shared" si="381"/>
        <v>0</v>
      </c>
      <c r="AJ3031">
        <f t="shared" si="382"/>
        <v>0</v>
      </c>
      <c r="AK3031">
        <f t="shared" si="383"/>
        <v>29</v>
      </c>
    </row>
    <row r="3032" spans="3:37" x14ac:dyDescent="0.2">
      <c r="E3032" t="s">
        <v>25</v>
      </c>
      <c r="L3032" t="s">
        <v>9</v>
      </c>
      <c r="M3032" t="s">
        <v>9</v>
      </c>
      <c r="P3032" t="s">
        <v>9</v>
      </c>
      <c r="R3032" t="s">
        <v>9</v>
      </c>
      <c r="U3032" t="s">
        <v>9</v>
      </c>
      <c r="V3032" t="s">
        <v>9</v>
      </c>
      <c r="W3032" t="s">
        <v>9</v>
      </c>
      <c r="X3032">
        <v>80711</v>
      </c>
      <c r="Z3032">
        <v>209601</v>
      </c>
      <c r="AB3032">
        <v>13443</v>
      </c>
      <c r="AC3032">
        <v>303755</v>
      </c>
      <c r="AD3032">
        <f t="shared" si="376"/>
        <v>57</v>
      </c>
      <c r="AE3032" t="str">
        <f t="shared" si="377"/>
        <v>Sponsor Total</v>
      </c>
      <c r="AF3032" t="str">
        <f t="shared" si="378"/>
        <v>/1/</v>
      </c>
      <c r="AG3032" t="str">
        <f t="shared" si="379"/>
        <v/>
      </c>
      <c r="AH3032">
        <f t="shared" si="380"/>
        <v>80711</v>
      </c>
      <c r="AI3032">
        <f t="shared" si="381"/>
        <v>13443</v>
      </c>
      <c r="AJ3032">
        <f t="shared" si="382"/>
        <v>209601</v>
      </c>
      <c r="AK3032">
        <f t="shared" si="383"/>
        <v>303755</v>
      </c>
    </row>
    <row r="3033" spans="3:37" x14ac:dyDescent="0.2">
      <c r="C3033">
        <v>17</v>
      </c>
      <c r="E3033" t="s">
        <v>121</v>
      </c>
      <c r="L3033">
        <v>1</v>
      </c>
      <c r="M3033">
        <v>2018</v>
      </c>
      <c r="P3033">
        <v>1</v>
      </c>
      <c r="R3033" t="s">
        <v>21</v>
      </c>
      <c r="U3033">
        <v>0</v>
      </c>
      <c r="V3033" t="s">
        <v>22</v>
      </c>
      <c r="W3033" t="s">
        <v>23</v>
      </c>
      <c r="X3033">
        <v>566</v>
      </c>
      <c r="Z3033">
        <v>505</v>
      </c>
      <c r="AB3033">
        <v>43</v>
      </c>
      <c r="AC3033">
        <v>1114</v>
      </c>
      <c r="AD3033">
        <f t="shared" si="376"/>
        <v>17</v>
      </c>
      <c r="AE3033" t="str">
        <f t="shared" si="377"/>
        <v>Sanborn Regional SAU Office</v>
      </c>
      <c r="AF3033" t="str">
        <f t="shared" si="378"/>
        <v>1/1/2018</v>
      </c>
      <c r="AG3033" t="str">
        <f t="shared" si="379"/>
        <v>BRK</v>
      </c>
      <c r="AH3033">
        <f t="shared" si="380"/>
        <v>566</v>
      </c>
      <c r="AI3033">
        <f t="shared" si="381"/>
        <v>43</v>
      </c>
      <c r="AJ3033">
        <f t="shared" si="382"/>
        <v>505</v>
      </c>
      <c r="AK3033">
        <f t="shared" si="383"/>
        <v>1114</v>
      </c>
    </row>
    <row r="3034" spans="3:37" x14ac:dyDescent="0.2">
      <c r="V3034" t="s">
        <v>24</v>
      </c>
      <c r="W3034" t="s">
        <v>23</v>
      </c>
      <c r="X3034">
        <v>2189</v>
      </c>
      <c r="Z3034">
        <v>7969</v>
      </c>
      <c r="AB3034">
        <v>359</v>
      </c>
      <c r="AC3034">
        <v>10517</v>
      </c>
      <c r="AD3034">
        <f t="shared" si="376"/>
        <v>17</v>
      </c>
      <c r="AE3034" t="str">
        <f t="shared" si="377"/>
        <v>Sanborn Regional SAU Office</v>
      </c>
      <c r="AF3034" t="str">
        <f t="shared" si="378"/>
        <v>1/1/2018</v>
      </c>
      <c r="AG3034" t="str">
        <f t="shared" si="379"/>
        <v>LUN</v>
      </c>
      <c r="AH3034">
        <f t="shared" si="380"/>
        <v>2189</v>
      </c>
      <c r="AI3034">
        <f t="shared" si="381"/>
        <v>359</v>
      </c>
      <c r="AJ3034">
        <f t="shared" si="382"/>
        <v>7969</v>
      </c>
      <c r="AK3034">
        <f t="shared" si="383"/>
        <v>10517</v>
      </c>
    </row>
    <row r="3035" spans="3:37" x14ac:dyDescent="0.2">
      <c r="U3035">
        <v>1</v>
      </c>
      <c r="V3035" t="s">
        <v>22</v>
      </c>
      <c r="W3035" t="s">
        <v>23</v>
      </c>
      <c r="X3035">
        <v>-73</v>
      </c>
      <c r="Z3035">
        <v>66</v>
      </c>
      <c r="AB3035">
        <v>7</v>
      </c>
      <c r="AC3035">
        <v>0</v>
      </c>
      <c r="AD3035">
        <f t="shared" si="376"/>
        <v>17</v>
      </c>
      <c r="AE3035" t="str">
        <f t="shared" si="377"/>
        <v>Sanborn Regional SAU Office</v>
      </c>
      <c r="AF3035" t="str">
        <f t="shared" si="378"/>
        <v>1/1/2018</v>
      </c>
      <c r="AG3035" t="str">
        <f t="shared" si="379"/>
        <v>BRK</v>
      </c>
      <c r="AH3035">
        <f t="shared" si="380"/>
        <v>-73</v>
      </c>
      <c r="AI3035">
        <f t="shared" si="381"/>
        <v>7</v>
      </c>
      <c r="AJ3035">
        <f t="shared" si="382"/>
        <v>66</v>
      </c>
      <c r="AK3035">
        <f t="shared" si="383"/>
        <v>0</v>
      </c>
    </row>
    <row r="3036" spans="3:37" x14ac:dyDescent="0.2">
      <c r="V3036" t="s">
        <v>24</v>
      </c>
      <c r="W3036" t="s">
        <v>23</v>
      </c>
      <c r="X3036">
        <v>-290</v>
      </c>
      <c r="Z3036">
        <v>246</v>
      </c>
      <c r="AB3036">
        <v>44</v>
      </c>
      <c r="AC3036">
        <v>0</v>
      </c>
      <c r="AD3036">
        <f t="shared" si="376"/>
        <v>17</v>
      </c>
      <c r="AE3036" t="str">
        <f t="shared" si="377"/>
        <v>Sanborn Regional SAU Office</v>
      </c>
      <c r="AF3036" t="str">
        <f t="shared" si="378"/>
        <v>1/1/2018</v>
      </c>
      <c r="AG3036" t="str">
        <f t="shared" si="379"/>
        <v>LUN</v>
      </c>
      <c r="AH3036">
        <f t="shared" si="380"/>
        <v>-290</v>
      </c>
      <c r="AI3036">
        <f t="shared" si="381"/>
        <v>44</v>
      </c>
      <c r="AJ3036">
        <f t="shared" si="382"/>
        <v>246</v>
      </c>
      <c r="AK3036">
        <f t="shared" si="383"/>
        <v>0</v>
      </c>
    </row>
    <row r="3037" spans="3:37" x14ac:dyDescent="0.2">
      <c r="L3037">
        <v>2</v>
      </c>
      <c r="M3037">
        <v>2018</v>
      </c>
      <c r="P3037">
        <v>1</v>
      </c>
      <c r="R3037" t="s">
        <v>21</v>
      </c>
      <c r="U3037">
        <v>0</v>
      </c>
      <c r="V3037" t="s">
        <v>22</v>
      </c>
      <c r="W3037" t="s">
        <v>23</v>
      </c>
      <c r="X3037">
        <v>535</v>
      </c>
      <c r="Z3037">
        <v>636</v>
      </c>
      <c r="AB3037">
        <v>46</v>
      </c>
      <c r="AC3037">
        <v>1217</v>
      </c>
      <c r="AD3037">
        <f t="shared" si="376"/>
        <v>17</v>
      </c>
      <c r="AE3037" t="str">
        <f t="shared" si="377"/>
        <v>Sanborn Regional SAU Office</v>
      </c>
      <c r="AF3037" t="str">
        <f t="shared" si="378"/>
        <v>2/1/2018</v>
      </c>
      <c r="AG3037" t="str">
        <f t="shared" si="379"/>
        <v>BRK</v>
      </c>
      <c r="AH3037">
        <f t="shared" si="380"/>
        <v>535</v>
      </c>
      <c r="AI3037">
        <f t="shared" si="381"/>
        <v>46</v>
      </c>
      <c r="AJ3037">
        <f t="shared" si="382"/>
        <v>636</v>
      </c>
      <c r="AK3037">
        <f t="shared" si="383"/>
        <v>1217</v>
      </c>
    </row>
    <row r="3038" spans="3:37" x14ac:dyDescent="0.2">
      <c r="V3038" t="s">
        <v>24</v>
      </c>
      <c r="W3038" t="s">
        <v>23</v>
      </c>
      <c r="X3038">
        <v>2084</v>
      </c>
      <c r="Z3038">
        <v>7524</v>
      </c>
      <c r="AB3038">
        <v>322</v>
      </c>
      <c r="AC3038">
        <v>9930</v>
      </c>
      <c r="AD3038">
        <f t="shared" si="376"/>
        <v>17</v>
      </c>
      <c r="AE3038" t="str">
        <f t="shared" si="377"/>
        <v>Sanborn Regional SAU Office</v>
      </c>
      <c r="AF3038" t="str">
        <f t="shared" si="378"/>
        <v>2/1/2018</v>
      </c>
      <c r="AG3038" t="str">
        <f t="shared" si="379"/>
        <v>LUN</v>
      </c>
      <c r="AH3038">
        <f t="shared" si="380"/>
        <v>2084</v>
      </c>
      <c r="AI3038">
        <f t="shared" si="381"/>
        <v>322</v>
      </c>
      <c r="AJ3038">
        <f t="shared" si="382"/>
        <v>7524</v>
      </c>
      <c r="AK3038">
        <f t="shared" si="383"/>
        <v>9930</v>
      </c>
    </row>
    <row r="3039" spans="3:37" x14ac:dyDescent="0.2">
      <c r="U3039">
        <v>1</v>
      </c>
      <c r="V3039" t="s">
        <v>22</v>
      </c>
      <c r="W3039" t="s">
        <v>23</v>
      </c>
      <c r="Z3039">
        <v>-64</v>
      </c>
      <c r="AC3039">
        <v>-64</v>
      </c>
      <c r="AD3039">
        <f t="shared" si="376"/>
        <v>17</v>
      </c>
      <c r="AE3039" t="str">
        <f t="shared" si="377"/>
        <v>Sanborn Regional SAU Office</v>
      </c>
      <c r="AF3039" t="str">
        <f t="shared" si="378"/>
        <v>2/1/2018</v>
      </c>
      <c r="AG3039" t="str">
        <f t="shared" si="379"/>
        <v>BRK</v>
      </c>
      <c r="AH3039">
        <f t="shared" si="380"/>
        <v>0</v>
      </c>
      <c r="AI3039">
        <f t="shared" si="381"/>
        <v>0</v>
      </c>
      <c r="AJ3039">
        <f t="shared" si="382"/>
        <v>-64</v>
      </c>
      <c r="AK3039">
        <f t="shared" si="383"/>
        <v>-64</v>
      </c>
    </row>
    <row r="3040" spans="3:37" x14ac:dyDescent="0.2">
      <c r="L3040">
        <v>3</v>
      </c>
      <c r="M3040">
        <v>2018</v>
      </c>
      <c r="P3040">
        <v>1</v>
      </c>
      <c r="R3040" t="s">
        <v>21</v>
      </c>
      <c r="U3040">
        <v>0</v>
      </c>
      <c r="V3040" t="s">
        <v>22</v>
      </c>
      <c r="W3040" t="s">
        <v>23</v>
      </c>
      <c r="X3040">
        <v>597</v>
      </c>
      <c r="Z3040">
        <v>468</v>
      </c>
      <c r="AB3040">
        <v>55</v>
      </c>
      <c r="AC3040">
        <v>1120</v>
      </c>
      <c r="AD3040">
        <f t="shared" si="376"/>
        <v>17</v>
      </c>
      <c r="AE3040" t="str">
        <f t="shared" si="377"/>
        <v>Sanborn Regional SAU Office</v>
      </c>
      <c r="AF3040" t="str">
        <f t="shared" si="378"/>
        <v>3/1/2018</v>
      </c>
      <c r="AG3040" t="str">
        <f t="shared" si="379"/>
        <v>BRK</v>
      </c>
      <c r="AH3040">
        <f t="shared" si="380"/>
        <v>597</v>
      </c>
      <c r="AI3040">
        <f t="shared" si="381"/>
        <v>55</v>
      </c>
      <c r="AJ3040">
        <f t="shared" si="382"/>
        <v>468</v>
      </c>
      <c r="AK3040">
        <f t="shared" si="383"/>
        <v>1120</v>
      </c>
    </row>
    <row r="3041" spans="12:37" x14ac:dyDescent="0.2">
      <c r="V3041" t="s">
        <v>24</v>
      </c>
      <c r="W3041" t="s">
        <v>23</v>
      </c>
      <c r="X3041">
        <v>2096</v>
      </c>
      <c r="Z3041">
        <v>7499</v>
      </c>
      <c r="AB3041">
        <v>344</v>
      </c>
      <c r="AC3041">
        <v>9939</v>
      </c>
      <c r="AD3041">
        <f t="shared" si="376"/>
        <v>17</v>
      </c>
      <c r="AE3041" t="str">
        <f t="shared" si="377"/>
        <v>Sanborn Regional SAU Office</v>
      </c>
      <c r="AF3041" t="str">
        <f t="shared" si="378"/>
        <v>3/1/2018</v>
      </c>
      <c r="AG3041" t="str">
        <f t="shared" si="379"/>
        <v>LUN</v>
      </c>
      <c r="AH3041">
        <f t="shared" si="380"/>
        <v>2096</v>
      </c>
      <c r="AI3041">
        <f t="shared" si="381"/>
        <v>344</v>
      </c>
      <c r="AJ3041">
        <f t="shared" si="382"/>
        <v>7499</v>
      </c>
      <c r="AK3041">
        <f t="shared" si="383"/>
        <v>9939</v>
      </c>
    </row>
    <row r="3042" spans="12:37" x14ac:dyDescent="0.2">
      <c r="L3042">
        <v>4</v>
      </c>
      <c r="M3042">
        <v>2018</v>
      </c>
      <c r="P3042">
        <v>1</v>
      </c>
      <c r="R3042" t="s">
        <v>21</v>
      </c>
      <c r="U3042">
        <v>0</v>
      </c>
      <c r="V3042" t="s">
        <v>22</v>
      </c>
      <c r="W3042" t="s">
        <v>23</v>
      </c>
      <c r="X3042">
        <v>416</v>
      </c>
      <c r="Z3042">
        <v>285</v>
      </c>
      <c r="AB3042">
        <v>63</v>
      </c>
      <c r="AC3042">
        <v>764</v>
      </c>
      <c r="AD3042">
        <f t="shared" si="376"/>
        <v>17</v>
      </c>
      <c r="AE3042" t="str">
        <f t="shared" si="377"/>
        <v>Sanborn Regional SAU Office</v>
      </c>
      <c r="AF3042" t="str">
        <f t="shared" si="378"/>
        <v>4/1/2018</v>
      </c>
      <c r="AG3042" t="str">
        <f t="shared" si="379"/>
        <v>BRK</v>
      </c>
      <c r="AH3042">
        <f t="shared" si="380"/>
        <v>416</v>
      </c>
      <c r="AI3042">
        <f t="shared" si="381"/>
        <v>63</v>
      </c>
      <c r="AJ3042">
        <f t="shared" si="382"/>
        <v>285</v>
      </c>
      <c r="AK3042">
        <f t="shared" si="383"/>
        <v>764</v>
      </c>
    </row>
    <row r="3043" spans="12:37" x14ac:dyDescent="0.2">
      <c r="V3043" t="s">
        <v>24</v>
      </c>
      <c r="W3043" t="s">
        <v>23</v>
      </c>
      <c r="X3043">
        <v>1515</v>
      </c>
      <c r="Z3043">
        <v>5580</v>
      </c>
      <c r="AB3043">
        <v>298</v>
      </c>
      <c r="AC3043">
        <v>7393</v>
      </c>
      <c r="AD3043">
        <f t="shared" si="376"/>
        <v>17</v>
      </c>
      <c r="AE3043" t="str">
        <f t="shared" si="377"/>
        <v>Sanborn Regional SAU Office</v>
      </c>
      <c r="AF3043" t="str">
        <f t="shared" si="378"/>
        <v>4/1/2018</v>
      </c>
      <c r="AG3043" t="str">
        <f t="shared" si="379"/>
        <v>LUN</v>
      </c>
      <c r="AH3043">
        <f t="shared" si="380"/>
        <v>1515</v>
      </c>
      <c r="AI3043">
        <f t="shared" si="381"/>
        <v>298</v>
      </c>
      <c r="AJ3043">
        <f t="shared" si="382"/>
        <v>5580</v>
      </c>
      <c r="AK3043">
        <f t="shared" si="383"/>
        <v>7393</v>
      </c>
    </row>
    <row r="3044" spans="12:37" x14ac:dyDescent="0.2">
      <c r="P3044">
        <v>2</v>
      </c>
      <c r="R3044" t="s">
        <v>21</v>
      </c>
      <c r="U3044">
        <v>0</v>
      </c>
      <c r="V3044" t="s">
        <v>22</v>
      </c>
      <c r="W3044" t="s">
        <v>23</v>
      </c>
      <c r="X3044">
        <v>149</v>
      </c>
      <c r="Z3044">
        <v>286</v>
      </c>
      <c r="AC3044">
        <v>435</v>
      </c>
      <c r="AD3044">
        <f t="shared" si="376"/>
        <v>17</v>
      </c>
      <c r="AE3044" t="str">
        <f t="shared" si="377"/>
        <v>Sanborn Regional SAU Office</v>
      </c>
      <c r="AF3044" t="str">
        <f t="shared" si="378"/>
        <v>4/1/2018</v>
      </c>
      <c r="AG3044" t="str">
        <f t="shared" si="379"/>
        <v>BRK</v>
      </c>
      <c r="AH3044">
        <f t="shared" si="380"/>
        <v>149</v>
      </c>
      <c r="AI3044">
        <f t="shared" si="381"/>
        <v>0</v>
      </c>
      <c r="AJ3044">
        <f t="shared" si="382"/>
        <v>286</v>
      </c>
      <c r="AK3044">
        <f t="shared" si="383"/>
        <v>435</v>
      </c>
    </row>
    <row r="3045" spans="12:37" x14ac:dyDescent="0.2">
      <c r="V3045" t="s">
        <v>24</v>
      </c>
      <c r="W3045" t="s">
        <v>23</v>
      </c>
      <c r="X3045">
        <v>509</v>
      </c>
      <c r="Z3045">
        <v>2294</v>
      </c>
      <c r="AB3045">
        <v>80</v>
      </c>
      <c r="AC3045">
        <v>2883</v>
      </c>
      <c r="AD3045">
        <f t="shared" si="376"/>
        <v>17</v>
      </c>
      <c r="AE3045" t="str">
        <f t="shared" si="377"/>
        <v>Sanborn Regional SAU Office</v>
      </c>
      <c r="AF3045" t="str">
        <f t="shared" si="378"/>
        <v>4/1/2018</v>
      </c>
      <c r="AG3045" t="str">
        <f t="shared" si="379"/>
        <v>LUN</v>
      </c>
      <c r="AH3045">
        <f t="shared" si="380"/>
        <v>509</v>
      </c>
      <c r="AI3045">
        <f t="shared" si="381"/>
        <v>80</v>
      </c>
      <c r="AJ3045">
        <f t="shared" si="382"/>
        <v>2294</v>
      </c>
      <c r="AK3045">
        <f t="shared" si="383"/>
        <v>2883</v>
      </c>
    </row>
    <row r="3046" spans="12:37" x14ac:dyDescent="0.2">
      <c r="L3046">
        <v>5</v>
      </c>
      <c r="M3046">
        <v>2018</v>
      </c>
      <c r="P3046">
        <v>1</v>
      </c>
      <c r="R3046" t="s">
        <v>21</v>
      </c>
      <c r="U3046">
        <v>0</v>
      </c>
      <c r="V3046" t="s">
        <v>22</v>
      </c>
      <c r="W3046" t="s">
        <v>23</v>
      </c>
      <c r="X3046">
        <v>793</v>
      </c>
      <c r="Z3046">
        <v>882</v>
      </c>
      <c r="AB3046">
        <v>109</v>
      </c>
      <c r="AC3046">
        <v>1784</v>
      </c>
      <c r="AD3046">
        <f t="shared" si="376"/>
        <v>17</v>
      </c>
      <c r="AE3046" t="str">
        <f t="shared" si="377"/>
        <v>Sanborn Regional SAU Office</v>
      </c>
      <c r="AF3046" t="str">
        <f t="shared" si="378"/>
        <v>5/1/2018</v>
      </c>
      <c r="AG3046" t="str">
        <f t="shared" si="379"/>
        <v>BRK</v>
      </c>
      <c r="AH3046">
        <f t="shared" si="380"/>
        <v>793</v>
      </c>
      <c r="AI3046">
        <f t="shared" si="381"/>
        <v>109</v>
      </c>
      <c r="AJ3046">
        <f t="shared" si="382"/>
        <v>882</v>
      </c>
      <c r="AK3046">
        <f t="shared" si="383"/>
        <v>1784</v>
      </c>
    </row>
    <row r="3047" spans="12:37" x14ac:dyDescent="0.2">
      <c r="V3047" t="s">
        <v>24</v>
      </c>
      <c r="W3047" t="s">
        <v>23</v>
      </c>
      <c r="X3047">
        <v>2709</v>
      </c>
      <c r="Z3047">
        <v>11130</v>
      </c>
      <c r="AB3047">
        <v>577</v>
      </c>
      <c r="AC3047">
        <v>14416</v>
      </c>
      <c r="AD3047">
        <f t="shared" si="376"/>
        <v>17</v>
      </c>
      <c r="AE3047" t="str">
        <f t="shared" si="377"/>
        <v>Sanborn Regional SAU Office</v>
      </c>
      <c r="AF3047" t="str">
        <f t="shared" si="378"/>
        <v>5/1/2018</v>
      </c>
      <c r="AG3047" t="str">
        <f t="shared" si="379"/>
        <v>LUN</v>
      </c>
      <c r="AH3047">
        <f t="shared" si="380"/>
        <v>2709</v>
      </c>
      <c r="AI3047">
        <f t="shared" si="381"/>
        <v>577</v>
      </c>
      <c r="AJ3047">
        <f t="shared" si="382"/>
        <v>11130</v>
      </c>
      <c r="AK3047">
        <f t="shared" si="383"/>
        <v>14416</v>
      </c>
    </row>
    <row r="3048" spans="12:37" x14ac:dyDescent="0.2">
      <c r="L3048">
        <v>6</v>
      </c>
      <c r="M3048">
        <v>2018</v>
      </c>
      <c r="P3048">
        <v>1</v>
      </c>
      <c r="R3048" t="s">
        <v>21</v>
      </c>
      <c r="U3048">
        <v>0</v>
      </c>
      <c r="V3048" t="s">
        <v>22</v>
      </c>
      <c r="W3048" t="s">
        <v>23</v>
      </c>
      <c r="X3048">
        <v>431</v>
      </c>
      <c r="Z3048">
        <v>414</v>
      </c>
      <c r="AB3048">
        <v>51</v>
      </c>
      <c r="AC3048">
        <v>896</v>
      </c>
      <c r="AD3048">
        <f t="shared" si="376"/>
        <v>17</v>
      </c>
      <c r="AE3048" t="str">
        <f t="shared" si="377"/>
        <v>Sanborn Regional SAU Office</v>
      </c>
      <c r="AF3048" t="str">
        <f t="shared" si="378"/>
        <v>6/1/2018</v>
      </c>
      <c r="AG3048" t="str">
        <f t="shared" si="379"/>
        <v>BRK</v>
      </c>
      <c r="AH3048">
        <f t="shared" si="380"/>
        <v>431</v>
      </c>
      <c r="AI3048">
        <f t="shared" si="381"/>
        <v>51</v>
      </c>
      <c r="AJ3048">
        <f t="shared" si="382"/>
        <v>414</v>
      </c>
      <c r="AK3048">
        <f t="shared" si="383"/>
        <v>896</v>
      </c>
    </row>
    <row r="3049" spans="12:37" x14ac:dyDescent="0.2">
      <c r="V3049" t="s">
        <v>24</v>
      </c>
      <c r="W3049" t="s">
        <v>23</v>
      </c>
      <c r="X3049">
        <v>1466</v>
      </c>
      <c r="Z3049">
        <v>6013</v>
      </c>
      <c r="AB3049">
        <v>302</v>
      </c>
      <c r="AC3049">
        <v>7781</v>
      </c>
      <c r="AD3049">
        <f t="shared" si="376"/>
        <v>17</v>
      </c>
      <c r="AE3049" t="str">
        <f t="shared" si="377"/>
        <v>Sanborn Regional SAU Office</v>
      </c>
      <c r="AF3049" t="str">
        <f t="shared" si="378"/>
        <v>6/1/2018</v>
      </c>
      <c r="AG3049" t="str">
        <f t="shared" si="379"/>
        <v>LUN</v>
      </c>
      <c r="AH3049">
        <f t="shared" si="380"/>
        <v>1466</v>
      </c>
      <c r="AI3049">
        <f t="shared" si="381"/>
        <v>302</v>
      </c>
      <c r="AJ3049">
        <f t="shared" si="382"/>
        <v>6013</v>
      </c>
      <c r="AK3049">
        <f t="shared" si="383"/>
        <v>7781</v>
      </c>
    </row>
    <row r="3050" spans="12:37" x14ac:dyDescent="0.2">
      <c r="L3050">
        <v>8</v>
      </c>
      <c r="M3050">
        <v>2017</v>
      </c>
      <c r="P3050">
        <v>1</v>
      </c>
      <c r="R3050" t="s">
        <v>21</v>
      </c>
      <c r="U3050">
        <v>0</v>
      </c>
      <c r="V3050" t="s">
        <v>22</v>
      </c>
      <c r="W3050" t="s">
        <v>23</v>
      </c>
      <c r="X3050">
        <v>21</v>
      </c>
      <c r="Z3050">
        <v>17</v>
      </c>
      <c r="AB3050">
        <v>8</v>
      </c>
      <c r="AC3050">
        <v>46</v>
      </c>
      <c r="AD3050">
        <f t="shared" si="376"/>
        <v>17</v>
      </c>
      <c r="AE3050" t="str">
        <f t="shared" si="377"/>
        <v>Sanborn Regional SAU Office</v>
      </c>
      <c r="AF3050" t="str">
        <f t="shared" si="378"/>
        <v>8/1/2017</v>
      </c>
      <c r="AG3050" t="str">
        <f t="shared" si="379"/>
        <v>BRK</v>
      </c>
      <c r="AH3050">
        <f t="shared" si="380"/>
        <v>21</v>
      </c>
      <c r="AI3050">
        <f t="shared" si="381"/>
        <v>8</v>
      </c>
      <c r="AJ3050">
        <f t="shared" si="382"/>
        <v>17</v>
      </c>
      <c r="AK3050">
        <f t="shared" si="383"/>
        <v>46</v>
      </c>
    </row>
    <row r="3051" spans="12:37" x14ac:dyDescent="0.2">
      <c r="V3051" t="s">
        <v>24</v>
      </c>
      <c r="W3051" t="s">
        <v>23</v>
      </c>
      <c r="X3051">
        <v>228</v>
      </c>
      <c r="Z3051">
        <v>746</v>
      </c>
      <c r="AB3051">
        <v>44</v>
      </c>
      <c r="AC3051">
        <v>1018</v>
      </c>
      <c r="AD3051">
        <f t="shared" si="376"/>
        <v>17</v>
      </c>
      <c r="AE3051" t="str">
        <f t="shared" si="377"/>
        <v>Sanborn Regional SAU Office</v>
      </c>
      <c r="AF3051" t="str">
        <f t="shared" si="378"/>
        <v>8/1/2017</v>
      </c>
      <c r="AG3051" t="str">
        <f t="shared" si="379"/>
        <v>LUN</v>
      </c>
      <c r="AH3051">
        <f t="shared" si="380"/>
        <v>228</v>
      </c>
      <c r="AI3051">
        <f t="shared" si="381"/>
        <v>44</v>
      </c>
      <c r="AJ3051">
        <f t="shared" si="382"/>
        <v>746</v>
      </c>
      <c r="AK3051">
        <f t="shared" si="383"/>
        <v>1018</v>
      </c>
    </row>
    <row r="3052" spans="12:37" x14ac:dyDescent="0.2">
      <c r="P3052">
        <v>3</v>
      </c>
      <c r="R3052" t="s">
        <v>21</v>
      </c>
      <c r="U3052">
        <v>0</v>
      </c>
      <c r="V3052" t="s">
        <v>22</v>
      </c>
      <c r="W3052" t="s">
        <v>23</v>
      </c>
      <c r="X3052">
        <v>22</v>
      </c>
      <c r="Z3052">
        <v>14</v>
      </c>
      <c r="AC3052">
        <v>36</v>
      </c>
      <c r="AD3052">
        <f t="shared" si="376"/>
        <v>17</v>
      </c>
      <c r="AE3052" t="str">
        <f t="shared" si="377"/>
        <v>Sanborn Regional SAU Office</v>
      </c>
      <c r="AF3052" t="str">
        <f t="shared" si="378"/>
        <v>8/1/2017</v>
      </c>
      <c r="AG3052" t="str">
        <f t="shared" si="379"/>
        <v>BRK</v>
      </c>
      <c r="AH3052">
        <f t="shared" si="380"/>
        <v>22</v>
      </c>
      <c r="AI3052">
        <f t="shared" si="381"/>
        <v>0</v>
      </c>
      <c r="AJ3052">
        <f t="shared" si="382"/>
        <v>14</v>
      </c>
      <c r="AK3052">
        <f t="shared" si="383"/>
        <v>36</v>
      </c>
    </row>
    <row r="3053" spans="12:37" x14ac:dyDescent="0.2">
      <c r="V3053" t="s">
        <v>24</v>
      </c>
      <c r="W3053" t="s">
        <v>23</v>
      </c>
      <c r="X3053">
        <v>85</v>
      </c>
      <c r="Z3053">
        <v>258</v>
      </c>
      <c r="AB3053">
        <v>10</v>
      </c>
      <c r="AC3053">
        <v>353</v>
      </c>
      <c r="AD3053">
        <f t="shared" si="376"/>
        <v>17</v>
      </c>
      <c r="AE3053" t="str">
        <f t="shared" si="377"/>
        <v>Sanborn Regional SAU Office</v>
      </c>
      <c r="AF3053" t="str">
        <f t="shared" si="378"/>
        <v>8/1/2017</v>
      </c>
      <c r="AG3053" t="str">
        <f t="shared" si="379"/>
        <v>LUN</v>
      </c>
      <c r="AH3053">
        <f t="shared" si="380"/>
        <v>85</v>
      </c>
      <c r="AI3053">
        <f t="shared" si="381"/>
        <v>10</v>
      </c>
      <c r="AJ3053">
        <f t="shared" si="382"/>
        <v>258</v>
      </c>
      <c r="AK3053">
        <f t="shared" si="383"/>
        <v>353</v>
      </c>
    </row>
    <row r="3054" spans="12:37" x14ac:dyDescent="0.2">
      <c r="P3054">
        <v>4</v>
      </c>
      <c r="R3054" t="s">
        <v>21</v>
      </c>
      <c r="U3054">
        <v>0</v>
      </c>
      <c r="V3054" t="s">
        <v>22</v>
      </c>
      <c r="W3054" t="s">
        <v>23</v>
      </c>
      <c r="X3054">
        <v>2</v>
      </c>
      <c r="Z3054">
        <v>2</v>
      </c>
      <c r="AB3054">
        <v>2</v>
      </c>
      <c r="AC3054">
        <v>6</v>
      </c>
      <c r="AD3054">
        <f t="shared" si="376"/>
        <v>17</v>
      </c>
      <c r="AE3054" t="str">
        <f t="shared" si="377"/>
        <v>Sanborn Regional SAU Office</v>
      </c>
      <c r="AF3054" t="str">
        <f t="shared" si="378"/>
        <v>8/1/2017</v>
      </c>
      <c r="AG3054" t="str">
        <f t="shared" si="379"/>
        <v>BRK</v>
      </c>
      <c r="AH3054">
        <f t="shared" si="380"/>
        <v>2</v>
      </c>
      <c r="AI3054">
        <f t="shared" si="381"/>
        <v>2</v>
      </c>
      <c r="AJ3054">
        <f t="shared" si="382"/>
        <v>2</v>
      </c>
      <c r="AK3054">
        <f t="shared" si="383"/>
        <v>6</v>
      </c>
    </row>
    <row r="3055" spans="12:37" x14ac:dyDescent="0.2">
      <c r="V3055" t="s">
        <v>24</v>
      </c>
      <c r="W3055" t="s">
        <v>23</v>
      </c>
      <c r="X3055">
        <v>92</v>
      </c>
      <c r="Z3055">
        <v>443</v>
      </c>
      <c r="AB3055">
        <v>13</v>
      </c>
      <c r="AC3055">
        <v>548</v>
      </c>
      <c r="AD3055">
        <f t="shared" si="376"/>
        <v>17</v>
      </c>
      <c r="AE3055" t="str">
        <f t="shared" si="377"/>
        <v>Sanborn Regional SAU Office</v>
      </c>
      <c r="AF3055" t="str">
        <f t="shared" si="378"/>
        <v>8/1/2017</v>
      </c>
      <c r="AG3055" t="str">
        <f t="shared" si="379"/>
        <v>LUN</v>
      </c>
      <c r="AH3055">
        <f t="shared" si="380"/>
        <v>92</v>
      </c>
      <c r="AI3055">
        <f t="shared" si="381"/>
        <v>13</v>
      </c>
      <c r="AJ3055">
        <f t="shared" si="382"/>
        <v>443</v>
      </c>
      <c r="AK3055">
        <f t="shared" si="383"/>
        <v>548</v>
      </c>
    </row>
    <row r="3056" spans="12:37" x14ac:dyDescent="0.2">
      <c r="L3056">
        <v>9</v>
      </c>
      <c r="M3056">
        <v>2017</v>
      </c>
      <c r="P3056">
        <v>1</v>
      </c>
      <c r="R3056" t="s">
        <v>21</v>
      </c>
      <c r="U3056">
        <v>0</v>
      </c>
      <c r="V3056" t="s">
        <v>22</v>
      </c>
      <c r="W3056" t="s">
        <v>23</v>
      </c>
      <c r="X3056">
        <v>138</v>
      </c>
      <c r="Z3056">
        <v>75</v>
      </c>
      <c r="AB3056">
        <v>15</v>
      </c>
      <c r="AC3056">
        <v>228</v>
      </c>
      <c r="AD3056">
        <f t="shared" si="376"/>
        <v>17</v>
      </c>
      <c r="AE3056" t="str">
        <f t="shared" si="377"/>
        <v>Sanborn Regional SAU Office</v>
      </c>
      <c r="AF3056" t="str">
        <f t="shared" si="378"/>
        <v>9/1/2017</v>
      </c>
      <c r="AG3056" t="str">
        <f t="shared" si="379"/>
        <v>BRK</v>
      </c>
      <c r="AH3056">
        <f t="shared" si="380"/>
        <v>138</v>
      </c>
      <c r="AI3056">
        <f t="shared" si="381"/>
        <v>15</v>
      </c>
      <c r="AJ3056">
        <f t="shared" si="382"/>
        <v>75</v>
      </c>
      <c r="AK3056">
        <f t="shared" si="383"/>
        <v>228</v>
      </c>
    </row>
    <row r="3057" spans="3:37" x14ac:dyDescent="0.2">
      <c r="V3057" t="s">
        <v>24</v>
      </c>
      <c r="W3057" t="s">
        <v>23</v>
      </c>
      <c r="X3057">
        <v>596</v>
      </c>
      <c r="Z3057">
        <v>2183</v>
      </c>
      <c r="AB3057">
        <v>86</v>
      </c>
      <c r="AC3057">
        <v>2865</v>
      </c>
      <c r="AD3057">
        <f t="shared" si="376"/>
        <v>17</v>
      </c>
      <c r="AE3057" t="str">
        <f t="shared" si="377"/>
        <v>Sanborn Regional SAU Office</v>
      </c>
      <c r="AF3057" t="str">
        <f t="shared" si="378"/>
        <v>9/1/2017</v>
      </c>
      <c r="AG3057" t="str">
        <f t="shared" si="379"/>
        <v>LUN</v>
      </c>
      <c r="AH3057">
        <f t="shared" si="380"/>
        <v>596</v>
      </c>
      <c r="AI3057">
        <f t="shared" si="381"/>
        <v>86</v>
      </c>
      <c r="AJ3057">
        <f t="shared" si="382"/>
        <v>2183</v>
      </c>
      <c r="AK3057">
        <f t="shared" si="383"/>
        <v>2865</v>
      </c>
    </row>
    <row r="3058" spans="3:37" x14ac:dyDescent="0.2">
      <c r="P3058">
        <v>2</v>
      </c>
      <c r="R3058" t="s">
        <v>21</v>
      </c>
      <c r="U3058">
        <v>0</v>
      </c>
      <c r="V3058" t="s">
        <v>22</v>
      </c>
      <c r="W3058" t="s">
        <v>23</v>
      </c>
      <c r="X3058">
        <v>181</v>
      </c>
      <c r="Z3058">
        <v>63</v>
      </c>
      <c r="AB3058">
        <v>21</v>
      </c>
      <c r="AC3058">
        <v>265</v>
      </c>
      <c r="AD3058">
        <f t="shared" si="376"/>
        <v>17</v>
      </c>
      <c r="AE3058" t="str">
        <f t="shared" si="377"/>
        <v>Sanborn Regional SAU Office</v>
      </c>
      <c r="AF3058" t="str">
        <f t="shared" si="378"/>
        <v>9/1/2017</v>
      </c>
      <c r="AG3058" t="str">
        <f t="shared" si="379"/>
        <v>BRK</v>
      </c>
      <c r="AH3058">
        <f t="shared" si="380"/>
        <v>181</v>
      </c>
      <c r="AI3058">
        <f t="shared" si="381"/>
        <v>21</v>
      </c>
      <c r="AJ3058">
        <f t="shared" si="382"/>
        <v>63</v>
      </c>
      <c r="AK3058">
        <f t="shared" si="383"/>
        <v>265</v>
      </c>
    </row>
    <row r="3059" spans="3:37" x14ac:dyDescent="0.2">
      <c r="V3059" t="s">
        <v>24</v>
      </c>
      <c r="W3059" t="s">
        <v>23</v>
      </c>
      <c r="X3059">
        <v>575</v>
      </c>
      <c r="Z3059">
        <v>1701</v>
      </c>
      <c r="AB3059">
        <v>74</v>
      </c>
      <c r="AC3059">
        <v>2350</v>
      </c>
      <c r="AD3059">
        <f t="shared" si="376"/>
        <v>17</v>
      </c>
      <c r="AE3059" t="str">
        <f t="shared" si="377"/>
        <v>Sanborn Regional SAU Office</v>
      </c>
      <c r="AF3059" t="str">
        <f t="shared" si="378"/>
        <v>9/1/2017</v>
      </c>
      <c r="AG3059" t="str">
        <f t="shared" si="379"/>
        <v>LUN</v>
      </c>
      <c r="AH3059">
        <f t="shared" si="380"/>
        <v>575</v>
      </c>
      <c r="AI3059">
        <f t="shared" si="381"/>
        <v>74</v>
      </c>
      <c r="AJ3059">
        <f t="shared" si="382"/>
        <v>1701</v>
      </c>
      <c r="AK3059">
        <f t="shared" si="383"/>
        <v>2350</v>
      </c>
    </row>
    <row r="3060" spans="3:37" x14ac:dyDescent="0.2">
      <c r="P3060">
        <v>3</v>
      </c>
      <c r="R3060" t="s">
        <v>21</v>
      </c>
      <c r="U3060">
        <v>0</v>
      </c>
      <c r="V3060" t="s">
        <v>22</v>
      </c>
      <c r="W3060" t="s">
        <v>23</v>
      </c>
      <c r="X3060">
        <v>154</v>
      </c>
      <c r="Z3060">
        <v>114</v>
      </c>
      <c r="AB3060">
        <v>46</v>
      </c>
      <c r="AC3060">
        <v>314</v>
      </c>
      <c r="AD3060">
        <f t="shared" si="376"/>
        <v>17</v>
      </c>
      <c r="AE3060" t="str">
        <f t="shared" si="377"/>
        <v>Sanborn Regional SAU Office</v>
      </c>
      <c r="AF3060" t="str">
        <f t="shared" si="378"/>
        <v>9/1/2017</v>
      </c>
      <c r="AG3060" t="str">
        <f t="shared" si="379"/>
        <v>BRK</v>
      </c>
      <c r="AH3060">
        <f t="shared" si="380"/>
        <v>154</v>
      </c>
      <c r="AI3060">
        <f t="shared" si="381"/>
        <v>46</v>
      </c>
      <c r="AJ3060">
        <f t="shared" si="382"/>
        <v>114</v>
      </c>
      <c r="AK3060">
        <f t="shared" si="383"/>
        <v>314</v>
      </c>
    </row>
    <row r="3061" spans="3:37" x14ac:dyDescent="0.2">
      <c r="V3061" t="s">
        <v>24</v>
      </c>
      <c r="W3061" t="s">
        <v>23</v>
      </c>
      <c r="X3061">
        <v>832</v>
      </c>
      <c r="Z3061">
        <v>2478</v>
      </c>
      <c r="AB3061">
        <v>231</v>
      </c>
      <c r="AC3061">
        <v>3541</v>
      </c>
      <c r="AD3061">
        <f t="shared" si="376"/>
        <v>17</v>
      </c>
      <c r="AE3061" t="str">
        <f t="shared" si="377"/>
        <v>Sanborn Regional SAU Office</v>
      </c>
      <c r="AF3061" t="str">
        <f t="shared" si="378"/>
        <v>9/1/2017</v>
      </c>
      <c r="AG3061" t="str">
        <f t="shared" si="379"/>
        <v>LUN</v>
      </c>
      <c r="AH3061">
        <f t="shared" si="380"/>
        <v>832</v>
      </c>
      <c r="AI3061">
        <f t="shared" si="381"/>
        <v>231</v>
      </c>
      <c r="AJ3061">
        <f t="shared" si="382"/>
        <v>2478</v>
      </c>
      <c r="AK3061">
        <f t="shared" si="383"/>
        <v>3541</v>
      </c>
    </row>
    <row r="3062" spans="3:37" x14ac:dyDescent="0.2">
      <c r="P3062">
        <v>4</v>
      </c>
      <c r="R3062" t="s">
        <v>21</v>
      </c>
      <c r="U3062">
        <v>0</v>
      </c>
      <c r="V3062" t="s">
        <v>22</v>
      </c>
      <c r="W3062" t="s">
        <v>23</v>
      </c>
      <c r="X3062">
        <v>16</v>
      </c>
      <c r="Z3062">
        <v>14</v>
      </c>
      <c r="AB3062">
        <v>20</v>
      </c>
      <c r="AC3062">
        <v>50</v>
      </c>
      <c r="AD3062">
        <f t="shared" si="376"/>
        <v>17</v>
      </c>
      <c r="AE3062" t="str">
        <f t="shared" si="377"/>
        <v>Sanborn Regional SAU Office</v>
      </c>
      <c r="AF3062" t="str">
        <f t="shared" si="378"/>
        <v>9/1/2017</v>
      </c>
      <c r="AG3062" t="str">
        <f t="shared" si="379"/>
        <v>BRK</v>
      </c>
      <c r="AH3062">
        <f t="shared" si="380"/>
        <v>16</v>
      </c>
      <c r="AI3062">
        <f t="shared" si="381"/>
        <v>20</v>
      </c>
      <c r="AJ3062">
        <f t="shared" si="382"/>
        <v>14</v>
      </c>
      <c r="AK3062">
        <f t="shared" si="383"/>
        <v>50</v>
      </c>
    </row>
    <row r="3063" spans="3:37" x14ac:dyDescent="0.2">
      <c r="V3063" t="s">
        <v>24</v>
      </c>
      <c r="W3063" t="s">
        <v>23</v>
      </c>
      <c r="X3063">
        <v>623</v>
      </c>
      <c r="Z3063">
        <v>2132</v>
      </c>
      <c r="AB3063">
        <v>149</v>
      </c>
      <c r="AC3063">
        <v>2904</v>
      </c>
      <c r="AD3063">
        <f t="shared" si="376"/>
        <v>17</v>
      </c>
      <c r="AE3063" t="str">
        <f t="shared" si="377"/>
        <v>Sanborn Regional SAU Office</v>
      </c>
      <c r="AF3063" t="str">
        <f t="shared" si="378"/>
        <v>9/1/2017</v>
      </c>
      <c r="AG3063" t="str">
        <f t="shared" si="379"/>
        <v>LUN</v>
      </c>
      <c r="AH3063">
        <f t="shared" si="380"/>
        <v>623</v>
      </c>
      <c r="AI3063">
        <f t="shared" si="381"/>
        <v>149</v>
      </c>
      <c r="AJ3063">
        <f t="shared" si="382"/>
        <v>2132</v>
      </c>
      <c r="AK3063">
        <f t="shared" si="383"/>
        <v>2904</v>
      </c>
    </row>
    <row r="3064" spans="3:37" x14ac:dyDescent="0.2">
      <c r="L3064">
        <v>10</v>
      </c>
      <c r="M3064">
        <v>2017</v>
      </c>
      <c r="P3064">
        <v>1</v>
      </c>
      <c r="R3064" t="s">
        <v>21</v>
      </c>
      <c r="U3064">
        <v>0</v>
      </c>
      <c r="V3064" t="s">
        <v>22</v>
      </c>
      <c r="W3064" t="s">
        <v>23</v>
      </c>
      <c r="X3064">
        <v>636</v>
      </c>
      <c r="Z3064">
        <v>471</v>
      </c>
      <c r="AB3064">
        <v>80</v>
      </c>
      <c r="AC3064">
        <v>1187</v>
      </c>
      <c r="AD3064">
        <f t="shared" si="376"/>
        <v>17</v>
      </c>
      <c r="AE3064" t="str">
        <f t="shared" si="377"/>
        <v>Sanborn Regional SAU Office</v>
      </c>
      <c r="AF3064" t="str">
        <f t="shared" si="378"/>
        <v>10/1/2017</v>
      </c>
      <c r="AG3064" t="str">
        <f t="shared" si="379"/>
        <v>BRK</v>
      </c>
      <c r="AH3064">
        <f t="shared" si="380"/>
        <v>636</v>
      </c>
      <c r="AI3064">
        <f t="shared" si="381"/>
        <v>80</v>
      </c>
      <c r="AJ3064">
        <f t="shared" si="382"/>
        <v>471</v>
      </c>
      <c r="AK3064">
        <f t="shared" si="383"/>
        <v>1187</v>
      </c>
    </row>
    <row r="3065" spans="3:37" x14ac:dyDescent="0.2">
      <c r="V3065" t="s">
        <v>24</v>
      </c>
      <c r="W3065" t="s">
        <v>23</v>
      </c>
      <c r="X3065">
        <v>2644</v>
      </c>
      <c r="Z3065">
        <v>8768</v>
      </c>
      <c r="AB3065">
        <v>548</v>
      </c>
      <c r="AC3065">
        <v>11960</v>
      </c>
      <c r="AD3065">
        <f t="shared" si="376"/>
        <v>17</v>
      </c>
      <c r="AE3065" t="str">
        <f t="shared" si="377"/>
        <v>Sanborn Regional SAU Office</v>
      </c>
      <c r="AF3065" t="str">
        <f t="shared" si="378"/>
        <v>10/1/2017</v>
      </c>
      <c r="AG3065" t="str">
        <f t="shared" si="379"/>
        <v>LUN</v>
      </c>
      <c r="AH3065">
        <f t="shared" si="380"/>
        <v>2644</v>
      </c>
      <c r="AI3065">
        <f t="shared" si="381"/>
        <v>548</v>
      </c>
      <c r="AJ3065">
        <f t="shared" si="382"/>
        <v>8768</v>
      </c>
      <c r="AK3065">
        <f t="shared" si="383"/>
        <v>11960</v>
      </c>
    </row>
    <row r="3066" spans="3:37" x14ac:dyDescent="0.2">
      <c r="L3066">
        <v>11</v>
      </c>
      <c r="M3066">
        <v>2017</v>
      </c>
      <c r="P3066">
        <v>1</v>
      </c>
      <c r="R3066" t="s">
        <v>21</v>
      </c>
      <c r="U3066">
        <v>0</v>
      </c>
      <c r="V3066" t="s">
        <v>22</v>
      </c>
      <c r="W3066" t="s">
        <v>23</v>
      </c>
      <c r="X3066">
        <v>673</v>
      </c>
      <c r="Z3066">
        <v>526</v>
      </c>
      <c r="AB3066">
        <v>34</v>
      </c>
      <c r="AC3066">
        <v>1233</v>
      </c>
      <c r="AD3066">
        <f t="shared" si="376"/>
        <v>17</v>
      </c>
      <c r="AE3066" t="str">
        <f t="shared" si="377"/>
        <v>Sanborn Regional SAU Office</v>
      </c>
      <c r="AF3066" t="str">
        <f t="shared" si="378"/>
        <v>11/1/2017</v>
      </c>
      <c r="AG3066" t="str">
        <f t="shared" si="379"/>
        <v>BRK</v>
      </c>
      <c r="AH3066">
        <f t="shared" si="380"/>
        <v>673</v>
      </c>
      <c r="AI3066">
        <f t="shared" si="381"/>
        <v>34</v>
      </c>
      <c r="AJ3066">
        <f t="shared" si="382"/>
        <v>526</v>
      </c>
      <c r="AK3066">
        <f t="shared" si="383"/>
        <v>1233</v>
      </c>
    </row>
    <row r="3067" spans="3:37" x14ac:dyDescent="0.2">
      <c r="V3067" t="s">
        <v>24</v>
      </c>
      <c r="W3067" t="s">
        <v>23</v>
      </c>
      <c r="X3067">
        <v>2300</v>
      </c>
      <c r="Z3067">
        <v>7603</v>
      </c>
      <c r="AB3067">
        <v>378</v>
      </c>
      <c r="AC3067">
        <v>10281</v>
      </c>
      <c r="AD3067">
        <f t="shared" si="376"/>
        <v>17</v>
      </c>
      <c r="AE3067" t="str">
        <f t="shared" si="377"/>
        <v>Sanborn Regional SAU Office</v>
      </c>
      <c r="AF3067" t="str">
        <f t="shared" si="378"/>
        <v>11/1/2017</v>
      </c>
      <c r="AG3067" t="str">
        <f t="shared" si="379"/>
        <v>LUN</v>
      </c>
      <c r="AH3067">
        <f t="shared" si="380"/>
        <v>2300</v>
      </c>
      <c r="AI3067">
        <f t="shared" si="381"/>
        <v>378</v>
      </c>
      <c r="AJ3067">
        <f t="shared" si="382"/>
        <v>7603</v>
      </c>
      <c r="AK3067">
        <f t="shared" si="383"/>
        <v>10281</v>
      </c>
    </row>
    <row r="3068" spans="3:37" x14ac:dyDescent="0.2">
      <c r="L3068">
        <v>12</v>
      </c>
      <c r="M3068">
        <v>2017</v>
      </c>
      <c r="P3068">
        <v>1</v>
      </c>
      <c r="R3068" t="s">
        <v>21</v>
      </c>
      <c r="U3068">
        <v>0</v>
      </c>
      <c r="V3068" t="s">
        <v>22</v>
      </c>
      <c r="W3068" t="s">
        <v>23</v>
      </c>
      <c r="X3068">
        <v>534</v>
      </c>
      <c r="Z3068">
        <v>430</v>
      </c>
      <c r="AB3068">
        <v>33</v>
      </c>
      <c r="AC3068">
        <v>997</v>
      </c>
      <c r="AD3068">
        <f t="shared" si="376"/>
        <v>17</v>
      </c>
      <c r="AE3068" t="str">
        <f t="shared" si="377"/>
        <v>Sanborn Regional SAU Office</v>
      </c>
      <c r="AF3068" t="str">
        <f t="shared" si="378"/>
        <v>12/1/2017</v>
      </c>
      <c r="AG3068" t="str">
        <f t="shared" si="379"/>
        <v>BRK</v>
      </c>
      <c r="AH3068">
        <f t="shared" si="380"/>
        <v>534</v>
      </c>
      <c r="AI3068">
        <f t="shared" si="381"/>
        <v>33</v>
      </c>
      <c r="AJ3068">
        <f t="shared" si="382"/>
        <v>430</v>
      </c>
      <c r="AK3068">
        <f t="shared" si="383"/>
        <v>997</v>
      </c>
    </row>
    <row r="3069" spans="3:37" x14ac:dyDescent="0.2">
      <c r="V3069" t="s">
        <v>24</v>
      </c>
      <c r="W3069" t="s">
        <v>23</v>
      </c>
      <c r="X3069">
        <v>1992</v>
      </c>
      <c r="Z3069">
        <v>7022</v>
      </c>
      <c r="AB3069">
        <v>311</v>
      </c>
      <c r="AC3069">
        <v>9325</v>
      </c>
      <c r="AD3069">
        <f t="shared" si="376"/>
        <v>17</v>
      </c>
      <c r="AE3069" t="str">
        <f t="shared" si="377"/>
        <v>Sanborn Regional SAU Office</v>
      </c>
      <c r="AF3069" t="str">
        <f t="shared" si="378"/>
        <v>12/1/2017</v>
      </c>
      <c r="AG3069" t="str">
        <f t="shared" si="379"/>
        <v>LUN</v>
      </c>
      <c r="AH3069">
        <f t="shared" si="380"/>
        <v>1992</v>
      </c>
      <c r="AI3069">
        <f t="shared" si="381"/>
        <v>311</v>
      </c>
      <c r="AJ3069">
        <f t="shared" si="382"/>
        <v>7022</v>
      </c>
      <c r="AK3069">
        <f t="shared" si="383"/>
        <v>9325</v>
      </c>
    </row>
    <row r="3070" spans="3:37" x14ac:dyDescent="0.2">
      <c r="E3070" t="s">
        <v>25</v>
      </c>
      <c r="L3070" t="s">
        <v>9</v>
      </c>
      <c r="M3070" t="s">
        <v>9</v>
      </c>
      <c r="P3070" t="s">
        <v>9</v>
      </c>
      <c r="R3070" t="s">
        <v>9</v>
      </c>
      <c r="U3070" t="s">
        <v>9</v>
      </c>
      <c r="V3070" t="s">
        <v>9</v>
      </c>
      <c r="W3070" t="s">
        <v>9</v>
      </c>
      <c r="X3070">
        <v>28036</v>
      </c>
      <c r="Z3070">
        <v>86793</v>
      </c>
      <c r="AB3070">
        <v>4803</v>
      </c>
      <c r="AC3070">
        <v>119632</v>
      </c>
      <c r="AD3070">
        <f t="shared" si="376"/>
        <v>17</v>
      </c>
      <c r="AE3070" t="str">
        <f t="shared" si="377"/>
        <v>Sponsor Total</v>
      </c>
      <c r="AF3070" t="str">
        <f t="shared" si="378"/>
        <v>/1/</v>
      </c>
      <c r="AG3070" t="str">
        <f t="shared" si="379"/>
        <v/>
      </c>
      <c r="AH3070">
        <f t="shared" si="380"/>
        <v>28036</v>
      </c>
      <c r="AI3070">
        <f t="shared" si="381"/>
        <v>4803</v>
      </c>
      <c r="AJ3070">
        <f t="shared" si="382"/>
        <v>86793</v>
      </c>
      <c r="AK3070">
        <f t="shared" si="383"/>
        <v>119632</v>
      </c>
    </row>
    <row r="3071" spans="3:37" x14ac:dyDescent="0.2">
      <c r="C3071">
        <v>35</v>
      </c>
      <c r="E3071" t="s">
        <v>122</v>
      </c>
      <c r="L3071">
        <v>1</v>
      </c>
      <c r="M3071">
        <v>2018</v>
      </c>
      <c r="P3071">
        <v>1</v>
      </c>
      <c r="R3071" t="s">
        <v>21</v>
      </c>
      <c r="U3071">
        <v>0</v>
      </c>
      <c r="V3071" t="s">
        <v>22</v>
      </c>
      <c r="W3071" t="s">
        <v>23</v>
      </c>
      <c r="X3071">
        <v>219</v>
      </c>
      <c r="Z3071">
        <v>156</v>
      </c>
      <c r="AB3071">
        <v>69</v>
      </c>
      <c r="AC3071">
        <v>444</v>
      </c>
      <c r="AD3071">
        <f t="shared" si="376"/>
        <v>35</v>
      </c>
      <c r="AE3071" t="str">
        <f t="shared" si="377"/>
        <v>SAU #35 Office</v>
      </c>
      <c r="AF3071" t="str">
        <f t="shared" si="378"/>
        <v>1/1/2018</v>
      </c>
      <c r="AG3071" t="str">
        <f t="shared" si="379"/>
        <v>BRK</v>
      </c>
      <c r="AH3071">
        <f t="shared" si="380"/>
        <v>219</v>
      </c>
      <c r="AI3071">
        <f t="shared" si="381"/>
        <v>69</v>
      </c>
      <c r="AJ3071">
        <f t="shared" si="382"/>
        <v>156</v>
      </c>
      <c r="AK3071">
        <f t="shared" si="383"/>
        <v>444</v>
      </c>
    </row>
    <row r="3072" spans="3:37" x14ac:dyDescent="0.2">
      <c r="V3072" t="s">
        <v>24</v>
      </c>
      <c r="W3072" t="s">
        <v>23</v>
      </c>
      <c r="X3072">
        <v>3333</v>
      </c>
      <c r="Z3072">
        <v>4030</v>
      </c>
      <c r="AB3072">
        <v>734</v>
      </c>
      <c r="AC3072">
        <v>8097</v>
      </c>
      <c r="AD3072">
        <f t="shared" si="376"/>
        <v>35</v>
      </c>
      <c r="AE3072" t="str">
        <f t="shared" si="377"/>
        <v>SAU #35 Office</v>
      </c>
      <c r="AF3072" t="str">
        <f t="shared" si="378"/>
        <v>1/1/2018</v>
      </c>
      <c r="AG3072" t="str">
        <f t="shared" si="379"/>
        <v>LUN</v>
      </c>
      <c r="AH3072">
        <f t="shared" si="380"/>
        <v>3333</v>
      </c>
      <c r="AI3072">
        <f t="shared" si="381"/>
        <v>734</v>
      </c>
      <c r="AJ3072">
        <f t="shared" si="382"/>
        <v>4030</v>
      </c>
      <c r="AK3072">
        <f t="shared" si="383"/>
        <v>8097</v>
      </c>
    </row>
    <row r="3073" spans="12:37" x14ac:dyDescent="0.2">
      <c r="V3073" t="s">
        <v>28</v>
      </c>
      <c r="W3073" t="s">
        <v>23</v>
      </c>
      <c r="X3073">
        <v>1487</v>
      </c>
      <c r="Z3073">
        <v>844</v>
      </c>
      <c r="AB3073">
        <v>256</v>
      </c>
      <c r="AC3073">
        <v>2587</v>
      </c>
      <c r="AD3073">
        <f t="shared" si="376"/>
        <v>35</v>
      </c>
      <c r="AE3073" t="str">
        <f t="shared" si="377"/>
        <v>SAU #35 Office</v>
      </c>
      <c r="AF3073" t="str">
        <f t="shared" si="378"/>
        <v>1/1/2018</v>
      </c>
      <c r="AG3073" t="str">
        <f t="shared" si="379"/>
        <v>SNBrk</v>
      </c>
      <c r="AH3073">
        <f t="shared" si="380"/>
        <v>1487</v>
      </c>
      <c r="AI3073">
        <f t="shared" si="381"/>
        <v>256</v>
      </c>
      <c r="AJ3073">
        <f t="shared" si="382"/>
        <v>844</v>
      </c>
      <c r="AK3073">
        <f t="shared" si="383"/>
        <v>2587</v>
      </c>
    </row>
    <row r="3074" spans="12:37" x14ac:dyDescent="0.2">
      <c r="L3074">
        <v>2</v>
      </c>
      <c r="M3074">
        <v>2018</v>
      </c>
      <c r="P3074">
        <v>1</v>
      </c>
      <c r="R3074" t="s">
        <v>21</v>
      </c>
      <c r="U3074">
        <v>0</v>
      </c>
      <c r="V3074" t="s">
        <v>22</v>
      </c>
      <c r="W3074" t="s">
        <v>23</v>
      </c>
      <c r="X3074">
        <v>162</v>
      </c>
      <c r="Z3074">
        <v>131</v>
      </c>
      <c r="AB3074">
        <v>40</v>
      </c>
      <c r="AC3074">
        <v>333</v>
      </c>
      <c r="AD3074">
        <f t="shared" si="376"/>
        <v>35</v>
      </c>
      <c r="AE3074" t="str">
        <f t="shared" si="377"/>
        <v>SAU #35 Office</v>
      </c>
      <c r="AF3074" t="str">
        <f t="shared" si="378"/>
        <v>2/1/2018</v>
      </c>
      <c r="AG3074" t="str">
        <f t="shared" si="379"/>
        <v>BRK</v>
      </c>
      <c r="AH3074">
        <f t="shared" si="380"/>
        <v>162</v>
      </c>
      <c r="AI3074">
        <f t="shared" si="381"/>
        <v>40</v>
      </c>
      <c r="AJ3074">
        <f t="shared" si="382"/>
        <v>131</v>
      </c>
      <c r="AK3074">
        <f t="shared" si="383"/>
        <v>333</v>
      </c>
    </row>
    <row r="3075" spans="12:37" x14ac:dyDescent="0.2">
      <c r="V3075" t="s">
        <v>24</v>
      </c>
      <c r="W3075" t="s">
        <v>23</v>
      </c>
      <c r="X3075">
        <v>2845</v>
      </c>
      <c r="Z3075">
        <v>3266</v>
      </c>
      <c r="AB3075">
        <v>602</v>
      </c>
      <c r="AC3075">
        <v>6713</v>
      </c>
      <c r="AD3075">
        <f t="shared" si="376"/>
        <v>35</v>
      </c>
      <c r="AE3075" t="str">
        <f t="shared" si="377"/>
        <v>SAU #35 Office</v>
      </c>
      <c r="AF3075" t="str">
        <f t="shared" si="378"/>
        <v>2/1/2018</v>
      </c>
      <c r="AG3075" t="str">
        <f t="shared" si="379"/>
        <v>LUN</v>
      </c>
      <c r="AH3075">
        <f t="shared" si="380"/>
        <v>2845</v>
      </c>
      <c r="AI3075">
        <f t="shared" si="381"/>
        <v>602</v>
      </c>
      <c r="AJ3075">
        <f t="shared" si="382"/>
        <v>3266</v>
      </c>
      <c r="AK3075">
        <f t="shared" si="383"/>
        <v>6713</v>
      </c>
    </row>
    <row r="3076" spans="12:37" x14ac:dyDescent="0.2">
      <c r="V3076" t="s">
        <v>28</v>
      </c>
      <c r="W3076" t="s">
        <v>23</v>
      </c>
      <c r="X3076">
        <v>1333</v>
      </c>
      <c r="Z3076">
        <v>666</v>
      </c>
      <c r="AB3076">
        <v>200</v>
      </c>
      <c r="AC3076">
        <v>2199</v>
      </c>
      <c r="AD3076">
        <f t="shared" si="376"/>
        <v>35</v>
      </c>
      <c r="AE3076" t="str">
        <f t="shared" si="377"/>
        <v>SAU #35 Office</v>
      </c>
      <c r="AF3076" t="str">
        <f t="shared" si="378"/>
        <v>2/1/2018</v>
      </c>
      <c r="AG3076" t="str">
        <f t="shared" si="379"/>
        <v>SNBrk</v>
      </c>
      <c r="AH3076">
        <f t="shared" si="380"/>
        <v>1333</v>
      </c>
      <c r="AI3076">
        <f t="shared" si="381"/>
        <v>200</v>
      </c>
      <c r="AJ3076">
        <f t="shared" si="382"/>
        <v>666</v>
      </c>
      <c r="AK3076">
        <f t="shared" si="383"/>
        <v>2199</v>
      </c>
    </row>
    <row r="3077" spans="12:37" x14ac:dyDescent="0.2">
      <c r="L3077">
        <v>3</v>
      </c>
      <c r="M3077">
        <v>2018</v>
      </c>
      <c r="P3077">
        <v>1</v>
      </c>
      <c r="R3077" t="s">
        <v>21</v>
      </c>
      <c r="U3077">
        <v>0</v>
      </c>
      <c r="V3077" t="s">
        <v>22</v>
      </c>
      <c r="W3077" t="s">
        <v>23</v>
      </c>
      <c r="X3077">
        <v>191</v>
      </c>
      <c r="Z3077">
        <v>166</v>
      </c>
      <c r="AB3077">
        <v>52</v>
      </c>
      <c r="AC3077">
        <v>409</v>
      </c>
      <c r="AD3077">
        <f t="shared" si="376"/>
        <v>35</v>
      </c>
      <c r="AE3077" t="str">
        <f t="shared" si="377"/>
        <v>SAU #35 Office</v>
      </c>
      <c r="AF3077" t="str">
        <f t="shared" si="378"/>
        <v>3/1/2018</v>
      </c>
      <c r="AG3077" t="str">
        <f t="shared" si="379"/>
        <v>BRK</v>
      </c>
      <c r="AH3077">
        <f t="shared" si="380"/>
        <v>191</v>
      </c>
      <c r="AI3077">
        <f t="shared" si="381"/>
        <v>52</v>
      </c>
      <c r="AJ3077">
        <f t="shared" si="382"/>
        <v>166</v>
      </c>
      <c r="AK3077">
        <f t="shared" si="383"/>
        <v>409</v>
      </c>
    </row>
    <row r="3078" spans="12:37" x14ac:dyDescent="0.2">
      <c r="V3078" t="s">
        <v>24</v>
      </c>
      <c r="W3078" t="s">
        <v>23</v>
      </c>
      <c r="X3078">
        <v>3144</v>
      </c>
      <c r="Z3078">
        <v>3696</v>
      </c>
      <c r="AB3078">
        <v>689</v>
      </c>
      <c r="AC3078">
        <v>7529</v>
      </c>
      <c r="AD3078">
        <f t="shared" si="376"/>
        <v>35</v>
      </c>
      <c r="AE3078" t="str">
        <f t="shared" si="377"/>
        <v>SAU #35 Office</v>
      </c>
      <c r="AF3078" t="str">
        <f t="shared" si="378"/>
        <v>3/1/2018</v>
      </c>
      <c r="AG3078" t="str">
        <f t="shared" si="379"/>
        <v>LUN</v>
      </c>
      <c r="AH3078">
        <f t="shared" si="380"/>
        <v>3144</v>
      </c>
      <c r="AI3078">
        <f t="shared" si="381"/>
        <v>689</v>
      </c>
      <c r="AJ3078">
        <f t="shared" si="382"/>
        <v>3696</v>
      </c>
      <c r="AK3078">
        <f t="shared" si="383"/>
        <v>7529</v>
      </c>
    </row>
    <row r="3079" spans="12:37" x14ac:dyDescent="0.2">
      <c r="V3079" t="s">
        <v>28</v>
      </c>
      <c r="W3079" t="s">
        <v>23</v>
      </c>
      <c r="X3079">
        <v>1641</v>
      </c>
      <c r="Z3079">
        <v>899</v>
      </c>
      <c r="AB3079">
        <v>259</v>
      </c>
      <c r="AC3079">
        <v>2799</v>
      </c>
      <c r="AD3079">
        <f t="shared" si="376"/>
        <v>35</v>
      </c>
      <c r="AE3079" t="str">
        <f t="shared" si="377"/>
        <v>SAU #35 Office</v>
      </c>
      <c r="AF3079" t="str">
        <f t="shared" si="378"/>
        <v>3/1/2018</v>
      </c>
      <c r="AG3079" t="str">
        <f t="shared" si="379"/>
        <v>SNBrk</v>
      </c>
      <c r="AH3079">
        <f t="shared" si="380"/>
        <v>1641</v>
      </c>
      <c r="AI3079">
        <f t="shared" si="381"/>
        <v>259</v>
      </c>
      <c r="AJ3079">
        <f t="shared" si="382"/>
        <v>899</v>
      </c>
      <c r="AK3079">
        <f t="shared" si="383"/>
        <v>2799</v>
      </c>
    </row>
    <row r="3080" spans="12:37" x14ac:dyDescent="0.2">
      <c r="L3080">
        <v>4</v>
      </c>
      <c r="M3080">
        <v>2018</v>
      </c>
      <c r="P3080">
        <v>1</v>
      </c>
      <c r="R3080" t="s">
        <v>21</v>
      </c>
      <c r="U3080">
        <v>0</v>
      </c>
      <c r="V3080" t="s">
        <v>22</v>
      </c>
      <c r="W3080" t="s">
        <v>23</v>
      </c>
      <c r="X3080">
        <v>166</v>
      </c>
      <c r="Z3080">
        <v>174</v>
      </c>
      <c r="AB3080">
        <v>50</v>
      </c>
      <c r="AC3080">
        <v>390</v>
      </c>
      <c r="AD3080">
        <f t="shared" si="376"/>
        <v>35</v>
      </c>
      <c r="AE3080" t="str">
        <f t="shared" si="377"/>
        <v>SAU #35 Office</v>
      </c>
      <c r="AF3080" t="str">
        <f t="shared" si="378"/>
        <v>4/1/2018</v>
      </c>
      <c r="AG3080" t="str">
        <f t="shared" si="379"/>
        <v>BRK</v>
      </c>
      <c r="AH3080">
        <f t="shared" si="380"/>
        <v>166</v>
      </c>
      <c r="AI3080">
        <f t="shared" si="381"/>
        <v>50</v>
      </c>
      <c r="AJ3080">
        <f t="shared" si="382"/>
        <v>174</v>
      </c>
      <c r="AK3080">
        <f t="shared" si="383"/>
        <v>390</v>
      </c>
    </row>
    <row r="3081" spans="12:37" x14ac:dyDescent="0.2">
      <c r="V3081" t="s">
        <v>24</v>
      </c>
      <c r="W3081" t="s">
        <v>23</v>
      </c>
      <c r="X3081">
        <v>2828</v>
      </c>
      <c r="Z3081">
        <v>3208</v>
      </c>
      <c r="AB3081">
        <v>598</v>
      </c>
      <c r="AC3081">
        <v>6634</v>
      </c>
      <c r="AD3081">
        <f t="shared" si="376"/>
        <v>35</v>
      </c>
      <c r="AE3081" t="str">
        <f t="shared" si="377"/>
        <v>SAU #35 Office</v>
      </c>
      <c r="AF3081" t="str">
        <f t="shared" si="378"/>
        <v>4/1/2018</v>
      </c>
      <c r="AG3081" t="str">
        <f t="shared" si="379"/>
        <v>LUN</v>
      </c>
      <c r="AH3081">
        <f t="shared" si="380"/>
        <v>2828</v>
      </c>
      <c r="AI3081">
        <f t="shared" si="381"/>
        <v>598</v>
      </c>
      <c r="AJ3081">
        <f t="shared" si="382"/>
        <v>3208</v>
      </c>
      <c r="AK3081">
        <f t="shared" si="383"/>
        <v>6634</v>
      </c>
    </row>
    <row r="3082" spans="12:37" x14ac:dyDescent="0.2">
      <c r="V3082" t="s">
        <v>28</v>
      </c>
      <c r="W3082" t="s">
        <v>23</v>
      </c>
      <c r="X3082">
        <v>1595</v>
      </c>
      <c r="Z3082">
        <v>890</v>
      </c>
      <c r="AB3082">
        <v>233</v>
      </c>
      <c r="AC3082">
        <v>2718</v>
      </c>
      <c r="AD3082">
        <f t="shared" si="376"/>
        <v>35</v>
      </c>
      <c r="AE3082" t="str">
        <f t="shared" si="377"/>
        <v>SAU #35 Office</v>
      </c>
      <c r="AF3082" t="str">
        <f t="shared" si="378"/>
        <v>4/1/2018</v>
      </c>
      <c r="AG3082" t="str">
        <f t="shared" si="379"/>
        <v>SNBrk</v>
      </c>
      <c r="AH3082">
        <f t="shared" si="380"/>
        <v>1595</v>
      </c>
      <c r="AI3082">
        <f t="shared" si="381"/>
        <v>233</v>
      </c>
      <c r="AJ3082">
        <f t="shared" si="382"/>
        <v>890</v>
      </c>
      <c r="AK3082">
        <f t="shared" si="383"/>
        <v>2718</v>
      </c>
    </row>
    <row r="3083" spans="12:37" x14ac:dyDescent="0.2">
      <c r="L3083">
        <v>5</v>
      </c>
      <c r="M3083">
        <v>2018</v>
      </c>
      <c r="P3083">
        <v>1</v>
      </c>
      <c r="R3083" t="s">
        <v>21</v>
      </c>
      <c r="U3083">
        <v>0</v>
      </c>
      <c r="V3083" t="s">
        <v>22</v>
      </c>
      <c r="W3083" t="s">
        <v>23</v>
      </c>
      <c r="X3083">
        <v>239</v>
      </c>
      <c r="Z3083">
        <v>267</v>
      </c>
      <c r="AB3083">
        <v>67</v>
      </c>
      <c r="AC3083">
        <v>573</v>
      </c>
      <c r="AD3083">
        <f t="shared" si="376"/>
        <v>35</v>
      </c>
      <c r="AE3083" t="str">
        <f t="shared" si="377"/>
        <v>SAU #35 Office</v>
      </c>
      <c r="AF3083" t="str">
        <f t="shared" si="378"/>
        <v>5/1/2018</v>
      </c>
      <c r="AG3083" t="str">
        <f t="shared" si="379"/>
        <v>BRK</v>
      </c>
      <c r="AH3083">
        <f t="shared" si="380"/>
        <v>239</v>
      </c>
      <c r="AI3083">
        <f t="shared" si="381"/>
        <v>67</v>
      </c>
      <c r="AJ3083">
        <f t="shared" si="382"/>
        <v>267</v>
      </c>
      <c r="AK3083">
        <f t="shared" si="383"/>
        <v>573</v>
      </c>
    </row>
    <row r="3084" spans="12:37" x14ac:dyDescent="0.2">
      <c r="V3084" t="s">
        <v>24</v>
      </c>
      <c r="W3084" t="s">
        <v>23</v>
      </c>
      <c r="X3084">
        <v>3781</v>
      </c>
      <c r="Z3084">
        <v>4163</v>
      </c>
      <c r="AB3084">
        <v>794</v>
      </c>
      <c r="AC3084">
        <v>8738</v>
      </c>
      <c r="AD3084">
        <f t="shared" si="376"/>
        <v>35</v>
      </c>
      <c r="AE3084" t="str">
        <f t="shared" si="377"/>
        <v>SAU #35 Office</v>
      </c>
      <c r="AF3084" t="str">
        <f t="shared" si="378"/>
        <v>5/1/2018</v>
      </c>
      <c r="AG3084" t="str">
        <f t="shared" si="379"/>
        <v>LUN</v>
      </c>
      <c r="AH3084">
        <f t="shared" si="380"/>
        <v>3781</v>
      </c>
      <c r="AI3084">
        <f t="shared" si="381"/>
        <v>794</v>
      </c>
      <c r="AJ3084">
        <f t="shared" si="382"/>
        <v>4163</v>
      </c>
      <c r="AK3084">
        <f t="shared" si="383"/>
        <v>8738</v>
      </c>
    </row>
    <row r="3085" spans="12:37" x14ac:dyDescent="0.2">
      <c r="V3085" t="s">
        <v>28</v>
      </c>
      <c r="W3085" t="s">
        <v>23</v>
      </c>
      <c r="X3085">
        <v>2233</v>
      </c>
      <c r="Z3085">
        <v>1156</v>
      </c>
      <c r="AB3085">
        <v>294</v>
      </c>
      <c r="AC3085">
        <v>3683</v>
      </c>
      <c r="AD3085">
        <f t="shared" si="376"/>
        <v>35</v>
      </c>
      <c r="AE3085" t="str">
        <f t="shared" si="377"/>
        <v>SAU #35 Office</v>
      </c>
      <c r="AF3085" t="str">
        <f t="shared" si="378"/>
        <v>5/1/2018</v>
      </c>
      <c r="AG3085" t="str">
        <f t="shared" si="379"/>
        <v>SNBrk</v>
      </c>
      <c r="AH3085">
        <f t="shared" si="380"/>
        <v>2233</v>
      </c>
      <c r="AI3085">
        <f t="shared" si="381"/>
        <v>294</v>
      </c>
      <c r="AJ3085">
        <f t="shared" si="382"/>
        <v>1156</v>
      </c>
      <c r="AK3085">
        <f t="shared" si="383"/>
        <v>3683</v>
      </c>
    </row>
    <row r="3086" spans="12:37" x14ac:dyDescent="0.2">
      <c r="L3086">
        <v>6</v>
      </c>
      <c r="M3086">
        <v>2018</v>
      </c>
      <c r="P3086">
        <v>1</v>
      </c>
      <c r="R3086" t="s">
        <v>21</v>
      </c>
      <c r="U3086">
        <v>0</v>
      </c>
      <c r="V3086" t="s">
        <v>22</v>
      </c>
      <c r="W3086" t="s">
        <v>23</v>
      </c>
      <c r="X3086">
        <v>91</v>
      </c>
      <c r="Z3086">
        <v>84</v>
      </c>
      <c r="AB3086">
        <v>33</v>
      </c>
      <c r="AC3086">
        <v>208</v>
      </c>
      <c r="AD3086">
        <f t="shared" si="376"/>
        <v>35</v>
      </c>
      <c r="AE3086" t="str">
        <f t="shared" si="377"/>
        <v>SAU #35 Office</v>
      </c>
      <c r="AF3086" t="str">
        <f t="shared" si="378"/>
        <v>6/1/2018</v>
      </c>
      <c r="AG3086" t="str">
        <f t="shared" si="379"/>
        <v>BRK</v>
      </c>
      <c r="AH3086">
        <f t="shared" si="380"/>
        <v>91</v>
      </c>
      <c r="AI3086">
        <f t="shared" si="381"/>
        <v>33</v>
      </c>
      <c r="AJ3086">
        <f t="shared" si="382"/>
        <v>84</v>
      </c>
      <c r="AK3086">
        <f t="shared" si="383"/>
        <v>208</v>
      </c>
    </row>
    <row r="3087" spans="12:37" x14ac:dyDescent="0.2">
      <c r="V3087" t="s">
        <v>24</v>
      </c>
      <c r="W3087" t="s">
        <v>23</v>
      </c>
      <c r="X3087">
        <v>1289</v>
      </c>
      <c r="Z3087">
        <v>1453</v>
      </c>
      <c r="AB3087">
        <v>282</v>
      </c>
      <c r="AC3087">
        <v>3024</v>
      </c>
      <c r="AD3087">
        <f t="shared" si="376"/>
        <v>35</v>
      </c>
      <c r="AE3087" t="str">
        <f t="shared" si="377"/>
        <v>SAU #35 Office</v>
      </c>
      <c r="AF3087" t="str">
        <f t="shared" si="378"/>
        <v>6/1/2018</v>
      </c>
      <c r="AG3087" t="str">
        <f t="shared" si="379"/>
        <v>LUN</v>
      </c>
      <c r="AH3087">
        <f t="shared" si="380"/>
        <v>1289</v>
      </c>
      <c r="AI3087">
        <f t="shared" si="381"/>
        <v>282</v>
      </c>
      <c r="AJ3087">
        <f t="shared" si="382"/>
        <v>1453</v>
      </c>
      <c r="AK3087">
        <f t="shared" si="383"/>
        <v>3024</v>
      </c>
    </row>
    <row r="3088" spans="12:37" x14ac:dyDescent="0.2">
      <c r="V3088" t="s">
        <v>28</v>
      </c>
      <c r="W3088" t="s">
        <v>23</v>
      </c>
      <c r="X3088">
        <v>776</v>
      </c>
      <c r="Z3088">
        <v>352</v>
      </c>
      <c r="AB3088">
        <v>108</v>
      </c>
      <c r="AC3088">
        <v>1236</v>
      </c>
      <c r="AD3088">
        <f t="shared" si="376"/>
        <v>35</v>
      </c>
      <c r="AE3088" t="str">
        <f t="shared" si="377"/>
        <v>SAU #35 Office</v>
      </c>
      <c r="AF3088" t="str">
        <f t="shared" si="378"/>
        <v>6/1/2018</v>
      </c>
      <c r="AG3088" t="str">
        <f t="shared" si="379"/>
        <v>SNBrk</v>
      </c>
      <c r="AH3088">
        <f t="shared" si="380"/>
        <v>776</v>
      </c>
      <c r="AI3088">
        <f t="shared" si="381"/>
        <v>108</v>
      </c>
      <c r="AJ3088">
        <f t="shared" si="382"/>
        <v>352</v>
      </c>
      <c r="AK3088">
        <f t="shared" si="383"/>
        <v>1236</v>
      </c>
    </row>
    <row r="3089" spans="5:37" x14ac:dyDescent="0.2">
      <c r="L3089">
        <v>8</v>
      </c>
      <c r="M3089">
        <v>2017</v>
      </c>
      <c r="P3089">
        <v>1</v>
      </c>
      <c r="R3089" t="s">
        <v>21</v>
      </c>
      <c r="U3089">
        <v>0</v>
      </c>
      <c r="V3089" t="s">
        <v>22</v>
      </c>
      <c r="W3089" t="s">
        <v>23</v>
      </c>
      <c r="X3089">
        <v>9</v>
      </c>
      <c r="Z3089">
        <v>26</v>
      </c>
      <c r="AB3089">
        <v>10</v>
      </c>
      <c r="AC3089">
        <v>45</v>
      </c>
      <c r="AD3089">
        <f t="shared" ref="AD3089:AD3152" si="384">IF(ISBLANK(C3089),AD3088,C3089)</f>
        <v>35</v>
      </c>
      <c r="AE3089" t="str">
        <f t="shared" ref="AE3089:AE3152" si="385">IF(ISBLANK(E3089),AE3088,E3089)</f>
        <v>SAU #35 Office</v>
      </c>
      <c r="AF3089" t="str">
        <f t="shared" ref="AF3089:AF3152" si="386">IF(ISBLANK(L3089),AF3088,L3089&amp;"/1/"&amp;M3089)</f>
        <v>8/1/2017</v>
      </c>
      <c r="AG3089" t="str">
        <f t="shared" ref="AG3089:AG3152" si="387">V3089</f>
        <v>BRK</v>
      </c>
      <c r="AH3089">
        <f t="shared" ref="AH3089:AH3152" si="388">X3089</f>
        <v>9</v>
      </c>
      <c r="AI3089">
        <f t="shared" ref="AI3089:AI3152" si="389">AB3089</f>
        <v>10</v>
      </c>
      <c r="AJ3089">
        <f t="shared" ref="AJ3089:AJ3152" si="390">Z3089</f>
        <v>26</v>
      </c>
      <c r="AK3089">
        <f t="shared" ref="AK3089:AK3152" si="391">AC3089</f>
        <v>45</v>
      </c>
    </row>
    <row r="3090" spans="5:37" x14ac:dyDescent="0.2">
      <c r="V3090" t="s">
        <v>24</v>
      </c>
      <c r="W3090" t="s">
        <v>23</v>
      </c>
      <c r="X3090">
        <v>574</v>
      </c>
      <c r="Z3090">
        <v>703</v>
      </c>
      <c r="AB3090">
        <v>122</v>
      </c>
      <c r="AC3090">
        <v>1399</v>
      </c>
      <c r="AD3090">
        <f t="shared" si="384"/>
        <v>35</v>
      </c>
      <c r="AE3090" t="str">
        <f t="shared" si="385"/>
        <v>SAU #35 Office</v>
      </c>
      <c r="AF3090" t="str">
        <f t="shared" si="386"/>
        <v>8/1/2017</v>
      </c>
      <c r="AG3090" t="str">
        <f t="shared" si="387"/>
        <v>LUN</v>
      </c>
      <c r="AH3090">
        <f t="shared" si="388"/>
        <v>574</v>
      </c>
      <c r="AI3090">
        <f t="shared" si="389"/>
        <v>122</v>
      </c>
      <c r="AJ3090">
        <f t="shared" si="390"/>
        <v>703</v>
      </c>
      <c r="AK3090">
        <f t="shared" si="391"/>
        <v>1399</v>
      </c>
    </row>
    <row r="3091" spans="5:37" x14ac:dyDescent="0.2">
      <c r="V3091" t="s">
        <v>28</v>
      </c>
      <c r="W3091" t="s">
        <v>23</v>
      </c>
      <c r="X3091">
        <v>177</v>
      </c>
      <c r="Z3091">
        <v>63</v>
      </c>
      <c r="AB3091">
        <v>22</v>
      </c>
      <c r="AC3091">
        <v>262</v>
      </c>
      <c r="AD3091">
        <f t="shared" si="384"/>
        <v>35</v>
      </c>
      <c r="AE3091" t="str">
        <f t="shared" si="385"/>
        <v>SAU #35 Office</v>
      </c>
      <c r="AF3091" t="str">
        <f t="shared" si="386"/>
        <v>8/1/2017</v>
      </c>
      <c r="AG3091" t="str">
        <f t="shared" si="387"/>
        <v>SNBrk</v>
      </c>
      <c r="AH3091">
        <f t="shared" si="388"/>
        <v>177</v>
      </c>
      <c r="AI3091">
        <f t="shared" si="389"/>
        <v>22</v>
      </c>
      <c r="AJ3091">
        <f t="shared" si="390"/>
        <v>63</v>
      </c>
      <c r="AK3091">
        <f t="shared" si="391"/>
        <v>262</v>
      </c>
    </row>
    <row r="3092" spans="5:37" x14ac:dyDescent="0.2">
      <c r="L3092">
        <v>9</v>
      </c>
      <c r="M3092">
        <v>2017</v>
      </c>
      <c r="P3092">
        <v>1</v>
      </c>
      <c r="R3092" t="s">
        <v>21</v>
      </c>
      <c r="U3092">
        <v>0</v>
      </c>
      <c r="V3092" t="s">
        <v>22</v>
      </c>
      <c r="W3092" t="s">
        <v>23</v>
      </c>
      <c r="X3092">
        <v>124</v>
      </c>
      <c r="Z3092">
        <v>173</v>
      </c>
      <c r="AB3092">
        <v>68</v>
      </c>
      <c r="AC3092">
        <v>365</v>
      </c>
      <c r="AD3092">
        <f t="shared" si="384"/>
        <v>35</v>
      </c>
      <c r="AE3092" t="str">
        <f t="shared" si="385"/>
        <v>SAU #35 Office</v>
      </c>
      <c r="AF3092" t="str">
        <f t="shared" si="386"/>
        <v>9/1/2017</v>
      </c>
      <c r="AG3092" t="str">
        <f t="shared" si="387"/>
        <v>BRK</v>
      </c>
      <c r="AH3092">
        <f t="shared" si="388"/>
        <v>124</v>
      </c>
      <c r="AI3092">
        <f t="shared" si="389"/>
        <v>68</v>
      </c>
      <c r="AJ3092">
        <f t="shared" si="390"/>
        <v>173</v>
      </c>
      <c r="AK3092">
        <f t="shared" si="391"/>
        <v>365</v>
      </c>
    </row>
    <row r="3093" spans="5:37" x14ac:dyDescent="0.2">
      <c r="V3093" t="s">
        <v>24</v>
      </c>
      <c r="W3093" t="s">
        <v>23</v>
      </c>
      <c r="X3093">
        <v>3049</v>
      </c>
      <c r="Z3093">
        <v>3607</v>
      </c>
      <c r="AB3093">
        <v>802</v>
      </c>
      <c r="AC3093">
        <v>7458</v>
      </c>
      <c r="AD3093">
        <f t="shared" si="384"/>
        <v>35</v>
      </c>
      <c r="AE3093" t="str">
        <f t="shared" si="385"/>
        <v>SAU #35 Office</v>
      </c>
      <c r="AF3093" t="str">
        <f t="shared" si="386"/>
        <v>9/1/2017</v>
      </c>
      <c r="AG3093" t="str">
        <f t="shared" si="387"/>
        <v>LUN</v>
      </c>
      <c r="AH3093">
        <f t="shared" si="388"/>
        <v>3049</v>
      </c>
      <c r="AI3093">
        <f t="shared" si="389"/>
        <v>802</v>
      </c>
      <c r="AJ3093">
        <f t="shared" si="390"/>
        <v>3607</v>
      </c>
      <c r="AK3093">
        <f t="shared" si="391"/>
        <v>7458</v>
      </c>
    </row>
    <row r="3094" spans="5:37" x14ac:dyDescent="0.2">
      <c r="V3094" t="s">
        <v>28</v>
      </c>
      <c r="W3094" t="s">
        <v>23</v>
      </c>
      <c r="X3094">
        <v>1358</v>
      </c>
      <c r="Z3094">
        <v>544</v>
      </c>
      <c r="AB3094">
        <v>269</v>
      </c>
      <c r="AC3094">
        <v>2171</v>
      </c>
      <c r="AD3094">
        <f t="shared" si="384"/>
        <v>35</v>
      </c>
      <c r="AE3094" t="str">
        <f t="shared" si="385"/>
        <v>SAU #35 Office</v>
      </c>
      <c r="AF3094" t="str">
        <f t="shared" si="386"/>
        <v>9/1/2017</v>
      </c>
      <c r="AG3094" t="str">
        <f t="shared" si="387"/>
        <v>SNBrk</v>
      </c>
      <c r="AH3094">
        <f t="shared" si="388"/>
        <v>1358</v>
      </c>
      <c r="AI3094">
        <f t="shared" si="389"/>
        <v>269</v>
      </c>
      <c r="AJ3094">
        <f t="shared" si="390"/>
        <v>544</v>
      </c>
      <c r="AK3094">
        <f t="shared" si="391"/>
        <v>2171</v>
      </c>
    </row>
    <row r="3095" spans="5:37" x14ac:dyDescent="0.2">
      <c r="L3095">
        <v>10</v>
      </c>
      <c r="M3095">
        <v>2017</v>
      </c>
      <c r="P3095">
        <v>1</v>
      </c>
      <c r="R3095" t="s">
        <v>21</v>
      </c>
      <c r="U3095">
        <v>0</v>
      </c>
      <c r="V3095" t="s">
        <v>22</v>
      </c>
      <c r="W3095" t="s">
        <v>23</v>
      </c>
      <c r="X3095">
        <v>126</v>
      </c>
      <c r="Z3095">
        <v>213</v>
      </c>
      <c r="AB3095">
        <v>55</v>
      </c>
      <c r="AC3095">
        <v>394</v>
      </c>
      <c r="AD3095">
        <f t="shared" si="384"/>
        <v>35</v>
      </c>
      <c r="AE3095" t="str">
        <f t="shared" si="385"/>
        <v>SAU #35 Office</v>
      </c>
      <c r="AF3095" t="str">
        <f t="shared" si="386"/>
        <v>10/1/2017</v>
      </c>
      <c r="AG3095" t="str">
        <f t="shared" si="387"/>
        <v>BRK</v>
      </c>
      <c r="AH3095">
        <f t="shared" si="388"/>
        <v>126</v>
      </c>
      <c r="AI3095">
        <f t="shared" si="389"/>
        <v>55</v>
      </c>
      <c r="AJ3095">
        <f t="shared" si="390"/>
        <v>213</v>
      </c>
      <c r="AK3095">
        <f t="shared" si="391"/>
        <v>394</v>
      </c>
    </row>
    <row r="3096" spans="5:37" x14ac:dyDescent="0.2">
      <c r="V3096" t="s">
        <v>24</v>
      </c>
      <c r="W3096" t="s">
        <v>23</v>
      </c>
      <c r="X3096">
        <v>2963</v>
      </c>
      <c r="Z3096">
        <v>3920</v>
      </c>
      <c r="AB3096">
        <v>675</v>
      </c>
      <c r="AC3096">
        <v>7558</v>
      </c>
      <c r="AD3096">
        <f t="shared" si="384"/>
        <v>35</v>
      </c>
      <c r="AE3096" t="str">
        <f t="shared" si="385"/>
        <v>SAU #35 Office</v>
      </c>
      <c r="AF3096" t="str">
        <f t="shared" si="386"/>
        <v>10/1/2017</v>
      </c>
      <c r="AG3096" t="str">
        <f t="shared" si="387"/>
        <v>LUN</v>
      </c>
      <c r="AH3096">
        <f t="shared" si="388"/>
        <v>2963</v>
      </c>
      <c r="AI3096">
        <f t="shared" si="389"/>
        <v>675</v>
      </c>
      <c r="AJ3096">
        <f t="shared" si="390"/>
        <v>3920</v>
      </c>
      <c r="AK3096">
        <f t="shared" si="391"/>
        <v>7558</v>
      </c>
    </row>
    <row r="3097" spans="5:37" x14ac:dyDescent="0.2">
      <c r="V3097" t="s">
        <v>28</v>
      </c>
      <c r="W3097" t="s">
        <v>23</v>
      </c>
      <c r="X3097">
        <v>1515</v>
      </c>
      <c r="Z3097">
        <v>750</v>
      </c>
      <c r="AB3097">
        <v>293</v>
      </c>
      <c r="AC3097">
        <v>2558</v>
      </c>
      <c r="AD3097">
        <f t="shared" si="384"/>
        <v>35</v>
      </c>
      <c r="AE3097" t="str">
        <f t="shared" si="385"/>
        <v>SAU #35 Office</v>
      </c>
      <c r="AF3097" t="str">
        <f t="shared" si="386"/>
        <v>10/1/2017</v>
      </c>
      <c r="AG3097" t="str">
        <f t="shared" si="387"/>
        <v>SNBrk</v>
      </c>
      <c r="AH3097">
        <f t="shared" si="388"/>
        <v>1515</v>
      </c>
      <c r="AI3097">
        <f t="shared" si="389"/>
        <v>293</v>
      </c>
      <c r="AJ3097">
        <f t="shared" si="390"/>
        <v>750</v>
      </c>
      <c r="AK3097">
        <f t="shared" si="391"/>
        <v>2558</v>
      </c>
    </row>
    <row r="3098" spans="5:37" x14ac:dyDescent="0.2">
      <c r="L3098">
        <v>11</v>
      </c>
      <c r="M3098">
        <v>2017</v>
      </c>
      <c r="P3098">
        <v>1</v>
      </c>
      <c r="R3098" t="s">
        <v>21</v>
      </c>
      <c r="U3098">
        <v>0</v>
      </c>
      <c r="V3098" t="s">
        <v>22</v>
      </c>
      <c r="W3098" t="s">
        <v>23</v>
      </c>
      <c r="X3098">
        <v>170</v>
      </c>
      <c r="Z3098">
        <v>206</v>
      </c>
      <c r="AB3098">
        <v>63</v>
      </c>
      <c r="AC3098">
        <v>439</v>
      </c>
      <c r="AD3098">
        <f t="shared" si="384"/>
        <v>35</v>
      </c>
      <c r="AE3098" t="str">
        <f t="shared" si="385"/>
        <v>SAU #35 Office</v>
      </c>
      <c r="AF3098" t="str">
        <f t="shared" si="386"/>
        <v>11/1/2017</v>
      </c>
      <c r="AG3098" t="str">
        <f t="shared" si="387"/>
        <v>BRK</v>
      </c>
      <c r="AH3098">
        <f t="shared" si="388"/>
        <v>170</v>
      </c>
      <c r="AI3098">
        <f t="shared" si="389"/>
        <v>63</v>
      </c>
      <c r="AJ3098">
        <f t="shared" si="390"/>
        <v>206</v>
      </c>
      <c r="AK3098">
        <f t="shared" si="391"/>
        <v>439</v>
      </c>
    </row>
    <row r="3099" spans="5:37" x14ac:dyDescent="0.2">
      <c r="V3099" t="s">
        <v>24</v>
      </c>
      <c r="W3099" t="s">
        <v>23</v>
      </c>
      <c r="X3099">
        <v>2871</v>
      </c>
      <c r="Z3099">
        <v>3713</v>
      </c>
      <c r="AB3099">
        <v>670</v>
      </c>
      <c r="AC3099">
        <v>7254</v>
      </c>
      <c r="AD3099">
        <f t="shared" si="384"/>
        <v>35</v>
      </c>
      <c r="AE3099" t="str">
        <f t="shared" si="385"/>
        <v>SAU #35 Office</v>
      </c>
      <c r="AF3099" t="str">
        <f t="shared" si="386"/>
        <v>11/1/2017</v>
      </c>
      <c r="AG3099" t="str">
        <f t="shared" si="387"/>
        <v>LUN</v>
      </c>
      <c r="AH3099">
        <f t="shared" si="388"/>
        <v>2871</v>
      </c>
      <c r="AI3099">
        <f t="shared" si="389"/>
        <v>670</v>
      </c>
      <c r="AJ3099">
        <f t="shared" si="390"/>
        <v>3713</v>
      </c>
      <c r="AK3099">
        <f t="shared" si="391"/>
        <v>7254</v>
      </c>
    </row>
    <row r="3100" spans="5:37" x14ac:dyDescent="0.2">
      <c r="V3100" t="s">
        <v>28</v>
      </c>
      <c r="W3100" t="s">
        <v>23</v>
      </c>
      <c r="X3100">
        <v>1452</v>
      </c>
      <c r="Z3100">
        <v>740</v>
      </c>
      <c r="AB3100">
        <v>272</v>
      </c>
      <c r="AC3100">
        <v>2464</v>
      </c>
      <c r="AD3100">
        <f t="shared" si="384"/>
        <v>35</v>
      </c>
      <c r="AE3100" t="str">
        <f t="shared" si="385"/>
        <v>SAU #35 Office</v>
      </c>
      <c r="AF3100" t="str">
        <f t="shared" si="386"/>
        <v>11/1/2017</v>
      </c>
      <c r="AG3100" t="str">
        <f t="shared" si="387"/>
        <v>SNBrk</v>
      </c>
      <c r="AH3100">
        <f t="shared" si="388"/>
        <v>1452</v>
      </c>
      <c r="AI3100">
        <f t="shared" si="389"/>
        <v>272</v>
      </c>
      <c r="AJ3100">
        <f t="shared" si="390"/>
        <v>740</v>
      </c>
      <c r="AK3100">
        <f t="shared" si="391"/>
        <v>2464</v>
      </c>
    </row>
    <row r="3101" spans="5:37" x14ac:dyDescent="0.2">
      <c r="L3101">
        <v>12</v>
      </c>
      <c r="M3101">
        <v>2017</v>
      </c>
      <c r="P3101">
        <v>1</v>
      </c>
      <c r="R3101" t="s">
        <v>21</v>
      </c>
      <c r="U3101">
        <v>0</v>
      </c>
      <c r="V3101" t="s">
        <v>22</v>
      </c>
      <c r="W3101" t="s">
        <v>23</v>
      </c>
      <c r="X3101">
        <v>184</v>
      </c>
      <c r="Z3101">
        <v>152</v>
      </c>
      <c r="AB3101">
        <v>51</v>
      </c>
      <c r="AC3101">
        <v>387</v>
      </c>
      <c r="AD3101">
        <f t="shared" si="384"/>
        <v>35</v>
      </c>
      <c r="AE3101" t="str">
        <f t="shared" si="385"/>
        <v>SAU #35 Office</v>
      </c>
      <c r="AF3101" t="str">
        <f t="shared" si="386"/>
        <v>12/1/2017</v>
      </c>
      <c r="AG3101" t="str">
        <f t="shared" si="387"/>
        <v>BRK</v>
      </c>
      <c r="AH3101">
        <f t="shared" si="388"/>
        <v>184</v>
      </c>
      <c r="AI3101">
        <f t="shared" si="389"/>
        <v>51</v>
      </c>
      <c r="AJ3101">
        <f t="shared" si="390"/>
        <v>152</v>
      </c>
      <c r="AK3101">
        <f t="shared" si="391"/>
        <v>387</v>
      </c>
    </row>
    <row r="3102" spans="5:37" x14ac:dyDescent="0.2">
      <c r="V3102" t="s">
        <v>24</v>
      </c>
      <c r="W3102" t="s">
        <v>23</v>
      </c>
      <c r="X3102">
        <v>2619</v>
      </c>
      <c r="Z3102">
        <v>3201</v>
      </c>
      <c r="AB3102">
        <v>580</v>
      </c>
      <c r="AC3102">
        <v>6400</v>
      </c>
      <c r="AD3102">
        <f t="shared" si="384"/>
        <v>35</v>
      </c>
      <c r="AE3102" t="str">
        <f t="shared" si="385"/>
        <v>SAU #35 Office</v>
      </c>
      <c r="AF3102" t="str">
        <f t="shared" si="386"/>
        <v>12/1/2017</v>
      </c>
      <c r="AG3102" t="str">
        <f t="shared" si="387"/>
        <v>LUN</v>
      </c>
      <c r="AH3102">
        <f t="shared" si="388"/>
        <v>2619</v>
      </c>
      <c r="AI3102">
        <f t="shared" si="389"/>
        <v>580</v>
      </c>
      <c r="AJ3102">
        <f t="shared" si="390"/>
        <v>3201</v>
      </c>
      <c r="AK3102">
        <f t="shared" si="391"/>
        <v>6400</v>
      </c>
    </row>
    <row r="3103" spans="5:37" x14ac:dyDescent="0.2">
      <c r="V3103" t="s">
        <v>28</v>
      </c>
      <c r="W3103" t="s">
        <v>23</v>
      </c>
      <c r="X3103">
        <v>1260</v>
      </c>
      <c r="Z3103">
        <v>670</v>
      </c>
      <c r="AB3103">
        <v>228</v>
      </c>
      <c r="AC3103">
        <v>2158</v>
      </c>
      <c r="AD3103">
        <f t="shared" si="384"/>
        <v>35</v>
      </c>
      <c r="AE3103" t="str">
        <f t="shared" si="385"/>
        <v>SAU #35 Office</v>
      </c>
      <c r="AF3103" t="str">
        <f t="shared" si="386"/>
        <v>12/1/2017</v>
      </c>
      <c r="AG3103" t="str">
        <f t="shared" si="387"/>
        <v>SNBrk</v>
      </c>
      <c r="AH3103">
        <f t="shared" si="388"/>
        <v>1260</v>
      </c>
      <c r="AI3103">
        <f t="shared" si="389"/>
        <v>228</v>
      </c>
      <c r="AJ3103">
        <f t="shared" si="390"/>
        <v>670</v>
      </c>
      <c r="AK3103">
        <f t="shared" si="391"/>
        <v>2158</v>
      </c>
    </row>
    <row r="3104" spans="5:37" x14ac:dyDescent="0.2">
      <c r="E3104" t="s">
        <v>25</v>
      </c>
      <c r="L3104" t="s">
        <v>9</v>
      </c>
      <c r="M3104" t="s">
        <v>9</v>
      </c>
      <c r="P3104" t="s">
        <v>9</v>
      </c>
      <c r="R3104" t="s">
        <v>9</v>
      </c>
      <c r="U3104" t="s">
        <v>9</v>
      </c>
      <c r="V3104" t="s">
        <v>9</v>
      </c>
      <c r="W3104" t="s">
        <v>9</v>
      </c>
      <c r="X3104">
        <v>45804</v>
      </c>
      <c r="Z3104">
        <v>44282</v>
      </c>
      <c r="AB3104">
        <v>9540</v>
      </c>
      <c r="AC3104">
        <v>99626</v>
      </c>
      <c r="AD3104">
        <f t="shared" si="384"/>
        <v>35</v>
      </c>
      <c r="AE3104" t="str">
        <f t="shared" si="385"/>
        <v>Sponsor Total</v>
      </c>
      <c r="AF3104" t="str">
        <f t="shared" si="386"/>
        <v>/1/</v>
      </c>
      <c r="AG3104" t="str">
        <f t="shared" si="387"/>
        <v/>
      </c>
      <c r="AH3104">
        <f t="shared" si="388"/>
        <v>45804</v>
      </c>
      <c r="AI3104">
        <f t="shared" si="389"/>
        <v>9540</v>
      </c>
      <c r="AJ3104">
        <f t="shared" si="390"/>
        <v>44282</v>
      </c>
      <c r="AK3104">
        <f t="shared" si="391"/>
        <v>99626</v>
      </c>
    </row>
    <row r="3105" spans="3:37" x14ac:dyDescent="0.2">
      <c r="C3105">
        <v>80</v>
      </c>
      <c r="E3105" t="s">
        <v>123</v>
      </c>
      <c r="L3105">
        <v>1</v>
      </c>
      <c r="M3105">
        <v>2018</v>
      </c>
      <c r="P3105">
        <v>1</v>
      </c>
      <c r="R3105" t="s">
        <v>21</v>
      </c>
      <c r="U3105">
        <v>0</v>
      </c>
      <c r="V3105" t="s">
        <v>22</v>
      </c>
      <c r="W3105" t="s">
        <v>23</v>
      </c>
      <c r="X3105">
        <v>76</v>
      </c>
      <c r="Z3105">
        <v>111</v>
      </c>
      <c r="AB3105">
        <v>6</v>
      </c>
      <c r="AC3105">
        <v>193</v>
      </c>
      <c r="AD3105">
        <f t="shared" si="384"/>
        <v>80</v>
      </c>
      <c r="AE3105" t="str">
        <f t="shared" si="385"/>
        <v>Shaker Regional SAU Office</v>
      </c>
      <c r="AF3105" t="str">
        <f t="shared" si="386"/>
        <v>1/1/2018</v>
      </c>
      <c r="AG3105" t="str">
        <f t="shared" si="387"/>
        <v>BRK</v>
      </c>
      <c r="AH3105">
        <f t="shared" si="388"/>
        <v>76</v>
      </c>
      <c r="AI3105">
        <f t="shared" si="389"/>
        <v>6</v>
      </c>
      <c r="AJ3105">
        <f t="shared" si="390"/>
        <v>111</v>
      </c>
      <c r="AK3105">
        <f t="shared" si="391"/>
        <v>193</v>
      </c>
    </row>
    <row r="3106" spans="3:37" x14ac:dyDescent="0.2">
      <c r="V3106" t="s">
        <v>24</v>
      </c>
      <c r="W3106" t="s">
        <v>23</v>
      </c>
      <c r="X3106">
        <v>4561</v>
      </c>
      <c r="Z3106">
        <v>5851</v>
      </c>
      <c r="AB3106">
        <v>862</v>
      </c>
      <c r="AC3106">
        <v>11274</v>
      </c>
      <c r="AD3106">
        <f t="shared" si="384"/>
        <v>80</v>
      </c>
      <c r="AE3106" t="str">
        <f t="shared" si="385"/>
        <v>Shaker Regional SAU Office</v>
      </c>
      <c r="AF3106" t="str">
        <f t="shared" si="386"/>
        <v>1/1/2018</v>
      </c>
      <c r="AG3106" t="str">
        <f t="shared" si="387"/>
        <v>LUN</v>
      </c>
      <c r="AH3106">
        <f t="shared" si="388"/>
        <v>4561</v>
      </c>
      <c r="AI3106">
        <f t="shared" si="389"/>
        <v>862</v>
      </c>
      <c r="AJ3106">
        <f t="shared" si="390"/>
        <v>5851</v>
      </c>
      <c r="AK3106">
        <f t="shared" si="391"/>
        <v>11274</v>
      </c>
    </row>
    <row r="3107" spans="3:37" x14ac:dyDescent="0.2">
      <c r="V3107" t="s">
        <v>28</v>
      </c>
      <c r="W3107" t="s">
        <v>23</v>
      </c>
      <c r="X3107">
        <v>1771</v>
      </c>
      <c r="Z3107">
        <v>709</v>
      </c>
      <c r="AB3107">
        <v>238</v>
      </c>
      <c r="AC3107">
        <v>2718</v>
      </c>
      <c r="AD3107">
        <f t="shared" si="384"/>
        <v>80</v>
      </c>
      <c r="AE3107" t="str">
        <f t="shared" si="385"/>
        <v>Shaker Regional SAU Office</v>
      </c>
      <c r="AF3107" t="str">
        <f t="shared" si="386"/>
        <v>1/1/2018</v>
      </c>
      <c r="AG3107" t="str">
        <f t="shared" si="387"/>
        <v>SNBrk</v>
      </c>
      <c r="AH3107">
        <f t="shared" si="388"/>
        <v>1771</v>
      </c>
      <c r="AI3107">
        <f t="shared" si="389"/>
        <v>238</v>
      </c>
      <c r="AJ3107">
        <f t="shared" si="390"/>
        <v>709</v>
      </c>
      <c r="AK3107">
        <f t="shared" si="391"/>
        <v>2718</v>
      </c>
    </row>
    <row r="3108" spans="3:37" x14ac:dyDescent="0.2">
      <c r="L3108">
        <v>2</v>
      </c>
      <c r="M3108">
        <v>2018</v>
      </c>
      <c r="P3108">
        <v>1</v>
      </c>
      <c r="R3108" t="s">
        <v>21</v>
      </c>
      <c r="U3108">
        <v>0</v>
      </c>
      <c r="V3108" t="s">
        <v>22</v>
      </c>
      <c r="W3108" t="s">
        <v>23</v>
      </c>
      <c r="X3108">
        <v>92</v>
      </c>
      <c r="Z3108">
        <v>91</v>
      </c>
      <c r="AB3108">
        <v>10</v>
      </c>
      <c r="AC3108">
        <v>193</v>
      </c>
      <c r="AD3108">
        <f t="shared" si="384"/>
        <v>80</v>
      </c>
      <c r="AE3108" t="str">
        <f t="shared" si="385"/>
        <v>Shaker Regional SAU Office</v>
      </c>
      <c r="AF3108" t="str">
        <f t="shared" si="386"/>
        <v>2/1/2018</v>
      </c>
      <c r="AG3108" t="str">
        <f t="shared" si="387"/>
        <v>BRK</v>
      </c>
      <c r="AH3108">
        <f t="shared" si="388"/>
        <v>92</v>
      </c>
      <c r="AI3108">
        <f t="shared" si="389"/>
        <v>10</v>
      </c>
      <c r="AJ3108">
        <f t="shared" si="390"/>
        <v>91</v>
      </c>
      <c r="AK3108">
        <f t="shared" si="391"/>
        <v>193</v>
      </c>
    </row>
    <row r="3109" spans="3:37" x14ac:dyDescent="0.2">
      <c r="V3109" t="s">
        <v>24</v>
      </c>
      <c r="W3109" t="s">
        <v>23</v>
      </c>
      <c r="X3109">
        <v>4030</v>
      </c>
      <c r="Z3109">
        <v>4749</v>
      </c>
      <c r="AB3109">
        <v>694</v>
      </c>
      <c r="AC3109">
        <v>9473</v>
      </c>
      <c r="AD3109">
        <f t="shared" si="384"/>
        <v>80</v>
      </c>
      <c r="AE3109" t="str">
        <f t="shared" si="385"/>
        <v>Shaker Regional SAU Office</v>
      </c>
      <c r="AF3109" t="str">
        <f t="shared" si="386"/>
        <v>2/1/2018</v>
      </c>
      <c r="AG3109" t="str">
        <f t="shared" si="387"/>
        <v>LUN</v>
      </c>
      <c r="AH3109">
        <f t="shared" si="388"/>
        <v>4030</v>
      </c>
      <c r="AI3109">
        <f t="shared" si="389"/>
        <v>694</v>
      </c>
      <c r="AJ3109">
        <f t="shared" si="390"/>
        <v>4749</v>
      </c>
      <c r="AK3109">
        <f t="shared" si="391"/>
        <v>9473</v>
      </c>
    </row>
    <row r="3110" spans="3:37" x14ac:dyDescent="0.2">
      <c r="V3110" t="s">
        <v>28</v>
      </c>
      <c r="W3110" t="s">
        <v>23</v>
      </c>
      <c r="X3110">
        <v>1561</v>
      </c>
      <c r="Z3110">
        <v>592</v>
      </c>
      <c r="AB3110">
        <v>165</v>
      </c>
      <c r="AC3110">
        <v>2318</v>
      </c>
      <c r="AD3110">
        <f t="shared" si="384"/>
        <v>80</v>
      </c>
      <c r="AE3110" t="str">
        <f t="shared" si="385"/>
        <v>Shaker Regional SAU Office</v>
      </c>
      <c r="AF3110" t="str">
        <f t="shared" si="386"/>
        <v>2/1/2018</v>
      </c>
      <c r="AG3110" t="str">
        <f t="shared" si="387"/>
        <v>SNBrk</v>
      </c>
      <c r="AH3110">
        <f t="shared" si="388"/>
        <v>1561</v>
      </c>
      <c r="AI3110">
        <f t="shared" si="389"/>
        <v>165</v>
      </c>
      <c r="AJ3110">
        <f t="shared" si="390"/>
        <v>592</v>
      </c>
      <c r="AK3110">
        <f t="shared" si="391"/>
        <v>2318</v>
      </c>
    </row>
    <row r="3111" spans="3:37" x14ac:dyDescent="0.2">
      <c r="L3111">
        <v>3</v>
      </c>
      <c r="M3111">
        <v>2018</v>
      </c>
      <c r="P3111">
        <v>1</v>
      </c>
      <c r="R3111" t="s">
        <v>21</v>
      </c>
      <c r="U3111">
        <v>0</v>
      </c>
      <c r="V3111" t="s">
        <v>22</v>
      </c>
      <c r="W3111" t="s">
        <v>23</v>
      </c>
      <c r="X3111">
        <v>91</v>
      </c>
      <c r="Z3111">
        <v>84</v>
      </c>
      <c r="AB3111">
        <v>7</v>
      </c>
      <c r="AC3111">
        <v>182</v>
      </c>
      <c r="AD3111">
        <f t="shared" si="384"/>
        <v>80</v>
      </c>
      <c r="AE3111" t="str">
        <f t="shared" si="385"/>
        <v>Shaker Regional SAU Office</v>
      </c>
      <c r="AF3111" t="str">
        <f t="shared" si="386"/>
        <v>3/1/2018</v>
      </c>
      <c r="AG3111" t="str">
        <f t="shared" si="387"/>
        <v>BRK</v>
      </c>
      <c r="AH3111">
        <f t="shared" si="388"/>
        <v>91</v>
      </c>
      <c r="AI3111">
        <f t="shared" si="389"/>
        <v>7</v>
      </c>
      <c r="AJ3111">
        <f t="shared" si="390"/>
        <v>84</v>
      </c>
      <c r="AK3111">
        <f t="shared" si="391"/>
        <v>182</v>
      </c>
    </row>
    <row r="3112" spans="3:37" x14ac:dyDescent="0.2">
      <c r="V3112" t="s">
        <v>24</v>
      </c>
      <c r="W3112" t="s">
        <v>23</v>
      </c>
      <c r="X3112">
        <v>4470</v>
      </c>
      <c r="Z3112">
        <v>5226</v>
      </c>
      <c r="AB3112">
        <v>774</v>
      </c>
      <c r="AC3112">
        <v>10470</v>
      </c>
      <c r="AD3112">
        <f t="shared" si="384"/>
        <v>80</v>
      </c>
      <c r="AE3112" t="str">
        <f t="shared" si="385"/>
        <v>Shaker Regional SAU Office</v>
      </c>
      <c r="AF3112" t="str">
        <f t="shared" si="386"/>
        <v>3/1/2018</v>
      </c>
      <c r="AG3112" t="str">
        <f t="shared" si="387"/>
        <v>LUN</v>
      </c>
      <c r="AH3112">
        <f t="shared" si="388"/>
        <v>4470</v>
      </c>
      <c r="AI3112">
        <f t="shared" si="389"/>
        <v>774</v>
      </c>
      <c r="AJ3112">
        <f t="shared" si="390"/>
        <v>5226</v>
      </c>
      <c r="AK3112">
        <f t="shared" si="391"/>
        <v>10470</v>
      </c>
    </row>
    <row r="3113" spans="3:37" x14ac:dyDescent="0.2">
      <c r="V3113" t="s">
        <v>28</v>
      </c>
      <c r="W3113" t="s">
        <v>23</v>
      </c>
      <c r="X3113">
        <v>1852</v>
      </c>
      <c r="Z3113">
        <v>696</v>
      </c>
      <c r="AB3113">
        <v>195</v>
      </c>
      <c r="AC3113">
        <v>2743</v>
      </c>
      <c r="AD3113">
        <f t="shared" si="384"/>
        <v>80</v>
      </c>
      <c r="AE3113" t="str">
        <f t="shared" si="385"/>
        <v>Shaker Regional SAU Office</v>
      </c>
      <c r="AF3113" t="str">
        <f t="shared" si="386"/>
        <v>3/1/2018</v>
      </c>
      <c r="AG3113" t="str">
        <f t="shared" si="387"/>
        <v>SNBrk</v>
      </c>
      <c r="AH3113">
        <f t="shared" si="388"/>
        <v>1852</v>
      </c>
      <c r="AI3113">
        <f t="shared" si="389"/>
        <v>195</v>
      </c>
      <c r="AJ3113">
        <f t="shared" si="390"/>
        <v>696</v>
      </c>
      <c r="AK3113">
        <f t="shared" si="391"/>
        <v>2743</v>
      </c>
    </row>
    <row r="3114" spans="3:37" x14ac:dyDescent="0.2">
      <c r="L3114">
        <v>4</v>
      </c>
      <c r="M3114">
        <v>2018</v>
      </c>
      <c r="P3114">
        <v>1</v>
      </c>
      <c r="R3114" t="s">
        <v>21</v>
      </c>
      <c r="U3114">
        <v>0</v>
      </c>
      <c r="V3114" t="s">
        <v>22</v>
      </c>
      <c r="W3114" t="s">
        <v>23</v>
      </c>
      <c r="X3114">
        <v>78</v>
      </c>
      <c r="Z3114">
        <v>59</v>
      </c>
      <c r="AB3114">
        <v>9</v>
      </c>
      <c r="AC3114">
        <v>146</v>
      </c>
      <c r="AD3114">
        <f t="shared" si="384"/>
        <v>80</v>
      </c>
      <c r="AE3114" t="str">
        <f t="shared" si="385"/>
        <v>Shaker Regional SAU Office</v>
      </c>
      <c r="AF3114" t="str">
        <f t="shared" si="386"/>
        <v>4/1/2018</v>
      </c>
      <c r="AG3114" t="str">
        <f t="shared" si="387"/>
        <v>BRK</v>
      </c>
      <c r="AH3114">
        <f t="shared" si="388"/>
        <v>78</v>
      </c>
      <c r="AI3114">
        <f t="shared" si="389"/>
        <v>9</v>
      </c>
      <c r="AJ3114">
        <f t="shared" si="390"/>
        <v>59</v>
      </c>
      <c r="AK3114">
        <f t="shared" si="391"/>
        <v>146</v>
      </c>
    </row>
    <row r="3115" spans="3:37" x14ac:dyDescent="0.2">
      <c r="V3115" t="s">
        <v>24</v>
      </c>
      <c r="W3115" t="s">
        <v>23</v>
      </c>
      <c r="X3115">
        <v>3770</v>
      </c>
      <c r="Z3115">
        <v>4370</v>
      </c>
      <c r="AB3115">
        <v>614</v>
      </c>
      <c r="AC3115">
        <v>8754</v>
      </c>
      <c r="AD3115">
        <f t="shared" si="384"/>
        <v>80</v>
      </c>
      <c r="AE3115" t="str">
        <f t="shared" si="385"/>
        <v>Shaker Regional SAU Office</v>
      </c>
      <c r="AF3115" t="str">
        <f t="shared" si="386"/>
        <v>4/1/2018</v>
      </c>
      <c r="AG3115" t="str">
        <f t="shared" si="387"/>
        <v>LUN</v>
      </c>
      <c r="AH3115">
        <f t="shared" si="388"/>
        <v>3770</v>
      </c>
      <c r="AI3115">
        <f t="shared" si="389"/>
        <v>614</v>
      </c>
      <c r="AJ3115">
        <f t="shared" si="390"/>
        <v>4370</v>
      </c>
      <c r="AK3115">
        <f t="shared" si="391"/>
        <v>8754</v>
      </c>
    </row>
    <row r="3116" spans="3:37" x14ac:dyDescent="0.2">
      <c r="V3116" t="s">
        <v>28</v>
      </c>
      <c r="W3116" t="s">
        <v>23</v>
      </c>
      <c r="X3116">
        <v>1706</v>
      </c>
      <c r="Z3116">
        <v>656</v>
      </c>
      <c r="AB3116">
        <v>170</v>
      </c>
      <c r="AC3116">
        <v>2532</v>
      </c>
      <c r="AD3116">
        <f t="shared" si="384"/>
        <v>80</v>
      </c>
      <c r="AE3116" t="str">
        <f t="shared" si="385"/>
        <v>Shaker Regional SAU Office</v>
      </c>
      <c r="AF3116" t="str">
        <f t="shared" si="386"/>
        <v>4/1/2018</v>
      </c>
      <c r="AG3116" t="str">
        <f t="shared" si="387"/>
        <v>SNBrk</v>
      </c>
      <c r="AH3116">
        <f t="shared" si="388"/>
        <v>1706</v>
      </c>
      <c r="AI3116">
        <f t="shared" si="389"/>
        <v>170</v>
      </c>
      <c r="AJ3116">
        <f t="shared" si="390"/>
        <v>656</v>
      </c>
      <c r="AK3116">
        <f t="shared" si="391"/>
        <v>2532</v>
      </c>
    </row>
    <row r="3117" spans="3:37" x14ac:dyDescent="0.2">
      <c r="L3117">
        <v>5</v>
      </c>
      <c r="M3117">
        <v>2018</v>
      </c>
      <c r="P3117">
        <v>1</v>
      </c>
      <c r="R3117" t="s">
        <v>21</v>
      </c>
      <c r="U3117">
        <v>0</v>
      </c>
      <c r="V3117" t="s">
        <v>22</v>
      </c>
      <c r="W3117" t="s">
        <v>23</v>
      </c>
      <c r="X3117">
        <v>103</v>
      </c>
      <c r="Z3117">
        <v>94</v>
      </c>
      <c r="AB3117">
        <v>4</v>
      </c>
      <c r="AC3117">
        <v>201</v>
      </c>
      <c r="AD3117">
        <f t="shared" si="384"/>
        <v>80</v>
      </c>
      <c r="AE3117" t="str">
        <f t="shared" si="385"/>
        <v>Shaker Regional SAU Office</v>
      </c>
      <c r="AF3117" t="str">
        <f t="shared" si="386"/>
        <v>5/1/2018</v>
      </c>
      <c r="AG3117" t="str">
        <f t="shared" si="387"/>
        <v>BRK</v>
      </c>
      <c r="AH3117">
        <f t="shared" si="388"/>
        <v>103</v>
      </c>
      <c r="AI3117">
        <f t="shared" si="389"/>
        <v>4</v>
      </c>
      <c r="AJ3117">
        <f t="shared" si="390"/>
        <v>94</v>
      </c>
      <c r="AK3117">
        <f t="shared" si="391"/>
        <v>201</v>
      </c>
    </row>
    <row r="3118" spans="3:37" x14ac:dyDescent="0.2">
      <c r="V3118" t="s">
        <v>24</v>
      </c>
      <c r="W3118" t="s">
        <v>23</v>
      </c>
      <c r="X3118">
        <v>5707</v>
      </c>
      <c r="Z3118">
        <v>6564</v>
      </c>
      <c r="AB3118">
        <v>931</v>
      </c>
      <c r="AC3118">
        <v>13202</v>
      </c>
      <c r="AD3118">
        <f t="shared" si="384"/>
        <v>80</v>
      </c>
      <c r="AE3118" t="str">
        <f t="shared" si="385"/>
        <v>Shaker Regional SAU Office</v>
      </c>
      <c r="AF3118" t="str">
        <f t="shared" si="386"/>
        <v>5/1/2018</v>
      </c>
      <c r="AG3118" t="str">
        <f t="shared" si="387"/>
        <v>LUN</v>
      </c>
      <c r="AH3118">
        <f t="shared" si="388"/>
        <v>5707</v>
      </c>
      <c r="AI3118">
        <f t="shared" si="389"/>
        <v>931</v>
      </c>
      <c r="AJ3118">
        <f t="shared" si="390"/>
        <v>6564</v>
      </c>
      <c r="AK3118">
        <f t="shared" si="391"/>
        <v>13202</v>
      </c>
    </row>
    <row r="3119" spans="3:37" x14ac:dyDescent="0.2">
      <c r="V3119" t="s">
        <v>28</v>
      </c>
      <c r="W3119" t="s">
        <v>23</v>
      </c>
      <c r="X3119">
        <v>2618</v>
      </c>
      <c r="Z3119">
        <v>971</v>
      </c>
      <c r="AB3119">
        <v>272</v>
      </c>
      <c r="AC3119">
        <v>3861</v>
      </c>
      <c r="AD3119">
        <f t="shared" si="384"/>
        <v>80</v>
      </c>
      <c r="AE3119" t="str">
        <f t="shared" si="385"/>
        <v>Shaker Regional SAU Office</v>
      </c>
      <c r="AF3119" t="str">
        <f t="shared" si="386"/>
        <v>5/1/2018</v>
      </c>
      <c r="AG3119" t="str">
        <f t="shared" si="387"/>
        <v>SNBrk</v>
      </c>
      <c r="AH3119">
        <f t="shared" si="388"/>
        <v>2618</v>
      </c>
      <c r="AI3119">
        <f t="shared" si="389"/>
        <v>272</v>
      </c>
      <c r="AJ3119">
        <f t="shared" si="390"/>
        <v>971</v>
      </c>
      <c r="AK3119">
        <f t="shared" si="391"/>
        <v>3861</v>
      </c>
    </row>
    <row r="3120" spans="3:37" x14ac:dyDescent="0.2">
      <c r="L3120">
        <v>6</v>
      </c>
      <c r="M3120">
        <v>2018</v>
      </c>
      <c r="P3120">
        <v>1</v>
      </c>
      <c r="R3120" t="s">
        <v>21</v>
      </c>
      <c r="U3120">
        <v>0</v>
      </c>
      <c r="V3120" t="s">
        <v>22</v>
      </c>
      <c r="W3120" t="s">
        <v>23</v>
      </c>
      <c r="X3120">
        <v>63</v>
      </c>
      <c r="Z3120">
        <v>61</v>
      </c>
      <c r="AB3120">
        <v>9</v>
      </c>
      <c r="AC3120">
        <v>133</v>
      </c>
      <c r="AD3120">
        <f t="shared" si="384"/>
        <v>80</v>
      </c>
      <c r="AE3120" t="str">
        <f t="shared" si="385"/>
        <v>Shaker Regional SAU Office</v>
      </c>
      <c r="AF3120" t="str">
        <f t="shared" si="386"/>
        <v>6/1/2018</v>
      </c>
      <c r="AG3120" t="str">
        <f t="shared" si="387"/>
        <v>BRK</v>
      </c>
      <c r="AH3120">
        <f t="shared" si="388"/>
        <v>63</v>
      </c>
      <c r="AI3120">
        <f t="shared" si="389"/>
        <v>9</v>
      </c>
      <c r="AJ3120">
        <f t="shared" si="390"/>
        <v>61</v>
      </c>
      <c r="AK3120">
        <f t="shared" si="391"/>
        <v>133</v>
      </c>
    </row>
    <row r="3121" spans="12:37" x14ac:dyDescent="0.2">
      <c r="V3121" t="s">
        <v>24</v>
      </c>
      <c r="W3121" t="s">
        <v>23</v>
      </c>
      <c r="X3121">
        <v>3978</v>
      </c>
      <c r="Z3121">
        <v>4454</v>
      </c>
      <c r="AB3121">
        <v>650</v>
      </c>
      <c r="AC3121">
        <v>9082</v>
      </c>
      <c r="AD3121">
        <f t="shared" si="384"/>
        <v>80</v>
      </c>
      <c r="AE3121" t="str">
        <f t="shared" si="385"/>
        <v>Shaker Regional SAU Office</v>
      </c>
      <c r="AF3121" t="str">
        <f t="shared" si="386"/>
        <v>6/1/2018</v>
      </c>
      <c r="AG3121" t="str">
        <f t="shared" si="387"/>
        <v>LUN</v>
      </c>
      <c r="AH3121">
        <f t="shared" si="388"/>
        <v>3978</v>
      </c>
      <c r="AI3121">
        <f t="shared" si="389"/>
        <v>650</v>
      </c>
      <c r="AJ3121">
        <f t="shared" si="390"/>
        <v>4454</v>
      </c>
      <c r="AK3121">
        <f t="shared" si="391"/>
        <v>9082</v>
      </c>
    </row>
    <row r="3122" spans="12:37" x14ac:dyDescent="0.2">
      <c r="V3122" t="s">
        <v>28</v>
      </c>
      <c r="W3122" t="s">
        <v>23</v>
      </c>
      <c r="X3122">
        <v>1767</v>
      </c>
      <c r="Z3122">
        <v>595</v>
      </c>
      <c r="AB3122">
        <v>153</v>
      </c>
      <c r="AC3122">
        <v>2515</v>
      </c>
      <c r="AD3122">
        <f t="shared" si="384"/>
        <v>80</v>
      </c>
      <c r="AE3122" t="str">
        <f t="shared" si="385"/>
        <v>Shaker Regional SAU Office</v>
      </c>
      <c r="AF3122" t="str">
        <f t="shared" si="386"/>
        <v>6/1/2018</v>
      </c>
      <c r="AG3122" t="str">
        <f t="shared" si="387"/>
        <v>SNBrk</v>
      </c>
      <c r="AH3122">
        <f t="shared" si="388"/>
        <v>1767</v>
      </c>
      <c r="AI3122">
        <f t="shared" si="389"/>
        <v>153</v>
      </c>
      <c r="AJ3122">
        <f t="shared" si="390"/>
        <v>595</v>
      </c>
      <c r="AK3122">
        <f t="shared" si="391"/>
        <v>2515</v>
      </c>
    </row>
    <row r="3123" spans="12:37" x14ac:dyDescent="0.2">
      <c r="L3123">
        <v>8</v>
      </c>
      <c r="M3123">
        <v>2017</v>
      </c>
      <c r="P3123">
        <v>1</v>
      </c>
      <c r="R3123" t="s">
        <v>21</v>
      </c>
      <c r="U3123">
        <v>0</v>
      </c>
      <c r="V3123" t="s">
        <v>22</v>
      </c>
      <c r="W3123" t="s">
        <v>23</v>
      </c>
      <c r="X3123">
        <v>8</v>
      </c>
      <c r="Z3123">
        <v>10</v>
      </c>
      <c r="AB3123">
        <v>3</v>
      </c>
      <c r="AC3123">
        <v>21</v>
      </c>
      <c r="AD3123">
        <f t="shared" si="384"/>
        <v>80</v>
      </c>
      <c r="AE3123" t="str">
        <f t="shared" si="385"/>
        <v>Shaker Regional SAU Office</v>
      </c>
      <c r="AF3123" t="str">
        <f t="shared" si="386"/>
        <v>8/1/2017</v>
      </c>
      <c r="AG3123" t="str">
        <f t="shared" si="387"/>
        <v>BRK</v>
      </c>
      <c r="AH3123">
        <f t="shared" si="388"/>
        <v>8</v>
      </c>
      <c r="AI3123">
        <f t="shared" si="389"/>
        <v>3</v>
      </c>
      <c r="AJ3123">
        <f t="shared" si="390"/>
        <v>10</v>
      </c>
      <c r="AK3123">
        <f t="shared" si="391"/>
        <v>21</v>
      </c>
    </row>
    <row r="3124" spans="12:37" x14ac:dyDescent="0.2">
      <c r="V3124" t="s">
        <v>24</v>
      </c>
      <c r="W3124" t="s">
        <v>23</v>
      </c>
      <c r="X3124">
        <v>1083</v>
      </c>
      <c r="Z3124">
        <v>1024</v>
      </c>
      <c r="AB3124">
        <v>159</v>
      </c>
      <c r="AC3124">
        <v>2266</v>
      </c>
      <c r="AD3124">
        <f t="shared" si="384"/>
        <v>80</v>
      </c>
      <c r="AE3124" t="str">
        <f t="shared" si="385"/>
        <v>Shaker Regional SAU Office</v>
      </c>
      <c r="AF3124" t="str">
        <f t="shared" si="386"/>
        <v>8/1/2017</v>
      </c>
      <c r="AG3124" t="str">
        <f t="shared" si="387"/>
        <v>LUN</v>
      </c>
      <c r="AH3124">
        <f t="shared" si="388"/>
        <v>1083</v>
      </c>
      <c r="AI3124">
        <f t="shared" si="389"/>
        <v>159</v>
      </c>
      <c r="AJ3124">
        <f t="shared" si="390"/>
        <v>1024</v>
      </c>
      <c r="AK3124">
        <f t="shared" si="391"/>
        <v>2266</v>
      </c>
    </row>
    <row r="3125" spans="12:37" x14ac:dyDescent="0.2">
      <c r="V3125" t="s">
        <v>28</v>
      </c>
      <c r="W3125" t="s">
        <v>23</v>
      </c>
      <c r="X3125">
        <v>285</v>
      </c>
      <c r="Z3125">
        <v>105</v>
      </c>
      <c r="AB3125">
        <v>23</v>
      </c>
      <c r="AC3125">
        <v>413</v>
      </c>
      <c r="AD3125">
        <f t="shared" si="384"/>
        <v>80</v>
      </c>
      <c r="AE3125" t="str">
        <f t="shared" si="385"/>
        <v>Shaker Regional SAU Office</v>
      </c>
      <c r="AF3125" t="str">
        <f t="shared" si="386"/>
        <v>8/1/2017</v>
      </c>
      <c r="AG3125" t="str">
        <f t="shared" si="387"/>
        <v>SNBrk</v>
      </c>
      <c r="AH3125">
        <f t="shared" si="388"/>
        <v>285</v>
      </c>
      <c r="AI3125">
        <f t="shared" si="389"/>
        <v>23</v>
      </c>
      <c r="AJ3125">
        <f t="shared" si="390"/>
        <v>105</v>
      </c>
      <c r="AK3125">
        <f t="shared" si="391"/>
        <v>413</v>
      </c>
    </row>
    <row r="3126" spans="12:37" x14ac:dyDescent="0.2">
      <c r="L3126">
        <v>9</v>
      </c>
      <c r="M3126">
        <v>2017</v>
      </c>
      <c r="P3126">
        <v>1</v>
      </c>
      <c r="R3126" t="s">
        <v>21</v>
      </c>
      <c r="U3126">
        <v>0</v>
      </c>
      <c r="V3126" t="s">
        <v>22</v>
      </c>
      <c r="W3126" t="s">
        <v>23</v>
      </c>
      <c r="X3126">
        <v>58</v>
      </c>
      <c r="Z3126">
        <v>90</v>
      </c>
      <c r="AB3126">
        <v>15</v>
      </c>
      <c r="AC3126">
        <v>163</v>
      </c>
      <c r="AD3126">
        <f t="shared" si="384"/>
        <v>80</v>
      </c>
      <c r="AE3126" t="str">
        <f t="shared" si="385"/>
        <v>Shaker Regional SAU Office</v>
      </c>
      <c r="AF3126" t="str">
        <f t="shared" si="386"/>
        <v>9/1/2017</v>
      </c>
      <c r="AG3126" t="str">
        <f t="shared" si="387"/>
        <v>BRK</v>
      </c>
      <c r="AH3126">
        <f t="shared" si="388"/>
        <v>58</v>
      </c>
      <c r="AI3126">
        <f t="shared" si="389"/>
        <v>15</v>
      </c>
      <c r="AJ3126">
        <f t="shared" si="390"/>
        <v>90</v>
      </c>
      <c r="AK3126">
        <f t="shared" si="391"/>
        <v>163</v>
      </c>
    </row>
    <row r="3127" spans="12:37" x14ac:dyDescent="0.2">
      <c r="V3127" t="s">
        <v>24</v>
      </c>
      <c r="W3127" t="s">
        <v>23</v>
      </c>
      <c r="X3127">
        <v>5275</v>
      </c>
      <c r="Z3127">
        <v>5096</v>
      </c>
      <c r="AB3127">
        <v>1029</v>
      </c>
      <c r="AC3127">
        <v>11400</v>
      </c>
      <c r="AD3127">
        <f t="shared" si="384"/>
        <v>80</v>
      </c>
      <c r="AE3127" t="str">
        <f t="shared" si="385"/>
        <v>Shaker Regional SAU Office</v>
      </c>
      <c r="AF3127" t="str">
        <f t="shared" si="386"/>
        <v>9/1/2017</v>
      </c>
      <c r="AG3127" t="str">
        <f t="shared" si="387"/>
        <v>LUN</v>
      </c>
      <c r="AH3127">
        <f t="shared" si="388"/>
        <v>5275</v>
      </c>
      <c r="AI3127">
        <f t="shared" si="389"/>
        <v>1029</v>
      </c>
      <c r="AJ3127">
        <f t="shared" si="390"/>
        <v>5096</v>
      </c>
      <c r="AK3127">
        <f t="shared" si="391"/>
        <v>11400</v>
      </c>
    </row>
    <row r="3128" spans="12:37" x14ac:dyDescent="0.2">
      <c r="V3128" t="s">
        <v>28</v>
      </c>
      <c r="W3128" t="s">
        <v>23</v>
      </c>
      <c r="X3128">
        <v>2026</v>
      </c>
      <c r="Z3128">
        <v>673</v>
      </c>
      <c r="AB3128">
        <v>227</v>
      </c>
      <c r="AC3128">
        <v>2926</v>
      </c>
      <c r="AD3128">
        <f t="shared" si="384"/>
        <v>80</v>
      </c>
      <c r="AE3128" t="str">
        <f t="shared" si="385"/>
        <v>Shaker Regional SAU Office</v>
      </c>
      <c r="AF3128" t="str">
        <f t="shared" si="386"/>
        <v>9/1/2017</v>
      </c>
      <c r="AG3128" t="str">
        <f t="shared" si="387"/>
        <v>SNBrk</v>
      </c>
      <c r="AH3128">
        <f t="shared" si="388"/>
        <v>2026</v>
      </c>
      <c r="AI3128">
        <f t="shared" si="389"/>
        <v>227</v>
      </c>
      <c r="AJ3128">
        <f t="shared" si="390"/>
        <v>673</v>
      </c>
      <c r="AK3128">
        <f t="shared" si="391"/>
        <v>2926</v>
      </c>
    </row>
    <row r="3129" spans="12:37" x14ac:dyDescent="0.2">
      <c r="L3129">
        <v>10</v>
      </c>
      <c r="M3129">
        <v>2017</v>
      </c>
      <c r="P3129">
        <v>1</v>
      </c>
      <c r="R3129" t="s">
        <v>21</v>
      </c>
      <c r="U3129">
        <v>0</v>
      </c>
      <c r="V3129" t="s">
        <v>22</v>
      </c>
      <c r="W3129" t="s">
        <v>23</v>
      </c>
      <c r="X3129">
        <v>22</v>
      </c>
      <c r="Z3129">
        <v>123</v>
      </c>
      <c r="AB3129">
        <v>4</v>
      </c>
      <c r="AC3129">
        <v>149</v>
      </c>
      <c r="AD3129">
        <f t="shared" si="384"/>
        <v>80</v>
      </c>
      <c r="AE3129" t="str">
        <f t="shared" si="385"/>
        <v>Shaker Regional SAU Office</v>
      </c>
      <c r="AF3129" t="str">
        <f t="shared" si="386"/>
        <v>10/1/2017</v>
      </c>
      <c r="AG3129" t="str">
        <f t="shared" si="387"/>
        <v>BRK</v>
      </c>
      <c r="AH3129">
        <f t="shared" si="388"/>
        <v>22</v>
      </c>
      <c r="AI3129">
        <f t="shared" si="389"/>
        <v>4</v>
      </c>
      <c r="AJ3129">
        <f t="shared" si="390"/>
        <v>123</v>
      </c>
      <c r="AK3129">
        <f t="shared" si="391"/>
        <v>149</v>
      </c>
    </row>
    <row r="3130" spans="12:37" x14ac:dyDescent="0.2">
      <c r="V3130" t="s">
        <v>24</v>
      </c>
      <c r="W3130" t="s">
        <v>23</v>
      </c>
      <c r="X3130">
        <v>4598</v>
      </c>
      <c r="Z3130">
        <v>5559</v>
      </c>
      <c r="AB3130">
        <v>901</v>
      </c>
      <c r="AC3130">
        <v>11058</v>
      </c>
      <c r="AD3130">
        <f t="shared" si="384"/>
        <v>80</v>
      </c>
      <c r="AE3130" t="str">
        <f t="shared" si="385"/>
        <v>Shaker Regional SAU Office</v>
      </c>
      <c r="AF3130" t="str">
        <f t="shared" si="386"/>
        <v>10/1/2017</v>
      </c>
      <c r="AG3130" t="str">
        <f t="shared" si="387"/>
        <v>LUN</v>
      </c>
      <c r="AH3130">
        <f t="shared" si="388"/>
        <v>4598</v>
      </c>
      <c r="AI3130">
        <f t="shared" si="389"/>
        <v>901</v>
      </c>
      <c r="AJ3130">
        <f t="shared" si="390"/>
        <v>5559</v>
      </c>
      <c r="AK3130">
        <f t="shared" si="391"/>
        <v>11058</v>
      </c>
    </row>
    <row r="3131" spans="12:37" x14ac:dyDescent="0.2">
      <c r="V3131" t="s">
        <v>28</v>
      </c>
      <c r="W3131" t="s">
        <v>23</v>
      </c>
      <c r="X3131">
        <v>1909</v>
      </c>
      <c r="Z3131">
        <v>786</v>
      </c>
      <c r="AB3131">
        <v>230</v>
      </c>
      <c r="AC3131">
        <v>2925</v>
      </c>
      <c r="AD3131">
        <f t="shared" si="384"/>
        <v>80</v>
      </c>
      <c r="AE3131" t="str">
        <f t="shared" si="385"/>
        <v>Shaker Regional SAU Office</v>
      </c>
      <c r="AF3131" t="str">
        <f t="shared" si="386"/>
        <v>10/1/2017</v>
      </c>
      <c r="AG3131" t="str">
        <f t="shared" si="387"/>
        <v>SNBrk</v>
      </c>
      <c r="AH3131">
        <f t="shared" si="388"/>
        <v>1909</v>
      </c>
      <c r="AI3131">
        <f t="shared" si="389"/>
        <v>230</v>
      </c>
      <c r="AJ3131">
        <f t="shared" si="390"/>
        <v>786</v>
      </c>
      <c r="AK3131">
        <f t="shared" si="391"/>
        <v>2925</v>
      </c>
    </row>
    <row r="3132" spans="12:37" x14ac:dyDescent="0.2">
      <c r="L3132">
        <v>11</v>
      </c>
      <c r="M3132">
        <v>2017</v>
      </c>
      <c r="P3132">
        <v>1</v>
      </c>
      <c r="R3132" t="s">
        <v>21</v>
      </c>
      <c r="U3132">
        <v>0</v>
      </c>
      <c r="V3132" t="s">
        <v>22</v>
      </c>
      <c r="W3132" t="s">
        <v>23</v>
      </c>
      <c r="X3132">
        <v>35</v>
      </c>
      <c r="Z3132">
        <v>108</v>
      </c>
      <c r="AC3132">
        <v>143</v>
      </c>
      <c r="AD3132">
        <f t="shared" si="384"/>
        <v>80</v>
      </c>
      <c r="AE3132" t="str">
        <f t="shared" si="385"/>
        <v>Shaker Regional SAU Office</v>
      </c>
      <c r="AF3132" t="str">
        <f t="shared" si="386"/>
        <v>11/1/2017</v>
      </c>
      <c r="AG3132" t="str">
        <f t="shared" si="387"/>
        <v>BRK</v>
      </c>
      <c r="AH3132">
        <f t="shared" si="388"/>
        <v>35</v>
      </c>
      <c r="AI3132">
        <f t="shared" si="389"/>
        <v>0</v>
      </c>
      <c r="AJ3132">
        <f t="shared" si="390"/>
        <v>108</v>
      </c>
      <c r="AK3132">
        <f t="shared" si="391"/>
        <v>143</v>
      </c>
    </row>
    <row r="3133" spans="12:37" x14ac:dyDescent="0.2">
      <c r="V3133" t="s">
        <v>24</v>
      </c>
      <c r="W3133" t="s">
        <v>23</v>
      </c>
      <c r="X3133">
        <v>4289</v>
      </c>
      <c r="Z3133">
        <v>5559</v>
      </c>
      <c r="AB3133">
        <v>886</v>
      </c>
      <c r="AC3133">
        <v>10734</v>
      </c>
      <c r="AD3133">
        <f t="shared" si="384"/>
        <v>80</v>
      </c>
      <c r="AE3133" t="str">
        <f t="shared" si="385"/>
        <v>Shaker Regional SAU Office</v>
      </c>
      <c r="AF3133" t="str">
        <f t="shared" si="386"/>
        <v>11/1/2017</v>
      </c>
      <c r="AG3133" t="str">
        <f t="shared" si="387"/>
        <v>LUN</v>
      </c>
      <c r="AH3133">
        <f t="shared" si="388"/>
        <v>4289</v>
      </c>
      <c r="AI3133">
        <f t="shared" si="389"/>
        <v>886</v>
      </c>
      <c r="AJ3133">
        <f t="shared" si="390"/>
        <v>5559</v>
      </c>
      <c r="AK3133">
        <f t="shared" si="391"/>
        <v>10734</v>
      </c>
    </row>
    <row r="3134" spans="12:37" x14ac:dyDescent="0.2">
      <c r="V3134" t="s">
        <v>28</v>
      </c>
      <c r="W3134" t="s">
        <v>23</v>
      </c>
      <c r="X3134">
        <v>1798</v>
      </c>
      <c r="Z3134">
        <v>784</v>
      </c>
      <c r="AB3134">
        <v>243</v>
      </c>
      <c r="AC3134">
        <v>2825</v>
      </c>
      <c r="AD3134">
        <f t="shared" si="384"/>
        <v>80</v>
      </c>
      <c r="AE3134" t="str">
        <f t="shared" si="385"/>
        <v>Shaker Regional SAU Office</v>
      </c>
      <c r="AF3134" t="str">
        <f t="shared" si="386"/>
        <v>11/1/2017</v>
      </c>
      <c r="AG3134" t="str">
        <f t="shared" si="387"/>
        <v>SNBrk</v>
      </c>
      <c r="AH3134">
        <f t="shared" si="388"/>
        <v>1798</v>
      </c>
      <c r="AI3134">
        <f t="shared" si="389"/>
        <v>243</v>
      </c>
      <c r="AJ3134">
        <f t="shared" si="390"/>
        <v>784</v>
      </c>
      <c r="AK3134">
        <f t="shared" si="391"/>
        <v>2825</v>
      </c>
    </row>
    <row r="3135" spans="12:37" x14ac:dyDescent="0.2">
      <c r="L3135">
        <v>12</v>
      </c>
      <c r="M3135">
        <v>2017</v>
      </c>
      <c r="P3135">
        <v>1</v>
      </c>
      <c r="R3135" t="s">
        <v>21</v>
      </c>
      <c r="U3135">
        <v>0</v>
      </c>
      <c r="V3135" t="s">
        <v>22</v>
      </c>
      <c r="W3135" t="s">
        <v>23</v>
      </c>
      <c r="X3135">
        <v>41</v>
      </c>
      <c r="Z3135">
        <v>82</v>
      </c>
      <c r="AC3135">
        <v>123</v>
      </c>
      <c r="AD3135">
        <f t="shared" si="384"/>
        <v>80</v>
      </c>
      <c r="AE3135" t="str">
        <f t="shared" si="385"/>
        <v>Shaker Regional SAU Office</v>
      </c>
      <c r="AF3135" t="str">
        <f t="shared" si="386"/>
        <v>12/1/2017</v>
      </c>
      <c r="AG3135" t="str">
        <f t="shared" si="387"/>
        <v>BRK</v>
      </c>
      <c r="AH3135">
        <f t="shared" si="388"/>
        <v>41</v>
      </c>
      <c r="AI3135">
        <f t="shared" si="389"/>
        <v>0</v>
      </c>
      <c r="AJ3135">
        <f t="shared" si="390"/>
        <v>82</v>
      </c>
      <c r="AK3135">
        <f t="shared" si="391"/>
        <v>123</v>
      </c>
    </row>
    <row r="3136" spans="12:37" x14ac:dyDescent="0.2">
      <c r="V3136" t="s">
        <v>24</v>
      </c>
      <c r="W3136" t="s">
        <v>23</v>
      </c>
      <c r="X3136">
        <v>3633</v>
      </c>
      <c r="Z3136">
        <v>4706</v>
      </c>
      <c r="AB3136">
        <v>741</v>
      </c>
      <c r="AC3136">
        <v>9080</v>
      </c>
      <c r="AD3136">
        <f t="shared" si="384"/>
        <v>80</v>
      </c>
      <c r="AE3136" t="str">
        <f t="shared" si="385"/>
        <v>Shaker Regional SAU Office</v>
      </c>
      <c r="AF3136" t="str">
        <f t="shared" si="386"/>
        <v>12/1/2017</v>
      </c>
      <c r="AG3136" t="str">
        <f t="shared" si="387"/>
        <v>LUN</v>
      </c>
      <c r="AH3136">
        <f t="shared" si="388"/>
        <v>3633</v>
      </c>
      <c r="AI3136">
        <f t="shared" si="389"/>
        <v>741</v>
      </c>
      <c r="AJ3136">
        <f t="shared" si="390"/>
        <v>4706</v>
      </c>
      <c r="AK3136">
        <f t="shared" si="391"/>
        <v>9080</v>
      </c>
    </row>
    <row r="3137" spans="3:37" x14ac:dyDescent="0.2">
      <c r="V3137" t="s">
        <v>28</v>
      </c>
      <c r="W3137" t="s">
        <v>23</v>
      </c>
      <c r="X3137">
        <v>1531</v>
      </c>
      <c r="Z3137">
        <v>700</v>
      </c>
      <c r="AB3137">
        <v>217</v>
      </c>
      <c r="AC3137">
        <v>2448</v>
      </c>
      <c r="AD3137">
        <f t="shared" si="384"/>
        <v>80</v>
      </c>
      <c r="AE3137" t="str">
        <f t="shared" si="385"/>
        <v>Shaker Regional SAU Office</v>
      </c>
      <c r="AF3137" t="str">
        <f t="shared" si="386"/>
        <v>12/1/2017</v>
      </c>
      <c r="AG3137" t="str">
        <f t="shared" si="387"/>
        <v>SNBrk</v>
      </c>
      <c r="AH3137">
        <f t="shared" si="388"/>
        <v>1531</v>
      </c>
      <c r="AI3137">
        <f t="shared" si="389"/>
        <v>217</v>
      </c>
      <c r="AJ3137">
        <f t="shared" si="390"/>
        <v>700</v>
      </c>
      <c r="AK3137">
        <f t="shared" si="391"/>
        <v>2448</v>
      </c>
    </row>
    <row r="3138" spans="3:37" x14ac:dyDescent="0.2">
      <c r="E3138" t="s">
        <v>25</v>
      </c>
      <c r="L3138" t="s">
        <v>9</v>
      </c>
      <c r="M3138" t="s">
        <v>9</v>
      </c>
      <c r="P3138" t="s">
        <v>9</v>
      </c>
      <c r="R3138" t="s">
        <v>9</v>
      </c>
      <c r="U3138" t="s">
        <v>9</v>
      </c>
      <c r="V3138" t="s">
        <v>9</v>
      </c>
      <c r="W3138" t="s">
        <v>9</v>
      </c>
      <c r="X3138">
        <v>64885</v>
      </c>
      <c r="Z3138">
        <v>61338</v>
      </c>
      <c r="AB3138">
        <v>10441</v>
      </c>
      <c r="AC3138">
        <v>136664</v>
      </c>
      <c r="AD3138">
        <f t="shared" si="384"/>
        <v>80</v>
      </c>
      <c r="AE3138" t="str">
        <f t="shared" si="385"/>
        <v>Sponsor Total</v>
      </c>
      <c r="AF3138" t="str">
        <f t="shared" si="386"/>
        <v>/1/</v>
      </c>
      <c r="AG3138" t="str">
        <f t="shared" si="387"/>
        <v/>
      </c>
      <c r="AH3138">
        <f t="shared" si="388"/>
        <v>64885</v>
      </c>
      <c r="AI3138">
        <f t="shared" si="389"/>
        <v>10441</v>
      </c>
      <c r="AJ3138">
        <f t="shared" si="390"/>
        <v>61338</v>
      </c>
      <c r="AK3138">
        <f t="shared" si="391"/>
        <v>136664</v>
      </c>
    </row>
    <row r="3139" spans="3:37" x14ac:dyDescent="0.2">
      <c r="C3139">
        <v>56</v>
      </c>
      <c r="E3139" t="s">
        <v>124</v>
      </c>
      <c r="L3139">
        <v>1</v>
      </c>
      <c r="M3139">
        <v>2018</v>
      </c>
      <c r="P3139">
        <v>1</v>
      </c>
      <c r="R3139" t="s">
        <v>21</v>
      </c>
      <c r="U3139">
        <v>0</v>
      </c>
      <c r="V3139" t="s">
        <v>22</v>
      </c>
      <c r="W3139" t="s">
        <v>23</v>
      </c>
      <c r="X3139">
        <v>6</v>
      </c>
      <c r="Z3139">
        <v>27</v>
      </c>
      <c r="AB3139">
        <v>3</v>
      </c>
      <c r="AC3139">
        <v>36</v>
      </c>
      <c r="AD3139">
        <f t="shared" si="384"/>
        <v>56</v>
      </c>
      <c r="AE3139" t="str">
        <f t="shared" si="385"/>
        <v>Somersworth SAU Office</v>
      </c>
      <c r="AF3139" t="str">
        <f t="shared" si="386"/>
        <v>1/1/2018</v>
      </c>
      <c r="AG3139" t="str">
        <f t="shared" si="387"/>
        <v>BRK</v>
      </c>
      <c r="AH3139">
        <f t="shared" si="388"/>
        <v>6</v>
      </c>
      <c r="AI3139">
        <f t="shared" si="389"/>
        <v>3</v>
      </c>
      <c r="AJ3139">
        <f t="shared" si="390"/>
        <v>27</v>
      </c>
      <c r="AK3139">
        <f t="shared" si="391"/>
        <v>36</v>
      </c>
    </row>
    <row r="3140" spans="3:37" x14ac:dyDescent="0.2">
      <c r="V3140" t="s">
        <v>28</v>
      </c>
      <c r="W3140" t="s">
        <v>23</v>
      </c>
      <c r="X3140">
        <v>4749</v>
      </c>
      <c r="Z3140">
        <v>1502</v>
      </c>
      <c r="AB3140">
        <v>782</v>
      </c>
      <c r="AC3140">
        <v>7033</v>
      </c>
      <c r="AD3140">
        <f t="shared" si="384"/>
        <v>56</v>
      </c>
      <c r="AE3140" t="str">
        <f t="shared" si="385"/>
        <v>Somersworth SAU Office</v>
      </c>
      <c r="AF3140" t="str">
        <f t="shared" si="386"/>
        <v>1/1/2018</v>
      </c>
      <c r="AG3140" t="str">
        <f t="shared" si="387"/>
        <v>SNBrk</v>
      </c>
      <c r="AH3140">
        <f t="shared" si="388"/>
        <v>4749</v>
      </c>
      <c r="AI3140">
        <f t="shared" si="389"/>
        <v>782</v>
      </c>
      <c r="AJ3140">
        <f t="shared" si="390"/>
        <v>1502</v>
      </c>
      <c r="AK3140">
        <f t="shared" si="391"/>
        <v>7033</v>
      </c>
    </row>
    <row r="3141" spans="3:37" x14ac:dyDescent="0.2">
      <c r="V3141" t="s">
        <v>32</v>
      </c>
      <c r="W3141" t="s">
        <v>23</v>
      </c>
      <c r="X3141">
        <v>8535</v>
      </c>
      <c r="Z3141">
        <v>6923</v>
      </c>
      <c r="AB3141">
        <v>1713</v>
      </c>
      <c r="AC3141">
        <v>17171</v>
      </c>
      <c r="AD3141">
        <f t="shared" si="384"/>
        <v>56</v>
      </c>
      <c r="AE3141" t="str">
        <f t="shared" si="385"/>
        <v>Somersworth SAU Office</v>
      </c>
      <c r="AF3141" t="str">
        <f t="shared" si="386"/>
        <v>1/1/2018</v>
      </c>
      <c r="AG3141" t="str">
        <f t="shared" si="387"/>
        <v>SNLun</v>
      </c>
      <c r="AH3141">
        <f t="shared" si="388"/>
        <v>8535</v>
      </c>
      <c r="AI3141">
        <f t="shared" si="389"/>
        <v>1713</v>
      </c>
      <c r="AJ3141">
        <f t="shared" si="390"/>
        <v>6923</v>
      </c>
      <c r="AK3141">
        <f t="shared" si="391"/>
        <v>17171</v>
      </c>
    </row>
    <row r="3142" spans="3:37" x14ac:dyDescent="0.2">
      <c r="L3142">
        <v>2</v>
      </c>
      <c r="M3142">
        <v>2018</v>
      </c>
      <c r="P3142">
        <v>1</v>
      </c>
      <c r="R3142" t="s">
        <v>21</v>
      </c>
      <c r="U3142">
        <v>0</v>
      </c>
      <c r="V3142" t="s">
        <v>22</v>
      </c>
      <c r="W3142" t="s">
        <v>23</v>
      </c>
      <c r="X3142">
        <v>1</v>
      </c>
      <c r="Z3142">
        <v>7</v>
      </c>
      <c r="AB3142">
        <v>4</v>
      </c>
      <c r="AC3142">
        <v>12</v>
      </c>
      <c r="AD3142">
        <f t="shared" si="384"/>
        <v>56</v>
      </c>
      <c r="AE3142" t="str">
        <f t="shared" si="385"/>
        <v>Somersworth SAU Office</v>
      </c>
      <c r="AF3142" t="str">
        <f t="shared" si="386"/>
        <v>2/1/2018</v>
      </c>
      <c r="AG3142" t="str">
        <f t="shared" si="387"/>
        <v>BRK</v>
      </c>
      <c r="AH3142">
        <f t="shared" si="388"/>
        <v>1</v>
      </c>
      <c r="AI3142">
        <f t="shared" si="389"/>
        <v>4</v>
      </c>
      <c r="AJ3142">
        <f t="shared" si="390"/>
        <v>7</v>
      </c>
      <c r="AK3142">
        <f t="shared" si="391"/>
        <v>12</v>
      </c>
    </row>
    <row r="3143" spans="3:37" x14ac:dyDescent="0.2">
      <c r="V3143" t="s">
        <v>28</v>
      </c>
      <c r="W3143" t="s">
        <v>23</v>
      </c>
      <c r="X3143">
        <v>3986</v>
      </c>
      <c r="Z3143">
        <v>1106</v>
      </c>
      <c r="AB3143">
        <v>665</v>
      </c>
      <c r="AC3143">
        <v>5757</v>
      </c>
      <c r="AD3143">
        <f t="shared" si="384"/>
        <v>56</v>
      </c>
      <c r="AE3143" t="str">
        <f t="shared" si="385"/>
        <v>Somersworth SAU Office</v>
      </c>
      <c r="AF3143" t="str">
        <f t="shared" si="386"/>
        <v>2/1/2018</v>
      </c>
      <c r="AG3143" t="str">
        <f t="shared" si="387"/>
        <v>SNBrk</v>
      </c>
      <c r="AH3143">
        <f t="shared" si="388"/>
        <v>3986</v>
      </c>
      <c r="AI3143">
        <f t="shared" si="389"/>
        <v>665</v>
      </c>
      <c r="AJ3143">
        <f t="shared" si="390"/>
        <v>1106</v>
      </c>
      <c r="AK3143">
        <f t="shared" si="391"/>
        <v>5757</v>
      </c>
    </row>
    <row r="3144" spans="3:37" x14ac:dyDescent="0.2">
      <c r="V3144" t="s">
        <v>32</v>
      </c>
      <c r="W3144" t="s">
        <v>23</v>
      </c>
      <c r="X3144">
        <v>7214</v>
      </c>
      <c r="Z3144">
        <v>5494</v>
      </c>
      <c r="AB3144">
        <v>1434</v>
      </c>
      <c r="AC3144">
        <v>14142</v>
      </c>
      <c r="AD3144">
        <f t="shared" si="384"/>
        <v>56</v>
      </c>
      <c r="AE3144" t="str">
        <f t="shared" si="385"/>
        <v>Somersworth SAU Office</v>
      </c>
      <c r="AF3144" t="str">
        <f t="shared" si="386"/>
        <v>2/1/2018</v>
      </c>
      <c r="AG3144" t="str">
        <f t="shared" si="387"/>
        <v>SNLun</v>
      </c>
      <c r="AH3144">
        <f t="shared" si="388"/>
        <v>7214</v>
      </c>
      <c r="AI3144">
        <f t="shared" si="389"/>
        <v>1434</v>
      </c>
      <c r="AJ3144">
        <f t="shared" si="390"/>
        <v>5494</v>
      </c>
      <c r="AK3144">
        <f t="shared" si="391"/>
        <v>14142</v>
      </c>
    </row>
    <row r="3145" spans="3:37" x14ac:dyDescent="0.2">
      <c r="L3145">
        <v>3</v>
      </c>
      <c r="M3145">
        <v>2018</v>
      </c>
      <c r="P3145">
        <v>1</v>
      </c>
      <c r="R3145" t="s">
        <v>21</v>
      </c>
      <c r="U3145">
        <v>0</v>
      </c>
      <c r="V3145" t="s">
        <v>22</v>
      </c>
      <c r="W3145" t="s">
        <v>23</v>
      </c>
      <c r="X3145">
        <v>20</v>
      </c>
      <c r="Z3145">
        <v>25</v>
      </c>
      <c r="AB3145">
        <v>2</v>
      </c>
      <c r="AC3145">
        <v>47</v>
      </c>
      <c r="AD3145">
        <f t="shared" si="384"/>
        <v>56</v>
      </c>
      <c r="AE3145" t="str">
        <f t="shared" si="385"/>
        <v>Somersworth SAU Office</v>
      </c>
      <c r="AF3145" t="str">
        <f t="shared" si="386"/>
        <v>3/1/2018</v>
      </c>
      <c r="AG3145" t="str">
        <f t="shared" si="387"/>
        <v>BRK</v>
      </c>
      <c r="AH3145">
        <f t="shared" si="388"/>
        <v>20</v>
      </c>
      <c r="AI3145">
        <f t="shared" si="389"/>
        <v>2</v>
      </c>
      <c r="AJ3145">
        <f t="shared" si="390"/>
        <v>25</v>
      </c>
      <c r="AK3145">
        <f t="shared" si="391"/>
        <v>47</v>
      </c>
    </row>
    <row r="3146" spans="3:37" x14ac:dyDescent="0.2">
      <c r="V3146" t="s">
        <v>28</v>
      </c>
      <c r="W3146" t="s">
        <v>23</v>
      </c>
      <c r="X3146">
        <v>4148</v>
      </c>
      <c r="Z3146">
        <v>1086</v>
      </c>
      <c r="AB3146">
        <v>629</v>
      </c>
      <c r="AC3146">
        <v>5863</v>
      </c>
      <c r="AD3146">
        <f t="shared" si="384"/>
        <v>56</v>
      </c>
      <c r="AE3146" t="str">
        <f t="shared" si="385"/>
        <v>Somersworth SAU Office</v>
      </c>
      <c r="AF3146" t="str">
        <f t="shared" si="386"/>
        <v>3/1/2018</v>
      </c>
      <c r="AG3146" t="str">
        <f t="shared" si="387"/>
        <v>SNBrk</v>
      </c>
      <c r="AH3146">
        <f t="shared" si="388"/>
        <v>4148</v>
      </c>
      <c r="AI3146">
        <f t="shared" si="389"/>
        <v>629</v>
      </c>
      <c r="AJ3146">
        <f t="shared" si="390"/>
        <v>1086</v>
      </c>
      <c r="AK3146">
        <f t="shared" si="391"/>
        <v>5863</v>
      </c>
    </row>
    <row r="3147" spans="3:37" x14ac:dyDescent="0.2">
      <c r="V3147" t="s">
        <v>32</v>
      </c>
      <c r="W3147" t="s">
        <v>23</v>
      </c>
      <c r="X3147">
        <v>7521</v>
      </c>
      <c r="Z3147">
        <v>5794</v>
      </c>
      <c r="AB3147">
        <v>1460</v>
      </c>
      <c r="AC3147">
        <v>14775</v>
      </c>
      <c r="AD3147">
        <f t="shared" si="384"/>
        <v>56</v>
      </c>
      <c r="AE3147" t="str">
        <f t="shared" si="385"/>
        <v>Somersworth SAU Office</v>
      </c>
      <c r="AF3147" t="str">
        <f t="shared" si="386"/>
        <v>3/1/2018</v>
      </c>
      <c r="AG3147" t="str">
        <f t="shared" si="387"/>
        <v>SNLun</v>
      </c>
      <c r="AH3147">
        <f t="shared" si="388"/>
        <v>7521</v>
      </c>
      <c r="AI3147">
        <f t="shared" si="389"/>
        <v>1460</v>
      </c>
      <c r="AJ3147">
        <f t="shared" si="390"/>
        <v>5794</v>
      </c>
      <c r="AK3147">
        <f t="shared" si="391"/>
        <v>14775</v>
      </c>
    </row>
    <row r="3148" spans="3:37" x14ac:dyDescent="0.2">
      <c r="L3148">
        <v>4</v>
      </c>
      <c r="M3148">
        <v>2018</v>
      </c>
      <c r="P3148">
        <v>1</v>
      </c>
      <c r="R3148" t="s">
        <v>21</v>
      </c>
      <c r="U3148">
        <v>0</v>
      </c>
      <c r="V3148" t="s">
        <v>22</v>
      </c>
      <c r="W3148" t="s">
        <v>23</v>
      </c>
      <c r="X3148">
        <v>36</v>
      </c>
      <c r="Z3148">
        <v>20</v>
      </c>
      <c r="AB3148">
        <v>1</v>
      </c>
      <c r="AC3148">
        <v>57</v>
      </c>
      <c r="AD3148">
        <f t="shared" si="384"/>
        <v>56</v>
      </c>
      <c r="AE3148" t="str">
        <f t="shared" si="385"/>
        <v>Somersworth SAU Office</v>
      </c>
      <c r="AF3148" t="str">
        <f t="shared" si="386"/>
        <v>4/1/2018</v>
      </c>
      <c r="AG3148" t="str">
        <f t="shared" si="387"/>
        <v>BRK</v>
      </c>
      <c r="AH3148">
        <f t="shared" si="388"/>
        <v>36</v>
      </c>
      <c r="AI3148">
        <f t="shared" si="389"/>
        <v>1</v>
      </c>
      <c r="AJ3148">
        <f t="shared" si="390"/>
        <v>20</v>
      </c>
      <c r="AK3148">
        <f t="shared" si="391"/>
        <v>57</v>
      </c>
    </row>
    <row r="3149" spans="3:37" x14ac:dyDescent="0.2">
      <c r="V3149" t="s">
        <v>28</v>
      </c>
      <c r="W3149" t="s">
        <v>23</v>
      </c>
      <c r="X3149">
        <v>3893</v>
      </c>
      <c r="Z3149">
        <v>1068</v>
      </c>
      <c r="AB3149">
        <v>583</v>
      </c>
      <c r="AC3149">
        <v>5544</v>
      </c>
      <c r="AD3149">
        <f t="shared" si="384"/>
        <v>56</v>
      </c>
      <c r="AE3149" t="str">
        <f t="shared" si="385"/>
        <v>Somersworth SAU Office</v>
      </c>
      <c r="AF3149" t="str">
        <f t="shared" si="386"/>
        <v>4/1/2018</v>
      </c>
      <c r="AG3149" t="str">
        <f t="shared" si="387"/>
        <v>SNBrk</v>
      </c>
      <c r="AH3149">
        <f t="shared" si="388"/>
        <v>3893</v>
      </c>
      <c r="AI3149">
        <f t="shared" si="389"/>
        <v>583</v>
      </c>
      <c r="AJ3149">
        <f t="shared" si="390"/>
        <v>1068</v>
      </c>
      <c r="AK3149">
        <f t="shared" si="391"/>
        <v>5544</v>
      </c>
    </row>
    <row r="3150" spans="3:37" x14ac:dyDescent="0.2">
      <c r="V3150" t="s">
        <v>32</v>
      </c>
      <c r="W3150" t="s">
        <v>23</v>
      </c>
      <c r="X3150">
        <v>6967</v>
      </c>
      <c r="Z3150">
        <v>5255</v>
      </c>
      <c r="AB3150">
        <v>1328</v>
      </c>
      <c r="AC3150">
        <v>13550</v>
      </c>
      <c r="AD3150">
        <f t="shared" si="384"/>
        <v>56</v>
      </c>
      <c r="AE3150" t="str">
        <f t="shared" si="385"/>
        <v>Somersworth SAU Office</v>
      </c>
      <c r="AF3150" t="str">
        <f t="shared" si="386"/>
        <v>4/1/2018</v>
      </c>
      <c r="AG3150" t="str">
        <f t="shared" si="387"/>
        <v>SNLun</v>
      </c>
      <c r="AH3150">
        <f t="shared" si="388"/>
        <v>6967</v>
      </c>
      <c r="AI3150">
        <f t="shared" si="389"/>
        <v>1328</v>
      </c>
      <c r="AJ3150">
        <f t="shared" si="390"/>
        <v>5255</v>
      </c>
      <c r="AK3150">
        <f t="shared" si="391"/>
        <v>13550</v>
      </c>
    </row>
    <row r="3151" spans="3:37" x14ac:dyDescent="0.2">
      <c r="L3151">
        <v>5</v>
      </c>
      <c r="M3151">
        <v>2018</v>
      </c>
      <c r="P3151">
        <v>1</v>
      </c>
      <c r="R3151" t="s">
        <v>21</v>
      </c>
      <c r="U3151">
        <v>0</v>
      </c>
      <c r="V3151" t="s">
        <v>22</v>
      </c>
      <c r="W3151" t="s">
        <v>23</v>
      </c>
      <c r="X3151">
        <v>21</v>
      </c>
      <c r="Z3151">
        <v>14</v>
      </c>
      <c r="AB3151">
        <v>2</v>
      </c>
      <c r="AC3151">
        <v>37</v>
      </c>
      <c r="AD3151">
        <f t="shared" si="384"/>
        <v>56</v>
      </c>
      <c r="AE3151" t="str">
        <f t="shared" si="385"/>
        <v>Somersworth SAU Office</v>
      </c>
      <c r="AF3151" t="str">
        <f t="shared" si="386"/>
        <v>5/1/2018</v>
      </c>
      <c r="AG3151" t="str">
        <f t="shared" si="387"/>
        <v>BRK</v>
      </c>
      <c r="AH3151">
        <f t="shared" si="388"/>
        <v>21</v>
      </c>
      <c r="AI3151">
        <f t="shared" si="389"/>
        <v>2</v>
      </c>
      <c r="AJ3151">
        <f t="shared" si="390"/>
        <v>14</v>
      </c>
      <c r="AK3151">
        <f t="shared" si="391"/>
        <v>37</v>
      </c>
    </row>
    <row r="3152" spans="3:37" x14ac:dyDescent="0.2">
      <c r="V3152" t="s">
        <v>28</v>
      </c>
      <c r="W3152" t="s">
        <v>23</v>
      </c>
      <c r="X3152">
        <v>6087</v>
      </c>
      <c r="Z3152">
        <v>1598</v>
      </c>
      <c r="AB3152">
        <v>835</v>
      </c>
      <c r="AC3152">
        <v>8520</v>
      </c>
      <c r="AD3152">
        <f t="shared" si="384"/>
        <v>56</v>
      </c>
      <c r="AE3152" t="str">
        <f t="shared" si="385"/>
        <v>Somersworth SAU Office</v>
      </c>
      <c r="AF3152" t="str">
        <f t="shared" si="386"/>
        <v>5/1/2018</v>
      </c>
      <c r="AG3152" t="str">
        <f t="shared" si="387"/>
        <v>SNBrk</v>
      </c>
      <c r="AH3152">
        <f t="shared" si="388"/>
        <v>6087</v>
      </c>
      <c r="AI3152">
        <f t="shared" si="389"/>
        <v>835</v>
      </c>
      <c r="AJ3152">
        <f t="shared" si="390"/>
        <v>1598</v>
      </c>
      <c r="AK3152">
        <f t="shared" si="391"/>
        <v>8520</v>
      </c>
    </row>
    <row r="3153" spans="12:37" x14ac:dyDescent="0.2">
      <c r="V3153" t="s">
        <v>32</v>
      </c>
      <c r="W3153" t="s">
        <v>23</v>
      </c>
      <c r="X3153">
        <v>10506</v>
      </c>
      <c r="Z3153">
        <v>7787</v>
      </c>
      <c r="AB3153">
        <v>1900</v>
      </c>
      <c r="AC3153">
        <v>20193</v>
      </c>
      <c r="AD3153">
        <f t="shared" ref="AD3153:AD3216" si="392">IF(ISBLANK(C3153),AD3152,C3153)</f>
        <v>56</v>
      </c>
      <c r="AE3153" t="str">
        <f t="shared" ref="AE3153:AE3216" si="393">IF(ISBLANK(E3153),AE3152,E3153)</f>
        <v>Somersworth SAU Office</v>
      </c>
      <c r="AF3153" t="str">
        <f t="shared" ref="AF3153:AF3216" si="394">IF(ISBLANK(L3153),AF3152,L3153&amp;"/1/"&amp;M3153)</f>
        <v>5/1/2018</v>
      </c>
      <c r="AG3153" t="str">
        <f t="shared" ref="AG3153:AG3216" si="395">V3153</f>
        <v>SNLun</v>
      </c>
      <c r="AH3153">
        <f t="shared" ref="AH3153:AH3216" si="396">X3153</f>
        <v>10506</v>
      </c>
      <c r="AI3153">
        <f t="shared" ref="AI3153:AI3216" si="397">AB3153</f>
        <v>1900</v>
      </c>
      <c r="AJ3153">
        <f t="shared" ref="AJ3153:AJ3216" si="398">Z3153</f>
        <v>7787</v>
      </c>
      <c r="AK3153">
        <f t="shared" ref="AK3153:AK3216" si="399">AC3153</f>
        <v>20193</v>
      </c>
    </row>
    <row r="3154" spans="12:37" x14ac:dyDescent="0.2">
      <c r="L3154">
        <v>6</v>
      </c>
      <c r="M3154">
        <v>2018</v>
      </c>
      <c r="P3154">
        <v>1</v>
      </c>
      <c r="R3154" t="s">
        <v>21</v>
      </c>
      <c r="U3154">
        <v>0</v>
      </c>
      <c r="V3154" t="s">
        <v>22</v>
      </c>
      <c r="W3154" t="s">
        <v>23</v>
      </c>
      <c r="Z3154">
        <v>8</v>
      </c>
      <c r="AB3154">
        <v>1</v>
      </c>
      <c r="AC3154">
        <v>9</v>
      </c>
      <c r="AD3154">
        <f t="shared" si="392"/>
        <v>56</v>
      </c>
      <c r="AE3154" t="str">
        <f t="shared" si="393"/>
        <v>Somersworth SAU Office</v>
      </c>
      <c r="AF3154" t="str">
        <f t="shared" si="394"/>
        <v>6/1/2018</v>
      </c>
      <c r="AG3154" t="str">
        <f t="shared" si="395"/>
        <v>BRK</v>
      </c>
      <c r="AH3154">
        <f t="shared" si="396"/>
        <v>0</v>
      </c>
      <c r="AI3154">
        <f t="shared" si="397"/>
        <v>1</v>
      </c>
      <c r="AJ3154">
        <f t="shared" si="398"/>
        <v>8</v>
      </c>
      <c r="AK3154">
        <f t="shared" si="399"/>
        <v>9</v>
      </c>
    </row>
    <row r="3155" spans="12:37" x14ac:dyDescent="0.2">
      <c r="V3155" t="s">
        <v>28</v>
      </c>
      <c r="W3155" t="s">
        <v>23</v>
      </c>
      <c r="X3155">
        <v>4098</v>
      </c>
      <c r="Z3155">
        <v>1029</v>
      </c>
      <c r="AB3155">
        <v>595</v>
      </c>
      <c r="AC3155">
        <v>5722</v>
      </c>
      <c r="AD3155">
        <f t="shared" si="392"/>
        <v>56</v>
      </c>
      <c r="AE3155" t="str">
        <f t="shared" si="393"/>
        <v>Somersworth SAU Office</v>
      </c>
      <c r="AF3155" t="str">
        <f t="shared" si="394"/>
        <v>6/1/2018</v>
      </c>
      <c r="AG3155" t="str">
        <f t="shared" si="395"/>
        <v>SNBrk</v>
      </c>
      <c r="AH3155">
        <f t="shared" si="396"/>
        <v>4098</v>
      </c>
      <c r="AI3155">
        <f t="shared" si="397"/>
        <v>595</v>
      </c>
      <c r="AJ3155">
        <f t="shared" si="398"/>
        <v>1029</v>
      </c>
      <c r="AK3155">
        <f t="shared" si="399"/>
        <v>5722</v>
      </c>
    </row>
    <row r="3156" spans="12:37" x14ac:dyDescent="0.2">
      <c r="V3156" t="s">
        <v>32</v>
      </c>
      <c r="W3156" t="s">
        <v>23</v>
      </c>
      <c r="X3156">
        <v>6909</v>
      </c>
      <c r="Z3156">
        <v>4978</v>
      </c>
      <c r="AB3156">
        <v>1276</v>
      </c>
      <c r="AC3156">
        <v>13163</v>
      </c>
      <c r="AD3156">
        <f t="shared" si="392"/>
        <v>56</v>
      </c>
      <c r="AE3156" t="str">
        <f t="shared" si="393"/>
        <v>Somersworth SAU Office</v>
      </c>
      <c r="AF3156" t="str">
        <f t="shared" si="394"/>
        <v>6/1/2018</v>
      </c>
      <c r="AG3156" t="str">
        <f t="shared" si="395"/>
        <v>SNLun</v>
      </c>
      <c r="AH3156">
        <f t="shared" si="396"/>
        <v>6909</v>
      </c>
      <c r="AI3156">
        <f t="shared" si="397"/>
        <v>1276</v>
      </c>
      <c r="AJ3156">
        <f t="shared" si="398"/>
        <v>4978</v>
      </c>
      <c r="AK3156">
        <f t="shared" si="399"/>
        <v>13163</v>
      </c>
    </row>
    <row r="3157" spans="12:37" x14ac:dyDescent="0.2">
      <c r="L3157">
        <v>8</v>
      </c>
      <c r="M3157">
        <v>2017</v>
      </c>
      <c r="P3157">
        <v>1</v>
      </c>
      <c r="R3157" t="s">
        <v>21</v>
      </c>
      <c r="U3157">
        <v>0</v>
      </c>
      <c r="V3157" t="s">
        <v>22</v>
      </c>
      <c r="W3157" t="s">
        <v>23</v>
      </c>
      <c r="Z3157">
        <v>2</v>
      </c>
      <c r="AC3157">
        <v>2</v>
      </c>
      <c r="AD3157">
        <f t="shared" si="392"/>
        <v>56</v>
      </c>
      <c r="AE3157" t="str">
        <f t="shared" si="393"/>
        <v>Somersworth SAU Office</v>
      </c>
      <c r="AF3157" t="str">
        <f t="shared" si="394"/>
        <v>8/1/2017</v>
      </c>
      <c r="AG3157" t="str">
        <f t="shared" si="395"/>
        <v>BRK</v>
      </c>
      <c r="AH3157">
        <f t="shared" si="396"/>
        <v>0</v>
      </c>
      <c r="AI3157">
        <f t="shared" si="397"/>
        <v>0</v>
      </c>
      <c r="AJ3157">
        <f t="shared" si="398"/>
        <v>2</v>
      </c>
      <c r="AK3157">
        <f t="shared" si="399"/>
        <v>2</v>
      </c>
    </row>
    <row r="3158" spans="12:37" x14ac:dyDescent="0.2">
      <c r="V3158" t="s">
        <v>28</v>
      </c>
      <c r="W3158" t="s">
        <v>23</v>
      </c>
      <c r="X3158">
        <v>282</v>
      </c>
      <c r="Z3158">
        <v>87</v>
      </c>
      <c r="AB3158">
        <v>32</v>
      </c>
      <c r="AC3158">
        <v>401</v>
      </c>
      <c r="AD3158">
        <f t="shared" si="392"/>
        <v>56</v>
      </c>
      <c r="AE3158" t="str">
        <f t="shared" si="393"/>
        <v>Somersworth SAU Office</v>
      </c>
      <c r="AF3158" t="str">
        <f t="shared" si="394"/>
        <v>8/1/2017</v>
      </c>
      <c r="AG3158" t="str">
        <f t="shared" si="395"/>
        <v>SNBrk</v>
      </c>
      <c r="AH3158">
        <f t="shared" si="396"/>
        <v>282</v>
      </c>
      <c r="AI3158">
        <f t="shared" si="397"/>
        <v>32</v>
      </c>
      <c r="AJ3158">
        <f t="shared" si="398"/>
        <v>87</v>
      </c>
      <c r="AK3158">
        <f t="shared" si="399"/>
        <v>401</v>
      </c>
    </row>
    <row r="3159" spans="12:37" x14ac:dyDescent="0.2">
      <c r="V3159" t="s">
        <v>32</v>
      </c>
      <c r="W3159" t="s">
        <v>23</v>
      </c>
      <c r="X3159">
        <v>841</v>
      </c>
      <c r="Z3159">
        <v>690</v>
      </c>
      <c r="AB3159">
        <v>126</v>
      </c>
      <c r="AC3159">
        <v>1657</v>
      </c>
      <c r="AD3159">
        <f t="shared" si="392"/>
        <v>56</v>
      </c>
      <c r="AE3159" t="str">
        <f t="shared" si="393"/>
        <v>Somersworth SAU Office</v>
      </c>
      <c r="AF3159" t="str">
        <f t="shared" si="394"/>
        <v>8/1/2017</v>
      </c>
      <c r="AG3159" t="str">
        <f t="shared" si="395"/>
        <v>SNLun</v>
      </c>
      <c r="AH3159">
        <f t="shared" si="396"/>
        <v>841</v>
      </c>
      <c r="AI3159">
        <f t="shared" si="397"/>
        <v>126</v>
      </c>
      <c r="AJ3159">
        <f t="shared" si="398"/>
        <v>690</v>
      </c>
      <c r="AK3159">
        <f t="shared" si="399"/>
        <v>1657</v>
      </c>
    </row>
    <row r="3160" spans="12:37" x14ac:dyDescent="0.2">
      <c r="L3160">
        <v>9</v>
      </c>
      <c r="M3160">
        <v>2017</v>
      </c>
      <c r="P3160">
        <v>1</v>
      </c>
      <c r="R3160" t="s">
        <v>21</v>
      </c>
      <c r="U3160">
        <v>0</v>
      </c>
      <c r="V3160" t="s">
        <v>22</v>
      </c>
      <c r="W3160" t="s">
        <v>23</v>
      </c>
      <c r="X3160">
        <v>11</v>
      </c>
      <c r="Z3160">
        <v>31</v>
      </c>
      <c r="AB3160">
        <v>5</v>
      </c>
      <c r="AC3160">
        <v>47</v>
      </c>
      <c r="AD3160">
        <f t="shared" si="392"/>
        <v>56</v>
      </c>
      <c r="AE3160" t="str">
        <f t="shared" si="393"/>
        <v>Somersworth SAU Office</v>
      </c>
      <c r="AF3160" t="str">
        <f t="shared" si="394"/>
        <v>9/1/2017</v>
      </c>
      <c r="AG3160" t="str">
        <f t="shared" si="395"/>
        <v>BRK</v>
      </c>
      <c r="AH3160">
        <f t="shared" si="396"/>
        <v>11</v>
      </c>
      <c r="AI3160">
        <f t="shared" si="397"/>
        <v>5</v>
      </c>
      <c r="AJ3160">
        <f t="shared" si="398"/>
        <v>31</v>
      </c>
      <c r="AK3160">
        <f t="shared" si="399"/>
        <v>47</v>
      </c>
    </row>
    <row r="3161" spans="12:37" x14ac:dyDescent="0.2">
      <c r="V3161" t="s">
        <v>28</v>
      </c>
      <c r="W3161" t="s">
        <v>23</v>
      </c>
      <c r="X3161">
        <v>5008</v>
      </c>
      <c r="Z3161">
        <v>1134</v>
      </c>
      <c r="AB3161">
        <v>783</v>
      </c>
      <c r="AC3161">
        <v>6925</v>
      </c>
      <c r="AD3161">
        <f t="shared" si="392"/>
        <v>56</v>
      </c>
      <c r="AE3161" t="str">
        <f t="shared" si="393"/>
        <v>Somersworth SAU Office</v>
      </c>
      <c r="AF3161" t="str">
        <f t="shared" si="394"/>
        <v>9/1/2017</v>
      </c>
      <c r="AG3161" t="str">
        <f t="shared" si="395"/>
        <v>SNBrk</v>
      </c>
      <c r="AH3161">
        <f t="shared" si="396"/>
        <v>5008</v>
      </c>
      <c r="AI3161">
        <f t="shared" si="397"/>
        <v>783</v>
      </c>
      <c r="AJ3161">
        <f t="shared" si="398"/>
        <v>1134</v>
      </c>
      <c r="AK3161">
        <f t="shared" si="399"/>
        <v>6925</v>
      </c>
    </row>
    <row r="3162" spans="12:37" x14ac:dyDescent="0.2">
      <c r="V3162" t="s">
        <v>32</v>
      </c>
      <c r="W3162" t="s">
        <v>23</v>
      </c>
      <c r="X3162">
        <v>9758</v>
      </c>
      <c r="Z3162">
        <v>6476</v>
      </c>
      <c r="AB3162">
        <v>1858</v>
      </c>
      <c r="AC3162">
        <v>18092</v>
      </c>
      <c r="AD3162">
        <f t="shared" si="392"/>
        <v>56</v>
      </c>
      <c r="AE3162" t="str">
        <f t="shared" si="393"/>
        <v>Somersworth SAU Office</v>
      </c>
      <c r="AF3162" t="str">
        <f t="shared" si="394"/>
        <v>9/1/2017</v>
      </c>
      <c r="AG3162" t="str">
        <f t="shared" si="395"/>
        <v>SNLun</v>
      </c>
      <c r="AH3162">
        <f t="shared" si="396"/>
        <v>9758</v>
      </c>
      <c r="AI3162">
        <f t="shared" si="397"/>
        <v>1858</v>
      </c>
      <c r="AJ3162">
        <f t="shared" si="398"/>
        <v>6476</v>
      </c>
      <c r="AK3162">
        <f t="shared" si="399"/>
        <v>18092</v>
      </c>
    </row>
    <row r="3163" spans="12:37" x14ac:dyDescent="0.2">
      <c r="L3163">
        <v>10</v>
      </c>
      <c r="M3163">
        <v>2017</v>
      </c>
      <c r="P3163">
        <v>1</v>
      </c>
      <c r="R3163" t="s">
        <v>21</v>
      </c>
      <c r="U3163">
        <v>0</v>
      </c>
      <c r="V3163" t="s">
        <v>22</v>
      </c>
      <c r="W3163" t="s">
        <v>23</v>
      </c>
      <c r="Z3163">
        <v>74</v>
      </c>
      <c r="AC3163">
        <v>74</v>
      </c>
      <c r="AD3163">
        <f t="shared" si="392"/>
        <v>56</v>
      </c>
      <c r="AE3163" t="str">
        <f t="shared" si="393"/>
        <v>Somersworth SAU Office</v>
      </c>
      <c r="AF3163" t="str">
        <f t="shared" si="394"/>
        <v>10/1/2017</v>
      </c>
      <c r="AG3163" t="str">
        <f t="shared" si="395"/>
        <v>BRK</v>
      </c>
      <c r="AH3163">
        <f t="shared" si="396"/>
        <v>0</v>
      </c>
      <c r="AI3163">
        <f t="shared" si="397"/>
        <v>0</v>
      </c>
      <c r="AJ3163">
        <f t="shared" si="398"/>
        <v>74</v>
      </c>
      <c r="AK3163">
        <f t="shared" si="399"/>
        <v>74</v>
      </c>
    </row>
    <row r="3164" spans="12:37" x14ac:dyDescent="0.2">
      <c r="V3164" t="s">
        <v>28</v>
      </c>
      <c r="W3164" t="s">
        <v>23</v>
      </c>
      <c r="X3164">
        <v>4798</v>
      </c>
      <c r="Z3164">
        <v>1680</v>
      </c>
      <c r="AB3164">
        <v>803</v>
      </c>
      <c r="AC3164">
        <v>7281</v>
      </c>
      <c r="AD3164">
        <f t="shared" si="392"/>
        <v>56</v>
      </c>
      <c r="AE3164" t="str">
        <f t="shared" si="393"/>
        <v>Somersworth SAU Office</v>
      </c>
      <c r="AF3164" t="str">
        <f t="shared" si="394"/>
        <v>10/1/2017</v>
      </c>
      <c r="AG3164" t="str">
        <f t="shared" si="395"/>
        <v>SNBrk</v>
      </c>
      <c r="AH3164">
        <f t="shared" si="396"/>
        <v>4798</v>
      </c>
      <c r="AI3164">
        <f t="shared" si="397"/>
        <v>803</v>
      </c>
      <c r="AJ3164">
        <f t="shared" si="398"/>
        <v>1680</v>
      </c>
      <c r="AK3164">
        <f t="shared" si="399"/>
        <v>7281</v>
      </c>
    </row>
    <row r="3165" spans="12:37" x14ac:dyDescent="0.2">
      <c r="V3165" t="s">
        <v>32</v>
      </c>
      <c r="W3165" t="s">
        <v>23</v>
      </c>
      <c r="X3165">
        <v>8379</v>
      </c>
      <c r="Z3165">
        <v>7283</v>
      </c>
      <c r="AB3165">
        <v>1738</v>
      </c>
      <c r="AC3165">
        <v>17400</v>
      </c>
      <c r="AD3165">
        <f t="shared" si="392"/>
        <v>56</v>
      </c>
      <c r="AE3165" t="str">
        <f t="shared" si="393"/>
        <v>Somersworth SAU Office</v>
      </c>
      <c r="AF3165" t="str">
        <f t="shared" si="394"/>
        <v>10/1/2017</v>
      </c>
      <c r="AG3165" t="str">
        <f t="shared" si="395"/>
        <v>SNLun</v>
      </c>
      <c r="AH3165">
        <f t="shared" si="396"/>
        <v>8379</v>
      </c>
      <c r="AI3165">
        <f t="shared" si="397"/>
        <v>1738</v>
      </c>
      <c r="AJ3165">
        <f t="shared" si="398"/>
        <v>7283</v>
      </c>
      <c r="AK3165">
        <f t="shared" si="399"/>
        <v>17400</v>
      </c>
    </row>
    <row r="3166" spans="12:37" x14ac:dyDescent="0.2">
      <c r="L3166">
        <v>11</v>
      </c>
      <c r="M3166">
        <v>2017</v>
      </c>
      <c r="P3166">
        <v>1</v>
      </c>
      <c r="R3166" t="s">
        <v>21</v>
      </c>
      <c r="U3166">
        <v>0</v>
      </c>
      <c r="V3166" t="s">
        <v>22</v>
      </c>
      <c r="W3166" t="s">
        <v>23</v>
      </c>
      <c r="X3166">
        <v>1</v>
      </c>
      <c r="Z3166">
        <v>84</v>
      </c>
      <c r="AC3166">
        <v>85</v>
      </c>
      <c r="AD3166">
        <f t="shared" si="392"/>
        <v>56</v>
      </c>
      <c r="AE3166" t="str">
        <f t="shared" si="393"/>
        <v>Somersworth SAU Office</v>
      </c>
      <c r="AF3166" t="str">
        <f t="shared" si="394"/>
        <v>11/1/2017</v>
      </c>
      <c r="AG3166" t="str">
        <f t="shared" si="395"/>
        <v>BRK</v>
      </c>
      <c r="AH3166">
        <f t="shared" si="396"/>
        <v>1</v>
      </c>
      <c r="AI3166">
        <f t="shared" si="397"/>
        <v>0</v>
      </c>
      <c r="AJ3166">
        <f t="shared" si="398"/>
        <v>84</v>
      </c>
      <c r="AK3166">
        <f t="shared" si="399"/>
        <v>85</v>
      </c>
    </row>
    <row r="3167" spans="12:37" x14ac:dyDescent="0.2">
      <c r="V3167" t="s">
        <v>28</v>
      </c>
      <c r="W3167" t="s">
        <v>23</v>
      </c>
      <c r="X3167">
        <v>4986</v>
      </c>
      <c r="Z3167">
        <v>1485</v>
      </c>
      <c r="AB3167">
        <v>801</v>
      </c>
      <c r="AC3167">
        <v>7272</v>
      </c>
      <c r="AD3167">
        <f t="shared" si="392"/>
        <v>56</v>
      </c>
      <c r="AE3167" t="str">
        <f t="shared" si="393"/>
        <v>Somersworth SAU Office</v>
      </c>
      <c r="AF3167" t="str">
        <f t="shared" si="394"/>
        <v>11/1/2017</v>
      </c>
      <c r="AG3167" t="str">
        <f t="shared" si="395"/>
        <v>SNBrk</v>
      </c>
      <c r="AH3167">
        <f t="shared" si="396"/>
        <v>4986</v>
      </c>
      <c r="AI3167">
        <f t="shared" si="397"/>
        <v>801</v>
      </c>
      <c r="AJ3167">
        <f t="shared" si="398"/>
        <v>1485</v>
      </c>
      <c r="AK3167">
        <f t="shared" si="399"/>
        <v>7272</v>
      </c>
    </row>
    <row r="3168" spans="12:37" x14ac:dyDescent="0.2">
      <c r="V3168" t="s">
        <v>32</v>
      </c>
      <c r="W3168" t="s">
        <v>23</v>
      </c>
      <c r="X3168">
        <v>8307</v>
      </c>
      <c r="Z3168">
        <v>7006</v>
      </c>
      <c r="AB3168">
        <v>1588</v>
      </c>
      <c r="AC3168">
        <v>16901</v>
      </c>
      <c r="AD3168">
        <f t="shared" si="392"/>
        <v>56</v>
      </c>
      <c r="AE3168" t="str">
        <f t="shared" si="393"/>
        <v>Somersworth SAU Office</v>
      </c>
      <c r="AF3168" t="str">
        <f t="shared" si="394"/>
        <v>11/1/2017</v>
      </c>
      <c r="AG3168" t="str">
        <f t="shared" si="395"/>
        <v>SNLun</v>
      </c>
      <c r="AH3168">
        <f t="shared" si="396"/>
        <v>8307</v>
      </c>
      <c r="AI3168">
        <f t="shared" si="397"/>
        <v>1588</v>
      </c>
      <c r="AJ3168">
        <f t="shared" si="398"/>
        <v>7006</v>
      </c>
      <c r="AK3168">
        <f t="shared" si="399"/>
        <v>16901</v>
      </c>
    </row>
    <row r="3169" spans="3:37" x14ac:dyDescent="0.2">
      <c r="L3169">
        <v>12</v>
      </c>
      <c r="M3169">
        <v>2017</v>
      </c>
      <c r="P3169">
        <v>1</v>
      </c>
      <c r="R3169" t="s">
        <v>21</v>
      </c>
      <c r="U3169">
        <v>0</v>
      </c>
      <c r="V3169" t="s">
        <v>22</v>
      </c>
      <c r="W3169" t="s">
        <v>23</v>
      </c>
      <c r="X3169">
        <v>1</v>
      </c>
      <c r="Z3169">
        <v>58</v>
      </c>
      <c r="AC3169">
        <v>59</v>
      </c>
      <c r="AD3169">
        <f t="shared" si="392"/>
        <v>56</v>
      </c>
      <c r="AE3169" t="str">
        <f t="shared" si="393"/>
        <v>Somersworth SAU Office</v>
      </c>
      <c r="AF3169" t="str">
        <f t="shared" si="394"/>
        <v>12/1/2017</v>
      </c>
      <c r="AG3169" t="str">
        <f t="shared" si="395"/>
        <v>BRK</v>
      </c>
      <c r="AH3169">
        <f t="shared" si="396"/>
        <v>1</v>
      </c>
      <c r="AI3169">
        <f t="shared" si="397"/>
        <v>0</v>
      </c>
      <c r="AJ3169">
        <f t="shared" si="398"/>
        <v>58</v>
      </c>
      <c r="AK3169">
        <f t="shared" si="399"/>
        <v>59</v>
      </c>
    </row>
    <row r="3170" spans="3:37" x14ac:dyDescent="0.2">
      <c r="V3170" t="s">
        <v>28</v>
      </c>
      <c r="W3170" t="s">
        <v>23</v>
      </c>
      <c r="X3170">
        <v>3602</v>
      </c>
      <c r="Z3170">
        <v>1117</v>
      </c>
      <c r="AB3170">
        <v>588</v>
      </c>
      <c r="AC3170">
        <v>5307</v>
      </c>
      <c r="AD3170">
        <f t="shared" si="392"/>
        <v>56</v>
      </c>
      <c r="AE3170" t="str">
        <f t="shared" si="393"/>
        <v>Somersworth SAU Office</v>
      </c>
      <c r="AF3170" t="str">
        <f t="shared" si="394"/>
        <v>12/1/2017</v>
      </c>
      <c r="AG3170" t="str">
        <f t="shared" si="395"/>
        <v>SNBrk</v>
      </c>
      <c r="AH3170">
        <f t="shared" si="396"/>
        <v>3602</v>
      </c>
      <c r="AI3170">
        <f t="shared" si="397"/>
        <v>588</v>
      </c>
      <c r="AJ3170">
        <f t="shared" si="398"/>
        <v>1117</v>
      </c>
      <c r="AK3170">
        <f t="shared" si="399"/>
        <v>5307</v>
      </c>
    </row>
    <row r="3171" spans="3:37" x14ac:dyDescent="0.2">
      <c r="V3171" t="s">
        <v>32</v>
      </c>
      <c r="W3171" t="s">
        <v>23</v>
      </c>
      <c r="X3171">
        <v>6155</v>
      </c>
      <c r="Z3171">
        <v>5179</v>
      </c>
      <c r="AB3171">
        <v>1269</v>
      </c>
      <c r="AC3171">
        <v>12603</v>
      </c>
      <c r="AD3171">
        <f t="shared" si="392"/>
        <v>56</v>
      </c>
      <c r="AE3171" t="str">
        <f t="shared" si="393"/>
        <v>Somersworth SAU Office</v>
      </c>
      <c r="AF3171" t="str">
        <f t="shared" si="394"/>
        <v>12/1/2017</v>
      </c>
      <c r="AG3171" t="str">
        <f t="shared" si="395"/>
        <v>SNLun</v>
      </c>
      <c r="AH3171">
        <f t="shared" si="396"/>
        <v>6155</v>
      </c>
      <c r="AI3171">
        <f t="shared" si="397"/>
        <v>1269</v>
      </c>
      <c r="AJ3171">
        <f t="shared" si="398"/>
        <v>5179</v>
      </c>
      <c r="AK3171">
        <f t="shared" si="399"/>
        <v>12603</v>
      </c>
    </row>
    <row r="3172" spans="3:37" x14ac:dyDescent="0.2">
      <c r="E3172" t="s">
        <v>25</v>
      </c>
      <c r="L3172" t="s">
        <v>9</v>
      </c>
      <c r="M3172" t="s">
        <v>9</v>
      </c>
      <c r="P3172" t="s">
        <v>9</v>
      </c>
      <c r="R3172" t="s">
        <v>9</v>
      </c>
      <c r="U3172" t="s">
        <v>9</v>
      </c>
      <c r="V3172" t="s">
        <v>9</v>
      </c>
      <c r="W3172" t="s">
        <v>9</v>
      </c>
      <c r="X3172">
        <v>126826</v>
      </c>
      <c r="Z3172">
        <v>76107</v>
      </c>
      <c r="AB3172">
        <v>22804</v>
      </c>
      <c r="AC3172">
        <v>225737</v>
      </c>
      <c r="AD3172">
        <f t="shared" si="392"/>
        <v>56</v>
      </c>
      <c r="AE3172" t="str">
        <f t="shared" si="393"/>
        <v>Sponsor Total</v>
      </c>
      <c r="AF3172" t="str">
        <f t="shared" si="394"/>
        <v>/1/</v>
      </c>
      <c r="AG3172" t="str">
        <f t="shared" si="395"/>
        <v/>
      </c>
      <c r="AH3172">
        <f t="shared" si="396"/>
        <v>126826</v>
      </c>
      <c r="AI3172">
        <f t="shared" si="397"/>
        <v>22804</v>
      </c>
      <c r="AJ3172">
        <f t="shared" si="398"/>
        <v>76107</v>
      </c>
      <c r="AK3172">
        <f t="shared" si="399"/>
        <v>225737</v>
      </c>
    </row>
    <row r="3173" spans="3:37" x14ac:dyDescent="0.2">
      <c r="C3173">
        <v>85</v>
      </c>
      <c r="E3173" t="s">
        <v>125</v>
      </c>
      <c r="L3173">
        <v>1</v>
      </c>
      <c r="M3173">
        <v>2018</v>
      </c>
      <c r="P3173">
        <v>1</v>
      </c>
      <c r="R3173" t="s">
        <v>21</v>
      </c>
      <c r="U3173">
        <v>0</v>
      </c>
      <c r="V3173" t="s">
        <v>22</v>
      </c>
      <c r="W3173" t="s">
        <v>23</v>
      </c>
      <c r="X3173">
        <v>501</v>
      </c>
      <c r="Z3173">
        <v>347</v>
      </c>
      <c r="AC3173">
        <v>848</v>
      </c>
      <c r="AD3173">
        <f t="shared" si="392"/>
        <v>85</v>
      </c>
      <c r="AE3173" t="str">
        <f t="shared" si="393"/>
        <v>Sunapee SAU Office</v>
      </c>
      <c r="AF3173" t="str">
        <f t="shared" si="394"/>
        <v>1/1/2018</v>
      </c>
      <c r="AG3173" t="str">
        <f t="shared" si="395"/>
        <v>BRK</v>
      </c>
      <c r="AH3173">
        <f t="shared" si="396"/>
        <v>501</v>
      </c>
      <c r="AI3173">
        <f t="shared" si="397"/>
        <v>0</v>
      </c>
      <c r="AJ3173">
        <f t="shared" si="398"/>
        <v>347</v>
      </c>
      <c r="AK3173">
        <f t="shared" si="399"/>
        <v>848</v>
      </c>
    </row>
    <row r="3174" spans="3:37" x14ac:dyDescent="0.2">
      <c r="V3174" t="s">
        <v>24</v>
      </c>
      <c r="W3174" t="s">
        <v>23</v>
      </c>
      <c r="X3174">
        <v>861</v>
      </c>
      <c r="Z3174">
        <v>1881</v>
      </c>
      <c r="AB3174">
        <v>20</v>
      </c>
      <c r="AC3174">
        <v>2762</v>
      </c>
      <c r="AD3174">
        <f t="shared" si="392"/>
        <v>85</v>
      </c>
      <c r="AE3174" t="str">
        <f t="shared" si="393"/>
        <v>Sunapee SAU Office</v>
      </c>
      <c r="AF3174" t="str">
        <f t="shared" si="394"/>
        <v>1/1/2018</v>
      </c>
      <c r="AG3174" t="str">
        <f t="shared" si="395"/>
        <v>LUN</v>
      </c>
      <c r="AH3174">
        <f t="shared" si="396"/>
        <v>861</v>
      </c>
      <c r="AI3174">
        <f t="shared" si="397"/>
        <v>20</v>
      </c>
      <c r="AJ3174">
        <f t="shared" si="398"/>
        <v>1881</v>
      </c>
      <c r="AK3174">
        <f t="shared" si="399"/>
        <v>2762</v>
      </c>
    </row>
    <row r="3175" spans="3:37" x14ac:dyDescent="0.2">
      <c r="L3175">
        <v>2</v>
      </c>
      <c r="M3175">
        <v>2018</v>
      </c>
      <c r="P3175">
        <v>1</v>
      </c>
      <c r="R3175" t="s">
        <v>21</v>
      </c>
      <c r="U3175">
        <v>0</v>
      </c>
      <c r="V3175" t="s">
        <v>22</v>
      </c>
      <c r="W3175" t="s">
        <v>23</v>
      </c>
      <c r="X3175">
        <v>473</v>
      </c>
      <c r="Z3175">
        <v>350</v>
      </c>
      <c r="AC3175">
        <v>823</v>
      </c>
      <c r="AD3175">
        <f t="shared" si="392"/>
        <v>85</v>
      </c>
      <c r="AE3175" t="str">
        <f t="shared" si="393"/>
        <v>Sunapee SAU Office</v>
      </c>
      <c r="AF3175" t="str">
        <f t="shared" si="394"/>
        <v>2/1/2018</v>
      </c>
      <c r="AG3175" t="str">
        <f t="shared" si="395"/>
        <v>BRK</v>
      </c>
      <c r="AH3175">
        <f t="shared" si="396"/>
        <v>473</v>
      </c>
      <c r="AI3175">
        <f t="shared" si="397"/>
        <v>0</v>
      </c>
      <c r="AJ3175">
        <f t="shared" si="398"/>
        <v>350</v>
      </c>
      <c r="AK3175">
        <f t="shared" si="399"/>
        <v>823</v>
      </c>
    </row>
    <row r="3176" spans="3:37" x14ac:dyDescent="0.2">
      <c r="V3176" t="s">
        <v>24</v>
      </c>
      <c r="W3176" t="s">
        <v>23</v>
      </c>
      <c r="X3176">
        <v>775</v>
      </c>
      <c r="Z3176">
        <v>1722</v>
      </c>
      <c r="AB3176">
        <v>17</v>
      </c>
      <c r="AC3176">
        <v>2514</v>
      </c>
      <c r="AD3176">
        <f t="shared" si="392"/>
        <v>85</v>
      </c>
      <c r="AE3176" t="str">
        <f t="shared" si="393"/>
        <v>Sunapee SAU Office</v>
      </c>
      <c r="AF3176" t="str">
        <f t="shared" si="394"/>
        <v>2/1/2018</v>
      </c>
      <c r="AG3176" t="str">
        <f t="shared" si="395"/>
        <v>LUN</v>
      </c>
      <c r="AH3176">
        <f t="shared" si="396"/>
        <v>775</v>
      </c>
      <c r="AI3176">
        <f t="shared" si="397"/>
        <v>17</v>
      </c>
      <c r="AJ3176">
        <f t="shared" si="398"/>
        <v>1722</v>
      </c>
      <c r="AK3176">
        <f t="shared" si="399"/>
        <v>2514</v>
      </c>
    </row>
    <row r="3177" spans="3:37" x14ac:dyDescent="0.2">
      <c r="L3177">
        <v>3</v>
      </c>
      <c r="M3177">
        <v>2018</v>
      </c>
      <c r="P3177">
        <v>1</v>
      </c>
      <c r="R3177" t="s">
        <v>21</v>
      </c>
      <c r="U3177">
        <v>0</v>
      </c>
      <c r="V3177" t="s">
        <v>22</v>
      </c>
      <c r="W3177" t="s">
        <v>23</v>
      </c>
      <c r="X3177">
        <v>573</v>
      </c>
      <c r="Z3177">
        <v>475</v>
      </c>
      <c r="AC3177">
        <v>1048</v>
      </c>
      <c r="AD3177">
        <f t="shared" si="392"/>
        <v>85</v>
      </c>
      <c r="AE3177" t="str">
        <f t="shared" si="393"/>
        <v>Sunapee SAU Office</v>
      </c>
      <c r="AF3177" t="str">
        <f t="shared" si="394"/>
        <v>3/1/2018</v>
      </c>
      <c r="AG3177" t="str">
        <f t="shared" si="395"/>
        <v>BRK</v>
      </c>
      <c r="AH3177">
        <f t="shared" si="396"/>
        <v>573</v>
      </c>
      <c r="AI3177">
        <f t="shared" si="397"/>
        <v>0</v>
      </c>
      <c r="AJ3177">
        <f t="shared" si="398"/>
        <v>475</v>
      </c>
      <c r="AK3177">
        <f t="shared" si="399"/>
        <v>1048</v>
      </c>
    </row>
    <row r="3178" spans="3:37" x14ac:dyDescent="0.2">
      <c r="V3178" t="s">
        <v>24</v>
      </c>
      <c r="W3178" t="s">
        <v>23</v>
      </c>
      <c r="X3178">
        <v>922</v>
      </c>
      <c r="Z3178">
        <v>2024</v>
      </c>
      <c r="AB3178">
        <v>19</v>
      </c>
      <c r="AC3178">
        <v>2965</v>
      </c>
      <c r="AD3178">
        <f t="shared" si="392"/>
        <v>85</v>
      </c>
      <c r="AE3178" t="str">
        <f t="shared" si="393"/>
        <v>Sunapee SAU Office</v>
      </c>
      <c r="AF3178" t="str">
        <f t="shared" si="394"/>
        <v>3/1/2018</v>
      </c>
      <c r="AG3178" t="str">
        <f t="shared" si="395"/>
        <v>LUN</v>
      </c>
      <c r="AH3178">
        <f t="shared" si="396"/>
        <v>922</v>
      </c>
      <c r="AI3178">
        <f t="shared" si="397"/>
        <v>19</v>
      </c>
      <c r="AJ3178">
        <f t="shared" si="398"/>
        <v>2024</v>
      </c>
      <c r="AK3178">
        <f t="shared" si="399"/>
        <v>2965</v>
      </c>
    </row>
    <row r="3179" spans="3:37" x14ac:dyDescent="0.2">
      <c r="L3179">
        <v>4</v>
      </c>
      <c r="M3179">
        <v>2018</v>
      </c>
      <c r="P3179">
        <v>1</v>
      </c>
      <c r="R3179" t="s">
        <v>21</v>
      </c>
      <c r="U3179">
        <v>0</v>
      </c>
      <c r="V3179" t="s">
        <v>22</v>
      </c>
      <c r="W3179" t="s">
        <v>23</v>
      </c>
      <c r="X3179">
        <v>469</v>
      </c>
      <c r="Z3179">
        <v>426</v>
      </c>
      <c r="AB3179">
        <v>1</v>
      </c>
      <c r="AC3179">
        <v>896</v>
      </c>
      <c r="AD3179">
        <f t="shared" si="392"/>
        <v>85</v>
      </c>
      <c r="AE3179" t="str">
        <f t="shared" si="393"/>
        <v>Sunapee SAU Office</v>
      </c>
      <c r="AF3179" t="str">
        <f t="shared" si="394"/>
        <v>4/1/2018</v>
      </c>
      <c r="AG3179" t="str">
        <f t="shared" si="395"/>
        <v>BRK</v>
      </c>
      <c r="AH3179">
        <f t="shared" si="396"/>
        <v>469</v>
      </c>
      <c r="AI3179">
        <f t="shared" si="397"/>
        <v>1</v>
      </c>
      <c r="AJ3179">
        <f t="shared" si="398"/>
        <v>426</v>
      </c>
      <c r="AK3179">
        <f t="shared" si="399"/>
        <v>896</v>
      </c>
    </row>
    <row r="3180" spans="3:37" x14ac:dyDescent="0.2">
      <c r="V3180" t="s">
        <v>24</v>
      </c>
      <c r="W3180" t="s">
        <v>23</v>
      </c>
      <c r="X3180">
        <v>746</v>
      </c>
      <c r="Z3180">
        <v>1847</v>
      </c>
      <c r="AB3180">
        <v>16</v>
      </c>
      <c r="AC3180">
        <v>2609</v>
      </c>
      <c r="AD3180">
        <f t="shared" si="392"/>
        <v>85</v>
      </c>
      <c r="AE3180" t="str">
        <f t="shared" si="393"/>
        <v>Sunapee SAU Office</v>
      </c>
      <c r="AF3180" t="str">
        <f t="shared" si="394"/>
        <v>4/1/2018</v>
      </c>
      <c r="AG3180" t="str">
        <f t="shared" si="395"/>
        <v>LUN</v>
      </c>
      <c r="AH3180">
        <f t="shared" si="396"/>
        <v>746</v>
      </c>
      <c r="AI3180">
        <f t="shared" si="397"/>
        <v>16</v>
      </c>
      <c r="AJ3180">
        <f t="shared" si="398"/>
        <v>1847</v>
      </c>
      <c r="AK3180">
        <f t="shared" si="399"/>
        <v>2609</v>
      </c>
    </row>
    <row r="3181" spans="3:37" x14ac:dyDescent="0.2">
      <c r="L3181">
        <v>5</v>
      </c>
      <c r="M3181">
        <v>2018</v>
      </c>
      <c r="P3181">
        <v>1</v>
      </c>
      <c r="R3181" t="s">
        <v>21</v>
      </c>
      <c r="U3181">
        <v>0</v>
      </c>
      <c r="V3181" t="s">
        <v>22</v>
      </c>
      <c r="W3181" t="s">
        <v>23</v>
      </c>
      <c r="X3181">
        <v>712</v>
      </c>
      <c r="Z3181">
        <v>592</v>
      </c>
      <c r="AB3181">
        <v>1</v>
      </c>
      <c r="AC3181">
        <v>1305</v>
      </c>
      <c r="AD3181">
        <f t="shared" si="392"/>
        <v>85</v>
      </c>
      <c r="AE3181" t="str">
        <f t="shared" si="393"/>
        <v>Sunapee SAU Office</v>
      </c>
      <c r="AF3181" t="str">
        <f t="shared" si="394"/>
        <v>5/1/2018</v>
      </c>
      <c r="AG3181" t="str">
        <f t="shared" si="395"/>
        <v>BRK</v>
      </c>
      <c r="AH3181">
        <f t="shared" si="396"/>
        <v>712</v>
      </c>
      <c r="AI3181">
        <f t="shared" si="397"/>
        <v>1</v>
      </c>
      <c r="AJ3181">
        <f t="shared" si="398"/>
        <v>592</v>
      </c>
      <c r="AK3181">
        <f t="shared" si="399"/>
        <v>1305</v>
      </c>
    </row>
    <row r="3182" spans="3:37" x14ac:dyDescent="0.2">
      <c r="V3182" t="s">
        <v>24</v>
      </c>
      <c r="W3182" t="s">
        <v>23</v>
      </c>
      <c r="X3182">
        <v>1048</v>
      </c>
      <c r="Z3182">
        <v>2507</v>
      </c>
      <c r="AB3182">
        <v>39</v>
      </c>
      <c r="AC3182">
        <v>3594</v>
      </c>
      <c r="AD3182">
        <f t="shared" si="392"/>
        <v>85</v>
      </c>
      <c r="AE3182" t="str">
        <f t="shared" si="393"/>
        <v>Sunapee SAU Office</v>
      </c>
      <c r="AF3182" t="str">
        <f t="shared" si="394"/>
        <v>5/1/2018</v>
      </c>
      <c r="AG3182" t="str">
        <f t="shared" si="395"/>
        <v>LUN</v>
      </c>
      <c r="AH3182">
        <f t="shared" si="396"/>
        <v>1048</v>
      </c>
      <c r="AI3182">
        <f t="shared" si="397"/>
        <v>39</v>
      </c>
      <c r="AJ3182">
        <f t="shared" si="398"/>
        <v>2507</v>
      </c>
      <c r="AK3182">
        <f t="shared" si="399"/>
        <v>3594</v>
      </c>
    </row>
    <row r="3183" spans="3:37" x14ac:dyDescent="0.2">
      <c r="L3183">
        <v>6</v>
      </c>
      <c r="M3183">
        <v>2018</v>
      </c>
      <c r="P3183">
        <v>1</v>
      </c>
      <c r="R3183" t="s">
        <v>21</v>
      </c>
      <c r="U3183">
        <v>0</v>
      </c>
      <c r="V3183" t="s">
        <v>22</v>
      </c>
      <c r="W3183" t="s">
        <v>23</v>
      </c>
      <c r="X3183">
        <v>515</v>
      </c>
      <c r="Z3183">
        <v>357</v>
      </c>
      <c r="AC3183">
        <v>872</v>
      </c>
      <c r="AD3183">
        <f t="shared" si="392"/>
        <v>85</v>
      </c>
      <c r="AE3183" t="str">
        <f t="shared" si="393"/>
        <v>Sunapee SAU Office</v>
      </c>
      <c r="AF3183" t="str">
        <f t="shared" si="394"/>
        <v>6/1/2018</v>
      </c>
      <c r="AG3183" t="str">
        <f t="shared" si="395"/>
        <v>BRK</v>
      </c>
      <c r="AH3183">
        <f t="shared" si="396"/>
        <v>515</v>
      </c>
      <c r="AI3183">
        <f t="shared" si="397"/>
        <v>0</v>
      </c>
      <c r="AJ3183">
        <f t="shared" si="398"/>
        <v>357</v>
      </c>
      <c r="AK3183">
        <f t="shared" si="399"/>
        <v>872</v>
      </c>
    </row>
    <row r="3184" spans="3:37" x14ac:dyDescent="0.2">
      <c r="V3184" t="s">
        <v>24</v>
      </c>
      <c r="W3184" t="s">
        <v>23</v>
      </c>
      <c r="X3184">
        <v>687</v>
      </c>
      <c r="Z3184">
        <v>1449</v>
      </c>
      <c r="AB3184">
        <v>26</v>
      </c>
      <c r="AC3184">
        <v>2162</v>
      </c>
      <c r="AD3184">
        <f t="shared" si="392"/>
        <v>85</v>
      </c>
      <c r="AE3184" t="str">
        <f t="shared" si="393"/>
        <v>Sunapee SAU Office</v>
      </c>
      <c r="AF3184" t="str">
        <f t="shared" si="394"/>
        <v>6/1/2018</v>
      </c>
      <c r="AG3184" t="str">
        <f t="shared" si="395"/>
        <v>LUN</v>
      </c>
      <c r="AH3184">
        <f t="shared" si="396"/>
        <v>687</v>
      </c>
      <c r="AI3184">
        <f t="shared" si="397"/>
        <v>26</v>
      </c>
      <c r="AJ3184">
        <f t="shared" si="398"/>
        <v>1449</v>
      </c>
      <c r="AK3184">
        <f t="shared" si="399"/>
        <v>2162</v>
      </c>
    </row>
    <row r="3185" spans="3:37" x14ac:dyDescent="0.2">
      <c r="L3185">
        <v>8</v>
      </c>
      <c r="M3185">
        <v>2017</v>
      </c>
      <c r="P3185">
        <v>1</v>
      </c>
      <c r="R3185" t="s">
        <v>21</v>
      </c>
      <c r="U3185">
        <v>0</v>
      </c>
      <c r="V3185" t="s">
        <v>22</v>
      </c>
      <c r="W3185" t="s">
        <v>23</v>
      </c>
      <c r="X3185">
        <v>43</v>
      </c>
      <c r="Z3185">
        <v>35</v>
      </c>
      <c r="AB3185">
        <v>3</v>
      </c>
      <c r="AC3185">
        <v>81</v>
      </c>
      <c r="AD3185">
        <f t="shared" si="392"/>
        <v>85</v>
      </c>
      <c r="AE3185" t="str">
        <f t="shared" si="393"/>
        <v>Sunapee SAU Office</v>
      </c>
      <c r="AF3185" t="str">
        <f t="shared" si="394"/>
        <v>8/1/2017</v>
      </c>
      <c r="AG3185" t="str">
        <f t="shared" si="395"/>
        <v>BRK</v>
      </c>
      <c r="AH3185">
        <f t="shared" si="396"/>
        <v>43</v>
      </c>
      <c r="AI3185">
        <f t="shared" si="397"/>
        <v>3</v>
      </c>
      <c r="AJ3185">
        <f t="shared" si="398"/>
        <v>35</v>
      </c>
      <c r="AK3185">
        <f t="shared" si="399"/>
        <v>81</v>
      </c>
    </row>
    <row r="3186" spans="3:37" x14ac:dyDescent="0.2">
      <c r="V3186" t="s">
        <v>24</v>
      </c>
      <c r="W3186" t="s">
        <v>23</v>
      </c>
      <c r="X3186">
        <v>128</v>
      </c>
      <c r="Z3186">
        <v>274</v>
      </c>
      <c r="AB3186">
        <v>7</v>
      </c>
      <c r="AC3186">
        <v>409</v>
      </c>
      <c r="AD3186">
        <f t="shared" si="392"/>
        <v>85</v>
      </c>
      <c r="AE3186" t="str">
        <f t="shared" si="393"/>
        <v>Sunapee SAU Office</v>
      </c>
      <c r="AF3186" t="str">
        <f t="shared" si="394"/>
        <v>8/1/2017</v>
      </c>
      <c r="AG3186" t="str">
        <f t="shared" si="395"/>
        <v>LUN</v>
      </c>
      <c r="AH3186">
        <f t="shared" si="396"/>
        <v>128</v>
      </c>
      <c r="AI3186">
        <f t="shared" si="397"/>
        <v>7</v>
      </c>
      <c r="AJ3186">
        <f t="shared" si="398"/>
        <v>274</v>
      </c>
      <c r="AK3186">
        <f t="shared" si="399"/>
        <v>409</v>
      </c>
    </row>
    <row r="3187" spans="3:37" x14ac:dyDescent="0.2">
      <c r="L3187">
        <v>9</v>
      </c>
      <c r="M3187">
        <v>2017</v>
      </c>
      <c r="P3187">
        <v>1</v>
      </c>
      <c r="R3187" t="s">
        <v>21</v>
      </c>
      <c r="U3187">
        <v>0</v>
      </c>
      <c r="V3187" t="s">
        <v>22</v>
      </c>
      <c r="W3187" t="s">
        <v>23</v>
      </c>
      <c r="X3187">
        <v>402</v>
      </c>
      <c r="Z3187">
        <v>374</v>
      </c>
      <c r="AB3187">
        <v>41</v>
      </c>
      <c r="AC3187">
        <v>817</v>
      </c>
      <c r="AD3187">
        <f t="shared" si="392"/>
        <v>85</v>
      </c>
      <c r="AE3187" t="str">
        <f t="shared" si="393"/>
        <v>Sunapee SAU Office</v>
      </c>
      <c r="AF3187" t="str">
        <f t="shared" si="394"/>
        <v>9/1/2017</v>
      </c>
      <c r="AG3187" t="str">
        <f t="shared" si="395"/>
        <v>BRK</v>
      </c>
      <c r="AH3187">
        <f t="shared" si="396"/>
        <v>402</v>
      </c>
      <c r="AI3187">
        <f t="shared" si="397"/>
        <v>41</v>
      </c>
      <c r="AJ3187">
        <f t="shared" si="398"/>
        <v>374</v>
      </c>
      <c r="AK3187">
        <f t="shared" si="399"/>
        <v>817</v>
      </c>
    </row>
    <row r="3188" spans="3:37" x14ac:dyDescent="0.2">
      <c r="V3188" t="s">
        <v>24</v>
      </c>
      <c r="W3188" t="s">
        <v>23</v>
      </c>
      <c r="X3188">
        <v>742</v>
      </c>
      <c r="Z3188">
        <v>1886</v>
      </c>
      <c r="AB3188">
        <v>38</v>
      </c>
      <c r="AC3188">
        <v>2666</v>
      </c>
      <c r="AD3188">
        <f t="shared" si="392"/>
        <v>85</v>
      </c>
      <c r="AE3188" t="str">
        <f t="shared" si="393"/>
        <v>Sunapee SAU Office</v>
      </c>
      <c r="AF3188" t="str">
        <f t="shared" si="394"/>
        <v>9/1/2017</v>
      </c>
      <c r="AG3188" t="str">
        <f t="shared" si="395"/>
        <v>LUN</v>
      </c>
      <c r="AH3188">
        <f t="shared" si="396"/>
        <v>742</v>
      </c>
      <c r="AI3188">
        <f t="shared" si="397"/>
        <v>38</v>
      </c>
      <c r="AJ3188">
        <f t="shared" si="398"/>
        <v>1886</v>
      </c>
      <c r="AK3188">
        <f t="shared" si="399"/>
        <v>2666</v>
      </c>
    </row>
    <row r="3189" spans="3:37" x14ac:dyDescent="0.2">
      <c r="L3189">
        <v>10</v>
      </c>
      <c r="M3189">
        <v>2017</v>
      </c>
      <c r="P3189">
        <v>1</v>
      </c>
      <c r="R3189" t="s">
        <v>21</v>
      </c>
      <c r="U3189">
        <v>0</v>
      </c>
      <c r="V3189" t="s">
        <v>22</v>
      </c>
      <c r="W3189" t="s">
        <v>23</v>
      </c>
      <c r="X3189">
        <v>547</v>
      </c>
      <c r="Z3189">
        <v>502</v>
      </c>
      <c r="AB3189">
        <v>25</v>
      </c>
      <c r="AC3189">
        <v>1074</v>
      </c>
      <c r="AD3189">
        <f t="shared" si="392"/>
        <v>85</v>
      </c>
      <c r="AE3189" t="str">
        <f t="shared" si="393"/>
        <v>Sunapee SAU Office</v>
      </c>
      <c r="AF3189" t="str">
        <f t="shared" si="394"/>
        <v>10/1/2017</v>
      </c>
      <c r="AG3189" t="str">
        <f t="shared" si="395"/>
        <v>BRK</v>
      </c>
      <c r="AH3189">
        <f t="shared" si="396"/>
        <v>547</v>
      </c>
      <c r="AI3189">
        <f t="shared" si="397"/>
        <v>25</v>
      </c>
      <c r="AJ3189">
        <f t="shared" si="398"/>
        <v>502</v>
      </c>
      <c r="AK3189">
        <f t="shared" si="399"/>
        <v>1074</v>
      </c>
    </row>
    <row r="3190" spans="3:37" x14ac:dyDescent="0.2">
      <c r="V3190" t="s">
        <v>24</v>
      </c>
      <c r="W3190" t="s">
        <v>23</v>
      </c>
      <c r="X3190">
        <v>855</v>
      </c>
      <c r="Z3190">
        <v>2109</v>
      </c>
      <c r="AB3190">
        <v>75</v>
      </c>
      <c r="AC3190">
        <v>3039</v>
      </c>
      <c r="AD3190">
        <f t="shared" si="392"/>
        <v>85</v>
      </c>
      <c r="AE3190" t="str">
        <f t="shared" si="393"/>
        <v>Sunapee SAU Office</v>
      </c>
      <c r="AF3190" t="str">
        <f t="shared" si="394"/>
        <v>10/1/2017</v>
      </c>
      <c r="AG3190" t="str">
        <f t="shared" si="395"/>
        <v>LUN</v>
      </c>
      <c r="AH3190">
        <f t="shared" si="396"/>
        <v>855</v>
      </c>
      <c r="AI3190">
        <f t="shared" si="397"/>
        <v>75</v>
      </c>
      <c r="AJ3190">
        <f t="shared" si="398"/>
        <v>2109</v>
      </c>
      <c r="AK3190">
        <f t="shared" si="399"/>
        <v>3039</v>
      </c>
    </row>
    <row r="3191" spans="3:37" x14ac:dyDescent="0.2">
      <c r="L3191">
        <v>11</v>
      </c>
      <c r="M3191">
        <v>2017</v>
      </c>
      <c r="P3191">
        <v>1</v>
      </c>
      <c r="R3191" t="s">
        <v>21</v>
      </c>
      <c r="U3191">
        <v>0</v>
      </c>
      <c r="V3191" t="s">
        <v>22</v>
      </c>
      <c r="W3191" t="s">
        <v>23</v>
      </c>
      <c r="X3191">
        <v>539</v>
      </c>
      <c r="Z3191">
        <v>467</v>
      </c>
      <c r="AB3191">
        <v>37</v>
      </c>
      <c r="AC3191">
        <v>1043</v>
      </c>
      <c r="AD3191">
        <f t="shared" si="392"/>
        <v>85</v>
      </c>
      <c r="AE3191" t="str">
        <f t="shared" si="393"/>
        <v>Sunapee SAU Office</v>
      </c>
      <c r="AF3191" t="str">
        <f t="shared" si="394"/>
        <v>11/1/2017</v>
      </c>
      <c r="AG3191" t="str">
        <f t="shared" si="395"/>
        <v>BRK</v>
      </c>
      <c r="AH3191">
        <f t="shared" si="396"/>
        <v>539</v>
      </c>
      <c r="AI3191">
        <f t="shared" si="397"/>
        <v>37</v>
      </c>
      <c r="AJ3191">
        <f t="shared" si="398"/>
        <v>467</v>
      </c>
      <c r="AK3191">
        <f t="shared" si="399"/>
        <v>1043</v>
      </c>
    </row>
    <row r="3192" spans="3:37" x14ac:dyDescent="0.2">
      <c r="V3192" t="s">
        <v>24</v>
      </c>
      <c r="W3192" t="s">
        <v>23</v>
      </c>
      <c r="X3192">
        <v>808</v>
      </c>
      <c r="Z3192">
        <v>2026</v>
      </c>
      <c r="AB3192">
        <v>62</v>
      </c>
      <c r="AC3192">
        <v>2896</v>
      </c>
      <c r="AD3192">
        <f t="shared" si="392"/>
        <v>85</v>
      </c>
      <c r="AE3192" t="str">
        <f t="shared" si="393"/>
        <v>Sunapee SAU Office</v>
      </c>
      <c r="AF3192" t="str">
        <f t="shared" si="394"/>
        <v>11/1/2017</v>
      </c>
      <c r="AG3192" t="str">
        <f t="shared" si="395"/>
        <v>LUN</v>
      </c>
      <c r="AH3192">
        <f t="shared" si="396"/>
        <v>808</v>
      </c>
      <c r="AI3192">
        <f t="shared" si="397"/>
        <v>62</v>
      </c>
      <c r="AJ3192">
        <f t="shared" si="398"/>
        <v>2026</v>
      </c>
      <c r="AK3192">
        <f t="shared" si="399"/>
        <v>2896</v>
      </c>
    </row>
    <row r="3193" spans="3:37" x14ac:dyDescent="0.2">
      <c r="L3193">
        <v>12</v>
      </c>
      <c r="M3193">
        <v>2017</v>
      </c>
      <c r="P3193">
        <v>1</v>
      </c>
      <c r="R3193" t="s">
        <v>21</v>
      </c>
      <c r="U3193">
        <v>0</v>
      </c>
      <c r="V3193" t="s">
        <v>22</v>
      </c>
      <c r="W3193" t="s">
        <v>23</v>
      </c>
      <c r="X3193">
        <v>454</v>
      </c>
      <c r="Z3193">
        <v>339</v>
      </c>
      <c r="AC3193">
        <v>793</v>
      </c>
      <c r="AD3193">
        <f t="shared" si="392"/>
        <v>85</v>
      </c>
      <c r="AE3193" t="str">
        <f t="shared" si="393"/>
        <v>Sunapee SAU Office</v>
      </c>
      <c r="AF3193" t="str">
        <f t="shared" si="394"/>
        <v>12/1/2017</v>
      </c>
      <c r="AG3193" t="str">
        <f t="shared" si="395"/>
        <v>BRK</v>
      </c>
      <c r="AH3193">
        <f t="shared" si="396"/>
        <v>454</v>
      </c>
      <c r="AI3193">
        <f t="shared" si="397"/>
        <v>0</v>
      </c>
      <c r="AJ3193">
        <f t="shared" si="398"/>
        <v>339</v>
      </c>
      <c r="AK3193">
        <f t="shared" si="399"/>
        <v>793</v>
      </c>
    </row>
    <row r="3194" spans="3:37" x14ac:dyDescent="0.2">
      <c r="V3194" t="s">
        <v>24</v>
      </c>
      <c r="W3194" t="s">
        <v>23</v>
      </c>
      <c r="X3194">
        <v>715</v>
      </c>
      <c r="Z3194">
        <v>1569</v>
      </c>
      <c r="AB3194">
        <v>22</v>
      </c>
      <c r="AC3194">
        <v>2306</v>
      </c>
      <c r="AD3194">
        <f t="shared" si="392"/>
        <v>85</v>
      </c>
      <c r="AE3194" t="str">
        <f t="shared" si="393"/>
        <v>Sunapee SAU Office</v>
      </c>
      <c r="AF3194" t="str">
        <f t="shared" si="394"/>
        <v>12/1/2017</v>
      </c>
      <c r="AG3194" t="str">
        <f t="shared" si="395"/>
        <v>LUN</v>
      </c>
      <c r="AH3194">
        <f t="shared" si="396"/>
        <v>715</v>
      </c>
      <c r="AI3194">
        <f t="shared" si="397"/>
        <v>22</v>
      </c>
      <c r="AJ3194">
        <f t="shared" si="398"/>
        <v>1569</v>
      </c>
      <c r="AK3194">
        <f t="shared" si="399"/>
        <v>2306</v>
      </c>
    </row>
    <row r="3195" spans="3:37" x14ac:dyDescent="0.2">
      <c r="E3195" t="s">
        <v>25</v>
      </c>
      <c r="L3195" t="s">
        <v>9</v>
      </c>
      <c r="M3195" t="s">
        <v>9</v>
      </c>
      <c r="P3195" t="s">
        <v>9</v>
      </c>
      <c r="R3195" t="s">
        <v>9</v>
      </c>
      <c r="U3195" t="s">
        <v>9</v>
      </c>
      <c r="V3195" t="s">
        <v>9</v>
      </c>
      <c r="W3195" t="s">
        <v>9</v>
      </c>
      <c r="X3195">
        <v>13515</v>
      </c>
      <c r="Z3195">
        <v>23558</v>
      </c>
      <c r="AB3195">
        <v>449</v>
      </c>
      <c r="AC3195">
        <v>37522</v>
      </c>
      <c r="AD3195">
        <f t="shared" si="392"/>
        <v>85</v>
      </c>
      <c r="AE3195" t="str">
        <f t="shared" si="393"/>
        <v>Sponsor Total</v>
      </c>
      <c r="AF3195" t="str">
        <f t="shared" si="394"/>
        <v>/1/</v>
      </c>
      <c r="AG3195" t="str">
        <f t="shared" si="395"/>
        <v/>
      </c>
      <c r="AH3195">
        <f t="shared" si="396"/>
        <v>13515</v>
      </c>
      <c r="AI3195">
        <f t="shared" si="397"/>
        <v>449</v>
      </c>
      <c r="AJ3195">
        <f t="shared" si="398"/>
        <v>23558</v>
      </c>
      <c r="AK3195">
        <f t="shared" si="399"/>
        <v>37522</v>
      </c>
    </row>
    <row r="3196" spans="3:37" x14ac:dyDescent="0.2">
      <c r="C3196">
        <v>13</v>
      </c>
      <c r="E3196" t="s">
        <v>126</v>
      </c>
      <c r="L3196">
        <v>1</v>
      </c>
      <c r="M3196">
        <v>2018</v>
      </c>
      <c r="P3196">
        <v>1</v>
      </c>
      <c r="R3196" t="s">
        <v>21</v>
      </c>
      <c r="U3196">
        <v>0</v>
      </c>
      <c r="V3196" t="s">
        <v>28</v>
      </c>
      <c r="W3196" t="s">
        <v>23</v>
      </c>
      <c r="X3196">
        <v>695</v>
      </c>
      <c r="Z3196">
        <v>184</v>
      </c>
      <c r="AB3196">
        <v>194</v>
      </c>
      <c r="AC3196">
        <v>1073</v>
      </c>
      <c r="AD3196">
        <f t="shared" si="392"/>
        <v>13</v>
      </c>
      <c r="AE3196" t="str">
        <f t="shared" si="393"/>
        <v>Tamworth SAU Office</v>
      </c>
      <c r="AF3196" t="str">
        <f t="shared" si="394"/>
        <v>1/1/2018</v>
      </c>
      <c r="AG3196" t="str">
        <f t="shared" si="395"/>
        <v>SNBrk</v>
      </c>
      <c r="AH3196">
        <f t="shared" si="396"/>
        <v>695</v>
      </c>
      <c r="AI3196">
        <f t="shared" si="397"/>
        <v>194</v>
      </c>
      <c r="AJ3196">
        <f t="shared" si="398"/>
        <v>184</v>
      </c>
      <c r="AK3196">
        <f t="shared" si="399"/>
        <v>1073</v>
      </c>
    </row>
    <row r="3197" spans="3:37" x14ac:dyDescent="0.2">
      <c r="V3197" t="s">
        <v>32</v>
      </c>
      <c r="W3197" t="s">
        <v>23</v>
      </c>
      <c r="X3197">
        <v>1905</v>
      </c>
      <c r="Z3197">
        <v>1148</v>
      </c>
      <c r="AB3197">
        <v>558</v>
      </c>
      <c r="AC3197">
        <v>3611</v>
      </c>
      <c r="AD3197">
        <f t="shared" si="392"/>
        <v>13</v>
      </c>
      <c r="AE3197" t="str">
        <f t="shared" si="393"/>
        <v>Tamworth SAU Office</v>
      </c>
      <c r="AF3197" t="str">
        <f t="shared" si="394"/>
        <v>1/1/2018</v>
      </c>
      <c r="AG3197" t="str">
        <f t="shared" si="395"/>
        <v>SNLun</v>
      </c>
      <c r="AH3197">
        <f t="shared" si="396"/>
        <v>1905</v>
      </c>
      <c r="AI3197">
        <f t="shared" si="397"/>
        <v>558</v>
      </c>
      <c r="AJ3197">
        <f t="shared" si="398"/>
        <v>1148</v>
      </c>
      <c r="AK3197">
        <f t="shared" si="399"/>
        <v>3611</v>
      </c>
    </row>
    <row r="3198" spans="3:37" x14ac:dyDescent="0.2">
      <c r="V3198" t="s">
        <v>33</v>
      </c>
      <c r="W3198" t="s">
        <v>23</v>
      </c>
      <c r="X3198">
        <v>42</v>
      </c>
      <c r="Z3198">
        <v>86</v>
      </c>
      <c r="AB3198">
        <v>20</v>
      </c>
      <c r="AC3198">
        <v>148</v>
      </c>
      <c r="AD3198">
        <f t="shared" si="392"/>
        <v>13</v>
      </c>
      <c r="AE3198" t="str">
        <f t="shared" si="393"/>
        <v>Tamworth SAU Office</v>
      </c>
      <c r="AF3198" t="str">
        <f t="shared" si="394"/>
        <v>1/1/2018</v>
      </c>
      <c r="AG3198" t="str">
        <f t="shared" si="395"/>
        <v>SP2</v>
      </c>
      <c r="AH3198">
        <f t="shared" si="396"/>
        <v>42</v>
      </c>
      <c r="AI3198">
        <f t="shared" si="397"/>
        <v>20</v>
      </c>
      <c r="AJ3198">
        <f t="shared" si="398"/>
        <v>86</v>
      </c>
      <c r="AK3198">
        <f t="shared" si="399"/>
        <v>148</v>
      </c>
    </row>
    <row r="3199" spans="3:37" x14ac:dyDescent="0.2">
      <c r="L3199">
        <v>2</v>
      </c>
      <c r="M3199">
        <v>2018</v>
      </c>
      <c r="P3199">
        <v>1</v>
      </c>
      <c r="R3199" t="s">
        <v>21</v>
      </c>
      <c r="U3199">
        <v>0</v>
      </c>
      <c r="V3199" t="s">
        <v>28</v>
      </c>
      <c r="W3199" t="s">
        <v>23</v>
      </c>
      <c r="X3199">
        <v>630</v>
      </c>
      <c r="Z3199">
        <v>152</v>
      </c>
      <c r="AB3199">
        <v>177</v>
      </c>
      <c r="AC3199">
        <v>959</v>
      </c>
      <c r="AD3199">
        <f t="shared" si="392"/>
        <v>13</v>
      </c>
      <c r="AE3199" t="str">
        <f t="shared" si="393"/>
        <v>Tamworth SAU Office</v>
      </c>
      <c r="AF3199" t="str">
        <f t="shared" si="394"/>
        <v>2/1/2018</v>
      </c>
      <c r="AG3199" t="str">
        <f t="shared" si="395"/>
        <v>SNBrk</v>
      </c>
      <c r="AH3199">
        <f t="shared" si="396"/>
        <v>630</v>
      </c>
      <c r="AI3199">
        <f t="shared" si="397"/>
        <v>177</v>
      </c>
      <c r="AJ3199">
        <f t="shared" si="398"/>
        <v>152</v>
      </c>
      <c r="AK3199">
        <f t="shared" si="399"/>
        <v>959</v>
      </c>
    </row>
    <row r="3200" spans="3:37" x14ac:dyDescent="0.2">
      <c r="V3200" t="s">
        <v>32</v>
      </c>
      <c r="W3200" t="s">
        <v>23</v>
      </c>
      <c r="X3200">
        <v>1491</v>
      </c>
      <c r="Z3200">
        <v>967</v>
      </c>
      <c r="AB3200">
        <v>463</v>
      </c>
      <c r="AC3200">
        <v>2921</v>
      </c>
      <c r="AD3200">
        <f t="shared" si="392"/>
        <v>13</v>
      </c>
      <c r="AE3200" t="str">
        <f t="shared" si="393"/>
        <v>Tamworth SAU Office</v>
      </c>
      <c r="AF3200" t="str">
        <f t="shared" si="394"/>
        <v>2/1/2018</v>
      </c>
      <c r="AG3200" t="str">
        <f t="shared" si="395"/>
        <v>SNLun</v>
      </c>
      <c r="AH3200">
        <f t="shared" si="396"/>
        <v>1491</v>
      </c>
      <c r="AI3200">
        <f t="shared" si="397"/>
        <v>463</v>
      </c>
      <c r="AJ3200">
        <f t="shared" si="398"/>
        <v>967</v>
      </c>
      <c r="AK3200">
        <f t="shared" si="399"/>
        <v>2921</v>
      </c>
    </row>
    <row r="3201" spans="12:37" x14ac:dyDescent="0.2">
      <c r="V3201" t="s">
        <v>33</v>
      </c>
      <c r="W3201" t="s">
        <v>23</v>
      </c>
      <c r="X3201">
        <v>56</v>
      </c>
      <c r="Z3201">
        <v>113</v>
      </c>
      <c r="AB3201">
        <v>25</v>
      </c>
      <c r="AC3201">
        <v>194</v>
      </c>
      <c r="AD3201">
        <f t="shared" si="392"/>
        <v>13</v>
      </c>
      <c r="AE3201" t="str">
        <f t="shared" si="393"/>
        <v>Tamworth SAU Office</v>
      </c>
      <c r="AF3201" t="str">
        <f t="shared" si="394"/>
        <v>2/1/2018</v>
      </c>
      <c r="AG3201" t="str">
        <f t="shared" si="395"/>
        <v>SP2</v>
      </c>
      <c r="AH3201">
        <f t="shared" si="396"/>
        <v>56</v>
      </c>
      <c r="AI3201">
        <f t="shared" si="397"/>
        <v>25</v>
      </c>
      <c r="AJ3201">
        <f t="shared" si="398"/>
        <v>113</v>
      </c>
      <c r="AK3201">
        <f t="shared" si="399"/>
        <v>194</v>
      </c>
    </row>
    <row r="3202" spans="12:37" x14ac:dyDescent="0.2">
      <c r="L3202">
        <v>3</v>
      </c>
      <c r="M3202">
        <v>2018</v>
      </c>
      <c r="P3202">
        <v>1</v>
      </c>
      <c r="R3202" t="s">
        <v>21</v>
      </c>
      <c r="U3202">
        <v>0</v>
      </c>
      <c r="V3202" t="s">
        <v>28</v>
      </c>
      <c r="W3202" t="s">
        <v>23</v>
      </c>
      <c r="X3202">
        <v>856</v>
      </c>
      <c r="Z3202">
        <v>238</v>
      </c>
      <c r="AB3202">
        <v>231</v>
      </c>
      <c r="AC3202">
        <v>1325</v>
      </c>
      <c r="AD3202">
        <f t="shared" si="392"/>
        <v>13</v>
      </c>
      <c r="AE3202" t="str">
        <f t="shared" si="393"/>
        <v>Tamworth SAU Office</v>
      </c>
      <c r="AF3202" t="str">
        <f t="shared" si="394"/>
        <v>3/1/2018</v>
      </c>
      <c r="AG3202" t="str">
        <f t="shared" si="395"/>
        <v>SNBrk</v>
      </c>
      <c r="AH3202">
        <f t="shared" si="396"/>
        <v>856</v>
      </c>
      <c r="AI3202">
        <f t="shared" si="397"/>
        <v>231</v>
      </c>
      <c r="AJ3202">
        <f t="shared" si="398"/>
        <v>238</v>
      </c>
      <c r="AK3202">
        <f t="shared" si="399"/>
        <v>1325</v>
      </c>
    </row>
    <row r="3203" spans="12:37" x14ac:dyDescent="0.2">
      <c r="V3203" t="s">
        <v>32</v>
      </c>
      <c r="W3203" t="s">
        <v>23</v>
      </c>
      <c r="X3203">
        <v>2085</v>
      </c>
      <c r="Z3203">
        <v>1437</v>
      </c>
      <c r="AB3203">
        <v>631</v>
      </c>
      <c r="AC3203">
        <v>4153</v>
      </c>
      <c r="AD3203">
        <f t="shared" si="392"/>
        <v>13</v>
      </c>
      <c r="AE3203" t="str">
        <f t="shared" si="393"/>
        <v>Tamworth SAU Office</v>
      </c>
      <c r="AF3203" t="str">
        <f t="shared" si="394"/>
        <v>3/1/2018</v>
      </c>
      <c r="AG3203" t="str">
        <f t="shared" si="395"/>
        <v>SNLun</v>
      </c>
      <c r="AH3203">
        <f t="shared" si="396"/>
        <v>2085</v>
      </c>
      <c r="AI3203">
        <f t="shared" si="397"/>
        <v>631</v>
      </c>
      <c r="AJ3203">
        <f t="shared" si="398"/>
        <v>1437</v>
      </c>
      <c r="AK3203">
        <f t="shared" si="399"/>
        <v>4153</v>
      </c>
    </row>
    <row r="3204" spans="12:37" x14ac:dyDescent="0.2">
      <c r="V3204" t="s">
        <v>33</v>
      </c>
      <c r="W3204" t="s">
        <v>23</v>
      </c>
      <c r="X3204">
        <v>14</v>
      </c>
      <c r="Z3204">
        <v>44</v>
      </c>
      <c r="AB3204">
        <v>18</v>
      </c>
      <c r="AC3204">
        <v>76</v>
      </c>
      <c r="AD3204">
        <f t="shared" si="392"/>
        <v>13</v>
      </c>
      <c r="AE3204" t="str">
        <f t="shared" si="393"/>
        <v>Tamworth SAU Office</v>
      </c>
      <c r="AF3204" t="str">
        <f t="shared" si="394"/>
        <v>3/1/2018</v>
      </c>
      <c r="AG3204" t="str">
        <f t="shared" si="395"/>
        <v>SP2</v>
      </c>
      <c r="AH3204">
        <f t="shared" si="396"/>
        <v>14</v>
      </c>
      <c r="AI3204">
        <f t="shared" si="397"/>
        <v>18</v>
      </c>
      <c r="AJ3204">
        <f t="shared" si="398"/>
        <v>44</v>
      </c>
      <c r="AK3204">
        <f t="shared" si="399"/>
        <v>76</v>
      </c>
    </row>
    <row r="3205" spans="12:37" x14ac:dyDescent="0.2">
      <c r="U3205">
        <v>1</v>
      </c>
      <c r="V3205" t="s">
        <v>28</v>
      </c>
      <c r="W3205" t="s">
        <v>23</v>
      </c>
      <c r="X3205">
        <v>-50</v>
      </c>
      <c r="Z3205">
        <v>95</v>
      </c>
      <c r="AB3205">
        <v>-45</v>
      </c>
      <c r="AC3205">
        <v>0</v>
      </c>
      <c r="AD3205">
        <f t="shared" si="392"/>
        <v>13</v>
      </c>
      <c r="AE3205" t="str">
        <f t="shared" si="393"/>
        <v>Tamworth SAU Office</v>
      </c>
      <c r="AF3205" t="str">
        <f t="shared" si="394"/>
        <v>3/1/2018</v>
      </c>
      <c r="AG3205" t="str">
        <f t="shared" si="395"/>
        <v>SNBrk</v>
      </c>
      <c r="AH3205">
        <f t="shared" si="396"/>
        <v>-50</v>
      </c>
      <c r="AI3205">
        <f t="shared" si="397"/>
        <v>-45</v>
      </c>
      <c r="AJ3205">
        <f t="shared" si="398"/>
        <v>95</v>
      </c>
      <c r="AK3205">
        <f t="shared" si="399"/>
        <v>0</v>
      </c>
    </row>
    <row r="3206" spans="12:37" x14ac:dyDescent="0.2">
      <c r="V3206" t="s">
        <v>32</v>
      </c>
      <c r="W3206" t="s">
        <v>23</v>
      </c>
      <c r="X3206">
        <v>-124</v>
      </c>
      <c r="Z3206">
        <v>252</v>
      </c>
      <c r="AB3206">
        <v>-128</v>
      </c>
      <c r="AC3206">
        <v>0</v>
      </c>
      <c r="AD3206">
        <f t="shared" si="392"/>
        <v>13</v>
      </c>
      <c r="AE3206" t="str">
        <f t="shared" si="393"/>
        <v>Tamworth SAU Office</v>
      </c>
      <c r="AF3206" t="str">
        <f t="shared" si="394"/>
        <v>3/1/2018</v>
      </c>
      <c r="AG3206" t="str">
        <f t="shared" si="395"/>
        <v>SNLun</v>
      </c>
      <c r="AH3206">
        <f t="shared" si="396"/>
        <v>-124</v>
      </c>
      <c r="AI3206">
        <f t="shared" si="397"/>
        <v>-128</v>
      </c>
      <c r="AJ3206">
        <f t="shared" si="398"/>
        <v>252</v>
      </c>
      <c r="AK3206">
        <f t="shared" si="399"/>
        <v>0</v>
      </c>
    </row>
    <row r="3207" spans="12:37" x14ac:dyDescent="0.2">
      <c r="L3207">
        <v>4</v>
      </c>
      <c r="M3207">
        <v>2018</v>
      </c>
      <c r="P3207">
        <v>1</v>
      </c>
      <c r="R3207" t="s">
        <v>21</v>
      </c>
      <c r="U3207">
        <v>0</v>
      </c>
      <c r="V3207" t="s">
        <v>28</v>
      </c>
      <c r="W3207" t="s">
        <v>23</v>
      </c>
      <c r="X3207">
        <v>632</v>
      </c>
      <c r="Z3207">
        <v>158</v>
      </c>
      <c r="AB3207">
        <v>178</v>
      </c>
      <c r="AC3207">
        <v>968</v>
      </c>
      <c r="AD3207">
        <f t="shared" si="392"/>
        <v>13</v>
      </c>
      <c r="AE3207" t="str">
        <f t="shared" si="393"/>
        <v>Tamworth SAU Office</v>
      </c>
      <c r="AF3207" t="str">
        <f t="shared" si="394"/>
        <v>4/1/2018</v>
      </c>
      <c r="AG3207" t="str">
        <f t="shared" si="395"/>
        <v>SNBrk</v>
      </c>
      <c r="AH3207">
        <f t="shared" si="396"/>
        <v>632</v>
      </c>
      <c r="AI3207">
        <f t="shared" si="397"/>
        <v>178</v>
      </c>
      <c r="AJ3207">
        <f t="shared" si="398"/>
        <v>158</v>
      </c>
      <c r="AK3207">
        <f t="shared" si="399"/>
        <v>968</v>
      </c>
    </row>
    <row r="3208" spans="12:37" x14ac:dyDescent="0.2">
      <c r="V3208" t="s">
        <v>32</v>
      </c>
      <c r="W3208" t="s">
        <v>23</v>
      </c>
      <c r="X3208">
        <v>1554</v>
      </c>
      <c r="Z3208">
        <v>1085</v>
      </c>
      <c r="AB3208">
        <v>480</v>
      </c>
      <c r="AC3208">
        <v>3119</v>
      </c>
      <c r="AD3208">
        <f t="shared" si="392"/>
        <v>13</v>
      </c>
      <c r="AE3208" t="str">
        <f t="shared" si="393"/>
        <v>Tamworth SAU Office</v>
      </c>
      <c r="AF3208" t="str">
        <f t="shared" si="394"/>
        <v>4/1/2018</v>
      </c>
      <c r="AG3208" t="str">
        <f t="shared" si="395"/>
        <v>SNLun</v>
      </c>
      <c r="AH3208">
        <f t="shared" si="396"/>
        <v>1554</v>
      </c>
      <c r="AI3208">
        <f t="shared" si="397"/>
        <v>480</v>
      </c>
      <c r="AJ3208">
        <f t="shared" si="398"/>
        <v>1085</v>
      </c>
      <c r="AK3208">
        <f t="shared" si="399"/>
        <v>3119</v>
      </c>
    </row>
    <row r="3209" spans="12:37" x14ac:dyDescent="0.2">
      <c r="V3209" t="s">
        <v>33</v>
      </c>
      <c r="W3209" t="s">
        <v>23</v>
      </c>
      <c r="X3209">
        <v>6</v>
      </c>
      <c r="Z3209">
        <v>21</v>
      </c>
      <c r="AB3209">
        <v>12</v>
      </c>
      <c r="AC3209">
        <v>39</v>
      </c>
      <c r="AD3209">
        <f t="shared" si="392"/>
        <v>13</v>
      </c>
      <c r="AE3209" t="str">
        <f t="shared" si="393"/>
        <v>Tamworth SAU Office</v>
      </c>
      <c r="AF3209" t="str">
        <f t="shared" si="394"/>
        <v>4/1/2018</v>
      </c>
      <c r="AG3209" t="str">
        <f t="shared" si="395"/>
        <v>SP2</v>
      </c>
      <c r="AH3209">
        <f t="shared" si="396"/>
        <v>6</v>
      </c>
      <c r="AI3209">
        <f t="shared" si="397"/>
        <v>12</v>
      </c>
      <c r="AJ3209">
        <f t="shared" si="398"/>
        <v>21</v>
      </c>
      <c r="AK3209">
        <f t="shared" si="399"/>
        <v>39</v>
      </c>
    </row>
    <row r="3210" spans="12:37" x14ac:dyDescent="0.2">
      <c r="L3210">
        <v>5</v>
      </c>
      <c r="M3210">
        <v>2018</v>
      </c>
      <c r="P3210">
        <v>1</v>
      </c>
      <c r="R3210" t="s">
        <v>21</v>
      </c>
      <c r="U3210">
        <v>0</v>
      </c>
      <c r="V3210" t="s">
        <v>28</v>
      </c>
      <c r="W3210" t="s">
        <v>23</v>
      </c>
      <c r="X3210">
        <v>909</v>
      </c>
      <c r="Z3210">
        <v>258</v>
      </c>
      <c r="AB3210">
        <v>266</v>
      </c>
      <c r="AC3210">
        <v>1433</v>
      </c>
      <c r="AD3210">
        <f t="shared" si="392"/>
        <v>13</v>
      </c>
      <c r="AE3210" t="str">
        <f t="shared" si="393"/>
        <v>Tamworth SAU Office</v>
      </c>
      <c r="AF3210" t="str">
        <f t="shared" si="394"/>
        <v>5/1/2018</v>
      </c>
      <c r="AG3210" t="str">
        <f t="shared" si="395"/>
        <v>SNBrk</v>
      </c>
      <c r="AH3210">
        <f t="shared" si="396"/>
        <v>909</v>
      </c>
      <c r="AI3210">
        <f t="shared" si="397"/>
        <v>266</v>
      </c>
      <c r="AJ3210">
        <f t="shared" si="398"/>
        <v>258</v>
      </c>
      <c r="AK3210">
        <f t="shared" si="399"/>
        <v>1433</v>
      </c>
    </row>
    <row r="3211" spans="12:37" x14ac:dyDescent="0.2">
      <c r="V3211" t="s">
        <v>32</v>
      </c>
      <c r="W3211" t="s">
        <v>23</v>
      </c>
      <c r="X3211">
        <v>2179</v>
      </c>
      <c r="Z3211">
        <v>1543</v>
      </c>
      <c r="AB3211">
        <v>700</v>
      </c>
      <c r="AC3211">
        <v>4422</v>
      </c>
      <c r="AD3211">
        <f t="shared" si="392"/>
        <v>13</v>
      </c>
      <c r="AE3211" t="str">
        <f t="shared" si="393"/>
        <v>Tamworth SAU Office</v>
      </c>
      <c r="AF3211" t="str">
        <f t="shared" si="394"/>
        <v>5/1/2018</v>
      </c>
      <c r="AG3211" t="str">
        <f t="shared" si="395"/>
        <v>SNLun</v>
      </c>
      <c r="AH3211">
        <f t="shared" si="396"/>
        <v>2179</v>
      </c>
      <c r="AI3211">
        <f t="shared" si="397"/>
        <v>700</v>
      </c>
      <c r="AJ3211">
        <f t="shared" si="398"/>
        <v>1543</v>
      </c>
      <c r="AK3211">
        <f t="shared" si="399"/>
        <v>4422</v>
      </c>
    </row>
    <row r="3212" spans="12:37" x14ac:dyDescent="0.2">
      <c r="V3212" t="s">
        <v>33</v>
      </c>
      <c r="W3212" t="s">
        <v>23</v>
      </c>
      <c r="X3212">
        <v>101</v>
      </c>
      <c r="Z3212">
        <v>136</v>
      </c>
      <c r="AB3212">
        <v>34</v>
      </c>
      <c r="AC3212">
        <v>271</v>
      </c>
      <c r="AD3212">
        <f t="shared" si="392"/>
        <v>13</v>
      </c>
      <c r="AE3212" t="str">
        <f t="shared" si="393"/>
        <v>Tamworth SAU Office</v>
      </c>
      <c r="AF3212" t="str">
        <f t="shared" si="394"/>
        <v>5/1/2018</v>
      </c>
      <c r="AG3212" t="str">
        <f t="shared" si="395"/>
        <v>SP2</v>
      </c>
      <c r="AH3212">
        <f t="shared" si="396"/>
        <v>101</v>
      </c>
      <c r="AI3212">
        <f t="shared" si="397"/>
        <v>34</v>
      </c>
      <c r="AJ3212">
        <f t="shared" si="398"/>
        <v>136</v>
      </c>
      <c r="AK3212">
        <f t="shared" si="399"/>
        <v>271</v>
      </c>
    </row>
    <row r="3213" spans="12:37" x14ac:dyDescent="0.2">
      <c r="L3213">
        <v>6</v>
      </c>
      <c r="M3213">
        <v>2018</v>
      </c>
      <c r="P3213">
        <v>1</v>
      </c>
      <c r="R3213" t="s">
        <v>21</v>
      </c>
      <c r="U3213">
        <v>0</v>
      </c>
      <c r="V3213" t="s">
        <v>28</v>
      </c>
      <c r="W3213" t="s">
        <v>23</v>
      </c>
      <c r="X3213">
        <v>621</v>
      </c>
      <c r="Z3213">
        <v>214</v>
      </c>
      <c r="AB3213">
        <v>153</v>
      </c>
      <c r="AC3213">
        <v>988</v>
      </c>
      <c r="AD3213">
        <f t="shared" si="392"/>
        <v>13</v>
      </c>
      <c r="AE3213" t="str">
        <f t="shared" si="393"/>
        <v>Tamworth SAU Office</v>
      </c>
      <c r="AF3213" t="str">
        <f t="shared" si="394"/>
        <v>6/1/2018</v>
      </c>
      <c r="AG3213" t="str">
        <f t="shared" si="395"/>
        <v>SNBrk</v>
      </c>
      <c r="AH3213">
        <f t="shared" si="396"/>
        <v>621</v>
      </c>
      <c r="AI3213">
        <f t="shared" si="397"/>
        <v>153</v>
      </c>
      <c r="AJ3213">
        <f t="shared" si="398"/>
        <v>214</v>
      </c>
      <c r="AK3213">
        <f t="shared" si="399"/>
        <v>988</v>
      </c>
    </row>
    <row r="3214" spans="12:37" x14ac:dyDescent="0.2">
      <c r="V3214" t="s">
        <v>32</v>
      </c>
      <c r="W3214" t="s">
        <v>23</v>
      </c>
      <c r="X3214">
        <v>1378</v>
      </c>
      <c r="Z3214">
        <v>1007</v>
      </c>
      <c r="AB3214">
        <v>376</v>
      </c>
      <c r="AC3214">
        <v>2761</v>
      </c>
      <c r="AD3214">
        <f t="shared" si="392"/>
        <v>13</v>
      </c>
      <c r="AE3214" t="str">
        <f t="shared" si="393"/>
        <v>Tamworth SAU Office</v>
      </c>
      <c r="AF3214" t="str">
        <f t="shared" si="394"/>
        <v>6/1/2018</v>
      </c>
      <c r="AG3214" t="str">
        <f t="shared" si="395"/>
        <v>SNLun</v>
      </c>
      <c r="AH3214">
        <f t="shared" si="396"/>
        <v>1378</v>
      </c>
      <c r="AI3214">
        <f t="shared" si="397"/>
        <v>376</v>
      </c>
      <c r="AJ3214">
        <f t="shared" si="398"/>
        <v>1007</v>
      </c>
      <c r="AK3214">
        <f t="shared" si="399"/>
        <v>2761</v>
      </c>
    </row>
    <row r="3215" spans="12:37" x14ac:dyDescent="0.2">
      <c r="V3215" t="s">
        <v>33</v>
      </c>
      <c r="W3215" t="s">
        <v>23</v>
      </c>
      <c r="X3215">
        <v>36</v>
      </c>
      <c r="Z3215">
        <v>55</v>
      </c>
      <c r="AB3215">
        <v>15</v>
      </c>
      <c r="AC3215">
        <v>106</v>
      </c>
      <c r="AD3215">
        <f t="shared" si="392"/>
        <v>13</v>
      </c>
      <c r="AE3215" t="str">
        <f t="shared" si="393"/>
        <v>Tamworth SAU Office</v>
      </c>
      <c r="AF3215" t="str">
        <f t="shared" si="394"/>
        <v>6/1/2018</v>
      </c>
      <c r="AG3215" t="str">
        <f t="shared" si="395"/>
        <v>SP2</v>
      </c>
      <c r="AH3215">
        <f t="shared" si="396"/>
        <v>36</v>
      </c>
      <c r="AI3215">
        <f t="shared" si="397"/>
        <v>15</v>
      </c>
      <c r="AJ3215">
        <f t="shared" si="398"/>
        <v>55</v>
      </c>
      <c r="AK3215">
        <f t="shared" si="399"/>
        <v>106</v>
      </c>
    </row>
    <row r="3216" spans="12:37" x14ac:dyDescent="0.2">
      <c r="L3216">
        <v>9</v>
      </c>
      <c r="M3216">
        <v>2017</v>
      </c>
      <c r="P3216">
        <v>1</v>
      </c>
      <c r="R3216" t="s">
        <v>21</v>
      </c>
      <c r="U3216">
        <v>0</v>
      </c>
      <c r="V3216" t="s">
        <v>28</v>
      </c>
      <c r="W3216" t="s">
        <v>23</v>
      </c>
      <c r="X3216">
        <v>515</v>
      </c>
      <c r="Z3216">
        <v>335</v>
      </c>
      <c r="AB3216">
        <v>106</v>
      </c>
      <c r="AC3216">
        <v>956</v>
      </c>
      <c r="AD3216">
        <f t="shared" si="392"/>
        <v>13</v>
      </c>
      <c r="AE3216" t="str">
        <f t="shared" si="393"/>
        <v>Tamworth SAU Office</v>
      </c>
      <c r="AF3216" t="str">
        <f t="shared" si="394"/>
        <v>9/1/2017</v>
      </c>
      <c r="AG3216" t="str">
        <f t="shared" si="395"/>
        <v>SNBrk</v>
      </c>
      <c r="AH3216">
        <f t="shared" si="396"/>
        <v>515</v>
      </c>
      <c r="AI3216">
        <f t="shared" si="397"/>
        <v>106</v>
      </c>
      <c r="AJ3216">
        <f t="shared" si="398"/>
        <v>335</v>
      </c>
      <c r="AK3216">
        <f t="shared" si="399"/>
        <v>956</v>
      </c>
    </row>
    <row r="3217" spans="3:37" x14ac:dyDescent="0.2">
      <c r="V3217" t="s">
        <v>32</v>
      </c>
      <c r="W3217" t="s">
        <v>23</v>
      </c>
      <c r="X3217">
        <v>1877</v>
      </c>
      <c r="Z3217">
        <v>1214</v>
      </c>
      <c r="AB3217">
        <v>433</v>
      </c>
      <c r="AC3217">
        <v>3524</v>
      </c>
      <c r="AD3217">
        <f t="shared" ref="AD3217:AD3280" si="400">IF(ISBLANK(C3217),AD3216,C3217)</f>
        <v>13</v>
      </c>
      <c r="AE3217" t="str">
        <f t="shared" ref="AE3217:AE3280" si="401">IF(ISBLANK(E3217),AE3216,E3217)</f>
        <v>Tamworth SAU Office</v>
      </c>
      <c r="AF3217" t="str">
        <f t="shared" ref="AF3217:AF3280" si="402">IF(ISBLANK(L3217),AF3216,L3217&amp;"/1/"&amp;M3217)</f>
        <v>9/1/2017</v>
      </c>
      <c r="AG3217" t="str">
        <f t="shared" ref="AG3217:AG3280" si="403">V3217</f>
        <v>SNLun</v>
      </c>
      <c r="AH3217">
        <f t="shared" ref="AH3217:AH3280" si="404">X3217</f>
        <v>1877</v>
      </c>
      <c r="AI3217">
        <f t="shared" ref="AI3217:AI3280" si="405">AB3217</f>
        <v>433</v>
      </c>
      <c r="AJ3217">
        <f t="shared" ref="AJ3217:AJ3280" si="406">Z3217</f>
        <v>1214</v>
      </c>
      <c r="AK3217">
        <f t="shared" ref="AK3217:AK3280" si="407">AC3217</f>
        <v>3524</v>
      </c>
    </row>
    <row r="3218" spans="3:37" x14ac:dyDescent="0.2">
      <c r="V3218" t="s">
        <v>33</v>
      </c>
      <c r="W3218" t="s">
        <v>23</v>
      </c>
      <c r="X3218">
        <v>3</v>
      </c>
      <c r="Z3218">
        <v>26</v>
      </c>
      <c r="AB3218">
        <v>9</v>
      </c>
      <c r="AC3218">
        <v>38</v>
      </c>
      <c r="AD3218">
        <f t="shared" si="400"/>
        <v>13</v>
      </c>
      <c r="AE3218" t="str">
        <f t="shared" si="401"/>
        <v>Tamworth SAU Office</v>
      </c>
      <c r="AF3218" t="str">
        <f t="shared" si="402"/>
        <v>9/1/2017</v>
      </c>
      <c r="AG3218" t="str">
        <f t="shared" si="403"/>
        <v>SP2</v>
      </c>
      <c r="AH3218">
        <f t="shared" si="404"/>
        <v>3</v>
      </c>
      <c r="AI3218">
        <f t="shared" si="405"/>
        <v>9</v>
      </c>
      <c r="AJ3218">
        <f t="shared" si="406"/>
        <v>26</v>
      </c>
      <c r="AK3218">
        <f t="shared" si="407"/>
        <v>38</v>
      </c>
    </row>
    <row r="3219" spans="3:37" x14ac:dyDescent="0.2">
      <c r="L3219">
        <v>10</v>
      </c>
      <c r="M3219">
        <v>2017</v>
      </c>
      <c r="P3219">
        <v>1</v>
      </c>
      <c r="R3219" t="s">
        <v>21</v>
      </c>
      <c r="U3219">
        <v>0</v>
      </c>
      <c r="V3219" t="s">
        <v>28</v>
      </c>
      <c r="W3219" t="s">
        <v>23</v>
      </c>
      <c r="X3219">
        <v>762</v>
      </c>
      <c r="Z3219">
        <v>404</v>
      </c>
      <c r="AB3219">
        <v>187</v>
      </c>
      <c r="AC3219">
        <v>1353</v>
      </c>
      <c r="AD3219">
        <f t="shared" si="400"/>
        <v>13</v>
      </c>
      <c r="AE3219" t="str">
        <f t="shared" si="401"/>
        <v>Tamworth SAU Office</v>
      </c>
      <c r="AF3219" t="str">
        <f t="shared" si="402"/>
        <v>10/1/2017</v>
      </c>
      <c r="AG3219" t="str">
        <f t="shared" si="403"/>
        <v>SNBrk</v>
      </c>
      <c r="AH3219">
        <f t="shared" si="404"/>
        <v>762</v>
      </c>
      <c r="AI3219">
        <f t="shared" si="405"/>
        <v>187</v>
      </c>
      <c r="AJ3219">
        <f t="shared" si="406"/>
        <v>404</v>
      </c>
      <c r="AK3219">
        <f t="shared" si="407"/>
        <v>1353</v>
      </c>
    </row>
    <row r="3220" spans="3:37" x14ac:dyDescent="0.2">
      <c r="V3220" t="s">
        <v>32</v>
      </c>
      <c r="W3220" t="s">
        <v>23</v>
      </c>
      <c r="X3220">
        <v>2032</v>
      </c>
      <c r="Z3220">
        <v>1318</v>
      </c>
      <c r="AB3220">
        <v>548</v>
      </c>
      <c r="AC3220">
        <v>3898</v>
      </c>
      <c r="AD3220">
        <f t="shared" si="400"/>
        <v>13</v>
      </c>
      <c r="AE3220" t="str">
        <f t="shared" si="401"/>
        <v>Tamworth SAU Office</v>
      </c>
      <c r="AF3220" t="str">
        <f t="shared" si="402"/>
        <v>10/1/2017</v>
      </c>
      <c r="AG3220" t="str">
        <f t="shared" si="403"/>
        <v>SNLun</v>
      </c>
      <c r="AH3220">
        <f t="shared" si="404"/>
        <v>2032</v>
      </c>
      <c r="AI3220">
        <f t="shared" si="405"/>
        <v>548</v>
      </c>
      <c r="AJ3220">
        <f t="shared" si="406"/>
        <v>1318</v>
      </c>
      <c r="AK3220">
        <f t="shared" si="407"/>
        <v>3898</v>
      </c>
    </row>
    <row r="3221" spans="3:37" x14ac:dyDescent="0.2">
      <c r="V3221" t="s">
        <v>33</v>
      </c>
      <c r="W3221" t="s">
        <v>23</v>
      </c>
      <c r="X3221">
        <v>97</v>
      </c>
      <c r="Z3221">
        <v>110</v>
      </c>
      <c r="AB3221">
        <v>27</v>
      </c>
      <c r="AC3221">
        <v>234</v>
      </c>
      <c r="AD3221">
        <f t="shared" si="400"/>
        <v>13</v>
      </c>
      <c r="AE3221" t="str">
        <f t="shared" si="401"/>
        <v>Tamworth SAU Office</v>
      </c>
      <c r="AF3221" t="str">
        <f t="shared" si="402"/>
        <v>10/1/2017</v>
      </c>
      <c r="AG3221" t="str">
        <f t="shared" si="403"/>
        <v>SP2</v>
      </c>
      <c r="AH3221">
        <f t="shared" si="404"/>
        <v>97</v>
      </c>
      <c r="AI3221">
        <f t="shared" si="405"/>
        <v>27</v>
      </c>
      <c r="AJ3221">
        <f t="shared" si="406"/>
        <v>110</v>
      </c>
      <c r="AK3221">
        <f t="shared" si="407"/>
        <v>234</v>
      </c>
    </row>
    <row r="3222" spans="3:37" x14ac:dyDescent="0.2">
      <c r="L3222">
        <v>11</v>
      </c>
      <c r="M3222">
        <v>2017</v>
      </c>
      <c r="P3222">
        <v>1</v>
      </c>
      <c r="R3222" t="s">
        <v>21</v>
      </c>
      <c r="U3222">
        <v>0</v>
      </c>
      <c r="V3222" t="s">
        <v>28</v>
      </c>
      <c r="W3222" t="s">
        <v>23</v>
      </c>
      <c r="X3222">
        <v>750</v>
      </c>
      <c r="Z3222">
        <v>400</v>
      </c>
      <c r="AB3222">
        <v>193</v>
      </c>
      <c r="AC3222">
        <v>1343</v>
      </c>
      <c r="AD3222">
        <f t="shared" si="400"/>
        <v>13</v>
      </c>
      <c r="AE3222" t="str">
        <f t="shared" si="401"/>
        <v>Tamworth SAU Office</v>
      </c>
      <c r="AF3222" t="str">
        <f t="shared" si="402"/>
        <v>11/1/2017</v>
      </c>
      <c r="AG3222" t="str">
        <f t="shared" si="403"/>
        <v>SNBrk</v>
      </c>
      <c r="AH3222">
        <f t="shared" si="404"/>
        <v>750</v>
      </c>
      <c r="AI3222">
        <f t="shared" si="405"/>
        <v>193</v>
      </c>
      <c r="AJ3222">
        <f t="shared" si="406"/>
        <v>400</v>
      </c>
      <c r="AK3222">
        <f t="shared" si="407"/>
        <v>1343</v>
      </c>
    </row>
    <row r="3223" spans="3:37" x14ac:dyDescent="0.2">
      <c r="V3223" t="s">
        <v>32</v>
      </c>
      <c r="W3223" t="s">
        <v>23</v>
      </c>
      <c r="X3223">
        <v>1749</v>
      </c>
      <c r="Z3223">
        <v>1336</v>
      </c>
      <c r="AB3223">
        <v>560</v>
      </c>
      <c r="AC3223">
        <v>3645</v>
      </c>
      <c r="AD3223">
        <f t="shared" si="400"/>
        <v>13</v>
      </c>
      <c r="AE3223" t="str">
        <f t="shared" si="401"/>
        <v>Tamworth SAU Office</v>
      </c>
      <c r="AF3223" t="str">
        <f t="shared" si="402"/>
        <v>11/1/2017</v>
      </c>
      <c r="AG3223" t="str">
        <f t="shared" si="403"/>
        <v>SNLun</v>
      </c>
      <c r="AH3223">
        <f t="shared" si="404"/>
        <v>1749</v>
      </c>
      <c r="AI3223">
        <f t="shared" si="405"/>
        <v>560</v>
      </c>
      <c r="AJ3223">
        <f t="shared" si="406"/>
        <v>1336</v>
      </c>
      <c r="AK3223">
        <f t="shared" si="407"/>
        <v>3645</v>
      </c>
    </row>
    <row r="3224" spans="3:37" x14ac:dyDescent="0.2">
      <c r="V3224" t="s">
        <v>33</v>
      </c>
      <c r="W3224" t="s">
        <v>23</v>
      </c>
      <c r="X3224">
        <v>83</v>
      </c>
      <c r="Z3224">
        <v>144</v>
      </c>
      <c r="AB3224">
        <v>40</v>
      </c>
      <c r="AC3224">
        <v>267</v>
      </c>
      <c r="AD3224">
        <f t="shared" si="400"/>
        <v>13</v>
      </c>
      <c r="AE3224" t="str">
        <f t="shared" si="401"/>
        <v>Tamworth SAU Office</v>
      </c>
      <c r="AF3224" t="str">
        <f t="shared" si="402"/>
        <v>11/1/2017</v>
      </c>
      <c r="AG3224" t="str">
        <f t="shared" si="403"/>
        <v>SP2</v>
      </c>
      <c r="AH3224">
        <f t="shared" si="404"/>
        <v>83</v>
      </c>
      <c r="AI3224">
        <f t="shared" si="405"/>
        <v>40</v>
      </c>
      <c r="AJ3224">
        <f t="shared" si="406"/>
        <v>144</v>
      </c>
      <c r="AK3224">
        <f t="shared" si="407"/>
        <v>267</v>
      </c>
    </row>
    <row r="3225" spans="3:37" x14ac:dyDescent="0.2">
      <c r="L3225">
        <v>12</v>
      </c>
      <c r="M3225">
        <v>2017</v>
      </c>
      <c r="P3225">
        <v>1</v>
      </c>
      <c r="R3225" t="s">
        <v>21</v>
      </c>
      <c r="U3225">
        <v>0</v>
      </c>
      <c r="V3225" t="s">
        <v>28</v>
      </c>
      <c r="W3225" t="s">
        <v>23</v>
      </c>
      <c r="X3225">
        <v>781</v>
      </c>
      <c r="Z3225">
        <v>254</v>
      </c>
      <c r="AB3225">
        <v>213</v>
      </c>
      <c r="AC3225">
        <v>1248</v>
      </c>
      <c r="AD3225">
        <f t="shared" si="400"/>
        <v>13</v>
      </c>
      <c r="AE3225" t="str">
        <f t="shared" si="401"/>
        <v>Tamworth SAU Office</v>
      </c>
      <c r="AF3225" t="str">
        <f t="shared" si="402"/>
        <v>12/1/2017</v>
      </c>
      <c r="AG3225" t="str">
        <f t="shared" si="403"/>
        <v>SNBrk</v>
      </c>
      <c r="AH3225">
        <f t="shared" si="404"/>
        <v>781</v>
      </c>
      <c r="AI3225">
        <f t="shared" si="405"/>
        <v>213</v>
      </c>
      <c r="AJ3225">
        <f t="shared" si="406"/>
        <v>254</v>
      </c>
      <c r="AK3225">
        <f t="shared" si="407"/>
        <v>1248</v>
      </c>
    </row>
    <row r="3226" spans="3:37" x14ac:dyDescent="0.2">
      <c r="V3226" t="s">
        <v>32</v>
      </c>
      <c r="W3226" t="s">
        <v>23</v>
      </c>
      <c r="X3226">
        <v>1504</v>
      </c>
      <c r="Z3226">
        <v>1089</v>
      </c>
      <c r="AB3226">
        <v>454</v>
      </c>
      <c r="AC3226">
        <v>3047</v>
      </c>
      <c r="AD3226">
        <f t="shared" si="400"/>
        <v>13</v>
      </c>
      <c r="AE3226" t="str">
        <f t="shared" si="401"/>
        <v>Tamworth SAU Office</v>
      </c>
      <c r="AF3226" t="str">
        <f t="shared" si="402"/>
        <v>12/1/2017</v>
      </c>
      <c r="AG3226" t="str">
        <f t="shared" si="403"/>
        <v>SNLun</v>
      </c>
      <c r="AH3226">
        <f t="shared" si="404"/>
        <v>1504</v>
      </c>
      <c r="AI3226">
        <f t="shared" si="405"/>
        <v>454</v>
      </c>
      <c r="AJ3226">
        <f t="shared" si="406"/>
        <v>1089</v>
      </c>
      <c r="AK3226">
        <f t="shared" si="407"/>
        <v>3047</v>
      </c>
    </row>
    <row r="3227" spans="3:37" x14ac:dyDescent="0.2">
      <c r="E3227" t="s">
        <v>25</v>
      </c>
      <c r="L3227" t="s">
        <v>9</v>
      </c>
      <c r="M3227" t="s">
        <v>9</v>
      </c>
      <c r="P3227" t="s">
        <v>9</v>
      </c>
      <c r="R3227" t="s">
        <v>9</v>
      </c>
      <c r="U3227" t="s">
        <v>9</v>
      </c>
      <c r="V3227" t="s">
        <v>9</v>
      </c>
      <c r="W3227" t="s">
        <v>9</v>
      </c>
      <c r="X3227">
        <v>25169</v>
      </c>
      <c r="Z3227">
        <v>15823</v>
      </c>
      <c r="AB3227">
        <v>7128</v>
      </c>
      <c r="AC3227">
        <v>48120</v>
      </c>
      <c r="AD3227">
        <f t="shared" si="400"/>
        <v>13</v>
      </c>
      <c r="AE3227" t="str">
        <f t="shared" si="401"/>
        <v>Sponsor Total</v>
      </c>
      <c r="AF3227" t="str">
        <f t="shared" si="402"/>
        <v>/1/</v>
      </c>
      <c r="AG3227" t="str">
        <f t="shared" si="403"/>
        <v/>
      </c>
      <c r="AH3227">
        <f t="shared" si="404"/>
        <v>25169</v>
      </c>
      <c r="AI3227">
        <f t="shared" si="405"/>
        <v>7128</v>
      </c>
      <c r="AJ3227">
        <f t="shared" si="406"/>
        <v>15823</v>
      </c>
      <c r="AK3227">
        <f t="shared" si="407"/>
        <v>48120</v>
      </c>
    </row>
    <row r="3228" spans="3:37" x14ac:dyDescent="0.2">
      <c r="C3228">
        <v>55</v>
      </c>
      <c r="E3228" t="s">
        <v>127</v>
      </c>
      <c r="L3228">
        <v>1</v>
      </c>
      <c r="M3228">
        <v>2018</v>
      </c>
      <c r="P3228">
        <v>1</v>
      </c>
      <c r="R3228" t="s">
        <v>21</v>
      </c>
      <c r="U3228">
        <v>0</v>
      </c>
      <c r="V3228" t="s">
        <v>22</v>
      </c>
      <c r="W3228" t="s">
        <v>23</v>
      </c>
      <c r="X3228">
        <v>152</v>
      </c>
      <c r="Z3228">
        <v>252</v>
      </c>
      <c r="AB3228">
        <v>18</v>
      </c>
      <c r="AC3228">
        <v>422</v>
      </c>
      <c r="AD3228">
        <f t="shared" si="400"/>
        <v>55</v>
      </c>
      <c r="AE3228" t="str">
        <f t="shared" si="401"/>
        <v>Timberlane Regional SAU Office</v>
      </c>
      <c r="AF3228" t="str">
        <f t="shared" si="402"/>
        <v>1/1/2018</v>
      </c>
      <c r="AG3228" t="str">
        <f t="shared" si="403"/>
        <v>BRK</v>
      </c>
      <c r="AH3228">
        <f t="shared" si="404"/>
        <v>152</v>
      </c>
      <c r="AI3228">
        <f t="shared" si="405"/>
        <v>18</v>
      </c>
      <c r="AJ3228">
        <f t="shared" si="406"/>
        <v>252</v>
      </c>
      <c r="AK3228">
        <f t="shared" si="407"/>
        <v>422</v>
      </c>
    </row>
    <row r="3229" spans="3:37" x14ac:dyDescent="0.2">
      <c r="V3229" t="s">
        <v>24</v>
      </c>
      <c r="W3229" t="s">
        <v>23</v>
      </c>
      <c r="X3229">
        <v>701</v>
      </c>
      <c r="Z3229">
        <v>4659</v>
      </c>
      <c r="AB3229">
        <v>159</v>
      </c>
      <c r="AC3229">
        <v>5519</v>
      </c>
      <c r="AD3229">
        <f t="shared" si="400"/>
        <v>55</v>
      </c>
      <c r="AE3229" t="str">
        <f t="shared" si="401"/>
        <v>Timberlane Regional SAU Office</v>
      </c>
      <c r="AF3229" t="str">
        <f t="shared" si="402"/>
        <v>1/1/2018</v>
      </c>
      <c r="AG3229" t="str">
        <f t="shared" si="403"/>
        <v>LUN</v>
      </c>
      <c r="AH3229">
        <f t="shared" si="404"/>
        <v>701</v>
      </c>
      <c r="AI3229">
        <f t="shared" si="405"/>
        <v>159</v>
      </c>
      <c r="AJ3229">
        <f t="shared" si="406"/>
        <v>4659</v>
      </c>
      <c r="AK3229">
        <f t="shared" si="407"/>
        <v>5519</v>
      </c>
    </row>
    <row r="3230" spans="3:37" x14ac:dyDescent="0.2">
      <c r="P3230">
        <v>2</v>
      </c>
      <c r="R3230" t="s">
        <v>21</v>
      </c>
      <c r="U3230">
        <v>0</v>
      </c>
      <c r="V3230" t="s">
        <v>22</v>
      </c>
      <c r="W3230" t="s">
        <v>23</v>
      </c>
      <c r="X3230">
        <v>1079</v>
      </c>
      <c r="Z3230">
        <v>2186</v>
      </c>
      <c r="AB3230">
        <v>246</v>
      </c>
      <c r="AC3230">
        <v>3511</v>
      </c>
      <c r="AD3230">
        <f t="shared" si="400"/>
        <v>55</v>
      </c>
      <c r="AE3230" t="str">
        <f t="shared" si="401"/>
        <v>Timberlane Regional SAU Office</v>
      </c>
      <c r="AF3230" t="str">
        <f t="shared" si="402"/>
        <v>1/1/2018</v>
      </c>
      <c r="AG3230" t="str">
        <f t="shared" si="403"/>
        <v>BRK</v>
      </c>
      <c r="AH3230">
        <f t="shared" si="404"/>
        <v>1079</v>
      </c>
      <c r="AI3230">
        <f t="shared" si="405"/>
        <v>246</v>
      </c>
      <c r="AJ3230">
        <f t="shared" si="406"/>
        <v>2186</v>
      </c>
      <c r="AK3230">
        <f t="shared" si="407"/>
        <v>3511</v>
      </c>
    </row>
    <row r="3231" spans="3:37" x14ac:dyDescent="0.2">
      <c r="V3231" t="s">
        <v>24</v>
      </c>
      <c r="W3231" t="s">
        <v>23</v>
      </c>
      <c r="X3231">
        <v>3796</v>
      </c>
      <c r="Z3231">
        <v>19758</v>
      </c>
      <c r="AB3231">
        <v>1053</v>
      </c>
      <c r="AC3231">
        <v>24607</v>
      </c>
      <c r="AD3231">
        <f t="shared" si="400"/>
        <v>55</v>
      </c>
      <c r="AE3231" t="str">
        <f t="shared" si="401"/>
        <v>Timberlane Regional SAU Office</v>
      </c>
      <c r="AF3231" t="str">
        <f t="shared" si="402"/>
        <v>1/1/2018</v>
      </c>
      <c r="AG3231" t="str">
        <f t="shared" si="403"/>
        <v>LUN</v>
      </c>
      <c r="AH3231">
        <f t="shared" si="404"/>
        <v>3796</v>
      </c>
      <c r="AI3231">
        <f t="shared" si="405"/>
        <v>1053</v>
      </c>
      <c r="AJ3231">
        <f t="shared" si="406"/>
        <v>19758</v>
      </c>
      <c r="AK3231">
        <f t="shared" si="407"/>
        <v>24607</v>
      </c>
    </row>
    <row r="3232" spans="3:37" x14ac:dyDescent="0.2">
      <c r="L3232">
        <v>2</v>
      </c>
      <c r="M3232">
        <v>2018</v>
      </c>
      <c r="P3232">
        <v>1</v>
      </c>
      <c r="R3232" t="s">
        <v>21</v>
      </c>
      <c r="U3232">
        <v>0</v>
      </c>
      <c r="V3232" t="s">
        <v>22</v>
      </c>
      <c r="W3232" t="s">
        <v>23</v>
      </c>
      <c r="X3232">
        <v>133</v>
      </c>
      <c r="Z3232">
        <v>152</v>
      </c>
      <c r="AB3232">
        <v>12</v>
      </c>
      <c r="AC3232">
        <v>297</v>
      </c>
      <c r="AD3232">
        <f t="shared" si="400"/>
        <v>55</v>
      </c>
      <c r="AE3232" t="str">
        <f t="shared" si="401"/>
        <v>Timberlane Regional SAU Office</v>
      </c>
      <c r="AF3232" t="str">
        <f t="shared" si="402"/>
        <v>2/1/2018</v>
      </c>
      <c r="AG3232" t="str">
        <f t="shared" si="403"/>
        <v>BRK</v>
      </c>
      <c r="AH3232">
        <f t="shared" si="404"/>
        <v>133</v>
      </c>
      <c r="AI3232">
        <f t="shared" si="405"/>
        <v>12</v>
      </c>
      <c r="AJ3232">
        <f t="shared" si="406"/>
        <v>152</v>
      </c>
      <c r="AK3232">
        <f t="shared" si="407"/>
        <v>297</v>
      </c>
    </row>
    <row r="3233" spans="12:37" x14ac:dyDescent="0.2">
      <c r="V3233" t="s">
        <v>24</v>
      </c>
      <c r="W3233" t="s">
        <v>23</v>
      </c>
      <c r="X3233">
        <v>648</v>
      </c>
      <c r="Z3233">
        <v>4103</v>
      </c>
      <c r="AB3233">
        <v>155</v>
      </c>
      <c r="AC3233">
        <v>4906</v>
      </c>
      <c r="AD3233">
        <f t="shared" si="400"/>
        <v>55</v>
      </c>
      <c r="AE3233" t="str">
        <f t="shared" si="401"/>
        <v>Timberlane Regional SAU Office</v>
      </c>
      <c r="AF3233" t="str">
        <f t="shared" si="402"/>
        <v>2/1/2018</v>
      </c>
      <c r="AG3233" t="str">
        <f t="shared" si="403"/>
        <v>LUN</v>
      </c>
      <c r="AH3233">
        <f t="shared" si="404"/>
        <v>648</v>
      </c>
      <c r="AI3233">
        <f t="shared" si="405"/>
        <v>155</v>
      </c>
      <c r="AJ3233">
        <f t="shared" si="406"/>
        <v>4103</v>
      </c>
      <c r="AK3233">
        <f t="shared" si="407"/>
        <v>4906</v>
      </c>
    </row>
    <row r="3234" spans="12:37" x14ac:dyDescent="0.2">
      <c r="P3234">
        <v>2</v>
      </c>
      <c r="R3234" t="s">
        <v>21</v>
      </c>
      <c r="U3234">
        <v>0</v>
      </c>
      <c r="V3234" t="s">
        <v>22</v>
      </c>
      <c r="W3234" t="s">
        <v>23</v>
      </c>
      <c r="X3234">
        <v>1012</v>
      </c>
      <c r="Z3234">
        <v>1957</v>
      </c>
      <c r="AB3234">
        <v>252</v>
      </c>
      <c r="AC3234">
        <v>3221</v>
      </c>
      <c r="AD3234">
        <f t="shared" si="400"/>
        <v>55</v>
      </c>
      <c r="AE3234" t="str">
        <f t="shared" si="401"/>
        <v>Timberlane Regional SAU Office</v>
      </c>
      <c r="AF3234" t="str">
        <f t="shared" si="402"/>
        <v>2/1/2018</v>
      </c>
      <c r="AG3234" t="str">
        <f t="shared" si="403"/>
        <v>BRK</v>
      </c>
      <c r="AH3234">
        <f t="shared" si="404"/>
        <v>1012</v>
      </c>
      <c r="AI3234">
        <f t="shared" si="405"/>
        <v>252</v>
      </c>
      <c r="AJ3234">
        <f t="shared" si="406"/>
        <v>1957</v>
      </c>
      <c r="AK3234">
        <f t="shared" si="407"/>
        <v>3221</v>
      </c>
    </row>
    <row r="3235" spans="12:37" x14ac:dyDescent="0.2">
      <c r="V3235" t="s">
        <v>24</v>
      </c>
      <c r="W3235" t="s">
        <v>23</v>
      </c>
      <c r="X3235">
        <v>3692</v>
      </c>
      <c r="Z3235">
        <v>19711</v>
      </c>
      <c r="AB3235">
        <v>1059</v>
      </c>
      <c r="AC3235">
        <v>24462</v>
      </c>
      <c r="AD3235">
        <f t="shared" si="400"/>
        <v>55</v>
      </c>
      <c r="AE3235" t="str">
        <f t="shared" si="401"/>
        <v>Timberlane Regional SAU Office</v>
      </c>
      <c r="AF3235" t="str">
        <f t="shared" si="402"/>
        <v>2/1/2018</v>
      </c>
      <c r="AG3235" t="str">
        <f t="shared" si="403"/>
        <v>LUN</v>
      </c>
      <c r="AH3235">
        <f t="shared" si="404"/>
        <v>3692</v>
      </c>
      <c r="AI3235">
        <f t="shared" si="405"/>
        <v>1059</v>
      </c>
      <c r="AJ3235">
        <f t="shared" si="406"/>
        <v>19711</v>
      </c>
      <c r="AK3235">
        <f t="shared" si="407"/>
        <v>24462</v>
      </c>
    </row>
    <row r="3236" spans="12:37" x14ac:dyDescent="0.2">
      <c r="L3236">
        <v>3</v>
      </c>
      <c r="M3236">
        <v>2018</v>
      </c>
      <c r="P3236">
        <v>1</v>
      </c>
      <c r="R3236" t="s">
        <v>21</v>
      </c>
      <c r="U3236">
        <v>0</v>
      </c>
      <c r="V3236" t="s">
        <v>22</v>
      </c>
      <c r="W3236" t="s">
        <v>23</v>
      </c>
      <c r="X3236">
        <v>123</v>
      </c>
      <c r="Z3236">
        <v>172</v>
      </c>
      <c r="AB3236">
        <v>19</v>
      </c>
      <c r="AC3236">
        <v>314</v>
      </c>
      <c r="AD3236">
        <f t="shared" si="400"/>
        <v>55</v>
      </c>
      <c r="AE3236" t="str">
        <f t="shared" si="401"/>
        <v>Timberlane Regional SAU Office</v>
      </c>
      <c r="AF3236" t="str">
        <f t="shared" si="402"/>
        <v>3/1/2018</v>
      </c>
      <c r="AG3236" t="str">
        <f t="shared" si="403"/>
        <v>BRK</v>
      </c>
      <c r="AH3236">
        <f t="shared" si="404"/>
        <v>123</v>
      </c>
      <c r="AI3236">
        <f t="shared" si="405"/>
        <v>19</v>
      </c>
      <c r="AJ3236">
        <f t="shared" si="406"/>
        <v>172</v>
      </c>
      <c r="AK3236">
        <f t="shared" si="407"/>
        <v>314</v>
      </c>
    </row>
    <row r="3237" spans="12:37" x14ac:dyDescent="0.2">
      <c r="V3237" t="s">
        <v>24</v>
      </c>
      <c r="W3237" t="s">
        <v>23</v>
      </c>
      <c r="X3237">
        <v>625</v>
      </c>
      <c r="Z3237">
        <v>4188</v>
      </c>
      <c r="AB3237">
        <v>157</v>
      </c>
      <c r="AC3237">
        <v>4970</v>
      </c>
      <c r="AD3237">
        <f t="shared" si="400"/>
        <v>55</v>
      </c>
      <c r="AE3237" t="str">
        <f t="shared" si="401"/>
        <v>Timberlane Regional SAU Office</v>
      </c>
      <c r="AF3237" t="str">
        <f t="shared" si="402"/>
        <v>3/1/2018</v>
      </c>
      <c r="AG3237" t="str">
        <f t="shared" si="403"/>
        <v>LUN</v>
      </c>
      <c r="AH3237">
        <f t="shared" si="404"/>
        <v>625</v>
      </c>
      <c r="AI3237">
        <f t="shared" si="405"/>
        <v>157</v>
      </c>
      <c r="AJ3237">
        <f t="shared" si="406"/>
        <v>4188</v>
      </c>
      <c r="AK3237">
        <f t="shared" si="407"/>
        <v>4970</v>
      </c>
    </row>
    <row r="3238" spans="12:37" x14ac:dyDescent="0.2">
      <c r="P3238">
        <v>2</v>
      </c>
      <c r="R3238" t="s">
        <v>21</v>
      </c>
      <c r="U3238">
        <v>0</v>
      </c>
      <c r="V3238" t="s">
        <v>22</v>
      </c>
      <c r="W3238" t="s">
        <v>23</v>
      </c>
      <c r="X3238">
        <v>1169</v>
      </c>
      <c r="Z3238">
        <v>2205</v>
      </c>
      <c r="AB3238">
        <v>260</v>
      </c>
      <c r="AC3238">
        <v>3634</v>
      </c>
      <c r="AD3238">
        <f t="shared" si="400"/>
        <v>55</v>
      </c>
      <c r="AE3238" t="str">
        <f t="shared" si="401"/>
        <v>Timberlane Regional SAU Office</v>
      </c>
      <c r="AF3238" t="str">
        <f t="shared" si="402"/>
        <v>3/1/2018</v>
      </c>
      <c r="AG3238" t="str">
        <f t="shared" si="403"/>
        <v>BRK</v>
      </c>
      <c r="AH3238">
        <f t="shared" si="404"/>
        <v>1169</v>
      </c>
      <c r="AI3238">
        <f t="shared" si="405"/>
        <v>260</v>
      </c>
      <c r="AJ3238">
        <f t="shared" si="406"/>
        <v>2205</v>
      </c>
      <c r="AK3238">
        <f t="shared" si="407"/>
        <v>3634</v>
      </c>
    </row>
    <row r="3239" spans="12:37" x14ac:dyDescent="0.2">
      <c r="V3239" t="s">
        <v>24</v>
      </c>
      <c r="W3239" t="s">
        <v>23</v>
      </c>
      <c r="X3239">
        <v>3782</v>
      </c>
      <c r="Z3239">
        <v>19231</v>
      </c>
      <c r="AB3239">
        <v>1062</v>
      </c>
      <c r="AC3239">
        <v>24075</v>
      </c>
      <c r="AD3239">
        <f t="shared" si="400"/>
        <v>55</v>
      </c>
      <c r="AE3239" t="str">
        <f t="shared" si="401"/>
        <v>Timberlane Regional SAU Office</v>
      </c>
      <c r="AF3239" t="str">
        <f t="shared" si="402"/>
        <v>3/1/2018</v>
      </c>
      <c r="AG3239" t="str">
        <f t="shared" si="403"/>
        <v>LUN</v>
      </c>
      <c r="AH3239">
        <f t="shared" si="404"/>
        <v>3782</v>
      </c>
      <c r="AI3239">
        <f t="shared" si="405"/>
        <v>1062</v>
      </c>
      <c r="AJ3239">
        <f t="shared" si="406"/>
        <v>19231</v>
      </c>
      <c r="AK3239">
        <f t="shared" si="407"/>
        <v>24075</v>
      </c>
    </row>
    <row r="3240" spans="12:37" x14ac:dyDescent="0.2">
      <c r="L3240">
        <v>4</v>
      </c>
      <c r="M3240">
        <v>2018</v>
      </c>
      <c r="P3240">
        <v>1</v>
      </c>
      <c r="R3240" t="s">
        <v>21</v>
      </c>
      <c r="U3240">
        <v>0</v>
      </c>
      <c r="V3240" t="s">
        <v>22</v>
      </c>
      <c r="W3240" t="s">
        <v>23</v>
      </c>
      <c r="X3240">
        <v>1285</v>
      </c>
      <c r="Z3240">
        <v>2329</v>
      </c>
      <c r="AB3240">
        <v>281</v>
      </c>
      <c r="AC3240">
        <v>3895</v>
      </c>
      <c r="AD3240">
        <f t="shared" si="400"/>
        <v>55</v>
      </c>
      <c r="AE3240" t="str">
        <f t="shared" si="401"/>
        <v>Timberlane Regional SAU Office</v>
      </c>
      <c r="AF3240" t="str">
        <f t="shared" si="402"/>
        <v>4/1/2018</v>
      </c>
      <c r="AG3240" t="str">
        <f t="shared" si="403"/>
        <v>BRK</v>
      </c>
      <c r="AH3240">
        <f t="shared" si="404"/>
        <v>1285</v>
      </c>
      <c r="AI3240">
        <f t="shared" si="405"/>
        <v>281</v>
      </c>
      <c r="AJ3240">
        <f t="shared" si="406"/>
        <v>2329</v>
      </c>
      <c r="AK3240">
        <f t="shared" si="407"/>
        <v>3895</v>
      </c>
    </row>
    <row r="3241" spans="12:37" x14ac:dyDescent="0.2">
      <c r="V3241" t="s">
        <v>24</v>
      </c>
      <c r="W3241" t="s">
        <v>23</v>
      </c>
      <c r="X3241">
        <v>3928</v>
      </c>
      <c r="Z3241">
        <v>19234</v>
      </c>
      <c r="AB3241">
        <v>1083</v>
      </c>
      <c r="AC3241">
        <v>24245</v>
      </c>
      <c r="AD3241">
        <f t="shared" si="400"/>
        <v>55</v>
      </c>
      <c r="AE3241" t="str">
        <f t="shared" si="401"/>
        <v>Timberlane Regional SAU Office</v>
      </c>
      <c r="AF3241" t="str">
        <f t="shared" si="402"/>
        <v>4/1/2018</v>
      </c>
      <c r="AG3241" t="str">
        <f t="shared" si="403"/>
        <v>LUN</v>
      </c>
      <c r="AH3241">
        <f t="shared" si="404"/>
        <v>3928</v>
      </c>
      <c r="AI3241">
        <f t="shared" si="405"/>
        <v>1083</v>
      </c>
      <c r="AJ3241">
        <f t="shared" si="406"/>
        <v>19234</v>
      </c>
      <c r="AK3241">
        <f t="shared" si="407"/>
        <v>24245</v>
      </c>
    </row>
    <row r="3242" spans="12:37" x14ac:dyDescent="0.2">
      <c r="P3242">
        <v>2</v>
      </c>
      <c r="R3242" t="s">
        <v>21</v>
      </c>
      <c r="U3242">
        <v>0</v>
      </c>
      <c r="V3242" t="s">
        <v>22</v>
      </c>
      <c r="W3242" t="s">
        <v>23</v>
      </c>
      <c r="X3242">
        <v>155</v>
      </c>
      <c r="Z3242">
        <v>280</v>
      </c>
      <c r="AB3242">
        <v>26</v>
      </c>
      <c r="AC3242">
        <v>461</v>
      </c>
      <c r="AD3242">
        <f t="shared" si="400"/>
        <v>55</v>
      </c>
      <c r="AE3242" t="str">
        <f t="shared" si="401"/>
        <v>Timberlane Regional SAU Office</v>
      </c>
      <c r="AF3242" t="str">
        <f t="shared" si="402"/>
        <v>4/1/2018</v>
      </c>
      <c r="AG3242" t="str">
        <f t="shared" si="403"/>
        <v>BRK</v>
      </c>
      <c r="AH3242">
        <f t="shared" si="404"/>
        <v>155</v>
      </c>
      <c r="AI3242">
        <f t="shared" si="405"/>
        <v>26</v>
      </c>
      <c r="AJ3242">
        <f t="shared" si="406"/>
        <v>280</v>
      </c>
      <c r="AK3242">
        <f t="shared" si="407"/>
        <v>461</v>
      </c>
    </row>
    <row r="3243" spans="12:37" x14ac:dyDescent="0.2">
      <c r="V3243" t="s">
        <v>24</v>
      </c>
      <c r="W3243" t="s">
        <v>23</v>
      </c>
      <c r="X3243">
        <v>670</v>
      </c>
      <c r="Z3243">
        <v>4228</v>
      </c>
      <c r="AB3243">
        <v>167</v>
      </c>
      <c r="AC3243">
        <v>5065</v>
      </c>
      <c r="AD3243">
        <f t="shared" si="400"/>
        <v>55</v>
      </c>
      <c r="AE3243" t="str">
        <f t="shared" si="401"/>
        <v>Timberlane Regional SAU Office</v>
      </c>
      <c r="AF3243" t="str">
        <f t="shared" si="402"/>
        <v>4/1/2018</v>
      </c>
      <c r="AG3243" t="str">
        <f t="shared" si="403"/>
        <v>LUN</v>
      </c>
      <c r="AH3243">
        <f t="shared" si="404"/>
        <v>670</v>
      </c>
      <c r="AI3243">
        <f t="shared" si="405"/>
        <v>167</v>
      </c>
      <c r="AJ3243">
        <f t="shared" si="406"/>
        <v>4228</v>
      </c>
      <c r="AK3243">
        <f t="shared" si="407"/>
        <v>5065</v>
      </c>
    </row>
    <row r="3244" spans="12:37" x14ac:dyDescent="0.2">
      <c r="L3244">
        <v>5</v>
      </c>
      <c r="M3244">
        <v>2018</v>
      </c>
      <c r="P3244">
        <v>1</v>
      </c>
      <c r="R3244" t="s">
        <v>21</v>
      </c>
      <c r="U3244">
        <v>0</v>
      </c>
      <c r="V3244" t="s">
        <v>22</v>
      </c>
      <c r="W3244" t="s">
        <v>23</v>
      </c>
      <c r="X3244">
        <v>207</v>
      </c>
      <c r="Z3244">
        <v>428</v>
      </c>
      <c r="AB3244">
        <v>37</v>
      </c>
      <c r="AC3244">
        <v>672</v>
      </c>
      <c r="AD3244">
        <f t="shared" si="400"/>
        <v>55</v>
      </c>
      <c r="AE3244" t="str">
        <f t="shared" si="401"/>
        <v>Timberlane Regional SAU Office</v>
      </c>
      <c r="AF3244" t="str">
        <f t="shared" si="402"/>
        <v>5/1/2018</v>
      </c>
      <c r="AG3244" t="str">
        <f t="shared" si="403"/>
        <v>BRK</v>
      </c>
      <c r="AH3244">
        <f t="shared" si="404"/>
        <v>207</v>
      </c>
      <c r="AI3244">
        <f t="shared" si="405"/>
        <v>37</v>
      </c>
      <c r="AJ3244">
        <f t="shared" si="406"/>
        <v>428</v>
      </c>
      <c r="AK3244">
        <f t="shared" si="407"/>
        <v>672</v>
      </c>
    </row>
    <row r="3245" spans="12:37" x14ac:dyDescent="0.2">
      <c r="V3245" t="s">
        <v>24</v>
      </c>
      <c r="W3245" t="s">
        <v>23</v>
      </c>
      <c r="X3245">
        <v>943</v>
      </c>
      <c r="Z3245">
        <v>6333</v>
      </c>
      <c r="AB3245">
        <v>262</v>
      </c>
      <c r="AC3245">
        <v>7538</v>
      </c>
      <c r="AD3245">
        <f t="shared" si="400"/>
        <v>55</v>
      </c>
      <c r="AE3245" t="str">
        <f t="shared" si="401"/>
        <v>Timberlane Regional SAU Office</v>
      </c>
      <c r="AF3245" t="str">
        <f t="shared" si="402"/>
        <v>5/1/2018</v>
      </c>
      <c r="AG3245" t="str">
        <f t="shared" si="403"/>
        <v>LUN</v>
      </c>
      <c r="AH3245">
        <f t="shared" si="404"/>
        <v>943</v>
      </c>
      <c r="AI3245">
        <f t="shared" si="405"/>
        <v>262</v>
      </c>
      <c r="AJ3245">
        <f t="shared" si="406"/>
        <v>6333</v>
      </c>
      <c r="AK3245">
        <f t="shared" si="407"/>
        <v>7538</v>
      </c>
    </row>
    <row r="3246" spans="12:37" x14ac:dyDescent="0.2">
      <c r="P3246">
        <v>2</v>
      </c>
      <c r="R3246" t="s">
        <v>21</v>
      </c>
      <c r="U3246">
        <v>0</v>
      </c>
      <c r="V3246" t="s">
        <v>22</v>
      </c>
      <c r="W3246" t="s">
        <v>23</v>
      </c>
      <c r="X3246">
        <v>1701</v>
      </c>
      <c r="Z3246">
        <v>3374</v>
      </c>
      <c r="AB3246">
        <v>379</v>
      </c>
      <c r="AC3246">
        <v>5454</v>
      </c>
      <c r="AD3246">
        <f t="shared" si="400"/>
        <v>55</v>
      </c>
      <c r="AE3246" t="str">
        <f t="shared" si="401"/>
        <v>Timberlane Regional SAU Office</v>
      </c>
      <c r="AF3246" t="str">
        <f t="shared" si="402"/>
        <v>5/1/2018</v>
      </c>
      <c r="AG3246" t="str">
        <f t="shared" si="403"/>
        <v>BRK</v>
      </c>
      <c r="AH3246">
        <f t="shared" si="404"/>
        <v>1701</v>
      </c>
      <c r="AI3246">
        <f t="shared" si="405"/>
        <v>379</v>
      </c>
      <c r="AJ3246">
        <f t="shared" si="406"/>
        <v>3374</v>
      </c>
      <c r="AK3246">
        <f t="shared" si="407"/>
        <v>5454</v>
      </c>
    </row>
    <row r="3247" spans="12:37" x14ac:dyDescent="0.2">
      <c r="V3247" t="s">
        <v>24</v>
      </c>
      <c r="W3247" t="s">
        <v>23</v>
      </c>
      <c r="X3247">
        <v>5382</v>
      </c>
      <c r="Z3247">
        <v>25418</v>
      </c>
      <c r="AB3247">
        <v>1454</v>
      </c>
      <c r="AC3247">
        <v>32254</v>
      </c>
      <c r="AD3247">
        <f t="shared" si="400"/>
        <v>55</v>
      </c>
      <c r="AE3247" t="str">
        <f t="shared" si="401"/>
        <v>Timberlane Regional SAU Office</v>
      </c>
      <c r="AF3247" t="str">
        <f t="shared" si="402"/>
        <v>5/1/2018</v>
      </c>
      <c r="AG3247" t="str">
        <f t="shared" si="403"/>
        <v>LUN</v>
      </c>
      <c r="AH3247">
        <f t="shared" si="404"/>
        <v>5382</v>
      </c>
      <c r="AI3247">
        <f t="shared" si="405"/>
        <v>1454</v>
      </c>
      <c r="AJ3247">
        <f t="shared" si="406"/>
        <v>25418</v>
      </c>
      <c r="AK3247">
        <f t="shared" si="407"/>
        <v>32254</v>
      </c>
    </row>
    <row r="3248" spans="12:37" x14ac:dyDescent="0.2">
      <c r="L3248">
        <v>6</v>
      </c>
      <c r="M3248">
        <v>2018</v>
      </c>
      <c r="P3248">
        <v>1</v>
      </c>
      <c r="R3248" t="s">
        <v>21</v>
      </c>
      <c r="U3248">
        <v>0</v>
      </c>
      <c r="V3248" t="s">
        <v>22</v>
      </c>
      <c r="W3248" t="s">
        <v>23</v>
      </c>
      <c r="X3248">
        <v>123</v>
      </c>
      <c r="Z3248">
        <v>191</v>
      </c>
      <c r="AB3248">
        <v>29</v>
      </c>
      <c r="AC3248">
        <v>343</v>
      </c>
      <c r="AD3248">
        <f t="shared" si="400"/>
        <v>55</v>
      </c>
      <c r="AE3248" t="str">
        <f t="shared" si="401"/>
        <v>Timberlane Regional SAU Office</v>
      </c>
      <c r="AF3248" t="str">
        <f t="shared" si="402"/>
        <v>6/1/2018</v>
      </c>
      <c r="AG3248" t="str">
        <f t="shared" si="403"/>
        <v>BRK</v>
      </c>
      <c r="AH3248">
        <f t="shared" si="404"/>
        <v>123</v>
      </c>
      <c r="AI3248">
        <f t="shared" si="405"/>
        <v>29</v>
      </c>
      <c r="AJ3248">
        <f t="shared" si="406"/>
        <v>191</v>
      </c>
      <c r="AK3248">
        <f t="shared" si="407"/>
        <v>343</v>
      </c>
    </row>
    <row r="3249" spans="12:37" x14ac:dyDescent="0.2">
      <c r="V3249" t="s">
        <v>24</v>
      </c>
      <c r="W3249" t="s">
        <v>23</v>
      </c>
      <c r="X3249">
        <v>569</v>
      </c>
      <c r="Z3249">
        <v>3660</v>
      </c>
      <c r="AB3249">
        <v>163</v>
      </c>
      <c r="AC3249">
        <v>4392</v>
      </c>
      <c r="AD3249">
        <f t="shared" si="400"/>
        <v>55</v>
      </c>
      <c r="AE3249" t="str">
        <f t="shared" si="401"/>
        <v>Timberlane Regional SAU Office</v>
      </c>
      <c r="AF3249" t="str">
        <f t="shared" si="402"/>
        <v>6/1/2018</v>
      </c>
      <c r="AG3249" t="str">
        <f t="shared" si="403"/>
        <v>LUN</v>
      </c>
      <c r="AH3249">
        <f t="shared" si="404"/>
        <v>569</v>
      </c>
      <c r="AI3249">
        <f t="shared" si="405"/>
        <v>163</v>
      </c>
      <c r="AJ3249">
        <f t="shared" si="406"/>
        <v>3660</v>
      </c>
      <c r="AK3249">
        <f t="shared" si="407"/>
        <v>4392</v>
      </c>
    </row>
    <row r="3250" spans="12:37" x14ac:dyDescent="0.2">
      <c r="P3250">
        <v>2</v>
      </c>
      <c r="R3250" t="s">
        <v>21</v>
      </c>
      <c r="U3250">
        <v>0</v>
      </c>
      <c r="V3250" t="s">
        <v>22</v>
      </c>
      <c r="W3250" t="s">
        <v>23</v>
      </c>
      <c r="X3250">
        <v>1233</v>
      </c>
      <c r="Z3250">
        <v>2287</v>
      </c>
      <c r="AB3250">
        <v>234</v>
      </c>
      <c r="AC3250">
        <v>3754</v>
      </c>
      <c r="AD3250">
        <f t="shared" si="400"/>
        <v>55</v>
      </c>
      <c r="AE3250" t="str">
        <f t="shared" si="401"/>
        <v>Timberlane Regional SAU Office</v>
      </c>
      <c r="AF3250" t="str">
        <f t="shared" si="402"/>
        <v>6/1/2018</v>
      </c>
      <c r="AG3250" t="str">
        <f t="shared" si="403"/>
        <v>BRK</v>
      </c>
      <c r="AH3250">
        <f t="shared" si="404"/>
        <v>1233</v>
      </c>
      <c r="AI3250">
        <f t="shared" si="405"/>
        <v>234</v>
      </c>
      <c r="AJ3250">
        <f t="shared" si="406"/>
        <v>2287</v>
      </c>
      <c r="AK3250">
        <f t="shared" si="407"/>
        <v>3754</v>
      </c>
    </row>
    <row r="3251" spans="12:37" x14ac:dyDescent="0.2">
      <c r="V3251" t="s">
        <v>24</v>
      </c>
      <c r="W3251" t="s">
        <v>23</v>
      </c>
      <c r="X3251">
        <v>3383</v>
      </c>
      <c r="Z3251">
        <v>15942</v>
      </c>
      <c r="AB3251">
        <v>895</v>
      </c>
      <c r="AC3251">
        <v>20220</v>
      </c>
      <c r="AD3251">
        <f t="shared" si="400"/>
        <v>55</v>
      </c>
      <c r="AE3251" t="str">
        <f t="shared" si="401"/>
        <v>Timberlane Regional SAU Office</v>
      </c>
      <c r="AF3251" t="str">
        <f t="shared" si="402"/>
        <v>6/1/2018</v>
      </c>
      <c r="AG3251" t="str">
        <f t="shared" si="403"/>
        <v>LUN</v>
      </c>
      <c r="AH3251">
        <f t="shared" si="404"/>
        <v>3383</v>
      </c>
      <c r="AI3251">
        <f t="shared" si="405"/>
        <v>895</v>
      </c>
      <c r="AJ3251">
        <f t="shared" si="406"/>
        <v>15942</v>
      </c>
      <c r="AK3251">
        <f t="shared" si="407"/>
        <v>20220</v>
      </c>
    </row>
    <row r="3252" spans="12:37" x14ac:dyDescent="0.2">
      <c r="L3252">
        <v>8</v>
      </c>
      <c r="M3252">
        <v>2017</v>
      </c>
      <c r="P3252">
        <v>1</v>
      </c>
      <c r="R3252" t="s">
        <v>21</v>
      </c>
      <c r="U3252">
        <v>0</v>
      </c>
      <c r="V3252" t="s">
        <v>22</v>
      </c>
      <c r="W3252" t="s">
        <v>23</v>
      </c>
      <c r="X3252">
        <v>23</v>
      </c>
      <c r="Z3252">
        <v>28</v>
      </c>
      <c r="AB3252">
        <v>4</v>
      </c>
      <c r="AC3252">
        <v>55</v>
      </c>
      <c r="AD3252">
        <f t="shared" si="400"/>
        <v>55</v>
      </c>
      <c r="AE3252" t="str">
        <f t="shared" si="401"/>
        <v>Timberlane Regional SAU Office</v>
      </c>
      <c r="AF3252" t="str">
        <f t="shared" si="402"/>
        <v>8/1/2017</v>
      </c>
      <c r="AG3252" t="str">
        <f t="shared" si="403"/>
        <v>BRK</v>
      </c>
      <c r="AH3252">
        <f t="shared" si="404"/>
        <v>23</v>
      </c>
      <c r="AI3252">
        <f t="shared" si="405"/>
        <v>4</v>
      </c>
      <c r="AJ3252">
        <f t="shared" si="406"/>
        <v>28</v>
      </c>
      <c r="AK3252">
        <f t="shared" si="407"/>
        <v>55</v>
      </c>
    </row>
    <row r="3253" spans="12:37" x14ac:dyDescent="0.2">
      <c r="V3253" t="s">
        <v>24</v>
      </c>
      <c r="W3253" t="s">
        <v>23</v>
      </c>
      <c r="X3253">
        <v>217</v>
      </c>
      <c r="Z3253">
        <v>1191</v>
      </c>
      <c r="AB3253">
        <v>68</v>
      </c>
      <c r="AC3253">
        <v>1476</v>
      </c>
      <c r="AD3253">
        <f t="shared" si="400"/>
        <v>55</v>
      </c>
      <c r="AE3253" t="str">
        <f t="shared" si="401"/>
        <v>Timberlane Regional SAU Office</v>
      </c>
      <c r="AF3253" t="str">
        <f t="shared" si="402"/>
        <v>8/1/2017</v>
      </c>
      <c r="AG3253" t="str">
        <f t="shared" si="403"/>
        <v>LUN</v>
      </c>
      <c r="AH3253">
        <f t="shared" si="404"/>
        <v>217</v>
      </c>
      <c r="AI3253">
        <f t="shared" si="405"/>
        <v>68</v>
      </c>
      <c r="AJ3253">
        <f t="shared" si="406"/>
        <v>1191</v>
      </c>
      <c r="AK3253">
        <f t="shared" si="407"/>
        <v>1476</v>
      </c>
    </row>
    <row r="3254" spans="12:37" x14ac:dyDescent="0.2">
      <c r="P3254">
        <v>2</v>
      </c>
      <c r="R3254" t="s">
        <v>21</v>
      </c>
      <c r="U3254">
        <v>0</v>
      </c>
      <c r="V3254" t="s">
        <v>22</v>
      </c>
      <c r="W3254" t="s">
        <v>23</v>
      </c>
      <c r="X3254">
        <v>5</v>
      </c>
      <c r="Z3254">
        <v>6</v>
      </c>
      <c r="AC3254">
        <v>11</v>
      </c>
      <c r="AD3254">
        <f t="shared" si="400"/>
        <v>55</v>
      </c>
      <c r="AE3254" t="str">
        <f t="shared" si="401"/>
        <v>Timberlane Regional SAU Office</v>
      </c>
      <c r="AF3254" t="str">
        <f t="shared" si="402"/>
        <v>8/1/2017</v>
      </c>
      <c r="AG3254" t="str">
        <f t="shared" si="403"/>
        <v>BRK</v>
      </c>
      <c r="AH3254">
        <f t="shared" si="404"/>
        <v>5</v>
      </c>
      <c r="AI3254">
        <f t="shared" si="405"/>
        <v>0</v>
      </c>
      <c r="AJ3254">
        <f t="shared" si="406"/>
        <v>6</v>
      </c>
      <c r="AK3254">
        <f t="shared" si="407"/>
        <v>11</v>
      </c>
    </row>
    <row r="3255" spans="12:37" x14ac:dyDescent="0.2">
      <c r="V3255" t="s">
        <v>24</v>
      </c>
      <c r="W3255" t="s">
        <v>23</v>
      </c>
      <c r="X3255">
        <v>63</v>
      </c>
      <c r="Z3255">
        <v>269</v>
      </c>
      <c r="AB3255">
        <v>11</v>
      </c>
      <c r="AC3255">
        <v>343</v>
      </c>
      <c r="AD3255">
        <f t="shared" si="400"/>
        <v>55</v>
      </c>
      <c r="AE3255" t="str">
        <f t="shared" si="401"/>
        <v>Timberlane Regional SAU Office</v>
      </c>
      <c r="AF3255" t="str">
        <f t="shared" si="402"/>
        <v>8/1/2017</v>
      </c>
      <c r="AG3255" t="str">
        <f t="shared" si="403"/>
        <v>LUN</v>
      </c>
      <c r="AH3255">
        <f t="shared" si="404"/>
        <v>63</v>
      </c>
      <c r="AI3255">
        <f t="shared" si="405"/>
        <v>11</v>
      </c>
      <c r="AJ3255">
        <f t="shared" si="406"/>
        <v>269</v>
      </c>
      <c r="AK3255">
        <f t="shared" si="407"/>
        <v>343</v>
      </c>
    </row>
    <row r="3256" spans="12:37" x14ac:dyDescent="0.2">
      <c r="U3256">
        <v>1</v>
      </c>
      <c r="V3256" t="s">
        <v>22</v>
      </c>
      <c r="W3256" t="s">
        <v>23</v>
      </c>
      <c r="X3256">
        <v>1</v>
      </c>
      <c r="AC3256">
        <v>1</v>
      </c>
      <c r="AD3256">
        <f t="shared" si="400"/>
        <v>55</v>
      </c>
      <c r="AE3256" t="str">
        <f t="shared" si="401"/>
        <v>Timberlane Regional SAU Office</v>
      </c>
      <c r="AF3256" t="str">
        <f t="shared" si="402"/>
        <v>8/1/2017</v>
      </c>
      <c r="AG3256" t="str">
        <f t="shared" si="403"/>
        <v>BRK</v>
      </c>
      <c r="AH3256">
        <f t="shared" si="404"/>
        <v>1</v>
      </c>
      <c r="AI3256">
        <f t="shared" si="405"/>
        <v>0</v>
      </c>
      <c r="AJ3256">
        <f t="shared" si="406"/>
        <v>0</v>
      </c>
      <c r="AK3256">
        <f t="shared" si="407"/>
        <v>1</v>
      </c>
    </row>
    <row r="3257" spans="12:37" x14ac:dyDescent="0.2">
      <c r="V3257" t="s">
        <v>24</v>
      </c>
      <c r="W3257" t="s">
        <v>23</v>
      </c>
      <c r="X3257">
        <v>29</v>
      </c>
      <c r="Z3257">
        <v>109</v>
      </c>
      <c r="AB3257">
        <v>6</v>
      </c>
      <c r="AC3257">
        <v>144</v>
      </c>
      <c r="AD3257">
        <f t="shared" si="400"/>
        <v>55</v>
      </c>
      <c r="AE3257" t="str">
        <f t="shared" si="401"/>
        <v>Timberlane Regional SAU Office</v>
      </c>
      <c r="AF3257" t="str">
        <f t="shared" si="402"/>
        <v>8/1/2017</v>
      </c>
      <c r="AG3257" t="str">
        <f t="shared" si="403"/>
        <v>LUN</v>
      </c>
      <c r="AH3257">
        <f t="shared" si="404"/>
        <v>29</v>
      </c>
      <c r="AI3257">
        <f t="shared" si="405"/>
        <v>6</v>
      </c>
      <c r="AJ3257">
        <f t="shared" si="406"/>
        <v>109</v>
      </c>
      <c r="AK3257">
        <f t="shared" si="407"/>
        <v>144</v>
      </c>
    </row>
    <row r="3258" spans="12:37" x14ac:dyDescent="0.2">
      <c r="L3258">
        <v>9</v>
      </c>
      <c r="M3258">
        <v>2017</v>
      </c>
      <c r="P3258">
        <v>1</v>
      </c>
      <c r="R3258" t="s">
        <v>21</v>
      </c>
      <c r="U3258">
        <v>0</v>
      </c>
      <c r="V3258" t="s">
        <v>22</v>
      </c>
      <c r="W3258" t="s">
        <v>23</v>
      </c>
      <c r="X3258">
        <v>1465</v>
      </c>
      <c r="Z3258">
        <v>2075</v>
      </c>
      <c r="AB3258">
        <v>249</v>
      </c>
      <c r="AC3258">
        <v>3789</v>
      </c>
      <c r="AD3258">
        <f t="shared" si="400"/>
        <v>55</v>
      </c>
      <c r="AE3258" t="str">
        <f t="shared" si="401"/>
        <v>Timberlane Regional SAU Office</v>
      </c>
      <c r="AF3258" t="str">
        <f t="shared" si="402"/>
        <v>9/1/2017</v>
      </c>
      <c r="AG3258" t="str">
        <f t="shared" si="403"/>
        <v>BRK</v>
      </c>
      <c r="AH3258">
        <f t="shared" si="404"/>
        <v>1465</v>
      </c>
      <c r="AI3258">
        <f t="shared" si="405"/>
        <v>249</v>
      </c>
      <c r="AJ3258">
        <f t="shared" si="406"/>
        <v>2075</v>
      </c>
      <c r="AK3258">
        <f t="shared" si="407"/>
        <v>3789</v>
      </c>
    </row>
    <row r="3259" spans="12:37" x14ac:dyDescent="0.2">
      <c r="V3259" t="s">
        <v>24</v>
      </c>
      <c r="W3259" t="s">
        <v>23</v>
      </c>
      <c r="X3259">
        <v>4896</v>
      </c>
      <c r="Z3259">
        <v>24229</v>
      </c>
      <c r="AB3259">
        <v>1525</v>
      </c>
      <c r="AC3259">
        <v>30650</v>
      </c>
      <c r="AD3259">
        <f t="shared" si="400"/>
        <v>55</v>
      </c>
      <c r="AE3259" t="str">
        <f t="shared" si="401"/>
        <v>Timberlane Regional SAU Office</v>
      </c>
      <c r="AF3259" t="str">
        <f t="shared" si="402"/>
        <v>9/1/2017</v>
      </c>
      <c r="AG3259" t="str">
        <f t="shared" si="403"/>
        <v>LUN</v>
      </c>
      <c r="AH3259">
        <f t="shared" si="404"/>
        <v>4896</v>
      </c>
      <c r="AI3259">
        <f t="shared" si="405"/>
        <v>1525</v>
      </c>
      <c r="AJ3259">
        <f t="shared" si="406"/>
        <v>24229</v>
      </c>
      <c r="AK3259">
        <f t="shared" si="407"/>
        <v>30650</v>
      </c>
    </row>
    <row r="3260" spans="12:37" x14ac:dyDescent="0.2">
      <c r="P3260">
        <v>2</v>
      </c>
      <c r="R3260" t="s">
        <v>21</v>
      </c>
      <c r="U3260">
        <v>0</v>
      </c>
      <c r="V3260" t="s">
        <v>22</v>
      </c>
      <c r="W3260" t="s">
        <v>23</v>
      </c>
      <c r="X3260">
        <v>140</v>
      </c>
      <c r="Z3260">
        <v>323</v>
      </c>
      <c r="AB3260">
        <v>14</v>
      </c>
      <c r="AC3260">
        <v>477</v>
      </c>
      <c r="AD3260">
        <f t="shared" si="400"/>
        <v>55</v>
      </c>
      <c r="AE3260" t="str">
        <f t="shared" si="401"/>
        <v>Timberlane Regional SAU Office</v>
      </c>
      <c r="AF3260" t="str">
        <f t="shared" si="402"/>
        <v>9/1/2017</v>
      </c>
      <c r="AG3260" t="str">
        <f t="shared" si="403"/>
        <v>BRK</v>
      </c>
      <c r="AH3260">
        <f t="shared" si="404"/>
        <v>140</v>
      </c>
      <c r="AI3260">
        <f t="shared" si="405"/>
        <v>14</v>
      </c>
      <c r="AJ3260">
        <f t="shared" si="406"/>
        <v>323</v>
      </c>
      <c r="AK3260">
        <f t="shared" si="407"/>
        <v>477</v>
      </c>
    </row>
    <row r="3261" spans="12:37" x14ac:dyDescent="0.2">
      <c r="V3261" t="s">
        <v>24</v>
      </c>
      <c r="W3261" t="s">
        <v>23</v>
      </c>
      <c r="X3261">
        <v>819</v>
      </c>
      <c r="Z3261">
        <v>4916</v>
      </c>
      <c r="AB3261">
        <v>159</v>
      </c>
      <c r="AC3261">
        <v>5894</v>
      </c>
      <c r="AD3261">
        <f t="shared" si="400"/>
        <v>55</v>
      </c>
      <c r="AE3261" t="str">
        <f t="shared" si="401"/>
        <v>Timberlane Regional SAU Office</v>
      </c>
      <c r="AF3261" t="str">
        <f t="shared" si="402"/>
        <v>9/1/2017</v>
      </c>
      <c r="AG3261" t="str">
        <f t="shared" si="403"/>
        <v>LUN</v>
      </c>
      <c r="AH3261">
        <f t="shared" si="404"/>
        <v>819</v>
      </c>
      <c r="AI3261">
        <f t="shared" si="405"/>
        <v>159</v>
      </c>
      <c r="AJ3261">
        <f t="shared" si="406"/>
        <v>4916</v>
      </c>
      <c r="AK3261">
        <f t="shared" si="407"/>
        <v>5894</v>
      </c>
    </row>
    <row r="3262" spans="12:37" x14ac:dyDescent="0.2">
      <c r="L3262">
        <v>10</v>
      </c>
      <c r="M3262">
        <v>2017</v>
      </c>
      <c r="P3262">
        <v>1</v>
      </c>
      <c r="R3262" t="s">
        <v>21</v>
      </c>
      <c r="U3262">
        <v>0</v>
      </c>
      <c r="V3262" t="s">
        <v>22</v>
      </c>
      <c r="W3262" t="s">
        <v>23</v>
      </c>
      <c r="X3262">
        <v>211</v>
      </c>
      <c r="Z3262">
        <v>380</v>
      </c>
      <c r="AB3262">
        <v>18</v>
      </c>
      <c r="AC3262">
        <v>609</v>
      </c>
      <c r="AD3262">
        <f t="shared" si="400"/>
        <v>55</v>
      </c>
      <c r="AE3262" t="str">
        <f t="shared" si="401"/>
        <v>Timberlane Regional SAU Office</v>
      </c>
      <c r="AF3262" t="str">
        <f t="shared" si="402"/>
        <v>10/1/2017</v>
      </c>
      <c r="AG3262" t="str">
        <f t="shared" si="403"/>
        <v>BRK</v>
      </c>
      <c r="AH3262">
        <f t="shared" si="404"/>
        <v>211</v>
      </c>
      <c r="AI3262">
        <f t="shared" si="405"/>
        <v>18</v>
      </c>
      <c r="AJ3262">
        <f t="shared" si="406"/>
        <v>380</v>
      </c>
      <c r="AK3262">
        <f t="shared" si="407"/>
        <v>609</v>
      </c>
    </row>
    <row r="3263" spans="12:37" x14ac:dyDescent="0.2">
      <c r="V3263" t="s">
        <v>24</v>
      </c>
      <c r="W3263" t="s">
        <v>23</v>
      </c>
      <c r="X3263">
        <v>770</v>
      </c>
      <c r="Z3263">
        <v>4800</v>
      </c>
      <c r="AB3263">
        <v>163</v>
      </c>
      <c r="AC3263">
        <v>5733</v>
      </c>
      <c r="AD3263">
        <f t="shared" si="400"/>
        <v>55</v>
      </c>
      <c r="AE3263" t="str">
        <f t="shared" si="401"/>
        <v>Timberlane Regional SAU Office</v>
      </c>
      <c r="AF3263" t="str">
        <f t="shared" si="402"/>
        <v>10/1/2017</v>
      </c>
      <c r="AG3263" t="str">
        <f t="shared" si="403"/>
        <v>LUN</v>
      </c>
      <c r="AH3263">
        <f t="shared" si="404"/>
        <v>770</v>
      </c>
      <c r="AI3263">
        <f t="shared" si="405"/>
        <v>163</v>
      </c>
      <c r="AJ3263">
        <f t="shared" si="406"/>
        <v>4800</v>
      </c>
      <c r="AK3263">
        <f t="shared" si="407"/>
        <v>5733</v>
      </c>
    </row>
    <row r="3264" spans="12:37" x14ac:dyDescent="0.2">
      <c r="P3264">
        <v>2</v>
      </c>
      <c r="R3264" t="s">
        <v>21</v>
      </c>
      <c r="U3264">
        <v>0</v>
      </c>
      <c r="V3264" t="s">
        <v>22</v>
      </c>
      <c r="W3264" t="s">
        <v>23</v>
      </c>
      <c r="X3264">
        <v>1489</v>
      </c>
      <c r="Z3264">
        <v>2488</v>
      </c>
      <c r="AB3264">
        <v>274</v>
      </c>
      <c r="AC3264">
        <v>4251</v>
      </c>
      <c r="AD3264">
        <f t="shared" si="400"/>
        <v>55</v>
      </c>
      <c r="AE3264" t="str">
        <f t="shared" si="401"/>
        <v>Timberlane Regional SAU Office</v>
      </c>
      <c r="AF3264" t="str">
        <f t="shared" si="402"/>
        <v>10/1/2017</v>
      </c>
      <c r="AG3264" t="str">
        <f t="shared" si="403"/>
        <v>BRK</v>
      </c>
      <c r="AH3264">
        <f t="shared" si="404"/>
        <v>1489</v>
      </c>
      <c r="AI3264">
        <f t="shared" si="405"/>
        <v>274</v>
      </c>
      <c r="AJ3264">
        <f t="shared" si="406"/>
        <v>2488</v>
      </c>
      <c r="AK3264">
        <f t="shared" si="407"/>
        <v>4251</v>
      </c>
    </row>
    <row r="3265" spans="3:37" x14ac:dyDescent="0.2">
      <c r="V3265" t="s">
        <v>24</v>
      </c>
      <c r="W3265" t="s">
        <v>23</v>
      </c>
      <c r="X3265">
        <v>4416</v>
      </c>
      <c r="Z3265">
        <v>23201</v>
      </c>
      <c r="AB3265">
        <v>1227</v>
      </c>
      <c r="AC3265">
        <v>28844</v>
      </c>
      <c r="AD3265">
        <f t="shared" si="400"/>
        <v>55</v>
      </c>
      <c r="AE3265" t="str">
        <f t="shared" si="401"/>
        <v>Timberlane Regional SAU Office</v>
      </c>
      <c r="AF3265" t="str">
        <f t="shared" si="402"/>
        <v>10/1/2017</v>
      </c>
      <c r="AG3265" t="str">
        <f t="shared" si="403"/>
        <v>LUN</v>
      </c>
      <c r="AH3265">
        <f t="shared" si="404"/>
        <v>4416</v>
      </c>
      <c r="AI3265">
        <f t="shared" si="405"/>
        <v>1227</v>
      </c>
      <c r="AJ3265">
        <f t="shared" si="406"/>
        <v>23201</v>
      </c>
      <c r="AK3265">
        <f t="shared" si="407"/>
        <v>28844</v>
      </c>
    </row>
    <row r="3266" spans="3:37" x14ac:dyDescent="0.2">
      <c r="L3266">
        <v>11</v>
      </c>
      <c r="M3266">
        <v>2017</v>
      </c>
      <c r="P3266">
        <v>1</v>
      </c>
      <c r="R3266" t="s">
        <v>21</v>
      </c>
      <c r="U3266">
        <v>0</v>
      </c>
      <c r="V3266" t="s">
        <v>22</v>
      </c>
      <c r="W3266" t="s">
        <v>23</v>
      </c>
      <c r="X3266">
        <v>145</v>
      </c>
      <c r="Z3266">
        <v>294</v>
      </c>
      <c r="AB3266">
        <v>15</v>
      </c>
      <c r="AC3266">
        <v>454</v>
      </c>
      <c r="AD3266">
        <f t="shared" si="400"/>
        <v>55</v>
      </c>
      <c r="AE3266" t="str">
        <f t="shared" si="401"/>
        <v>Timberlane Regional SAU Office</v>
      </c>
      <c r="AF3266" t="str">
        <f t="shared" si="402"/>
        <v>11/1/2017</v>
      </c>
      <c r="AG3266" t="str">
        <f t="shared" si="403"/>
        <v>BRK</v>
      </c>
      <c r="AH3266">
        <f t="shared" si="404"/>
        <v>145</v>
      </c>
      <c r="AI3266">
        <f t="shared" si="405"/>
        <v>15</v>
      </c>
      <c r="AJ3266">
        <f t="shared" si="406"/>
        <v>294</v>
      </c>
      <c r="AK3266">
        <f t="shared" si="407"/>
        <v>454</v>
      </c>
    </row>
    <row r="3267" spans="3:37" x14ac:dyDescent="0.2">
      <c r="V3267" t="s">
        <v>24</v>
      </c>
      <c r="W3267" t="s">
        <v>23</v>
      </c>
      <c r="X3267">
        <v>641</v>
      </c>
      <c r="Z3267">
        <v>4175</v>
      </c>
      <c r="AB3267">
        <v>144</v>
      </c>
      <c r="AC3267">
        <v>4960</v>
      </c>
      <c r="AD3267">
        <f t="shared" si="400"/>
        <v>55</v>
      </c>
      <c r="AE3267" t="str">
        <f t="shared" si="401"/>
        <v>Timberlane Regional SAU Office</v>
      </c>
      <c r="AF3267" t="str">
        <f t="shared" si="402"/>
        <v>11/1/2017</v>
      </c>
      <c r="AG3267" t="str">
        <f t="shared" si="403"/>
        <v>LUN</v>
      </c>
      <c r="AH3267">
        <f t="shared" si="404"/>
        <v>641</v>
      </c>
      <c r="AI3267">
        <f t="shared" si="405"/>
        <v>144</v>
      </c>
      <c r="AJ3267">
        <f t="shared" si="406"/>
        <v>4175</v>
      </c>
      <c r="AK3267">
        <f t="shared" si="407"/>
        <v>4960</v>
      </c>
    </row>
    <row r="3268" spans="3:37" x14ac:dyDescent="0.2">
      <c r="P3268">
        <v>2</v>
      </c>
      <c r="R3268" t="s">
        <v>21</v>
      </c>
      <c r="U3268">
        <v>0</v>
      </c>
      <c r="V3268" t="s">
        <v>22</v>
      </c>
      <c r="W3268" t="s">
        <v>23</v>
      </c>
      <c r="X3268">
        <v>1345</v>
      </c>
      <c r="Z3268">
        <v>2551</v>
      </c>
      <c r="AB3268">
        <v>278</v>
      </c>
      <c r="AC3268">
        <v>4174</v>
      </c>
      <c r="AD3268">
        <f t="shared" si="400"/>
        <v>55</v>
      </c>
      <c r="AE3268" t="str">
        <f t="shared" si="401"/>
        <v>Timberlane Regional SAU Office</v>
      </c>
      <c r="AF3268" t="str">
        <f t="shared" si="402"/>
        <v>11/1/2017</v>
      </c>
      <c r="AG3268" t="str">
        <f t="shared" si="403"/>
        <v>BRK</v>
      </c>
      <c r="AH3268">
        <f t="shared" si="404"/>
        <v>1345</v>
      </c>
      <c r="AI3268">
        <f t="shared" si="405"/>
        <v>278</v>
      </c>
      <c r="AJ3268">
        <f t="shared" si="406"/>
        <v>2551</v>
      </c>
      <c r="AK3268">
        <f t="shared" si="407"/>
        <v>4174</v>
      </c>
    </row>
    <row r="3269" spans="3:37" x14ac:dyDescent="0.2">
      <c r="V3269" t="s">
        <v>24</v>
      </c>
      <c r="W3269" t="s">
        <v>23</v>
      </c>
      <c r="X3269">
        <v>3963</v>
      </c>
      <c r="Z3269">
        <v>22592</v>
      </c>
      <c r="AB3269">
        <v>1234</v>
      </c>
      <c r="AC3269">
        <v>27789</v>
      </c>
      <c r="AD3269">
        <f t="shared" si="400"/>
        <v>55</v>
      </c>
      <c r="AE3269" t="str">
        <f t="shared" si="401"/>
        <v>Timberlane Regional SAU Office</v>
      </c>
      <c r="AF3269" t="str">
        <f t="shared" si="402"/>
        <v>11/1/2017</v>
      </c>
      <c r="AG3269" t="str">
        <f t="shared" si="403"/>
        <v>LUN</v>
      </c>
      <c r="AH3269">
        <f t="shared" si="404"/>
        <v>3963</v>
      </c>
      <c r="AI3269">
        <f t="shared" si="405"/>
        <v>1234</v>
      </c>
      <c r="AJ3269">
        <f t="shared" si="406"/>
        <v>22592</v>
      </c>
      <c r="AK3269">
        <f t="shared" si="407"/>
        <v>27789</v>
      </c>
    </row>
    <row r="3270" spans="3:37" x14ac:dyDescent="0.2">
      <c r="L3270">
        <v>12</v>
      </c>
      <c r="M3270">
        <v>2017</v>
      </c>
      <c r="P3270">
        <v>1</v>
      </c>
      <c r="R3270" t="s">
        <v>21</v>
      </c>
      <c r="U3270">
        <v>0</v>
      </c>
      <c r="V3270" t="s">
        <v>22</v>
      </c>
      <c r="W3270" t="s">
        <v>23</v>
      </c>
      <c r="X3270">
        <v>1094</v>
      </c>
      <c r="Z3270">
        <v>2149</v>
      </c>
      <c r="AB3270">
        <v>232</v>
      </c>
      <c r="AC3270">
        <v>3475</v>
      </c>
      <c r="AD3270">
        <f t="shared" si="400"/>
        <v>55</v>
      </c>
      <c r="AE3270" t="str">
        <f t="shared" si="401"/>
        <v>Timberlane Regional SAU Office</v>
      </c>
      <c r="AF3270" t="str">
        <f t="shared" si="402"/>
        <v>12/1/2017</v>
      </c>
      <c r="AG3270" t="str">
        <f t="shared" si="403"/>
        <v>BRK</v>
      </c>
      <c r="AH3270">
        <f t="shared" si="404"/>
        <v>1094</v>
      </c>
      <c r="AI3270">
        <f t="shared" si="405"/>
        <v>232</v>
      </c>
      <c r="AJ3270">
        <f t="shared" si="406"/>
        <v>2149</v>
      </c>
      <c r="AK3270">
        <f t="shared" si="407"/>
        <v>3475</v>
      </c>
    </row>
    <row r="3271" spans="3:37" x14ac:dyDescent="0.2">
      <c r="V3271" t="s">
        <v>24</v>
      </c>
      <c r="W3271" t="s">
        <v>23</v>
      </c>
      <c r="X3271">
        <v>3469</v>
      </c>
      <c r="Z3271">
        <v>18917</v>
      </c>
      <c r="AB3271">
        <v>1046</v>
      </c>
      <c r="AC3271">
        <v>23432</v>
      </c>
      <c r="AD3271">
        <f t="shared" si="400"/>
        <v>55</v>
      </c>
      <c r="AE3271" t="str">
        <f t="shared" si="401"/>
        <v>Timberlane Regional SAU Office</v>
      </c>
      <c r="AF3271" t="str">
        <f t="shared" si="402"/>
        <v>12/1/2017</v>
      </c>
      <c r="AG3271" t="str">
        <f t="shared" si="403"/>
        <v>LUN</v>
      </c>
      <c r="AH3271">
        <f t="shared" si="404"/>
        <v>3469</v>
      </c>
      <c r="AI3271">
        <f t="shared" si="405"/>
        <v>1046</v>
      </c>
      <c r="AJ3271">
        <f t="shared" si="406"/>
        <v>18917</v>
      </c>
      <c r="AK3271">
        <f t="shared" si="407"/>
        <v>23432</v>
      </c>
    </row>
    <row r="3272" spans="3:37" x14ac:dyDescent="0.2">
      <c r="P3272">
        <v>2</v>
      </c>
      <c r="R3272" t="s">
        <v>21</v>
      </c>
      <c r="U3272">
        <v>0</v>
      </c>
      <c r="V3272" t="s">
        <v>22</v>
      </c>
      <c r="W3272" t="s">
        <v>23</v>
      </c>
      <c r="X3272">
        <v>133</v>
      </c>
      <c r="Z3272">
        <v>256</v>
      </c>
      <c r="AB3272">
        <v>14</v>
      </c>
      <c r="AC3272">
        <v>403</v>
      </c>
      <c r="AD3272">
        <f t="shared" si="400"/>
        <v>55</v>
      </c>
      <c r="AE3272" t="str">
        <f t="shared" si="401"/>
        <v>Timberlane Regional SAU Office</v>
      </c>
      <c r="AF3272" t="str">
        <f t="shared" si="402"/>
        <v>12/1/2017</v>
      </c>
      <c r="AG3272" t="str">
        <f t="shared" si="403"/>
        <v>BRK</v>
      </c>
      <c r="AH3272">
        <f t="shared" si="404"/>
        <v>133</v>
      </c>
      <c r="AI3272">
        <f t="shared" si="405"/>
        <v>14</v>
      </c>
      <c r="AJ3272">
        <f t="shared" si="406"/>
        <v>256</v>
      </c>
      <c r="AK3272">
        <f t="shared" si="407"/>
        <v>403</v>
      </c>
    </row>
    <row r="3273" spans="3:37" x14ac:dyDescent="0.2">
      <c r="V3273" t="s">
        <v>24</v>
      </c>
      <c r="W3273" t="s">
        <v>23</v>
      </c>
      <c r="X3273">
        <v>554</v>
      </c>
      <c r="Z3273">
        <v>3836</v>
      </c>
      <c r="AB3273">
        <v>128</v>
      </c>
      <c r="AC3273">
        <v>4518</v>
      </c>
      <c r="AD3273">
        <f t="shared" si="400"/>
        <v>55</v>
      </c>
      <c r="AE3273" t="str">
        <f t="shared" si="401"/>
        <v>Timberlane Regional SAU Office</v>
      </c>
      <c r="AF3273" t="str">
        <f t="shared" si="402"/>
        <v>12/1/2017</v>
      </c>
      <c r="AG3273" t="str">
        <f t="shared" si="403"/>
        <v>LUN</v>
      </c>
      <c r="AH3273">
        <f t="shared" si="404"/>
        <v>554</v>
      </c>
      <c r="AI3273">
        <f t="shared" si="405"/>
        <v>128</v>
      </c>
      <c r="AJ3273">
        <f t="shared" si="406"/>
        <v>3836</v>
      </c>
      <c r="AK3273">
        <f t="shared" si="407"/>
        <v>4518</v>
      </c>
    </row>
    <row r="3274" spans="3:37" x14ac:dyDescent="0.2">
      <c r="E3274" t="s">
        <v>25</v>
      </c>
      <c r="L3274" t="s">
        <v>9</v>
      </c>
      <c r="M3274" t="s">
        <v>9</v>
      </c>
      <c r="P3274" t="s">
        <v>9</v>
      </c>
      <c r="R3274" t="s">
        <v>9</v>
      </c>
      <c r="U3274" t="s">
        <v>9</v>
      </c>
      <c r="V3274" t="s">
        <v>9</v>
      </c>
      <c r="W3274" t="s">
        <v>9</v>
      </c>
      <c r="X3274">
        <v>62379</v>
      </c>
      <c r="Z3274">
        <v>281063</v>
      </c>
      <c r="AB3274">
        <v>16271</v>
      </c>
      <c r="AC3274">
        <v>359713</v>
      </c>
      <c r="AD3274">
        <f t="shared" si="400"/>
        <v>55</v>
      </c>
      <c r="AE3274" t="str">
        <f t="shared" si="401"/>
        <v>Sponsor Total</v>
      </c>
      <c r="AF3274" t="str">
        <f t="shared" si="402"/>
        <v>/1/</v>
      </c>
      <c r="AG3274" t="str">
        <f t="shared" si="403"/>
        <v/>
      </c>
      <c r="AH3274">
        <f t="shared" si="404"/>
        <v>62379</v>
      </c>
      <c r="AI3274">
        <f t="shared" si="405"/>
        <v>16271</v>
      </c>
      <c r="AJ3274">
        <f t="shared" si="406"/>
        <v>281063</v>
      </c>
      <c r="AK3274">
        <f t="shared" si="407"/>
        <v>359713</v>
      </c>
    </row>
    <row r="3275" spans="3:37" x14ac:dyDescent="0.2">
      <c r="C3275">
        <v>101</v>
      </c>
      <c r="E3275" t="s">
        <v>128</v>
      </c>
      <c r="L3275">
        <v>1</v>
      </c>
      <c r="M3275">
        <v>2018</v>
      </c>
      <c r="P3275">
        <v>1</v>
      </c>
      <c r="R3275" t="s">
        <v>21</v>
      </c>
      <c r="U3275">
        <v>0</v>
      </c>
      <c r="V3275" t="s">
        <v>22</v>
      </c>
      <c r="W3275" t="s">
        <v>23</v>
      </c>
      <c r="X3275">
        <v>750</v>
      </c>
      <c r="Z3275">
        <v>429</v>
      </c>
      <c r="AB3275">
        <v>124</v>
      </c>
      <c r="AC3275">
        <v>1303</v>
      </c>
      <c r="AD3275">
        <f t="shared" si="400"/>
        <v>101</v>
      </c>
      <c r="AE3275" t="str">
        <f t="shared" si="401"/>
        <v>Wakefield SAU Office</v>
      </c>
      <c r="AF3275" t="str">
        <f t="shared" si="402"/>
        <v>1/1/2018</v>
      </c>
      <c r="AG3275" t="str">
        <f t="shared" si="403"/>
        <v>BRK</v>
      </c>
      <c r="AH3275">
        <f t="shared" si="404"/>
        <v>750</v>
      </c>
      <c r="AI3275">
        <f t="shared" si="405"/>
        <v>124</v>
      </c>
      <c r="AJ3275">
        <f t="shared" si="406"/>
        <v>429</v>
      </c>
      <c r="AK3275">
        <f t="shared" si="407"/>
        <v>1303</v>
      </c>
    </row>
    <row r="3276" spans="3:37" x14ac:dyDescent="0.2">
      <c r="V3276" t="s">
        <v>24</v>
      </c>
      <c r="W3276" t="s">
        <v>23</v>
      </c>
      <c r="X3276">
        <v>2139</v>
      </c>
      <c r="Z3276">
        <v>2243</v>
      </c>
      <c r="AB3276">
        <v>491</v>
      </c>
      <c r="AC3276">
        <v>4873</v>
      </c>
      <c r="AD3276">
        <f t="shared" si="400"/>
        <v>101</v>
      </c>
      <c r="AE3276" t="str">
        <f t="shared" si="401"/>
        <v>Wakefield SAU Office</v>
      </c>
      <c r="AF3276" t="str">
        <f t="shared" si="402"/>
        <v>1/1/2018</v>
      </c>
      <c r="AG3276" t="str">
        <f t="shared" si="403"/>
        <v>LUN</v>
      </c>
      <c r="AH3276">
        <f t="shared" si="404"/>
        <v>2139</v>
      </c>
      <c r="AI3276">
        <f t="shared" si="405"/>
        <v>491</v>
      </c>
      <c r="AJ3276">
        <f t="shared" si="406"/>
        <v>2243</v>
      </c>
      <c r="AK3276">
        <f t="shared" si="407"/>
        <v>4873</v>
      </c>
    </row>
    <row r="3277" spans="3:37" x14ac:dyDescent="0.2">
      <c r="L3277">
        <v>2</v>
      </c>
      <c r="M3277">
        <v>2018</v>
      </c>
      <c r="P3277">
        <v>1</v>
      </c>
      <c r="R3277" t="s">
        <v>21</v>
      </c>
      <c r="U3277">
        <v>0</v>
      </c>
      <c r="V3277" t="s">
        <v>22</v>
      </c>
      <c r="W3277" t="s">
        <v>23</v>
      </c>
      <c r="X3277">
        <v>774</v>
      </c>
      <c r="Z3277">
        <v>439</v>
      </c>
      <c r="AB3277">
        <v>115</v>
      </c>
      <c r="AC3277">
        <v>1328</v>
      </c>
      <c r="AD3277">
        <f t="shared" si="400"/>
        <v>101</v>
      </c>
      <c r="AE3277" t="str">
        <f t="shared" si="401"/>
        <v>Wakefield SAU Office</v>
      </c>
      <c r="AF3277" t="str">
        <f t="shared" si="402"/>
        <v>2/1/2018</v>
      </c>
      <c r="AG3277" t="str">
        <f t="shared" si="403"/>
        <v>BRK</v>
      </c>
      <c r="AH3277">
        <f t="shared" si="404"/>
        <v>774</v>
      </c>
      <c r="AI3277">
        <f t="shared" si="405"/>
        <v>115</v>
      </c>
      <c r="AJ3277">
        <f t="shared" si="406"/>
        <v>439</v>
      </c>
      <c r="AK3277">
        <f t="shared" si="407"/>
        <v>1328</v>
      </c>
    </row>
    <row r="3278" spans="3:37" x14ac:dyDescent="0.2">
      <c r="V3278" t="s">
        <v>24</v>
      </c>
      <c r="W3278" t="s">
        <v>23</v>
      </c>
      <c r="X3278">
        <v>1896</v>
      </c>
      <c r="Z3278">
        <v>1932</v>
      </c>
      <c r="AB3278">
        <v>430</v>
      </c>
      <c r="AC3278">
        <v>4258</v>
      </c>
      <c r="AD3278">
        <f t="shared" si="400"/>
        <v>101</v>
      </c>
      <c r="AE3278" t="str">
        <f t="shared" si="401"/>
        <v>Wakefield SAU Office</v>
      </c>
      <c r="AF3278" t="str">
        <f t="shared" si="402"/>
        <v>2/1/2018</v>
      </c>
      <c r="AG3278" t="str">
        <f t="shared" si="403"/>
        <v>LUN</v>
      </c>
      <c r="AH3278">
        <f t="shared" si="404"/>
        <v>1896</v>
      </c>
      <c r="AI3278">
        <f t="shared" si="405"/>
        <v>430</v>
      </c>
      <c r="AJ3278">
        <f t="shared" si="406"/>
        <v>1932</v>
      </c>
      <c r="AK3278">
        <f t="shared" si="407"/>
        <v>4258</v>
      </c>
    </row>
    <row r="3279" spans="3:37" x14ac:dyDescent="0.2">
      <c r="L3279">
        <v>3</v>
      </c>
      <c r="M3279">
        <v>2018</v>
      </c>
      <c r="P3279">
        <v>1</v>
      </c>
      <c r="R3279" t="s">
        <v>21</v>
      </c>
      <c r="U3279">
        <v>0</v>
      </c>
      <c r="V3279" t="s">
        <v>22</v>
      </c>
      <c r="W3279" t="s">
        <v>23</v>
      </c>
      <c r="X3279">
        <v>884</v>
      </c>
      <c r="Z3279">
        <v>508</v>
      </c>
      <c r="AB3279">
        <v>132</v>
      </c>
      <c r="AC3279">
        <v>1524</v>
      </c>
      <c r="AD3279">
        <f t="shared" si="400"/>
        <v>101</v>
      </c>
      <c r="AE3279" t="str">
        <f t="shared" si="401"/>
        <v>Wakefield SAU Office</v>
      </c>
      <c r="AF3279" t="str">
        <f t="shared" si="402"/>
        <v>3/1/2018</v>
      </c>
      <c r="AG3279" t="str">
        <f t="shared" si="403"/>
        <v>BRK</v>
      </c>
      <c r="AH3279">
        <f t="shared" si="404"/>
        <v>884</v>
      </c>
      <c r="AI3279">
        <f t="shared" si="405"/>
        <v>132</v>
      </c>
      <c r="AJ3279">
        <f t="shared" si="406"/>
        <v>508</v>
      </c>
      <c r="AK3279">
        <f t="shared" si="407"/>
        <v>1524</v>
      </c>
    </row>
    <row r="3280" spans="3:37" x14ac:dyDescent="0.2">
      <c r="V3280" t="s">
        <v>24</v>
      </c>
      <c r="W3280" t="s">
        <v>23</v>
      </c>
      <c r="X3280">
        <v>1768</v>
      </c>
      <c r="Z3280">
        <v>1871</v>
      </c>
      <c r="AB3280">
        <v>403</v>
      </c>
      <c r="AC3280">
        <v>4042</v>
      </c>
      <c r="AD3280">
        <f t="shared" si="400"/>
        <v>101</v>
      </c>
      <c r="AE3280" t="str">
        <f t="shared" si="401"/>
        <v>Wakefield SAU Office</v>
      </c>
      <c r="AF3280" t="str">
        <f t="shared" si="402"/>
        <v>3/1/2018</v>
      </c>
      <c r="AG3280" t="str">
        <f t="shared" si="403"/>
        <v>LUN</v>
      </c>
      <c r="AH3280">
        <f t="shared" si="404"/>
        <v>1768</v>
      </c>
      <c r="AI3280">
        <f t="shared" si="405"/>
        <v>403</v>
      </c>
      <c r="AJ3280">
        <f t="shared" si="406"/>
        <v>1871</v>
      </c>
      <c r="AK3280">
        <f t="shared" si="407"/>
        <v>4042</v>
      </c>
    </row>
    <row r="3281" spans="3:37" x14ac:dyDescent="0.2">
      <c r="L3281">
        <v>4</v>
      </c>
      <c r="M3281">
        <v>2018</v>
      </c>
      <c r="P3281">
        <v>1</v>
      </c>
      <c r="R3281" t="s">
        <v>21</v>
      </c>
      <c r="U3281">
        <v>0</v>
      </c>
      <c r="V3281" t="s">
        <v>22</v>
      </c>
      <c r="W3281" t="s">
        <v>23</v>
      </c>
      <c r="X3281">
        <v>927</v>
      </c>
      <c r="Z3281">
        <v>484</v>
      </c>
      <c r="AB3281">
        <v>128</v>
      </c>
      <c r="AC3281">
        <v>1539</v>
      </c>
      <c r="AD3281">
        <f t="shared" ref="AD3281:AD3344" si="408">IF(ISBLANK(C3281),AD3280,C3281)</f>
        <v>101</v>
      </c>
      <c r="AE3281" t="str">
        <f t="shared" ref="AE3281:AE3344" si="409">IF(ISBLANK(E3281),AE3280,E3281)</f>
        <v>Wakefield SAU Office</v>
      </c>
      <c r="AF3281" t="str">
        <f t="shared" ref="AF3281:AF3344" si="410">IF(ISBLANK(L3281),AF3280,L3281&amp;"/1/"&amp;M3281)</f>
        <v>4/1/2018</v>
      </c>
      <c r="AG3281" t="str">
        <f t="shared" ref="AG3281:AG3344" si="411">V3281</f>
        <v>BRK</v>
      </c>
      <c r="AH3281">
        <f t="shared" ref="AH3281:AH3344" si="412">X3281</f>
        <v>927</v>
      </c>
      <c r="AI3281">
        <f t="shared" ref="AI3281:AI3344" si="413">AB3281</f>
        <v>128</v>
      </c>
      <c r="AJ3281">
        <f t="shared" ref="AJ3281:AJ3344" si="414">Z3281</f>
        <v>484</v>
      </c>
      <c r="AK3281">
        <f t="shared" ref="AK3281:AK3344" si="415">AC3281</f>
        <v>1539</v>
      </c>
    </row>
    <row r="3282" spans="3:37" x14ac:dyDescent="0.2">
      <c r="V3282" t="s">
        <v>24</v>
      </c>
      <c r="W3282" t="s">
        <v>23</v>
      </c>
      <c r="X3282">
        <v>1774</v>
      </c>
      <c r="Z3282">
        <v>1764</v>
      </c>
      <c r="AB3282">
        <v>399</v>
      </c>
      <c r="AC3282">
        <v>3937</v>
      </c>
      <c r="AD3282">
        <f t="shared" si="408"/>
        <v>101</v>
      </c>
      <c r="AE3282" t="str">
        <f t="shared" si="409"/>
        <v>Wakefield SAU Office</v>
      </c>
      <c r="AF3282" t="str">
        <f t="shared" si="410"/>
        <v>4/1/2018</v>
      </c>
      <c r="AG3282" t="str">
        <f t="shared" si="411"/>
        <v>LUN</v>
      </c>
      <c r="AH3282">
        <f t="shared" si="412"/>
        <v>1774</v>
      </c>
      <c r="AI3282">
        <f t="shared" si="413"/>
        <v>399</v>
      </c>
      <c r="AJ3282">
        <f t="shared" si="414"/>
        <v>1764</v>
      </c>
      <c r="AK3282">
        <f t="shared" si="415"/>
        <v>3937</v>
      </c>
    </row>
    <row r="3283" spans="3:37" x14ac:dyDescent="0.2">
      <c r="L3283">
        <v>5</v>
      </c>
      <c r="M3283">
        <v>2018</v>
      </c>
      <c r="P3283">
        <v>1</v>
      </c>
      <c r="R3283" t="s">
        <v>21</v>
      </c>
      <c r="U3283">
        <v>0</v>
      </c>
      <c r="V3283" t="s">
        <v>22</v>
      </c>
      <c r="W3283" t="s">
        <v>23</v>
      </c>
      <c r="X3283">
        <v>1331</v>
      </c>
      <c r="Z3283">
        <v>612</v>
      </c>
      <c r="AB3283">
        <v>177</v>
      </c>
      <c r="AC3283">
        <v>2120</v>
      </c>
      <c r="AD3283">
        <f t="shared" si="408"/>
        <v>101</v>
      </c>
      <c r="AE3283" t="str">
        <f t="shared" si="409"/>
        <v>Wakefield SAU Office</v>
      </c>
      <c r="AF3283" t="str">
        <f t="shared" si="410"/>
        <v>5/1/2018</v>
      </c>
      <c r="AG3283" t="str">
        <f t="shared" si="411"/>
        <v>BRK</v>
      </c>
      <c r="AH3283">
        <f t="shared" si="412"/>
        <v>1331</v>
      </c>
      <c r="AI3283">
        <f t="shared" si="413"/>
        <v>177</v>
      </c>
      <c r="AJ3283">
        <f t="shared" si="414"/>
        <v>612</v>
      </c>
      <c r="AK3283">
        <f t="shared" si="415"/>
        <v>2120</v>
      </c>
    </row>
    <row r="3284" spans="3:37" x14ac:dyDescent="0.2">
      <c r="V3284" t="s">
        <v>24</v>
      </c>
      <c r="W3284" t="s">
        <v>23</v>
      </c>
      <c r="X3284">
        <v>2553</v>
      </c>
      <c r="Z3284">
        <v>2481</v>
      </c>
      <c r="AB3284">
        <v>585</v>
      </c>
      <c r="AC3284">
        <v>5619</v>
      </c>
      <c r="AD3284">
        <f t="shared" si="408"/>
        <v>101</v>
      </c>
      <c r="AE3284" t="str">
        <f t="shared" si="409"/>
        <v>Wakefield SAU Office</v>
      </c>
      <c r="AF3284" t="str">
        <f t="shared" si="410"/>
        <v>5/1/2018</v>
      </c>
      <c r="AG3284" t="str">
        <f t="shared" si="411"/>
        <v>LUN</v>
      </c>
      <c r="AH3284">
        <f t="shared" si="412"/>
        <v>2553</v>
      </c>
      <c r="AI3284">
        <f t="shared" si="413"/>
        <v>585</v>
      </c>
      <c r="AJ3284">
        <f t="shared" si="414"/>
        <v>2481</v>
      </c>
      <c r="AK3284">
        <f t="shared" si="415"/>
        <v>5619</v>
      </c>
    </row>
    <row r="3285" spans="3:37" x14ac:dyDescent="0.2">
      <c r="L3285">
        <v>6</v>
      </c>
      <c r="M3285">
        <v>2018</v>
      </c>
      <c r="P3285">
        <v>1</v>
      </c>
      <c r="R3285" t="s">
        <v>21</v>
      </c>
      <c r="U3285">
        <v>0</v>
      </c>
      <c r="V3285" t="s">
        <v>22</v>
      </c>
      <c r="W3285" t="s">
        <v>23</v>
      </c>
      <c r="X3285">
        <v>983</v>
      </c>
      <c r="Z3285">
        <v>466</v>
      </c>
      <c r="AB3285">
        <v>123</v>
      </c>
      <c r="AC3285">
        <v>1572</v>
      </c>
      <c r="AD3285">
        <f t="shared" si="408"/>
        <v>101</v>
      </c>
      <c r="AE3285" t="str">
        <f t="shared" si="409"/>
        <v>Wakefield SAU Office</v>
      </c>
      <c r="AF3285" t="str">
        <f t="shared" si="410"/>
        <v>6/1/2018</v>
      </c>
      <c r="AG3285" t="str">
        <f t="shared" si="411"/>
        <v>BRK</v>
      </c>
      <c r="AH3285">
        <f t="shared" si="412"/>
        <v>983</v>
      </c>
      <c r="AI3285">
        <f t="shared" si="413"/>
        <v>123</v>
      </c>
      <c r="AJ3285">
        <f t="shared" si="414"/>
        <v>466</v>
      </c>
      <c r="AK3285">
        <f t="shared" si="415"/>
        <v>1572</v>
      </c>
    </row>
    <row r="3286" spans="3:37" x14ac:dyDescent="0.2">
      <c r="V3286" t="s">
        <v>24</v>
      </c>
      <c r="W3286" t="s">
        <v>23</v>
      </c>
      <c r="X3286">
        <v>1645</v>
      </c>
      <c r="Z3286">
        <v>1570</v>
      </c>
      <c r="AB3286">
        <v>358</v>
      </c>
      <c r="AC3286">
        <v>3573</v>
      </c>
      <c r="AD3286">
        <f t="shared" si="408"/>
        <v>101</v>
      </c>
      <c r="AE3286" t="str">
        <f t="shared" si="409"/>
        <v>Wakefield SAU Office</v>
      </c>
      <c r="AF3286" t="str">
        <f t="shared" si="410"/>
        <v>6/1/2018</v>
      </c>
      <c r="AG3286" t="str">
        <f t="shared" si="411"/>
        <v>LUN</v>
      </c>
      <c r="AH3286">
        <f t="shared" si="412"/>
        <v>1645</v>
      </c>
      <c r="AI3286">
        <f t="shared" si="413"/>
        <v>358</v>
      </c>
      <c r="AJ3286">
        <f t="shared" si="414"/>
        <v>1570</v>
      </c>
      <c r="AK3286">
        <f t="shared" si="415"/>
        <v>3573</v>
      </c>
    </row>
    <row r="3287" spans="3:37" x14ac:dyDescent="0.2">
      <c r="L3287">
        <v>12</v>
      </c>
      <c r="M3287">
        <v>2017</v>
      </c>
      <c r="P3287">
        <v>1</v>
      </c>
      <c r="R3287" t="s">
        <v>21</v>
      </c>
      <c r="U3287">
        <v>0</v>
      </c>
      <c r="V3287" t="s">
        <v>22</v>
      </c>
      <c r="W3287" t="s">
        <v>23</v>
      </c>
      <c r="X3287">
        <v>808</v>
      </c>
      <c r="Z3287">
        <v>388</v>
      </c>
      <c r="AB3287">
        <v>144</v>
      </c>
      <c r="AC3287">
        <v>1340</v>
      </c>
      <c r="AD3287">
        <f t="shared" si="408"/>
        <v>101</v>
      </c>
      <c r="AE3287" t="str">
        <f t="shared" si="409"/>
        <v>Wakefield SAU Office</v>
      </c>
      <c r="AF3287" t="str">
        <f t="shared" si="410"/>
        <v>12/1/2017</v>
      </c>
      <c r="AG3287" t="str">
        <f t="shared" si="411"/>
        <v>BRK</v>
      </c>
      <c r="AH3287">
        <f t="shared" si="412"/>
        <v>808</v>
      </c>
      <c r="AI3287">
        <f t="shared" si="413"/>
        <v>144</v>
      </c>
      <c r="AJ3287">
        <f t="shared" si="414"/>
        <v>388</v>
      </c>
      <c r="AK3287">
        <f t="shared" si="415"/>
        <v>1340</v>
      </c>
    </row>
    <row r="3288" spans="3:37" x14ac:dyDescent="0.2">
      <c r="V3288" t="s">
        <v>24</v>
      </c>
      <c r="W3288" t="s">
        <v>23</v>
      </c>
      <c r="X3288">
        <v>1778</v>
      </c>
      <c r="Z3288">
        <v>1788</v>
      </c>
      <c r="AB3288">
        <v>394</v>
      </c>
      <c r="AC3288">
        <v>3960</v>
      </c>
      <c r="AD3288">
        <f t="shared" si="408"/>
        <v>101</v>
      </c>
      <c r="AE3288" t="str">
        <f t="shared" si="409"/>
        <v>Wakefield SAU Office</v>
      </c>
      <c r="AF3288" t="str">
        <f t="shared" si="410"/>
        <v>12/1/2017</v>
      </c>
      <c r="AG3288" t="str">
        <f t="shared" si="411"/>
        <v>LUN</v>
      </c>
      <c r="AH3288">
        <f t="shared" si="412"/>
        <v>1778</v>
      </c>
      <c r="AI3288">
        <f t="shared" si="413"/>
        <v>394</v>
      </c>
      <c r="AJ3288">
        <f t="shared" si="414"/>
        <v>1788</v>
      </c>
      <c r="AK3288">
        <f t="shared" si="415"/>
        <v>3960</v>
      </c>
    </row>
    <row r="3289" spans="3:37" x14ac:dyDescent="0.2">
      <c r="U3289">
        <v>1</v>
      </c>
      <c r="V3289" t="s">
        <v>22</v>
      </c>
      <c r="W3289" t="s">
        <v>23</v>
      </c>
      <c r="X3289">
        <v>-808</v>
      </c>
      <c r="Z3289">
        <v>-388</v>
      </c>
      <c r="AB3289">
        <v>-144</v>
      </c>
      <c r="AC3289">
        <v>-1340</v>
      </c>
      <c r="AD3289">
        <f t="shared" si="408"/>
        <v>101</v>
      </c>
      <c r="AE3289" t="str">
        <f t="shared" si="409"/>
        <v>Wakefield SAU Office</v>
      </c>
      <c r="AF3289" t="str">
        <f t="shared" si="410"/>
        <v>12/1/2017</v>
      </c>
      <c r="AG3289" t="str">
        <f t="shared" si="411"/>
        <v>BRK</v>
      </c>
      <c r="AH3289">
        <f t="shared" si="412"/>
        <v>-808</v>
      </c>
      <c r="AI3289">
        <f t="shared" si="413"/>
        <v>-144</v>
      </c>
      <c r="AJ3289">
        <f t="shared" si="414"/>
        <v>-388</v>
      </c>
      <c r="AK3289">
        <f t="shared" si="415"/>
        <v>-1340</v>
      </c>
    </row>
    <row r="3290" spans="3:37" x14ac:dyDescent="0.2">
      <c r="V3290" t="s">
        <v>24</v>
      </c>
      <c r="W3290" t="s">
        <v>23</v>
      </c>
      <c r="X3290">
        <v>-1778</v>
      </c>
      <c r="Z3290">
        <v>-1788</v>
      </c>
      <c r="AB3290">
        <v>-394</v>
      </c>
      <c r="AC3290">
        <v>-3960</v>
      </c>
      <c r="AD3290">
        <f t="shared" si="408"/>
        <v>101</v>
      </c>
      <c r="AE3290" t="str">
        <f t="shared" si="409"/>
        <v>Wakefield SAU Office</v>
      </c>
      <c r="AF3290" t="str">
        <f t="shared" si="410"/>
        <v>12/1/2017</v>
      </c>
      <c r="AG3290" t="str">
        <f t="shared" si="411"/>
        <v>LUN</v>
      </c>
      <c r="AH3290">
        <f t="shared" si="412"/>
        <v>-1778</v>
      </c>
      <c r="AI3290">
        <f t="shared" si="413"/>
        <v>-394</v>
      </c>
      <c r="AJ3290">
        <f t="shared" si="414"/>
        <v>-1788</v>
      </c>
      <c r="AK3290">
        <f t="shared" si="415"/>
        <v>-3960</v>
      </c>
    </row>
    <row r="3291" spans="3:37" x14ac:dyDescent="0.2">
      <c r="E3291" t="s">
        <v>25</v>
      </c>
      <c r="L3291" t="s">
        <v>9</v>
      </c>
      <c r="M3291" t="s">
        <v>9</v>
      </c>
      <c r="P3291" t="s">
        <v>9</v>
      </c>
      <c r="R3291" t="s">
        <v>9</v>
      </c>
      <c r="U3291" t="s">
        <v>9</v>
      </c>
      <c r="V3291" t="s">
        <v>9</v>
      </c>
      <c r="W3291" t="s">
        <v>9</v>
      </c>
      <c r="X3291">
        <v>17424</v>
      </c>
      <c r="Z3291">
        <v>14799</v>
      </c>
      <c r="AB3291">
        <v>3465</v>
      </c>
      <c r="AC3291">
        <v>35688</v>
      </c>
      <c r="AD3291">
        <f t="shared" si="408"/>
        <v>101</v>
      </c>
      <c r="AE3291" t="str">
        <f t="shared" si="409"/>
        <v>Sponsor Total</v>
      </c>
      <c r="AF3291" t="str">
        <f t="shared" si="410"/>
        <v>/1/</v>
      </c>
      <c r="AG3291" t="str">
        <f t="shared" si="411"/>
        <v/>
      </c>
      <c r="AH3291">
        <f t="shared" si="412"/>
        <v>17424</v>
      </c>
      <c r="AI3291">
        <f t="shared" si="413"/>
        <v>3465</v>
      </c>
      <c r="AJ3291">
        <f t="shared" si="414"/>
        <v>14799</v>
      </c>
      <c r="AK3291">
        <f t="shared" si="415"/>
        <v>35688</v>
      </c>
    </row>
    <row r="3292" spans="3:37" x14ac:dyDescent="0.2">
      <c r="C3292">
        <v>593</v>
      </c>
      <c r="E3292" t="s">
        <v>129</v>
      </c>
      <c r="L3292">
        <v>1</v>
      </c>
      <c r="M3292">
        <v>2018</v>
      </c>
      <c r="P3292">
        <v>2</v>
      </c>
      <c r="R3292" t="s">
        <v>21</v>
      </c>
      <c r="U3292">
        <v>0</v>
      </c>
      <c r="V3292" t="s">
        <v>28</v>
      </c>
      <c r="W3292" t="s">
        <v>23</v>
      </c>
      <c r="X3292">
        <v>455</v>
      </c>
      <c r="AC3292">
        <v>455</v>
      </c>
      <c r="AD3292">
        <f t="shared" si="408"/>
        <v>593</v>
      </c>
      <c r="AE3292" t="str">
        <f t="shared" si="409"/>
        <v>Webster House</v>
      </c>
      <c r="AF3292" t="str">
        <f t="shared" si="410"/>
        <v>1/1/2018</v>
      </c>
      <c r="AG3292" t="str">
        <f t="shared" si="411"/>
        <v>SNBrk</v>
      </c>
      <c r="AH3292">
        <f t="shared" si="412"/>
        <v>455</v>
      </c>
      <c r="AI3292">
        <f t="shared" si="413"/>
        <v>0</v>
      </c>
      <c r="AJ3292">
        <f t="shared" si="414"/>
        <v>0</v>
      </c>
      <c r="AK3292">
        <f t="shared" si="415"/>
        <v>455</v>
      </c>
    </row>
    <row r="3293" spans="3:37" x14ac:dyDescent="0.2">
      <c r="V3293" t="s">
        <v>32</v>
      </c>
      <c r="W3293" t="s">
        <v>23</v>
      </c>
      <c r="X3293">
        <v>255</v>
      </c>
      <c r="AC3293">
        <v>255</v>
      </c>
      <c r="AD3293">
        <f t="shared" si="408"/>
        <v>593</v>
      </c>
      <c r="AE3293" t="str">
        <f t="shared" si="409"/>
        <v>Webster House</v>
      </c>
      <c r="AF3293" t="str">
        <f t="shared" si="410"/>
        <v>1/1/2018</v>
      </c>
      <c r="AG3293" t="str">
        <f t="shared" si="411"/>
        <v>SNLun</v>
      </c>
      <c r="AH3293">
        <f t="shared" si="412"/>
        <v>255</v>
      </c>
      <c r="AI3293">
        <f t="shared" si="413"/>
        <v>0</v>
      </c>
      <c r="AJ3293">
        <f t="shared" si="414"/>
        <v>0</v>
      </c>
      <c r="AK3293">
        <f t="shared" si="415"/>
        <v>255</v>
      </c>
    </row>
    <row r="3294" spans="3:37" x14ac:dyDescent="0.2">
      <c r="L3294">
        <v>2</v>
      </c>
      <c r="M3294">
        <v>2018</v>
      </c>
      <c r="P3294">
        <v>1</v>
      </c>
      <c r="R3294" t="s">
        <v>21</v>
      </c>
      <c r="U3294">
        <v>0</v>
      </c>
      <c r="V3294" t="s">
        <v>28</v>
      </c>
      <c r="W3294" t="s">
        <v>23</v>
      </c>
      <c r="X3294">
        <v>328</v>
      </c>
      <c r="AC3294">
        <v>328</v>
      </c>
      <c r="AD3294">
        <f t="shared" si="408"/>
        <v>593</v>
      </c>
      <c r="AE3294" t="str">
        <f t="shared" si="409"/>
        <v>Webster House</v>
      </c>
      <c r="AF3294" t="str">
        <f t="shared" si="410"/>
        <v>2/1/2018</v>
      </c>
      <c r="AG3294" t="str">
        <f t="shared" si="411"/>
        <v>SNBrk</v>
      </c>
      <c r="AH3294">
        <f t="shared" si="412"/>
        <v>328</v>
      </c>
      <c r="AI3294">
        <f t="shared" si="413"/>
        <v>0</v>
      </c>
      <c r="AJ3294">
        <f t="shared" si="414"/>
        <v>0</v>
      </c>
      <c r="AK3294">
        <f t="shared" si="415"/>
        <v>328</v>
      </c>
    </row>
    <row r="3295" spans="3:37" x14ac:dyDescent="0.2">
      <c r="V3295" t="s">
        <v>32</v>
      </c>
      <c r="W3295" t="s">
        <v>23</v>
      </c>
      <c r="X3295">
        <v>158</v>
      </c>
      <c r="AC3295">
        <v>158</v>
      </c>
      <c r="AD3295">
        <f t="shared" si="408"/>
        <v>593</v>
      </c>
      <c r="AE3295" t="str">
        <f t="shared" si="409"/>
        <v>Webster House</v>
      </c>
      <c r="AF3295" t="str">
        <f t="shared" si="410"/>
        <v>2/1/2018</v>
      </c>
      <c r="AG3295" t="str">
        <f t="shared" si="411"/>
        <v>SNLun</v>
      </c>
      <c r="AH3295">
        <f t="shared" si="412"/>
        <v>158</v>
      </c>
      <c r="AI3295">
        <f t="shared" si="413"/>
        <v>0</v>
      </c>
      <c r="AJ3295">
        <f t="shared" si="414"/>
        <v>0</v>
      </c>
      <c r="AK3295">
        <f t="shared" si="415"/>
        <v>158</v>
      </c>
    </row>
    <row r="3296" spans="3:37" x14ac:dyDescent="0.2">
      <c r="L3296">
        <v>3</v>
      </c>
      <c r="M3296">
        <v>2018</v>
      </c>
      <c r="P3296">
        <v>1</v>
      </c>
      <c r="R3296" t="s">
        <v>21</v>
      </c>
      <c r="U3296">
        <v>0</v>
      </c>
      <c r="V3296" t="s">
        <v>28</v>
      </c>
      <c r="W3296" t="s">
        <v>23</v>
      </c>
      <c r="X3296">
        <v>437</v>
      </c>
      <c r="AC3296">
        <v>437</v>
      </c>
      <c r="AD3296">
        <f t="shared" si="408"/>
        <v>593</v>
      </c>
      <c r="AE3296" t="str">
        <f t="shared" si="409"/>
        <v>Webster House</v>
      </c>
      <c r="AF3296" t="str">
        <f t="shared" si="410"/>
        <v>3/1/2018</v>
      </c>
      <c r="AG3296" t="str">
        <f t="shared" si="411"/>
        <v>SNBrk</v>
      </c>
      <c r="AH3296">
        <f t="shared" si="412"/>
        <v>437</v>
      </c>
      <c r="AI3296">
        <f t="shared" si="413"/>
        <v>0</v>
      </c>
      <c r="AJ3296">
        <f t="shared" si="414"/>
        <v>0</v>
      </c>
      <c r="AK3296">
        <f t="shared" si="415"/>
        <v>437</v>
      </c>
    </row>
    <row r="3297" spans="12:37" x14ac:dyDescent="0.2">
      <c r="V3297" t="s">
        <v>32</v>
      </c>
      <c r="W3297" t="s">
        <v>23</v>
      </c>
      <c r="X3297">
        <v>207</v>
      </c>
      <c r="AC3297">
        <v>207</v>
      </c>
      <c r="AD3297">
        <f t="shared" si="408"/>
        <v>593</v>
      </c>
      <c r="AE3297" t="str">
        <f t="shared" si="409"/>
        <v>Webster House</v>
      </c>
      <c r="AF3297" t="str">
        <f t="shared" si="410"/>
        <v>3/1/2018</v>
      </c>
      <c r="AG3297" t="str">
        <f t="shared" si="411"/>
        <v>SNLun</v>
      </c>
      <c r="AH3297">
        <f t="shared" si="412"/>
        <v>207</v>
      </c>
      <c r="AI3297">
        <f t="shared" si="413"/>
        <v>0</v>
      </c>
      <c r="AJ3297">
        <f t="shared" si="414"/>
        <v>0</v>
      </c>
      <c r="AK3297">
        <f t="shared" si="415"/>
        <v>207</v>
      </c>
    </row>
    <row r="3298" spans="12:37" x14ac:dyDescent="0.2">
      <c r="L3298">
        <v>4</v>
      </c>
      <c r="M3298">
        <v>2018</v>
      </c>
      <c r="P3298">
        <v>1</v>
      </c>
      <c r="R3298" t="s">
        <v>21</v>
      </c>
      <c r="U3298">
        <v>0</v>
      </c>
      <c r="V3298" t="s">
        <v>28</v>
      </c>
      <c r="W3298" t="s">
        <v>23</v>
      </c>
      <c r="X3298">
        <v>419</v>
      </c>
      <c r="AC3298">
        <v>419</v>
      </c>
      <c r="AD3298">
        <f t="shared" si="408"/>
        <v>593</v>
      </c>
      <c r="AE3298" t="str">
        <f t="shared" si="409"/>
        <v>Webster House</v>
      </c>
      <c r="AF3298" t="str">
        <f t="shared" si="410"/>
        <v>4/1/2018</v>
      </c>
      <c r="AG3298" t="str">
        <f t="shared" si="411"/>
        <v>SNBrk</v>
      </c>
      <c r="AH3298">
        <f t="shared" si="412"/>
        <v>419</v>
      </c>
      <c r="AI3298">
        <f t="shared" si="413"/>
        <v>0</v>
      </c>
      <c r="AJ3298">
        <f t="shared" si="414"/>
        <v>0</v>
      </c>
      <c r="AK3298">
        <f t="shared" si="415"/>
        <v>419</v>
      </c>
    </row>
    <row r="3299" spans="12:37" x14ac:dyDescent="0.2">
      <c r="V3299" t="s">
        <v>32</v>
      </c>
      <c r="W3299" t="s">
        <v>23</v>
      </c>
      <c r="X3299">
        <v>209</v>
      </c>
      <c r="AC3299">
        <v>209</v>
      </c>
      <c r="AD3299">
        <f t="shared" si="408"/>
        <v>593</v>
      </c>
      <c r="AE3299" t="str">
        <f t="shared" si="409"/>
        <v>Webster House</v>
      </c>
      <c r="AF3299" t="str">
        <f t="shared" si="410"/>
        <v>4/1/2018</v>
      </c>
      <c r="AG3299" t="str">
        <f t="shared" si="411"/>
        <v>SNLun</v>
      </c>
      <c r="AH3299">
        <f t="shared" si="412"/>
        <v>209</v>
      </c>
      <c r="AI3299">
        <f t="shared" si="413"/>
        <v>0</v>
      </c>
      <c r="AJ3299">
        <f t="shared" si="414"/>
        <v>0</v>
      </c>
      <c r="AK3299">
        <f t="shared" si="415"/>
        <v>209</v>
      </c>
    </row>
    <row r="3300" spans="12:37" x14ac:dyDescent="0.2">
      <c r="L3300">
        <v>5</v>
      </c>
      <c r="M3300">
        <v>2018</v>
      </c>
      <c r="P3300">
        <v>1</v>
      </c>
      <c r="R3300" t="s">
        <v>21</v>
      </c>
      <c r="U3300">
        <v>0</v>
      </c>
      <c r="V3300" t="s">
        <v>28</v>
      </c>
      <c r="W3300" t="s">
        <v>23</v>
      </c>
      <c r="X3300">
        <v>439</v>
      </c>
      <c r="AC3300">
        <v>439</v>
      </c>
      <c r="AD3300">
        <f t="shared" si="408"/>
        <v>593</v>
      </c>
      <c r="AE3300" t="str">
        <f t="shared" si="409"/>
        <v>Webster House</v>
      </c>
      <c r="AF3300" t="str">
        <f t="shared" si="410"/>
        <v>5/1/2018</v>
      </c>
      <c r="AG3300" t="str">
        <f t="shared" si="411"/>
        <v>SNBrk</v>
      </c>
      <c r="AH3300">
        <f t="shared" si="412"/>
        <v>439</v>
      </c>
      <c r="AI3300">
        <f t="shared" si="413"/>
        <v>0</v>
      </c>
      <c r="AJ3300">
        <f t="shared" si="414"/>
        <v>0</v>
      </c>
      <c r="AK3300">
        <f t="shared" si="415"/>
        <v>439</v>
      </c>
    </row>
    <row r="3301" spans="12:37" x14ac:dyDescent="0.2">
      <c r="V3301" t="s">
        <v>32</v>
      </c>
      <c r="W3301" t="s">
        <v>23</v>
      </c>
      <c r="X3301">
        <v>143</v>
      </c>
      <c r="AC3301">
        <v>143</v>
      </c>
      <c r="AD3301">
        <f t="shared" si="408"/>
        <v>593</v>
      </c>
      <c r="AE3301" t="str">
        <f t="shared" si="409"/>
        <v>Webster House</v>
      </c>
      <c r="AF3301" t="str">
        <f t="shared" si="410"/>
        <v>5/1/2018</v>
      </c>
      <c r="AG3301" t="str">
        <f t="shared" si="411"/>
        <v>SNLun</v>
      </c>
      <c r="AH3301">
        <f t="shared" si="412"/>
        <v>143</v>
      </c>
      <c r="AI3301">
        <f t="shared" si="413"/>
        <v>0</v>
      </c>
      <c r="AJ3301">
        <f t="shared" si="414"/>
        <v>0</v>
      </c>
      <c r="AK3301">
        <f t="shared" si="415"/>
        <v>143</v>
      </c>
    </row>
    <row r="3302" spans="12:37" x14ac:dyDescent="0.2">
      <c r="L3302">
        <v>6</v>
      </c>
      <c r="M3302">
        <v>2018</v>
      </c>
      <c r="P3302">
        <v>1</v>
      </c>
      <c r="R3302" t="s">
        <v>21</v>
      </c>
      <c r="U3302">
        <v>0</v>
      </c>
      <c r="V3302" t="s">
        <v>28</v>
      </c>
      <c r="W3302" t="s">
        <v>23</v>
      </c>
      <c r="X3302">
        <v>424</v>
      </c>
      <c r="AC3302">
        <v>424</v>
      </c>
      <c r="AD3302">
        <f t="shared" si="408"/>
        <v>593</v>
      </c>
      <c r="AE3302" t="str">
        <f t="shared" si="409"/>
        <v>Webster House</v>
      </c>
      <c r="AF3302" t="str">
        <f t="shared" si="410"/>
        <v>6/1/2018</v>
      </c>
      <c r="AG3302" t="str">
        <f t="shared" si="411"/>
        <v>SNBrk</v>
      </c>
      <c r="AH3302">
        <f t="shared" si="412"/>
        <v>424</v>
      </c>
      <c r="AI3302">
        <f t="shared" si="413"/>
        <v>0</v>
      </c>
      <c r="AJ3302">
        <f t="shared" si="414"/>
        <v>0</v>
      </c>
      <c r="AK3302">
        <f t="shared" si="415"/>
        <v>424</v>
      </c>
    </row>
    <row r="3303" spans="12:37" x14ac:dyDescent="0.2">
      <c r="V3303" t="s">
        <v>32</v>
      </c>
      <c r="W3303" t="s">
        <v>23</v>
      </c>
      <c r="X3303">
        <v>248</v>
      </c>
      <c r="AC3303">
        <v>248</v>
      </c>
      <c r="AD3303">
        <f t="shared" si="408"/>
        <v>593</v>
      </c>
      <c r="AE3303" t="str">
        <f t="shared" si="409"/>
        <v>Webster House</v>
      </c>
      <c r="AF3303" t="str">
        <f t="shared" si="410"/>
        <v>6/1/2018</v>
      </c>
      <c r="AG3303" t="str">
        <f t="shared" si="411"/>
        <v>SNLun</v>
      </c>
      <c r="AH3303">
        <f t="shared" si="412"/>
        <v>248</v>
      </c>
      <c r="AI3303">
        <f t="shared" si="413"/>
        <v>0</v>
      </c>
      <c r="AJ3303">
        <f t="shared" si="414"/>
        <v>0</v>
      </c>
      <c r="AK3303">
        <f t="shared" si="415"/>
        <v>248</v>
      </c>
    </row>
    <row r="3304" spans="12:37" x14ac:dyDescent="0.2">
      <c r="L3304">
        <v>8</v>
      </c>
      <c r="M3304">
        <v>2017</v>
      </c>
      <c r="P3304">
        <v>1</v>
      </c>
      <c r="R3304" t="s">
        <v>21</v>
      </c>
      <c r="U3304">
        <v>0</v>
      </c>
      <c r="V3304" t="s">
        <v>28</v>
      </c>
      <c r="W3304" t="s">
        <v>23</v>
      </c>
      <c r="X3304">
        <v>414</v>
      </c>
      <c r="AC3304">
        <v>414</v>
      </c>
      <c r="AD3304">
        <f t="shared" si="408"/>
        <v>593</v>
      </c>
      <c r="AE3304" t="str">
        <f t="shared" si="409"/>
        <v>Webster House</v>
      </c>
      <c r="AF3304" t="str">
        <f t="shared" si="410"/>
        <v>8/1/2017</v>
      </c>
      <c r="AG3304" t="str">
        <f t="shared" si="411"/>
        <v>SNBrk</v>
      </c>
      <c r="AH3304">
        <f t="shared" si="412"/>
        <v>414</v>
      </c>
      <c r="AI3304">
        <f t="shared" si="413"/>
        <v>0</v>
      </c>
      <c r="AJ3304">
        <f t="shared" si="414"/>
        <v>0</v>
      </c>
      <c r="AK3304">
        <f t="shared" si="415"/>
        <v>414</v>
      </c>
    </row>
    <row r="3305" spans="12:37" x14ac:dyDescent="0.2">
      <c r="V3305" t="s">
        <v>32</v>
      </c>
      <c r="W3305" t="s">
        <v>23</v>
      </c>
      <c r="X3305">
        <v>356</v>
      </c>
      <c r="AC3305">
        <v>356</v>
      </c>
      <c r="AD3305">
        <f t="shared" si="408"/>
        <v>593</v>
      </c>
      <c r="AE3305" t="str">
        <f t="shared" si="409"/>
        <v>Webster House</v>
      </c>
      <c r="AF3305" t="str">
        <f t="shared" si="410"/>
        <v>8/1/2017</v>
      </c>
      <c r="AG3305" t="str">
        <f t="shared" si="411"/>
        <v>SNLun</v>
      </c>
      <c r="AH3305">
        <f t="shared" si="412"/>
        <v>356</v>
      </c>
      <c r="AI3305">
        <f t="shared" si="413"/>
        <v>0</v>
      </c>
      <c r="AJ3305">
        <f t="shared" si="414"/>
        <v>0</v>
      </c>
      <c r="AK3305">
        <f t="shared" si="415"/>
        <v>356</v>
      </c>
    </row>
    <row r="3306" spans="12:37" x14ac:dyDescent="0.2">
      <c r="L3306">
        <v>9</v>
      </c>
      <c r="M3306">
        <v>2017</v>
      </c>
      <c r="P3306">
        <v>1</v>
      </c>
      <c r="R3306" t="s">
        <v>21</v>
      </c>
      <c r="U3306">
        <v>0</v>
      </c>
      <c r="V3306" t="s">
        <v>28</v>
      </c>
      <c r="W3306" t="s">
        <v>23</v>
      </c>
      <c r="X3306">
        <v>355</v>
      </c>
      <c r="AC3306">
        <v>355</v>
      </c>
      <c r="AD3306">
        <f t="shared" si="408"/>
        <v>593</v>
      </c>
      <c r="AE3306" t="str">
        <f t="shared" si="409"/>
        <v>Webster House</v>
      </c>
      <c r="AF3306" t="str">
        <f t="shared" si="410"/>
        <v>9/1/2017</v>
      </c>
      <c r="AG3306" t="str">
        <f t="shared" si="411"/>
        <v>SNBrk</v>
      </c>
      <c r="AH3306">
        <f t="shared" si="412"/>
        <v>355</v>
      </c>
      <c r="AI3306">
        <f t="shared" si="413"/>
        <v>0</v>
      </c>
      <c r="AJ3306">
        <f t="shared" si="414"/>
        <v>0</v>
      </c>
      <c r="AK3306">
        <f t="shared" si="415"/>
        <v>355</v>
      </c>
    </row>
    <row r="3307" spans="12:37" x14ac:dyDescent="0.2">
      <c r="V3307" t="s">
        <v>32</v>
      </c>
      <c r="W3307" t="s">
        <v>23</v>
      </c>
      <c r="X3307">
        <v>166</v>
      </c>
      <c r="AC3307">
        <v>166</v>
      </c>
      <c r="AD3307">
        <f t="shared" si="408"/>
        <v>593</v>
      </c>
      <c r="AE3307" t="str">
        <f t="shared" si="409"/>
        <v>Webster House</v>
      </c>
      <c r="AF3307" t="str">
        <f t="shared" si="410"/>
        <v>9/1/2017</v>
      </c>
      <c r="AG3307" t="str">
        <f t="shared" si="411"/>
        <v>SNLun</v>
      </c>
      <c r="AH3307">
        <f t="shared" si="412"/>
        <v>166</v>
      </c>
      <c r="AI3307">
        <f t="shared" si="413"/>
        <v>0</v>
      </c>
      <c r="AJ3307">
        <f t="shared" si="414"/>
        <v>0</v>
      </c>
      <c r="AK3307">
        <f t="shared" si="415"/>
        <v>166</v>
      </c>
    </row>
    <row r="3308" spans="12:37" x14ac:dyDescent="0.2">
      <c r="L3308">
        <v>10</v>
      </c>
      <c r="M3308">
        <v>2017</v>
      </c>
      <c r="P3308">
        <v>1</v>
      </c>
      <c r="R3308" t="s">
        <v>21</v>
      </c>
      <c r="U3308">
        <v>0</v>
      </c>
      <c r="V3308" t="s">
        <v>28</v>
      </c>
      <c r="W3308" t="s">
        <v>23</v>
      </c>
      <c r="X3308">
        <v>487</v>
      </c>
      <c r="AC3308">
        <v>487</v>
      </c>
      <c r="AD3308">
        <f t="shared" si="408"/>
        <v>593</v>
      </c>
      <c r="AE3308" t="str">
        <f t="shared" si="409"/>
        <v>Webster House</v>
      </c>
      <c r="AF3308" t="str">
        <f t="shared" si="410"/>
        <v>10/1/2017</v>
      </c>
      <c r="AG3308" t="str">
        <f t="shared" si="411"/>
        <v>SNBrk</v>
      </c>
      <c r="AH3308">
        <f t="shared" si="412"/>
        <v>487</v>
      </c>
      <c r="AI3308">
        <f t="shared" si="413"/>
        <v>0</v>
      </c>
      <c r="AJ3308">
        <f t="shared" si="414"/>
        <v>0</v>
      </c>
      <c r="AK3308">
        <f t="shared" si="415"/>
        <v>487</v>
      </c>
    </row>
    <row r="3309" spans="12:37" x14ac:dyDescent="0.2">
      <c r="V3309" t="s">
        <v>32</v>
      </c>
      <c r="W3309" t="s">
        <v>23</v>
      </c>
      <c r="X3309">
        <v>224</v>
      </c>
      <c r="AC3309">
        <v>224</v>
      </c>
      <c r="AD3309">
        <f t="shared" si="408"/>
        <v>593</v>
      </c>
      <c r="AE3309" t="str">
        <f t="shared" si="409"/>
        <v>Webster House</v>
      </c>
      <c r="AF3309" t="str">
        <f t="shared" si="410"/>
        <v>10/1/2017</v>
      </c>
      <c r="AG3309" t="str">
        <f t="shared" si="411"/>
        <v>SNLun</v>
      </c>
      <c r="AH3309">
        <f t="shared" si="412"/>
        <v>224</v>
      </c>
      <c r="AI3309">
        <f t="shared" si="413"/>
        <v>0</v>
      </c>
      <c r="AJ3309">
        <f t="shared" si="414"/>
        <v>0</v>
      </c>
      <c r="AK3309">
        <f t="shared" si="415"/>
        <v>224</v>
      </c>
    </row>
    <row r="3310" spans="12:37" x14ac:dyDescent="0.2">
      <c r="L3310">
        <v>11</v>
      </c>
      <c r="M3310">
        <v>2017</v>
      </c>
      <c r="P3310">
        <v>1</v>
      </c>
      <c r="R3310" t="s">
        <v>21</v>
      </c>
      <c r="U3310">
        <v>0</v>
      </c>
      <c r="V3310" t="s">
        <v>28</v>
      </c>
      <c r="W3310" t="s">
        <v>23</v>
      </c>
      <c r="X3310">
        <v>387</v>
      </c>
      <c r="AC3310">
        <v>387</v>
      </c>
      <c r="AD3310">
        <f t="shared" si="408"/>
        <v>593</v>
      </c>
      <c r="AE3310" t="str">
        <f t="shared" si="409"/>
        <v>Webster House</v>
      </c>
      <c r="AF3310" t="str">
        <f t="shared" si="410"/>
        <v>11/1/2017</v>
      </c>
      <c r="AG3310" t="str">
        <f t="shared" si="411"/>
        <v>SNBrk</v>
      </c>
      <c r="AH3310">
        <f t="shared" si="412"/>
        <v>387</v>
      </c>
      <c r="AI3310">
        <f t="shared" si="413"/>
        <v>0</v>
      </c>
      <c r="AJ3310">
        <f t="shared" si="414"/>
        <v>0</v>
      </c>
      <c r="AK3310">
        <f t="shared" si="415"/>
        <v>387</v>
      </c>
    </row>
    <row r="3311" spans="12:37" x14ac:dyDescent="0.2">
      <c r="V3311" t="s">
        <v>32</v>
      </c>
      <c r="W3311" t="s">
        <v>23</v>
      </c>
      <c r="X3311">
        <v>163</v>
      </c>
      <c r="AC3311">
        <v>163</v>
      </c>
      <c r="AD3311">
        <f t="shared" si="408"/>
        <v>593</v>
      </c>
      <c r="AE3311" t="str">
        <f t="shared" si="409"/>
        <v>Webster House</v>
      </c>
      <c r="AF3311" t="str">
        <f t="shared" si="410"/>
        <v>11/1/2017</v>
      </c>
      <c r="AG3311" t="str">
        <f t="shared" si="411"/>
        <v>SNLun</v>
      </c>
      <c r="AH3311">
        <f t="shared" si="412"/>
        <v>163</v>
      </c>
      <c r="AI3311">
        <f t="shared" si="413"/>
        <v>0</v>
      </c>
      <c r="AJ3311">
        <f t="shared" si="414"/>
        <v>0</v>
      </c>
      <c r="AK3311">
        <f t="shared" si="415"/>
        <v>163</v>
      </c>
    </row>
    <row r="3312" spans="12:37" x14ac:dyDescent="0.2">
      <c r="L3312">
        <v>12</v>
      </c>
      <c r="M3312">
        <v>2017</v>
      </c>
      <c r="P3312">
        <v>1</v>
      </c>
      <c r="R3312" t="s">
        <v>21</v>
      </c>
      <c r="U3312">
        <v>1</v>
      </c>
      <c r="V3312" t="s">
        <v>28</v>
      </c>
      <c r="W3312" t="s">
        <v>23</v>
      </c>
      <c r="X3312">
        <v>437</v>
      </c>
      <c r="AC3312">
        <v>437</v>
      </c>
      <c r="AD3312">
        <f t="shared" si="408"/>
        <v>593</v>
      </c>
      <c r="AE3312" t="str">
        <f t="shared" si="409"/>
        <v>Webster House</v>
      </c>
      <c r="AF3312" t="str">
        <f t="shared" si="410"/>
        <v>12/1/2017</v>
      </c>
      <c r="AG3312" t="str">
        <f t="shared" si="411"/>
        <v>SNBrk</v>
      </c>
      <c r="AH3312">
        <f t="shared" si="412"/>
        <v>437</v>
      </c>
      <c r="AI3312">
        <f t="shared" si="413"/>
        <v>0</v>
      </c>
      <c r="AJ3312">
        <f t="shared" si="414"/>
        <v>0</v>
      </c>
      <c r="AK3312">
        <f t="shared" si="415"/>
        <v>437</v>
      </c>
    </row>
    <row r="3313" spans="3:37" x14ac:dyDescent="0.2">
      <c r="V3313" t="s">
        <v>32</v>
      </c>
      <c r="W3313" t="s">
        <v>23</v>
      </c>
      <c r="X3313">
        <v>207</v>
      </c>
      <c r="AC3313">
        <v>207</v>
      </c>
      <c r="AD3313">
        <f t="shared" si="408"/>
        <v>593</v>
      </c>
      <c r="AE3313" t="str">
        <f t="shared" si="409"/>
        <v>Webster House</v>
      </c>
      <c r="AF3313" t="str">
        <f t="shared" si="410"/>
        <v>12/1/2017</v>
      </c>
      <c r="AG3313" t="str">
        <f t="shared" si="411"/>
        <v>SNLun</v>
      </c>
      <c r="AH3313">
        <f t="shared" si="412"/>
        <v>207</v>
      </c>
      <c r="AI3313">
        <f t="shared" si="413"/>
        <v>0</v>
      </c>
      <c r="AJ3313">
        <f t="shared" si="414"/>
        <v>0</v>
      </c>
      <c r="AK3313">
        <f t="shared" si="415"/>
        <v>207</v>
      </c>
    </row>
    <row r="3314" spans="3:37" x14ac:dyDescent="0.2">
      <c r="E3314" t="s">
        <v>25</v>
      </c>
      <c r="L3314" t="s">
        <v>9</v>
      </c>
      <c r="M3314" t="s">
        <v>9</v>
      </c>
      <c r="P3314" t="s">
        <v>9</v>
      </c>
      <c r="R3314" t="s">
        <v>9</v>
      </c>
      <c r="U3314" t="s">
        <v>9</v>
      </c>
      <c r="V3314" t="s">
        <v>9</v>
      </c>
      <c r="W3314" t="s">
        <v>9</v>
      </c>
      <c r="X3314">
        <v>6918</v>
      </c>
      <c r="AC3314">
        <v>6918</v>
      </c>
      <c r="AD3314">
        <f t="shared" si="408"/>
        <v>593</v>
      </c>
      <c r="AE3314" t="str">
        <f t="shared" si="409"/>
        <v>Sponsor Total</v>
      </c>
      <c r="AF3314" t="str">
        <f t="shared" si="410"/>
        <v>/1/</v>
      </c>
      <c r="AG3314" t="str">
        <f t="shared" si="411"/>
        <v/>
      </c>
      <c r="AH3314">
        <f t="shared" si="412"/>
        <v>6918</v>
      </c>
      <c r="AI3314">
        <f t="shared" si="413"/>
        <v>0</v>
      </c>
      <c r="AJ3314">
        <f t="shared" si="414"/>
        <v>0</v>
      </c>
      <c r="AK3314">
        <f t="shared" si="415"/>
        <v>6918</v>
      </c>
    </row>
    <row r="3315" spans="3:37" x14ac:dyDescent="0.2">
      <c r="C3315">
        <v>36</v>
      </c>
      <c r="E3315" t="s">
        <v>130</v>
      </c>
      <c r="L3315">
        <v>1</v>
      </c>
      <c r="M3315">
        <v>2018</v>
      </c>
      <c r="P3315">
        <v>1</v>
      </c>
      <c r="R3315" t="s">
        <v>21</v>
      </c>
      <c r="U3315">
        <v>0</v>
      </c>
      <c r="V3315" t="s">
        <v>28</v>
      </c>
      <c r="W3315" t="s">
        <v>23</v>
      </c>
      <c r="X3315">
        <v>1747</v>
      </c>
      <c r="Z3315">
        <v>430</v>
      </c>
      <c r="AB3315">
        <v>379</v>
      </c>
      <c r="AC3315">
        <v>2556</v>
      </c>
      <c r="AD3315">
        <f t="shared" si="408"/>
        <v>36</v>
      </c>
      <c r="AE3315" t="str">
        <f t="shared" si="409"/>
        <v>White Mountains Regional SAU Office</v>
      </c>
      <c r="AF3315" t="str">
        <f t="shared" si="410"/>
        <v>1/1/2018</v>
      </c>
      <c r="AG3315" t="str">
        <f t="shared" si="411"/>
        <v>SNBrk</v>
      </c>
      <c r="AH3315">
        <f t="shared" si="412"/>
        <v>1747</v>
      </c>
      <c r="AI3315">
        <f t="shared" si="413"/>
        <v>379</v>
      </c>
      <c r="AJ3315">
        <f t="shared" si="414"/>
        <v>430</v>
      </c>
      <c r="AK3315">
        <f t="shared" si="415"/>
        <v>2556</v>
      </c>
    </row>
    <row r="3316" spans="3:37" x14ac:dyDescent="0.2">
      <c r="V3316" t="s">
        <v>32</v>
      </c>
      <c r="W3316" t="s">
        <v>23</v>
      </c>
      <c r="X3316">
        <v>4549</v>
      </c>
      <c r="Z3316">
        <v>4078</v>
      </c>
      <c r="AB3316">
        <v>1475</v>
      </c>
      <c r="AC3316">
        <v>10102</v>
      </c>
      <c r="AD3316">
        <f t="shared" si="408"/>
        <v>36</v>
      </c>
      <c r="AE3316" t="str">
        <f t="shared" si="409"/>
        <v>White Mountains Regional SAU Office</v>
      </c>
      <c r="AF3316" t="str">
        <f t="shared" si="410"/>
        <v>1/1/2018</v>
      </c>
      <c r="AG3316" t="str">
        <f t="shared" si="411"/>
        <v>SNLun</v>
      </c>
      <c r="AH3316">
        <f t="shared" si="412"/>
        <v>4549</v>
      </c>
      <c r="AI3316">
        <f t="shared" si="413"/>
        <v>1475</v>
      </c>
      <c r="AJ3316">
        <f t="shared" si="414"/>
        <v>4078</v>
      </c>
      <c r="AK3316">
        <f t="shared" si="415"/>
        <v>10102</v>
      </c>
    </row>
    <row r="3317" spans="3:37" x14ac:dyDescent="0.2">
      <c r="L3317">
        <v>2</v>
      </c>
      <c r="M3317">
        <v>2018</v>
      </c>
      <c r="P3317">
        <v>1</v>
      </c>
      <c r="R3317" t="s">
        <v>21</v>
      </c>
      <c r="U3317">
        <v>0</v>
      </c>
      <c r="V3317" t="s">
        <v>28</v>
      </c>
      <c r="W3317" t="s">
        <v>23</v>
      </c>
      <c r="X3317">
        <v>1666</v>
      </c>
      <c r="Z3317">
        <v>408</v>
      </c>
      <c r="AB3317">
        <v>396</v>
      </c>
      <c r="AC3317">
        <v>2470</v>
      </c>
      <c r="AD3317">
        <f t="shared" si="408"/>
        <v>36</v>
      </c>
      <c r="AE3317" t="str">
        <f t="shared" si="409"/>
        <v>White Mountains Regional SAU Office</v>
      </c>
      <c r="AF3317" t="str">
        <f t="shared" si="410"/>
        <v>2/1/2018</v>
      </c>
      <c r="AG3317" t="str">
        <f t="shared" si="411"/>
        <v>SNBrk</v>
      </c>
      <c r="AH3317">
        <f t="shared" si="412"/>
        <v>1666</v>
      </c>
      <c r="AI3317">
        <f t="shared" si="413"/>
        <v>396</v>
      </c>
      <c r="AJ3317">
        <f t="shared" si="414"/>
        <v>408</v>
      </c>
      <c r="AK3317">
        <f t="shared" si="415"/>
        <v>2470</v>
      </c>
    </row>
    <row r="3318" spans="3:37" x14ac:dyDescent="0.2">
      <c r="V3318" t="s">
        <v>32</v>
      </c>
      <c r="W3318" t="s">
        <v>23</v>
      </c>
      <c r="X3318">
        <v>3987</v>
      </c>
      <c r="Z3318">
        <v>3690</v>
      </c>
      <c r="AB3318">
        <v>1296</v>
      </c>
      <c r="AC3318">
        <v>8973</v>
      </c>
      <c r="AD3318">
        <f t="shared" si="408"/>
        <v>36</v>
      </c>
      <c r="AE3318" t="str">
        <f t="shared" si="409"/>
        <v>White Mountains Regional SAU Office</v>
      </c>
      <c r="AF3318" t="str">
        <f t="shared" si="410"/>
        <v>2/1/2018</v>
      </c>
      <c r="AG3318" t="str">
        <f t="shared" si="411"/>
        <v>SNLun</v>
      </c>
      <c r="AH3318">
        <f t="shared" si="412"/>
        <v>3987</v>
      </c>
      <c r="AI3318">
        <f t="shared" si="413"/>
        <v>1296</v>
      </c>
      <c r="AJ3318">
        <f t="shared" si="414"/>
        <v>3690</v>
      </c>
      <c r="AK3318">
        <f t="shared" si="415"/>
        <v>8973</v>
      </c>
    </row>
    <row r="3319" spans="3:37" x14ac:dyDescent="0.2">
      <c r="L3319">
        <v>3</v>
      </c>
      <c r="M3319">
        <v>2018</v>
      </c>
      <c r="P3319">
        <v>1</v>
      </c>
      <c r="R3319" t="s">
        <v>21</v>
      </c>
      <c r="U3319">
        <v>0</v>
      </c>
      <c r="V3319" t="s">
        <v>28</v>
      </c>
      <c r="W3319" t="s">
        <v>23</v>
      </c>
      <c r="X3319">
        <v>1988</v>
      </c>
      <c r="Z3319">
        <v>546</v>
      </c>
      <c r="AB3319">
        <v>476</v>
      </c>
      <c r="AC3319">
        <v>3010</v>
      </c>
      <c r="AD3319">
        <f t="shared" si="408"/>
        <v>36</v>
      </c>
      <c r="AE3319" t="str">
        <f t="shared" si="409"/>
        <v>White Mountains Regional SAU Office</v>
      </c>
      <c r="AF3319" t="str">
        <f t="shared" si="410"/>
        <v>3/1/2018</v>
      </c>
      <c r="AG3319" t="str">
        <f t="shared" si="411"/>
        <v>SNBrk</v>
      </c>
      <c r="AH3319">
        <f t="shared" si="412"/>
        <v>1988</v>
      </c>
      <c r="AI3319">
        <f t="shared" si="413"/>
        <v>476</v>
      </c>
      <c r="AJ3319">
        <f t="shared" si="414"/>
        <v>546</v>
      </c>
      <c r="AK3319">
        <f t="shared" si="415"/>
        <v>3010</v>
      </c>
    </row>
    <row r="3320" spans="3:37" x14ac:dyDescent="0.2">
      <c r="V3320" t="s">
        <v>32</v>
      </c>
      <c r="W3320" t="s">
        <v>23</v>
      </c>
      <c r="X3320">
        <v>4832</v>
      </c>
      <c r="Z3320">
        <v>4488</v>
      </c>
      <c r="AB3320">
        <v>1539</v>
      </c>
      <c r="AC3320">
        <v>10859</v>
      </c>
      <c r="AD3320">
        <f t="shared" si="408"/>
        <v>36</v>
      </c>
      <c r="AE3320" t="str">
        <f t="shared" si="409"/>
        <v>White Mountains Regional SAU Office</v>
      </c>
      <c r="AF3320" t="str">
        <f t="shared" si="410"/>
        <v>3/1/2018</v>
      </c>
      <c r="AG3320" t="str">
        <f t="shared" si="411"/>
        <v>SNLun</v>
      </c>
      <c r="AH3320">
        <f t="shared" si="412"/>
        <v>4832</v>
      </c>
      <c r="AI3320">
        <f t="shared" si="413"/>
        <v>1539</v>
      </c>
      <c r="AJ3320">
        <f t="shared" si="414"/>
        <v>4488</v>
      </c>
      <c r="AK3320">
        <f t="shared" si="415"/>
        <v>10859</v>
      </c>
    </row>
    <row r="3321" spans="3:37" x14ac:dyDescent="0.2">
      <c r="L3321">
        <v>4</v>
      </c>
      <c r="M3321">
        <v>2018</v>
      </c>
      <c r="P3321">
        <v>1</v>
      </c>
      <c r="R3321" t="s">
        <v>21</v>
      </c>
      <c r="U3321">
        <v>0</v>
      </c>
      <c r="V3321" t="s">
        <v>28</v>
      </c>
      <c r="W3321" t="s">
        <v>23</v>
      </c>
      <c r="X3321">
        <v>1538</v>
      </c>
      <c r="Z3321">
        <v>425</v>
      </c>
      <c r="AB3321">
        <v>414</v>
      </c>
      <c r="AC3321">
        <v>2377</v>
      </c>
      <c r="AD3321">
        <f t="shared" si="408"/>
        <v>36</v>
      </c>
      <c r="AE3321" t="str">
        <f t="shared" si="409"/>
        <v>White Mountains Regional SAU Office</v>
      </c>
      <c r="AF3321" t="str">
        <f t="shared" si="410"/>
        <v>4/1/2018</v>
      </c>
      <c r="AG3321" t="str">
        <f t="shared" si="411"/>
        <v>SNBrk</v>
      </c>
      <c r="AH3321">
        <f t="shared" si="412"/>
        <v>1538</v>
      </c>
      <c r="AI3321">
        <f t="shared" si="413"/>
        <v>414</v>
      </c>
      <c r="AJ3321">
        <f t="shared" si="414"/>
        <v>425</v>
      </c>
      <c r="AK3321">
        <f t="shared" si="415"/>
        <v>2377</v>
      </c>
    </row>
    <row r="3322" spans="3:37" x14ac:dyDescent="0.2">
      <c r="V3322" t="s">
        <v>32</v>
      </c>
      <c r="W3322" t="s">
        <v>23</v>
      </c>
      <c r="X3322">
        <v>3871</v>
      </c>
      <c r="Z3322">
        <v>3557</v>
      </c>
      <c r="AB3322">
        <v>1239</v>
      </c>
      <c r="AC3322">
        <v>8667</v>
      </c>
      <c r="AD3322">
        <f t="shared" si="408"/>
        <v>36</v>
      </c>
      <c r="AE3322" t="str">
        <f t="shared" si="409"/>
        <v>White Mountains Regional SAU Office</v>
      </c>
      <c r="AF3322" t="str">
        <f t="shared" si="410"/>
        <v>4/1/2018</v>
      </c>
      <c r="AG3322" t="str">
        <f t="shared" si="411"/>
        <v>SNLun</v>
      </c>
      <c r="AH3322">
        <f t="shared" si="412"/>
        <v>3871</v>
      </c>
      <c r="AI3322">
        <f t="shared" si="413"/>
        <v>1239</v>
      </c>
      <c r="AJ3322">
        <f t="shared" si="414"/>
        <v>3557</v>
      </c>
      <c r="AK3322">
        <f t="shared" si="415"/>
        <v>8667</v>
      </c>
    </row>
    <row r="3323" spans="3:37" x14ac:dyDescent="0.2">
      <c r="L3323">
        <v>5</v>
      </c>
      <c r="M3323">
        <v>2018</v>
      </c>
      <c r="P3323">
        <v>1</v>
      </c>
      <c r="R3323" t="s">
        <v>21</v>
      </c>
      <c r="U3323">
        <v>0</v>
      </c>
      <c r="V3323" t="s">
        <v>28</v>
      </c>
      <c r="W3323" t="s">
        <v>23</v>
      </c>
      <c r="X3323">
        <v>2529</v>
      </c>
      <c r="Z3323">
        <v>1125</v>
      </c>
      <c r="AB3323">
        <v>649</v>
      </c>
      <c r="AC3323">
        <v>4303</v>
      </c>
      <c r="AD3323">
        <f t="shared" si="408"/>
        <v>36</v>
      </c>
      <c r="AE3323" t="str">
        <f t="shared" si="409"/>
        <v>White Mountains Regional SAU Office</v>
      </c>
      <c r="AF3323" t="str">
        <f t="shared" si="410"/>
        <v>5/1/2018</v>
      </c>
      <c r="AG3323" t="str">
        <f t="shared" si="411"/>
        <v>SNBrk</v>
      </c>
      <c r="AH3323">
        <f t="shared" si="412"/>
        <v>2529</v>
      </c>
      <c r="AI3323">
        <f t="shared" si="413"/>
        <v>649</v>
      </c>
      <c r="AJ3323">
        <f t="shared" si="414"/>
        <v>1125</v>
      </c>
      <c r="AK3323">
        <f t="shared" si="415"/>
        <v>4303</v>
      </c>
    </row>
    <row r="3324" spans="3:37" x14ac:dyDescent="0.2">
      <c r="V3324" t="s">
        <v>32</v>
      </c>
      <c r="W3324" t="s">
        <v>23</v>
      </c>
      <c r="X3324">
        <v>5602</v>
      </c>
      <c r="Z3324">
        <v>5339</v>
      </c>
      <c r="AB3324">
        <v>1798</v>
      </c>
      <c r="AC3324">
        <v>12739</v>
      </c>
      <c r="AD3324">
        <f t="shared" si="408"/>
        <v>36</v>
      </c>
      <c r="AE3324" t="str">
        <f t="shared" si="409"/>
        <v>White Mountains Regional SAU Office</v>
      </c>
      <c r="AF3324" t="str">
        <f t="shared" si="410"/>
        <v>5/1/2018</v>
      </c>
      <c r="AG3324" t="str">
        <f t="shared" si="411"/>
        <v>SNLun</v>
      </c>
      <c r="AH3324">
        <f t="shared" si="412"/>
        <v>5602</v>
      </c>
      <c r="AI3324">
        <f t="shared" si="413"/>
        <v>1798</v>
      </c>
      <c r="AJ3324">
        <f t="shared" si="414"/>
        <v>5339</v>
      </c>
      <c r="AK3324">
        <f t="shared" si="415"/>
        <v>12739</v>
      </c>
    </row>
    <row r="3325" spans="3:37" x14ac:dyDescent="0.2">
      <c r="L3325">
        <v>6</v>
      </c>
      <c r="M3325">
        <v>2018</v>
      </c>
      <c r="P3325">
        <v>1</v>
      </c>
      <c r="R3325" t="s">
        <v>21</v>
      </c>
      <c r="U3325">
        <v>0</v>
      </c>
      <c r="V3325" t="s">
        <v>28</v>
      </c>
      <c r="W3325" t="s">
        <v>23</v>
      </c>
      <c r="X3325">
        <v>1109</v>
      </c>
      <c r="Z3325">
        <v>334</v>
      </c>
      <c r="AB3325">
        <v>274</v>
      </c>
      <c r="AC3325">
        <v>1717</v>
      </c>
      <c r="AD3325">
        <f t="shared" si="408"/>
        <v>36</v>
      </c>
      <c r="AE3325" t="str">
        <f t="shared" si="409"/>
        <v>White Mountains Regional SAU Office</v>
      </c>
      <c r="AF3325" t="str">
        <f t="shared" si="410"/>
        <v>6/1/2018</v>
      </c>
      <c r="AG3325" t="str">
        <f t="shared" si="411"/>
        <v>SNBrk</v>
      </c>
      <c r="AH3325">
        <f t="shared" si="412"/>
        <v>1109</v>
      </c>
      <c r="AI3325">
        <f t="shared" si="413"/>
        <v>274</v>
      </c>
      <c r="AJ3325">
        <f t="shared" si="414"/>
        <v>334</v>
      </c>
      <c r="AK3325">
        <f t="shared" si="415"/>
        <v>1717</v>
      </c>
    </row>
    <row r="3326" spans="3:37" x14ac:dyDescent="0.2">
      <c r="V3326" t="s">
        <v>32</v>
      </c>
      <c r="W3326" t="s">
        <v>23</v>
      </c>
      <c r="X3326">
        <v>2710</v>
      </c>
      <c r="Z3326">
        <v>2479</v>
      </c>
      <c r="AB3326">
        <v>833</v>
      </c>
      <c r="AC3326">
        <v>6022</v>
      </c>
      <c r="AD3326">
        <f t="shared" si="408"/>
        <v>36</v>
      </c>
      <c r="AE3326" t="str">
        <f t="shared" si="409"/>
        <v>White Mountains Regional SAU Office</v>
      </c>
      <c r="AF3326" t="str">
        <f t="shared" si="410"/>
        <v>6/1/2018</v>
      </c>
      <c r="AG3326" t="str">
        <f t="shared" si="411"/>
        <v>SNLun</v>
      </c>
      <c r="AH3326">
        <f t="shared" si="412"/>
        <v>2710</v>
      </c>
      <c r="AI3326">
        <f t="shared" si="413"/>
        <v>833</v>
      </c>
      <c r="AJ3326">
        <f t="shared" si="414"/>
        <v>2479</v>
      </c>
      <c r="AK3326">
        <f t="shared" si="415"/>
        <v>6022</v>
      </c>
    </row>
    <row r="3327" spans="3:37" x14ac:dyDescent="0.2">
      <c r="L3327">
        <v>9</v>
      </c>
      <c r="M3327">
        <v>2017</v>
      </c>
      <c r="P3327">
        <v>1</v>
      </c>
      <c r="R3327" t="s">
        <v>21</v>
      </c>
      <c r="U3327">
        <v>0</v>
      </c>
      <c r="V3327" t="s">
        <v>28</v>
      </c>
      <c r="W3327" t="s">
        <v>23</v>
      </c>
      <c r="X3327">
        <v>1895</v>
      </c>
      <c r="Z3327">
        <v>348</v>
      </c>
      <c r="AB3327">
        <v>275</v>
      </c>
      <c r="AC3327">
        <v>2518</v>
      </c>
      <c r="AD3327">
        <f t="shared" si="408"/>
        <v>36</v>
      </c>
      <c r="AE3327" t="str">
        <f t="shared" si="409"/>
        <v>White Mountains Regional SAU Office</v>
      </c>
      <c r="AF3327" t="str">
        <f t="shared" si="410"/>
        <v>9/1/2017</v>
      </c>
      <c r="AG3327" t="str">
        <f t="shared" si="411"/>
        <v>SNBrk</v>
      </c>
      <c r="AH3327">
        <f t="shared" si="412"/>
        <v>1895</v>
      </c>
      <c r="AI3327">
        <f t="shared" si="413"/>
        <v>275</v>
      </c>
      <c r="AJ3327">
        <f t="shared" si="414"/>
        <v>348</v>
      </c>
      <c r="AK3327">
        <f t="shared" si="415"/>
        <v>2518</v>
      </c>
    </row>
    <row r="3328" spans="3:37" x14ac:dyDescent="0.2">
      <c r="V3328" t="s">
        <v>32</v>
      </c>
      <c r="W3328" t="s">
        <v>23</v>
      </c>
      <c r="X3328">
        <v>5236</v>
      </c>
      <c r="Z3328">
        <v>3663</v>
      </c>
      <c r="AB3328">
        <v>1443</v>
      </c>
      <c r="AC3328">
        <v>10342</v>
      </c>
      <c r="AD3328">
        <f t="shared" si="408"/>
        <v>36</v>
      </c>
      <c r="AE3328" t="str">
        <f t="shared" si="409"/>
        <v>White Mountains Regional SAU Office</v>
      </c>
      <c r="AF3328" t="str">
        <f t="shared" si="410"/>
        <v>9/1/2017</v>
      </c>
      <c r="AG3328" t="str">
        <f t="shared" si="411"/>
        <v>SNLun</v>
      </c>
      <c r="AH3328">
        <f t="shared" si="412"/>
        <v>5236</v>
      </c>
      <c r="AI3328">
        <f t="shared" si="413"/>
        <v>1443</v>
      </c>
      <c r="AJ3328">
        <f t="shared" si="414"/>
        <v>3663</v>
      </c>
      <c r="AK3328">
        <f t="shared" si="415"/>
        <v>10342</v>
      </c>
    </row>
    <row r="3329" spans="3:37" x14ac:dyDescent="0.2">
      <c r="L3329">
        <v>10</v>
      </c>
      <c r="M3329">
        <v>2017</v>
      </c>
      <c r="P3329">
        <v>1</v>
      </c>
      <c r="R3329" t="s">
        <v>21</v>
      </c>
      <c r="U3329">
        <v>0</v>
      </c>
      <c r="V3329" t="s">
        <v>28</v>
      </c>
      <c r="W3329" t="s">
        <v>23</v>
      </c>
      <c r="X3329">
        <v>2144</v>
      </c>
      <c r="Z3329">
        <v>462</v>
      </c>
      <c r="AB3329">
        <v>322</v>
      </c>
      <c r="AC3329">
        <v>2928</v>
      </c>
      <c r="AD3329">
        <f t="shared" si="408"/>
        <v>36</v>
      </c>
      <c r="AE3329" t="str">
        <f t="shared" si="409"/>
        <v>White Mountains Regional SAU Office</v>
      </c>
      <c r="AF3329" t="str">
        <f t="shared" si="410"/>
        <v>10/1/2017</v>
      </c>
      <c r="AG3329" t="str">
        <f t="shared" si="411"/>
        <v>SNBrk</v>
      </c>
      <c r="AH3329">
        <f t="shared" si="412"/>
        <v>2144</v>
      </c>
      <c r="AI3329">
        <f t="shared" si="413"/>
        <v>322</v>
      </c>
      <c r="AJ3329">
        <f t="shared" si="414"/>
        <v>462</v>
      </c>
      <c r="AK3329">
        <f t="shared" si="415"/>
        <v>2928</v>
      </c>
    </row>
    <row r="3330" spans="3:37" x14ac:dyDescent="0.2">
      <c r="V3330" t="s">
        <v>32</v>
      </c>
      <c r="W3330" t="s">
        <v>23</v>
      </c>
      <c r="X3330">
        <v>5482</v>
      </c>
      <c r="Z3330">
        <v>4488</v>
      </c>
      <c r="AB3330">
        <v>1540</v>
      </c>
      <c r="AC3330">
        <v>11510</v>
      </c>
      <c r="AD3330">
        <f t="shared" si="408"/>
        <v>36</v>
      </c>
      <c r="AE3330" t="str">
        <f t="shared" si="409"/>
        <v>White Mountains Regional SAU Office</v>
      </c>
      <c r="AF3330" t="str">
        <f t="shared" si="410"/>
        <v>10/1/2017</v>
      </c>
      <c r="AG3330" t="str">
        <f t="shared" si="411"/>
        <v>SNLun</v>
      </c>
      <c r="AH3330">
        <f t="shared" si="412"/>
        <v>5482</v>
      </c>
      <c r="AI3330">
        <f t="shared" si="413"/>
        <v>1540</v>
      </c>
      <c r="AJ3330">
        <f t="shared" si="414"/>
        <v>4488</v>
      </c>
      <c r="AK3330">
        <f t="shared" si="415"/>
        <v>11510</v>
      </c>
    </row>
    <row r="3331" spans="3:37" x14ac:dyDescent="0.2">
      <c r="L3331">
        <v>11</v>
      </c>
      <c r="M3331">
        <v>2017</v>
      </c>
      <c r="P3331">
        <v>1</v>
      </c>
      <c r="R3331" t="s">
        <v>21</v>
      </c>
      <c r="U3331">
        <v>0</v>
      </c>
      <c r="V3331" t="s">
        <v>28</v>
      </c>
      <c r="W3331" t="s">
        <v>23</v>
      </c>
      <c r="X3331">
        <v>1891</v>
      </c>
      <c r="Z3331">
        <v>415</v>
      </c>
      <c r="AB3331">
        <v>313</v>
      </c>
      <c r="AC3331">
        <v>2619</v>
      </c>
      <c r="AD3331">
        <f t="shared" si="408"/>
        <v>36</v>
      </c>
      <c r="AE3331" t="str">
        <f t="shared" si="409"/>
        <v>White Mountains Regional SAU Office</v>
      </c>
      <c r="AF3331" t="str">
        <f t="shared" si="410"/>
        <v>11/1/2017</v>
      </c>
      <c r="AG3331" t="str">
        <f t="shared" si="411"/>
        <v>SNBrk</v>
      </c>
      <c r="AH3331">
        <f t="shared" si="412"/>
        <v>1891</v>
      </c>
      <c r="AI3331">
        <f t="shared" si="413"/>
        <v>313</v>
      </c>
      <c r="AJ3331">
        <f t="shared" si="414"/>
        <v>415</v>
      </c>
      <c r="AK3331">
        <f t="shared" si="415"/>
        <v>2619</v>
      </c>
    </row>
    <row r="3332" spans="3:37" x14ac:dyDescent="0.2">
      <c r="V3332" t="s">
        <v>32</v>
      </c>
      <c r="W3332" t="s">
        <v>23</v>
      </c>
      <c r="X3332">
        <v>4658</v>
      </c>
      <c r="Z3332">
        <v>4237</v>
      </c>
      <c r="AB3332">
        <v>1346</v>
      </c>
      <c r="AC3332">
        <v>10241</v>
      </c>
      <c r="AD3332">
        <f t="shared" si="408"/>
        <v>36</v>
      </c>
      <c r="AE3332" t="str">
        <f t="shared" si="409"/>
        <v>White Mountains Regional SAU Office</v>
      </c>
      <c r="AF3332" t="str">
        <f t="shared" si="410"/>
        <v>11/1/2017</v>
      </c>
      <c r="AG3332" t="str">
        <f t="shared" si="411"/>
        <v>SNLun</v>
      </c>
      <c r="AH3332">
        <f t="shared" si="412"/>
        <v>4658</v>
      </c>
      <c r="AI3332">
        <f t="shared" si="413"/>
        <v>1346</v>
      </c>
      <c r="AJ3332">
        <f t="shared" si="414"/>
        <v>4237</v>
      </c>
      <c r="AK3332">
        <f t="shared" si="415"/>
        <v>10241</v>
      </c>
    </row>
    <row r="3333" spans="3:37" x14ac:dyDescent="0.2">
      <c r="L3333">
        <v>12</v>
      </c>
      <c r="M3333">
        <v>2017</v>
      </c>
      <c r="P3333">
        <v>1</v>
      </c>
      <c r="R3333" t="s">
        <v>21</v>
      </c>
      <c r="U3333">
        <v>0</v>
      </c>
      <c r="V3333" t="s">
        <v>28</v>
      </c>
      <c r="W3333" t="s">
        <v>23</v>
      </c>
      <c r="X3333">
        <v>1613</v>
      </c>
      <c r="Z3333">
        <v>411</v>
      </c>
      <c r="AB3333">
        <v>357</v>
      </c>
      <c r="AC3333">
        <v>2381</v>
      </c>
      <c r="AD3333">
        <f t="shared" si="408"/>
        <v>36</v>
      </c>
      <c r="AE3333" t="str">
        <f t="shared" si="409"/>
        <v>White Mountains Regional SAU Office</v>
      </c>
      <c r="AF3333" t="str">
        <f t="shared" si="410"/>
        <v>12/1/2017</v>
      </c>
      <c r="AG3333" t="str">
        <f t="shared" si="411"/>
        <v>SNBrk</v>
      </c>
      <c r="AH3333">
        <f t="shared" si="412"/>
        <v>1613</v>
      </c>
      <c r="AI3333">
        <f t="shared" si="413"/>
        <v>357</v>
      </c>
      <c r="AJ3333">
        <f t="shared" si="414"/>
        <v>411</v>
      </c>
      <c r="AK3333">
        <f t="shared" si="415"/>
        <v>2381</v>
      </c>
    </row>
    <row r="3334" spans="3:37" x14ac:dyDescent="0.2">
      <c r="V3334" t="s">
        <v>32</v>
      </c>
      <c r="W3334" t="s">
        <v>23</v>
      </c>
      <c r="X3334">
        <v>3969</v>
      </c>
      <c r="Z3334">
        <v>3853</v>
      </c>
      <c r="AB3334">
        <v>1317</v>
      </c>
      <c r="AC3334">
        <v>9139</v>
      </c>
      <c r="AD3334">
        <f t="shared" si="408"/>
        <v>36</v>
      </c>
      <c r="AE3334" t="str">
        <f t="shared" si="409"/>
        <v>White Mountains Regional SAU Office</v>
      </c>
      <c r="AF3334" t="str">
        <f t="shared" si="410"/>
        <v>12/1/2017</v>
      </c>
      <c r="AG3334" t="str">
        <f t="shared" si="411"/>
        <v>SNLun</v>
      </c>
      <c r="AH3334">
        <f t="shared" si="412"/>
        <v>3969</v>
      </c>
      <c r="AI3334">
        <f t="shared" si="413"/>
        <v>1317</v>
      </c>
      <c r="AJ3334">
        <f t="shared" si="414"/>
        <v>3853</v>
      </c>
      <c r="AK3334">
        <f t="shared" si="415"/>
        <v>9139</v>
      </c>
    </row>
    <row r="3335" spans="3:37" x14ac:dyDescent="0.2">
      <c r="E3335" t="s">
        <v>25</v>
      </c>
      <c r="L3335" t="s">
        <v>9</v>
      </c>
      <c r="M3335" t="s">
        <v>9</v>
      </c>
      <c r="P3335" t="s">
        <v>9</v>
      </c>
      <c r="R3335" t="s">
        <v>9</v>
      </c>
      <c r="U3335" t="s">
        <v>9</v>
      </c>
      <c r="V3335" t="s">
        <v>9</v>
      </c>
      <c r="W3335" t="s">
        <v>9</v>
      </c>
      <c r="X3335">
        <v>63016</v>
      </c>
      <c r="Z3335">
        <v>44776</v>
      </c>
      <c r="AB3335">
        <v>17681</v>
      </c>
      <c r="AC3335">
        <v>125473</v>
      </c>
      <c r="AD3335">
        <f t="shared" si="408"/>
        <v>36</v>
      </c>
      <c r="AE3335" t="str">
        <f t="shared" si="409"/>
        <v>Sponsor Total</v>
      </c>
      <c r="AF3335" t="str">
        <f t="shared" si="410"/>
        <v>/1/</v>
      </c>
      <c r="AG3335" t="str">
        <f t="shared" si="411"/>
        <v/>
      </c>
      <c r="AH3335">
        <f t="shared" si="412"/>
        <v>63016</v>
      </c>
      <c r="AI3335">
        <f t="shared" si="413"/>
        <v>17681</v>
      </c>
      <c r="AJ3335">
        <f t="shared" si="414"/>
        <v>44776</v>
      </c>
      <c r="AK3335">
        <f t="shared" si="415"/>
        <v>125473</v>
      </c>
    </row>
    <row r="3336" spans="3:37" x14ac:dyDescent="0.2">
      <c r="C3336">
        <v>63</v>
      </c>
      <c r="E3336" t="s">
        <v>131</v>
      </c>
      <c r="L3336">
        <v>1</v>
      </c>
      <c r="M3336">
        <v>2018</v>
      </c>
      <c r="P3336">
        <v>1</v>
      </c>
      <c r="R3336" t="s">
        <v>21</v>
      </c>
      <c r="U3336">
        <v>0</v>
      </c>
      <c r="V3336" t="s">
        <v>22</v>
      </c>
      <c r="W3336" t="s">
        <v>23</v>
      </c>
      <c r="X3336">
        <v>414</v>
      </c>
      <c r="Z3336">
        <v>160</v>
      </c>
      <c r="AB3336">
        <v>15</v>
      </c>
      <c r="AC3336">
        <v>589</v>
      </c>
      <c r="AD3336">
        <f t="shared" si="408"/>
        <v>63</v>
      </c>
      <c r="AE3336" t="str">
        <f t="shared" si="409"/>
        <v>Wilton SAU Office</v>
      </c>
      <c r="AF3336" t="str">
        <f t="shared" si="410"/>
        <v>1/1/2018</v>
      </c>
      <c r="AG3336" t="str">
        <f t="shared" si="411"/>
        <v>BRK</v>
      </c>
      <c r="AH3336">
        <f t="shared" si="412"/>
        <v>414</v>
      </c>
      <c r="AI3336">
        <f t="shared" si="413"/>
        <v>15</v>
      </c>
      <c r="AJ3336">
        <f t="shared" si="414"/>
        <v>160</v>
      </c>
      <c r="AK3336">
        <f t="shared" si="415"/>
        <v>589</v>
      </c>
    </row>
    <row r="3337" spans="3:37" x14ac:dyDescent="0.2">
      <c r="V3337" t="s">
        <v>24</v>
      </c>
      <c r="W3337" t="s">
        <v>23</v>
      </c>
      <c r="X3337">
        <v>1182</v>
      </c>
      <c r="Z3337">
        <v>1945</v>
      </c>
      <c r="AB3337">
        <v>302</v>
      </c>
      <c r="AC3337">
        <v>3429</v>
      </c>
      <c r="AD3337">
        <f t="shared" si="408"/>
        <v>63</v>
      </c>
      <c r="AE3337" t="str">
        <f t="shared" si="409"/>
        <v>Wilton SAU Office</v>
      </c>
      <c r="AF3337" t="str">
        <f t="shared" si="410"/>
        <v>1/1/2018</v>
      </c>
      <c r="AG3337" t="str">
        <f t="shared" si="411"/>
        <v>LUN</v>
      </c>
      <c r="AH3337">
        <f t="shared" si="412"/>
        <v>1182</v>
      </c>
      <c r="AI3337">
        <f t="shared" si="413"/>
        <v>302</v>
      </c>
      <c r="AJ3337">
        <f t="shared" si="414"/>
        <v>1945</v>
      </c>
      <c r="AK3337">
        <f t="shared" si="415"/>
        <v>3429</v>
      </c>
    </row>
    <row r="3338" spans="3:37" x14ac:dyDescent="0.2">
      <c r="V3338" t="s">
        <v>46</v>
      </c>
      <c r="W3338" t="s">
        <v>23</v>
      </c>
      <c r="X3338">
        <v>59</v>
      </c>
      <c r="Z3338">
        <v>399</v>
      </c>
      <c r="AC3338">
        <v>458</v>
      </c>
      <c r="AD3338">
        <f t="shared" si="408"/>
        <v>63</v>
      </c>
      <c r="AE3338" t="str">
        <f t="shared" si="409"/>
        <v>Wilton SAU Office</v>
      </c>
      <c r="AF3338" t="str">
        <f t="shared" si="410"/>
        <v>1/1/2018</v>
      </c>
      <c r="AG3338" t="str">
        <f t="shared" si="411"/>
        <v>MLK</v>
      </c>
      <c r="AH3338">
        <f t="shared" si="412"/>
        <v>59</v>
      </c>
      <c r="AI3338">
        <f t="shared" si="413"/>
        <v>0</v>
      </c>
      <c r="AJ3338">
        <f t="shared" si="414"/>
        <v>399</v>
      </c>
      <c r="AK3338">
        <f t="shared" si="415"/>
        <v>458</v>
      </c>
    </row>
    <row r="3339" spans="3:37" x14ac:dyDescent="0.2">
      <c r="V3339" t="s">
        <v>28</v>
      </c>
      <c r="W3339" t="s">
        <v>23</v>
      </c>
      <c r="X3339">
        <v>318</v>
      </c>
      <c r="Z3339">
        <v>187</v>
      </c>
      <c r="AB3339">
        <v>115</v>
      </c>
      <c r="AC3339">
        <v>620</v>
      </c>
      <c r="AD3339">
        <f t="shared" si="408"/>
        <v>63</v>
      </c>
      <c r="AE3339" t="str">
        <f t="shared" si="409"/>
        <v>Wilton SAU Office</v>
      </c>
      <c r="AF3339" t="str">
        <f t="shared" si="410"/>
        <v>1/1/2018</v>
      </c>
      <c r="AG3339" t="str">
        <f t="shared" si="411"/>
        <v>SNBrk</v>
      </c>
      <c r="AH3339">
        <f t="shared" si="412"/>
        <v>318</v>
      </c>
      <c r="AI3339">
        <f t="shared" si="413"/>
        <v>115</v>
      </c>
      <c r="AJ3339">
        <f t="shared" si="414"/>
        <v>187</v>
      </c>
      <c r="AK3339">
        <f t="shared" si="415"/>
        <v>620</v>
      </c>
    </row>
    <row r="3340" spans="3:37" x14ac:dyDescent="0.2">
      <c r="L3340">
        <v>2</v>
      </c>
      <c r="M3340">
        <v>2018</v>
      </c>
      <c r="P3340">
        <v>1</v>
      </c>
      <c r="R3340" t="s">
        <v>21</v>
      </c>
      <c r="U3340">
        <v>0</v>
      </c>
      <c r="V3340" t="s">
        <v>22</v>
      </c>
      <c r="W3340" t="s">
        <v>23</v>
      </c>
      <c r="X3340">
        <v>269</v>
      </c>
      <c r="Z3340">
        <v>195</v>
      </c>
      <c r="AB3340">
        <v>20</v>
      </c>
      <c r="AC3340">
        <v>484</v>
      </c>
      <c r="AD3340">
        <f t="shared" si="408"/>
        <v>63</v>
      </c>
      <c r="AE3340" t="str">
        <f t="shared" si="409"/>
        <v>Wilton SAU Office</v>
      </c>
      <c r="AF3340" t="str">
        <f t="shared" si="410"/>
        <v>2/1/2018</v>
      </c>
      <c r="AG3340" t="str">
        <f t="shared" si="411"/>
        <v>BRK</v>
      </c>
      <c r="AH3340">
        <f t="shared" si="412"/>
        <v>269</v>
      </c>
      <c r="AI3340">
        <f t="shared" si="413"/>
        <v>20</v>
      </c>
      <c r="AJ3340">
        <f t="shared" si="414"/>
        <v>195</v>
      </c>
      <c r="AK3340">
        <f t="shared" si="415"/>
        <v>484</v>
      </c>
    </row>
    <row r="3341" spans="3:37" x14ac:dyDescent="0.2">
      <c r="V3341" t="s">
        <v>24</v>
      </c>
      <c r="W3341" t="s">
        <v>23</v>
      </c>
      <c r="X3341">
        <v>985</v>
      </c>
      <c r="Z3341">
        <v>1646</v>
      </c>
      <c r="AB3341">
        <v>269</v>
      </c>
      <c r="AC3341">
        <v>2900</v>
      </c>
      <c r="AD3341">
        <f t="shared" si="408"/>
        <v>63</v>
      </c>
      <c r="AE3341" t="str">
        <f t="shared" si="409"/>
        <v>Wilton SAU Office</v>
      </c>
      <c r="AF3341" t="str">
        <f t="shared" si="410"/>
        <v>2/1/2018</v>
      </c>
      <c r="AG3341" t="str">
        <f t="shared" si="411"/>
        <v>LUN</v>
      </c>
      <c r="AH3341">
        <f t="shared" si="412"/>
        <v>985</v>
      </c>
      <c r="AI3341">
        <f t="shared" si="413"/>
        <v>269</v>
      </c>
      <c r="AJ3341">
        <f t="shared" si="414"/>
        <v>1646</v>
      </c>
      <c r="AK3341">
        <f t="shared" si="415"/>
        <v>2900</v>
      </c>
    </row>
    <row r="3342" spans="3:37" x14ac:dyDescent="0.2">
      <c r="V3342" t="s">
        <v>46</v>
      </c>
      <c r="W3342" t="s">
        <v>23</v>
      </c>
      <c r="X3342">
        <v>56</v>
      </c>
      <c r="Z3342">
        <v>302</v>
      </c>
      <c r="AC3342">
        <v>358</v>
      </c>
      <c r="AD3342">
        <f t="shared" si="408"/>
        <v>63</v>
      </c>
      <c r="AE3342" t="str">
        <f t="shared" si="409"/>
        <v>Wilton SAU Office</v>
      </c>
      <c r="AF3342" t="str">
        <f t="shared" si="410"/>
        <v>2/1/2018</v>
      </c>
      <c r="AG3342" t="str">
        <f t="shared" si="411"/>
        <v>MLK</v>
      </c>
      <c r="AH3342">
        <f t="shared" si="412"/>
        <v>56</v>
      </c>
      <c r="AI3342">
        <f t="shared" si="413"/>
        <v>0</v>
      </c>
      <c r="AJ3342">
        <f t="shared" si="414"/>
        <v>302</v>
      </c>
      <c r="AK3342">
        <f t="shared" si="415"/>
        <v>358</v>
      </c>
    </row>
    <row r="3343" spans="3:37" x14ac:dyDescent="0.2">
      <c r="V3343" t="s">
        <v>28</v>
      </c>
      <c r="W3343" t="s">
        <v>23</v>
      </c>
      <c r="X3343">
        <v>263</v>
      </c>
      <c r="Z3343">
        <v>164</v>
      </c>
      <c r="AB3343">
        <v>109</v>
      </c>
      <c r="AC3343">
        <v>536</v>
      </c>
      <c r="AD3343">
        <f t="shared" si="408"/>
        <v>63</v>
      </c>
      <c r="AE3343" t="str">
        <f t="shared" si="409"/>
        <v>Wilton SAU Office</v>
      </c>
      <c r="AF3343" t="str">
        <f t="shared" si="410"/>
        <v>2/1/2018</v>
      </c>
      <c r="AG3343" t="str">
        <f t="shared" si="411"/>
        <v>SNBrk</v>
      </c>
      <c r="AH3343">
        <f t="shared" si="412"/>
        <v>263</v>
      </c>
      <c r="AI3343">
        <f t="shared" si="413"/>
        <v>109</v>
      </c>
      <c r="AJ3343">
        <f t="shared" si="414"/>
        <v>164</v>
      </c>
      <c r="AK3343">
        <f t="shared" si="415"/>
        <v>536</v>
      </c>
    </row>
    <row r="3344" spans="3:37" x14ac:dyDescent="0.2">
      <c r="L3344">
        <v>3</v>
      </c>
      <c r="M3344">
        <v>2018</v>
      </c>
      <c r="P3344">
        <v>1</v>
      </c>
      <c r="R3344" t="s">
        <v>21</v>
      </c>
      <c r="U3344">
        <v>0</v>
      </c>
      <c r="V3344" t="s">
        <v>22</v>
      </c>
      <c r="W3344" t="s">
        <v>23</v>
      </c>
      <c r="X3344">
        <v>257</v>
      </c>
      <c r="Z3344">
        <v>182</v>
      </c>
      <c r="AB3344">
        <v>29</v>
      </c>
      <c r="AC3344">
        <v>468</v>
      </c>
      <c r="AD3344">
        <f t="shared" si="408"/>
        <v>63</v>
      </c>
      <c r="AE3344" t="str">
        <f t="shared" si="409"/>
        <v>Wilton SAU Office</v>
      </c>
      <c r="AF3344" t="str">
        <f t="shared" si="410"/>
        <v>3/1/2018</v>
      </c>
      <c r="AG3344" t="str">
        <f t="shared" si="411"/>
        <v>BRK</v>
      </c>
      <c r="AH3344">
        <f t="shared" si="412"/>
        <v>257</v>
      </c>
      <c r="AI3344">
        <f t="shared" si="413"/>
        <v>29</v>
      </c>
      <c r="AJ3344">
        <f t="shared" si="414"/>
        <v>182</v>
      </c>
      <c r="AK3344">
        <f t="shared" si="415"/>
        <v>468</v>
      </c>
    </row>
    <row r="3345" spans="12:37" x14ac:dyDescent="0.2">
      <c r="V3345" t="s">
        <v>24</v>
      </c>
      <c r="W3345" t="s">
        <v>23</v>
      </c>
      <c r="X3345">
        <v>1122</v>
      </c>
      <c r="Z3345">
        <v>1920</v>
      </c>
      <c r="AB3345">
        <v>328</v>
      </c>
      <c r="AC3345">
        <v>3370</v>
      </c>
      <c r="AD3345">
        <f t="shared" ref="AD3345:AD3408" si="416">IF(ISBLANK(C3345),AD3344,C3345)</f>
        <v>63</v>
      </c>
      <c r="AE3345" t="str">
        <f t="shared" ref="AE3345:AE3408" si="417">IF(ISBLANK(E3345),AE3344,E3345)</f>
        <v>Wilton SAU Office</v>
      </c>
      <c r="AF3345" t="str">
        <f t="shared" ref="AF3345:AF3408" si="418">IF(ISBLANK(L3345),AF3344,L3345&amp;"/1/"&amp;M3345)</f>
        <v>3/1/2018</v>
      </c>
      <c r="AG3345" t="str">
        <f t="shared" ref="AG3345:AG3408" si="419">V3345</f>
        <v>LUN</v>
      </c>
      <c r="AH3345">
        <f t="shared" ref="AH3345:AH3408" si="420">X3345</f>
        <v>1122</v>
      </c>
      <c r="AI3345">
        <f t="shared" ref="AI3345:AI3408" si="421">AB3345</f>
        <v>328</v>
      </c>
      <c r="AJ3345">
        <f t="shared" ref="AJ3345:AJ3408" si="422">Z3345</f>
        <v>1920</v>
      </c>
      <c r="AK3345">
        <f t="shared" ref="AK3345:AK3408" si="423">AC3345</f>
        <v>3370</v>
      </c>
    </row>
    <row r="3346" spans="12:37" x14ac:dyDescent="0.2">
      <c r="V3346" t="s">
        <v>46</v>
      </c>
      <c r="W3346" t="s">
        <v>23</v>
      </c>
      <c r="X3346">
        <v>55</v>
      </c>
      <c r="Z3346">
        <v>357</v>
      </c>
      <c r="AC3346">
        <v>412</v>
      </c>
      <c r="AD3346">
        <f t="shared" si="416"/>
        <v>63</v>
      </c>
      <c r="AE3346" t="str">
        <f t="shared" si="417"/>
        <v>Wilton SAU Office</v>
      </c>
      <c r="AF3346" t="str">
        <f t="shared" si="418"/>
        <v>3/1/2018</v>
      </c>
      <c r="AG3346" t="str">
        <f t="shared" si="419"/>
        <v>MLK</v>
      </c>
      <c r="AH3346">
        <f t="shared" si="420"/>
        <v>55</v>
      </c>
      <c r="AI3346">
        <f t="shared" si="421"/>
        <v>0</v>
      </c>
      <c r="AJ3346">
        <f t="shared" si="422"/>
        <v>357</v>
      </c>
      <c r="AK3346">
        <f t="shared" si="423"/>
        <v>412</v>
      </c>
    </row>
    <row r="3347" spans="12:37" x14ac:dyDescent="0.2">
      <c r="V3347" t="s">
        <v>28</v>
      </c>
      <c r="W3347" t="s">
        <v>23</v>
      </c>
      <c r="X3347">
        <v>310</v>
      </c>
      <c r="Z3347">
        <v>249</v>
      </c>
      <c r="AB3347">
        <v>146</v>
      </c>
      <c r="AC3347">
        <v>705</v>
      </c>
      <c r="AD3347">
        <f t="shared" si="416"/>
        <v>63</v>
      </c>
      <c r="AE3347" t="str">
        <f t="shared" si="417"/>
        <v>Wilton SAU Office</v>
      </c>
      <c r="AF3347" t="str">
        <f t="shared" si="418"/>
        <v>3/1/2018</v>
      </c>
      <c r="AG3347" t="str">
        <f t="shared" si="419"/>
        <v>SNBrk</v>
      </c>
      <c r="AH3347">
        <f t="shared" si="420"/>
        <v>310</v>
      </c>
      <c r="AI3347">
        <f t="shared" si="421"/>
        <v>146</v>
      </c>
      <c r="AJ3347">
        <f t="shared" si="422"/>
        <v>249</v>
      </c>
      <c r="AK3347">
        <f t="shared" si="423"/>
        <v>705</v>
      </c>
    </row>
    <row r="3348" spans="12:37" x14ac:dyDescent="0.2">
      <c r="L3348">
        <v>4</v>
      </c>
      <c r="M3348">
        <v>2018</v>
      </c>
      <c r="P3348">
        <v>1</v>
      </c>
      <c r="R3348" t="s">
        <v>21</v>
      </c>
      <c r="U3348">
        <v>0</v>
      </c>
      <c r="V3348" t="s">
        <v>22</v>
      </c>
      <c r="W3348" t="s">
        <v>23</v>
      </c>
      <c r="X3348">
        <v>213</v>
      </c>
      <c r="Z3348">
        <v>167</v>
      </c>
      <c r="AB3348">
        <v>34</v>
      </c>
      <c r="AC3348">
        <v>414</v>
      </c>
      <c r="AD3348">
        <f t="shared" si="416"/>
        <v>63</v>
      </c>
      <c r="AE3348" t="str">
        <f t="shared" si="417"/>
        <v>Wilton SAU Office</v>
      </c>
      <c r="AF3348" t="str">
        <f t="shared" si="418"/>
        <v>4/1/2018</v>
      </c>
      <c r="AG3348" t="str">
        <f t="shared" si="419"/>
        <v>BRK</v>
      </c>
      <c r="AH3348">
        <f t="shared" si="420"/>
        <v>213</v>
      </c>
      <c r="AI3348">
        <f t="shared" si="421"/>
        <v>34</v>
      </c>
      <c r="AJ3348">
        <f t="shared" si="422"/>
        <v>167</v>
      </c>
      <c r="AK3348">
        <f t="shared" si="423"/>
        <v>414</v>
      </c>
    </row>
    <row r="3349" spans="12:37" x14ac:dyDescent="0.2">
      <c r="V3349" t="s">
        <v>24</v>
      </c>
      <c r="W3349" t="s">
        <v>23</v>
      </c>
      <c r="X3349">
        <v>996</v>
      </c>
      <c r="Z3349">
        <v>1594</v>
      </c>
      <c r="AB3349">
        <v>285</v>
      </c>
      <c r="AC3349">
        <v>2875</v>
      </c>
      <c r="AD3349">
        <f t="shared" si="416"/>
        <v>63</v>
      </c>
      <c r="AE3349" t="str">
        <f t="shared" si="417"/>
        <v>Wilton SAU Office</v>
      </c>
      <c r="AF3349" t="str">
        <f t="shared" si="418"/>
        <v>4/1/2018</v>
      </c>
      <c r="AG3349" t="str">
        <f t="shared" si="419"/>
        <v>LUN</v>
      </c>
      <c r="AH3349">
        <f t="shared" si="420"/>
        <v>996</v>
      </c>
      <c r="AI3349">
        <f t="shared" si="421"/>
        <v>285</v>
      </c>
      <c r="AJ3349">
        <f t="shared" si="422"/>
        <v>1594</v>
      </c>
      <c r="AK3349">
        <f t="shared" si="423"/>
        <v>2875</v>
      </c>
    </row>
    <row r="3350" spans="12:37" x14ac:dyDescent="0.2">
      <c r="V3350" t="s">
        <v>46</v>
      </c>
      <c r="W3350" t="s">
        <v>23</v>
      </c>
      <c r="X3350">
        <v>53</v>
      </c>
      <c r="Z3350">
        <v>301</v>
      </c>
      <c r="AC3350">
        <v>354</v>
      </c>
      <c r="AD3350">
        <f t="shared" si="416"/>
        <v>63</v>
      </c>
      <c r="AE3350" t="str">
        <f t="shared" si="417"/>
        <v>Wilton SAU Office</v>
      </c>
      <c r="AF3350" t="str">
        <f t="shared" si="418"/>
        <v>4/1/2018</v>
      </c>
      <c r="AG3350" t="str">
        <f t="shared" si="419"/>
        <v>MLK</v>
      </c>
      <c r="AH3350">
        <f t="shared" si="420"/>
        <v>53</v>
      </c>
      <c r="AI3350">
        <f t="shared" si="421"/>
        <v>0</v>
      </c>
      <c r="AJ3350">
        <f t="shared" si="422"/>
        <v>301</v>
      </c>
      <c r="AK3350">
        <f t="shared" si="423"/>
        <v>354</v>
      </c>
    </row>
    <row r="3351" spans="12:37" x14ac:dyDescent="0.2">
      <c r="V3351" t="s">
        <v>28</v>
      </c>
      <c r="W3351" t="s">
        <v>23</v>
      </c>
      <c r="X3351">
        <v>277</v>
      </c>
      <c r="Z3351">
        <v>207</v>
      </c>
      <c r="AB3351">
        <v>134</v>
      </c>
      <c r="AC3351">
        <v>618</v>
      </c>
      <c r="AD3351">
        <f t="shared" si="416"/>
        <v>63</v>
      </c>
      <c r="AE3351" t="str">
        <f t="shared" si="417"/>
        <v>Wilton SAU Office</v>
      </c>
      <c r="AF3351" t="str">
        <f t="shared" si="418"/>
        <v>4/1/2018</v>
      </c>
      <c r="AG3351" t="str">
        <f t="shared" si="419"/>
        <v>SNBrk</v>
      </c>
      <c r="AH3351">
        <f t="shared" si="420"/>
        <v>277</v>
      </c>
      <c r="AI3351">
        <f t="shared" si="421"/>
        <v>134</v>
      </c>
      <c r="AJ3351">
        <f t="shared" si="422"/>
        <v>207</v>
      </c>
      <c r="AK3351">
        <f t="shared" si="423"/>
        <v>618</v>
      </c>
    </row>
    <row r="3352" spans="12:37" x14ac:dyDescent="0.2">
      <c r="L3352">
        <v>5</v>
      </c>
      <c r="M3352">
        <v>2018</v>
      </c>
      <c r="P3352">
        <v>1</v>
      </c>
      <c r="R3352" t="s">
        <v>21</v>
      </c>
      <c r="U3352">
        <v>0</v>
      </c>
      <c r="V3352" t="s">
        <v>22</v>
      </c>
      <c r="W3352" t="s">
        <v>23</v>
      </c>
      <c r="X3352">
        <v>309</v>
      </c>
      <c r="Z3352">
        <v>378</v>
      </c>
      <c r="AB3352">
        <v>60</v>
      </c>
      <c r="AC3352">
        <v>747</v>
      </c>
      <c r="AD3352">
        <f t="shared" si="416"/>
        <v>63</v>
      </c>
      <c r="AE3352" t="str">
        <f t="shared" si="417"/>
        <v>Wilton SAU Office</v>
      </c>
      <c r="AF3352" t="str">
        <f t="shared" si="418"/>
        <v>5/1/2018</v>
      </c>
      <c r="AG3352" t="str">
        <f t="shared" si="419"/>
        <v>BRK</v>
      </c>
      <c r="AH3352">
        <f t="shared" si="420"/>
        <v>309</v>
      </c>
      <c r="AI3352">
        <f t="shared" si="421"/>
        <v>60</v>
      </c>
      <c r="AJ3352">
        <f t="shared" si="422"/>
        <v>378</v>
      </c>
      <c r="AK3352">
        <f t="shared" si="423"/>
        <v>747</v>
      </c>
    </row>
    <row r="3353" spans="12:37" x14ac:dyDescent="0.2">
      <c r="V3353" t="s">
        <v>24</v>
      </c>
      <c r="W3353" t="s">
        <v>23</v>
      </c>
      <c r="X3353">
        <v>1469</v>
      </c>
      <c r="Z3353">
        <v>2265</v>
      </c>
      <c r="AB3353">
        <v>412</v>
      </c>
      <c r="AC3353">
        <v>4146</v>
      </c>
      <c r="AD3353">
        <f t="shared" si="416"/>
        <v>63</v>
      </c>
      <c r="AE3353" t="str">
        <f t="shared" si="417"/>
        <v>Wilton SAU Office</v>
      </c>
      <c r="AF3353" t="str">
        <f t="shared" si="418"/>
        <v>5/1/2018</v>
      </c>
      <c r="AG3353" t="str">
        <f t="shared" si="419"/>
        <v>LUN</v>
      </c>
      <c r="AH3353">
        <f t="shared" si="420"/>
        <v>1469</v>
      </c>
      <c r="AI3353">
        <f t="shared" si="421"/>
        <v>412</v>
      </c>
      <c r="AJ3353">
        <f t="shared" si="422"/>
        <v>2265</v>
      </c>
      <c r="AK3353">
        <f t="shared" si="423"/>
        <v>4146</v>
      </c>
    </row>
    <row r="3354" spans="12:37" x14ac:dyDescent="0.2">
      <c r="V3354" t="s">
        <v>46</v>
      </c>
      <c r="W3354" t="s">
        <v>23</v>
      </c>
      <c r="X3354">
        <v>79</v>
      </c>
      <c r="Z3354">
        <v>457</v>
      </c>
      <c r="AC3354">
        <v>536</v>
      </c>
      <c r="AD3354">
        <f t="shared" si="416"/>
        <v>63</v>
      </c>
      <c r="AE3354" t="str">
        <f t="shared" si="417"/>
        <v>Wilton SAU Office</v>
      </c>
      <c r="AF3354" t="str">
        <f t="shared" si="418"/>
        <v>5/1/2018</v>
      </c>
      <c r="AG3354" t="str">
        <f t="shared" si="419"/>
        <v>MLK</v>
      </c>
      <c r="AH3354">
        <f t="shared" si="420"/>
        <v>79</v>
      </c>
      <c r="AI3354">
        <f t="shared" si="421"/>
        <v>0</v>
      </c>
      <c r="AJ3354">
        <f t="shared" si="422"/>
        <v>457</v>
      </c>
      <c r="AK3354">
        <f t="shared" si="423"/>
        <v>536</v>
      </c>
    </row>
    <row r="3355" spans="12:37" x14ac:dyDescent="0.2">
      <c r="V3355" t="s">
        <v>28</v>
      </c>
      <c r="W3355" t="s">
        <v>23</v>
      </c>
      <c r="X3355">
        <v>388</v>
      </c>
      <c r="Z3355">
        <v>335</v>
      </c>
      <c r="AB3355">
        <v>164</v>
      </c>
      <c r="AC3355">
        <v>887</v>
      </c>
      <c r="AD3355">
        <f t="shared" si="416"/>
        <v>63</v>
      </c>
      <c r="AE3355" t="str">
        <f t="shared" si="417"/>
        <v>Wilton SAU Office</v>
      </c>
      <c r="AF3355" t="str">
        <f t="shared" si="418"/>
        <v>5/1/2018</v>
      </c>
      <c r="AG3355" t="str">
        <f t="shared" si="419"/>
        <v>SNBrk</v>
      </c>
      <c r="AH3355">
        <f t="shared" si="420"/>
        <v>388</v>
      </c>
      <c r="AI3355">
        <f t="shared" si="421"/>
        <v>164</v>
      </c>
      <c r="AJ3355">
        <f t="shared" si="422"/>
        <v>335</v>
      </c>
      <c r="AK3355">
        <f t="shared" si="423"/>
        <v>887</v>
      </c>
    </row>
    <row r="3356" spans="12:37" x14ac:dyDescent="0.2">
      <c r="L3356">
        <v>6</v>
      </c>
      <c r="M3356">
        <v>2018</v>
      </c>
      <c r="P3356">
        <v>1</v>
      </c>
      <c r="R3356" t="s">
        <v>21</v>
      </c>
      <c r="U3356">
        <v>0</v>
      </c>
      <c r="V3356" t="s">
        <v>22</v>
      </c>
      <c r="W3356" t="s">
        <v>23</v>
      </c>
      <c r="X3356">
        <v>171</v>
      </c>
      <c r="Z3356">
        <v>146</v>
      </c>
      <c r="AB3356">
        <v>28</v>
      </c>
      <c r="AC3356">
        <v>345</v>
      </c>
      <c r="AD3356">
        <f t="shared" si="416"/>
        <v>63</v>
      </c>
      <c r="AE3356" t="str">
        <f t="shared" si="417"/>
        <v>Wilton SAU Office</v>
      </c>
      <c r="AF3356" t="str">
        <f t="shared" si="418"/>
        <v>6/1/2018</v>
      </c>
      <c r="AG3356" t="str">
        <f t="shared" si="419"/>
        <v>BRK</v>
      </c>
      <c r="AH3356">
        <f t="shared" si="420"/>
        <v>171</v>
      </c>
      <c r="AI3356">
        <f t="shared" si="421"/>
        <v>28</v>
      </c>
      <c r="AJ3356">
        <f t="shared" si="422"/>
        <v>146</v>
      </c>
      <c r="AK3356">
        <f t="shared" si="423"/>
        <v>345</v>
      </c>
    </row>
    <row r="3357" spans="12:37" x14ac:dyDescent="0.2">
      <c r="V3357" t="s">
        <v>24</v>
      </c>
      <c r="W3357" t="s">
        <v>23</v>
      </c>
      <c r="X3357">
        <v>853</v>
      </c>
      <c r="Z3357">
        <v>1298</v>
      </c>
      <c r="AB3357">
        <v>249</v>
      </c>
      <c r="AC3357">
        <v>2400</v>
      </c>
      <c r="AD3357">
        <f t="shared" si="416"/>
        <v>63</v>
      </c>
      <c r="AE3357" t="str">
        <f t="shared" si="417"/>
        <v>Wilton SAU Office</v>
      </c>
      <c r="AF3357" t="str">
        <f t="shared" si="418"/>
        <v>6/1/2018</v>
      </c>
      <c r="AG3357" t="str">
        <f t="shared" si="419"/>
        <v>LUN</v>
      </c>
      <c r="AH3357">
        <f t="shared" si="420"/>
        <v>853</v>
      </c>
      <c r="AI3357">
        <f t="shared" si="421"/>
        <v>249</v>
      </c>
      <c r="AJ3357">
        <f t="shared" si="422"/>
        <v>1298</v>
      </c>
      <c r="AK3357">
        <f t="shared" si="423"/>
        <v>2400</v>
      </c>
    </row>
    <row r="3358" spans="12:37" x14ac:dyDescent="0.2">
      <c r="V3358" t="s">
        <v>46</v>
      </c>
      <c r="W3358" t="s">
        <v>23</v>
      </c>
      <c r="X3358">
        <v>37</v>
      </c>
      <c r="Z3358">
        <v>204</v>
      </c>
      <c r="AC3358">
        <v>241</v>
      </c>
      <c r="AD3358">
        <f t="shared" si="416"/>
        <v>63</v>
      </c>
      <c r="AE3358" t="str">
        <f t="shared" si="417"/>
        <v>Wilton SAU Office</v>
      </c>
      <c r="AF3358" t="str">
        <f t="shared" si="418"/>
        <v>6/1/2018</v>
      </c>
      <c r="AG3358" t="str">
        <f t="shared" si="419"/>
        <v>MLK</v>
      </c>
      <c r="AH3358">
        <f t="shared" si="420"/>
        <v>37</v>
      </c>
      <c r="AI3358">
        <f t="shared" si="421"/>
        <v>0</v>
      </c>
      <c r="AJ3358">
        <f t="shared" si="422"/>
        <v>204</v>
      </c>
      <c r="AK3358">
        <f t="shared" si="423"/>
        <v>241</v>
      </c>
    </row>
    <row r="3359" spans="12:37" x14ac:dyDescent="0.2">
      <c r="V3359" t="s">
        <v>28</v>
      </c>
      <c r="W3359" t="s">
        <v>23</v>
      </c>
      <c r="X3359">
        <v>224</v>
      </c>
      <c r="Z3359">
        <v>193</v>
      </c>
      <c r="AB3359">
        <v>99</v>
      </c>
      <c r="AC3359">
        <v>516</v>
      </c>
      <c r="AD3359">
        <f t="shared" si="416"/>
        <v>63</v>
      </c>
      <c r="AE3359" t="str">
        <f t="shared" si="417"/>
        <v>Wilton SAU Office</v>
      </c>
      <c r="AF3359" t="str">
        <f t="shared" si="418"/>
        <v>6/1/2018</v>
      </c>
      <c r="AG3359" t="str">
        <f t="shared" si="419"/>
        <v>SNBrk</v>
      </c>
      <c r="AH3359">
        <f t="shared" si="420"/>
        <v>224</v>
      </c>
      <c r="AI3359">
        <f t="shared" si="421"/>
        <v>99</v>
      </c>
      <c r="AJ3359">
        <f t="shared" si="422"/>
        <v>193</v>
      </c>
      <c r="AK3359">
        <f t="shared" si="423"/>
        <v>516</v>
      </c>
    </row>
    <row r="3360" spans="12:37" x14ac:dyDescent="0.2">
      <c r="L3360">
        <v>9</v>
      </c>
      <c r="M3360">
        <v>2017</v>
      </c>
      <c r="P3360">
        <v>1</v>
      </c>
      <c r="R3360" t="s">
        <v>21</v>
      </c>
      <c r="U3360">
        <v>0</v>
      </c>
      <c r="V3360" t="s">
        <v>22</v>
      </c>
      <c r="W3360" t="s">
        <v>23</v>
      </c>
      <c r="X3360">
        <v>497</v>
      </c>
      <c r="Z3360">
        <v>118</v>
      </c>
      <c r="AC3360">
        <v>615</v>
      </c>
      <c r="AD3360">
        <f t="shared" si="416"/>
        <v>63</v>
      </c>
      <c r="AE3360" t="str">
        <f t="shared" si="417"/>
        <v>Wilton SAU Office</v>
      </c>
      <c r="AF3360" t="str">
        <f t="shared" si="418"/>
        <v>9/1/2017</v>
      </c>
      <c r="AG3360" t="str">
        <f t="shared" si="419"/>
        <v>BRK</v>
      </c>
      <c r="AH3360">
        <f t="shared" si="420"/>
        <v>497</v>
      </c>
      <c r="AI3360">
        <f t="shared" si="421"/>
        <v>0</v>
      </c>
      <c r="AJ3360">
        <f t="shared" si="422"/>
        <v>118</v>
      </c>
      <c r="AK3360">
        <f t="shared" si="423"/>
        <v>615</v>
      </c>
    </row>
    <row r="3361" spans="5:37" x14ac:dyDescent="0.2">
      <c r="V3361" t="s">
        <v>24</v>
      </c>
      <c r="W3361" t="s">
        <v>23</v>
      </c>
      <c r="X3361">
        <v>1409</v>
      </c>
      <c r="Z3361">
        <v>2075</v>
      </c>
      <c r="AB3361">
        <v>254</v>
      </c>
      <c r="AC3361">
        <v>3738</v>
      </c>
      <c r="AD3361">
        <f t="shared" si="416"/>
        <v>63</v>
      </c>
      <c r="AE3361" t="str">
        <f t="shared" si="417"/>
        <v>Wilton SAU Office</v>
      </c>
      <c r="AF3361" t="str">
        <f t="shared" si="418"/>
        <v>9/1/2017</v>
      </c>
      <c r="AG3361" t="str">
        <f t="shared" si="419"/>
        <v>LUN</v>
      </c>
      <c r="AH3361">
        <f t="shared" si="420"/>
        <v>1409</v>
      </c>
      <c r="AI3361">
        <f t="shared" si="421"/>
        <v>254</v>
      </c>
      <c r="AJ3361">
        <f t="shared" si="422"/>
        <v>2075</v>
      </c>
      <c r="AK3361">
        <f t="shared" si="423"/>
        <v>3738</v>
      </c>
    </row>
    <row r="3362" spans="5:37" x14ac:dyDescent="0.2">
      <c r="V3362" t="s">
        <v>46</v>
      </c>
      <c r="W3362" t="s">
        <v>23</v>
      </c>
      <c r="X3362">
        <v>61</v>
      </c>
      <c r="Z3362">
        <v>277</v>
      </c>
      <c r="AC3362">
        <v>338</v>
      </c>
      <c r="AD3362">
        <f t="shared" si="416"/>
        <v>63</v>
      </c>
      <c r="AE3362" t="str">
        <f t="shared" si="417"/>
        <v>Wilton SAU Office</v>
      </c>
      <c r="AF3362" t="str">
        <f t="shared" si="418"/>
        <v>9/1/2017</v>
      </c>
      <c r="AG3362" t="str">
        <f t="shared" si="419"/>
        <v>MLK</v>
      </c>
      <c r="AH3362">
        <f t="shared" si="420"/>
        <v>61</v>
      </c>
      <c r="AI3362">
        <f t="shared" si="421"/>
        <v>0</v>
      </c>
      <c r="AJ3362">
        <f t="shared" si="422"/>
        <v>277</v>
      </c>
      <c r="AK3362">
        <f t="shared" si="423"/>
        <v>338</v>
      </c>
    </row>
    <row r="3363" spans="5:37" x14ac:dyDescent="0.2">
      <c r="V3363" t="s">
        <v>28</v>
      </c>
      <c r="W3363" t="s">
        <v>23</v>
      </c>
      <c r="X3363">
        <v>329</v>
      </c>
      <c r="Z3363">
        <v>202</v>
      </c>
      <c r="AB3363">
        <v>81</v>
      </c>
      <c r="AC3363">
        <v>612</v>
      </c>
      <c r="AD3363">
        <f t="shared" si="416"/>
        <v>63</v>
      </c>
      <c r="AE3363" t="str">
        <f t="shared" si="417"/>
        <v>Wilton SAU Office</v>
      </c>
      <c r="AF3363" t="str">
        <f t="shared" si="418"/>
        <v>9/1/2017</v>
      </c>
      <c r="AG3363" t="str">
        <f t="shared" si="419"/>
        <v>SNBrk</v>
      </c>
      <c r="AH3363">
        <f t="shared" si="420"/>
        <v>329</v>
      </c>
      <c r="AI3363">
        <f t="shared" si="421"/>
        <v>81</v>
      </c>
      <c r="AJ3363">
        <f t="shared" si="422"/>
        <v>202</v>
      </c>
      <c r="AK3363">
        <f t="shared" si="423"/>
        <v>612</v>
      </c>
    </row>
    <row r="3364" spans="5:37" x14ac:dyDescent="0.2">
      <c r="L3364">
        <v>10</v>
      </c>
      <c r="M3364">
        <v>2017</v>
      </c>
      <c r="P3364">
        <v>1</v>
      </c>
      <c r="R3364" t="s">
        <v>21</v>
      </c>
      <c r="U3364">
        <v>0</v>
      </c>
      <c r="V3364" t="s">
        <v>22</v>
      </c>
      <c r="W3364" t="s">
        <v>23</v>
      </c>
      <c r="X3364">
        <v>596</v>
      </c>
      <c r="Z3364">
        <v>156</v>
      </c>
      <c r="AB3364">
        <v>8</v>
      </c>
      <c r="AC3364">
        <v>760</v>
      </c>
      <c r="AD3364">
        <f t="shared" si="416"/>
        <v>63</v>
      </c>
      <c r="AE3364" t="str">
        <f t="shared" si="417"/>
        <v>Wilton SAU Office</v>
      </c>
      <c r="AF3364" t="str">
        <f t="shared" si="418"/>
        <v>10/1/2017</v>
      </c>
      <c r="AG3364" t="str">
        <f t="shared" si="419"/>
        <v>BRK</v>
      </c>
      <c r="AH3364">
        <f t="shared" si="420"/>
        <v>596</v>
      </c>
      <c r="AI3364">
        <f t="shared" si="421"/>
        <v>8</v>
      </c>
      <c r="AJ3364">
        <f t="shared" si="422"/>
        <v>156</v>
      </c>
      <c r="AK3364">
        <f t="shared" si="423"/>
        <v>760</v>
      </c>
    </row>
    <row r="3365" spans="5:37" x14ac:dyDescent="0.2">
      <c r="V3365" t="s">
        <v>24</v>
      </c>
      <c r="W3365" t="s">
        <v>23</v>
      </c>
      <c r="X3365">
        <v>1434</v>
      </c>
      <c r="Z3365">
        <v>2318</v>
      </c>
      <c r="AB3365">
        <v>275</v>
      </c>
      <c r="AC3365">
        <v>4027</v>
      </c>
      <c r="AD3365">
        <f t="shared" si="416"/>
        <v>63</v>
      </c>
      <c r="AE3365" t="str">
        <f t="shared" si="417"/>
        <v>Wilton SAU Office</v>
      </c>
      <c r="AF3365" t="str">
        <f t="shared" si="418"/>
        <v>10/1/2017</v>
      </c>
      <c r="AG3365" t="str">
        <f t="shared" si="419"/>
        <v>LUN</v>
      </c>
      <c r="AH3365">
        <f t="shared" si="420"/>
        <v>1434</v>
      </c>
      <c r="AI3365">
        <f t="shared" si="421"/>
        <v>275</v>
      </c>
      <c r="AJ3365">
        <f t="shared" si="422"/>
        <v>2318</v>
      </c>
      <c r="AK3365">
        <f t="shared" si="423"/>
        <v>4027</v>
      </c>
    </row>
    <row r="3366" spans="5:37" x14ac:dyDescent="0.2">
      <c r="V3366" t="s">
        <v>46</v>
      </c>
      <c r="W3366" t="s">
        <v>23</v>
      </c>
      <c r="X3366">
        <v>72</v>
      </c>
      <c r="Z3366">
        <v>305</v>
      </c>
      <c r="AC3366">
        <v>377</v>
      </c>
      <c r="AD3366">
        <f t="shared" si="416"/>
        <v>63</v>
      </c>
      <c r="AE3366" t="str">
        <f t="shared" si="417"/>
        <v>Wilton SAU Office</v>
      </c>
      <c r="AF3366" t="str">
        <f t="shared" si="418"/>
        <v>10/1/2017</v>
      </c>
      <c r="AG3366" t="str">
        <f t="shared" si="419"/>
        <v>MLK</v>
      </c>
      <c r="AH3366">
        <f t="shared" si="420"/>
        <v>72</v>
      </c>
      <c r="AI3366">
        <f t="shared" si="421"/>
        <v>0</v>
      </c>
      <c r="AJ3366">
        <f t="shared" si="422"/>
        <v>305</v>
      </c>
      <c r="AK3366">
        <f t="shared" si="423"/>
        <v>377</v>
      </c>
    </row>
    <row r="3367" spans="5:37" x14ac:dyDescent="0.2">
      <c r="V3367" t="s">
        <v>28</v>
      </c>
      <c r="W3367" t="s">
        <v>23</v>
      </c>
      <c r="X3367">
        <v>392</v>
      </c>
      <c r="Z3367">
        <v>231</v>
      </c>
      <c r="AB3367">
        <v>56</v>
      </c>
      <c r="AC3367">
        <v>679</v>
      </c>
      <c r="AD3367">
        <f t="shared" si="416"/>
        <v>63</v>
      </c>
      <c r="AE3367" t="str">
        <f t="shared" si="417"/>
        <v>Wilton SAU Office</v>
      </c>
      <c r="AF3367" t="str">
        <f t="shared" si="418"/>
        <v>10/1/2017</v>
      </c>
      <c r="AG3367" t="str">
        <f t="shared" si="419"/>
        <v>SNBrk</v>
      </c>
      <c r="AH3367">
        <f t="shared" si="420"/>
        <v>392</v>
      </c>
      <c r="AI3367">
        <f t="shared" si="421"/>
        <v>56</v>
      </c>
      <c r="AJ3367">
        <f t="shared" si="422"/>
        <v>231</v>
      </c>
      <c r="AK3367">
        <f t="shared" si="423"/>
        <v>679</v>
      </c>
    </row>
    <row r="3368" spans="5:37" x14ac:dyDescent="0.2">
      <c r="L3368">
        <v>11</v>
      </c>
      <c r="M3368">
        <v>2017</v>
      </c>
      <c r="P3368">
        <v>1</v>
      </c>
      <c r="R3368" t="s">
        <v>21</v>
      </c>
      <c r="U3368">
        <v>0</v>
      </c>
      <c r="V3368" t="s">
        <v>22</v>
      </c>
      <c r="W3368" t="s">
        <v>23</v>
      </c>
      <c r="X3368">
        <v>574</v>
      </c>
      <c r="Z3368">
        <v>165</v>
      </c>
      <c r="AB3368">
        <v>16</v>
      </c>
      <c r="AC3368">
        <v>755</v>
      </c>
      <c r="AD3368">
        <f t="shared" si="416"/>
        <v>63</v>
      </c>
      <c r="AE3368" t="str">
        <f t="shared" si="417"/>
        <v>Wilton SAU Office</v>
      </c>
      <c r="AF3368" t="str">
        <f t="shared" si="418"/>
        <v>11/1/2017</v>
      </c>
      <c r="AG3368" t="str">
        <f t="shared" si="419"/>
        <v>BRK</v>
      </c>
      <c r="AH3368">
        <f t="shared" si="420"/>
        <v>574</v>
      </c>
      <c r="AI3368">
        <f t="shared" si="421"/>
        <v>16</v>
      </c>
      <c r="AJ3368">
        <f t="shared" si="422"/>
        <v>165</v>
      </c>
      <c r="AK3368">
        <f t="shared" si="423"/>
        <v>755</v>
      </c>
    </row>
    <row r="3369" spans="5:37" x14ac:dyDescent="0.2">
      <c r="V3369" t="s">
        <v>24</v>
      </c>
      <c r="W3369" t="s">
        <v>23</v>
      </c>
      <c r="X3369">
        <v>1275</v>
      </c>
      <c r="Z3369">
        <v>2115</v>
      </c>
      <c r="AB3369">
        <v>265</v>
      </c>
      <c r="AC3369">
        <v>3655</v>
      </c>
      <c r="AD3369">
        <f t="shared" si="416"/>
        <v>63</v>
      </c>
      <c r="AE3369" t="str">
        <f t="shared" si="417"/>
        <v>Wilton SAU Office</v>
      </c>
      <c r="AF3369" t="str">
        <f t="shared" si="418"/>
        <v>11/1/2017</v>
      </c>
      <c r="AG3369" t="str">
        <f t="shared" si="419"/>
        <v>LUN</v>
      </c>
      <c r="AH3369">
        <f t="shared" si="420"/>
        <v>1275</v>
      </c>
      <c r="AI3369">
        <f t="shared" si="421"/>
        <v>265</v>
      </c>
      <c r="AJ3369">
        <f t="shared" si="422"/>
        <v>2115</v>
      </c>
      <c r="AK3369">
        <f t="shared" si="423"/>
        <v>3655</v>
      </c>
    </row>
    <row r="3370" spans="5:37" x14ac:dyDescent="0.2">
      <c r="V3370" t="s">
        <v>46</v>
      </c>
      <c r="W3370" t="s">
        <v>23</v>
      </c>
      <c r="X3370">
        <v>64</v>
      </c>
      <c r="Z3370">
        <v>317</v>
      </c>
      <c r="AC3370">
        <v>381</v>
      </c>
      <c r="AD3370">
        <f t="shared" si="416"/>
        <v>63</v>
      </c>
      <c r="AE3370" t="str">
        <f t="shared" si="417"/>
        <v>Wilton SAU Office</v>
      </c>
      <c r="AF3370" t="str">
        <f t="shared" si="418"/>
        <v>11/1/2017</v>
      </c>
      <c r="AG3370" t="str">
        <f t="shared" si="419"/>
        <v>MLK</v>
      </c>
      <c r="AH3370">
        <f t="shared" si="420"/>
        <v>64</v>
      </c>
      <c r="AI3370">
        <f t="shared" si="421"/>
        <v>0</v>
      </c>
      <c r="AJ3370">
        <f t="shared" si="422"/>
        <v>317</v>
      </c>
      <c r="AK3370">
        <f t="shared" si="423"/>
        <v>381</v>
      </c>
    </row>
    <row r="3371" spans="5:37" x14ac:dyDescent="0.2">
      <c r="V3371" t="s">
        <v>28</v>
      </c>
      <c r="W3371" t="s">
        <v>23</v>
      </c>
      <c r="X3371">
        <v>322</v>
      </c>
      <c r="Z3371">
        <v>195</v>
      </c>
      <c r="AB3371">
        <v>79</v>
      </c>
      <c r="AC3371">
        <v>596</v>
      </c>
      <c r="AD3371">
        <f t="shared" si="416"/>
        <v>63</v>
      </c>
      <c r="AE3371" t="str">
        <f t="shared" si="417"/>
        <v>Wilton SAU Office</v>
      </c>
      <c r="AF3371" t="str">
        <f t="shared" si="418"/>
        <v>11/1/2017</v>
      </c>
      <c r="AG3371" t="str">
        <f t="shared" si="419"/>
        <v>SNBrk</v>
      </c>
      <c r="AH3371">
        <f t="shared" si="420"/>
        <v>322</v>
      </c>
      <c r="AI3371">
        <f t="shared" si="421"/>
        <v>79</v>
      </c>
      <c r="AJ3371">
        <f t="shared" si="422"/>
        <v>195</v>
      </c>
      <c r="AK3371">
        <f t="shared" si="423"/>
        <v>596</v>
      </c>
    </row>
    <row r="3372" spans="5:37" x14ac:dyDescent="0.2">
      <c r="L3372">
        <v>12</v>
      </c>
      <c r="M3372">
        <v>2017</v>
      </c>
      <c r="P3372">
        <v>1</v>
      </c>
      <c r="R3372" t="s">
        <v>21</v>
      </c>
      <c r="U3372">
        <v>0</v>
      </c>
      <c r="V3372" t="s">
        <v>22</v>
      </c>
      <c r="W3372" t="s">
        <v>23</v>
      </c>
      <c r="X3372">
        <v>479</v>
      </c>
      <c r="Z3372">
        <v>156</v>
      </c>
      <c r="AB3372">
        <v>14</v>
      </c>
      <c r="AC3372">
        <v>649</v>
      </c>
      <c r="AD3372">
        <f t="shared" si="416"/>
        <v>63</v>
      </c>
      <c r="AE3372" t="str">
        <f t="shared" si="417"/>
        <v>Wilton SAU Office</v>
      </c>
      <c r="AF3372" t="str">
        <f t="shared" si="418"/>
        <v>12/1/2017</v>
      </c>
      <c r="AG3372" t="str">
        <f t="shared" si="419"/>
        <v>BRK</v>
      </c>
      <c r="AH3372">
        <f t="shared" si="420"/>
        <v>479</v>
      </c>
      <c r="AI3372">
        <f t="shared" si="421"/>
        <v>14</v>
      </c>
      <c r="AJ3372">
        <f t="shared" si="422"/>
        <v>156</v>
      </c>
      <c r="AK3372">
        <f t="shared" si="423"/>
        <v>649</v>
      </c>
    </row>
    <row r="3373" spans="5:37" x14ac:dyDescent="0.2">
      <c r="V3373" t="s">
        <v>24</v>
      </c>
      <c r="W3373" t="s">
        <v>23</v>
      </c>
      <c r="X3373">
        <v>977</v>
      </c>
      <c r="Z3373">
        <v>1709</v>
      </c>
      <c r="AB3373">
        <v>226</v>
      </c>
      <c r="AC3373">
        <v>2912</v>
      </c>
      <c r="AD3373">
        <f t="shared" si="416"/>
        <v>63</v>
      </c>
      <c r="AE3373" t="str">
        <f t="shared" si="417"/>
        <v>Wilton SAU Office</v>
      </c>
      <c r="AF3373" t="str">
        <f t="shared" si="418"/>
        <v>12/1/2017</v>
      </c>
      <c r="AG3373" t="str">
        <f t="shared" si="419"/>
        <v>LUN</v>
      </c>
      <c r="AH3373">
        <f t="shared" si="420"/>
        <v>977</v>
      </c>
      <c r="AI3373">
        <f t="shared" si="421"/>
        <v>226</v>
      </c>
      <c r="AJ3373">
        <f t="shared" si="422"/>
        <v>1709</v>
      </c>
      <c r="AK3373">
        <f t="shared" si="423"/>
        <v>2912</v>
      </c>
    </row>
    <row r="3374" spans="5:37" x14ac:dyDescent="0.2">
      <c r="V3374" t="s">
        <v>46</v>
      </c>
      <c r="W3374" t="s">
        <v>23</v>
      </c>
      <c r="X3374">
        <v>54</v>
      </c>
      <c r="Z3374">
        <v>277</v>
      </c>
      <c r="AC3374">
        <v>331</v>
      </c>
      <c r="AD3374">
        <f t="shared" si="416"/>
        <v>63</v>
      </c>
      <c r="AE3374" t="str">
        <f t="shared" si="417"/>
        <v>Wilton SAU Office</v>
      </c>
      <c r="AF3374" t="str">
        <f t="shared" si="418"/>
        <v>12/1/2017</v>
      </c>
      <c r="AG3374" t="str">
        <f t="shared" si="419"/>
        <v>MLK</v>
      </c>
      <c r="AH3374">
        <f t="shared" si="420"/>
        <v>54</v>
      </c>
      <c r="AI3374">
        <f t="shared" si="421"/>
        <v>0</v>
      </c>
      <c r="AJ3374">
        <f t="shared" si="422"/>
        <v>277</v>
      </c>
      <c r="AK3374">
        <f t="shared" si="423"/>
        <v>331</v>
      </c>
    </row>
    <row r="3375" spans="5:37" x14ac:dyDescent="0.2">
      <c r="V3375" t="s">
        <v>28</v>
      </c>
      <c r="W3375" t="s">
        <v>23</v>
      </c>
      <c r="X3375">
        <v>281</v>
      </c>
      <c r="Z3375">
        <v>177</v>
      </c>
      <c r="AB3375">
        <v>66</v>
      </c>
      <c r="AC3375">
        <v>524</v>
      </c>
      <c r="AD3375">
        <f t="shared" si="416"/>
        <v>63</v>
      </c>
      <c r="AE3375" t="str">
        <f t="shared" si="417"/>
        <v>Wilton SAU Office</v>
      </c>
      <c r="AF3375" t="str">
        <f t="shared" si="418"/>
        <v>12/1/2017</v>
      </c>
      <c r="AG3375" t="str">
        <f t="shared" si="419"/>
        <v>SNBrk</v>
      </c>
      <c r="AH3375">
        <f t="shared" si="420"/>
        <v>281</v>
      </c>
      <c r="AI3375">
        <f t="shared" si="421"/>
        <v>66</v>
      </c>
      <c r="AJ3375">
        <f t="shared" si="422"/>
        <v>177</v>
      </c>
      <c r="AK3375">
        <f t="shared" si="423"/>
        <v>524</v>
      </c>
    </row>
    <row r="3376" spans="5:37" x14ac:dyDescent="0.2">
      <c r="E3376" t="s">
        <v>25</v>
      </c>
      <c r="L3376" t="s">
        <v>9</v>
      </c>
      <c r="M3376" t="s">
        <v>9</v>
      </c>
      <c r="P3376" t="s">
        <v>9</v>
      </c>
      <c r="R3376" t="s">
        <v>9</v>
      </c>
      <c r="U3376" t="s">
        <v>9</v>
      </c>
      <c r="V3376" t="s">
        <v>9</v>
      </c>
      <c r="W3376" t="s">
        <v>9</v>
      </c>
      <c r="X3376">
        <v>19175</v>
      </c>
      <c r="Z3376">
        <v>26044</v>
      </c>
      <c r="AB3376">
        <v>4138</v>
      </c>
      <c r="AC3376">
        <v>49357</v>
      </c>
      <c r="AD3376">
        <f t="shared" si="416"/>
        <v>63</v>
      </c>
      <c r="AE3376" t="str">
        <f t="shared" si="417"/>
        <v>Sponsor Total</v>
      </c>
      <c r="AF3376" t="str">
        <f t="shared" si="418"/>
        <v>/1/</v>
      </c>
      <c r="AG3376" t="str">
        <f t="shared" si="419"/>
        <v/>
      </c>
      <c r="AH3376">
        <f t="shared" si="420"/>
        <v>19175</v>
      </c>
      <c r="AI3376">
        <f t="shared" si="421"/>
        <v>4138</v>
      </c>
      <c r="AJ3376">
        <f t="shared" si="422"/>
        <v>26044</v>
      </c>
      <c r="AK3376">
        <f t="shared" si="423"/>
        <v>49357</v>
      </c>
    </row>
    <row r="3377" spans="3:37" x14ac:dyDescent="0.2">
      <c r="C3377">
        <v>94</v>
      </c>
      <c r="E3377" t="s">
        <v>132</v>
      </c>
      <c r="L3377">
        <v>1</v>
      </c>
      <c r="M3377">
        <v>2018</v>
      </c>
      <c r="P3377">
        <v>1</v>
      </c>
      <c r="R3377" t="s">
        <v>21</v>
      </c>
      <c r="U3377">
        <v>0</v>
      </c>
      <c r="V3377" t="s">
        <v>28</v>
      </c>
      <c r="W3377" t="s">
        <v>23</v>
      </c>
      <c r="X3377">
        <v>2379</v>
      </c>
      <c r="Z3377">
        <v>773</v>
      </c>
      <c r="AC3377">
        <v>3152</v>
      </c>
      <c r="AD3377">
        <f t="shared" si="416"/>
        <v>94</v>
      </c>
      <c r="AE3377" t="str">
        <f t="shared" si="417"/>
        <v>Winchester SAU Office</v>
      </c>
      <c r="AF3377" t="str">
        <f t="shared" si="418"/>
        <v>1/1/2018</v>
      </c>
      <c r="AG3377" t="str">
        <f t="shared" si="419"/>
        <v>SNBrk</v>
      </c>
      <c r="AH3377">
        <f t="shared" si="420"/>
        <v>2379</v>
      </c>
      <c r="AI3377">
        <f t="shared" si="421"/>
        <v>0</v>
      </c>
      <c r="AJ3377">
        <f t="shared" si="422"/>
        <v>773</v>
      </c>
      <c r="AK3377">
        <f t="shared" si="423"/>
        <v>3152</v>
      </c>
    </row>
    <row r="3378" spans="3:37" x14ac:dyDescent="0.2">
      <c r="V3378" t="s">
        <v>32</v>
      </c>
      <c r="W3378" t="s">
        <v>23</v>
      </c>
      <c r="X3378">
        <v>4516</v>
      </c>
      <c r="Z3378">
        <v>1467</v>
      </c>
      <c r="AC3378">
        <v>5983</v>
      </c>
      <c r="AD3378">
        <f t="shared" si="416"/>
        <v>94</v>
      </c>
      <c r="AE3378" t="str">
        <f t="shared" si="417"/>
        <v>Winchester SAU Office</v>
      </c>
      <c r="AF3378" t="str">
        <f t="shared" si="418"/>
        <v>1/1/2018</v>
      </c>
      <c r="AG3378" t="str">
        <f t="shared" si="419"/>
        <v>SNLun</v>
      </c>
      <c r="AH3378">
        <f t="shared" si="420"/>
        <v>4516</v>
      </c>
      <c r="AI3378">
        <f t="shared" si="421"/>
        <v>0</v>
      </c>
      <c r="AJ3378">
        <f t="shared" si="422"/>
        <v>1467</v>
      </c>
      <c r="AK3378">
        <f t="shared" si="423"/>
        <v>5983</v>
      </c>
    </row>
    <row r="3379" spans="3:37" x14ac:dyDescent="0.2">
      <c r="L3379">
        <v>2</v>
      </c>
      <c r="M3379">
        <v>2018</v>
      </c>
      <c r="P3379">
        <v>1</v>
      </c>
      <c r="R3379" t="s">
        <v>21</v>
      </c>
      <c r="U3379">
        <v>0</v>
      </c>
      <c r="V3379" t="s">
        <v>28</v>
      </c>
      <c r="W3379" t="s">
        <v>23</v>
      </c>
      <c r="X3379">
        <v>2243</v>
      </c>
      <c r="Z3379">
        <v>728</v>
      </c>
      <c r="AC3379">
        <v>2971</v>
      </c>
      <c r="AD3379">
        <f t="shared" si="416"/>
        <v>94</v>
      </c>
      <c r="AE3379" t="str">
        <f t="shared" si="417"/>
        <v>Winchester SAU Office</v>
      </c>
      <c r="AF3379" t="str">
        <f t="shared" si="418"/>
        <v>2/1/2018</v>
      </c>
      <c r="AG3379" t="str">
        <f t="shared" si="419"/>
        <v>SNBrk</v>
      </c>
      <c r="AH3379">
        <f t="shared" si="420"/>
        <v>2243</v>
      </c>
      <c r="AI3379">
        <f t="shared" si="421"/>
        <v>0</v>
      </c>
      <c r="AJ3379">
        <f t="shared" si="422"/>
        <v>728</v>
      </c>
      <c r="AK3379">
        <f t="shared" si="423"/>
        <v>2971</v>
      </c>
    </row>
    <row r="3380" spans="3:37" x14ac:dyDescent="0.2">
      <c r="V3380" t="s">
        <v>32</v>
      </c>
      <c r="W3380" t="s">
        <v>23</v>
      </c>
      <c r="X3380">
        <v>3920</v>
      </c>
      <c r="Z3380">
        <v>1273</v>
      </c>
      <c r="AC3380">
        <v>5193</v>
      </c>
      <c r="AD3380">
        <f t="shared" si="416"/>
        <v>94</v>
      </c>
      <c r="AE3380" t="str">
        <f t="shared" si="417"/>
        <v>Winchester SAU Office</v>
      </c>
      <c r="AF3380" t="str">
        <f t="shared" si="418"/>
        <v>2/1/2018</v>
      </c>
      <c r="AG3380" t="str">
        <f t="shared" si="419"/>
        <v>SNLun</v>
      </c>
      <c r="AH3380">
        <f t="shared" si="420"/>
        <v>3920</v>
      </c>
      <c r="AI3380">
        <f t="shared" si="421"/>
        <v>0</v>
      </c>
      <c r="AJ3380">
        <f t="shared" si="422"/>
        <v>1273</v>
      </c>
      <c r="AK3380">
        <f t="shared" si="423"/>
        <v>5193</v>
      </c>
    </row>
    <row r="3381" spans="3:37" x14ac:dyDescent="0.2">
      <c r="L3381">
        <v>3</v>
      </c>
      <c r="M3381">
        <v>2018</v>
      </c>
      <c r="P3381">
        <v>1</v>
      </c>
      <c r="R3381" t="s">
        <v>21</v>
      </c>
      <c r="U3381">
        <v>0</v>
      </c>
      <c r="V3381" t="s">
        <v>28</v>
      </c>
      <c r="W3381" t="s">
        <v>23</v>
      </c>
      <c r="X3381">
        <v>2290</v>
      </c>
      <c r="Z3381">
        <v>744</v>
      </c>
      <c r="AC3381">
        <v>3034</v>
      </c>
      <c r="AD3381">
        <f t="shared" si="416"/>
        <v>94</v>
      </c>
      <c r="AE3381" t="str">
        <f t="shared" si="417"/>
        <v>Winchester SAU Office</v>
      </c>
      <c r="AF3381" t="str">
        <f t="shared" si="418"/>
        <v>3/1/2018</v>
      </c>
      <c r="AG3381" t="str">
        <f t="shared" si="419"/>
        <v>SNBrk</v>
      </c>
      <c r="AH3381">
        <f t="shared" si="420"/>
        <v>2290</v>
      </c>
      <c r="AI3381">
        <f t="shared" si="421"/>
        <v>0</v>
      </c>
      <c r="AJ3381">
        <f t="shared" si="422"/>
        <v>744</v>
      </c>
      <c r="AK3381">
        <f t="shared" si="423"/>
        <v>3034</v>
      </c>
    </row>
    <row r="3382" spans="3:37" x14ac:dyDescent="0.2">
      <c r="V3382" t="s">
        <v>32</v>
      </c>
      <c r="W3382" t="s">
        <v>23</v>
      </c>
      <c r="X3382">
        <v>3927</v>
      </c>
      <c r="Z3382">
        <v>1275</v>
      </c>
      <c r="AC3382">
        <v>5202</v>
      </c>
      <c r="AD3382">
        <f t="shared" si="416"/>
        <v>94</v>
      </c>
      <c r="AE3382" t="str">
        <f t="shared" si="417"/>
        <v>Winchester SAU Office</v>
      </c>
      <c r="AF3382" t="str">
        <f t="shared" si="418"/>
        <v>3/1/2018</v>
      </c>
      <c r="AG3382" t="str">
        <f t="shared" si="419"/>
        <v>SNLun</v>
      </c>
      <c r="AH3382">
        <f t="shared" si="420"/>
        <v>3927</v>
      </c>
      <c r="AI3382">
        <f t="shared" si="421"/>
        <v>0</v>
      </c>
      <c r="AJ3382">
        <f t="shared" si="422"/>
        <v>1275</v>
      </c>
      <c r="AK3382">
        <f t="shared" si="423"/>
        <v>5202</v>
      </c>
    </row>
    <row r="3383" spans="3:37" x14ac:dyDescent="0.2">
      <c r="L3383">
        <v>4</v>
      </c>
      <c r="M3383">
        <v>2018</v>
      </c>
      <c r="P3383">
        <v>1</v>
      </c>
      <c r="R3383" t="s">
        <v>21</v>
      </c>
      <c r="U3383">
        <v>0</v>
      </c>
      <c r="V3383" t="s">
        <v>28</v>
      </c>
      <c r="W3383" t="s">
        <v>23</v>
      </c>
      <c r="X3383">
        <v>2332</v>
      </c>
      <c r="Z3383">
        <v>758</v>
      </c>
      <c r="AC3383">
        <v>3090</v>
      </c>
      <c r="AD3383">
        <f t="shared" si="416"/>
        <v>94</v>
      </c>
      <c r="AE3383" t="str">
        <f t="shared" si="417"/>
        <v>Winchester SAU Office</v>
      </c>
      <c r="AF3383" t="str">
        <f t="shared" si="418"/>
        <v>4/1/2018</v>
      </c>
      <c r="AG3383" t="str">
        <f t="shared" si="419"/>
        <v>SNBrk</v>
      </c>
      <c r="AH3383">
        <f t="shared" si="420"/>
        <v>2332</v>
      </c>
      <c r="AI3383">
        <f t="shared" si="421"/>
        <v>0</v>
      </c>
      <c r="AJ3383">
        <f t="shared" si="422"/>
        <v>758</v>
      </c>
      <c r="AK3383">
        <f t="shared" si="423"/>
        <v>3090</v>
      </c>
    </row>
    <row r="3384" spans="3:37" x14ac:dyDescent="0.2">
      <c r="V3384" t="s">
        <v>32</v>
      </c>
      <c r="W3384" t="s">
        <v>23</v>
      </c>
      <c r="X3384">
        <v>3976</v>
      </c>
      <c r="Z3384">
        <v>1291</v>
      </c>
      <c r="AC3384">
        <v>5267</v>
      </c>
      <c r="AD3384">
        <f t="shared" si="416"/>
        <v>94</v>
      </c>
      <c r="AE3384" t="str">
        <f t="shared" si="417"/>
        <v>Winchester SAU Office</v>
      </c>
      <c r="AF3384" t="str">
        <f t="shared" si="418"/>
        <v>4/1/2018</v>
      </c>
      <c r="AG3384" t="str">
        <f t="shared" si="419"/>
        <v>SNLun</v>
      </c>
      <c r="AH3384">
        <f t="shared" si="420"/>
        <v>3976</v>
      </c>
      <c r="AI3384">
        <f t="shared" si="421"/>
        <v>0</v>
      </c>
      <c r="AJ3384">
        <f t="shared" si="422"/>
        <v>1291</v>
      </c>
      <c r="AK3384">
        <f t="shared" si="423"/>
        <v>5267</v>
      </c>
    </row>
    <row r="3385" spans="3:37" x14ac:dyDescent="0.2">
      <c r="L3385">
        <v>5</v>
      </c>
      <c r="M3385">
        <v>2018</v>
      </c>
      <c r="P3385">
        <v>1</v>
      </c>
      <c r="R3385" t="s">
        <v>21</v>
      </c>
      <c r="U3385">
        <v>0</v>
      </c>
      <c r="V3385" t="s">
        <v>28</v>
      </c>
      <c r="W3385" t="s">
        <v>23</v>
      </c>
      <c r="X3385">
        <v>3281</v>
      </c>
      <c r="Z3385">
        <v>1065</v>
      </c>
      <c r="AC3385">
        <v>4346</v>
      </c>
      <c r="AD3385">
        <f t="shared" si="416"/>
        <v>94</v>
      </c>
      <c r="AE3385" t="str">
        <f t="shared" si="417"/>
        <v>Winchester SAU Office</v>
      </c>
      <c r="AF3385" t="str">
        <f t="shared" si="418"/>
        <v>5/1/2018</v>
      </c>
      <c r="AG3385" t="str">
        <f t="shared" si="419"/>
        <v>SNBrk</v>
      </c>
      <c r="AH3385">
        <f t="shared" si="420"/>
        <v>3281</v>
      </c>
      <c r="AI3385">
        <f t="shared" si="421"/>
        <v>0</v>
      </c>
      <c r="AJ3385">
        <f t="shared" si="422"/>
        <v>1065</v>
      </c>
      <c r="AK3385">
        <f t="shared" si="423"/>
        <v>4346</v>
      </c>
    </row>
    <row r="3386" spans="3:37" x14ac:dyDescent="0.2">
      <c r="V3386" t="s">
        <v>32</v>
      </c>
      <c r="W3386" t="s">
        <v>23</v>
      </c>
      <c r="X3386">
        <v>5336</v>
      </c>
      <c r="Z3386">
        <v>1733</v>
      </c>
      <c r="AC3386">
        <v>7069</v>
      </c>
      <c r="AD3386">
        <f t="shared" si="416"/>
        <v>94</v>
      </c>
      <c r="AE3386" t="str">
        <f t="shared" si="417"/>
        <v>Winchester SAU Office</v>
      </c>
      <c r="AF3386" t="str">
        <f t="shared" si="418"/>
        <v>5/1/2018</v>
      </c>
      <c r="AG3386" t="str">
        <f t="shared" si="419"/>
        <v>SNLun</v>
      </c>
      <c r="AH3386">
        <f t="shared" si="420"/>
        <v>5336</v>
      </c>
      <c r="AI3386">
        <f t="shared" si="421"/>
        <v>0</v>
      </c>
      <c r="AJ3386">
        <f t="shared" si="422"/>
        <v>1733</v>
      </c>
      <c r="AK3386">
        <f t="shared" si="423"/>
        <v>7069</v>
      </c>
    </row>
    <row r="3387" spans="3:37" x14ac:dyDescent="0.2">
      <c r="L3387">
        <v>8</v>
      </c>
      <c r="M3387">
        <v>2017</v>
      </c>
      <c r="P3387">
        <v>1</v>
      </c>
      <c r="R3387" t="s">
        <v>21</v>
      </c>
      <c r="U3387">
        <v>0</v>
      </c>
      <c r="V3387" t="s">
        <v>28</v>
      </c>
      <c r="W3387" t="s">
        <v>23</v>
      </c>
      <c r="X3387">
        <v>390</v>
      </c>
      <c r="Z3387">
        <v>126</v>
      </c>
      <c r="AC3387">
        <v>516</v>
      </c>
      <c r="AD3387">
        <f t="shared" si="416"/>
        <v>94</v>
      </c>
      <c r="AE3387" t="str">
        <f t="shared" si="417"/>
        <v>Winchester SAU Office</v>
      </c>
      <c r="AF3387" t="str">
        <f t="shared" si="418"/>
        <v>8/1/2017</v>
      </c>
      <c r="AG3387" t="str">
        <f t="shared" si="419"/>
        <v>SNBrk</v>
      </c>
      <c r="AH3387">
        <f t="shared" si="420"/>
        <v>390</v>
      </c>
      <c r="AI3387">
        <f t="shared" si="421"/>
        <v>0</v>
      </c>
      <c r="AJ3387">
        <f t="shared" si="422"/>
        <v>126</v>
      </c>
      <c r="AK3387">
        <f t="shared" si="423"/>
        <v>516</v>
      </c>
    </row>
    <row r="3388" spans="3:37" x14ac:dyDescent="0.2">
      <c r="V3388" t="s">
        <v>32</v>
      </c>
      <c r="W3388" t="s">
        <v>23</v>
      </c>
      <c r="X3388">
        <v>671</v>
      </c>
      <c r="Z3388">
        <v>218</v>
      </c>
      <c r="AC3388">
        <v>889</v>
      </c>
      <c r="AD3388">
        <f t="shared" si="416"/>
        <v>94</v>
      </c>
      <c r="AE3388" t="str">
        <f t="shared" si="417"/>
        <v>Winchester SAU Office</v>
      </c>
      <c r="AF3388" t="str">
        <f t="shared" si="418"/>
        <v>8/1/2017</v>
      </c>
      <c r="AG3388" t="str">
        <f t="shared" si="419"/>
        <v>SNLun</v>
      </c>
      <c r="AH3388">
        <f t="shared" si="420"/>
        <v>671</v>
      </c>
      <c r="AI3388">
        <f t="shared" si="421"/>
        <v>0</v>
      </c>
      <c r="AJ3388">
        <f t="shared" si="422"/>
        <v>218</v>
      </c>
      <c r="AK3388">
        <f t="shared" si="423"/>
        <v>889</v>
      </c>
    </row>
    <row r="3389" spans="3:37" x14ac:dyDescent="0.2">
      <c r="L3389">
        <v>9</v>
      </c>
      <c r="M3389">
        <v>2017</v>
      </c>
      <c r="P3389">
        <v>1</v>
      </c>
      <c r="R3389" t="s">
        <v>21</v>
      </c>
      <c r="U3389">
        <v>0</v>
      </c>
      <c r="V3389" t="s">
        <v>28</v>
      </c>
      <c r="W3389" t="s">
        <v>23</v>
      </c>
      <c r="X3389">
        <v>3037</v>
      </c>
      <c r="Z3389">
        <v>986</v>
      </c>
      <c r="AC3389">
        <v>4023</v>
      </c>
      <c r="AD3389">
        <f t="shared" si="416"/>
        <v>94</v>
      </c>
      <c r="AE3389" t="str">
        <f t="shared" si="417"/>
        <v>Winchester SAU Office</v>
      </c>
      <c r="AF3389" t="str">
        <f t="shared" si="418"/>
        <v>9/1/2017</v>
      </c>
      <c r="AG3389" t="str">
        <f t="shared" si="419"/>
        <v>SNBrk</v>
      </c>
      <c r="AH3389">
        <f t="shared" si="420"/>
        <v>3037</v>
      </c>
      <c r="AI3389">
        <f t="shared" si="421"/>
        <v>0</v>
      </c>
      <c r="AJ3389">
        <f t="shared" si="422"/>
        <v>986</v>
      </c>
      <c r="AK3389">
        <f t="shared" si="423"/>
        <v>4023</v>
      </c>
    </row>
    <row r="3390" spans="3:37" x14ac:dyDescent="0.2">
      <c r="V3390" t="s">
        <v>32</v>
      </c>
      <c r="W3390" t="s">
        <v>23</v>
      </c>
      <c r="X3390">
        <v>4839</v>
      </c>
      <c r="Z3390">
        <v>1572</v>
      </c>
      <c r="AC3390">
        <v>6411</v>
      </c>
      <c r="AD3390">
        <f t="shared" si="416"/>
        <v>94</v>
      </c>
      <c r="AE3390" t="str">
        <f t="shared" si="417"/>
        <v>Winchester SAU Office</v>
      </c>
      <c r="AF3390" t="str">
        <f t="shared" si="418"/>
        <v>9/1/2017</v>
      </c>
      <c r="AG3390" t="str">
        <f t="shared" si="419"/>
        <v>SNLun</v>
      </c>
      <c r="AH3390">
        <f t="shared" si="420"/>
        <v>4839</v>
      </c>
      <c r="AI3390">
        <f t="shared" si="421"/>
        <v>0</v>
      </c>
      <c r="AJ3390">
        <f t="shared" si="422"/>
        <v>1572</v>
      </c>
      <c r="AK3390">
        <f t="shared" si="423"/>
        <v>6411</v>
      </c>
    </row>
    <row r="3391" spans="3:37" x14ac:dyDescent="0.2">
      <c r="L3391">
        <v>10</v>
      </c>
      <c r="M3391">
        <v>2017</v>
      </c>
      <c r="P3391">
        <v>1</v>
      </c>
      <c r="R3391" t="s">
        <v>21</v>
      </c>
      <c r="U3391">
        <v>0</v>
      </c>
      <c r="V3391" t="s">
        <v>28</v>
      </c>
      <c r="W3391" t="s">
        <v>23</v>
      </c>
      <c r="X3391">
        <v>3266</v>
      </c>
      <c r="Z3391">
        <v>1061</v>
      </c>
      <c r="AC3391">
        <v>4327</v>
      </c>
      <c r="AD3391">
        <f t="shared" si="416"/>
        <v>94</v>
      </c>
      <c r="AE3391" t="str">
        <f t="shared" si="417"/>
        <v>Winchester SAU Office</v>
      </c>
      <c r="AF3391" t="str">
        <f t="shared" si="418"/>
        <v>10/1/2017</v>
      </c>
      <c r="AG3391" t="str">
        <f t="shared" si="419"/>
        <v>SNBrk</v>
      </c>
      <c r="AH3391">
        <f t="shared" si="420"/>
        <v>3266</v>
      </c>
      <c r="AI3391">
        <f t="shared" si="421"/>
        <v>0</v>
      </c>
      <c r="AJ3391">
        <f t="shared" si="422"/>
        <v>1061</v>
      </c>
      <c r="AK3391">
        <f t="shared" si="423"/>
        <v>4327</v>
      </c>
    </row>
    <row r="3392" spans="3:37" x14ac:dyDescent="0.2">
      <c r="V3392" t="s">
        <v>32</v>
      </c>
      <c r="W3392" t="s">
        <v>23</v>
      </c>
      <c r="X3392">
        <v>5021</v>
      </c>
      <c r="Z3392">
        <v>1630</v>
      </c>
      <c r="AC3392">
        <v>6651</v>
      </c>
      <c r="AD3392">
        <f t="shared" si="416"/>
        <v>94</v>
      </c>
      <c r="AE3392" t="str">
        <f t="shared" si="417"/>
        <v>Winchester SAU Office</v>
      </c>
      <c r="AF3392" t="str">
        <f t="shared" si="418"/>
        <v>10/1/2017</v>
      </c>
      <c r="AG3392" t="str">
        <f t="shared" si="419"/>
        <v>SNLun</v>
      </c>
      <c r="AH3392">
        <f t="shared" si="420"/>
        <v>5021</v>
      </c>
      <c r="AI3392">
        <f t="shared" si="421"/>
        <v>0</v>
      </c>
      <c r="AJ3392">
        <f t="shared" si="422"/>
        <v>1630</v>
      </c>
      <c r="AK3392">
        <f t="shared" si="423"/>
        <v>6651</v>
      </c>
    </row>
    <row r="3393" spans="3:37" x14ac:dyDescent="0.2">
      <c r="L3393">
        <v>11</v>
      </c>
      <c r="M3393">
        <v>2017</v>
      </c>
      <c r="P3393">
        <v>1</v>
      </c>
      <c r="R3393" t="s">
        <v>21</v>
      </c>
      <c r="U3393">
        <v>0</v>
      </c>
      <c r="V3393" t="s">
        <v>28</v>
      </c>
      <c r="W3393" t="s">
        <v>23</v>
      </c>
      <c r="X3393">
        <v>2822</v>
      </c>
      <c r="Z3393">
        <v>916</v>
      </c>
      <c r="AC3393">
        <v>3738</v>
      </c>
      <c r="AD3393">
        <f t="shared" si="416"/>
        <v>94</v>
      </c>
      <c r="AE3393" t="str">
        <f t="shared" si="417"/>
        <v>Winchester SAU Office</v>
      </c>
      <c r="AF3393" t="str">
        <f t="shared" si="418"/>
        <v>11/1/2017</v>
      </c>
      <c r="AG3393" t="str">
        <f t="shared" si="419"/>
        <v>SNBrk</v>
      </c>
      <c r="AH3393">
        <f t="shared" si="420"/>
        <v>2822</v>
      </c>
      <c r="AI3393">
        <f t="shared" si="421"/>
        <v>0</v>
      </c>
      <c r="AJ3393">
        <f t="shared" si="422"/>
        <v>916</v>
      </c>
      <c r="AK3393">
        <f t="shared" si="423"/>
        <v>3738</v>
      </c>
    </row>
    <row r="3394" spans="3:37" x14ac:dyDescent="0.2">
      <c r="V3394" t="s">
        <v>32</v>
      </c>
      <c r="W3394" t="s">
        <v>23</v>
      </c>
      <c r="X3394">
        <v>4460</v>
      </c>
      <c r="Z3394">
        <v>1449</v>
      </c>
      <c r="AC3394">
        <v>5909</v>
      </c>
      <c r="AD3394">
        <f t="shared" si="416"/>
        <v>94</v>
      </c>
      <c r="AE3394" t="str">
        <f t="shared" si="417"/>
        <v>Winchester SAU Office</v>
      </c>
      <c r="AF3394" t="str">
        <f t="shared" si="418"/>
        <v>11/1/2017</v>
      </c>
      <c r="AG3394" t="str">
        <f t="shared" si="419"/>
        <v>SNLun</v>
      </c>
      <c r="AH3394">
        <f t="shared" si="420"/>
        <v>4460</v>
      </c>
      <c r="AI3394">
        <f t="shared" si="421"/>
        <v>0</v>
      </c>
      <c r="AJ3394">
        <f t="shared" si="422"/>
        <v>1449</v>
      </c>
      <c r="AK3394">
        <f t="shared" si="423"/>
        <v>5909</v>
      </c>
    </row>
    <row r="3395" spans="3:37" x14ac:dyDescent="0.2">
      <c r="L3395">
        <v>12</v>
      </c>
      <c r="M3395">
        <v>2017</v>
      </c>
      <c r="P3395">
        <v>1</v>
      </c>
      <c r="R3395" t="s">
        <v>21</v>
      </c>
      <c r="U3395">
        <v>0</v>
      </c>
      <c r="V3395" t="s">
        <v>28</v>
      </c>
      <c r="W3395" t="s">
        <v>23</v>
      </c>
      <c r="X3395">
        <v>1945</v>
      </c>
      <c r="Z3395">
        <v>632</v>
      </c>
      <c r="AC3395">
        <v>2577</v>
      </c>
      <c r="AD3395">
        <f t="shared" si="416"/>
        <v>94</v>
      </c>
      <c r="AE3395" t="str">
        <f t="shared" si="417"/>
        <v>Winchester SAU Office</v>
      </c>
      <c r="AF3395" t="str">
        <f t="shared" si="418"/>
        <v>12/1/2017</v>
      </c>
      <c r="AG3395" t="str">
        <f t="shared" si="419"/>
        <v>SNBrk</v>
      </c>
      <c r="AH3395">
        <f t="shared" si="420"/>
        <v>1945</v>
      </c>
      <c r="AI3395">
        <f t="shared" si="421"/>
        <v>0</v>
      </c>
      <c r="AJ3395">
        <f t="shared" si="422"/>
        <v>632</v>
      </c>
      <c r="AK3395">
        <f t="shared" si="423"/>
        <v>2577</v>
      </c>
    </row>
    <row r="3396" spans="3:37" x14ac:dyDescent="0.2">
      <c r="V3396" t="s">
        <v>32</v>
      </c>
      <c r="W3396" t="s">
        <v>23</v>
      </c>
      <c r="X3396">
        <v>3239</v>
      </c>
      <c r="Z3396">
        <v>1052</v>
      </c>
      <c r="AC3396">
        <v>4291</v>
      </c>
      <c r="AD3396">
        <f t="shared" si="416"/>
        <v>94</v>
      </c>
      <c r="AE3396" t="str">
        <f t="shared" si="417"/>
        <v>Winchester SAU Office</v>
      </c>
      <c r="AF3396" t="str">
        <f t="shared" si="418"/>
        <v>12/1/2017</v>
      </c>
      <c r="AG3396" t="str">
        <f t="shared" si="419"/>
        <v>SNLun</v>
      </c>
      <c r="AH3396">
        <f t="shared" si="420"/>
        <v>3239</v>
      </c>
      <c r="AI3396">
        <f t="shared" si="421"/>
        <v>0</v>
      </c>
      <c r="AJ3396">
        <f t="shared" si="422"/>
        <v>1052</v>
      </c>
      <c r="AK3396">
        <f t="shared" si="423"/>
        <v>4291</v>
      </c>
    </row>
    <row r="3397" spans="3:37" x14ac:dyDescent="0.2">
      <c r="E3397" t="s">
        <v>25</v>
      </c>
      <c r="L3397" t="s">
        <v>9</v>
      </c>
      <c r="M3397" t="s">
        <v>9</v>
      </c>
      <c r="P3397" t="s">
        <v>9</v>
      </c>
      <c r="R3397" t="s">
        <v>9</v>
      </c>
      <c r="U3397" t="s">
        <v>9</v>
      </c>
      <c r="V3397" t="s">
        <v>9</v>
      </c>
      <c r="W3397" t="s">
        <v>9</v>
      </c>
      <c r="X3397">
        <v>63890</v>
      </c>
      <c r="Z3397">
        <v>20749</v>
      </c>
      <c r="AC3397">
        <v>84639</v>
      </c>
      <c r="AD3397">
        <f t="shared" si="416"/>
        <v>94</v>
      </c>
      <c r="AE3397" t="str">
        <f t="shared" si="417"/>
        <v>Sponsor Total</v>
      </c>
      <c r="AF3397" t="str">
        <f t="shared" si="418"/>
        <v>/1/</v>
      </c>
      <c r="AG3397" t="str">
        <f t="shared" si="419"/>
        <v/>
      </c>
      <c r="AH3397">
        <f t="shared" si="420"/>
        <v>63890</v>
      </c>
      <c r="AI3397">
        <f t="shared" si="421"/>
        <v>0</v>
      </c>
      <c r="AJ3397">
        <f t="shared" si="422"/>
        <v>20749</v>
      </c>
      <c r="AK3397">
        <f t="shared" si="423"/>
        <v>84639</v>
      </c>
    </row>
    <row r="3398" spans="3:37" x14ac:dyDescent="0.2">
      <c r="C3398">
        <v>95</v>
      </c>
      <c r="E3398" t="s">
        <v>133</v>
      </c>
      <c r="L3398">
        <v>1</v>
      </c>
      <c r="M3398">
        <v>2018</v>
      </c>
      <c r="P3398">
        <v>1</v>
      </c>
      <c r="R3398" t="s">
        <v>21</v>
      </c>
      <c r="U3398">
        <v>0</v>
      </c>
      <c r="V3398" t="s">
        <v>22</v>
      </c>
      <c r="W3398" t="s">
        <v>23</v>
      </c>
      <c r="X3398">
        <v>163</v>
      </c>
      <c r="Z3398">
        <v>514</v>
      </c>
      <c r="AB3398">
        <v>23</v>
      </c>
      <c r="AC3398">
        <v>700</v>
      </c>
      <c r="AD3398">
        <f t="shared" si="416"/>
        <v>95</v>
      </c>
      <c r="AE3398" t="str">
        <f t="shared" si="417"/>
        <v>Windham SAU Office</v>
      </c>
      <c r="AF3398" t="str">
        <f t="shared" si="418"/>
        <v>1/1/2018</v>
      </c>
      <c r="AG3398" t="str">
        <f t="shared" si="419"/>
        <v>BRK</v>
      </c>
      <c r="AH3398">
        <f t="shared" si="420"/>
        <v>163</v>
      </c>
      <c r="AI3398">
        <f t="shared" si="421"/>
        <v>23</v>
      </c>
      <c r="AJ3398">
        <f t="shared" si="422"/>
        <v>514</v>
      </c>
      <c r="AK3398">
        <f t="shared" si="423"/>
        <v>700</v>
      </c>
    </row>
    <row r="3399" spans="3:37" x14ac:dyDescent="0.2">
      <c r="V3399" t="s">
        <v>24</v>
      </c>
      <c r="W3399" t="s">
        <v>23</v>
      </c>
      <c r="X3399">
        <v>711</v>
      </c>
      <c r="Z3399">
        <v>14221</v>
      </c>
      <c r="AB3399">
        <v>201</v>
      </c>
      <c r="AC3399">
        <v>15133</v>
      </c>
      <c r="AD3399">
        <f t="shared" si="416"/>
        <v>95</v>
      </c>
      <c r="AE3399" t="str">
        <f t="shared" si="417"/>
        <v>Windham SAU Office</v>
      </c>
      <c r="AF3399" t="str">
        <f t="shared" si="418"/>
        <v>1/1/2018</v>
      </c>
      <c r="AG3399" t="str">
        <f t="shared" si="419"/>
        <v>LUN</v>
      </c>
      <c r="AH3399">
        <f t="shared" si="420"/>
        <v>711</v>
      </c>
      <c r="AI3399">
        <f t="shared" si="421"/>
        <v>201</v>
      </c>
      <c r="AJ3399">
        <f t="shared" si="422"/>
        <v>14221</v>
      </c>
      <c r="AK3399">
        <f t="shared" si="423"/>
        <v>15133</v>
      </c>
    </row>
    <row r="3400" spans="3:37" x14ac:dyDescent="0.2">
      <c r="V3400" t="s">
        <v>46</v>
      </c>
      <c r="W3400" t="s">
        <v>23</v>
      </c>
      <c r="X3400">
        <v>14</v>
      </c>
      <c r="Z3400">
        <v>787</v>
      </c>
      <c r="AC3400">
        <v>801</v>
      </c>
      <c r="AD3400">
        <f t="shared" si="416"/>
        <v>95</v>
      </c>
      <c r="AE3400" t="str">
        <f t="shared" si="417"/>
        <v>Windham SAU Office</v>
      </c>
      <c r="AF3400" t="str">
        <f t="shared" si="418"/>
        <v>1/1/2018</v>
      </c>
      <c r="AG3400" t="str">
        <f t="shared" si="419"/>
        <v>MLK</v>
      </c>
      <c r="AH3400">
        <f t="shared" si="420"/>
        <v>14</v>
      </c>
      <c r="AI3400">
        <f t="shared" si="421"/>
        <v>0</v>
      </c>
      <c r="AJ3400">
        <f t="shared" si="422"/>
        <v>787</v>
      </c>
      <c r="AK3400">
        <f t="shared" si="423"/>
        <v>801</v>
      </c>
    </row>
    <row r="3401" spans="3:37" x14ac:dyDescent="0.2">
      <c r="L3401">
        <v>2</v>
      </c>
      <c r="M3401">
        <v>2018</v>
      </c>
      <c r="P3401">
        <v>1</v>
      </c>
      <c r="R3401" t="s">
        <v>21</v>
      </c>
      <c r="U3401">
        <v>0</v>
      </c>
      <c r="V3401" t="s">
        <v>22</v>
      </c>
      <c r="W3401" t="s">
        <v>23</v>
      </c>
      <c r="X3401">
        <v>169</v>
      </c>
      <c r="Z3401">
        <v>390</v>
      </c>
      <c r="AB3401">
        <v>21</v>
      </c>
      <c r="AC3401">
        <v>580</v>
      </c>
      <c r="AD3401">
        <f t="shared" si="416"/>
        <v>95</v>
      </c>
      <c r="AE3401" t="str">
        <f t="shared" si="417"/>
        <v>Windham SAU Office</v>
      </c>
      <c r="AF3401" t="str">
        <f t="shared" si="418"/>
        <v>2/1/2018</v>
      </c>
      <c r="AG3401" t="str">
        <f t="shared" si="419"/>
        <v>BRK</v>
      </c>
      <c r="AH3401">
        <f t="shared" si="420"/>
        <v>169</v>
      </c>
      <c r="AI3401">
        <f t="shared" si="421"/>
        <v>21</v>
      </c>
      <c r="AJ3401">
        <f t="shared" si="422"/>
        <v>390</v>
      </c>
      <c r="AK3401">
        <f t="shared" si="423"/>
        <v>580</v>
      </c>
    </row>
    <row r="3402" spans="3:37" x14ac:dyDescent="0.2">
      <c r="V3402" t="s">
        <v>24</v>
      </c>
      <c r="W3402" t="s">
        <v>23</v>
      </c>
      <c r="X3402">
        <v>681</v>
      </c>
      <c r="Z3402">
        <v>13452</v>
      </c>
      <c r="AB3402">
        <v>199</v>
      </c>
      <c r="AC3402">
        <v>14332</v>
      </c>
      <c r="AD3402">
        <f t="shared" si="416"/>
        <v>95</v>
      </c>
      <c r="AE3402" t="str">
        <f t="shared" si="417"/>
        <v>Windham SAU Office</v>
      </c>
      <c r="AF3402" t="str">
        <f t="shared" si="418"/>
        <v>2/1/2018</v>
      </c>
      <c r="AG3402" t="str">
        <f t="shared" si="419"/>
        <v>LUN</v>
      </c>
      <c r="AH3402">
        <f t="shared" si="420"/>
        <v>681</v>
      </c>
      <c r="AI3402">
        <f t="shared" si="421"/>
        <v>199</v>
      </c>
      <c r="AJ3402">
        <f t="shared" si="422"/>
        <v>13452</v>
      </c>
      <c r="AK3402">
        <f t="shared" si="423"/>
        <v>14332</v>
      </c>
    </row>
    <row r="3403" spans="3:37" x14ac:dyDescent="0.2">
      <c r="V3403" t="s">
        <v>46</v>
      </c>
      <c r="W3403" t="s">
        <v>23</v>
      </c>
      <c r="X3403">
        <v>9</v>
      </c>
      <c r="Z3403">
        <v>663</v>
      </c>
      <c r="AC3403">
        <v>672</v>
      </c>
      <c r="AD3403">
        <f t="shared" si="416"/>
        <v>95</v>
      </c>
      <c r="AE3403" t="str">
        <f t="shared" si="417"/>
        <v>Windham SAU Office</v>
      </c>
      <c r="AF3403" t="str">
        <f t="shared" si="418"/>
        <v>2/1/2018</v>
      </c>
      <c r="AG3403" t="str">
        <f t="shared" si="419"/>
        <v>MLK</v>
      </c>
      <c r="AH3403">
        <f t="shared" si="420"/>
        <v>9</v>
      </c>
      <c r="AI3403">
        <f t="shared" si="421"/>
        <v>0</v>
      </c>
      <c r="AJ3403">
        <f t="shared" si="422"/>
        <v>663</v>
      </c>
      <c r="AK3403">
        <f t="shared" si="423"/>
        <v>672</v>
      </c>
    </row>
    <row r="3404" spans="3:37" x14ac:dyDescent="0.2">
      <c r="L3404">
        <v>3</v>
      </c>
      <c r="M3404">
        <v>2018</v>
      </c>
      <c r="P3404">
        <v>1</v>
      </c>
      <c r="R3404" t="s">
        <v>21</v>
      </c>
      <c r="U3404">
        <v>0</v>
      </c>
      <c r="V3404" t="s">
        <v>22</v>
      </c>
      <c r="W3404" t="s">
        <v>23</v>
      </c>
      <c r="X3404">
        <v>187</v>
      </c>
      <c r="Z3404">
        <v>507</v>
      </c>
      <c r="AB3404">
        <v>14</v>
      </c>
      <c r="AC3404">
        <v>708</v>
      </c>
      <c r="AD3404">
        <f t="shared" si="416"/>
        <v>95</v>
      </c>
      <c r="AE3404" t="str">
        <f t="shared" si="417"/>
        <v>Windham SAU Office</v>
      </c>
      <c r="AF3404" t="str">
        <f t="shared" si="418"/>
        <v>3/1/2018</v>
      </c>
      <c r="AG3404" t="str">
        <f t="shared" si="419"/>
        <v>BRK</v>
      </c>
      <c r="AH3404">
        <f t="shared" si="420"/>
        <v>187</v>
      </c>
      <c r="AI3404">
        <f t="shared" si="421"/>
        <v>14</v>
      </c>
      <c r="AJ3404">
        <f t="shared" si="422"/>
        <v>507</v>
      </c>
      <c r="AK3404">
        <f t="shared" si="423"/>
        <v>708</v>
      </c>
    </row>
    <row r="3405" spans="3:37" x14ac:dyDescent="0.2">
      <c r="V3405" t="s">
        <v>24</v>
      </c>
      <c r="W3405" t="s">
        <v>23</v>
      </c>
      <c r="X3405">
        <v>710</v>
      </c>
      <c r="Z3405">
        <v>14193</v>
      </c>
      <c r="AB3405">
        <v>207</v>
      </c>
      <c r="AC3405">
        <v>15110</v>
      </c>
      <c r="AD3405">
        <f t="shared" si="416"/>
        <v>95</v>
      </c>
      <c r="AE3405" t="str">
        <f t="shared" si="417"/>
        <v>Windham SAU Office</v>
      </c>
      <c r="AF3405" t="str">
        <f t="shared" si="418"/>
        <v>3/1/2018</v>
      </c>
      <c r="AG3405" t="str">
        <f t="shared" si="419"/>
        <v>LUN</v>
      </c>
      <c r="AH3405">
        <f t="shared" si="420"/>
        <v>710</v>
      </c>
      <c r="AI3405">
        <f t="shared" si="421"/>
        <v>207</v>
      </c>
      <c r="AJ3405">
        <f t="shared" si="422"/>
        <v>14193</v>
      </c>
      <c r="AK3405">
        <f t="shared" si="423"/>
        <v>15110</v>
      </c>
    </row>
    <row r="3406" spans="3:37" x14ac:dyDescent="0.2">
      <c r="V3406" t="s">
        <v>46</v>
      </c>
      <c r="W3406" t="s">
        <v>23</v>
      </c>
      <c r="X3406">
        <v>4</v>
      </c>
      <c r="Z3406">
        <v>746</v>
      </c>
      <c r="AC3406">
        <v>750</v>
      </c>
      <c r="AD3406">
        <f t="shared" si="416"/>
        <v>95</v>
      </c>
      <c r="AE3406" t="str">
        <f t="shared" si="417"/>
        <v>Windham SAU Office</v>
      </c>
      <c r="AF3406" t="str">
        <f t="shared" si="418"/>
        <v>3/1/2018</v>
      </c>
      <c r="AG3406" t="str">
        <f t="shared" si="419"/>
        <v>MLK</v>
      </c>
      <c r="AH3406">
        <f t="shared" si="420"/>
        <v>4</v>
      </c>
      <c r="AI3406">
        <f t="shared" si="421"/>
        <v>0</v>
      </c>
      <c r="AJ3406">
        <f t="shared" si="422"/>
        <v>746</v>
      </c>
      <c r="AK3406">
        <f t="shared" si="423"/>
        <v>750</v>
      </c>
    </row>
    <row r="3407" spans="3:37" x14ac:dyDescent="0.2">
      <c r="L3407">
        <v>4</v>
      </c>
      <c r="M3407">
        <v>2018</v>
      </c>
      <c r="P3407">
        <v>1</v>
      </c>
      <c r="R3407" t="s">
        <v>21</v>
      </c>
      <c r="U3407">
        <v>0</v>
      </c>
      <c r="V3407" t="s">
        <v>22</v>
      </c>
      <c r="W3407" t="s">
        <v>23</v>
      </c>
      <c r="X3407">
        <v>199</v>
      </c>
      <c r="Z3407">
        <v>484</v>
      </c>
      <c r="AB3407">
        <v>18</v>
      </c>
      <c r="AC3407">
        <v>701</v>
      </c>
      <c r="AD3407">
        <f t="shared" si="416"/>
        <v>95</v>
      </c>
      <c r="AE3407" t="str">
        <f t="shared" si="417"/>
        <v>Windham SAU Office</v>
      </c>
      <c r="AF3407" t="str">
        <f t="shared" si="418"/>
        <v>4/1/2018</v>
      </c>
      <c r="AG3407" t="str">
        <f t="shared" si="419"/>
        <v>BRK</v>
      </c>
      <c r="AH3407">
        <f t="shared" si="420"/>
        <v>199</v>
      </c>
      <c r="AI3407">
        <f t="shared" si="421"/>
        <v>18</v>
      </c>
      <c r="AJ3407">
        <f t="shared" si="422"/>
        <v>484</v>
      </c>
      <c r="AK3407">
        <f t="shared" si="423"/>
        <v>701</v>
      </c>
    </row>
    <row r="3408" spans="3:37" x14ac:dyDescent="0.2">
      <c r="V3408" t="s">
        <v>24</v>
      </c>
      <c r="W3408" t="s">
        <v>23</v>
      </c>
      <c r="X3408">
        <v>642</v>
      </c>
      <c r="Z3408">
        <v>13500</v>
      </c>
      <c r="AB3408">
        <v>198</v>
      </c>
      <c r="AC3408">
        <v>14340</v>
      </c>
      <c r="AD3408">
        <f t="shared" si="416"/>
        <v>95</v>
      </c>
      <c r="AE3408" t="str">
        <f t="shared" si="417"/>
        <v>Windham SAU Office</v>
      </c>
      <c r="AF3408" t="str">
        <f t="shared" si="418"/>
        <v>4/1/2018</v>
      </c>
      <c r="AG3408" t="str">
        <f t="shared" si="419"/>
        <v>LUN</v>
      </c>
      <c r="AH3408">
        <f t="shared" si="420"/>
        <v>642</v>
      </c>
      <c r="AI3408">
        <f t="shared" si="421"/>
        <v>198</v>
      </c>
      <c r="AJ3408">
        <f t="shared" si="422"/>
        <v>13500</v>
      </c>
      <c r="AK3408">
        <f t="shared" si="423"/>
        <v>14340</v>
      </c>
    </row>
    <row r="3409" spans="12:37" x14ac:dyDescent="0.2">
      <c r="V3409" t="s">
        <v>46</v>
      </c>
      <c r="W3409" t="s">
        <v>23</v>
      </c>
      <c r="X3409">
        <v>3</v>
      </c>
      <c r="Z3409">
        <v>675</v>
      </c>
      <c r="AC3409">
        <v>678</v>
      </c>
      <c r="AD3409">
        <f t="shared" ref="AD3409:AD3472" si="424">IF(ISBLANK(C3409),AD3408,C3409)</f>
        <v>95</v>
      </c>
      <c r="AE3409" t="str">
        <f t="shared" ref="AE3409:AE3472" si="425">IF(ISBLANK(E3409),AE3408,E3409)</f>
        <v>Windham SAU Office</v>
      </c>
      <c r="AF3409" t="str">
        <f t="shared" ref="AF3409:AF3472" si="426">IF(ISBLANK(L3409),AF3408,L3409&amp;"/1/"&amp;M3409)</f>
        <v>4/1/2018</v>
      </c>
      <c r="AG3409" t="str">
        <f t="shared" ref="AG3409:AG3472" si="427">V3409</f>
        <v>MLK</v>
      </c>
      <c r="AH3409">
        <f t="shared" ref="AH3409:AH3472" si="428">X3409</f>
        <v>3</v>
      </c>
      <c r="AI3409">
        <f t="shared" ref="AI3409:AI3472" si="429">AB3409</f>
        <v>0</v>
      </c>
      <c r="AJ3409">
        <f t="shared" ref="AJ3409:AJ3472" si="430">Z3409</f>
        <v>675</v>
      </c>
      <c r="AK3409">
        <f t="shared" ref="AK3409:AK3472" si="431">AC3409</f>
        <v>678</v>
      </c>
    </row>
    <row r="3410" spans="12:37" x14ac:dyDescent="0.2">
      <c r="L3410">
        <v>5</v>
      </c>
      <c r="M3410">
        <v>2018</v>
      </c>
      <c r="P3410">
        <v>1</v>
      </c>
      <c r="R3410" t="s">
        <v>21</v>
      </c>
      <c r="U3410">
        <v>0</v>
      </c>
      <c r="V3410" t="s">
        <v>22</v>
      </c>
      <c r="W3410" t="s">
        <v>23</v>
      </c>
      <c r="X3410">
        <v>277</v>
      </c>
      <c r="Z3410">
        <v>648</v>
      </c>
      <c r="AB3410">
        <v>17</v>
      </c>
      <c r="AC3410">
        <v>942</v>
      </c>
      <c r="AD3410">
        <f t="shared" si="424"/>
        <v>95</v>
      </c>
      <c r="AE3410" t="str">
        <f t="shared" si="425"/>
        <v>Windham SAU Office</v>
      </c>
      <c r="AF3410" t="str">
        <f t="shared" si="426"/>
        <v>5/1/2018</v>
      </c>
      <c r="AG3410" t="str">
        <f t="shared" si="427"/>
        <v>BRK</v>
      </c>
      <c r="AH3410">
        <f t="shared" si="428"/>
        <v>277</v>
      </c>
      <c r="AI3410">
        <f t="shared" si="429"/>
        <v>17</v>
      </c>
      <c r="AJ3410">
        <f t="shared" si="430"/>
        <v>648</v>
      </c>
      <c r="AK3410">
        <f t="shared" si="431"/>
        <v>942</v>
      </c>
    </row>
    <row r="3411" spans="12:37" x14ac:dyDescent="0.2">
      <c r="V3411" t="s">
        <v>24</v>
      </c>
      <c r="W3411" t="s">
        <v>23</v>
      </c>
      <c r="X3411">
        <v>884</v>
      </c>
      <c r="Z3411">
        <v>18381</v>
      </c>
      <c r="AB3411">
        <v>269</v>
      </c>
      <c r="AC3411">
        <v>19534</v>
      </c>
      <c r="AD3411">
        <f t="shared" si="424"/>
        <v>95</v>
      </c>
      <c r="AE3411" t="str">
        <f t="shared" si="425"/>
        <v>Windham SAU Office</v>
      </c>
      <c r="AF3411" t="str">
        <f t="shared" si="426"/>
        <v>5/1/2018</v>
      </c>
      <c r="AG3411" t="str">
        <f t="shared" si="427"/>
        <v>LUN</v>
      </c>
      <c r="AH3411">
        <f t="shared" si="428"/>
        <v>884</v>
      </c>
      <c r="AI3411">
        <f t="shared" si="429"/>
        <v>269</v>
      </c>
      <c r="AJ3411">
        <f t="shared" si="430"/>
        <v>18381</v>
      </c>
      <c r="AK3411">
        <f t="shared" si="431"/>
        <v>19534</v>
      </c>
    </row>
    <row r="3412" spans="12:37" x14ac:dyDescent="0.2">
      <c r="V3412" t="s">
        <v>46</v>
      </c>
      <c r="W3412" t="s">
        <v>23</v>
      </c>
      <c r="X3412">
        <v>5</v>
      </c>
      <c r="Z3412">
        <v>968</v>
      </c>
      <c r="AC3412">
        <v>973</v>
      </c>
      <c r="AD3412">
        <f t="shared" si="424"/>
        <v>95</v>
      </c>
      <c r="AE3412" t="str">
        <f t="shared" si="425"/>
        <v>Windham SAU Office</v>
      </c>
      <c r="AF3412" t="str">
        <f t="shared" si="426"/>
        <v>5/1/2018</v>
      </c>
      <c r="AG3412" t="str">
        <f t="shared" si="427"/>
        <v>MLK</v>
      </c>
      <c r="AH3412">
        <f t="shared" si="428"/>
        <v>5</v>
      </c>
      <c r="AI3412">
        <f t="shared" si="429"/>
        <v>0</v>
      </c>
      <c r="AJ3412">
        <f t="shared" si="430"/>
        <v>968</v>
      </c>
      <c r="AK3412">
        <f t="shared" si="431"/>
        <v>973</v>
      </c>
    </row>
    <row r="3413" spans="12:37" x14ac:dyDescent="0.2">
      <c r="L3413">
        <v>6</v>
      </c>
      <c r="M3413">
        <v>2018</v>
      </c>
      <c r="P3413">
        <v>1</v>
      </c>
      <c r="R3413" t="s">
        <v>21</v>
      </c>
      <c r="U3413">
        <v>0</v>
      </c>
      <c r="V3413" t="s">
        <v>22</v>
      </c>
      <c r="W3413" t="s">
        <v>23</v>
      </c>
      <c r="X3413">
        <v>197</v>
      </c>
      <c r="Z3413">
        <v>394</v>
      </c>
      <c r="AB3413">
        <v>6</v>
      </c>
      <c r="AC3413">
        <v>597</v>
      </c>
      <c r="AD3413">
        <f t="shared" si="424"/>
        <v>95</v>
      </c>
      <c r="AE3413" t="str">
        <f t="shared" si="425"/>
        <v>Windham SAU Office</v>
      </c>
      <c r="AF3413" t="str">
        <f t="shared" si="426"/>
        <v>6/1/2018</v>
      </c>
      <c r="AG3413" t="str">
        <f t="shared" si="427"/>
        <v>BRK</v>
      </c>
      <c r="AH3413">
        <f t="shared" si="428"/>
        <v>197</v>
      </c>
      <c r="AI3413">
        <f t="shared" si="429"/>
        <v>6</v>
      </c>
      <c r="AJ3413">
        <f t="shared" si="430"/>
        <v>394</v>
      </c>
      <c r="AK3413">
        <f t="shared" si="431"/>
        <v>597</v>
      </c>
    </row>
    <row r="3414" spans="12:37" x14ac:dyDescent="0.2">
      <c r="V3414" t="s">
        <v>24</v>
      </c>
      <c r="W3414" t="s">
        <v>23</v>
      </c>
      <c r="X3414">
        <v>581</v>
      </c>
      <c r="Z3414">
        <v>12059</v>
      </c>
      <c r="AB3414">
        <v>173</v>
      </c>
      <c r="AC3414">
        <v>12813</v>
      </c>
      <c r="AD3414">
        <f t="shared" si="424"/>
        <v>95</v>
      </c>
      <c r="AE3414" t="str">
        <f t="shared" si="425"/>
        <v>Windham SAU Office</v>
      </c>
      <c r="AF3414" t="str">
        <f t="shared" si="426"/>
        <v>6/1/2018</v>
      </c>
      <c r="AG3414" t="str">
        <f t="shared" si="427"/>
        <v>LUN</v>
      </c>
      <c r="AH3414">
        <f t="shared" si="428"/>
        <v>581</v>
      </c>
      <c r="AI3414">
        <f t="shared" si="429"/>
        <v>173</v>
      </c>
      <c r="AJ3414">
        <f t="shared" si="430"/>
        <v>12059</v>
      </c>
      <c r="AK3414">
        <f t="shared" si="431"/>
        <v>12813</v>
      </c>
    </row>
    <row r="3415" spans="12:37" x14ac:dyDescent="0.2">
      <c r="V3415" t="s">
        <v>46</v>
      </c>
      <c r="W3415" t="s">
        <v>23</v>
      </c>
      <c r="X3415">
        <v>4</v>
      </c>
      <c r="Z3415">
        <v>537</v>
      </c>
      <c r="AC3415">
        <v>541</v>
      </c>
      <c r="AD3415">
        <f t="shared" si="424"/>
        <v>95</v>
      </c>
      <c r="AE3415" t="str">
        <f t="shared" si="425"/>
        <v>Windham SAU Office</v>
      </c>
      <c r="AF3415" t="str">
        <f t="shared" si="426"/>
        <v>6/1/2018</v>
      </c>
      <c r="AG3415" t="str">
        <f t="shared" si="427"/>
        <v>MLK</v>
      </c>
      <c r="AH3415">
        <f t="shared" si="428"/>
        <v>4</v>
      </c>
      <c r="AI3415">
        <f t="shared" si="429"/>
        <v>0</v>
      </c>
      <c r="AJ3415">
        <f t="shared" si="430"/>
        <v>537</v>
      </c>
      <c r="AK3415">
        <f t="shared" si="431"/>
        <v>541</v>
      </c>
    </row>
    <row r="3416" spans="12:37" x14ac:dyDescent="0.2">
      <c r="L3416">
        <v>8</v>
      </c>
      <c r="M3416">
        <v>2017</v>
      </c>
      <c r="P3416">
        <v>1</v>
      </c>
      <c r="R3416" t="s">
        <v>21</v>
      </c>
      <c r="U3416">
        <v>0</v>
      </c>
      <c r="V3416" t="s">
        <v>22</v>
      </c>
      <c r="W3416" t="s">
        <v>23</v>
      </c>
      <c r="X3416">
        <v>5</v>
      </c>
      <c r="Z3416">
        <v>9</v>
      </c>
      <c r="AB3416">
        <v>2</v>
      </c>
      <c r="AC3416">
        <v>16</v>
      </c>
      <c r="AD3416">
        <f t="shared" si="424"/>
        <v>95</v>
      </c>
      <c r="AE3416" t="str">
        <f t="shared" si="425"/>
        <v>Windham SAU Office</v>
      </c>
      <c r="AF3416" t="str">
        <f t="shared" si="426"/>
        <v>8/1/2017</v>
      </c>
      <c r="AG3416" t="str">
        <f t="shared" si="427"/>
        <v>BRK</v>
      </c>
      <c r="AH3416">
        <f t="shared" si="428"/>
        <v>5</v>
      </c>
      <c r="AI3416">
        <f t="shared" si="429"/>
        <v>2</v>
      </c>
      <c r="AJ3416">
        <f t="shared" si="430"/>
        <v>9</v>
      </c>
      <c r="AK3416">
        <f t="shared" si="431"/>
        <v>16</v>
      </c>
    </row>
    <row r="3417" spans="12:37" x14ac:dyDescent="0.2">
      <c r="V3417" t="s">
        <v>24</v>
      </c>
      <c r="W3417" t="s">
        <v>23</v>
      </c>
      <c r="X3417">
        <v>83</v>
      </c>
      <c r="Z3417">
        <v>1272</v>
      </c>
      <c r="AB3417">
        <v>28</v>
      </c>
      <c r="AC3417">
        <v>1383</v>
      </c>
      <c r="AD3417">
        <f t="shared" si="424"/>
        <v>95</v>
      </c>
      <c r="AE3417" t="str">
        <f t="shared" si="425"/>
        <v>Windham SAU Office</v>
      </c>
      <c r="AF3417" t="str">
        <f t="shared" si="426"/>
        <v>8/1/2017</v>
      </c>
      <c r="AG3417" t="str">
        <f t="shared" si="427"/>
        <v>LUN</v>
      </c>
      <c r="AH3417">
        <f t="shared" si="428"/>
        <v>83</v>
      </c>
      <c r="AI3417">
        <f t="shared" si="429"/>
        <v>28</v>
      </c>
      <c r="AJ3417">
        <f t="shared" si="430"/>
        <v>1272</v>
      </c>
      <c r="AK3417">
        <f t="shared" si="431"/>
        <v>1383</v>
      </c>
    </row>
    <row r="3418" spans="12:37" x14ac:dyDescent="0.2">
      <c r="L3418">
        <v>9</v>
      </c>
      <c r="M3418">
        <v>2017</v>
      </c>
      <c r="P3418">
        <v>1</v>
      </c>
      <c r="R3418" t="s">
        <v>21</v>
      </c>
      <c r="U3418">
        <v>0</v>
      </c>
      <c r="V3418" t="s">
        <v>22</v>
      </c>
      <c r="W3418" t="s">
        <v>23</v>
      </c>
      <c r="X3418">
        <v>122</v>
      </c>
      <c r="Z3418">
        <v>383</v>
      </c>
      <c r="AB3418">
        <v>28</v>
      </c>
      <c r="AC3418">
        <v>533</v>
      </c>
      <c r="AD3418">
        <f t="shared" si="424"/>
        <v>95</v>
      </c>
      <c r="AE3418" t="str">
        <f t="shared" si="425"/>
        <v>Windham SAU Office</v>
      </c>
      <c r="AF3418" t="str">
        <f t="shared" si="426"/>
        <v>9/1/2017</v>
      </c>
      <c r="AG3418" t="str">
        <f t="shared" si="427"/>
        <v>BRK</v>
      </c>
      <c r="AH3418">
        <f t="shared" si="428"/>
        <v>122</v>
      </c>
      <c r="AI3418">
        <f t="shared" si="429"/>
        <v>28</v>
      </c>
      <c r="AJ3418">
        <f t="shared" si="430"/>
        <v>383</v>
      </c>
      <c r="AK3418">
        <f t="shared" si="431"/>
        <v>533</v>
      </c>
    </row>
    <row r="3419" spans="12:37" x14ac:dyDescent="0.2">
      <c r="V3419" t="s">
        <v>24</v>
      </c>
      <c r="W3419" t="s">
        <v>23</v>
      </c>
      <c r="X3419">
        <v>948</v>
      </c>
      <c r="Z3419">
        <v>16233</v>
      </c>
      <c r="AB3419">
        <v>258</v>
      </c>
      <c r="AC3419">
        <v>17439</v>
      </c>
      <c r="AD3419">
        <f t="shared" si="424"/>
        <v>95</v>
      </c>
      <c r="AE3419" t="str">
        <f t="shared" si="425"/>
        <v>Windham SAU Office</v>
      </c>
      <c r="AF3419" t="str">
        <f t="shared" si="426"/>
        <v>9/1/2017</v>
      </c>
      <c r="AG3419" t="str">
        <f t="shared" si="427"/>
        <v>LUN</v>
      </c>
      <c r="AH3419">
        <f t="shared" si="428"/>
        <v>948</v>
      </c>
      <c r="AI3419">
        <f t="shared" si="429"/>
        <v>258</v>
      </c>
      <c r="AJ3419">
        <f t="shared" si="430"/>
        <v>16233</v>
      </c>
      <c r="AK3419">
        <f t="shared" si="431"/>
        <v>17439</v>
      </c>
    </row>
    <row r="3420" spans="12:37" x14ac:dyDescent="0.2">
      <c r="V3420" t="s">
        <v>46</v>
      </c>
      <c r="W3420" t="s">
        <v>23</v>
      </c>
      <c r="X3420">
        <v>44</v>
      </c>
      <c r="Z3420">
        <v>1226</v>
      </c>
      <c r="AC3420">
        <v>1270</v>
      </c>
      <c r="AD3420">
        <f t="shared" si="424"/>
        <v>95</v>
      </c>
      <c r="AE3420" t="str">
        <f t="shared" si="425"/>
        <v>Windham SAU Office</v>
      </c>
      <c r="AF3420" t="str">
        <f t="shared" si="426"/>
        <v>9/1/2017</v>
      </c>
      <c r="AG3420" t="str">
        <f t="shared" si="427"/>
        <v>MLK</v>
      </c>
      <c r="AH3420">
        <f t="shared" si="428"/>
        <v>44</v>
      </c>
      <c r="AI3420">
        <f t="shared" si="429"/>
        <v>0</v>
      </c>
      <c r="AJ3420">
        <f t="shared" si="430"/>
        <v>1226</v>
      </c>
      <c r="AK3420">
        <f t="shared" si="431"/>
        <v>1270</v>
      </c>
    </row>
    <row r="3421" spans="12:37" x14ac:dyDescent="0.2">
      <c r="L3421">
        <v>10</v>
      </c>
      <c r="M3421">
        <v>2017</v>
      </c>
      <c r="P3421">
        <v>1</v>
      </c>
      <c r="R3421" t="s">
        <v>21</v>
      </c>
      <c r="U3421">
        <v>0</v>
      </c>
      <c r="V3421" t="s">
        <v>22</v>
      </c>
      <c r="W3421" t="s">
        <v>23</v>
      </c>
      <c r="X3421">
        <v>157</v>
      </c>
      <c r="Z3421">
        <v>409</v>
      </c>
      <c r="AB3421">
        <v>21</v>
      </c>
      <c r="AC3421">
        <v>587</v>
      </c>
      <c r="AD3421">
        <f t="shared" si="424"/>
        <v>95</v>
      </c>
      <c r="AE3421" t="str">
        <f t="shared" si="425"/>
        <v>Windham SAU Office</v>
      </c>
      <c r="AF3421" t="str">
        <f t="shared" si="426"/>
        <v>10/1/2017</v>
      </c>
      <c r="AG3421" t="str">
        <f t="shared" si="427"/>
        <v>BRK</v>
      </c>
      <c r="AH3421">
        <f t="shared" si="428"/>
        <v>157</v>
      </c>
      <c r="AI3421">
        <f t="shared" si="429"/>
        <v>21</v>
      </c>
      <c r="AJ3421">
        <f t="shared" si="430"/>
        <v>409</v>
      </c>
      <c r="AK3421">
        <f t="shared" si="431"/>
        <v>587</v>
      </c>
    </row>
    <row r="3422" spans="12:37" x14ac:dyDescent="0.2">
      <c r="V3422" t="s">
        <v>24</v>
      </c>
      <c r="W3422" t="s">
        <v>23</v>
      </c>
      <c r="X3422">
        <v>847</v>
      </c>
      <c r="Z3422">
        <v>14454</v>
      </c>
      <c r="AB3422">
        <v>246</v>
      </c>
      <c r="AC3422">
        <v>15547</v>
      </c>
      <c r="AD3422">
        <f t="shared" si="424"/>
        <v>95</v>
      </c>
      <c r="AE3422" t="str">
        <f t="shared" si="425"/>
        <v>Windham SAU Office</v>
      </c>
      <c r="AF3422" t="str">
        <f t="shared" si="426"/>
        <v>10/1/2017</v>
      </c>
      <c r="AG3422" t="str">
        <f t="shared" si="427"/>
        <v>LUN</v>
      </c>
      <c r="AH3422">
        <f t="shared" si="428"/>
        <v>847</v>
      </c>
      <c r="AI3422">
        <f t="shared" si="429"/>
        <v>246</v>
      </c>
      <c r="AJ3422">
        <f t="shared" si="430"/>
        <v>14454</v>
      </c>
      <c r="AK3422">
        <f t="shared" si="431"/>
        <v>15547</v>
      </c>
    </row>
    <row r="3423" spans="12:37" x14ac:dyDescent="0.2">
      <c r="V3423" t="s">
        <v>46</v>
      </c>
      <c r="W3423" t="s">
        <v>23</v>
      </c>
      <c r="X3423">
        <v>18</v>
      </c>
      <c r="Z3423">
        <v>906</v>
      </c>
      <c r="AC3423">
        <v>924</v>
      </c>
      <c r="AD3423">
        <f t="shared" si="424"/>
        <v>95</v>
      </c>
      <c r="AE3423" t="str">
        <f t="shared" si="425"/>
        <v>Windham SAU Office</v>
      </c>
      <c r="AF3423" t="str">
        <f t="shared" si="426"/>
        <v>10/1/2017</v>
      </c>
      <c r="AG3423" t="str">
        <f t="shared" si="427"/>
        <v>MLK</v>
      </c>
      <c r="AH3423">
        <f t="shared" si="428"/>
        <v>18</v>
      </c>
      <c r="AI3423">
        <f t="shared" si="429"/>
        <v>0</v>
      </c>
      <c r="AJ3423">
        <f t="shared" si="430"/>
        <v>906</v>
      </c>
      <c r="AK3423">
        <f t="shared" si="431"/>
        <v>924</v>
      </c>
    </row>
    <row r="3424" spans="12:37" x14ac:dyDescent="0.2">
      <c r="L3424">
        <v>11</v>
      </c>
      <c r="M3424">
        <v>2017</v>
      </c>
      <c r="P3424">
        <v>1</v>
      </c>
      <c r="R3424" t="s">
        <v>21</v>
      </c>
      <c r="U3424">
        <v>0</v>
      </c>
      <c r="V3424" t="s">
        <v>22</v>
      </c>
      <c r="W3424" t="s">
        <v>23</v>
      </c>
      <c r="X3424">
        <v>149</v>
      </c>
      <c r="Z3424">
        <v>590</v>
      </c>
      <c r="AB3424">
        <v>16</v>
      </c>
      <c r="AC3424">
        <v>755</v>
      </c>
      <c r="AD3424">
        <f t="shared" si="424"/>
        <v>95</v>
      </c>
      <c r="AE3424" t="str">
        <f t="shared" si="425"/>
        <v>Windham SAU Office</v>
      </c>
      <c r="AF3424" t="str">
        <f t="shared" si="426"/>
        <v>11/1/2017</v>
      </c>
      <c r="AG3424" t="str">
        <f t="shared" si="427"/>
        <v>BRK</v>
      </c>
      <c r="AH3424">
        <f t="shared" si="428"/>
        <v>149</v>
      </c>
      <c r="AI3424">
        <f t="shared" si="429"/>
        <v>16</v>
      </c>
      <c r="AJ3424">
        <f t="shared" si="430"/>
        <v>590</v>
      </c>
      <c r="AK3424">
        <f t="shared" si="431"/>
        <v>755</v>
      </c>
    </row>
    <row r="3425" spans="3:37" x14ac:dyDescent="0.2">
      <c r="V3425" t="s">
        <v>24</v>
      </c>
      <c r="W3425" t="s">
        <v>23</v>
      </c>
      <c r="X3425">
        <v>735</v>
      </c>
      <c r="Z3425">
        <v>15955</v>
      </c>
      <c r="AB3425">
        <v>201</v>
      </c>
      <c r="AC3425">
        <v>16891</v>
      </c>
      <c r="AD3425">
        <f t="shared" si="424"/>
        <v>95</v>
      </c>
      <c r="AE3425" t="str">
        <f t="shared" si="425"/>
        <v>Windham SAU Office</v>
      </c>
      <c r="AF3425" t="str">
        <f t="shared" si="426"/>
        <v>11/1/2017</v>
      </c>
      <c r="AG3425" t="str">
        <f t="shared" si="427"/>
        <v>LUN</v>
      </c>
      <c r="AH3425">
        <f t="shared" si="428"/>
        <v>735</v>
      </c>
      <c r="AI3425">
        <f t="shared" si="429"/>
        <v>201</v>
      </c>
      <c r="AJ3425">
        <f t="shared" si="430"/>
        <v>15955</v>
      </c>
      <c r="AK3425">
        <f t="shared" si="431"/>
        <v>16891</v>
      </c>
    </row>
    <row r="3426" spans="3:37" x14ac:dyDescent="0.2">
      <c r="V3426" t="s">
        <v>46</v>
      </c>
      <c r="W3426" t="s">
        <v>23</v>
      </c>
      <c r="X3426">
        <v>18</v>
      </c>
      <c r="Z3426">
        <v>857</v>
      </c>
      <c r="AC3426">
        <v>875</v>
      </c>
      <c r="AD3426">
        <f t="shared" si="424"/>
        <v>95</v>
      </c>
      <c r="AE3426" t="str">
        <f t="shared" si="425"/>
        <v>Windham SAU Office</v>
      </c>
      <c r="AF3426" t="str">
        <f t="shared" si="426"/>
        <v>11/1/2017</v>
      </c>
      <c r="AG3426" t="str">
        <f t="shared" si="427"/>
        <v>MLK</v>
      </c>
      <c r="AH3426">
        <f t="shared" si="428"/>
        <v>18</v>
      </c>
      <c r="AI3426">
        <f t="shared" si="429"/>
        <v>0</v>
      </c>
      <c r="AJ3426">
        <f t="shared" si="430"/>
        <v>857</v>
      </c>
      <c r="AK3426">
        <f t="shared" si="431"/>
        <v>875</v>
      </c>
    </row>
    <row r="3427" spans="3:37" x14ac:dyDescent="0.2">
      <c r="L3427">
        <v>12</v>
      </c>
      <c r="M3427">
        <v>2017</v>
      </c>
      <c r="P3427">
        <v>1</v>
      </c>
      <c r="R3427" t="s">
        <v>21</v>
      </c>
      <c r="U3427">
        <v>0</v>
      </c>
      <c r="V3427" t="s">
        <v>22</v>
      </c>
      <c r="W3427" t="s">
        <v>23</v>
      </c>
      <c r="X3427">
        <v>144</v>
      </c>
      <c r="Z3427">
        <v>431</v>
      </c>
      <c r="AB3427">
        <v>10</v>
      </c>
      <c r="AC3427">
        <v>585</v>
      </c>
      <c r="AD3427">
        <f t="shared" si="424"/>
        <v>95</v>
      </c>
      <c r="AE3427" t="str">
        <f t="shared" si="425"/>
        <v>Windham SAU Office</v>
      </c>
      <c r="AF3427" t="str">
        <f t="shared" si="426"/>
        <v>12/1/2017</v>
      </c>
      <c r="AG3427" t="str">
        <f t="shared" si="427"/>
        <v>BRK</v>
      </c>
      <c r="AH3427">
        <f t="shared" si="428"/>
        <v>144</v>
      </c>
      <c r="AI3427">
        <f t="shared" si="429"/>
        <v>10</v>
      </c>
      <c r="AJ3427">
        <f t="shared" si="430"/>
        <v>431</v>
      </c>
      <c r="AK3427">
        <f t="shared" si="431"/>
        <v>585</v>
      </c>
    </row>
    <row r="3428" spans="3:37" x14ac:dyDescent="0.2">
      <c r="V3428" t="s">
        <v>24</v>
      </c>
      <c r="W3428" t="s">
        <v>23</v>
      </c>
      <c r="X3428">
        <v>652</v>
      </c>
      <c r="Z3428">
        <v>12762</v>
      </c>
      <c r="AB3428">
        <v>167</v>
      </c>
      <c r="AC3428">
        <v>13581</v>
      </c>
      <c r="AD3428">
        <f t="shared" si="424"/>
        <v>95</v>
      </c>
      <c r="AE3428" t="str">
        <f t="shared" si="425"/>
        <v>Windham SAU Office</v>
      </c>
      <c r="AF3428" t="str">
        <f t="shared" si="426"/>
        <v>12/1/2017</v>
      </c>
      <c r="AG3428" t="str">
        <f t="shared" si="427"/>
        <v>LUN</v>
      </c>
      <c r="AH3428">
        <f t="shared" si="428"/>
        <v>652</v>
      </c>
      <c r="AI3428">
        <f t="shared" si="429"/>
        <v>167</v>
      </c>
      <c r="AJ3428">
        <f t="shared" si="430"/>
        <v>12762</v>
      </c>
      <c r="AK3428">
        <f t="shared" si="431"/>
        <v>13581</v>
      </c>
    </row>
    <row r="3429" spans="3:37" x14ac:dyDescent="0.2">
      <c r="V3429" t="s">
        <v>46</v>
      </c>
      <c r="W3429" t="s">
        <v>23</v>
      </c>
      <c r="X3429">
        <v>13</v>
      </c>
      <c r="Z3429">
        <v>719</v>
      </c>
      <c r="AC3429">
        <v>732</v>
      </c>
      <c r="AD3429">
        <f t="shared" si="424"/>
        <v>95</v>
      </c>
      <c r="AE3429" t="str">
        <f t="shared" si="425"/>
        <v>Windham SAU Office</v>
      </c>
      <c r="AF3429" t="str">
        <f t="shared" si="426"/>
        <v>12/1/2017</v>
      </c>
      <c r="AG3429" t="str">
        <f t="shared" si="427"/>
        <v>MLK</v>
      </c>
      <c r="AH3429">
        <f t="shared" si="428"/>
        <v>13</v>
      </c>
      <c r="AI3429">
        <f t="shared" si="429"/>
        <v>0</v>
      </c>
      <c r="AJ3429">
        <f t="shared" si="430"/>
        <v>719</v>
      </c>
      <c r="AK3429">
        <f t="shared" si="431"/>
        <v>732</v>
      </c>
    </row>
    <row r="3430" spans="3:37" x14ac:dyDescent="0.2">
      <c r="E3430" t="s">
        <v>25</v>
      </c>
      <c r="L3430" t="s">
        <v>9</v>
      </c>
      <c r="M3430" t="s">
        <v>9</v>
      </c>
      <c r="P3430" t="s">
        <v>9</v>
      </c>
      <c r="R3430" t="s">
        <v>9</v>
      </c>
      <c r="U3430" t="s">
        <v>9</v>
      </c>
      <c r="V3430" t="s">
        <v>9</v>
      </c>
      <c r="W3430" t="s">
        <v>9</v>
      </c>
      <c r="X3430">
        <v>9375</v>
      </c>
      <c r="Z3430">
        <v>159325</v>
      </c>
      <c r="AB3430">
        <v>2323</v>
      </c>
      <c r="AC3430">
        <v>171023</v>
      </c>
      <c r="AD3430">
        <f t="shared" si="424"/>
        <v>95</v>
      </c>
      <c r="AE3430" t="str">
        <f t="shared" si="425"/>
        <v>Sponsor Total</v>
      </c>
      <c r="AF3430" t="str">
        <f t="shared" si="426"/>
        <v>/1/</v>
      </c>
      <c r="AG3430" t="str">
        <f t="shared" si="427"/>
        <v/>
      </c>
      <c r="AH3430">
        <f t="shared" si="428"/>
        <v>9375</v>
      </c>
      <c r="AI3430">
        <f t="shared" si="429"/>
        <v>2323</v>
      </c>
      <c r="AJ3430">
        <f t="shared" si="430"/>
        <v>159325</v>
      </c>
      <c r="AK3430">
        <f t="shared" si="431"/>
        <v>171023</v>
      </c>
    </row>
    <row r="3431" spans="3:37" x14ac:dyDescent="0.2">
      <c r="C3431">
        <v>21</v>
      </c>
      <c r="E3431" t="s">
        <v>134</v>
      </c>
      <c r="L3431">
        <v>1</v>
      </c>
      <c r="M3431">
        <v>2018</v>
      </c>
      <c r="P3431">
        <v>1</v>
      </c>
      <c r="R3431" t="s">
        <v>21</v>
      </c>
      <c r="U3431">
        <v>0</v>
      </c>
      <c r="V3431" t="s">
        <v>24</v>
      </c>
      <c r="W3431" t="s">
        <v>23</v>
      </c>
      <c r="X3431">
        <v>3264</v>
      </c>
      <c r="Z3431">
        <v>3716</v>
      </c>
      <c r="AB3431">
        <v>436</v>
      </c>
      <c r="AC3431">
        <v>7416</v>
      </c>
      <c r="AD3431">
        <f t="shared" si="424"/>
        <v>21</v>
      </c>
      <c r="AE3431" t="str">
        <f t="shared" si="425"/>
        <v>Winnacunnet SAU Office</v>
      </c>
      <c r="AF3431" t="str">
        <f t="shared" si="426"/>
        <v>1/1/2018</v>
      </c>
      <c r="AG3431" t="str">
        <f t="shared" si="427"/>
        <v>LUN</v>
      </c>
      <c r="AH3431">
        <f t="shared" si="428"/>
        <v>3264</v>
      </c>
      <c r="AI3431">
        <f t="shared" si="429"/>
        <v>436</v>
      </c>
      <c r="AJ3431">
        <f t="shared" si="430"/>
        <v>3716</v>
      </c>
      <c r="AK3431">
        <f t="shared" si="431"/>
        <v>7416</v>
      </c>
    </row>
    <row r="3432" spans="3:37" x14ac:dyDescent="0.2">
      <c r="V3432" t="s">
        <v>28</v>
      </c>
      <c r="W3432" t="s">
        <v>23</v>
      </c>
      <c r="X3432">
        <v>1735</v>
      </c>
      <c r="Z3432">
        <v>1265</v>
      </c>
      <c r="AB3432">
        <v>224</v>
      </c>
      <c r="AC3432">
        <v>3224</v>
      </c>
      <c r="AD3432">
        <f t="shared" si="424"/>
        <v>21</v>
      </c>
      <c r="AE3432" t="str">
        <f t="shared" si="425"/>
        <v>Winnacunnet SAU Office</v>
      </c>
      <c r="AF3432" t="str">
        <f t="shared" si="426"/>
        <v>1/1/2018</v>
      </c>
      <c r="AG3432" t="str">
        <f t="shared" si="427"/>
        <v>SNBrk</v>
      </c>
      <c r="AH3432">
        <f t="shared" si="428"/>
        <v>1735</v>
      </c>
      <c r="AI3432">
        <f t="shared" si="429"/>
        <v>224</v>
      </c>
      <c r="AJ3432">
        <f t="shared" si="430"/>
        <v>1265</v>
      </c>
      <c r="AK3432">
        <f t="shared" si="431"/>
        <v>3224</v>
      </c>
    </row>
    <row r="3433" spans="3:37" x14ac:dyDescent="0.2">
      <c r="V3433" t="s">
        <v>33</v>
      </c>
      <c r="W3433" t="s">
        <v>23</v>
      </c>
      <c r="X3433">
        <v>991</v>
      </c>
      <c r="AC3433">
        <v>991</v>
      </c>
      <c r="AD3433">
        <f t="shared" si="424"/>
        <v>21</v>
      </c>
      <c r="AE3433" t="str">
        <f t="shared" si="425"/>
        <v>Winnacunnet SAU Office</v>
      </c>
      <c r="AF3433" t="str">
        <f t="shared" si="426"/>
        <v>1/1/2018</v>
      </c>
      <c r="AG3433" t="str">
        <f t="shared" si="427"/>
        <v>SP2</v>
      </c>
      <c r="AH3433">
        <f t="shared" si="428"/>
        <v>991</v>
      </c>
      <c r="AI3433">
        <f t="shared" si="429"/>
        <v>0</v>
      </c>
      <c r="AJ3433">
        <f t="shared" si="430"/>
        <v>0</v>
      </c>
      <c r="AK3433">
        <f t="shared" si="431"/>
        <v>991</v>
      </c>
    </row>
    <row r="3434" spans="3:37" x14ac:dyDescent="0.2">
      <c r="V3434" t="s">
        <v>34</v>
      </c>
      <c r="W3434" t="s">
        <v>23</v>
      </c>
      <c r="X3434">
        <v>991</v>
      </c>
      <c r="AC3434">
        <v>991</v>
      </c>
      <c r="AD3434">
        <f t="shared" si="424"/>
        <v>21</v>
      </c>
      <c r="AE3434" t="str">
        <f t="shared" si="425"/>
        <v>Winnacunnet SAU Office</v>
      </c>
      <c r="AF3434" t="str">
        <f t="shared" si="426"/>
        <v>1/1/2018</v>
      </c>
      <c r="AG3434" t="str">
        <f t="shared" si="427"/>
        <v>SUP</v>
      </c>
      <c r="AH3434">
        <f t="shared" si="428"/>
        <v>991</v>
      </c>
      <c r="AI3434">
        <f t="shared" si="429"/>
        <v>0</v>
      </c>
      <c r="AJ3434">
        <f t="shared" si="430"/>
        <v>0</v>
      </c>
      <c r="AK3434">
        <f t="shared" si="431"/>
        <v>991</v>
      </c>
    </row>
    <row r="3435" spans="3:37" x14ac:dyDescent="0.2">
      <c r="P3435">
        <v>2</v>
      </c>
      <c r="R3435" t="s">
        <v>21</v>
      </c>
      <c r="U3435">
        <v>0</v>
      </c>
      <c r="V3435" t="s">
        <v>46</v>
      </c>
      <c r="W3435" t="s">
        <v>23</v>
      </c>
      <c r="X3435">
        <v>1</v>
      </c>
      <c r="Z3435">
        <v>320</v>
      </c>
      <c r="AC3435">
        <v>321</v>
      </c>
      <c r="AD3435">
        <f t="shared" si="424"/>
        <v>21</v>
      </c>
      <c r="AE3435" t="str">
        <f t="shared" si="425"/>
        <v>Winnacunnet SAU Office</v>
      </c>
      <c r="AF3435" t="str">
        <f t="shared" si="426"/>
        <v>1/1/2018</v>
      </c>
      <c r="AG3435" t="str">
        <f t="shared" si="427"/>
        <v>MLK</v>
      </c>
      <c r="AH3435">
        <f t="shared" si="428"/>
        <v>1</v>
      </c>
      <c r="AI3435">
        <f t="shared" si="429"/>
        <v>0</v>
      </c>
      <c r="AJ3435">
        <f t="shared" si="430"/>
        <v>320</v>
      </c>
      <c r="AK3435">
        <f t="shared" si="431"/>
        <v>321</v>
      </c>
    </row>
    <row r="3436" spans="3:37" x14ac:dyDescent="0.2">
      <c r="P3436">
        <v>3</v>
      </c>
      <c r="R3436" t="s">
        <v>21</v>
      </c>
      <c r="U3436">
        <v>0</v>
      </c>
      <c r="V3436" t="s">
        <v>22</v>
      </c>
      <c r="W3436" t="s">
        <v>23</v>
      </c>
      <c r="X3436">
        <v>36</v>
      </c>
      <c r="Z3436">
        <v>373</v>
      </c>
      <c r="AB3436">
        <v>31</v>
      </c>
      <c r="AC3436">
        <v>440</v>
      </c>
      <c r="AD3436">
        <f t="shared" si="424"/>
        <v>21</v>
      </c>
      <c r="AE3436" t="str">
        <f t="shared" si="425"/>
        <v>Winnacunnet SAU Office</v>
      </c>
      <c r="AF3436" t="str">
        <f t="shared" si="426"/>
        <v>1/1/2018</v>
      </c>
      <c r="AG3436" t="str">
        <f t="shared" si="427"/>
        <v>BRK</v>
      </c>
      <c r="AH3436">
        <f t="shared" si="428"/>
        <v>36</v>
      </c>
      <c r="AI3436">
        <f t="shared" si="429"/>
        <v>31</v>
      </c>
      <c r="AJ3436">
        <f t="shared" si="430"/>
        <v>373</v>
      </c>
      <c r="AK3436">
        <f t="shared" si="431"/>
        <v>440</v>
      </c>
    </row>
    <row r="3437" spans="3:37" x14ac:dyDescent="0.2">
      <c r="V3437" t="s">
        <v>24</v>
      </c>
      <c r="W3437" t="s">
        <v>23</v>
      </c>
      <c r="X3437">
        <v>81</v>
      </c>
      <c r="Z3437">
        <v>1873</v>
      </c>
      <c r="AB3437">
        <v>36</v>
      </c>
      <c r="AC3437">
        <v>1990</v>
      </c>
      <c r="AD3437">
        <f t="shared" si="424"/>
        <v>21</v>
      </c>
      <c r="AE3437" t="str">
        <f t="shared" si="425"/>
        <v>Winnacunnet SAU Office</v>
      </c>
      <c r="AF3437" t="str">
        <f t="shared" si="426"/>
        <v>1/1/2018</v>
      </c>
      <c r="AG3437" t="str">
        <f t="shared" si="427"/>
        <v>LUN</v>
      </c>
      <c r="AH3437">
        <f t="shared" si="428"/>
        <v>81</v>
      </c>
      <c r="AI3437">
        <f t="shared" si="429"/>
        <v>36</v>
      </c>
      <c r="AJ3437">
        <f t="shared" si="430"/>
        <v>1873</v>
      </c>
      <c r="AK3437">
        <f t="shared" si="431"/>
        <v>1990</v>
      </c>
    </row>
    <row r="3438" spans="3:37" x14ac:dyDescent="0.2">
      <c r="P3438">
        <v>4</v>
      </c>
      <c r="R3438" t="s">
        <v>21</v>
      </c>
      <c r="U3438">
        <v>0</v>
      </c>
      <c r="V3438" t="s">
        <v>22</v>
      </c>
      <c r="W3438" t="s">
        <v>23</v>
      </c>
      <c r="X3438">
        <v>42</v>
      </c>
      <c r="Z3438">
        <v>168</v>
      </c>
      <c r="AB3438">
        <v>1</v>
      </c>
      <c r="AC3438">
        <v>211</v>
      </c>
      <c r="AD3438">
        <f t="shared" si="424"/>
        <v>21</v>
      </c>
      <c r="AE3438" t="str">
        <f t="shared" si="425"/>
        <v>Winnacunnet SAU Office</v>
      </c>
      <c r="AF3438" t="str">
        <f t="shared" si="426"/>
        <v>1/1/2018</v>
      </c>
      <c r="AG3438" t="str">
        <f t="shared" si="427"/>
        <v>BRK</v>
      </c>
      <c r="AH3438">
        <f t="shared" si="428"/>
        <v>42</v>
      </c>
      <c r="AI3438">
        <f t="shared" si="429"/>
        <v>1</v>
      </c>
      <c r="AJ3438">
        <f t="shared" si="430"/>
        <v>168</v>
      </c>
      <c r="AK3438">
        <f t="shared" si="431"/>
        <v>211</v>
      </c>
    </row>
    <row r="3439" spans="3:37" x14ac:dyDescent="0.2">
      <c r="V3439" t="s">
        <v>24</v>
      </c>
      <c r="W3439" t="s">
        <v>23</v>
      </c>
      <c r="X3439">
        <v>275</v>
      </c>
      <c r="Z3439">
        <v>2582</v>
      </c>
      <c r="AB3439">
        <v>56</v>
      </c>
      <c r="AC3439">
        <v>2913</v>
      </c>
      <c r="AD3439">
        <f t="shared" si="424"/>
        <v>21</v>
      </c>
      <c r="AE3439" t="str">
        <f t="shared" si="425"/>
        <v>Winnacunnet SAU Office</v>
      </c>
      <c r="AF3439" t="str">
        <f t="shared" si="426"/>
        <v>1/1/2018</v>
      </c>
      <c r="AG3439" t="str">
        <f t="shared" si="427"/>
        <v>LUN</v>
      </c>
      <c r="AH3439">
        <f t="shared" si="428"/>
        <v>275</v>
      </c>
      <c r="AI3439">
        <f t="shared" si="429"/>
        <v>56</v>
      </c>
      <c r="AJ3439">
        <f t="shared" si="430"/>
        <v>2582</v>
      </c>
      <c r="AK3439">
        <f t="shared" si="431"/>
        <v>2913</v>
      </c>
    </row>
    <row r="3440" spans="3:37" x14ac:dyDescent="0.2">
      <c r="P3440">
        <v>5</v>
      </c>
      <c r="R3440" t="s">
        <v>21</v>
      </c>
      <c r="U3440">
        <v>0</v>
      </c>
      <c r="V3440" t="s">
        <v>22</v>
      </c>
      <c r="W3440" t="s">
        <v>23</v>
      </c>
      <c r="X3440">
        <v>814</v>
      </c>
      <c r="Z3440">
        <v>269</v>
      </c>
      <c r="AB3440">
        <v>96</v>
      </c>
      <c r="AC3440">
        <v>1179</v>
      </c>
      <c r="AD3440">
        <f t="shared" si="424"/>
        <v>21</v>
      </c>
      <c r="AE3440" t="str">
        <f t="shared" si="425"/>
        <v>Winnacunnet SAU Office</v>
      </c>
      <c r="AF3440" t="str">
        <f t="shared" si="426"/>
        <v>1/1/2018</v>
      </c>
      <c r="AG3440" t="str">
        <f t="shared" si="427"/>
        <v>BRK</v>
      </c>
      <c r="AH3440">
        <f t="shared" si="428"/>
        <v>814</v>
      </c>
      <c r="AI3440">
        <f t="shared" si="429"/>
        <v>96</v>
      </c>
      <c r="AJ3440">
        <f t="shared" si="430"/>
        <v>269</v>
      </c>
      <c r="AK3440">
        <f t="shared" si="431"/>
        <v>1179</v>
      </c>
    </row>
    <row r="3441" spans="12:37" x14ac:dyDescent="0.2">
      <c r="V3441" t="s">
        <v>24</v>
      </c>
      <c r="W3441" t="s">
        <v>23</v>
      </c>
      <c r="X3441">
        <v>1396</v>
      </c>
      <c r="Z3441">
        <v>3510</v>
      </c>
      <c r="AB3441">
        <v>332</v>
      </c>
      <c r="AC3441">
        <v>5238</v>
      </c>
      <c r="AD3441">
        <f t="shared" si="424"/>
        <v>21</v>
      </c>
      <c r="AE3441" t="str">
        <f t="shared" si="425"/>
        <v>Winnacunnet SAU Office</v>
      </c>
      <c r="AF3441" t="str">
        <f t="shared" si="426"/>
        <v>1/1/2018</v>
      </c>
      <c r="AG3441" t="str">
        <f t="shared" si="427"/>
        <v>LUN</v>
      </c>
      <c r="AH3441">
        <f t="shared" si="428"/>
        <v>1396</v>
      </c>
      <c r="AI3441">
        <f t="shared" si="429"/>
        <v>332</v>
      </c>
      <c r="AJ3441">
        <f t="shared" si="430"/>
        <v>3510</v>
      </c>
      <c r="AK3441">
        <f t="shared" si="431"/>
        <v>5238</v>
      </c>
    </row>
    <row r="3442" spans="12:37" x14ac:dyDescent="0.2">
      <c r="L3442">
        <v>2</v>
      </c>
      <c r="M3442">
        <v>2018</v>
      </c>
      <c r="P3442">
        <v>1</v>
      </c>
      <c r="R3442" t="s">
        <v>21</v>
      </c>
      <c r="U3442">
        <v>0</v>
      </c>
      <c r="V3442" t="s">
        <v>22</v>
      </c>
      <c r="W3442" t="s">
        <v>23</v>
      </c>
      <c r="X3442">
        <v>822</v>
      </c>
      <c r="Z3442">
        <v>345</v>
      </c>
      <c r="AB3442">
        <v>96</v>
      </c>
      <c r="AC3442">
        <v>1263</v>
      </c>
      <c r="AD3442">
        <f t="shared" si="424"/>
        <v>21</v>
      </c>
      <c r="AE3442" t="str">
        <f t="shared" si="425"/>
        <v>Winnacunnet SAU Office</v>
      </c>
      <c r="AF3442" t="str">
        <f t="shared" si="426"/>
        <v>2/1/2018</v>
      </c>
      <c r="AG3442" t="str">
        <f t="shared" si="427"/>
        <v>BRK</v>
      </c>
      <c r="AH3442">
        <f t="shared" si="428"/>
        <v>822</v>
      </c>
      <c r="AI3442">
        <f t="shared" si="429"/>
        <v>96</v>
      </c>
      <c r="AJ3442">
        <f t="shared" si="430"/>
        <v>345</v>
      </c>
      <c r="AK3442">
        <f t="shared" si="431"/>
        <v>1263</v>
      </c>
    </row>
    <row r="3443" spans="12:37" x14ac:dyDescent="0.2">
      <c r="V3443" t="s">
        <v>24</v>
      </c>
      <c r="W3443" t="s">
        <v>23</v>
      </c>
      <c r="X3443">
        <v>1326</v>
      </c>
      <c r="Z3443">
        <v>3162</v>
      </c>
      <c r="AB3443">
        <v>281</v>
      </c>
      <c r="AC3443">
        <v>4769</v>
      </c>
      <c r="AD3443">
        <f t="shared" si="424"/>
        <v>21</v>
      </c>
      <c r="AE3443" t="str">
        <f t="shared" si="425"/>
        <v>Winnacunnet SAU Office</v>
      </c>
      <c r="AF3443" t="str">
        <f t="shared" si="426"/>
        <v>2/1/2018</v>
      </c>
      <c r="AG3443" t="str">
        <f t="shared" si="427"/>
        <v>LUN</v>
      </c>
      <c r="AH3443">
        <f t="shared" si="428"/>
        <v>1326</v>
      </c>
      <c r="AI3443">
        <f t="shared" si="429"/>
        <v>281</v>
      </c>
      <c r="AJ3443">
        <f t="shared" si="430"/>
        <v>3162</v>
      </c>
      <c r="AK3443">
        <f t="shared" si="431"/>
        <v>4769</v>
      </c>
    </row>
    <row r="3444" spans="12:37" x14ac:dyDescent="0.2">
      <c r="P3444">
        <v>2</v>
      </c>
      <c r="R3444" t="s">
        <v>21</v>
      </c>
      <c r="U3444">
        <v>0</v>
      </c>
      <c r="V3444" t="s">
        <v>46</v>
      </c>
      <c r="W3444" t="s">
        <v>23</v>
      </c>
      <c r="X3444">
        <v>15</v>
      </c>
      <c r="Z3444">
        <v>229</v>
      </c>
      <c r="AC3444">
        <v>244</v>
      </c>
      <c r="AD3444">
        <f t="shared" si="424"/>
        <v>21</v>
      </c>
      <c r="AE3444" t="str">
        <f t="shared" si="425"/>
        <v>Winnacunnet SAU Office</v>
      </c>
      <c r="AF3444" t="str">
        <f t="shared" si="426"/>
        <v>2/1/2018</v>
      </c>
      <c r="AG3444" t="str">
        <f t="shared" si="427"/>
        <v>MLK</v>
      </c>
      <c r="AH3444">
        <f t="shared" si="428"/>
        <v>15</v>
      </c>
      <c r="AI3444">
        <f t="shared" si="429"/>
        <v>0</v>
      </c>
      <c r="AJ3444">
        <f t="shared" si="430"/>
        <v>229</v>
      </c>
      <c r="AK3444">
        <f t="shared" si="431"/>
        <v>244</v>
      </c>
    </row>
    <row r="3445" spans="12:37" x14ac:dyDescent="0.2">
      <c r="P3445">
        <v>3</v>
      </c>
      <c r="R3445" t="s">
        <v>21</v>
      </c>
      <c r="U3445">
        <v>0</v>
      </c>
      <c r="V3445" t="s">
        <v>22</v>
      </c>
      <c r="W3445" t="s">
        <v>23</v>
      </c>
      <c r="X3445">
        <v>44</v>
      </c>
      <c r="Z3445">
        <v>321</v>
      </c>
      <c r="AB3445">
        <v>26</v>
      </c>
      <c r="AC3445">
        <v>391</v>
      </c>
      <c r="AD3445">
        <f t="shared" si="424"/>
        <v>21</v>
      </c>
      <c r="AE3445" t="str">
        <f t="shared" si="425"/>
        <v>Winnacunnet SAU Office</v>
      </c>
      <c r="AF3445" t="str">
        <f t="shared" si="426"/>
        <v>2/1/2018</v>
      </c>
      <c r="AG3445" t="str">
        <f t="shared" si="427"/>
        <v>BRK</v>
      </c>
      <c r="AH3445">
        <f t="shared" si="428"/>
        <v>44</v>
      </c>
      <c r="AI3445">
        <f t="shared" si="429"/>
        <v>26</v>
      </c>
      <c r="AJ3445">
        <f t="shared" si="430"/>
        <v>321</v>
      </c>
      <c r="AK3445">
        <f t="shared" si="431"/>
        <v>391</v>
      </c>
    </row>
    <row r="3446" spans="12:37" x14ac:dyDescent="0.2">
      <c r="V3446" t="s">
        <v>24</v>
      </c>
      <c r="W3446" t="s">
        <v>23</v>
      </c>
      <c r="X3446">
        <v>78</v>
      </c>
      <c r="Z3446">
        <v>1843</v>
      </c>
      <c r="AB3446">
        <v>34</v>
      </c>
      <c r="AC3446">
        <v>1955</v>
      </c>
      <c r="AD3446">
        <f t="shared" si="424"/>
        <v>21</v>
      </c>
      <c r="AE3446" t="str">
        <f t="shared" si="425"/>
        <v>Winnacunnet SAU Office</v>
      </c>
      <c r="AF3446" t="str">
        <f t="shared" si="426"/>
        <v>2/1/2018</v>
      </c>
      <c r="AG3446" t="str">
        <f t="shared" si="427"/>
        <v>LUN</v>
      </c>
      <c r="AH3446">
        <f t="shared" si="428"/>
        <v>78</v>
      </c>
      <c r="AI3446">
        <f t="shared" si="429"/>
        <v>34</v>
      </c>
      <c r="AJ3446">
        <f t="shared" si="430"/>
        <v>1843</v>
      </c>
      <c r="AK3446">
        <f t="shared" si="431"/>
        <v>1955</v>
      </c>
    </row>
    <row r="3447" spans="12:37" x14ac:dyDescent="0.2">
      <c r="P3447">
        <v>4</v>
      </c>
      <c r="R3447" t="s">
        <v>21</v>
      </c>
      <c r="U3447">
        <v>0</v>
      </c>
      <c r="V3447" t="s">
        <v>22</v>
      </c>
      <c r="W3447" t="s">
        <v>23</v>
      </c>
      <c r="X3447">
        <v>45</v>
      </c>
      <c r="Z3447">
        <v>179</v>
      </c>
      <c r="AB3447">
        <v>4</v>
      </c>
      <c r="AC3447">
        <v>228</v>
      </c>
      <c r="AD3447">
        <f t="shared" si="424"/>
        <v>21</v>
      </c>
      <c r="AE3447" t="str">
        <f t="shared" si="425"/>
        <v>Winnacunnet SAU Office</v>
      </c>
      <c r="AF3447" t="str">
        <f t="shared" si="426"/>
        <v>2/1/2018</v>
      </c>
      <c r="AG3447" t="str">
        <f t="shared" si="427"/>
        <v>BRK</v>
      </c>
      <c r="AH3447">
        <f t="shared" si="428"/>
        <v>45</v>
      </c>
      <c r="AI3447">
        <f t="shared" si="429"/>
        <v>4</v>
      </c>
      <c r="AJ3447">
        <f t="shared" si="430"/>
        <v>179</v>
      </c>
      <c r="AK3447">
        <f t="shared" si="431"/>
        <v>228</v>
      </c>
    </row>
    <row r="3448" spans="12:37" x14ac:dyDescent="0.2">
      <c r="V3448" t="s">
        <v>24</v>
      </c>
      <c r="W3448" t="s">
        <v>23</v>
      </c>
      <c r="X3448">
        <v>263</v>
      </c>
      <c r="Z3448">
        <v>2636</v>
      </c>
      <c r="AB3448">
        <v>51</v>
      </c>
      <c r="AC3448">
        <v>2950</v>
      </c>
      <c r="AD3448">
        <f t="shared" si="424"/>
        <v>21</v>
      </c>
      <c r="AE3448" t="str">
        <f t="shared" si="425"/>
        <v>Winnacunnet SAU Office</v>
      </c>
      <c r="AF3448" t="str">
        <f t="shared" si="426"/>
        <v>2/1/2018</v>
      </c>
      <c r="AG3448" t="str">
        <f t="shared" si="427"/>
        <v>LUN</v>
      </c>
      <c r="AH3448">
        <f t="shared" si="428"/>
        <v>263</v>
      </c>
      <c r="AI3448">
        <f t="shared" si="429"/>
        <v>51</v>
      </c>
      <c r="AJ3448">
        <f t="shared" si="430"/>
        <v>2636</v>
      </c>
      <c r="AK3448">
        <f t="shared" si="431"/>
        <v>2950</v>
      </c>
    </row>
    <row r="3449" spans="12:37" x14ac:dyDescent="0.2">
      <c r="P3449">
        <v>5</v>
      </c>
      <c r="R3449" t="s">
        <v>21</v>
      </c>
      <c r="U3449">
        <v>0</v>
      </c>
      <c r="V3449" t="s">
        <v>24</v>
      </c>
      <c r="W3449" t="s">
        <v>23</v>
      </c>
      <c r="X3449">
        <v>2898</v>
      </c>
      <c r="Z3449">
        <v>3459</v>
      </c>
      <c r="AB3449">
        <v>405</v>
      </c>
      <c r="AC3449">
        <v>6762</v>
      </c>
      <c r="AD3449">
        <f t="shared" si="424"/>
        <v>21</v>
      </c>
      <c r="AE3449" t="str">
        <f t="shared" si="425"/>
        <v>Winnacunnet SAU Office</v>
      </c>
      <c r="AF3449" t="str">
        <f t="shared" si="426"/>
        <v>2/1/2018</v>
      </c>
      <c r="AG3449" t="str">
        <f t="shared" si="427"/>
        <v>LUN</v>
      </c>
      <c r="AH3449">
        <f t="shared" si="428"/>
        <v>2898</v>
      </c>
      <c r="AI3449">
        <f t="shared" si="429"/>
        <v>405</v>
      </c>
      <c r="AJ3449">
        <f t="shared" si="430"/>
        <v>3459</v>
      </c>
      <c r="AK3449">
        <f t="shared" si="431"/>
        <v>6762</v>
      </c>
    </row>
    <row r="3450" spans="12:37" x14ac:dyDescent="0.2">
      <c r="V3450" t="s">
        <v>28</v>
      </c>
      <c r="W3450" t="s">
        <v>23</v>
      </c>
      <c r="X3450">
        <v>1636</v>
      </c>
      <c r="Z3450">
        <v>1190</v>
      </c>
      <c r="AB3450">
        <v>218</v>
      </c>
      <c r="AC3450">
        <v>3044</v>
      </c>
      <c r="AD3450">
        <f t="shared" si="424"/>
        <v>21</v>
      </c>
      <c r="AE3450" t="str">
        <f t="shared" si="425"/>
        <v>Winnacunnet SAU Office</v>
      </c>
      <c r="AF3450" t="str">
        <f t="shared" si="426"/>
        <v>2/1/2018</v>
      </c>
      <c r="AG3450" t="str">
        <f t="shared" si="427"/>
        <v>SNBrk</v>
      </c>
      <c r="AH3450">
        <f t="shared" si="428"/>
        <v>1636</v>
      </c>
      <c r="AI3450">
        <f t="shared" si="429"/>
        <v>218</v>
      </c>
      <c r="AJ3450">
        <f t="shared" si="430"/>
        <v>1190</v>
      </c>
      <c r="AK3450">
        <f t="shared" si="431"/>
        <v>3044</v>
      </c>
    </row>
    <row r="3451" spans="12:37" x14ac:dyDescent="0.2">
      <c r="V3451" t="s">
        <v>33</v>
      </c>
      <c r="W3451" t="s">
        <v>23</v>
      </c>
      <c r="X3451">
        <v>1062</v>
      </c>
      <c r="AC3451">
        <v>1062</v>
      </c>
      <c r="AD3451">
        <f t="shared" si="424"/>
        <v>21</v>
      </c>
      <c r="AE3451" t="str">
        <f t="shared" si="425"/>
        <v>Winnacunnet SAU Office</v>
      </c>
      <c r="AF3451" t="str">
        <f t="shared" si="426"/>
        <v>2/1/2018</v>
      </c>
      <c r="AG3451" t="str">
        <f t="shared" si="427"/>
        <v>SP2</v>
      </c>
      <c r="AH3451">
        <f t="shared" si="428"/>
        <v>1062</v>
      </c>
      <c r="AI3451">
        <f t="shared" si="429"/>
        <v>0</v>
      </c>
      <c r="AJ3451">
        <f t="shared" si="430"/>
        <v>0</v>
      </c>
      <c r="AK3451">
        <f t="shared" si="431"/>
        <v>1062</v>
      </c>
    </row>
    <row r="3452" spans="12:37" x14ac:dyDescent="0.2">
      <c r="V3452" t="s">
        <v>34</v>
      </c>
      <c r="W3452" t="s">
        <v>23</v>
      </c>
      <c r="X3452">
        <v>1062</v>
      </c>
      <c r="AC3452">
        <v>1062</v>
      </c>
      <c r="AD3452">
        <f t="shared" si="424"/>
        <v>21</v>
      </c>
      <c r="AE3452" t="str">
        <f t="shared" si="425"/>
        <v>Winnacunnet SAU Office</v>
      </c>
      <c r="AF3452" t="str">
        <f t="shared" si="426"/>
        <v>2/1/2018</v>
      </c>
      <c r="AG3452" t="str">
        <f t="shared" si="427"/>
        <v>SUP</v>
      </c>
      <c r="AH3452">
        <f t="shared" si="428"/>
        <v>1062</v>
      </c>
      <c r="AI3452">
        <f t="shared" si="429"/>
        <v>0</v>
      </c>
      <c r="AJ3452">
        <f t="shared" si="430"/>
        <v>0</v>
      </c>
      <c r="AK3452">
        <f t="shared" si="431"/>
        <v>1062</v>
      </c>
    </row>
    <row r="3453" spans="12:37" x14ac:dyDescent="0.2">
      <c r="L3453">
        <v>3</v>
      </c>
      <c r="M3453">
        <v>2018</v>
      </c>
      <c r="P3453">
        <v>1</v>
      </c>
      <c r="R3453" t="s">
        <v>21</v>
      </c>
      <c r="U3453">
        <v>0</v>
      </c>
      <c r="V3453" t="s">
        <v>22</v>
      </c>
      <c r="W3453" t="s">
        <v>23</v>
      </c>
      <c r="X3453">
        <v>40</v>
      </c>
      <c r="Z3453">
        <v>388</v>
      </c>
      <c r="AB3453">
        <v>30</v>
      </c>
      <c r="AC3453">
        <v>458</v>
      </c>
      <c r="AD3453">
        <f t="shared" si="424"/>
        <v>21</v>
      </c>
      <c r="AE3453" t="str">
        <f t="shared" si="425"/>
        <v>Winnacunnet SAU Office</v>
      </c>
      <c r="AF3453" t="str">
        <f t="shared" si="426"/>
        <v>3/1/2018</v>
      </c>
      <c r="AG3453" t="str">
        <f t="shared" si="427"/>
        <v>BRK</v>
      </c>
      <c r="AH3453">
        <f t="shared" si="428"/>
        <v>40</v>
      </c>
      <c r="AI3453">
        <f t="shared" si="429"/>
        <v>30</v>
      </c>
      <c r="AJ3453">
        <f t="shared" si="430"/>
        <v>388</v>
      </c>
      <c r="AK3453">
        <f t="shared" si="431"/>
        <v>458</v>
      </c>
    </row>
    <row r="3454" spans="12:37" x14ac:dyDescent="0.2">
      <c r="V3454" t="s">
        <v>24</v>
      </c>
      <c r="W3454" t="s">
        <v>23</v>
      </c>
      <c r="X3454">
        <v>81</v>
      </c>
      <c r="Z3454">
        <v>1852</v>
      </c>
      <c r="AB3454">
        <v>31</v>
      </c>
      <c r="AC3454">
        <v>1964</v>
      </c>
      <c r="AD3454">
        <f t="shared" si="424"/>
        <v>21</v>
      </c>
      <c r="AE3454" t="str">
        <f t="shared" si="425"/>
        <v>Winnacunnet SAU Office</v>
      </c>
      <c r="AF3454" t="str">
        <f t="shared" si="426"/>
        <v>3/1/2018</v>
      </c>
      <c r="AG3454" t="str">
        <f t="shared" si="427"/>
        <v>LUN</v>
      </c>
      <c r="AH3454">
        <f t="shared" si="428"/>
        <v>81</v>
      </c>
      <c r="AI3454">
        <f t="shared" si="429"/>
        <v>31</v>
      </c>
      <c r="AJ3454">
        <f t="shared" si="430"/>
        <v>1852</v>
      </c>
      <c r="AK3454">
        <f t="shared" si="431"/>
        <v>1964</v>
      </c>
    </row>
    <row r="3455" spans="12:37" x14ac:dyDescent="0.2">
      <c r="P3455">
        <v>2</v>
      </c>
      <c r="R3455" t="s">
        <v>21</v>
      </c>
      <c r="U3455">
        <v>0</v>
      </c>
      <c r="V3455" t="s">
        <v>22</v>
      </c>
      <c r="W3455" t="s">
        <v>23</v>
      </c>
      <c r="X3455">
        <v>759</v>
      </c>
      <c r="Z3455">
        <v>314</v>
      </c>
      <c r="AB3455">
        <v>106</v>
      </c>
      <c r="AC3455">
        <v>1179</v>
      </c>
      <c r="AD3455">
        <f t="shared" si="424"/>
        <v>21</v>
      </c>
      <c r="AE3455" t="str">
        <f t="shared" si="425"/>
        <v>Winnacunnet SAU Office</v>
      </c>
      <c r="AF3455" t="str">
        <f t="shared" si="426"/>
        <v>3/1/2018</v>
      </c>
      <c r="AG3455" t="str">
        <f t="shared" si="427"/>
        <v>BRK</v>
      </c>
      <c r="AH3455">
        <f t="shared" si="428"/>
        <v>759</v>
      </c>
      <c r="AI3455">
        <f t="shared" si="429"/>
        <v>106</v>
      </c>
      <c r="AJ3455">
        <f t="shared" si="430"/>
        <v>314</v>
      </c>
      <c r="AK3455">
        <f t="shared" si="431"/>
        <v>1179</v>
      </c>
    </row>
    <row r="3456" spans="12:37" x14ac:dyDescent="0.2">
      <c r="V3456" t="s">
        <v>24</v>
      </c>
      <c r="W3456" t="s">
        <v>23</v>
      </c>
      <c r="X3456">
        <v>1334</v>
      </c>
      <c r="Z3456">
        <v>3161</v>
      </c>
      <c r="AB3456">
        <v>259</v>
      </c>
      <c r="AC3456">
        <v>4754</v>
      </c>
      <c r="AD3456">
        <f t="shared" si="424"/>
        <v>21</v>
      </c>
      <c r="AE3456" t="str">
        <f t="shared" si="425"/>
        <v>Winnacunnet SAU Office</v>
      </c>
      <c r="AF3456" t="str">
        <f t="shared" si="426"/>
        <v>3/1/2018</v>
      </c>
      <c r="AG3456" t="str">
        <f t="shared" si="427"/>
        <v>LUN</v>
      </c>
      <c r="AH3456">
        <f t="shared" si="428"/>
        <v>1334</v>
      </c>
      <c r="AI3456">
        <f t="shared" si="429"/>
        <v>259</v>
      </c>
      <c r="AJ3456">
        <f t="shared" si="430"/>
        <v>3161</v>
      </c>
      <c r="AK3456">
        <f t="shared" si="431"/>
        <v>4754</v>
      </c>
    </row>
    <row r="3457" spans="12:37" x14ac:dyDescent="0.2">
      <c r="P3457">
        <v>3</v>
      </c>
      <c r="R3457" t="s">
        <v>21</v>
      </c>
      <c r="U3457">
        <v>0</v>
      </c>
      <c r="V3457" t="s">
        <v>22</v>
      </c>
      <c r="W3457" t="s">
        <v>23</v>
      </c>
      <c r="X3457">
        <v>32</v>
      </c>
      <c r="Z3457">
        <v>182</v>
      </c>
      <c r="AB3457">
        <v>4</v>
      </c>
      <c r="AC3457">
        <v>218</v>
      </c>
      <c r="AD3457">
        <f t="shared" si="424"/>
        <v>21</v>
      </c>
      <c r="AE3457" t="str">
        <f t="shared" si="425"/>
        <v>Winnacunnet SAU Office</v>
      </c>
      <c r="AF3457" t="str">
        <f t="shared" si="426"/>
        <v>3/1/2018</v>
      </c>
      <c r="AG3457" t="str">
        <f t="shared" si="427"/>
        <v>BRK</v>
      </c>
      <c r="AH3457">
        <f t="shared" si="428"/>
        <v>32</v>
      </c>
      <c r="AI3457">
        <f t="shared" si="429"/>
        <v>4</v>
      </c>
      <c r="AJ3457">
        <f t="shared" si="430"/>
        <v>182</v>
      </c>
      <c r="AK3457">
        <f t="shared" si="431"/>
        <v>218</v>
      </c>
    </row>
    <row r="3458" spans="12:37" x14ac:dyDescent="0.2">
      <c r="V3458" t="s">
        <v>24</v>
      </c>
      <c r="W3458" t="s">
        <v>23</v>
      </c>
      <c r="X3458">
        <v>268</v>
      </c>
      <c r="Z3458">
        <v>2608</v>
      </c>
      <c r="AB3458">
        <v>51</v>
      </c>
      <c r="AC3458">
        <v>2927</v>
      </c>
      <c r="AD3458">
        <f t="shared" si="424"/>
        <v>21</v>
      </c>
      <c r="AE3458" t="str">
        <f t="shared" si="425"/>
        <v>Winnacunnet SAU Office</v>
      </c>
      <c r="AF3458" t="str">
        <f t="shared" si="426"/>
        <v>3/1/2018</v>
      </c>
      <c r="AG3458" t="str">
        <f t="shared" si="427"/>
        <v>LUN</v>
      </c>
      <c r="AH3458">
        <f t="shared" si="428"/>
        <v>268</v>
      </c>
      <c r="AI3458">
        <f t="shared" si="429"/>
        <v>51</v>
      </c>
      <c r="AJ3458">
        <f t="shared" si="430"/>
        <v>2608</v>
      </c>
      <c r="AK3458">
        <f t="shared" si="431"/>
        <v>2927</v>
      </c>
    </row>
    <row r="3459" spans="12:37" x14ac:dyDescent="0.2">
      <c r="P3459">
        <v>4</v>
      </c>
      <c r="R3459" t="s">
        <v>21</v>
      </c>
      <c r="U3459">
        <v>0</v>
      </c>
      <c r="V3459" t="s">
        <v>46</v>
      </c>
      <c r="W3459" t="s">
        <v>23</v>
      </c>
      <c r="Z3459">
        <v>345</v>
      </c>
      <c r="AC3459">
        <v>345</v>
      </c>
      <c r="AD3459">
        <f t="shared" si="424"/>
        <v>21</v>
      </c>
      <c r="AE3459" t="str">
        <f t="shared" si="425"/>
        <v>Winnacunnet SAU Office</v>
      </c>
      <c r="AF3459" t="str">
        <f t="shared" si="426"/>
        <v>3/1/2018</v>
      </c>
      <c r="AG3459" t="str">
        <f t="shared" si="427"/>
        <v>MLK</v>
      </c>
      <c r="AH3459">
        <f t="shared" si="428"/>
        <v>0</v>
      </c>
      <c r="AI3459">
        <f t="shared" si="429"/>
        <v>0</v>
      </c>
      <c r="AJ3459">
        <f t="shared" si="430"/>
        <v>345</v>
      </c>
      <c r="AK3459">
        <f t="shared" si="431"/>
        <v>345</v>
      </c>
    </row>
    <row r="3460" spans="12:37" x14ac:dyDescent="0.2">
      <c r="P3460">
        <v>5</v>
      </c>
      <c r="R3460" t="s">
        <v>21</v>
      </c>
      <c r="U3460">
        <v>0</v>
      </c>
      <c r="V3460" t="s">
        <v>24</v>
      </c>
      <c r="W3460" t="s">
        <v>23</v>
      </c>
      <c r="X3460">
        <v>3036</v>
      </c>
      <c r="Z3460">
        <v>3683</v>
      </c>
      <c r="AB3460">
        <v>442</v>
      </c>
      <c r="AC3460">
        <v>7161</v>
      </c>
      <c r="AD3460">
        <f t="shared" si="424"/>
        <v>21</v>
      </c>
      <c r="AE3460" t="str">
        <f t="shared" si="425"/>
        <v>Winnacunnet SAU Office</v>
      </c>
      <c r="AF3460" t="str">
        <f t="shared" si="426"/>
        <v>3/1/2018</v>
      </c>
      <c r="AG3460" t="str">
        <f t="shared" si="427"/>
        <v>LUN</v>
      </c>
      <c r="AH3460">
        <f t="shared" si="428"/>
        <v>3036</v>
      </c>
      <c r="AI3460">
        <f t="shared" si="429"/>
        <v>442</v>
      </c>
      <c r="AJ3460">
        <f t="shared" si="430"/>
        <v>3683</v>
      </c>
      <c r="AK3460">
        <f t="shared" si="431"/>
        <v>7161</v>
      </c>
    </row>
    <row r="3461" spans="12:37" x14ac:dyDescent="0.2">
      <c r="V3461" t="s">
        <v>28</v>
      </c>
      <c r="W3461" t="s">
        <v>23</v>
      </c>
      <c r="X3461">
        <v>1641</v>
      </c>
      <c r="Z3461">
        <v>1272</v>
      </c>
      <c r="AB3461">
        <v>214</v>
      </c>
      <c r="AC3461">
        <v>3127</v>
      </c>
      <c r="AD3461">
        <f t="shared" si="424"/>
        <v>21</v>
      </c>
      <c r="AE3461" t="str">
        <f t="shared" si="425"/>
        <v>Winnacunnet SAU Office</v>
      </c>
      <c r="AF3461" t="str">
        <f t="shared" si="426"/>
        <v>3/1/2018</v>
      </c>
      <c r="AG3461" t="str">
        <f t="shared" si="427"/>
        <v>SNBrk</v>
      </c>
      <c r="AH3461">
        <f t="shared" si="428"/>
        <v>1641</v>
      </c>
      <c r="AI3461">
        <f t="shared" si="429"/>
        <v>214</v>
      </c>
      <c r="AJ3461">
        <f t="shared" si="430"/>
        <v>1272</v>
      </c>
      <c r="AK3461">
        <f t="shared" si="431"/>
        <v>3127</v>
      </c>
    </row>
    <row r="3462" spans="12:37" x14ac:dyDescent="0.2">
      <c r="V3462" t="s">
        <v>33</v>
      </c>
      <c r="W3462" t="s">
        <v>23</v>
      </c>
      <c r="X3462">
        <v>968</v>
      </c>
      <c r="AC3462">
        <v>968</v>
      </c>
      <c r="AD3462">
        <f t="shared" si="424"/>
        <v>21</v>
      </c>
      <c r="AE3462" t="str">
        <f t="shared" si="425"/>
        <v>Winnacunnet SAU Office</v>
      </c>
      <c r="AF3462" t="str">
        <f t="shared" si="426"/>
        <v>3/1/2018</v>
      </c>
      <c r="AG3462" t="str">
        <f t="shared" si="427"/>
        <v>SP2</v>
      </c>
      <c r="AH3462">
        <f t="shared" si="428"/>
        <v>968</v>
      </c>
      <c r="AI3462">
        <f t="shared" si="429"/>
        <v>0</v>
      </c>
      <c r="AJ3462">
        <f t="shared" si="430"/>
        <v>0</v>
      </c>
      <c r="AK3462">
        <f t="shared" si="431"/>
        <v>968</v>
      </c>
    </row>
    <row r="3463" spans="12:37" x14ac:dyDescent="0.2">
      <c r="V3463" t="s">
        <v>34</v>
      </c>
      <c r="W3463" t="s">
        <v>23</v>
      </c>
      <c r="X3463">
        <v>968</v>
      </c>
      <c r="AC3463">
        <v>968</v>
      </c>
      <c r="AD3463">
        <f t="shared" si="424"/>
        <v>21</v>
      </c>
      <c r="AE3463" t="str">
        <f t="shared" si="425"/>
        <v>Winnacunnet SAU Office</v>
      </c>
      <c r="AF3463" t="str">
        <f t="shared" si="426"/>
        <v>3/1/2018</v>
      </c>
      <c r="AG3463" t="str">
        <f t="shared" si="427"/>
        <v>SUP</v>
      </c>
      <c r="AH3463">
        <f t="shared" si="428"/>
        <v>968</v>
      </c>
      <c r="AI3463">
        <f t="shared" si="429"/>
        <v>0</v>
      </c>
      <c r="AJ3463">
        <f t="shared" si="430"/>
        <v>0</v>
      </c>
      <c r="AK3463">
        <f t="shared" si="431"/>
        <v>968</v>
      </c>
    </row>
    <row r="3464" spans="12:37" x14ac:dyDescent="0.2">
      <c r="L3464">
        <v>4</v>
      </c>
      <c r="M3464">
        <v>2018</v>
      </c>
      <c r="P3464">
        <v>1</v>
      </c>
      <c r="R3464" t="s">
        <v>21</v>
      </c>
      <c r="U3464">
        <v>0</v>
      </c>
      <c r="V3464" t="s">
        <v>46</v>
      </c>
      <c r="W3464" t="s">
        <v>23</v>
      </c>
      <c r="X3464">
        <v>16</v>
      </c>
      <c r="Z3464">
        <v>217</v>
      </c>
      <c r="AC3464">
        <v>233</v>
      </c>
      <c r="AD3464">
        <f t="shared" si="424"/>
        <v>21</v>
      </c>
      <c r="AE3464" t="str">
        <f t="shared" si="425"/>
        <v>Winnacunnet SAU Office</v>
      </c>
      <c r="AF3464" t="str">
        <f t="shared" si="426"/>
        <v>4/1/2018</v>
      </c>
      <c r="AG3464" t="str">
        <f t="shared" si="427"/>
        <v>MLK</v>
      </c>
      <c r="AH3464">
        <f t="shared" si="428"/>
        <v>16</v>
      </c>
      <c r="AI3464">
        <f t="shared" si="429"/>
        <v>0</v>
      </c>
      <c r="AJ3464">
        <f t="shared" si="430"/>
        <v>217</v>
      </c>
      <c r="AK3464">
        <f t="shared" si="431"/>
        <v>233</v>
      </c>
    </row>
    <row r="3465" spans="12:37" x14ac:dyDescent="0.2">
      <c r="P3465">
        <v>2</v>
      </c>
      <c r="R3465" t="s">
        <v>21</v>
      </c>
      <c r="U3465">
        <v>0</v>
      </c>
      <c r="V3465" t="s">
        <v>22</v>
      </c>
      <c r="W3465" t="s">
        <v>23</v>
      </c>
      <c r="X3465">
        <v>57</v>
      </c>
      <c r="Z3465">
        <v>218</v>
      </c>
      <c r="AB3465">
        <v>6</v>
      </c>
      <c r="AC3465">
        <v>281</v>
      </c>
      <c r="AD3465">
        <f t="shared" si="424"/>
        <v>21</v>
      </c>
      <c r="AE3465" t="str">
        <f t="shared" si="425"/>
        <v>Winnacunnet SAU Office</v>
      </c>
      <c r="AF3465" t="str">
        <f t="shared" si="426"/>
        <v>4/1/2018</v>
      </c>
      <c r="AG3465" t="str">
        <f t="shared" si="427"/>
        <v>BRK</v>
      </c>
      <c r="AH3465">
        <f t="shared" si="428"/>
        <v>57</v>
      </c>
      <c r="AI3465">
        <f t="shared" si="429"/>
        <v>6</v>
      </c>
      <c r="AJ3465">
        <f t="shared" si="430"/>
        <v>218</v>
      </c>
      <c r="AK3465">
        <f t="shared" si="431"/>
        <v>281</v>
      </c>
    </row>
    <row r="3466" spans="12:37" x14ac:dyDescent="0.2">
      <c r="V3466" t="s">
        <v>24</v>
      </c>
      <c r="W3466" t="s">
        <v>23</v>
      </c>
      <c r="X3466">
        <v>264</v>
      </c>
      <c r="Z3466">
        <v>2404</v>
      </c>
      <c r="AB3466">
        <v>47</v>
      </c>
      <c r="AC3466">
        <v>2715</v>
      </c>
      <c r="AD3466">
        <f t="shared" si="424"/>
        <v>21</v>
      </c>
      <c r="AE3466" t="str">
        <f t="shared" si="425"/>
        <v>Winnacunnet SAU Office</v>
      </c>
      <c r="AF3466" t="str">
        <f t="shared" si="426"/>
        <v>4/1/2018</v>
      </c>
      <c r="AG3466" t="str">
        <f t="shared" si="427"/>
        <v>LUN</v>
      </c>
      <c r="AH3466">
        <f t="shared" si="428"/>
        <v>264</v>
      </c>
      <c r="AI3466">
        <f t="shared" si="429"/>
        <v>47</v>
      </c>
      <c r="AJ3466">
        <f t="shared" si="430"/>
        <v>2404</v>
      </c>
      <c r="AK3466">
        <f t="shared" si="431"/>
        <v>2715</v>
      </c>
    </row>
    <row r="3467" spans="12:37" x14ac:dyDescent="0.2">
      <c r="P3467">
        <v>3</v>
      </c>
      <c r="R3467" t="s">
        <v>21</v>
      </c>
      <c r="U3467">
        <v>0</v>
      </c>
      <c r="V3467" t="s">
        <v>22</v>
      </c>
      <c r="W3467" t="s">
        <v>23</v>
      </c>
      <c r="X3467">
        <v>64</v>
      </c>
      <c r="Z3467">
        <v>279</v>
      </c>
      <c r="AC3467">
        <v>343</v>
      </c>
      <c r="AD3467">
        <f t="shared" si="424"/>
        <v>21</v>
      </c>
      <c r="AE3467" t="str">
        <f t="shared" si="425"/>
        <v>Winnacunnet SAU Office</v>
      </c>
      <c r="AF3467" t="str">
        <f t="shared" si="426"/>
        <v>4/1/2018</v>
      </c>
      <c r="AG3467" t="str">
        <f t="shared" si="427"/>
        <v>BRK</v>
      </c>
      <c r="AH3467">
        <f t="shared" si="428"/>
        <v>64</v>
      </c>
      <c r="AI3467">
        <f t="shared" si="429"/>
        <v>0</v>
      </c>
      <c r="AJ3467">
        <f t="shared" si="430"/>
        <v>279</v>
      </c>
      <c r="AK3467">
        <f t="shared" si="431"/>
        <v>343</v>
      </c>
    </row>
    <row r="3468" spans="12:37" x14ac:dyDescent="0.2">
      <c r="V3468" t="s">
        <v>24</v>
      </c>
      <c r="W3468" t="s">
        <v>23</v>
      </c>
      <c r="X3468">
        <v>102</v>
      </c>
      <c r="Z3468">
        <v>1668</v>
      </c>
      <c r="AC3468">
        <v>1770</v>
      </c>
      <c r="AD3468">
        <f t="shared" si="424"/>
        <v>21</v>
      </c>
      <c r="AE3468" t="str">
        <f t="shared" si="425"/>
        <v>Winnacunnet SAU Office</v>
      </c>
      <c r="AF3468" t="str">
        <f t="shared" si="426"/>
        <v>4/1/2018</v>
      </c>
      <c r="AG3468" t="str">
        <f t="shared" si="427"/>
        <v>LUN</v>
      </c>
      <c r="AH3468">
        <f t="shared" si="428"/>
        <v>102</v>
      </c>
      <c r="AI3468">
        <f t="shared" si="429"/>
        <v>0</v>
      </c>
      <c r="AJ3468">
        <f t="shared" si="430"/>
        <v>1668</v>
      </c>
      <c r="AK3468">
        <f t="shared" si="431"/>
        <v>1770</v>
      </c>
    </row>
    <row r="3469" spans="12:37" x14ac:dyDescent="0.2">
      <c r="P3469">
        <v>4</v>
      </c>
      <c r="R3469" t="s">
        <v>21</v>
      </c>
      <c r="U3469">
        <v>0</v>
      </c>
      <c r="V3469" t="s">
        <v>24</v>
      </c>
      <c r="W3469" t="s">
        <v>23</v>
      </c>
      <c r="X3469">
        <v>2884</v>
      </c>
      <c r="Z3469">
        <v>3207</v>
      </c>
      <c r="AB3469">
        <v>410</v>
      </c>
      <c r="AC3469">
        <v>6501</v>
      </c>
      <c r="AD3469">
        <f t="shared" si="424"/>
        <v>21</v>
      </c>
      <c r="AE3469" t="str">
        <f t="shared" si="425"/>
        <v>Winnacunnet SAU Office</v>
      </c>
      <c r="AF3469" t="str">
        <f t="shared" si="426"/>
        <v>4/1/2018</v>
      </c>
      <c r="AG3469" t="str">
        <f t="shared" si="427"/>
        <v>LUN</v>
      </c>
      <c r="AH3469">
        <f t="shared" si="428"/>
        <v>2884</v>
      </c>
      <c r="AI3469">
        <f t="shared" si="429"/>
        <v>410</v>
      </c>
      <c r="AJ3469">
        <f t="shared" si="430"/>
        <v>3207</v>
      </c>
      <c r="AK3469">
        <f t="shared" si="431"/>
        <v>6501</v>
      </c>
    </row>
    <row r="3470" spans="12:37" x14ac:dyDescent="0.2">
      <c r="V3470" t="s">
        <v>28</v>
      </c>
      <c r="W3470" t="s">
        <v>23</v>
      </c>
      <c r="X3470">
        <v>1638</v>
      </c>
      <c r="Z3470">
        <v>1137</v>
      </c>
      <c r="AB3470">
        <v>215</v>
      </c>
      <c r="AC3470">
        <v>2990</v>
      </c>
      <c r="AD3470">
        <f t="shared" si="424"/>
        <v>21</v>
      </c>
      <c r="AE3470" t="str">
        <f t="shared" si="425"/>
        <v>Winnacunnet SAU Office</v>
      </c>
      <c r="AF3470" t="str">
        <f t="shared" si="426"/>
        <v>4/1/2018</v>
      </c>
      <c r="AG3470" t="str">
        <f t="shared" si="427"/>
        <v>SNBrk</v>
      </c>
      <c r="AH3470">
        <f t="shared" si="428"/>
        <v>1638</v>
      </c>
      <c r="AI3470">
        <f t="shared" si="429"/>
        <v>215</v>
      </c>
      <c r="AJ3470">
        <f t="shared" si="430"/>
        <v>1137</v>
      </c>
      <c r="AK3470">
        <f t="shared" si="431"/>
        <v>2990</v>
      </c>
    </row>
    <row r="3471" spans="12:37" x14ac:dyDescent="0.2">
      <c r="V3471" t="s">
        <v>33</v>
      </c>
      <c r="W3471" t="s">
        <v>23</v>
      </c>
      <c r="X3471">
        <v>946</v>
      </c>
      <c r="AC3471">
        <v>946</v>
      </c>
      <c r="AD3471">
        <f t="shared" si="424"/>
        <v>21</v>
      </c>
      <c r="AE3471" t="str">
        <f t="shared" si="425"/>
        <v>Winnacunnet SAU Office</v>
      </c>
      <c r="AF3471" t="str">
        <f t="shared" si="426"/>
        <v>4/1/2018</v>
      </c>
      <c r="AG3471" t="str">
        <f t="shared" si="427"/>
        <v>SP2</v>
      </c>
      <c r="AH3471">
        <f t="shared" si="428"/>
        <v>946</v>
      </c>
      <c r="AI3471">
        <f t="shared" si="429"/>
        <v>0</v>
      </c>
      <c r="AJ3471">
        <f t="shared" si="430"/>
        <v>0</v>
      </c>
      <c r="AK3471">
        <f t="shared" si="431"/>
        <v>946</v>
      </c>
    </row>
    <row r="3472" spans="12:37" x14ac:dyDescent="0.2">
      <c r="V3472" t="s">
        <v>34</v>
      </c>
      <c r="W3472" t="s">
        <v>23</v>
      </c>
      <c r="X3472">
        <v>946</v>
      </c>
      <c r="AC3472">
        <v>946</v>
      </c>
      <c r="AD3472">
        <f t="shared" si="424"/>
        <v>21</v>
      </c>
      <c r="AE3472" t="str">
        <f t="shared" si="425"/>
        <v>Winnacunnet SAU Office</v>
      </c>
      <c r="AF3472" t="str">
        <f t="shared" si="426"/>
        <v>4/1/2018</v>
      </c>
      <c r="AG3472" t="str">
        <f t="shared" si="427"/>
        <v>SUP</v>
      </c>
      <c r="AH3472">
        <f t="shared" si="428"/>
        <v>946</v>
      </c>
      <c r="AI3472">
        <f t="shared" si="429"/>
        <v>0</v>
      </c>
      <c r="AJ3472">
        <f t="shared" si="430"/>
        <v>0</v>
      </c>
      <c r="AK3472">
        <f t="shared" si="431"/>
        <v>946</v>
      </c>
    </row>
    <row r="3473" spans="12:37" x14ac:dyDescent="0.2">
      <c r="P3473">
        <v>5</v>
      </c>
      <c r="R3473" t="s">
        <v>21</v>
      </c>
      <c r="U3473">
        <v>0</v>
      </c>
      <c r="V3473" t="s">
        <v>22</v>
      </c>
      <c r="W3473" t="s">
        <v>23</v>
      </c>
      <c r="X3473">
        <v>749</v>
      </c>
      <c r="Z3473">
        <v>332</v>
      </c>
      <c r="AB3473">
        <v>116</v>
      </c>
      <c r="AC3473">
        <v>1197</v>
      </c>
      <c r="AD3473">
        <f t="shared" ref="AD3473:AD3536" si="432">IF(ISBLANK(C3473),AD3472,C3473)</f>
        <v>21</v>
      </c>
      <c r="AE3473" t="str">
        <f t="shared" ref="AE3473:AE3536" si="433">IF(ISBLANK(E3473),AE3472,E3473)</f>
        <v>Winnacunnet SAU Office</v>
      </c>
      <c r="AF3473" t="str">
        <f t="shared" ref="AF3473:AF3536" si="434">IF(ISBLANK(L3473),AF3472,L3473&amp;"/1/"&amp;M3473)</f>
        <v>4/1/2018</v>
      </c>
      <c r="AG3473" t="str">
        <f t="shared" ref="AG3473:AG3536" si="435">V3473</f>
        <v>BRK</v>
      </c>
      <c r="AH3473">
        <f t="shared" ref="AH3473:AH3536" si="436">X3473</f>
        <v>749</v>
      </c>
      <c r="AI3473">
        <f t="shared" ref="AI3473:AI3536" si="437">AB3473</f>
        <v>116</v>
      </c>
      <c r="AJ3473">
        <f t="shared" ref="AJ3473:AJ3536" si="438">Z3473</f>
        <v>332</v>
      </c>
      <c r="AK3473">
        <f t="shared" ref="AK3473:AK3536" si="439">AC3473</f>
        <v>1197</v>
      </c>
    </row>
    <row r="3474" spans="12:37" x14ac:dyDescent="0.2">
      <c r="V3474" t="s">
        <v>24</v>
      </c>
      <c r="W3474" t="s">
        <v>23</v>
      </c>
      <c r="X3474">
        <v>1185</v>
      </c>
      <c r="Z3474">
        <v>2976</v>
      </c>
      <c r="AB3474">
        <v>255</v>
      </c>
      <c r="AC3474">
        <v>4416</v>
      </c>
      <c r="AD3474">
        <f t="shared" si="432"/>
        <v>21</v>
      </c>
      <c r="AE3474" t="str">
        <f t="shared" si="433"/>
        <v>Winnacunnet SAU Office</v>
      </c>
      <c r="AF3474" t="str">
        <f t="shared" si="434"/>
        <v>4/1/2018</v>
      </c>
      <c r="AG3474" t="str">
        <f t="shared" si="435"/>
        <v>LUN</v>
      </c>
      <c r="AH3474">
        <f t="shared" si="436"/>
        <v>1185</v>
      </c>
      <c r="AI3474">
        <f t="shared" si="437"/>
        <v>255</v>
      </c>
      <c r="AJ3474">
        <f t="shared" si="438"/>
        <v>2976</v>
      </c>
      <c r="AK3474">
        <f t="shared" si="439"/>
        <v>4416</v>
      </c>
    </row>
    <row r="3475" spans="12:37" x14ac:dyDescent="0.2">
      <c r="L3475">
        <v>5</v>
      </c>
      <c r="M3475">
        <v>2018</v>
      </c>
      <c r="P3475">
        <v>1</v>
      </c>
      <c r="R3475" t="s">
        <v>21</v>
      </c>
      <c r="U3475">
        <v>0</v>
      </c>
      <c r="V3475" t="s">
        <v>22</v>
      </c>
      <c r="W3475" t="s">
        <v>23</v>
      </c>
      <c r="X3475">
        <v>96</v>
      </c>
      <c r="Z3475">
        <v>430</v>
      </c>
      <c r="AC3475">
        <v>526</v>
      </c>
      <c r="AD3475">
        <f t="shared" si="432"/>
        <v>21</v>
      </c>
      <c r="AE3475" t="str">
        <f t="shared" si="433"/>
        <v>Winnacunnet SAU Office</v>
      </c>
      <c r="AF3475" t="str">
        <f t="shared" si="434"/>
        <v>5/1/2018</v>
      </c>
      <c r="AG3475" t="str">
        <f t="shared" si="435"/>
        <v>BRK</v>
      </c>
      <c r="AH3475">
        <f t="shared" si="436"/>
        <v>96</v>
      </c>
      <c r="AI3475">
        <f t="shared" si="437"/>
        <v>0</v>
      </c>
      <c r="AJ3475">
        <f t="shared" si="438"/>
        <v>430</v>
      </c>
      <c r="AK3475">
        <f t="shared" si="439"/>
        <v>526</v>
      </c>
    </row>
    <row r="3476" spans="12:37" x14ac:dyDescent="0.2">
      <c r="V3476" t="s">
        <v>24</v>
      </c>
      <c r="W3476" t="s">
        <v>23</v>
      </c>
      <c r="X3476">
        <v>142</v>
      </c>
      <c r="Z3476">
        <v>2384</v>
      </c>
      <c r="AC3476">
        <v>2526</v>
      </c>
      <c r="AD3476">
        <f t="shared" si="432"/>
        <v>21</v>
      </c>
      <c r="AE3476" t="str">
        <f t="shared" si="433"/>
        <v>Winnacunnet SAU Office</v>
      </c>
      <c r="AF3476" t="str">
        <f t="shared" si="434"/>
        <v>5/1/2018</v>
      </c>
      <c r="AG3476" t="str">
        <f t="shared" si="435"/>
        <v>LUN</v>
      </c>
      <c r="AH3476">
        <f t="shared" si="436"/>
        <v>142</v>
      </c>
      <c r="AI3476">
        <f t="shared" si="437"/>
        <v>0</v>
      </c>
      <c r="AJ3476">
        <f t="shared" si="438"/>
        <v>2384</v>
      </c>
      <c r="AK3476">
        <f t="shared" si="439"/>
        <v>2526</v>
      </c>
    </row>
    <row r="3477" spans="12:37" x14ac:dyDescent="0.2">
      <c r="P3477">
        <v>2</v>
      </c>
      <c r="R3477" t="s">
        <v>21</v>
      </c>
      <c r="U3477">
        <v>0</v>
      </c>
      <c r="V3477" t="s">
        <v>22</v>
      </c>
      <c r="W3477" t="s">
        <v>23</v>
      </c>
      <c r="X3477">
        <v>1077</v>
      </c>
      <c r="Z3477">
        <v>457</v>
      </c>
      <c r="AB3477">
        <v>147</v>
      </c>
      <c r="AC3477">
        <v>1681</v>
      </c>
      <c r="AD3477">
        <f t="shared" si="432"/>
        <v>21</v>
      </c>
      <c r="AE3477" t="str">
        <f t="shared" si="433"/>
        <v>Winnacunnet SAU Office</v>
      </c>
      <c r="AF3477" t="str">
        <f t="shared" si="434"/>
        <v>5/1/2018</v>
      </c>
      <c r="AG3477" t="str">
        <f t="shared" si="435"/>
        <v>BRK</v>
      </c>
      <c r="AH3477">
        <f t="shared" si="436"/>
        <v>1077</v>
      </c>
      <c r="AI3477">
        <f t="shared" si="437"/>
        <v>147</v>
      </c>
      <c r="AJ3477">
        <f t="shared" si="438"/>
        <v>457</v>
      </c>
      <c r="AK3477">
        <f t="shared" si="439"/>
        <v>1681</v>
      </c>
    </row>
    <row r="3478" spans="12:37" x14ac:dyDescent="0.2">
      <c r="V3478" t="s">
        <v>24</v>
      </c>
      <c r="W3478" t="s">
        <v>23</v>
      </c>
      <c r="X3478">
        <v>1633</v>
      </c>
      <c r="Z3478">
        <v>4244</v>
      </c>
      <c r="AB3478">
        <v>353</v>
      </c>
      <c r="AC3478">
        <v>6230</v>
      </c>
      <c r="AD3478">
        <f t="shared" si="432"/>
        <v>21</v>
      </c>
      <c r="AE3478" t="str">
        <f t="shared" si="433"/>
        <v>Winnacunnet SAU Office</v>
      </c>
      <c r="AF3478" t="str">
        <f t="shared" si="434"/>
        <v>5/1/2018</v>
      </c>
      <c r="AG3478" t="str">
        <f t="shared" si="435"/>
        <v>LUN</v>
      </c>
      <c r="AH3478">
        <f t="shared" si="436"/>
        <v>1633</v>
      </c>
      <c r="AI3478">
        <f t="shared" si="437"/>
        <v>353</v>
      </c>
      <c r="AJ3478">
        <f t="shared" si="438"/>
        <v>4244</v>
      </c>
      <c r="AK3478">
        <f t="shared" si="439"/>
        <v>6230</v>
      </c>
    </row>
    <row r="3479" spans="12:37" x14ac:dyDescent="0.2">
      <c r="P3479">
        <v>3</v>
      </c>
      <c r="R3479" t="s">
        <v>21</v>
      </c>
      <c r="U3479">
        <v>0</v>
      </c>
      <c r="V3479" t="s">
        <v>22</v>
      </c>
      <c r="W3479" t="s">
        <v>23</v>
      </c>
      <c r="X3479">
        <v>59</v>
      </c>
      <c r="Z3479">
        <v>240</v>
      </c>
      <c r="AB3479">
        <v>14</v>
      </c>
      <c r="AC3479">
        <v>313</v>
      </c>
      <c r="AD3479">
        <f t="shared" si="432"/>
        <v>21</v>
      </c>
      <c r="AE3479" t="str">
        <f t="shared" si="433"/>
        <v>Winnacunnet SAU Office</v>
      </c>
      <c r="AF3479" t="str">
        <f t="shared" si="434"/>
        <v>5/1/2018</v>
      </c>
      <c r="AG3479" t="str">
        <f t="shared" si="435"/>
        <v>BRK</v>
      </c>
      <c r="AH3479">
        <f t="shared" si="436"/>
        <v>59</v>
      </c>
      <c r="AI3479">
        <f t="shared" si="437"/>
        <v>14</v>
      </c>
      <c r="AJ3479">
        <f t="shared" si="438"/>
        <v>240</v>
      </c>
      <c r="AK3479">
        <f t="shared" si="439"/>
        <v>313</v>
      </c>
    </row>
    <row r="3480" spans="12:37" x14ac:dyDescent="0.2">
      <c r="V3480" t="s">
        <v>24</v>
      </c>
      <c r="W3480" t="s">
        <v>23</v>
      </c>
      <c r="X3480">
        <v>382</v>
      </c>
      <c r="Z3480">
        <v>3602</v>
      </c>
      <c r="AB3480">
        <v>71</v>
      </c>
      <c r="AC3480">
        <v>4055</v>
      </c>
      <c r="AD3480">
        <f t="shared" si="432"/>
        <v>21</v>
      </c>
      <c r="AE3480" t="str">
        <f t="shared" si="433"/>
        <v>Winnacunnet SAU Office</v>
      </c>
      <c r="AF3480" t="str">
        <f t="shared" si="434"/>
        <v>5/1/2018</v>
      </c>
      <c r="AG3480" t="str">
        <f t="shared" si="435"/>
        <v>LUN</v>
      </c>
      <c r="AH3480">
        <f t="shared" si="436"/>
        <v>382</v>
      </c>
      <c r="AI3480">
        <f t="shared" si="437"/>
        <v>71</v>
      </c>
      <c r="AJ3480">
        <f t="shared" si="438"/>
        <v>3602</v>
      </c>
      <c r="AK3480">
        <f t="shared" si="439"/>
        <v>4055</v>
      </c>
    </row>
    <row r="3481" spans="12:37" x14ac:dyDescent="0.2">
      <c r="P3481">
        <v>4</v>
      </c>
      <c r="R3481" t="s">
        <v>21</v>
      </c>
      <c r="U3481">
        <v>0</v>
      </c>
      <c r="V3481" t="s">
        <v>46</v>
      </c>
      <c r="W3481" t="s">
        <v>23</v>
      </c>
      <c r="X3481">
        <v>22</v>
      </c>
      <c r="Z3481">
        <v>316</v>
      </c>
      <c r="AC3481">
        <v>338</v>
      </c>
      <c r="AD3481">
        <f t="shared" si="432"/>
        <v>21</v>
      </c>
      <c r="AE3481" t="str">
        <f t="shared" si="433"/>
        <v>Winnacunnet SAU Office</v>
      </c>
      <c r="AF3481" t="str">
        <f t="shared" si="434"/>
        <v>5/1/2018</v>
      </c>
      <c r="AG3481" t="str">
        <f t="shared" si="435"/>
        <v>MLK</v>
      </c>
      <c r="AH3481">
        <f t="shared" si="436"/>
        <v>22</v>
      </c>
      <c r="AI3481">
        <f t="shared" si="437"/>
        <v>0</v>
      </c>
      <c r="AJ3481">
        <f t="shared" si="438"/>
        <v>316</v>
      </c>
      <c r="AK3481">
        <f t="shared" si="439"/>
        <v>338</v>
      </c>
    </row>
    <row r="3482" spans="12:37" x14ac:dyDescent="0.2">
      <c r="P3482">
        <v>5</v>
      </c>
      <c r="R3482" t="s">
        <v>21</v>
      </c>
      <c r="U3482">
        <v>0</v>
      </c>
      <c r="V3482" t="s">
        <v>24</v>
      </c>
      <c r="W3482" t="s">
        <v>23</v>
      </c>
      <c r="X3482">
        <v>4009</v>
      </c>
      <c r="Z3482">
        <v>4467</v>
      </c>
      <c r="AB3482">
        <v>593</v>
      </c>
      <c r="AC3482">
        <v>9069</v>
      </c>
      <c r="AD3482">
        <f t="shared" si="432"/>
        <v>21</v>
      </c>
      <c r="AE3482" t="str">
        <f t="shared" si="433"/>
        <v>Winnacunnet SAU Office</v>
      </c>
      <c r="AF3482" t="str">
        <f t="shared" si="434"/>
        <v>5/1/2018</v>
      </c>
      <c r="AG3482" t="str">
        <f t="shared" si="435"/>
        <v>LUN</v>
      </c>
      <c r="AH3482">
        <f t="shared" si="436"/>
        <v>4009</v>
      </c>
      <c r="AI3482">
        <f t="shared" si="437"/>
        <v>593</v>
      </c>
      <c r="AJ3482">
        <f t="shared" si="438"/>
        <v>4467</v>
      </c>
      <c r="AK3482">
        <f t="shared" si="439"/>
        <v>9069</v>
      </c>
    </row>
    <row r="3483" spans="12:37" x14ac:dyDescent="0.2">
      <c r="V3483" t="s">
        <v>28</v>
      </c>
      <c r="W3483" t="s">
        <v>23</v>
      </c>
      <c r="X3483">
        <v>2325</v>
      </c>
      <c r="Z3483">
        <v>1712</v>
      </c>
      <c r="AB3483">
        <v>325</v>
      </c>
      <c r="AC3483">
        <v>4362</v>
      </c>
      <c r="AD3483">
        <f t="shared" si="432"/>
        <v>21</v>
      </c>
      <c r="AE3483" t="str">
        <f t="shared" si="433"/>
        <v>Winnacunnet SAU Office</v>
      </c>
      <c r="AF3483" t="str">
        <f t="shared" si="434"/>
        <v>5/1/2018</v>
      </c>
      <c r="AG3483" t="str">
        <f t="shared" si="435"/>
        <v>SNBrk</v>
      </c>
      <c r="AH3483">
        <f t="shared" si="436"/>
        <v>2325</v>
      </c>
      <c r="AI3483">
        <f t="shared" si="437"/>
        <v>325</v>
      </c>
      <c r="AJ3483">
        <f t="shared" si="438"/>
        <v>1712</v>
      </c>
      <c r="AK3483">
        <f t="shared" si="439"/>
        <v>4362</v>
      </c>
    </row>
    <row r="3484" spans="12:37" x14ac:dyDescent="0.2">
      <c r="V3484" t="s">
        <v>33</v>
      </c>
      <c r="W3484" t="s">
        <v>23</v>
      </c>
      <c r="X3484">
        <v>1032</v>
      </c>
      <c r="AC3484">
        <v>1032</v>
      </c>
      <c r="AD3484">
        <f t="shared" si="432"/>
        <v>21</v>
      </c>
      <c r="AE3484" t="str">
        <f t="shared" si="433"/>
        <v>Winnacunnet SAU Office</v>
      </c>
      <c r="AF3484" t="str">
        <f t="shared" si="434"/>
        <v>5/1/2018</v>
      </c>
      <c r="AG3484" t="str">
        <f t="shared" si="435"/>
        <v>SP2</v>
      </c>
      <c r="AH3484">
        <f t="shared" si="436"/>
        <v>1032</v>
      </c>
      <c r="AI3484">
        <f t="shared" si="437"/>
        <v>0</v>
      </c>
      <c r="AJ3484">
        <f t="shared" si="438"/>
        <v>0</v>
      </c>
      <c r="AK3484">
        <f t="shared" si="439"/>
        <v>1032</v>
      </c>
    </row>
    <row r="3485" spans="12:37" x14ac:dyDescent="0.2">
      <c r="V3485" t="s">
        <v>34</v>
      </c>
      <c r="W3485" t="s">
        <v>23</v>
      </c>
      <c r="X3485">
        <v>1032</v>
      </c>
      <c r="AC3485">
        <v>1032</v>
      </c>
      <c r="AD3485">
        <f t="shared" si="432"/>
        <v>21</v>
      </c>
      <c r="AE3485" t="str">
        <f t="shared" si="433"/>
        <v>Winnacunnet SAU Office</v>
      </c>
      <c r="AF3485" t="str">
        <f t="shared" si="434"/>
        <v>5/1/2018</v>
      </c>
      <c r="AG3485" t="str">
        <f t="shared" si="435"/>
        <v>SUP</v>
      </c>
      <c r="AH3485">
        <f t="shared" si="436"/>
        <v>1032</v>
      </c>
      <c r="AI3485">
        <f t="shared" si="437"/>
        <v>0</v>
      </c>
      <c r="AJ3485">
        <f t="shared" si="438"/>
        <v>0</v>
      </c>
      <c r="AK3485">
        <f t="shared" si="439"/>
        <v>1032</v>
      </c>
    </row>
    <row r="3486" spans="12:37" x14ac:dyDescent="0.2">
      <c r="L3486">
        <v>6</v>
      </c>
      <c r="M3486">
        <v>2018</v>
      </c>
      <c r="P3486">
        <v>1</v>
      </c>
      <c r="R3486" t="s">
        <v>21</v>
      </c>
      <c r="U3486">
        <v>0</v>
      </c>
      <c r="V3486" t="s">
        <v>22</v>
      </c>
      <c r="W3486" t="s">
        <v>23</v>
      </c>
      <c r="X3486">
        <v>556</v>
      </c>
      <c r="Z3486">
        <v>211</v>
      </c>
      <c r="AB3486">
        <v>63</v>
      </c>
      <c r="AC3486">
        <v>830</v>
      </c>
      <c r="AD3486">
        <f t="shared" si="432"/>
        <v>21</v>
      </c>
      <c r="AE3486" t="str">
        <f t="shared" si="433"/>
        <v>Winnacunnet SAU Office</v>
      </c>
      <c r="AF3486" t="str">
        <f t="shared" si="434"/>
        <v>6/1/2018</v>
      </c>
      <c r="AG3486" t="str">
        <f t="shared" si="435"/>
        <v>BRK</v>
      </c>
      <c r="AH3486">
        <f t="shared" si="436"/>
        <v>556</v>
      </c>
      <c r="AI3486">
        <f t="shared" si="437"/>
        <v>63</v>
      </c>
      <c r="AJ3486">
        <f t="shared" si="438"/>
        <v>211</v>
      </c>
      <c r="AK3486">
        <f t="shared" si="439"/>
        <v>830</v>
      </c>
    </row>
    <row r="3487" spans="12:37" x14ac:dyDescent="0.2">
      <c r="V3487" t="s">
        <v>24</v>
      </c>
      <c r="W3487" t="s">
        <v>23</v>
      </c>
      <c r="X3487">
        <v>667</v>
      </c>
      <c r="Z3487">
        <v>2044</v>
      </c>
      <c r="AB3487">
        <v>132</v>
      </c>
      <c r="AC3487">
        <v>2843</v>
      </c>
      <c r="AD3487">
        <f t="shared" si="432"/>
        <v>21</v>
      </c>
      <c r="AE3487" t="str">
        <f t="shared" si="433"/>
        <v>Winnacunnet SAU Office</v>
      </c>
      <c r="AF3487" t="str">
        <f t="shared" si="434"/>
        <v>6/1/2018</v>
      </c>
      <c r="AG3487" t="str">
        <f t="shared" si="435"/>
        <v>LUN</v>
      </c>
      <c r="AH3487">
        <f t="shared" si="436"/>
        <v>667</v>
      </c>
      <c r="AI3487">
        <f t="shared" si="437"/>
        <v>132</v>
      </c>
      <c r="AJ3487">
        <f t="shared" si="438"/>
        <v>2044</v>
      </c>
      <c r="AK3487">
        <f t="shared" si="439"/>
        <v>2843</v>
      </c>
    </row>
    <row r="3488" spans="12:37" x14ac:dyDescent="0.2">
      <c r="P3488">
        <v>2</v>
      </c>
      <c r="R3488" t="s">
        <v>21</v>
      </c>
      <c r="U3488">
        <v>0</v>
      </c>
      <c r="V3488" t="s">
        <v>46</v>
      </c>
      <c r="W3488" t="s">
        <v>23</v>
      </c>
      <c r="X3488">
        <v>16</v>
      </c>
      <c r="Z3488">
        <v>204</v>
      </c>
      <c r="AC3488">
        <v>220</v>
      </c>
      <c r="AD3488">
        <f t="shared" si="432"/>
        <v>21</v>
      </c>
      <c r="AE3488" t="str">
        <f t="shared" si="433"/>
        <v>Winnacunnet SAU Office</v>
      </c>
      <c r="AF3488" t="str">
        <f t="shared" si="434"/>
        <v>6/1/2018</v>
      </c>
      <c r="AG3488" t="str">
        <f t="shared" si="435"/>
        <v>MLK</v>
      </c>
      <c r="AH3488">
        <f t="shared" si="436"/>
        <v>16</v>
      </c>
      <c r="AI3488">
        <f t="shared" si="437"/>
        <v>0</v>
      </c>
      <c r="AJ3488">
        <f t="shared" si="438"/>
        <v>204</v>
      </c>
      <c r="AK3488">
        <f t="shared" si="439"/>
        <v>220</v>
      </c>
    </row>
    <row r="3489" spans="12:37" x14ac:dyDescent="0.2">
      <c r="P3489">
        <v>3</v>
      </c>
      <c r="R3489" t="s">
        <v>21</v>
      </c>
      <c r="U3489">
        <v>0</v>
      </c>
      <c r="V3489" t="s">
        <v>22</v>
      </c>
      <c r="W3489" t="s">
        <v>23</v>
      </c>
      <c r="X3489">
        <v>46</v>
      </c>
      <c r="Z3489">
        <v>180</v>
      </c>
      <c r="AC3489">
        <v>226</v>
      </c>
      <c r="AD3489">
        <f t="shared" si="432"/>
        <v>21</v>
      </c>
      <c r="AE3489" t="str">
        <f t="shared" si="433"/>
        <v>Winnacunnet SAU Office</v>
      </c>
      <c r="AF3489" t="str">
        <f t="shared" si="434"/>
        <v>6/1/2018</v>
      </c>
      <c r="AG3489" t="str">
        <f t="shared" si="435"/>
        <v>BRK</v>
      </c>
      <c r="AH3489">
        <f t="shared" si="436"/>
        <v>46</v>
      </c>
      <c r="AI3489">
        <f t="shared" si="437"/>
        <v>0</v>
      </c>
      <c r="AJ3489">
        <f t="shared" si="438"/>
        <v>180</v>
      </c>
      <c r="AK3489">
        <f t="shared" si="439"/>
        <v>226</v>
      </c>
    </row>
    <row r="3490" spans="12:37" x14ac:dyDescent="0.2">
      <c r="V3490" t="s">
        <v>24</v>
      </c>
      <c r="W3490" t="s">
        <v>23</v>
      </c>
      <c r="X3490">
        <v>72</v>
      </c>
      <c r="Z3490">
        <v>1216</v>
      </c>
      <c r="AC3490">
        <v>1288</v>
      </c>
      <c r="AD3490">
        <f t="shared" si="432"/>
        <v>21</v>
      </c>
      <c r="AE3490" t="str">
        <f t="shared" si="433"/>
        <v>Winnacunnet SAU Office</v>
      </c>
      <c r="AF3490" t="str">
        <f t="shared" si="434"/>
        <v>6/1/2018</v>
      </c>
      <c r="AG3490" t="str">
        <f t="shared" si="435"/>
        <v>LUN</v>
      </c>
      <c r="AH3490">
        <f t="shared" si="436"/>
        <v>72</v>
      </c>
      <c r="AI3490">
        <f t="shared" si="437"/>
        <v>0</v>
      </c>
      <c r="AJ3490">
        <f t="shared" si="438"/>
        <v>1216</v>
      </c>
      <c r="AK3490">
        <f t="shared" si="439"/>
        <v>1288</v>
      </c>
    </row>
    <row r="3491" spans="12:37" x14ac:dyDescent="0.2">
      <c r="P3491">
        <v>4</v>
      </c>
      <c r="R3491" t="s">
        <v>21</v>
      </c>
      <c r="U3491">
        <v>0</v>
      </c>
      <c r="V3491" t="s">
        <v>22</v>
      </c>
      <c r="W3491" t="s">
        <v>23</v>
      </c>
      <c r="X3491">
        <v>47</v>
      </c>
      <c r="Z3491">
        <v>159</v>
      </c>
      <c r="AB3491">
        <v>7</v>
      </c>
      <c r="AC3491">
        <v>213</v>
      </c>
      <c r="AD3491">
        <f t="shared" si="432"/>
        <v>21</v>
      </c>
      <c r="AE3491" t="str">
        <f t="shared" si="433"/>
        <v>Winnacunnet SAU Office</v>
      </c>
      <c r="AF3491" t="str">
        <f t="shared" si="434"/>
        <v>6/1/2018</v>
      </c>
      <c r="AG3491" t="str">
        <f t="shared" si="435"/>
        <v>BRK</v>
      </c>
      <c r="AH3491">
        <f t="shared" si="436"/>
        <v>47</v>
      </c>
      <c r="AI3491">
        <f t="shared" si="437"/>
        <v>7</v>
      </c>
      <c r="AJ3491">
        <f t="shared" si="438"/>
        <v>159</v>
      </c>
      <c r="AK3491">
        <f t="shared" si="439"/>
        <v>213</v>
      </c>
    </row>
    <row r="3492" spans="12:37" x14ac:dyDescent="0.2">
      <c r="V3492" t="s">
        <v>24</v>
      </c>
      <c r="W3492" t="s">
        <v>23</v>
      </c>
      <c r="X3492">
        <v>219</v>
      </c>
      <c r="Z3492">
        <v>1992</v>
      </c>
      <c r="AB3492">
        <v>37</v>
      </c>
      <c r="AC3492">
        <v>2248</v>
      </c>
      <c r="AD3492">
        <f t="shared" si="432"/>
        <v>21</v>
      </c>
      <c r="AE3492" t="str">
        <f t="shared" si="433"/>
        <v>Winnacunnet SAU Office</v>
      </c>
      <c r="AF3492" t="str">
        <f t="shared" si="434"/>
        <v>6/1/2018</v>
      </c>
      <c r="AG3492" t="str">
        <f t="shared" si="435"/>
        <v>LUN</v>
      </c>
      <c r="AH3492">
        <f t="shared" si="436"/>
        <v>219</v>
      </c>
      <c r="AI3492">
        <f t="shared" si="437"/>
        <v>37</v>
      </c>
      <c r="AJ3492">
        <f t="shared" si="438"/>
        <v>1992</v>
      </c>
      <c r="AK3492">
        <f t="shared" si="439"/>
        <v>2248</v>
      </c>
    </row>
    <row r="3493" spans="12:37" x14ac:dyDescent="0.2">
      <c r="P3493">
        <v>5</v>
      </c>
      <c r="R3493" t="s">
        <v>21</v>
      </c>
      <c r="U3493">
        <v>0</v>
      </c>
      <c r="V3493" t="s">
        <v>24</v>
      </c>
      <c r="W3493" t="s">
        <v>23</v>
      </c>
      <c r="X3493">
        <v>1994</v>
      </c>
      <c r="Z3493">
        <v>2239</v>
      </c>
      <c r="AB3493">
        <v>319</v>
      </c>
      <c r="AC3493">
        <v>4552</v>
      </c>
      <c r="AD3493">
        <f t="shared" si="432"/>
        <v>21</v>
      </c>
      <c r="AE3493" t="str">
        <f t="shared" si="433"/>
        <v>Winnacunnet SAU Office</v>
      </c>
      <c r="AF3493" t="str">
        <f t="shared" si="434"/>
        <v>6/1/2018</v>
      </c>
      <c r="AG3493" t="str">
        <f t="shared" si="435"/>
        <v>LUN</v>
      </c>
      <c r="AH3493">
        <f t="shared" si="436"/>
        <v>1994</v>
      </c>
      <c r="AI3493">
        <f t="shared" si="437"/>
        <v>319</v>
      </c>
      <c r="AJ3493">
        <f t="shared" si="438"/>
        <v>2239</v>
      </c>
      <c r="AK3493">
        <f t="shared" si="439"/>
        <v>4552</v>
      </c>
    </row>
    <row r="3494" spans="12:37" x14ac:dyDescent="0.2">
      <c r="V3494" t="s">
        <v>28</v>
      </c>
      <c r="W3494" t="s">
        <v>23</v>
      </c>
      <c r="X3494">
        <v>1019</v>
      </c>
      <c r="Z3494">
        <v>688</v>
      </c>
      <c r="AB3494">
        <v>171</v>
      </c>
      <c r="AC3494">
        <v>1878</v>
      </c>
      <c r="AD3494">
        <f t="shared" si="432"/>
        <v>21</v>
      </c>
      <c r="AE3494" t="str">
        <f t="shared" si="433"/>
        <v>Winnacunnet SAU Office</v>
      </c>
      <c r="AF3494" t="str">
        <f t="shared" si="434"/>
        <v>6/1/2018</v>
      </c>
      <c r="AG3494" t="str">
        <f t="shared" si="435"/>
        <v>SNBrk</v>
      </c>
      <c r="AH3494">
        <f t="shared" si="436"/>
        <v>1019</v>
      </c>
      <c r="AI3494">
        <f t="shared" si="437"/>
        <v>171</v>
      </c>
      <c r="AJ3494">
        <f t="shared" si="438"/>
        <v>688</v>
      </c>
      <c r="AK3494">
        <f t="shared" si="439"/>
        <v>1878</v>
      </c>
    </row>
    <row r="3495" spans="12:37" x14ac:dyDescent="0.2">
      <c r="L3495">
        <v>8</v>
      </c>
      <c r="M3495">
        <v>2017</v>
      </c>
      <c r="P3495">
        <v>1</v>
      </c>
      <c r="R3495" t="s">
        <v>21</v>
      </c>
      <c r="U3495">
        <v>0</v>
      </c>
      <c r="V3495" t="s">
        <v>22</v>
      </c>
      <c r="W3495" t="s">
        <v>23</v>
      </c>
      <c r="X3495">
        <v>2</v>
      </c>
      <c r="Z3495">
        <v>19</v>
      </c>
      <c r="AC3495">
        <v>21</v>
      </c>
      <c r="AD3495">
        <f t="shared" si="432"/>
        <v>21</v>
      </c>
      <c r="AE3495" t="str">
        <f t="shared" si="433"/>
        <v>Winnacunnet SAU Office</v>
      </c>
      <c r="AF3495" t="str">
        <f t="shared" si="434"/>
        <v>8/1/2017</v>
      </c>
      <c r="AG3495" t="str">
        <f t="shared" si="435"/>
        <v>BRK</v>
      </c>
      <c r="AH3495">
        <f t="shared" si="436"/>
        <v>2</v>
      </c>
      <c r="AI3495">
        <f t="shared" si="437"/>
        <v>0</v>
      </c>
      <c r="AJ3495">
        <f t="shared" si="438"/>
        <v>19</v>
      </c>
      <c r="AK3495">
        <f t="shared" si="439"/>
        <v>21</v>
      </c>
    </row>
    <row r="3496" spans="12:37" x14ac:dyDescent="0.2">
      <c r="V3496" t="s">
        <v>24</v>
      </c>
      <c r="W3496" t="s">
        <v>23</v>
      </c>
      <c r="X3496">
        <v>42</v>
      </c>
      <c r="Z3496">
        <v>376</v>
      </c>
      <c r="AB3496">
        <v>14</v>
      </c>
      <c r="AC3496">
        <v>432</v>
      </c>
      <c r="AD3496">
        <f t="shared" si="432"/>
        <v>21</v>
      </c>
      <c r="AE3496" t="str">
        <f t="shared" si="433"/>
        <v>Winnacunnet SAU Office</v>
      </c>
      <c r="AF3496" t="str">
        <f t="shared" si="434"/>
        <v>8/1/2017</v>
      </c>
      <c r="AG3496" t="str">
        <f t="shared" si="435"/>
        <v>LUN</v>
      </c>
      <c r="AH3496">
        <f t="shared" si="436"/>
        <v>42</v>
      </c>
      <c r="AI3496">
        <f t="shared" si="437"/>
        <v>14</v>
      </c>
      <c r="AJ3496">
        <f t="shared" si="438"/>
        <v>376</v>
      </c>
      <c r="AK3496">
        <f t="shared" si="439"/>
        <v>432</v>
      </c>
    </row>
    <row r="3497" spans="12:37" x14ac:dyDescent="0.2">
      <c r="P3497">
        <v>2</v>
      </c>
      <c r="R3497" t="s">
        <v>21</v>
      </c>
      <c r="U3497">
        <v>0</v>
      </c>
      <c r="V3497" t="s">
        <v>22</v>
      </c>
      <c r="W3497" t="s">
        <v>23</v>
      </c>
      <c r="X3497">
        <v>3</v>
      </c>
      <c r="Z3497">
        <v>65</v>
      </c>
      <c r="AB3497">
        <v>6</v>
      </c>
      <c r="AC3497">
        <v>74</v>
      </c>
      <c r="AD3497">
        <f t="shared" si="432"/>
        <v>21</v>
      </c>
      <c r="AE3497" t="str">
        <f t="shared" si="433"/>
        <v>Winnacunnet SAU Office</v>
      </c>
      <c r="AF3497" t="str">
        <f t="shared" si="434"/>
        <v>8/1/2017</v>
      </c>
      <c r="AG3497" t="str">
        <f t="shared" si="435"/>
        <v>BRK</v>
      </c>
      <c r="AH3497">
        <f t="shared" si="436"/>
        <v>3</v>
      </c>
      <c r="AI3497">
        <f t="shared" si="437"/>
        <v>6</v>
      </c>
      <c r="AJ3497">
        <f t="shared" si="438"/>
        <v>65</v>
      </c>
      <c r="AK3497">
        <f t="shared" si="439"/>
        <v>74</v>
      </c>
    </row>
    <row r="3498" spans="12:37" x14ac:dyDescent="0.2">
      <c r="V3498" t="s">
        <v>24</v>
      </c>
      <c r="W3498" t="s">
        <v>23</v>
      </c>
      <c r="X3498">
        <v>11</v>
      </c>
      <c r="Z3498">
        <v>259</v>
      </c>
      <c r="AB3498">
        <v>6</v>
      </c>
      <c r="AC3498">
        <v>276</v>
      </c>
      <c r="AD3498">
        <f t="shared" si="432"/>
        <v>21</v>
      </c>
      <c r="AE3498" t="str">
        <f t="shared" si="433"/>
        <v>Winnacunnet SAU Office</v>
      </c>
      <c r="AF3498" t="str">
        <f t="shared" si="434"/>
        <v>8/1/2017</v>
      </c>
      <c r="AG3498" t="str">
        <f t="shared" si="435"/>
        <v>LUN</v>
      </c>
      <c r="AH3498">
        <f t="shared" si="436"/>
        <v>11</v>
      </c>
      <c r="AI3498">
        <f t="shared" si="437"/>
        <v>6</v>
      </c>
      <c r="AJ3498">
        <f t="shared" si="438"/>
        <v>259</v>
      </c>
      <c r="AK3498">
        <f t="shared" si="439"/>
        <v>276</v>
      </c>
    </row>
    <row r="3499" spans="12:37" x14ac:dyDescent="0.2">
      <c r="P3499">
        <v>3</v>
      </c>
      <c r="R3499" t="s">
        <v>21</v>
      </c>
      <c r="U3499">
        <v>0</v>
      </c>
      <c r="V3499" t="s">
        <v>46</v>
      </c>
      <c r="W3499" t="s">
        <v>23</v>
      </c>
      <c r="Z3499">
        <v>56</v>
      </c>
      <c r="AC3499">
        <v>56</v>
      </c>
      <c r="AD3499">
        <f t="shared" si="432"/>
        <v>21</v>
      </c>
      <c r="AE3499" t="str">
        <f t="shared" si="433"/>
        <v>Winnacunnet SAU Office</v>
      </c>
      <c r="AF3499" t="str">
        <f t="shared" si="434"/>
        <v>8/1/2017</v>
      </c>
      <c r="AG3499" t="str">
        <f t="shared" si="435"/>
        <v>MLK</v>
      </c>
      <c r="AH3499">
        <f t="shared" si="436"/>
        <v>0</v>
      </c>
      <c r="AI3499">
        <f t="shared" si="437"/>
        <v>0</v>
      </c>
      <c r="AJ3499">
        <f t="shared" si="438"/>
        <v>56</v>
      </c>
      <c r="AK3499">
        <f t="shared" si="439"/>
        <v>56</v>
      </c>
    </row>
    <row r="3500" spans="12:37" x14ac:dyDescent="0.2">
      <c r="P3500">
        <v>4</v>
      </c>
      <c r="R3500" t="s">
        <v>21</v>
      </c>
      <c r="U3500">
        <v>0</v>
      </c>
      <c r="V3500" t="s">
        <v>22</v>
      </c>
      <c r="W3500" t="s">
        <v>23</v>
      </c>
      <c r="X3500">
        <v>73</v>
      </c>
      <c r="Z3500">
        <v>22</v>
      </c>
      <c r="AB3500">
        <v>10</v>
      </c>
      <c r="AC3500">
        <v>105</v>
      </c>
      <c r="AD3500">
        <f t="shared" si="432"/>
        <v>21</v>
      </c>
      <c r="AE3500" t="str">
        <f t="shared" si="433"/>
        <v>Winnacunnet SAU Office</v>
      </c>
      <c r="AF3500" t="str">
        <f t="shared" si="434"/>
        <v>8/1/2017</v>
      </c>
      <c r="AG3500" t="str">
        <f t="shared" si="435"/>
        <v>BRK</v>
      </c>
      <c r="AH3500">
        <f t="shared" si="436"/>
        <v>73</v>
      </c>
      <c r="AI3500">
        <f t="shared" si="437"/>
        <v>10</v>
      </c>
      <c r="AJ3500">
        <f t="shared" si="438"/>
        <v>22</v>
      </c>
      <c r="AK3500">
        <f t="shared" si="439"/>
        <v>105</v>
      </c>
    </row>
    <row r="3501" spans="12:37" x14ac:dyDescent="0.2">
      <c r="V3501" t="s">
        <v>24</v>
      </c>
      <c r="W3501" t="s">
        <v>23</v>
      </c>
      <c r="X3501">
        <v>291</v>
      </c>
      <c r="Z3501">
        <v>842</v>
      </c>
      <c r="AB3501">
        <v>52</v>
      </c>
      <c r="AC3501">
        <v>1185</v>
      </c>
      <c r="AD3501">
        <f t="shared" si="432"/>
        <v>21</v>
      </c>
      <c r="AE3501" t="str">
        <f t="shared" si="433"/>
        <v>Winnacunnet SAU Office</v>
      </c>
      <c r="AF3501" t="str">
        <f t="shared" si="434"/>
        <v>8/1/2017</v>
      </c>
      <c r="AG3501" t="str">
        <f t="shared" si="435"/>
        <v>LUN</v>
      </c>
      <c r="AH3501">
        <f t="shared" si="436"/>
        <v>291</v>
      </c>
      <c r="AI3501">
        <f t="shared" si="437"/>
        <v>52</v>
      </c>
      <c r="AJ3501">
        <f t="shared" si="438"/>
        <v>842</v>
      </c>
      <c r="AK3501">
        <f t="shared" si="439"/>
        <v>1185</v>
      </c>
    </row>
    <row r="3502" spans="12:37" x14ac:dyDescent="0.2">
      <c r="P3502">
        <v>5</v>
      </c>
      <c r="R3502" t="s">
        <v>21</v>
      </c>
      <c r="U3502">
        <v>0</v>
      </c>
      <c r="V3502" t="s">
        <v>24</v>
      </c>
      <c r="W3502" t="s">
        <v>23</v>
      </c>
      <c r="X3502">
        <v>468</v>
      </c>
      <c r="Z3502">
        <v>466</v>
      </c>
      <c r="AB3502">
        <v>78</v>
      </c>
      <c r="AC3502">
        <v>1012</v>
      </c>
      <c r="AD3502">
        <f t="shared" si="432"/>
        <v>21</v>
      </c>
      <c r="AE3502" t="str">
        <f t="shared" si="433"/>
        <v>Winnacunnet SAU Office</v>
      </c>
      <c r="AF3502" t="str">
        <f t="shared" si="434"/>
        <v>8/1/2017</v>
      </c>
      <c r="AG3502" t="str">
        <f t="shared" si="435"/>
        <v>LUN</v>
      </c>
      <c r="AH3502">
        <f t="shared" si="436"/>
        <v>468</v>
      </c>
      <c r="AI3502">
        <f t="shared" si="437"/>
        <v>78</v>
      </c>
      <c r="AJ3502">
        <f t="shared" si="438"/>
        <v>466</v>
      </c>
      <c r="AK3502">
        <f t="shared" si="439"/>
        <v>1012</v>
      </c>
    </row>
    <row r="3503" spans="12:37" x14ac:dyDescent="0.2">
      <c r="V3503" t="s">
        <v>28</v>
      </c>
      <c r="W3503" t="s">
        <v>23</v>
      </c>
      <c r="X3503">
        <v>164</v>
      </c>
      <c r="Z3503">
        <v>89</v>
      </c>
      <c r="AB3503">
        <v>28</v>
      </c>
      <c r="AC3503">
        <v>281</v>
      </c>
      <c r="AD3503">
        <f t="shared" si="432"/>
        <v>21</v>
      </c>
      <c r="AE3503" t="str">
        <f t="shared" si="433"/>
        <v>Winnacunnet SAU Office</v>
      </c>
      <c r="AF3503" t="str">
        <f t="shared" si="434"/>
        <v>8/1/2017</v>
      </c>
      <c r="AG3503" t="str">
        <f t="shared" si="435"/>
        <v>SNBrk</v>
      </c>
      <c r="AH3503">
        <f t="shared" si="436"/>
        <v>164</v>
      </c>
      <c r="AI3503">
        <f t="shared" si="437"/>
        <v>28</v>
      </c>
      <c r="AJ3503">
        <f t="shared" si="438"/>
        <v>89</v>
      </c>
      <c r="AK3503">
        <f t="shared" si="439"/>
        <v>281</v>
      </c>
    </row>
    <row r="3504" spans="12:37" x14ac:dyDescent="0.2">
      <c r="L3504">
        <v>9</v>
      </c>
      <c r="M3504">
        <v>2017</v>
      </c>
      <c r="P3504">
        <v>1</v>
      </c>
      <c r="R3504" t="s">
        <v>21</v>
      </c>
      <c r="U3504">
        <v>0</v>
      </c>
      <c r="V3504" t="s">
        <v>22</v>
      </c>
      <c r="W3504" t="s">
        <v>23</v>
      </c>
      <c r="X3504">
        <v>26</v>
      </c>
      <c r="Z3504">
        <v>372</v>
      </c>
      <c r="AB3504">
        <v>32</v>
      </c>
      <c r="AC3504">
        <v>430</v>
      </c>
      <c r="AD3504">
        <f t="shared" si="432"/>
        <v>21</v>
      </c>
      <c r="AE3504" t="str">
        <f t="shared" si="433"/>
        <v>Winnacunnet SAU Office</v>
      </c>
      <c r="AF3504" t="str">
        <f t="shared" si="434"/>
        <v>9/1/2017</v>
      </c>
      <c r="AG3504" t="str">
        <f t="shared" si="435"/>
        <v>BRK</v>
      </c>
      <c r="AH3504">
        <f t="shared" si="436"/>
        <v>26</v>
      </c>
      <c r="AI3504">
        <f t="shared" si="437"/>
        <v>32</v>
      </c>
      <c r="AJ3504">
        <f t="shared" si="438"/>
        <v>372</v>
      </c>
      <c r="AK3504">
        <f t="shared" si="439"/>
        <v>430</v>
      </c>
    </row>
    <row r="3505" spans="12:37" x14ac:dyDescent="0.2">
      <c r="V3505" t="s">
        <v>24</v>
      </c>
      <c r="W3505" t="s">
        <v>23</v>
      </c>
      <c r="X3505">
        <v>102</v>
      </c>
      <c r="Z3505">
        <v>1634</v>
      </c>
      <c r="AB3505">
        <v>34</v>
      </c>
      <c r="AC3505">
        <v>1770</v>
      </c>
      <c r="AD3505">
        <f t="shared" si="432"/>
        <v>21</v>
      </c>
      <c r="AE3505" t="str">
        <f t="shared" si="433"/>
        <v>Winnacunnet SAU Office</v>
      </c>
      <c r="AF3505" t="str">
        <f t="shared" si="434"/>
        <v>9/1/2017</v>
      </c>
      <c r="AG3505" t="str">
        <f t="shared" si="435"/>
        <v>LUN</v>
      </c>
      <c r="AH3505">
        <f t="shared" si="436"/>
        <v>102</v>
      </c>
      <c r="AI3505">
        <f t="shared" si="437"/>
        <v>34</v>
      </c>
      <c r="AJ3505">
        <f t="shared" si="438"/>
        <v>1634</v>
      </c>
      <c r="AK3505">
        <f t="shared" si="439"/>
        <v>1770</v>
      </c>
    </row>
    <row r="3506" spans="12:37" x14ac:dyDescent="0.2">
      <c r="P3506">
        <v>2</v>
      </c>
      <c r="R3506" t="s">
        <v>21</v>
      </c>
      <c r="U3506">
        <v>0</v>
      </c>
      <c r="V3506" t="s">
        <v>22</v>
      </c>
      <c r="W3506" t="s">
        <v>23</v>
      </c>
      <c r="X3506">
        <v>19</v>
      </c>
      <c r="Z3506">
        <v>162</v>
      </c>
      <c r="AB3506">
        <v>10</v>
      </c>
      <c r="AC3506">
        <v>191</v>
      </c>
      <c r="AD3506">
        <f t="shared" si="432"/>
        <v>21</v>
      </c>
      <c r="AE3506" t="str">
        <f t="shared" si="433"/>
        <v>Winnacunnet SAU Office</v>
      </c>
      <c r="AF3506" t="str">
        <f t="shared" si="434"/>
        <v>9/1/2017</v>
      </c>
      <c r="AG3506" t="str">
        <f t="shared" si="435"/>
        <v>BRK</v>
      </c>
      <c r="AH3506">
        <f t="shared" si="436"/>
        <v>19</v>
      </c>
      <c r="AI3506">
        <f t="shared" si="437"/>
        <v>10</v>
      </c>
      <c r="AJ3506">
        <f t="shared" si="438"/>
        <v>162</v>
      </c>
      <c r="AK3506">
        <f t="shared" si="439"/>
        <v>191</v>
      </c>
    </row>
    <row r="3507" spans="12:37" x14ac:dyDescent="0.2">
      <c r="V3507" t="s">
        <v>24</v>
      </c>
      <c r="W3507" t="s">
        <v>23</v>
      </c>
      <c r="X3507">
        <v>335</v>
      </c>
      <c r="Z3507">
        <v>2758</v>
      </c>
      <c r="AB3507">
        <v>78</v>
      </c>
      <c r="AC3507">
        <v>3171</v>
      </c>
      <c r="AD3507">
        <f t="shared" si="432"/>
        <v>21</v>
      </c>
      <c r="AE3507" t="str">
        <f t="shared" si="433"/>
        <v>Winnacunnet SAU Office</v>
      </c>
      <c r="AF3507" t="str">
        <f t="shared" si="434"/>
        <v>9/1/2017</v>
      </c>
      <c r="AG3507" t="str">
        <f t="shared" si="435"/>
        <v>LUN</v>
      </c>
      <c r="AH3507">
        <f t="shared" si="436"/>
        <v>335</v>
      </c>
      <c r="AI3507">
        <f t="shared" si="437"/>
        <v>78</v>
      </c>
      <c r="AJ3507">
        <f t="shared" si="438"/>
        <v>2758</v>
      </c>
      <c r="AK3507">
        <f t="shared" si="439"/>
        <v>3171</v>
      </c>
    </row>
    <row r="3508" spans="12:37" x14ac:dyDescent="0.2">
      <c r="P3508">
        <v>3</v>
      </c>
      <c r="R3508" t="s">
        <v>21</v>
      </c>
      <c r="U3508">
        <v>0</v>
      </c>
      <c r="V3508" t="s">
        <v>46</v>
      </c>
      <c r="W3508" t="s">
        <v>23</v>
      </c>
      <c r="X3508">
        <v>3</v>
      </c>
      <c r="Z3508">
        <v>308</v>
      </c>
      <c r="AC3508">
        <v>311</v>
      </c>
      <c r="AD3508">
        <f t="shared" si="432"/>
        <v>21</v>
      </c>
      <c r="AE3508" t="str">
        <f t="shared" si="433"/>
        <v>Winnacunnet SAU Office</v>
      </c>
      <c r="AF3508" t="str">
        <f t="shared" si="434"/>
        <v>9/1/2017</v>
      </c>
      <c r="AG3508" t="str">
        <f t="shared" si="435"/>
        <v>MLK</v>
      </c>
      <c r="AH3508">
        <f t="shared" si="436"/>
        <v>3</v>
      </c>
      <c r="AI3508">
        <f t="shared" si="437"/>
        <v>0</v>
      </c>
      <c r="AJ3508">
        <f t="shared" si="438"/>
        <v>308</v>
      </c>
      <c r="AK3508">
        <f t="shared" si="439"/>
        <v>311</v>
      </c>
    </row>
    <row r="3509" spans="12:37" x14ac:dyDescent="0.2">
      <c r="P3509">
        <v>4</v>
      </c>
      <c r="R3509" t="s">
        <v>21</v>
      </c>
      <c r="U3509">
        <v>0</v>
      </c>
      <c r="V3509" t="s">
        <v>24</v>
      </c>
      <c r="W3509" t="s">
        <v>23</v>
      </c>
      <c r="X3509">
        <v>3719</v>
      </c>
      <c r="Z3509">
        <v>3693</v>
      </c>
      <c r="AB3509">
        <v>481</v>
      </c>
      <c r="AC3509">
        <v>7893</v>
      </c>
      <c r="AD3509">
        <f t="shared" si="432"/>
        <v>21</v>
      </c>
      <c r="AE3509" t="str">
        <f t="shared" si="433"/>
        <v>Winnacunnet SAU Office</v>
      </c>
      <c r="AF3509" t="str">
        <f t="shared" si="434"/>
        <v>9/1/2017</v>
      </c>
      <c r="AG3509" t="str">
        <f t="shared" si="435"/>
        <v>LUN</v>
      </c>
      <c r="AH3509">
        <f t="shared" si="436"/>
        <v>3719</v>
      </c>
      <c r="AI3509">
        <f t="shared" si="437"/>
        <v>481</v>
      </c>
      <c r="AJ3509">
        <f t="shared" si="438"/>
        <v>3693</v>
      </c>
      <c r="AK3509">
        <f t="shared" si="439"/>
        <v>7893</v>
      </c>
    </row>
    <row r="3510" spans="12:37" x14ac:dyDescent="0.2">
      <c r="V3510" t="s">
        <v>28</v>
      </c>
      <c r="W3510" t="s">
        <v>23</v>
      </c>
      <c r="X3510">
        <v>1962</v>
      </c>
      <c r="Z3510">
        <v>3231</v>
      </c>
      <c r="AB3510">
        <v>10</v>
      </c>
      <c r="AC3510">
        <v>5203</v>
      </c>
      <c r="AD3510">
        <f t="shared" si="432"/>
        <v>21</v>
      </c>
      <c r="AE3510" t="str">
        <f t="shared" si="433"/>
        <v>Winnacunnet SAU Office</v>
      </c>
      <c r="AF3510" t="str">
        <f t="shared" si="434"/>
        <v>9/1/2017</v>
      </c>
      <c r="AG3510" t="str">
        <f t="shared" si="435"/>
        <v>SNBrk</v>
      </c>
      <c r="AH3510">
        <f t="shared" si="436"/>
        <v>1962</v>
      </c>
      <c r="AI3510">
        <f t="shared" si="437"/>
        <v>10</v>
      </c>
      <c r="AJ3510">
        <f t="shared" si="438"/>
        <v>3231</v>
      </c>
      <c r="AK3510">
        <f t="shared" si="439"/>
        <v>5203</v>
      </c>
    </row>
    <row r="3511" spans="12:37" x14ac:dyDescent="0.2">
      <c r="V3511" t="s">
        <v>33</v>
      </c>
      <c r="W3511" t="s">
        <v>23</v>
      </c>
      <c r="X3511">
        <v>527</v>
      </c>
      <c r="AC3511">
        <v>527</v>
      </c>
      <c r="AD3511">
        <f t="shared" si="432"/>
        <v>21</v>
      </c>
      <c r="AE3511" t="str">
        <f t="shared" si="433"/>
        <v>Winnacunnet SAU Office</v>
      </c>
      <c r="AF3511" t="str">
        <f t="shared" si="434"/>
        <v>9/1/2017</v>
      </c>
      <c r="AG3511" t="str">
        <f t="shared" si="435"/>
        <v>SP2</v>
      </c>
      <c r="AH3511">
        <f t="shared" si="436"/>
        <v>527</v>
      </c>
      <c r="AI3511">
        <f t="shared" si="437"/>
        <v>0</v>
      </c>
      <c r="AJ3511">
        <f t="shared" si="438"/>
        <v>0</v>
      </c>
      <c r="AK3511">
        <f t="shared" si="439"/>
        <v>527</v>
      </c>
    </row>
    <row r="3512" spans="12:37" x14ac:dyDescent="0.2">
      <c r="V3512" t="s">
        <v>34</v>
      </c>
      <c r="W3512" t="s">
        <v>23</v>
      </c>
      <c r="X3512">
        <v>527</v>
      </c>
      <c r="AC3512">
        <v>527</v>
      </c>
      <c r="AD3512">
        <f t="shared" si="432"/>
        <v>21</v>
      </c>
      <c r="AE3512" t="str">
        <f t="shared" si="433"/>
        <v>Winnacunnet SAU Office</v>
      </c>
      <c r="AF3512" t="str">
        <f t="shared" si="434"/>
        <v>9/1/2017</v>
      </c>
      <c r="AG3512" t="str">
        <f t="shared" si="435"/>
        <v>SUP</v>
      </c>
      <c r="AH3512">
        <f t="shared" si="436"/>
        <v>527</v>
      </c>
      <c r="AI3512">
        <f t="shared" si="437"/>
        <v>0</v>
      </c>
      <c r="AJ3512">
        <f t="shared" si="438"/>
        <v>0</v>
      </c>
      <c r="AK3512">
        <f t="shared" si="439"/>
        <v>527</v>
      </c>
    </row>
    <row r="3513" spans="12:37" x14ac:dyDescent="0.2">
      <c r="U3513">
        <v>1</v>
      </c>
      <c r="V3513" t="s">
        <v>24</v>
      </c>
      <c r="W3513" t="s">
        <v>23</v>
      </c>
      <c r="X3513">
        <v>6</v>
      </c>
      <c r="AB3513">
        <v>-6</v>
      </c>
      <c r="AC3513">
        <v>0</v>
      </c>
      <c r="AD3513">
        <f t="shared" si="432"/>
        <v>21</v>
      </c>
      <c r="AE3513" t="str">
        <f t="shared" si="433"/>
        <v>Winnacunnet SAU Office</v>
      </c>
      <c r="AF3513" t="str">
        <f t="shared" si="434"/>
        <v>9/1/2017</v>
      </c>
      <c r="AG3513" t="str">
        <f t="shared" si="435"/>
        <v>LUN</v>
      </c>
      <c r="AH3513">
        <f t="shared" si="436"/>
        <v>6</v>
      </c>
      <c r="AI3513">
        <f t="shared" si="437"/>
        <v>-6</v>
      </c>
      <c r="AJ3513">
        <f t="shared" si="438"/>
        <v>0</v>
      </c>
      <c r="AK3513">
        <f t="shared" si="439"/>
        <v>0</v>
      </c>
    </row>
    <row r="3514" spans="12:37" x14ac:dyDescent="0.2">
      <c r="P3514">
        <v>7</v>
      </c>
      <c r="R3514" t="s">
        <v>21</v>
      </c>
      <c r="U3514">
        <v>0</v>
      </c>
      <c r="V3514" t="s">
        <v>22</v>
      </c>
      <c r="W3514" t="s">
        <v>23</v>
      </c>
      <c r="X3514">
        <v>793</v>
      </c>
      <c r="Z3514">
        <v>232</v>
      </c>
      <c r="AB3514">
        <v>135</v>
      </c>
      <c r="AC3514">
        <v>1160</v>
      </c>
      <c r="AD3514">
        <f t="shared" si="432"/>
        <v>21</v>
      </c>
      <c r="AE3514" t="str">
        <f t="shared" si="433"/>
        <v>Winnacunnet SAU Office</v>
      </c>
      <c r="AF3514" t="str">
        <f t="shared" si="434"/>
        <v>9/1/2017</v>
      </c>
      <c r="AG3514" t="str">
        <f t="shared" si="435"/>
        <v>BRK</v>
      </c>
      <c r="AH3514">
        <f t="shared" si="436"/>
        <v>793</v>
      </c>
      <c r="AI3514">
        <f t="shared" si="437"/>
        <v>135</v>
      </c>
      <c r="AJ3514">
        <f t="shared" si="438"/>
        <v>232</v>
      </c>
      <c r="AK3514">
        <f t="shared" si="439"/>
        <v>1160</v>
      </c>
    </row>
    <row r="3515" spans="12:37" x14ac:dyDescent="0.2">
      <c r="V3515" t="s">
        <v>24</v>
      </c>
      <c r="W3515" t="s">
        <v>23</v>
      </c>
      <c r="X3515">
        <v>1776</v>
      </c>
      <c r="Z3515">
        <v>3972</v>
      </c>
      <c r="AB3515">
        <v>324</v>
      </c>
      <c r="AC3515">
        <v>6072</v>
      </c>
      <c r="AD3515">
        <f t="shared" si="432"/>
        <v>21</v>
      </c>
      <c r="AE3515" t="str">
        <f t="shared" si="433"/>
        <v>Winnacunnet SAU Office</v>
      </c>
      <c r="AF3515" t="str">
        <f t="shared" si="434"/>
        <v>9/1/2017</v>
      </c>
      <c r="AG3515" t="str">
        <f t="shared" si="435"/>
        <v>LUN</v>
      </c>
      <c r="AH3515">
        <f t="shared" si="436"/>
        <v>1776</v>
      </c>
      <c r="AI3515">
        <f t="shared" si="437"/>
        <v>324</v>
      </c>
      <c r="AJ3515">
        <f t="shared" si="438"/>
        <v>3972</v>
      </c>
      <c r="AK3515">
        <f t="shared" si="439"/>
        <v>6072</v>
      </c>
    </row>
    <row r="3516" spans="12:37" x14ac:dyDescent="0.2">
      <c r="U3516">
        <v>1</v>
      </c>
      <c r="V3516" t="s">
        <v>22</v>
      </c>
      <c r="W3516" t="s">
        <v>23</v>
      </c>
      <c r="X3516">
        <v>3</v>
      </c>
      <c r="AB3516">
        <v>-3</v>
      </c>
      <c r="AC3516">
        <v>0</v>
      </c>
      <c r="AD3516">
        <f t="shared" si="432"/>
        <v>21</v>
      </c>
      <c r="AE3516" t="str">
        <f t="shared" si="433"/>
        <v>Winnacunnet SAU Office</v>
      </c>
      <c r="AF3516" t="str">
        <f t="shared" si="434"/>
        <v>9/1/2017</v>
      </c>
      <c r="AG3516" t="str">
        <f t="shared" si="435"/>
        <v>BRK</v>
      </c>
      <c r="AH3516">
        <f t="shared" si="436"/>
        <v>3</v>
      </c>
      <c r="AI3516">
        <f t="shared" si="437"/>
        <v>-3</v>
      </c>
      <c r="AJ3516">
        <f t="shared" si="438"/>
        <v>0</v>
      </c>
      <c r="AK3516">
        <f t="shared" si="439"/>
        <v>0</v>
      </c>
    </row>
    <row r="3517" spans="12:37" x14ac:dyDescent="0.2">
      <c r="V3517" t="s">
        <v>24</v>
      </c>
      <c r="W3517" t="s">
        <v>23</v>
      </c>
      <c r="X3517">
        <v>4</v>
      </c>
      <c r="AB3517">
        <v>-4</v>
      </c>
      <c r="AC3517">
        <v>0</v>
      </c>
      <c r="AD3517">
        <f t="shared" si="432"/>
        <v>21</v>
      </c>
      <c r="AE3517" t="str">
        <f t="shared" si="433"/>
        <v>Winnacunnet SAU Office</v>
      </c>
      <c r="AF3517" t="str">
        <f t="shared" si="434"/>
        <v>9/1/2017</v>
      </c>
      <c r="AG3517" t="str">
        <f t="shared" si="435"/>
        <v>LUN</v>
      </c>
      <c r="AH3517">
        <f t="shared" si="436"/>
        <v>4</v>
      </c>
      <c r="AI3517">
        <f t="shared" si="437"/>
        <v>-4</v>
      </c>
      <c r="AJ3517">
        <f t="shared" si="438"/>
        <v>0</v>
      </c>
      <c r="AK3517">
        <f t="shared" si="439"/>
        <v>0</v>
      </c>
    </row>
    <row r="3518" spans="12:37" x14ac:dyDescent="0.2">
      <c r="L3518">
        <v>10</v>
      </c>
      <c r="M3518">
        <v>2017</v>
      </c>
      <c r="P3518">
        <v>1</v>
      </c>
      <c r="R3518" t="s">
        <v>21</v>
      </c>
      <c r="U3518">
        <v>0</v>
      </c>
      <c r="V3518" t="s">
        <v>22</v>
      </c>
      <c r="W3518" t="s">
        <v>23</v>
      </c>
      <c r="X3518">
        <v>26</v>
      </c>
      <c r="Z3518">
        <v>388</v>
      </c>
      <c r="AB3518">
        <v>33</v>
      </c>
      <c r="AC3518">
        <v>447</v>
      </c>
      <c r="AD3518">
        <f t="shared" si="432"/>
        <v>21</v>
      </c>
      <c r="AE3518" t="str">
        <f t="shared" si="433"/>
        <v>Winnacunnet SAU Office</v>
      </c>
      <c r="AF3518" t="str">
        <f t="shared" si="434"/>
        <v>10/1/2017</v>
      </c>
      <c r="AG3518" t="str">
        <f t="shared" si="435"/>
        <v>BRK</v>
      </c>
      <c r="AH3518">
        <f t="shared" si="436"/>
        <v>26</v>
      </c>
      <c r="AI3518">
        <f t="shared" si="437"/>
        <v>33</v>
      </c>
      <c r="AJ3518">
        <f t="shared" si="438"/>
        <v>388</v>
      </c>
      <c r="AK3518">
        <f t="shared" si="439"/>
        <v>447</v>
      </c>
    </row>
    <row r="3519" spans="12:37" x14ac:dyDescent="0.2">
      <c r="V3519" t="s">
        <v>24</v>
      </c>
      <c r="W3519" t="s">
        <v>23</v>
      </c>
      <c r="X3519">
        <v>103</v>
      </c>
      <c r="Z3519">
        <v>1943</v>
      </c>
      <c r="AB3519">
        <v>40</v>
      </c>
      <c r="AC3519">
        <v>2086</v>
      </c>
      <c r="AD3519">
        <f t="shared" si="432"/>
        <v>21</v>
      </c>
      <c r="AE3519" t="str">
        <f t="shared" si="433"/>
        <v>Winnacunnet SAU Office</v>
      </c>
      <c r="AF3519" t="str">
        <f t="shared" si="434"/>
        <v>10/1/2017</v>
      </c>
      <c r="AG3519" t="str">
        <f t="shared" si="435"/>
        <v>LUN</v>
      </c>
      <c r="AH3519">
        <f t="shared" si="436"/>
        <v>103</v>
      </c>
      <c r="AI3519">
        <f t="shared" si="437"/>
        <v>40</v>
      </c>
      <c r="AJ3519">
        <f t="shared" si="438"/>
        <v>1943</v>
      </c>
      <c r="AK3519">
        <f t="shared" si="439"/>
        <v>2086</v>
      </c>
    </row>
    <row r="3520" spans="12:37" x14ac:dyDescent="0.2">
      <c r="P3520">
        <v>2</v>
      </c>
      <c r="R3520" t="s">
        <v>21</v>
      </c>
      <c r="U3520">
        <v>0</v>
      </c>
      <c r="V3520" t="s">
        <v>46</v>
      </c>
      <c r="W3520" t="s">
        <v>23</v>
      </c>
      <c r="X3520">
        <v>20</v>
      </c>
      <c r="Z3520">
        <v>336</v>
      </c>
      <c r="AC3520">
        <v>356</v>
      </c>
      <c r="AD3520">
        <f t="shared" si="432"/>
        <v>21</v>
      </c>
      <c r="AE3520" t="str">
        <f t="shared" si="433"/>
        <v>Winnacunnet SAU Office</v>
      </c>
      <c r="AF3520" t="str">
        <f t="shared" si="434"/>
        <v>10/1/2017</v>
      </c>
      <c r="AG3520" t="str">
        <f t="shared" si="435"/>
        <v>MLK</v>
      </c>
      <c r="AH3520">
        <f t="shared" si="436"/>
        <v>20</v>
      </c>
      <c r="AI3520">
        <f t="shared" si="437"/>
        <v>0</v>
      </c>
      <c r="AJ3520">
        <f t="shared" si="438"/>
        <v>336</v>
      </c>
      <c r="AK3520">
        <f t="shared" si="439"/>
        <v>356</v>
      </c>
    </row>
    <row r="3521" spans="12:37" x14ac:dyDescent="0.2">
      <c r="P3521">
        <v>3</v>
      </c>
      <c r="R3521" t="s">
        <v>21</v>
      </c>
      <c r="U3521">
        <v>0</v>
      </c>
      <c r="V3521" t="s">
        <v>24</v>
      </c>
      <c r="W3521" t="s">
        <v>23</v>
      </c>
      <c r="X3521">
        <v>3572</v>
      </c>
      <c r="Z3521">
        <v>3947</v>
      </c>
      <c r="AB3521">
        <v>529</v>
      </c>
      <c r="AC3521">
        <v>8048</v>
      </c>
      <c r="AD3521">
        <f t="shared" si="432"/>
        <v>21</v>
      </c>
      <c r="AE3521" t="str">
        <f t="shared" si="433"/>
        <v>Winnacunnet SAU Office</v>
      </c>
      <c r="AF3521" t="str">
        <f t="shared" si="434"/>
        <v>10/1/2017</v>
      </c>
      <c r="AG3521" t="str">
        <f t="shared" si="435"/>
        <v>LUN</v>
      </c>
      <c r="AH3521">
        <f t="shared" si="436"/>
        <v>3572</v>
      </c>
      <c r="AI3521">
        <f t="shared" si="437"/>
        <v>529</v>
      </c>
      <c r="AJ3521">
        <f t="shared" si="438"/>
        <v>3947</v>
      </c>
      <c r="AK3521">
        <f t="shared" si="439"/>
        <v>8048</v>
      </c>
    </row>
    <row r="3522" spans="12:37" x14ac:dyDescent="0.2">
      <c r="V3522" t="s">
        <v>28</v>
      </c>
      <c r="W3522" t="s">
        <v>23</v>
      </c>
      <c r="X3522">
        <v>2063</v>
      </c>
      <c r="Z3522">
        <v>1556</v>
      </c>
      <c r="AB3522">
        <v>246</v>
      </c>
      <c r="AC3522">
        <v>3865</v>
      </c>
      <c r="AD3522">
        <f t="shared" si="432"/>
        <v>21</v>
      </c>
      <c r="AE3522" t="str">
        <f t="shared" si="433"/>
        <v>Winnacunnet SAU Office</v>
      </c>
      <c r="AF3522" t="str">
        <f t="shared" si="434"/>
        <v>10/1/2017</v>
      </c>
      <c r="AG3522" t="str">
        <f t="shared" si="435"/>
        <v>SNBrk</v>
      </c>
      <c r="AH3522">
        <f t="shared" si="436"/>
        <v>2063</v>
      </c>
      <c r="AI3522">
        <f t="shared" si="437"/>
        <v>246</v>
      </c>
      <c r="AJ3522">
        <f t="shared" si="438"/>
        <v>1556</v>
      </c>
      <c r="AK3522">
        <f t="shared" si="439"/>
        <v>3865</v>
      </c>
    </row>
    <row r="3523" spans="12:37" x14ac:dyDescent="0.2">
      <c r="V3523" t="s">
        <v>33</v>
      </c>
      <c r="W3523" t="s">
        <v>23</v>
      </c>
      <c r="X3523">
        <v>1138</v>
      </c>
      <c r="AC3523">
        <v>1138</v>
      </c>
      <c r="AD3523">
        <f t="shared" si="432"/>
        <v>21</v>
      </c>
      <c r="AE3523" t="str">
        <f t="shared" si="433"/>
        <v>Winnacunnet SAU Office</v>
      </c>
      <c r="AF3523" t="str">
        <f t="shared" si="434"/>
        <v>10/1/2017</v>
      </c>
      <c r="AG3523" t="str">
        <f t="shared" si="435"/>
        <v>SP2</v>
      </c>
      <c r="AH3523">
        <f t="shared" si="436"/>
        <v>1138</v>
      </c>
      <c r="AI3523">
        <f t="shared" si="437"/>
        <v>0</v>
      </c>
      <c r="AJ3523">
        <f t="shared" si="438"/>
        <v>0</v>
      </c>
      <c r="AK3523">
        <f t="shared" si="439"/>
        <v>1138</v>
      </c>
    </row>
    <row r="3524" spans="12:37" x14ac:dyDescent="0.2">
      <c r="V3524" t="s">
        <v>34</v>
      </c>
      <c r="W3524" t="s">
        <v>23</v>
      </c>
      <c r="X3524">
        <v>1138</v>
      </c>
      <c r="AC3524">
        <v>1138</v>
      </c>
      <c r="AD3524">
        <f t="shared" si="432"/>
        <v>21</v>
      </c>
      <c r="AE3524" t="str">
        <f t="shared" si="433"/>
        <v>Winnacunnet SAU Office</v>
      </c>
      <c r="AF3524" t="str">
        <f t="shared" si="434"/>
        <v>10/1/2017</v>
      </c>
      <c r="AG3524" t="str">
        <f t="shared" si="435"/>
        <v>SUP</v>
      </c>
      <c r="AH3524">
        <f t="shared" si="436"/>
        <v>1138</v>
      </c>
      <c r="AI3524">
        <f t="shared" si="437"/>
        <v>0</v>
      </c>
      <c r="AJ3524">
        <f t="shared" si="438"/>
        <v>0</v>
      </c>
      <c r="AK3524">
        <f t="shared" si="439"/>
        <v>1138</v>
      </c>
    </row>
    <row r="3525" spans="12:37" x14ac:dyDescent="0.2">
      <c r="U3525">
        <v>1</v>
      </c>
      <c r="V3525" t="s">
        <v>24</v>
      </c>
      <c r="W3525" t="s">
        <v>23</v>
      </c>
      <c r="X3525">
        <v>19</v>
      </c>
      <c r="AB3525">
        <v>-19</v>
      </c>
      <c r="AC3525">
        <v>0</v>
      </c>
      <c r="AD3525">
        <f t="shared" si="432"/>
        <v>21</v>
      </c>
      <c r="AE3525" t="str">
        <f t="shared" si="433"/>
        <v>Winnacunnet SAU Office</v>
      </c>
      <c r="AF3525" t="str">
        <f t="shared" si="434"/>
        <v>10/1/2017</v>
      </c>
      <c r="AG3525" t="str">
        <f t="shared" si="435"/>
        <v>LUN</v>
      </c>
      <c r="AH3525">
        <f t="shared" si="436"/>
        <v>19</v>
      </c>
      <c r="AI3525">
        <f t="shared" si="437"/>
        <v>-19</v>
      </c>
      <c r="AJ3525">
        <f t="shared" si="438"/>
        <v>0</v>
      </c>
      <c r="AK3525">
        <f t="shared" si="439"/>
        <v>0</v>
      </c>
    </row>
    <row r="3526" spans="12:37" x14ac:dyDescent="0.2">
      <c r="P3526">
        <v>4</v>
      </c>
      <c r="R3526" t="s">
        <v>21</v>
      </c>
      <c r="U3526">
        <v>0</v>
      </c>
      <c r="V3526" t="s">
        <v>22</v>
      </c>
      <c r="W3526" t="s">
        <v>23</v>
      </c>
      <c r="X3526">
        <v>58</v>
      </c>
      <c r="Z3526">
        <v>174</v>
      </c>
      <c r="AB3526">
        <v>2</v>
      </c>
      <c r="AC3526">
        <v>234</v>
      </c>
      <c r="AD3526">
        <f t="shared" si="432"/>
        <v>21</v>
      </c>
      <c r="AE3526" t="str">
        <f t="shared" si="433"/>
        <v>Winnacunnet SAU Office</v>
      </c>
      <c r="AF3526" t="str">
        <f t="shared" si="434"/>
        <v>10/1/2017</v>
      </c>
      <c r="AG3526" t="str">
        <f t="shared" si="435"/>
        <v>BRK</v>
      </c>
      <c r="AH3526">
        <f t="shared" si="436"/>
        <v>58</v>
      </c>
      <c r="AI3526">
        <f t="shared" si="437"/>
        <v>2</v>
      </c>
      <c r="AJ3526">
        <f t="shared" si="438"/>
        <v>174</v>
      </c>
      <c r="AK3526">
        <f t="shared" si="439"/>
        <v>234</v>
      </c>
    </row>
    <row r="3527" spans="12:37" x14ac:dyDescent="0.2">
      <c r="V3527" t="s">
        <v>24</v>
      </c>
      <c r="W3527" t="s">
        <v>23</v>
      </c>
      <c r="X3527">
        <v>348</v>
      </c>
      <c r="Z3527">
        <v>2871</v>
      </c>
      <c r="AB3527">
        <v>62</v>
      </c>
      <c r="AC3527">
        <v>3281</v>
      </c>
      <c r="AD3527">
        <f t="shared" si="432"/>
        <v>21</v>
      </c>
      <c r="AE3527" t="str">
        <f t="shared" si="433"/>
        <v>Winnacunnet SAU Office</v>
      </c>
      <c r="AF3527" t="str">
        <f t="shared" si="434"/>
        <v>10/1/2017</v>
      </c>
      <c r="AG3527" t="str">
        <f t="shared" si="435"/>
        <v>LUN</v>
      </c>
      <c r="AH3527">
        <f t="shared" si="436"/>
        <v>348</v>
      </c>
      <c r="AI3527">
        <f t="shared" si="437"/>
        <v>62</v>
      </c>
      <c r="AJ3527">
        <f t="shared" si="438"/>
        <v>2871</v>
      </c>
      <c r="AK3527">
        <f t="shared" si="439"/>
        <v>3281</v>
      </c>
    </row>
    <row r="3528" spans="12:37" x14ac:dyDescent="0.2">
      <c r="P3528">
        <v>5</v>
      </c>
      <c r="R3528" t="s">
        <v>21</v>
      </c>
      <c r="U3528">
        <v>0</v>
      </c>
      <c r="V3528" t="s">
        <v>22</v>
      </c>
      <c r="W3528" t="s">
        <v>23</v>
      </c>
      <c r="X3528">
        <v>858</v>
      </c>
      <c r="Z3528">
        <v>230</v>
      </c>
      <c r="AB3528">
        <v>141</v>
      </c>
      <c r="AC3528">
        <v>1229</v>
      </c>
      <c r="AD3528">
        <f t="shared" si="432"/>
        <v>21</v>
      </c>
      <c r="AE3528" t="str">
        <f t="shared" si="433"/>
        <v>Winnacunnet SAU Office</v>
      </c>
      <c r="AF3528" t="str">
        <f t="shared" si="434"/>
        <v>10/1/2017</v>
      </c>
      <c r="AG3528" t="str">
        <f t="shared" si="435"/>
        <v>BRK</v>
      </c>
      <c r="AH3528">
        <f t="shared" si="436"/>
        <v>858</v>
      </c>
      <c r="AI3528">
        <f t="shared" si="437"/>
        <v>141</v>
      </c>
      <c r="AJ3528">
        <f t="shared" si="438"/>
        <v>230</v>
      </c>
      <c r="AK3528">
        <f t="shared" si="439"/>
        <v>1229</v>
      </c>
    </row>
    <row r="3529" spans="12:37" x14ac:dyDescent="0.2">
      <c r="V3529" t="s">
        <v>24</v>
      </c>
      <c r="W3529" t="s">
        <v>23</v>
      </c>
      <c r="X3529">
        <v>1680</v>
      </c>
      <c r="Z3529">
        <v>4054</v>
      </c>
      <c r="AB3529">
        <v>354</v>
      </c>
      <c r="AC3529">
        <v>6088</v>
      </c>
      <c r="AD3529">
        <f t="shared" si="432"/>
        <v>21</v>
      </c>
      <c r="AE3529" t="str">
        <f t="shared" si="433"/>
        <v>Winnacunnet SAU Office</v>
      </c>
      <c r="AF3529" t="str">
        <f t="shared" si="434"/>
        <v>10/1/2017</v>
      </c>
      <c r="AG3529" t="str">
        <f t="shared" si="435"/>
        <v>LUN</v>
      </c>
      <c r="AH3529">
        <f t="shared" si="436"/>
        <v>1680</v>
      </c>
      <c r="AI3529">
        <f t="shared" si="437"/>
        <v>354</v>
      </c>
      <c r="AJ3529">
        <f t="shared" si="438"/>
        <v>4054</v>
      </c>
      <c r="AK3529">
        <f t="shared" si="439"/>
        <v>6088</v>
      </c>
    </row>
    <row r="3530" spans="12:37" x14ac:dyDescent="0.2">
      <c r="L3530">
        <v>11</v>
      </c>
      <c r="M3530">
        <v>2017</v>
      </c>
      <c r="P3530">
        <v>1</v>
      </c>
      <c r="R3530" t="s">
        <v>21</v>
      </c>
      <c r="U3530">
        <v>0</v>
      </c>
      <c r="V3530" t="s">
        <v>22</v>
      </c>
      <c r="W3530" t="s">
        <v>23</v>
      </c>
      <c r="X3530">
        <v>24</v>
      </c>
      <c r="Z3530">
        <v>383</v>
      </c>
      <c r="AB3530">
        <v>33</v>
      </c>
      <c r="AC3530">
        <v>440</v>
      </c>
      <c r="AD3530">
        <f t="shared" si="432"/>
        <v>21</v>
      </c>
      <c r="AE3530" t="str">
        <f t="shared" si="433"/>
        <v>Winnacunnet SAU Office</v>
      </c>
      <c r="AF3530" t="str">
        <f t="shared" si="434"/>
        <v>11/1/2017</v>
      </c>
      <c r="AG3530" t="str">
        <f t="shared" si="435"/>
        <v>BRK</v>
      </c>
      <c r="AH3530">
        <f t="shared" si="436"/>
        <v>24</v>
      </c>
      <c r="AI3530">
        <f t="shared" si="437"/>
        <v>33</v>
      </c>
      <c r="AJ3530">
        <f t="shared" si="438"/>
        <v>383</v>
      </c>
      <c r="AK3530">
        <f t="shared" si="439"/>
        <v>440</v>
      </c>
    </row>
    <row r="3531" spans="12:37" x14ac:dyDescent="0.2">
      <c r="V3531" t="s">
        <v>24</v>
      </c>
      <c r="W3531" t="s">
        <v>23</v>
      </c>
      <c r="X3531">
        <v>77</v>
      </c>
      <c r="Z3531">
        <v>1840</v>
      </c>
      <c r="AB3531">
        <v>35</v>
      </c>
      <c r="AC3531">
        <v>1952</v>
      </c>
      <c r="AD3531">
        <f t="shared" si="432"/>
        <v>21</v>
      </c>
      <c r="AE3531" t="str">
        <f t="shared" si="433"/>
        <v>Winnacunnet SAU Office</v>
      </c>
      <c r="AF3531" t="str">
        <f t="shared" si="434"/>
        <v>11/1/2017</v>
      </c>
      <c r="AG3531" t="str">
        <f t="shared" si="435"/>
        <v>LUN</v>
      </c>
      <c r="AH3531">
        <f t="shared" si="436"/>
        <v>77</v>
      </c>
      <c r="AI3531">
        <f t="shared" si="437"/>
        <v>35</v>
      </c>
      <c r="AJ3531">
        <f t="shared" si="438"/>
        <v>1840</v>
      </c>
      <c r="AK3531">
        <f t="shared" si="439"/>
        <v>1952</v>
      </c>
    </row>
    <row r="3532" spans="12:37" x14ac:dyDescent="0.2">
      <c r="P3532">
        <v>2</v>
      </c>
      <c r="R3532" t="s">
        <v>21</v>
      </c>
      <c r="U3532">
        <v>0</v>
      </c>
      <c r="V3532" t="s">
        <v>46</v>
      </c>
      <c r="W3532" t="s">
        <v>23</v>
      </c>
      <c r="X3532">
        <v>18</v>
      </c>
      <c r="Z3532">
        <v>267</v>
      </c>
      <c r="AC3532">
        <v>285</v>
      </c>
      <c r="AD3532">
        <f t="shared" si="432"/>
        <v>21</v>
      </c>
      <c r="AE3532" t="str">
        <f t="shared" si="433"/>
        <v>Winnacunnet SAU Office</v>
      </c>
      <c r="AF3532" t="str">
        <f t="shared" si="434"/>
        <v>11/1/2017</v>
      </c>
      <c r="AG3532" t="str">
        <f t="shared" si="435"/>
        <v>MLK</v>
      </c>
      <c r="AH3532">
        <f t="shared" si="436"/>
        <v>18</v>
      </c>
      <c r="AI3532">
        <f t="shared" si="437"/>
        <v>0</v>
      </c>
      <c r="AJ3532">
        <f t="shared" si="438"/>
        <v>267</v>
      </c>
      <c r="AK3532">
        <f t="shared" si="439"/>
        <v>285</v>
      </c>
    </row>
    <row r="3533" spans="12:37" x14ac:dyDescent="0.2">
      <c r="P3533">
        <v>3</v>
      </c>
      <c r="R3533" t="s">
        <v>21</v>
      </c>
      <c r="U3533">
        <v>0</v>
      </c>
      <c r="V3533" t="s">
        <v>24</v>
      </c>
      <c r="W3533" t="s">
        <v>23</v>
      </c>
      <c r="X3533">
        <v>3247</v>
      </c>
      <c r="Z3533">
        <v>3943</v>
      </c>
      <c r="AB3533">
        <v>438</v>
      </c>
      <c r="AC3533">
        <v>7628</v>
      </c>
      <c r="AD3533">
        <f t="shared" si="432"/>
        <v>21</v>
      </c>
      <c r="AE3533" t="str">
        <f t="shared" si="433"/>
        <v>Winnacunnet SAU Office</v>
      </c>
      <c r="AF3533" t="str">
        <f t="shared" si="434"/>
        <v>11/1/2017</v>
      </c>
      <c r="AG3533" t="str">
        <f t="shared" si="435"/>
        <v>LUN</v>
      </c>
      <c r="AH3533">
        <f t="shared" si="436"/>
        <v>3247</v>
      </c>
      <c r="AI3533">
        <f t="shared" si="437"/>
        <v>438</v>
      </c>
      <c r="AJ3533">
        <f t="shared" si="438"/>
        <v>3943</v>
      </c>
      <c r="AK3533">
        <f t="shared" si="439"/>
        <v>7628</v>
      </c>
    </row>
    <row r="3534" spans="12:37" x14ac:dyDescent="0.2">
      <c r="V3534" t="s">
        <v>28</v>
      </c>
      <c r="W3534" t="s">
        <v>23</v>
      </c>
      <c r="X3534">
        <v>1832</v>
      </c>
      <c r="Z3534">
        <v>1445</v>
      </c>
      <c r="AB3534">
        <v>234</v>
      </c>
      <c r="AC3534">
        <v>3511</v>
      </c>
      <c r="AD3534">
        <f t="shared" si="432"/>
        <v>21</v>
      </c>
      <c r="AE3534" t="str">
        <f t="shared" si="433"/>
        <v>Winnacunnet SAU Office</v>
      </c>
      <c r="AF3534" t="str">
        <f t="shared" si="434"/>
        <v>11/1/2017</v>
      </c>
      <c r="AG3534" t="str">
        <f t="shared" si="435"/>
        <v>SNBrk</v>
      </c>
      <c r="AH3534">
        <f t="shared" si="436"/>
        <v>1832</v>
      </c>
      <c r="AI3534">
        <f t="shared" si="437"/>
        <v>234</v>
      </c>
      <c r="AJ3534">
        <f t="shared" si="438"/>
        <v>1445</v>
      </c>
      <c r="AK3534">
        <f t="shared" si="439"/>
        <v>3511</v>
      </c>
    </row>
    <row r="3535" spans="12:37" x14ac:dyDescent="0.2">
      <c r="V3535" t="s">
        <v>33</v>
      </c>
      <c r="W3535" t="s">
        <v>23</v>
      </c>
      <c r="X3535">
        <v>969</v>
      </c>
      <c r="AC3535">
        <v>969</v>
      </c>
      <c r="AD3535">
        <f t="shared" si="432"/>
        <v>21</v>
      </c>
      <c r="AE3535" t="str">
        <f t="shared" si="433"/>
        <v>Winnacunnet SAU Office</v>
      </c>
      <c r="AF3535" t="str">
        <f t="shared" si="434"/>
        <v>11/1/2017</v>
      </c>
      <c r="AG3535" t="str">
        <f t="shared" si="435"/>
        <v>SP2</v>
      </c>
      <c r="AH3535">
        <f t="shared" si="436"/>
        <v>969</v>
      </c>
      <c r="AI3535">
        <f t="shared" si="437"/>
        <v>0</v>
      </c>
      <c r="AJ3535">
        <f t="shared" si="438"/>
        <v>0</v>
      </c>
      <c r="AK3535">
        <f t="shared" si="439"/>
        <v>969</v>
      </c>
    </row>
    <row r="3536" spans="12:37" x14ac:dyDescent="0.2">
      <c r="V3536" t="s">
        <v>34</v>
      </c>
      <c r="W3536" t="s">
        <v>23</v>
      </c>
      <c r="X3536">
        <v>969</v>
      </c>
      <c r="AC3536">
        <v>969</v>
      </c>
      <c r="AD3536">
        <f t="shared" si="432"/>
        <v>21</v>
      </c>
      <c r="AE3536" t="str">
        <f t="shared" si="433"/>
        <v>Winnacunnet SAU Office</v>
      </c>
      <c r="AF3536" t="str">
        <f t="shared" si="434"/>
        <v>11/1/2017</v>
      </c>
      <c r="AG3536" t="str">
        <f t="shared" si="435"/>
        <v>SUP</v>
      </c>
      <c r="AH3536">
        <f t="shared" si="436"/>
        <v>969</v>
      </c>
      <c r="AI3536">
        <f t="shared" si="437"/>
        <v>0</v>
      </c>
      <c r="AJ3536">
        <f t="shared" si="438"/>
        <v>0</v>
      </c>
      <c r="AK3536">
        <f t="shared" si="439"/>
        <v>969</v>
      </c>
    </row>
    <row r="3537" spans="12:37" x14ac:dyDescent="0.2">
      <c r="P3537">
        <v>4</v>
      </c>
      <c r="R3537" t="s">
        <v>21</v>
      </c>
      <c r="U3537">
        <v>0</v>
      </c>
      <c r="V3537" t="s">
        <v>22</v>
      </c>
      <c r="W3537" t="s">
        <v>23</v>
      </c>
      <c r="X3537">
        <v>803</v>
      </c>
      <c r="Z3537">
        <v>217</v>
      </c>
      <c r="AB3537">
        <v>120</v>
      </c>
      <c r="AC3537">
        <v>1140</v>
      </c>
      <c r="AD3537">
        <f t="shared" ref="AD3537:AD3600" si="440">IF(ISBLANK(C3537),AD3536,C3537)</f>
        <v>21</v>
      </c>
      <c r="AE3537" t="str">
        <f t="shared" ref="AE3537:AE3600" si="441">IF(ISBLANK(E3537),AE3536,E3537)</f>
        <v>Winnacunnet SAU Office</v>
      </c>
      <c r="AF3537" t="str">
        <f t="shared" ref="AF3537:AF3600" si="442">IF(ISBLANK(L3537),AF3536,L3537&amp;"/1/"&amp;M3537)</f>
        <v>11/1/2017</v>
      </c>
      <c r="AG3537" t="str">
        <f t="shared" ref="AG3537:AG3600" si="443">V3537</f>
        <v>BRK</v>
      </c>
      <c r="AH3537">
        <f t="shared" ref="AH3537:AH3600" si="444">X3537</f>
        <v>803</v>
      </c>
      <c r="AI3537">
        <f t="shared" ref="AI3537:AI3600" si="445">AB3537</f>
        <v>120</v>
      </c>
      <c r="AJ3537">
        <f t="shared" ref="AJ3537:AJ3600" si="446">Z3537</f>
        <v>217</v>
      </c>
      <c r="AK3537">
        <f t="shared" ref="AK3537:AK3600" si="447">AC3537</f>
        <v>1140</v>
      </c>
    </row>
    <row r="3538" spans="12:37" x14ac:dyDescent="0.2">
      <c r="V3538" t="s">
        <v>24</v>
      </c>
      <c r="W3538" t="s">
        <v>23</v>
      </c>
      <c r="X3538">
        <v>1355</v>
      </c>
      <c r="Z3538">
        <v>3415</v>
      </c>
      <c r="AB3538">
        <v>322</v>
      </c>
      <c r="AC3538">
        <v>5092</v>
      </c>
      <c r="AD3538">
        <f t="shared" si="440"/>
        <v>21</v>
      </c>
      <c r="AE3538" t="str">
        <f t="shared" si="441"/>
        <v>Winnacunnet SAU Office</v>
      </c>
      <c r="AF3538" t="str">
        <f t="shared" si="442"/>
        <v>11/1/2017</v>
      </c>
      <c r="AG3538" t="str">
        <f t="shared" si="443"/>
        <v>LUN</v>
      </c>
      <c r="AH3538">
        <f t="shared" si="444"/>
        <v>1355</v>
      </c>
      <c r="AI3538">
        <f t="shared" si="445"/>
        <v>322</v>
      </c>
      <c r="AJ3538">
        <f t="shared" si="446"/>
        <v>3415</v>
      </c>
      <c r="AK3538">
        <f t="shared" si="447"/>
        <v>5092</v>
      </c>
    </row>
    <row r="3539" spans="12:37" x14ac:dyDescent="0.2">
      <c r="P3539">
        <v>5</v>
      </c>
      <c r="R3539" t="s">
        <v>21</v>
      </c>
      <c r="U3539">
        <v>0</v>
      </c>
      <c r="V3539" t="s">
        <v>22</v>
      </c>
      <c r="W3539" t="s">
        <v>23</v>
      </c>
      <c r="X3539">
        <v>43</v>
      </c>
      <c r="Z3539">
        <v>221</v>
      </c>
      <c r="AC3539">
        <v>264</v>
      </c>
      <c r="AD3539">
        <f t="shared" si="440"/>
        <v>21</v>
      </c>
      <c r="AE3539" t="str">
        <f t="shared" si="441"/>
        <v>Winnacunnet SAU Office</v>
      </c>
      <c r="AF3539" t="str">
        <f t="shared" si="442"/>
        <v>11/1/2017</v>
      </c>
      <c r="AG3539" t="str">
        <f t="shared" si="443"/>
        <v>BRK</v>
      </c>
      <c r="AH3539">
        <f t="shared" si="444"/>
        <v>43</v>
      </c>
      <c r="AI3539">
        <f t="shared" si="445"/>
        <v>0</v>
      </c>
      <c r="AJ3539">
        <f t="shared" si="446"/>
        <v>221</v>
      </c>
      <c r="AK3539">
        <f t="shared" si="447"/>
        <v>264</v>
      </c>
    </row>
    <row r="3540" spans="12:37" x14ac:dyDescent="0.2">
      <c r="V3540" t="s">
        <v>24</v>
      </c>
      <c r="W3540" t="s">
        <v>23</v>
      </c>
      <c r="X3540">
        <v>315</v>
      </c>
      <c r="Z3540">
        <v>2875</v>
      </c>
      <c r="AB3540">
        <v>61</v>
      </c>
      <c r="AC3540">
        <v>3251</v>
      </c>
      <c r="AD3540">
        <f t="shared" si="440"/>
        <v>21</v>
      </c>
      <c r="AE3540" t="str">
        <f t="shared" si="441"/>
        <v>Winnacunnet SAU Office</v>
      </c>
      <c r="AF3540" t="str">
        <f t="shared" si="442"/>
        <v>11/1/2017</v>
      </c>
      <c r="AG3540" t="str">
        <f t="shared" si="443"/>
        <v>LUN</v>
      </c>
      <c r="AH3540">
        <f t="shared" si="444"/>
        <v>315</v>
      </c>
      <c r="AI3540">
        <f t="shared" si="445"/>
        <v>61</v>
      </c>
      <c r="AJ3540">
        <f t="shared" si="446"/>
        <v>2875</v>
      </c>
      <c r="AK3540">
        <f t="shared" si="447"/>
        <v>3251</v>
      </c>
    </row>
    <row r="3541" spans="12:37" x14ac:dyDescent="0.2">
      <c r="L3541">
        <v>12</v>
      </c>
      <c r="M3541">
        <v>2017</v>
      </c>
      <c r="P3541">
        <v>1</v>
      </c>
      <c r="R3541" t="s">
        <v>21</v>
      </c>
      <c r="U3541">
        <v>0</v>
      </c>
      <c r="V3541" t="s">
        <v>22</v>
      </c>
      <c r="W3541" t="s">
        <v>23</v>
      </c>
      <c r="X3541">
        <v>18</v>
      </c>
      <c r="Z3541">
        <v>284</v>
      </c>
      <c r="AB3541">
        <v>27</v>
      </c>
      <c r="AC3541">
        <v>329</v>
      </c>
      <c r="AD3541">
        <f t="shared" si="440"/>
        <v>21</v>
      </c>
      <c r="AE3541" t="str">
        <f t="shared" si="441"/>
        <v>Winnacunnet SAU Office</v>
      </c>
      <c r="AF3541" t="str">
        <f t="shared" si="442"/>
        <v>12/1/2017</v>
      </c>
      <c r="AG3541" t="str">
        <f t="shared" si="443"/>
        <v>BRK</v>
      </c>
      <c r="AH3541">
        <f t="shared" si="444"/>
        <v>18</v>
      </c>
      <c r="AI3541">
        <f t="shared" si="445"/>
        <v>27</v>
      </c>
      <c r="AJ3541">
        <f t="shared" si="446"/>
        <v>284</v>
      </c>
      <c r="AK3541">
        <f t="shared" si="447"/>
        <v>329</v>
      </c>
    </row>
    <row r="3542" spans="12:37" x14ac:dyDescent="0.2">
      <c r="V3542" t="s">
        <v>24</v>
      </c>
      <c r="W3542" t="s">
        <v>23</v>
      </c>
      <c r="X3542">
        <v>68</v>
      </c>
      <c r="Z3542">
        <v>1635</v>
      </c>
      <c r="AB3542">
        <v>30</v>
      </c>
      <c r="AC3542">
        <v>1733</v>
      </c>
      <c r="AD3542">
        <f t="shared" si="440"/>
        <v>21</v>
      </c>
      <c r="AE3542" t="str">
        <f t="shared" si="441"/>
        <v>Winnacunnet SAU Office</v>
      </c>
      <c r="AF3542" t="str">
        <f t="shared" si="442"/>
        <v>12/1/2017</v>
      </c>
      <c r="AG3542" t="str">
        <f t="shared" si="443"/>
        <v>LUN</v>
      </c>
      <c r="AH3542">
        <f t="shared" si="444"/>
        <v>68</v>
      </c>
      <c r="AI3542">
        <f t="shared" si="445"/>
        <v>30</v>
      </c>
      <c r="AJ3542">
        <f t="shared" si="446"/>
        <v>1635</v>
      </c>
      <c r="AK3542">
        <f t="shared" si="447"/>
        <v>1733</v>
      </c>
    </row>
    <row r="3543" spans="12:37" x14ac:dyDescent="0.2">
      <c r="U3543">
        <v>1</v>
      </c>
      <c r="V3543" t="s">
        <v>24</v>
      </c>
      <c r="W3543" t="s">
        <v>23</v>
      </c>
      <c r="X3543">
        <v>5</v>
      </c>
      <c r="Z3543">
        <v>131</v>
      </c>
      <c r="AB3543">
        <v>2</v>
      </c>
      <c r="AC3543">
        <v>138</v>
      </c>
      <c r="AD3543">
        <f t="shared" si="440"/>
        <v>21</v>
      </c>
      <c r="AE3543" t="str">
        <f t="shared" si="441"/>
        <v>Winnacunnet SAU Office</v>
      </c>
      <c r="AF3543" t="str">
        <f t="shared" si="442"/>
        <v>12/1/2017</v>
      </c>
      <c r="AG3543" t="str">
        <f t="shared" si="443"/>
        <v>LUN</v>
      </c>
      <c r="AH3543">
        <f t="shared" si="444"/>
        <v>5</v>
      </c>
      <c r="AI3543">
        <f t="shared" si="445"/>
        <v>2</v>
      </c>
      <c r="AJ3543">
        <f t="shared" si="446"/>
        <v>131</v>
      </c>
      <c r="AK3543">
        <f t="shared" si="447"/>
        <v>138</v>
      </c>
    </row>
    <row r="3544" spans="12:37" x14ac:dyDescent="0.2">
      <c r="P3544">
        <v>2</v>
      </c>
      <c r="R3544" t="s">
        <v>21</v>
      </c>
      <c r="U3544">
        <v>0</v>
      </c>
      <c r="V3544" t="s">
        <v>22</v>
      </c>
      <c r="W3544" t="s">
        <v>23</v>
      </c>
      <c r="X3544">
        <v>740</v>
      </c>
      <c r="Z3544">
        <v>243</v>
      </c>
      <c r="AB3544">
        <v>104</v>
      </c>
      <c r="AC3544">
        <v>1087</v>
      </c>
      <c r="AD3544">
        <f t="shared" si="440"/>
        <v>21</v>
      </c>
      <c r="AE3544" t="str">
        <f t="shared" si="441"/>
        <v>Winnacunnet SAU Office</v>
      </c>
      <c r="AF3544" t="str">
        <f t="shared" si="442"/>
        <v>12/1/2017</v>
      </c>
      <c r="AG3544" t="str">
        <f t="shared" si="443"/>
        <v>BRK</v>
      </c>
      <c r="AH3544">
        <f t="shared" si="444"/>
        <v>740</v>
      </c>
      <c r="AI3544">
        <f t="shared" si="445"/>
        <v>104</v>
      </c>
      <c r="AJ3544">
        <f t="shared" si="446"/>
        <v>243</v>
      </c>
      <c r="AK3544">
        <f t="shared" si="447"/>
        <v>1087</v>
      </c>
    </row>
    <row r="3545" spans="12:37" x14ac:dyDescent="0.2">
      <c r="V3545" t="s">
        <v>24</v>
      </c>
      <c r="W3545" t="s">
        <v>23</v>
      </c>
      <c r="X3545">
        <v>1245</v>
      </c>
      <c r="Z3545">
        <v>2950</v>
      </c>
      <c r="AB3545">
        <v>278</v>
      </c>
      <c r="AC3545">
        <v>4473</v>
      </c>
      <c r="AD3545">
        <f t="shared" si="440"/>
        <v>21</v>
      </c>
      <c r="AE3545" t="str">
        <f t="shared" si="441"/>
        <v>Winnacunnet SAU Office</v>
      </c>
      <c r="AF3545" t="str">
        <f t="shared" si="442"/>
        <v>12/1/2017</v>
      </c>
      <c r="AG3545" t="str">
        <f t="shared" si="443"/>
        <v>LUN</v>
      </c>
      <c r="AH3545">
        <f t="shared" si="444"/>
        <v>1245</v>
      </c>
      <c r="AI3545">
        <f t="shared" si="445"/>
        <v>278</v>
      </c>
      <c r="AJ3545">
        <f t="shared" si="446"/>
        <v>2950</v>
      </c>
      <c r="AK3545">
        <f t="shared" si="447"/>
        <v>4473</v>
      </c>
    </row>
    <row r="3546" spans="12:37" x14ac:dyDescent="0.2">
      <c r="P3546">
        <v>3</v>
      </c>
      <c r="R3546" t="s">
        <v>21</v>
      </c>
      <c r="U3546">
        <v>0</v>
      </c>
      <c r="V3546" t="s">
        <v>46</v>
      </c>
      <c r="W3546" t="s">
        <v>23</v>
      </c>
      <c r="X3546">
        <v>16</v>
      </c>
      <c r="Z3546">
        <v>307</v>
      </c>
      <c r="AC3546">
        <v>323</v>
      </c>
      <c r="AD3546">
        <f t="shared" si="440"/>
        <v>21</v>
      </c>
      <c r="AE3546" t="str">
        <f t="shared" si="441"/>
        <v>Winnacunnet SAU Office</v>
      </c>
      <c r="AF3546" t="str">
        <f t="shared" si="442"/>
        <v>12/1/2017</v>
      </c>
      <c r="AG3546" t="str">
        <f t="shared" si="443"/>
        <v>MLK</v>
      </c>
      <c r="AH3546">
        <f t="shared" si="444"/>
        <v>16</v>
      </c>
      <c r="AI3546">
        <f t="shared" si="445"/>
        <v>0</v>
      </c>
      <c r="AJ3546">
        <f t="shared" si="446"/>
        <v>307</v>
      </c>
      <c r="AK3546">
        <f t="shared" si="447"/>
        <v>323</v>
      </c>
    </row>
    <row r="3547" spans="12:37" x14ac:dyDescent="0.2">
      <c r="P3547">
        <v>4</v>
      </c>
      <c r="R3547" t="s">
        <v>21</v>
      </c>
      <c r="U3547">
        <v>0</v>
      </c>
      <c r="V3547" t="s">
        <v>22</v>
      </c>
      <c r="W3547" t="s">
        <v>23</v>
      </c>
      <c r="X3547">
        <v>45</v>
      </c>
      <c r="Z3547">
        <v>186</v>
      </c>
      <c r="AB3547">
        <v>1</v>
      </c>
      <c r="AC3547">
        <v>232</v>
      </c>
      <c r="AD3547">
        <f t="shared" si="440"/>
        <v>21</v>
      </c>
      <c r="AE3547" t="str">
        <f t="shared" si="441"/>
        <v>Winnacunnet SAU Office</v>
      </c>
      <c r="AF3547" t="str">
        <f t="shared" si="442"/>
        <v>12/1/2017</v>
      </c>
      <c r="AG3547" t="str">
        <f t="shared" si="443"/>
        <v>BRK</v>
      </c>
      <c r="AH3547">
        <f t="shared" si="444"/>
        <v>45</v>
      </c>
      <c r="AI3547">
        <f t="shared" si="445"/>
        <v>1</v>
      </c>
      <c r="AJ3547">
        <f t="shared" si="446"/>
        <v>186</v>
      </c>
      <c r="AK3547">
        <f t="shared" si="447"/>
        <v>232</v>
      </c>
    </row>
    <row r="3548" spans="12:37" x14ac:dyDescent="0.2">
      <c r="V3548" t="s">
        <v>24</v>
      </c>
      <c r="W3548" t="s">
        <v>23</v>
      </c>
      <c r="X3548">
        <v>277</v>
      </c>
      <c r="Z3548">
        <v>2483</v>
      </c>
      <c r="AB3548">
        <v>52</v>
      </c>
      <c r="AC3548">
        <v>2812</v>
      </c>
      <c r="AD3548">
        <f t="shared" si="440"/>
        <v>21</v>
      </c>
      <c r="AE3548" t="str">
        <f t="shared" si="441"/>
        <v>Winnacunnet SAU Office</v>
      </c>
      <c r="AF3548" t="str">
        <f t="shared" si="442"/>
        <v>12/1/2017</v>
      </c>
      <c r="AG3548" t="str">
        <f t="shared" si="443"/>
        <v>LUN</v>
      </c>
      <c r="AH3548">
        <f t="shared" si="444"/>
        <v>277</v>
      </c>
      <c r="AI3548">
        <f t="shared" si="445"/>
        <v>52</v>
      </c>
      <c r="AJ3548">
        <f t="shared" si="446"/>
        <v>2483</v>
      </c>
      <c r="AK3548">
        <f t="shared" si="447"/>
        <v>2812</v>
      </c>
    </row>
    <row r="3549" spans="12:37" x14ac:dyDescent="0.2">
      <c r="P3549">
        <v>5</v>
      </c>
      <c r="R3549" t="s">
        <v>21</v>
      </c>
      <c r="U3549">
        <v>0</v>
      </c>
      <c r="V3549" t="s">
        <v>24</v>
      </c>
      <c r="W3549" t="s">
        <v>23</v>
      </c>
      <c r="X3549">
        <v>2846</v>
      </c>
      <c r="Z3549">
        <v>3359</v>
      </c>
      <c r="AB3549">
        <v>391</v>
      </c>
      <c r="AC3549">
        <v>6596</v>
      </c>
      <c r="AD3549">
        <f t="shared" si="440"/>
        <v>21</v>
      </c>
      <c r="AE3549" t="str">
        <f t="shared" si="441"/>
        <v>Winnacunnet SAU Office</v>
      </c>
      <c r="AF3549" t="str">
        <f t="shared" si="442"/>
        <v>12/1/2017</v>
      </c>
      <c r="AG3549" t="str">
        <f t="shared" si="443"/>
        <v>LUN</v>
      </c>
      <c r="AH3549">
        <f t="shared" si="444"/>
        <v>2846</v>
      </c>
      <c r="AI3549">
        <f t="shared" si="445"/>
        <v>391</v>
      </c>
      <c r="AJ3549">
        <f t="shared" si="446"/>
        <v>3359</v>
      </c>
      <c r="AK3549">
        <f t="shared" si="447"/>
        <v>6596</v>
      </c>
    </row>
    <row r="3550" spans="12:37" x14ac:dyDescent="0.2">
      <c r="V3550" t="s">
        <v>28</v>
      </c>
      <c r="W3550" t="s">
        <v>23</v>
      </c>
      <c r="X3550">
        <v>1622</v>
      </c>
      <c r="Z3550">
        <v>1204</v>
      </c>
      <c r="AB3550">
        <v>189</v>
      </c>
      <c r="AC3550">
        <v>3015</v>
      </c>
      <c r="AD3550">
        <f t="shared" si="440"/>
        <v>21</v>
      </c>
      <c r="AE3550" t="str">
        <f t="shared" si="441"/>
        <v>Winnacunnet SAU Office</v>
      </c>
      <c r="AF3550" t="str">
        <f t="shared" si="442"/>
        <v>12/1/2017</v>
      </c>
      <c r="AG3550" t="str">
        <f t="shared" si="443"/>
        <v>SNBrk</v>
      </c>
      <c r="AH3550">
        <f t="shared" si="444"/>
        <v>1622</v>
      </c>
      <c r="AI3550">
        <f t="shared" si="445"/>
        <v>189</v>
      </c>
      <c r="AJ3550">
        <f t="shared" si="446"/>
        <v>1204</v>
      </c>
      <c r="AK3550">
        <f t="shared" si="447"/>
        <v>3015</v>
      </c>
    </row>
    <row r="3551" spans="12:37" x14ac:dyDescent="0.2">
      <c r="V3551" t="s">
        <v>33</v>
      </c>
      <c r="W3551" t="s">
        <v>23</v>
      </c>
      <c r="X3551">
        <v>824</v>
      </c>
      <c r="AC3551">
        <v>824</v>
      </c>
      <c r="AD3551">
        <f t="shared" si="440"/>
        <v>21</v>
      </c>
      <c r="AE3551" t="str">
        <f t="shared" si="441"/>
        <v>Winnacunnet SAU Office</v>
      </c>
      <c r="AF3551" t="str">
        <f t="shared" si="442"/>
        <v>12/1/2017</v>
      </c>
      <c r="AG3551" t="str">
        <f t="shared" si="443"/>
        <v>SP2</v>
      </c>
      <c r="AH3551">
        <f t="shared" si="444"/>
        <v>824</v>
      </c>
      <c r="AI3551">
        <f t="shared" si="445"/>
        <v>0</v>
      </c>
      <c r="AJ3551">
        <f t="shared" si="446"/>
        <v>0</v>
      </c>
      <c r="AK3551">
        <f t="shared" si="447"/>
        <v>824</v>
      </c>
    </row>
    <row r="3552" spans="12:37" x14ac:dyDescent="0.2">
      <c r="V3552" t="s">
        <v>34</v>
      </c>
      <c r="W3552" t="s">
        <v>23</v>
      </c>
      <c r="X3552">
        <v>824</v>
      </c>
      <c r="AC3552">
        <v>824</v>
      </c>
      <c r="AD3552">
        <f t="shared" si="440"/>
        <v>21</v>
      </c>
      <c r="AE3552" t="str">
        <f t="shared" si="441"/>
        <v>Winnacunnet SAU Office</v>
      </c>
      <c r="AF3552" t="str">
        <f t="shared" si="442"/>
        <v>12/1/2017</v>
      </c>
      <c r="AG3552" t="str">
        <f t="shared" si="443"/>
        <v>SUP</v>
      </c>
      <c r="AH3552">
        <f t="shared" si="444"/>
        <v>824</v>
      </c>
      <c r="AI3552">
        <f t="shared" si="445"/>
        <v>0</v>
      </c>
      <c r="AJ3552">
        <f t="shared" si="446"/>
        <v>0</v>
      </c>
      <c r="AK3552">
        <f t="shared" si="447"/>
        <v>824</v>
      </c>
    </row>
    <row r="3553" spans="3:37" x14ac:dyDescent="0.2">
      <c r="E3553" t="s">
        <v>25</v>
      </c>
      <c r="L3553" t="s">
        <v>9</v>
      </c>
      <c r="M3553" t="s">
        <v>9</v>
      </c>
      <c r="P3553" t="s">
        <v>9</v>
      </c>
      <c r="R3553" t="s">
        <v>9</v>
      </c>
      <c r="U3553" t="s">
        <v>9</v>
      </c>
      <c r="V3553" t="s">
        <v>9</v>
      </c>
      <c r="W3553" t="s">
        <v>9</v>
      </c>
      <c r="X3553">
        <v>93361</v>
      </c>
      <c r="Z3553">
        <v>141911</v>
      </c>
      <c r="AB3553">
        <v>11735</v>
      </c>
      <c r="AC3553">
        <v>247007</v>
      </c>
      <c r="AD3553">
        <f t="shared" si="440"/>
        <v>21</v>
      </c>
      <c r="AE3553" t="str">
        <f t="shared" si="441"/>
        <v>Sponsor Total</v>
      </c>
      <c r="AF3553" t="str">
        <f t="shared" si="442"/>
        <v>/1/</v>
      </c>
      <c r="AG3553" t="str">
        <f t="shared" si="443"/>
        <v/>
      </c>
      <c r="AH3553">
        <f t="shared" si="444"/>
        <v>93361</v>
      </c>
      <c r="AI3553">
        <f t="shared" si="445"/>
        <v>11735</v>
      </c>
      <c r="AJ3553">
        <f t="shared" si="446"/>
        <v>141911</v>
      </c>
      <c r="AK3553">
        <f t="shared" si="447"/>
        <v>247007</v>
      </c>
    </row>
    <row r="3554" spans="3:37" x14ac:dyDescent="0.2">
      <c r="C3554">
        <v>59</v>
      </c>
      <c r="E3554" t="s">
        <v>135</v>
      </c>
      <c r="L3554">
        <v>1</v>
      </c>
      <c r="M3554">
        <v>2018</v>
      </c>
      <c r="P3554">
        <v>1</v>
      </c>
      <c r="R3554" t="s">
        <v>21</v>
      </c>
      <c r="U3554">
        <v>0</v>
      </c>
      <c r="V3554" t="s">
        <v>24</v>
      </c>
      <c r="W3554" t="s">
        <v>23</v>
      </c>
      <c r="X3554">
        <v>4709</v>
      </c>
      <c r="Z3554">
        <v>7082</v>
      </c>
      <c r="AB3554">
        <v>975</v>
      </c>
      <c r="AC3554">
        <v>12766</v>
      </c>
      <c r="AD3554">
        <f t="shared" si="440"/>
        <v>59</v>
      </c>
      <c r="AE3554" t="str">
        <f t="shared" si="441"/>
        <v>Winnisquam Regional SAU Office</v>
      </c>
      <c r="AF3554" t="str">
        <f t="shared" si="442"/>
        <v>1/1/2018</v>
      </c>
      <c r="AG3554" t="str">
        <f t="shared" si="443"/>
        <v>LUN</v>
      </c>
      <c r="AH3554">
        <f t="shared" si="444"/>
        <v>4709</v>
      </c>
      <c r="AI3554">
        <f t="shared" si="445"/>
        <v>975</v>
      </c>
      <c r="AJ3554">
        <f t="shared" si="446"/>
        <v>7082</v>
      </c>
      <c r="AK3554">
        <f t="shared" si="447"/>
        <v>12766</v>
      </c>
    </row>
    <row r="3555" spans="3:37" x14ac:dyDescent="0.2">
      <c r="V3555" t="s">
        <v>46</v>
      </c>
      <c r="W3555" t="s">
        <v>23</v>
      </c>
      <c r="X3555">
        <v>95</v>
      </c>
      <c r="Z3555">
        <v>397</v>
      </c>
      <c r="AC3555">
        <v>492</v>
      </c>
      <c r="AD3555">
        <f t="shared" si="440"/>
        <v>59</v>
      </c>
      <c r="AE3555" t="str">
        <f t="shared" si="441"/>
        <v>Winnisquam Regional SAU Office</v>
      </c>
      <c r="AF3555" t="str">
        <f t="shared" si="442"/>
        <v>1/1/2018</v>
      </c>
      <c r="AG3555" t="str">
        <f t="shared" si="443"/>
        <v>MLK</v>
      </c>
      <c r="AH3555">
        <f t="shared" si="444"/>
        <v>95</v>
      </c>
      <c r="AI3555">
        <f t="shared" si="445"/>
        <v>0</v>
      </c>
      <c r="AJ3555">
        <f t="shared" si="446"/>
        <v>397</v>
      </c>
      <c r="AK3555">
        <f t="shared" si="447"/>
        <v>492</v>
      </c>
    </row>
    <row r="3556" spans="3:37" x14ac:dyDescent="0.2">
      <c r="V3556" t="s">
        <v>28</v>
      </c>
      <c r="W3556" t="s">
        <v>23</v>
      </c>
      <c r="X3556">
        <v>1884</v>
      </c>
      <c r="Z3556">
        <v>962</v>
      </c>
      <c r="AB3556">
        <v>332</v>
      </c>
      <c r="AC3556">
        <v>3178</v>
      </c>
      <c r="AD3556">
        <f t="shared" si="440"/>
        <v>59</v>
      </c>
      <c r="AE3556" t="str">
        <f t="shared" si="441"/>
        <v>Winnisquam Regional SAU Office</v>
      </c>
      <c r="AF3556" t="str">
        <f t="shared" si="442"/>
        <v>1/1/2018</v>
      </c>
      <c r="AG3556" t="str">
        <f t="shared" si="443"/>
        <v>SNBrk</v>
      </c>
      <c r="AH3556">
        <f t="shared" si="444"/>
        <v>1884</v>
      </c>
      <c r="AI3556">
        <f t="shared" si="445"/>
        <v>332</v>
      </c>
      <c r="AJ3556">
        <f t="shared" si="446"/>
        <v>962</v>
      </c>
      <c r="AK3556">
        <f t="shared" si="447"/>
        <v>3178</v>
      </c>
    </row>
    <row r="3557" spans="3:37" x14ac:dyDescent="0.2">
      <c r="L3557">
        <v>2</v>
      </c>
      <c r="M3557">
        <v>2018</v>
      </c>
      <c r="P3557">
        <v>1</v>
      </c>
      <c r="R3557" t="s">
        <v>21</v>
      </c>
      <c r="U3557">
        <v>0</v>
      </c>
      <c r="V3557" t="s">
        <v>24</v>
      </c>
      <c r="W3557" t="s">
        <v>23</v>
      </c>
      <c r="X3557">
        <v>4139</v>
      </c>
      <c r="Z3557">
        <v>6254</v>
      </c>
      <c r="AB3557">
        <v>900</v>
      </c>
      <c r="AC3557">
        <v>11293</v>
      </c>
      <c r="AD3557">
        <f t="shared" si="440"/>
        <v>59</v>
      </c>
      <c r="AE3557" t="str">
        <f t="shared" si="441"/>
        <v>Winnisquam Regional SAU Office</v>
      </c>
      <c r="AF3557" t="str">
        <f t="shared" si="442"/>
        <v>2/1/2018</v>
      </c>
      <c r="AG3557" t="str">
        <f t="shared" si="443"/>
        <v>LUN</v>
      </c>
      <c r="AH3557">
        <f t="shared" si="444"/>
        <v>4139</v>
      </c>
      <c r="AI3557">
        <f t="shared" si="445"/>
        <v>900</v>
      </c>
      <c r="AJ3557">
        <f t="shared" si="446"/>
        <v>6254</v>
      </c>
      <c r="AK3557">
        <f t="shared" si="447"/>
        <v>11293</v>
      </c>
    </row>
    <row r="3558" spans="3:37" x14ac:dyDescent="0.2">
      <c r="V3558" t="s">
        <v>46</v>
      </c>
      <c r="W3558" t="s">
        <v>23</v>
      </c>
      <c r="X3558">
        <v>111</v>
      </c>
      <c r="Z3558">
        <v>355</v>
      </c>
      <c r="AC3558">
        <v>466</v>
      </c>
      <c r="AD3558">
        <f t="shared" si="440"/>
        <v>59</v>
      </c>
      <c r="AE3558" t="str">
        <f t="shared" si="441"/>
        <v>Winnisquam Regional SAU Office</v>
      </c>
      <c r="AF3558" t="str">
        <f t="shared" si="442"/>
        <v>2/1/2018</v>
      </c>
      <c r="AG3558" t="str">
        <f t="shared" si="443"/>
        <v>MLK</v>
      </c>
      <c r="AH3558">
        <f t="shared" si="444"/>
        <v>111</v>
      </c>
      <c r="AI3558">
        <f t="shared" si="445"/>
        <v>0</v>
      </c>
      <c r="AJ3558">
        <f t="shared" si="446"/>
        <v>355</v>
      </c>
      <c r="AK3558">
        <f t="shared" si="447"/>
        <v>466</v>
      </c>
    </row>
    <row r="3559" spans="3:37" x14ac:dyDescent="0.2">
      <c r="V3559" t="s">
        <v>28</v>
      </c>
      <c r="W3559" t="s">
        <v>23</v>
      </c>
      <c r="X3559">
        <v>1746</v>
      </c>
      <c r="Z3559">
        <v>916</v>
      </c>
      <c r="AB3559">
        <v>298</v>
      </c>
      <c r="AC3559">
        <v>2960</v>
      </c>
      <c r="AD3559">
        <f t="shared" si="440"/>
        <v>59</v>
      </c>
      <c r="AE3559" t="str">
        <f t="shared" si="441"/>
        <v>Winnisquam Regional SAU Office</v>
      </c>
      <c r="AF3559" t="str">
        <f t="shared" si="442"/>
        <v>2/1/2018</v>
      </c>
      <c r="AG3559" t="str">
        <f t="shared" si="443"/>
        <v>SNBrk</v>
      </c>
      <c r="AH3559">
        <f t="shared" si="444"/>
        <v>1746</v>
      </c>
      <c r="AI3559">
        <f t="shared" si="445"/>
        <v>298</v>
      </c>
      <c r="AJ3559">
        <f t="shared" si="446"/>
        <v>916</v>
      </c>
      <c r="AK3559">
        <f t="shared" si="447"/>
        <v>2960</v>
      </c>
    </row>
    <row r="3560" spans="3:37" x14ac:dyDescent="0.2">
      <c r="L3560">
        <v>3</v>
      </c>
      <c r="M3560">
        <v>2018</v>
      </c>
      <c r="P3560">
        <v>1</v>
      </c>
      <c r="R3560" t="s">
        <v>21</v>
      </c>
      <c r="U3560">
        <v>0</v>
      </c>
      <c r="V3560" t="s">
        <v>24</v>
      </c>
      <c r="W3560" t="s">
        <v>23</v>
      </c>
      <c r="X3560">
        <v>4543</v>
      </c>
      <c r="Z3560">
        <v>6629</v>
      </c>
      <c r="AB3560">
        <v>923</v>
      </c>
      <c r="AC3560">
        <v>12095</v>
      </c>
      <c r="AD3560">
        <f t="shared" si="440"/>
        <v>59</v>
      </c>
      <c r="AE3560" t="str">
        <f t="shared" si="441"/>
        <v>Winnisquam Regional SAU Office</v>
      </c>
      <c r="AF3560" t="str">
        <f t="shared" si="442"/>
        <v>3/1/2018</v>
      </c>
      <c r="AG3560" t="str">
        <f t="shared" si="443"/>
        <v>LUN</v>
      </c>
      <c r="AH3560">
        <f t="shared" si="444"/>
        <v>4543</v>
      </c>
      <c r="AI3560">
        <f t="shared" si="445"/>
        <v>923</v>
      </c>
      <c r="AJ3560">
        <f t="shared" si="446"/>
        <v>6629</v>
      </c>
      <c r="AK3560">
        <f t="shared" si="447"/>
        <v>12095</v>
      </c>
    </row>
    <row r="3561" spans="3:37" x14ac:dyDescent="0.2">
      <c r="V3561" t="s">
        <v>46</v>
      </c>
      <c r="W3561" t="s">
        <v>23</v>
      </c>
      <c r="X3561">
        <v>156</v>
      </c>
      <c r="Z3561">
        <v>424</v>
      </c>
      <c r="AC3561">
        <v>580</v>
      </c>
      <c r="AD3561">
        <f t="shared" si="440"/>
        <v>59</v>
      </c>
      <c r="AE3561" t="str">
        <f t="shared" si="441"/>
        <v>Winnisquam Regional SAU Office</v>
      </c>
      <c r="AF3561" t="str">
        <f t="shared" si="442"/>
        <v>3/1/2018</v>
      </c>
      <c r="AG3561" t="str">
        <f t="shared" si="443"/>
        <v>MLK</v>
      </c>
      <c r="AH3561">
        <f t="shared" si="444"/>
        <v>156</v>
      </c>
      <c r="AI3561">
        <f t="shared" si="445"/>
        <v>0</v>
      </c>
      <c r="AJ3561">
        <f t="shared" si="446"/>
        <v>424</v>
      </c>
      <c r="AK3561">
        <f t="shared" si="447"/>
        <v>580</v>
      </c>
    </row>
    <row r="3562" spans="3:37" x14ac:dyDescent="0.2">
      <c r="V3562" t="s">
        <v>28</v>
      </c>
      <c r="W3562" t="s">
        <v>23</v>
      </c>
      <c r="X3562">
        <v>1963</v>
      </c>
      <c r="Z3562">
        <v>954</v>
      </c>
      <c r="AB3562">
        <v>317</v>
      </c>
      <c r="AC3562">
        <v>3234</v>
      </c>
      <c r="AD3562">
        <f t="shared" si="440"/>
        <v>59</v>
      </c>
      <c r="AE3562" t="str">
        <f t="shared" si="441"/>
        <v>Winnisquam Regional SAU Office</v>
      </c>
      <c r="AF3562" t="str">
        <f t="shared" si="442"/>
        <v>3/1/2018</v>
      </c>
      <c r="AG3562" t="str">
        <f t="shared" si="443"/>
        <v>SNBrk</v>
      </c>
      <c r="AH3562">
        <f t="shared" si="444"/>
        <v>1963</v>
      </c>
      <c r="AI3562">
        <f t="shared" si="445"/>
        <v>317</v>
      </c>
      <c r="AJ3562">
        <f t="shared" si="446"/>
        <v>954</v>
      </c>
      <c r="AK3562">
        <f t="shared" si="447"/>
        <v>3234</v>
      </c>
    </row>
    <row r="3563" spans="3:37" x14ac:dyDescent="0.2">
      <c r="L3563">
        <v>4</v>
      </c>
      <c r="M3563">
        <v>2018</v>
      </c>
      <c r="P3563">
        <v>1</v>
      </c>
      <c r="R3563" t="s">
        <v>21</v>
      </c>
      <c r="U3563">
        <v>0</v>
      </c>
      <c r="V3563" t="s">
        <v>24</v>
      </c>
      <c r="W3563" t="s">
        <v>23</v>
      </c>
      <c r="X3563">
        <v>3966</v>
      </c>
      <c r="Z3563">
        <v>6062</v>
      </c>
      <c r="AB3563">
        <v>821</v>
      </c>
      <c r="AC3563">
        <v>10849</v>
      </c>
      <c r="AD3563">
        <f t="shared" si="440"/>
        <v>59</v>
      </c>
      <c r="AE3563" t="str">
        <f t="shared" si="441"/>
        <v>Winnisquam Regional SAU Office</v>
      </c>
      <c r="AF3563" t="str">
        <f t="shared" si="442"/>
        <v>4/1/2018</v>
      </c>
      <c r="AG3563" t="str">
        <f t="shared" si="443"/>
        <v>LUN</v>
      </c>
      <c r="AH3563">
        <f t="shared" si="444"/>
        <v>3966</v>
      </c>
      <c r="AI3563">
        <f t="shared" si="445"/>
        <v>821</v>
      </c>
      <c r="AJ3563">
        <f t="shared" si="446"/>
        <v>6062</v>
      </c>
      <c r="AK3563">
        <f t="shared" si="447"/>
        <v>10849</v>
      </c>
    </row>
    <row r="3564" spans="3:37" x14ac:dyDescent="0.2">
      <c r="V3564" t="s">
        <v>46</v>
      </c>
      <c r="W3564" t="s">
        <v>23</v>
      </c>
      <c r="X3564">
        <v>132</v>
      </c>
      <c r="Z3564">
        <v>400</v>
      </c>
      <c r="AC3564">
        <v>532</v>
      </c>
      <c r="AD3564">
        <f t="shared" si="440"/>
        <v>59</v>
      </c>
      <c r="AE3564" t="str">
        <f t="shared" si="441"/>
        <v>Winnisquam Regional SAU Office</v>
      </c>
      <c r="AF3564" t="str">
        <f t="shared" si="442"/>
        <v>4/1/2018</v>
      </c>
      <c r="AG3564" t="str">
        <f t="shared" si="443"/>
        <v>MLK</v>
      </c>
      <c r="AH3564">
        <f t="shared" si="444"/>
        <v>132</v>
      </c>
      <c r="AI3564">
        <f t="shared" si="445"/>
        <v>0</v>
      </c>
      <c r="AJ3564">
        <f t="shared" si="446"/>
        <v>400</v>
      </c>
      <c r="AK3564">
        <f t="shared" si="447"/>
        <v>532</v>
      </c>
    </row>
    <row r="3565" spans="3:37" x14ac:dyDescent="0.2">
      <c r="V3565" t="s">
        <v>28</v>
      </c>
      <c r="W3565" t="s">
        <v>23</v>
      </c>
      <c r="X3565">
        <v>1797</v>
      </c>
      <c r="Z3565">
        <v>849</v>
      </c>
      <c r="AB3565">
        <v>300</v>
      </c>
      <c r="AC3565">
        <v>2946</v>
      </c>
      <c r="AD3565">
        <f t="shared" si="440"/>
        <v>59</v>
      </c>
      <c r="AE3565" t="str">
        <f t="shared" si="441"/>
        <v>Winnisquam Regional SAU Office</v>
      </c>
      <c r="AF3565" t="str">
        <f t="shared" si="442"/>
        <v>4/1/2018</v>
      </c>
      <c r="AG3565" t="str">
        <f t="shared" si="443"/>
        <v>SNBrk</v>
      </c>
      <c r="AH3565">
        <f t="shared" si="444"/>
        <v>1797</v>
      </c>
      <c r="AI3565">
        <f t="shared" si="445"/>
        <v>300</v>
      </c>
      <c r="AJ3565">
        <f t="shared" si="446"/>
        <v>849</v>
      </c>
      <c r="AK3565">
        <f t="shared" si="447"/>
        <v>2946</v>
      </c>
    </row>
    <row r="3566" spans="3:37" x14ac:dyDescent="0.2">
      <c r="L3566">
        <v>5</v>
      </c>
      <c r="M3566">
        <v>2018</v>
      </c>
      <c r="P3566">
        <v>1</v>
      </c>
      <c r="R3566" t="s">
        <v>21</v>
      </c>
      <c r="U3566">
        <v>0</v>
      </c>
      <c r="V3566" t="s">
        <v>24</v>
      </c>
      <c r="W3566" t="s">
        <v>23</v>
      </c>
      <c r="X3566">
        <v>5788</v>
      </c>
      <c r="Z3566">
        <v>8547</v>
      </c>
      <c r="AB3566">
        <v>1046</v>
      </c>
      <c r="AC3566">
        <v>15381</v>
      </c>
      <c r="AD3566">
        <f t="shared" si="440"/>
        <v>59</v>
      </c>
      <c r="AE3566" t="str">
        <f t="shared" si="441"/>
        <v>Winnisquam Regional SAU Office</v>
      </c>
      <c r="AF3566" t="str">
        <f t="shared" si="442"/>
        <v>5/1/2018</v>
      </c>
      <c r="AG3566" t="str">
        <f t="shared" si="443"/>
        <v>LUN</v>
      </c>
      <c r="AH3566">
        <f t="shared" si="444"/>
        <v>5788</v>
      </c>
      <c r="AI3566">
        <f t="shared" si="445"/>
        <v>1046</v>
      </c>
      <c r="AJ3566">
        <f t="shared" si="446"/>
        <v>8547</v>
      </c>
      <c r="AK3566">
        <f t="shared" si="447"/>
        <v>15381</v>
      </c>
    </row>
    <row r="3567" spans="3:37" x14ac:dyDescent="0.2">
      <c r="V3567" t="s">
        <v>46</v>
      </c>
      <c r="W3567" t="s">
        <v>23</v>
      </c>
      <c r="X3567">
        <v>220</v>
      </c>
      <c r="Z3567">
        <v>576</v>
      </c>
      <c r="AC3567">
        <v>796</v>
      </c>
      <c r="AD3567">
        <f t="shared" si="440"/>
        <v>59</v>
      </c>
      <c r="AE3567" t="str">
        <f t="shared" si="441"/>
        <v>Winnisquam Regional SAU Office</v>
      </c>
      <c r="AF3567" t="str">
        <f t="shared" si="442"/>
        <v>5/1/2018</v>
      </c>
      <c r="AG3567" t="str">
        <f t="shared" si="443"/>
        <v>MLK</v>
      </c>
      <c r="AH3567">
        <f t="shared" si="444"/>
        <v>220</v>
      </c>
      <c r="AI3567">
        <f t="shared" si="445"/>
        <v>0</v>
      </c>
      <c r="AJ3567">
        <f t="shared" si="446"/>
        <v>576</v>
      </c>
      <c r="AK3567">
        <f t="shared" si="447"/>
        <v>796</v>
      </c>
    </row>
    <row r="3568" spans="3:37" x14ac:dyDescent="0.2">
      <c r="V3568" t="s">
        <v>28</v>
      </c>
      <c r="W3568" t="s">
        <v>23</v>
      </c>
      <c r="X3568">
        <v>2490</v>
      </c>
      <c r="Z3568">
        <v>1198</v>
      </c>
      <c r="AB3568">
        <v>403</v>
      </c>
      <c r="AC3568">
        <v>4091</v>
      </c>
      <c r="AD3568">
        <f t="shared" si="440"/>
        <v>59</v>
      </c>
      <c r="AE3568" t="str">
        <f t="shared" si="441"/>
        <v>Winnisquam Regional SAU Office</v>
      </c>
      <c r="AF3568" t="str">
        <f t="shared" si="442"/>
        <v>5/1/2018</v>
      </c>
      <c r="AG3568" t="str">
        <f t="shared" si="443"/>
        <v>SNBrk</v>
      </c>
      <c r="AH3568">
        <f t="shared" si="444"/>
        <v>2490</v>
      </c>
      <c r="AI3568">
        <f t="shared" si="445"/>
        <v>403</v>
      </c>
      <c r="AJ3568">
        <f t="shared" si="446"/>
        <v>1198</v>
      </c>
      <c r="AK3568">
        <f t="shared" si="447"/>
        <v>4091</v>
      </c>
    </row>
    <row r="3569" spans="5:37" x14ac:dyDescent="0.2">
      <c r="L3569">
        <v>6</v>
      </c>
      <c r="M3569">
        <v>2018</v>
      </c>
      <c r="P3569">
        <v>1</v>
      </c>
      <c r="R3569" t="s">
        <v>21</v>
      </c>
      <c r="U3569">
        <v>0</v>
      </c>
      <c r="V3569" t="s">
        <v>24</v>
      </c>
      <c r="W3569" t="s">
        <v>23</v>
      </c>
      <c r="X3569">
        <v>3870</v>
      </c>
      <c r="Z3569">
        <v>5531</v>
      </c>
      <c r="AB3569">
        <v>723</v>
      </c>
      <c r="AC3569">
        <v>10124</v>
      </c>
      <c r="AD3569">
        <f t="shared" si="440"/>
        <v>59</v>
      </c>
      <c r="AE3569" t="str">
        <f t="shared" si="441"/>
        <v>Winnisquam Regional SAU Office</v>
      </c>
      <c r="AF3569" t="str">
        <f t="shared" si="442"/>
        <v>6/1/2018</v>
      </c>
      <c r="AG3569" t="str">
        <f t="shared" si="443"/>
        <v>LUN</v>
      </c>
      <c r="AH3569">
        <f t="shared" si="444"/>
        <v>3870</v>
      </c>
      <c r="AI3569">
        <f t="shared" si="445"/>
        <v>723</v>
      </c>
      <c r="AJ3569">
        <f t="shared" si="446"/>
        <v>5531</v>
      </c>
      <c r="AK3569">
        <f t="shared" si="447"/>
        <v>10124</v>
      </c>
    </row>
    <row r="3570" spans="5:37" x14ac:dyDescent="0.2">
      <c r="V3570" t="s">
        <v>46</v>
      </c>
      <c r="W3570" t="s">
        <v>23</v>
      </c>
      <c r="X3570">
        <v>139</v>
      </c>
      <c r="Z3570">
        <v>378</v>
      </c>
      <c r="AC3570">
        <v>517</v>
      </c>
      <c r="AD3570">
        <f t="shared" si="440"/>
        <v>59</v>
      </c>
      <c r="AE3570" t="str">
        <f t="shared" si="441"/>
        <v>Winnisquam Regional SAU Office</v>
      </c>
      <c r="AF3570" t="str">
        <f t="shared" si="442"/>
        <v>6/1/2018</v>
      </c>
      <c r="AG3570" t="str">
        <f t="shared" si="443"/>
        <v>MLK</v>
      </c>
      <c r="AH3570">
        <f t="shared" si="444"/>
        <v>139</v>
      </c>
      <c r="AI3570">
        <f t="shared" si="445"/>
        <v>0</v>
      </c>
      <c r="AJ3570">
        <f t="shared" si="446"/>
        <v>378</v>
      </c>
      <c r="AK3570">
        <f t="shared" si="447"/>
        <v>517</v>
      </c>
    </row>
    <row r="3571" spans="5:37" x14ac:dyDescent="0.2">
      <c r="V3571" t="s">
        <v>28</v>
      </c>
      <c r="W3571" t="s">
        <v>23</v>
      </c>
      <c r="X3571">
        <v>1602</v>
      </c>
      <c r="Z3571">
        <v>762</v>
      </c>
      <c r="AB3571">
        <v>250</v>
      </c>
      <c r="AC3571">
        <v>2614</v>
      </c>
      <c r="AD3571">
        <f t="shared" si="440"/>
        <v>59</v>
      </c>
      <c r="AE3571" t="str">
        <f t="shared" si="441"/>
        <v>Winnisquam Regional SAU Office</v>
      </c>
      <c r="AF3571" t="str">
        <f t="shared" si="442"/>
        <v>6/1/2018</v>
      </c>
      <c r="AG3571" t="str">
        <f t="shared" si="443"/>
        <v>SNBrk</v>
      </c>
      <c r="AH3571">
        <f t="shared" si="444"/>
        <v>1602</v>
      </c>
      <c r="AI3571">
        <f t="shared" si="445"/>
        <v>250</v>
      </c>
      <c r="AJ3571">
        <f t="shared" si="446"/>
        <v>762</v>
      </c>
      <c r="AK3571">
        <f t="shared" si="447"/>
        <v>2614</v>
      </c>
    </row>
    <row r="3572" spans="5:37" x14ac:dyDescent="0.2">
      <c r="L3572">
        <v>9</v>
      </c>
      <c r="M3572">
        <v>2017</v>
      </c>
      <c r="P3572">
        <v>1</v>
      </c>
      <c r="R3572" t="s">
        <v>21</v>
      </c>
      <c r="U3572">
        <v>0</v>
      </c>
      <c r="V3572" t="s">
        <v>24</v>
      </c>
      <c r="W3572" t="s">
        <v>23</v>
      </c>
      <c r="X3572">
        <v>5347</v>
      </c>
      <c r="Z3572">
        <v>7020</v>
      </c>
      <c r="AB3572">
        <v>1337</v>
      </c>
      <c r="AC3572">
        <v>13704</v>
      </c>
      <c r="AD3572">
        <f t="shared" si="440"/>
        <v>59</v>
      </c>
      <c r="AE3572" t="str">
        <f t="shared" si="441"/>
        <v>Winnisquam Regional SAU Office</v>
      </c>
      <c r="AF3572" t="str">
        <f t="shared" si="442"/>
        <v>9/1/2017</v>
      </c>
      <c r="AG3572" t="str">
        <f t="shared" si="443"/>
        <v>LUN</v>
      </c>
      <c r="AH3572">
        <f t="shared" si="444"/>
        <v>5347</v>
      </c>
      <c r="AI3572">
        <f t="shared" si="445"/>
        <v>1337</v>
      </c>
      <c r="AJ3572">
        <f t="shared" si="446"/>
        <v>7020</v>
      </c>
      <c r="AK3572">
        <f t="shared" si="447"/>
        <v>13704</v>
      </c>
    </row>
    <row r="3573" spans="5:37" x14ac:dyDescent="0.2">
      <c r="V3573" t="s">
        <v>46</v>
      </c>
      <c r="W3573" t="s">
        <v>23</v>
      </c>
      <c r="X3573">
        <v>154</v>
      </c>
      <c r="Z3573">
        <v>541</v>
      </c>
      <c r="AC3573">
        <v>695</v>
      </c>
      <c r="AD3573">
        <f t="shared" si="440"/>
        <v>59</v>
      </c>
      <c r="AE3573" t="str">
        <f t="shared" si="441"/>
        <v>Winnisquam Regional SAU Office</v>
      </c>
      <c r="AF3573" t="str">
        <f t="shared" si="442"/>
        <v>9/1/2017</v>
      </c>
      <c r="AG3573" t="str">
        <f t="shared" si="443"/>
        <v>MLK</v>
      </c>
      <c r="AH3573">
        <f t="shared" si="444"/>
        <v>154</v>
      </c>
      <c r="AI3573">
        <f t="shared" si="445"/>
        <v>0</v>
      </c>
      <c r="AJ3573">
        <f t="shared" si="446"/>
        <v>541</v>
      </c>
      <c r="AK3573">
        <f t="shared" si="447"/>
        <v>695</v>
      </c>
    </row>
    <row r="3574" spans="5:37" x14ac:dyDescent="0.2">
      <c r="V3574" t="s">
        <v>28</v>
      </c>
      <c r="W3574" t="s">
        <v>23</v>
      </c>
      <c r="X3574">
        <v>1862</v>
      </c>
      <c r="Z3574">
        <v>803</v>
      </c>
      <c r="AB3574">
        <v>419</v>
      </c>
      <c r="AC3574">
        <v>3084</v>
      </c>
      <c r="AD3574">
        <f t="shared" si="440"/>
        <v>59</v>
      </c>
      <c r="AE3574" t="str">
        <f t="shared" si="441"/>
        <v>Winnisquam Regional SAU Office</v>
      </c>
      <c r="AF3574" t="str">
        <f t="shared" si="442"/>
        <v>9/1/2017</v>
      </c>
      <c r="AG3574" t="str">
        <f t="shared" si="443"/>
        <v>SNBrk</v>
      </c>
      <c r="AH3574">
        <f t="shared" si="444"/>
        <v>1862</v>
      </c>
      <c r="AI3574">
        <f t="shared" si="445"/>
        <v>419</v>
      </c>
      <c r="AJ3574">
        <f t="shared" si="446"/>
        <v>803</v>
      </c>
      <c r="AK3574">
        <f t="shared" si="447"/>
        <v>3084</v>
      </c>
    </row>
    <row r="3575" spans="5:37" x14ac:dyDescent="0.2">
      <c r="L3575">
        <v>10</v>
      </c>
      <c r="M3575">
        <v>2017</v>
      </c>
      <c r="P3575">
        <v>2</v>
      </c>
      <c r="R3575" t="s">
        <v>21</v>
      </c>
      <c r="U3575">
        <v>0</v>
      </c>
      <c r="V3575" t="s">
        <v>24</v>
      </c>
      <c r="W3575" t="s">
        <v>23</v>
      </c>
      <c r="X3575">
        <v>4786</v>
      </c>
      <c r="Z3575">
        <v>9135</v>
      </c>
      <c r="AB3575">
        <v>1145</v>
      </c>
      <c r="AC3575">
        <v>15066</v>
      </c>
      <c r="AD3575">
        <f t="shared" si="440"/>
        <v>59</v>
      </c>
      <c r="AE3575" t="str">
        <f t="shared" si="441"/>
        <v>Winnisquam Regional SAU Office</v>
      </c>
      <c r="AF3575" t="str">
        <f t="shared" si="442"/>
        <v>10/1/2017</v>
      </c>
      <c r="AG3575" t="str">
        <f t="shared" si="443"/>
        <v>LUN</v>
      </c>
      <c r="AH3575">
        <f t="shared" si="444"/>
        <v>4786</v>
      </c>
      <c r="AI3575">
        <f t="shared" si="445"/>
        <v>1145</v>
      </c>
      <c r="AJ3575">
        <f t="shared" si="446"/>
        <v>9135</v>
      </c>
      <c r="AK3575">
        <f t="shared" si="447"/>
        <v>15066</v>
      </c>
    </row>
    <row r="3576" spans="5:37" x14ac:dyDescent="0.2">
      <c r="V3576" t="s">
        <v>46</v>
      </c>
      <c r="W3576" t="s">
        <v>23</v>
      </c>
      <c r="X3576">
        <v>163</v>
      </c>
      <c r="Z3576">
        <v>639</v>
      </c>
      <c r="AC3576">
        <v>802</v>
      </c>
      <c r="AD3576">
        <f t="shared" si="440"/>
        <v>59</v>
      </c>
      <c r="AE3576" t="str">
        <f t="shared" si="441"/>
        <v>Winnisquam Regional SAU Office</v>
      </c>
      <c r="AF3576" t="str">
        <f t="shared" si="442"/>
        <v>10/1/2017</v>
      </c>
      <c r="AG3576" t="str">
        <f t="shared" si="443"/>
        <v>MLK</v>
      </c>
      <c r="AH3576">
        <f t="shared" si="444"/>
        <v>163</v>
      </c>
      <c r="AI3576">
        <f t="shared" si="445"/>
        <v>0</v>
      </c>
      <c r="AJ3576">
        <f t="shared" si="446"/>
        <v>639</v>
      </c>
      <c r="AK3576">
        <f t="shared" si="447"/>
        <v>802</v>
      </c>
    </row>
    <row r="3577" spans="5:37" x14ac:dyDescent="0.2">
      <c r="V3577" t="s">
        <v>28</v>
      </c>
      <c r="W3577" t="s">
        <v>23</v>
      </c>
      <c r="X3577">
        <v>1996</v>
      </c>
      <c r="Z3577">
        <v>1201</v>
      </c>
      <c r="AB3577">
        <v>348</v>
      </c>
      <c r="AC3577">
        <v>3545</v>
      </c>
      <c r="AD3577">
        <f t="shared" si="440"/>
        <v>59</v>
      </c>
      <c r="AE3577" t="str">
        <f t="shared" si="441"/>
        <v>Winnisquam Regional SAU Office</v>
      </c>
      <c r="AF3577" t="str">
        <f t="shared" si="442"/>
        <v>10/1/2017</v>
      </c>
      <c r="AG3577" t="str">
        <f t="shared" si="443"/>
        <v>SNBrk</v>
      </c>
      <c r="AH3577">
        <f t="shared" si="444"/>
        <v>1996</v>
      </c>
      <c r="AI3577">
        <f t="shared" si="445"/>
        <v>348</v>
      </c>
      <c r="AJ3577">
        <f t="shared" si="446"/>
        <v>1201</v>
      </c>
      <c r="AK3577">
        <f t="shared" si="447"/>
        <v>3545</v>
      </c>
    </row>
    <row r="3578" spans="5:37" x14ac:dyDescent="0.2">
      <c r="L3578">
        <v>11</v>
      </c>
      <c r="M3578">
        <v>2017</v>
      </c>
      <c r="P3578">
        <v>1</v>
      </c>
      <c r="R3578" t="s">
        <v>21</v>
      </c>
      <c r="U3578">
        <v>0</v>
      </c>
      <c r="V3578" t="s">
        <v>24</v>
      </c>
      <c r="W3578" t="s">
        <v>23</v>
      </c>
      <c r="X3578">
        <v>4510</v>
      </c>
      <c r="Z3578">
        <v>7158</v>
      </c>
      <c r="AB3578">
        <v>1018</v>
      </c>
      <c r="AC3578">
        <v>12686</v>
      </c>
      <c r="AD3578">
        <f t="shared" si="440"/>
        <v>59</v>
      </c>
      <c r="AE3578" t="str">
        <f t="shared" si="441"/>
        <v>Winnisquam Regional SAU Office</v>
      </c>
      <c r="AF3578" t="str">
        <f t="shared" si="442"/>
        <v>11/1/2017</v>
      </c>
      <c r="AG3578" t="str">
        <f t="shared" si="443"/>
        <v>LUN</v>
      </c>
      <c r="AH3578">
        <f t="shared" si="444"/>
        <v>4510</v>
      </c>
      <c r="AI3578">
        <f t="shared" si="445"/>
        <v>1018</v>
      </c>
      <c r="AJ3578">
        <f t="shared" si="446"/>
        <v>7158</v>
      </c>
      <c r="AK3578">
        <f t="shared" si="447"/>
        <v>12686</v>
      </c>
    </row>
    <row r="3579" spans="5:37" x14ac:dyDescent="0.2">
      <c r="V3579" t="s">
        <v>46</v>
      </c>
      <c r="W3579" t="s">
        <v>23</v>
      </c>
      <c r="X3579">
        <v>160</v>
      </c>
      <c r="Z3579">
        <v>570</v>
      </c>
      <c r="AC3579">
        <v>730</v>
      </c>
      <c r="AD3579">
        <f t="shared" si="440"/>
        <v>59</v>
      </c>
      <c r="AE3579" t="str">
        <f t="shared" si="441"/>
        <v>Winnisquam Regional SAU Office</v>
      </c>
      <c r="AF3579" t="str">
        <f t="shared" si="442"/>
        <v>11/1/2017</v>
      </c>
      <c r="AG3579" t="str">
        <f t="shared" si="443"/>
        <v>MLK</v>
      </c>
      <c r="AH3579">
        <f t="shared" si="444"/>
        <v>160</v>
      </c>
      <c r="AI3579">
        <f t="shared" si="445"/>
        <v>0</v>
      </c>
      <c r="AJ3579">
        <f t="shared" si="446"/>
        <v>570</v>
      </c>
      <c r="AK3579">
        <f t="shared" si="447"/>
        <v>730</v>
      </c>
    </row>
    <row r="3580" spans="5:37" x14ac:dyDescent="0.2">
      <c r="V3580" t="s">
        <v>28</v>
      </c>
      <c r="W3580" t="s">
        <v>23</v>
      </c>
      <c r="X3580">
        <v>1840</v>
      </c>
      <c r="Z3580">
        <v>1056</v>
      </c>
      <c r="AB3580">
        <v>340</v>
      </c>
      <c r="AC3580">
        <v>3236</v>
      </c>
      <c r="AD3580">
        <f t="shared" si="440"/>
        <v>59</v>
      </c>
      <c r="AE3580" t="str">
        <f t="shared" si="441"/>
        <v>Winnisquam Regional SAU Office</v>
      </c>
      <c r="AF3580" t="str">
        <f t="shared" si="442"/>
        <v>11/1/2017</v>
      </c>
      <c r="AG3580" t="str">
        <f t="shared" si="443"/>
        <v>SNBrk</v>
      </c>
      <c r="AH3580">
        <f t="shared" si="444"/>
        <v>1840</v>
      </c>
      <c r="AI3580">
        <f t="shared" si="445"/>
        <v>340</v>
      </c>
      <c r="AJ3580">
        <f t="shared" si="446"/>
        <v>1056</v>
      </c>
      <c r="AK3580">
        <f t="shared" si="447"/>
        <v>3236</v>
      </c>
    </row>
    <row r="3581" spans="5:37" x14ac:dyDescent="0.2">
      <c r="L3581">
        <v>12</v>
      </c>
      <c r="M3581">
        <v>2017</v>
      </c>
      <c r="P3581">
        <v>1</v>
      </c>
      <c r="R3581" t="s">
        <v>21</v>
      </c>
      <c r="U3581">
        <v>0</v>
      </c>
      <c r="V3581" t="s">
        <v>24</v>
      </c>
      <c r="W3581" t="s">
        <v>23</v>
      </c>
      <c r="X3581">
        <v>4042</v>
      </c>
      <c r="Z3581">
        <v>6132</v>
      </c>
      <c r="AB3581">
        <v>858</v>
      </c>
      <c r="AC3581">
        <v>11032</v>
      </c>
      <c r="AD3581">
        <f t="shared" si="440"/>
        <v>59</v>
      </c>
      <c r="AE3581" t="str">
        <f t="shared" si="441"/>
        <v>Winnisquam Regional SAU Office</v>
      </c>
      <c r="AF3581" t="str">
        <f t="shared" si="442"/>
        <v>12/1/2017</v>
      </c>
      <c r="AG3581" t="str">
        <f t="shared" si="443"/>
        <v>LUN</v>
      </c>
      <c r="AH3581">
        <f t="shared" si="444"/>
        <v>4042</v>
      </c>
      <c r="AI3581">
        <f t="shared" si="445"/>
        <v>858</v>
      </c>
      <c r="AJ3581">
        <f t="shared" si="446"/>
        <v>6132</v>
      </c>
      <c r="AK3581">
        <f t="shared" si="447"/>
        <v>11032</v>
      </c>
    </row>
    <row r="3582" spans="5:37" x14ac:dyDescent="0.2">
      <c r="V3582" t="s">
        <v>46</v>
      </c>
      <c r="W3582" t="s">
        <v>23</v>
      </c>
      <c r="X3582">
        <v>83</v>
      </c>
      <c r="Z3582">
        <v>354</v>
      </c>
      <c r="AC3582">
        <v>437</v>
      </c>
      <c r="AD3582">
        <f t="shared" si="440"/>
        <v>59</v>
      </c>
      <c r="AE3582" t="str">
        <f t="shared" si="441"/>
        <v>Winnisquam Regional SAU Office</v>
      </c>
      <c r="AF3582" t="str">
        <f t="shared" si="442"/>
        <v>12/1/2017</v>
      </c>
      <c r="AG3582" t="str">
        <f t="shared" si="443"/>
        <v>MLK</v>
      </c>
      <c r="AH3582">
        <f t="shared" si="444"/>
        <v>83</v>
      </c>
      <c r="AI3582">
        <f t="shared" si="445"/>
        <v>0</v>
      </c>
      <c r="AJ3582">
        <f t="shared" si="446"/>
        <v>354</v>
      </c>
      <c r="AK3582">
        <f t="shared" si="447"/>
        <v>437</v>
      </c>
    </row>
    <row r="3583" spans="5:37" x14ac:dyDescent="0.2">
      <c r="V3583" t="s">
        <v>28</v>
      </c>
      <c r="W3583" t="s">
        <v>23</v>
      </c>
      <c r="X3583">
        <v>1688</v>
      </c>
      <c r="Z3583">
        <v>936</v>
      </c>
      <c r="AB3583">
        <v>288</v>
      </c>
      <c r="AC3583">
        <v>2912</v>
      </c>
      <c r="AD3583">
        <f t="shared" si="440"/>
        <v>59</v>
      </c>
      <c r="AE3583" t="str">
        <f t="shared" si="441"/>
        <v>Winnisquam Regional SAU Office</v>
      </c>
      <c r="AF3583" t="str">
        <f t="shared" si="442"/>
        <v>12/1/2017</v>
      </c>
      <c r="AG3583" t="str">
        <f t="shared" si="443"/>
        <v>SNBrk</v>
      </c>
      <c r="AH3583">
        <f t="shared" si="444"/>
        <v>1688</v>
      </c>
      <c r="AI3583">
        <f t="shared" si="445"/>
        <v>288</v>
      </c>
      <c r="AJ3583">
        <f t="shared" si="446"/>
        <v>936</v>
      </c>
      <c r="AK3583">
        <f t="shared" si="447"/>
        <v>2912</v>
      </c>
    </row>
    <row r="3584" spans="5:37" x14ac:dyDescent="0.2">
      <c r="E3584" t="s">
        <v>25</v>
      </c>
      <c r="L3584" t="s">
        <v>9</v>
      </c>
      <c r="M3584" t="s">
        <v>9</v>
      </c>
      <c r="P3584" t="s">
        <v>9</v>
      </c>
      <c r="R3584" t="s">
        <v>9</v>
      </c>
      <c r="U3584" t="s">
        <v>9</v>
      </c>
      <c r="V3584" t="s">
        <v>9</v>
      </c>
      <c r="W3584" t="s">
        <v>9</v>
      </c>
      <c r="X3584">
        <v>65981</v>
      </c>
      <c r="Z3584">
        <v>83821</v>
      </c>
      <c r="AB3584">
        <v>13041</v>
      </c>
      <c r="AC3584">
        <v>162843</v>
      </c>
      <c r="AD3584">
        <f t="shared" si="440"/>
        <v>59</v>
      </c>
      <c r="AE3584" t="str">
        <f t="shared" si="441"/>
        <v>Sponsor Total</v>
      </c>
      <c r="AF3584" t="str">
        <f t="shared" si="442"/>
        <v>/1/</v>
      </c>
      <c r="AG3584" t="str">
        <f t="shared" si="443"/>
        <v/>
      </c>
      <c r="AH3584">
        <f t="shared" si="444"/>
        <v>65981</v>
      </c>
      <c r="AI3584">
        <f t="shared" si="445"/>
        <v>13041</v>
      </c>
      <c r="AJ3584">
        <f t="shared" si="446"/>
        <v>83821</v>
      </c>
      <c r="AK3584">
        <f t="shared" si="447"/>
        <v>162843</v>
      </c>
    </row>
    <row r="3585" spans="3:37" x14ac:dyDescent="0.2">
      <c r="C3585">
        <v>502</v>
      </c>
      <c r="E3585" t="s">
        <v>136</v>
      </c>
      <c r="L3585">
        <v>1</v>
      </c>
      <c r="M3585">
        <v>2018</v>
      </c>
      <c r="P3585">
        <v>1</v>
      </c>
      <c r="R3585" t="s">
        <v>21</v>
      </c>
      <c r="U3585">
        <v>0</v>
      </c>
      <c r="V3585" t="s">
        <v>28</v>
      </c>
      <c r="W3585" t="s">
        <v>23</v>
      </c>
      <c r="X3585">
        <v>1172</v>
      </c>
      <c r="AC3585">
        <v>1172</v>
      </c>
      <c r="AD3585">
        <f t="shared" si="440"/>
        <v>502</v>
      </c>
      <c r="AE3585" t="str">
        <f t="shared" si="441"/>
        <v>Youth Development Services</v>
      </c>
      <c r="AF3585" t="str">
        <f t="shared" si="442"/>
        <v>1/1/2018</v>
      </c>
      <c r="AG3585" t="str">
        <f t="shared" si="443"/>
        <v>SNBrk</v>
      </c>
      <c r="AH3585">
        <f t="shared" si="444"/>
        <v>1172</v>
      </c>
      <c r="AI3585">
        <f t="shared" si="445"/>
        <v>0</v>
      </c>
      <c r="AJ3585">
        <f t="shared" si="446"/>
        <v>0</v>
      </c>
      <c r="AK3585">
        <f t="shared" si="447"/>
        <v>1172</v>
      </c>
    </row>
    <row r="3586" spans="3:37" x14ac:dyDescent="0.2">
      <c r="V3586" t="s">
        <v>32</v>
      </c>
      <c r="W3586" t="s">
        <v>23</v>
      </c>
      <c r="X3586">
        <v>1186</v>
      </c>
      <c r="AC3586">
        <v>1186</v>
      </c>
      <c r="AD3586">
        <f t="shared" si="440"/>
        <v>502</v>
      </c>
      <c r="AE3586" t="str">
        <f t="shared" si="441"/>
        <v>Youth Development Services</v>
      </c>
      <c r="AF3586" t="str">
        <f t="shared" si="442"/>
        <v>1/1/2018</v>
      </c>
      <c r="AG3586" t="str">
        <f t="shared" si="443"/>
        <v>SNLun</v>
      </c>
      <c r="AH3586">
        <f t="shared" si="444"/>
        <v>1186</v>
      </c>
      <c r="AI3586">
        <f t="shared" si="445"/>
        <v>0</v>
      </c>
      <c r="AJ3586">
        <f t="shared" si="446"/>
        <v>0</v>
      </c>
      <c r="AK3586">
        <f t="shared" si="447"/>
        <v>1186</v>
      </c>
    </row>
    <row r="3587" spans="3:37" x14ac:dyDescent="0.2">
      <c r="V3587" t="s">
        <v>33</v>
      </c>
      <c r="W3587" t="s">
        <v>23</v>
      </c>
      <c r="X3587">
        <v>1027</v>
      </c>
      <c r="AC3587">
        <v>1027</v>
      </c>
      <c r="AD3587">
        <f t="shared" si="440"/>
        <v>502</v>
      </c>
      <c r="AE3587" t="str">
        <f t="shared" si="441"/>
        <v>Youth Development Services</v>
      </c>
      <c r="AF3587" t="str">
        <f t="shared" si="442"/>
        <v>1/1/2018</v>
      </c>
      <c r="AG3587" t="str">
        <f t="shared" si="443"/>
        <v>SP2</v>
      </c>
      <c r="AH3587">
        <f t="shared" si="444"/>
        <v>1027</v>
      </c>
      <c r="AI3587">
        <f t="shared" si="445"/>
        <v>0</v>
      </c>
      <c r="AJ3587">
        <f t="shared" si="446"/>
        <v>0</v>
      </c>
      <c r="AK3587">
        <f t="shared" si="447"/>
        <v>1027</v>
      </c>
    </row>
    <row r="3588" spans="3:37" x14ac:dyDescent="0.2">
      <c r="L3588">
        <v>2</v>
      </c>
      <c r="M3588">
        <v>2018</v>
      </c>
      <c r="P3588">
        <v>1</v>
      </c>
      <c r="R3588" t="s">
        <v>21</v>
      </c>
      <c r="U3588">
        <v>0</v>
      </c>
      <c r="V3588" t="s">
        <v>28</v>
      </c>
      <c r="W3588" t="s">
        <v>23</v>
      </c>
      <c r="X3588">
        <v>1134</v>
      </c>
      <c r="AC3588">
        <v>1134</v>
      </c>
      <c r="AD3588">
        <f t="shared" si="440"/>
        <v>502</v>
      </c>
      <c r="AE3588" t="str">
        <f t="shared" si="441"/>
        <v>Youth Development Services</v>
      </c>
      <c r="AF3588" t="str">
        <f t="shared" si="442"/>
        <v>2/1/2018</v>
      </c>
      <c r="AG3588" t="str">
        <f t="shared" si="443"/>
        <v>SNBrk</v>
      </c>
      <c r="AH3588">
        <f t="shared" si="444"/>
        <v>1134</v>
      </c>
      <c r="AI3588">
        <f t="shared" si="445"/>
        <v>0</v>
      </c>
      <c r="AJ3588">
        <f t="shared" si="446"/>
        <v>0</v>
      </c>
      <c r="AK3588">
        <f t="shared" si="447"/>
        <v>1134</v>
      </c>
    </row>
    <row r="3589" spans="3:37" x14ac:dyDescent="0.2">
      <c r="V3589" t="s">
        <v>32</v>
      </c>
      <c r="W3589" t="s">
        <v>23</v>
      </c>
      <c r="X3589">
        <v>1170</v>
      </c>
      <c r="AC3589">
        <v>1170</v>
      </c>
      <c r="AD3589">
        <f t="shared" si="440"/>
        <v>502</v>
      </c>
      <c r="AE3589" t="str">
        <f t="shared" si="441"/>
        <v>Youth Development Services</v>
      </c>
      <c r="AF3589" t="str">
        <f t="shared" si="442"/>
        <v>2/1/2018</v>
      </c>
      <c r="AG3589" t="str">
        <f t="shared" si="443"/>
        <v>SNLun</v>
      </c>
      <c r="AH3589">
        <f t="shared" si="444"/>
        <v>1170</v>
      </c>
      <c r="AI3589">
        <f t="shared" si="445"/>
        <v>0</v>
      </c>
      <c r="AJ3589">
        <f t="shared" si="446"/>
        <v>0</v>
      </c>
      <c r="AK3589">
        <f t="shared" si="447"/>
        <v>1170</v>
      </c>
    </row>
    <row r="3590" spans="3:37" x14ac:dyDescent="0.2">
      <c r="V3590" t="s">
        <v>33</v>
      </c>
      <c r="W3590" t="s">
        <v>23</v>
      </c>
      <c r="X3590">
        <v>1045</v>
      </c>
      <c r="AC3590">
        <v>1045</v>
      </c>
      <c r="AD3590">
        <f t="shared" si="440"/>
        <v>502</v>
      </c>
      <c r="AE3590" t="str">
        <f t="shared" si="441"/>
        <v>Youth Development Services</v>
      </c>
      <c r="AF3590" t="str">
        <f t="shared" si="442"/>
        <v>2/1/2018</v>
      </c>
      <c r="AG3590" t="str">
        <f t="shared" si="443"/>
        <v>SP2</v>
      </c>
      <c r="AH3590">
        <f t="shared" si="444"/>
        <v>1045</v>
      </c>
      <c r="AI3590">
        <f t="shared" si="445"/>
        <v>0</v>
      </c>
      <c r="AJ3590">
        <f t="shared" si="446"/>
        <v>0</v>
      </c>
      <c r="AK3590">
        <f t="shared" si="447"/>
        <v>1045</v>
      </c>
    </row>
    <row r="3591" spans="3:37" x14ac:dyDescent="0.2">
      <c r="L3591">
        <v>3</v>
      </c>
      <c r="M3591">
        <v>2018</v>
      </c>
      <c r="P3591">
        <v>1</v>
      </c>
      <c r="R3591" t="s">
        <v>21</v>
      </c>
      <c r="U3591">
        <v>0</v>
      </c>
      <c r="V3591" t="s">
        <v>28</v>
      </c>
      <c r="W3591" t="s">
        <v>23</v>
      </c>
      <c r="X3591">
        <v>1319</v>
      </c>
      <c r="AC3591">
        <v>1319</v>
      </c>
      <c r="AD3591">
        <f t="shared" si="440"/>
        <v>502</v>
      </c>
      <c r="AE3591" t="str">
        <f t="shared" si="441"/>
        <v>Youth Development Services</v>
      </c>
      <c r="AF3591" t="str">
        <f t="shared" si="442"/>
        <v>3/1/2018</v>
      </c>
      <c r="AG3591" t="str">
        <f t="shared" si="443"/>
        <v>SNBrk</v>
      </c>
      <c r="AH3591">
        <f t="shared" si="444"/>
        <v>1319</v>
      </c>
      <c r="AI3591">
        <f t="shared" si="445"/>
        <v>0</v>
      </c>
      <c r="AJ3591">
        <f t="shared" si="446"/>
        <v>0</v>
      </c>
      <c r="AK3591">
        <f t="shared" si="447"/>
        <v>1319</v>
      </c>
    </row>
    <row r="3592" spans="3:37" x14ac:dyDescent="0.2">
      <c r="V3592" t="s">
        <v>32</v>
      </c>
      <c r="W3592" t="s">
        <v>23</v>
      </c>
      <c r="X3592">
        <v>1355</v>
      </c>
      <c r="AC3592">
        <v>1355</v>
      </c>
      <c r="AD3592">
        <f t="shared" si="440"/>
        <v>502</v>
      </c>
      <c r="AE3592" t="str">
        <f t="shared" si="441"/>
        <v>Youth Development Services</v>
      </c>
      <c r="AF3592" t="str">
        <f t="shared" si="442"/>
        <v>3/1/2018</v>
      </c>
      <c r="AG3592" t="str">
        <f t="shared" si="443"/>
        <v>SNLun</v>
      </c>
      <c r="AH3592">
        <f t="shared" si="444"/>
        <v>1355</v>
      </c>
      <c r="AI3592">
        <f t="shared" si="445"/>
        <v>0</v>
      </c>
      <c r="AJ3592">
        <f t="shared" si="446"/>
        <v>0</v>
      </c>
      <c r="AK3592">
        <f t="shared" si="447"/>
        <v>1355</v>
      </c>
    </row>
    <row r="3593" spans="3:37" x14ac:dyDescent="0.2">
      <c r="V3593" t="s">
        <v>33</v>
      </c>
      <c r="W3593" t="s">
        <v>23</v>
      </c>
      <c r="X3593">
        <v>1184</v>
      </c>
      <c r="AC3593">
        <v>1184</v>
      </c>
      <c r="AD3593">
        <f t="shared" si="440"/>
        <v>502</v>
      </c>
      <c r="AE3593" t="str">
        <f t="shared" si="441"/>
        <v>Youth Development Services</v>
      </c>
      <c r="AF3593" t="str">
        <f t="shared" si="442"/>
        <v>3/1/2018</v>
      </c>
      <c r="AG3593" t="str">
        <f t="shared" si="443"/>
        <v>SP2</v>
      </c>
      <c r="AH3593">
        <f t="shared" si="444"/>
        <v>1184</v>
      </c>
      <c r="AI3593">
        <f t="shared" si="445"/>
        <v>0</v>
      </c>
      <c r="AJ3593">
        <f t="shared" si="446"/>
        <v>0</v>
      </c>
      <c r="AK3593">
        <f t="shared" si="447"/>
        <v>1184</v>
      </c>
    </row>
    <row r="3594" spans="3:37" x14ac:dyDescent="0.2">
      <c r="L3594">
        <v>4</v>
      </c>
      <c r="M3594">
        <v>2018</v>
      </c>
      <c r="P3594">
        <v>1</v>
      </c>
      <c r="R3594" t="s">
        <v>21</v>
      </c>
      <c r="U3594">
        <v>0</v>
      </c>
      <c r="V3594" t="s">
        <v>28</v>
      </c>
      <c r="W3594" t="s">
        <v>23</v>
      </c>
      <c r="X3594">
        <v>1319</v>
      </c>
      <c r="AC3594">
        <v>1319</v>
      </c>
      <c r="AD3594">
        <f t="shared" si="440"/>
        <v>502</v>
      </c>
      <c r="AE3594" t="str">
        <f t="shared" si="441"/>
        <v>Youth Development Services</v>
      </c>
      <c r="AF3594" t="str">
        <f t="shared" si="442"/>
        <v>4/1/2018</v>
      </c>
      <c r="AG3594" t="str">
        <f t="shared" si="443"/>
        <v>SNBrk</v>
      </c>
      <c r="AH3594">
        <f t="shared" si="444"/>
        <v>1319</v>
      </c>
      <c r="AI3594">
        <f t="shared" si="445"/>
        <v>0</v>
      </c>
      <c r="AJ3594">
        <f t="shared" si="446"/>
        <v>0</v>
      </c>
      <c r="AK3594">
        <f t="shared" si="447"/>
        <v>1319</v>
      </c>
    </row>
    <row r="3595" spans="3:37" x14ac:dyDescent="0.2">
      <c r="V3595" t="s">
        <v>32</v>
      </c>
      <c r="W3595" t="s">
        <v>23</v>
      </c>
      <c r="X3595">
        <v>1331</v>
      </c>
      <c r="AC3595">
        <v>1331</v>
      </c>
      <c r="AD3595">
        <f t="shared" si="440"/>
        <v>502</v>
      </c>
      <c r="AE3595" t="str">
        <f t="shared" si="441"/>
        <v>Youth Development Services</v>
      </c>
      <c r="AF3595" t="str">
        <f t="shared" si="442"/>
        <v>4/1/2018</v>
      </c>
      <c r="AG3595" t="str">
        <f t="shared" si="443"/>
        <v>SNLun</v>
      </c>
      <c r="AH3595">
        <f t="shared" si="444"/>
        <v>1331</v>
      </c>
      <c r="AI3595">
        <f t="shared" si="445"/>
        <v>0</v>
      </c>
      <c r="AJ3595">
        <f t="shared" si="446"/>
        <v>0</v>
      </c>
      <c r="AK3595">
        <f t="shared" si="447"/>
        <v>1331</v>
      </c>
    </row>
    <row r="3596" spans="3:37" x14ac:dyDescent="0.2">
      <c r="V3596" t="s">
        <v>33</v>
      </c>
      <c r="W3596" t="s">
        <v>23</v>
      </c>
      <c r="X3596">
        <v>1168</v>
      </c>
      <c r="AC3596">
        <v>1168</v>
      </c>
      <c r="AD3596">
        <f t="shared" si="440"/>
        <v>502</v>
      </c>
      <c r="AE3596" t="str">
        <f t="shared" si="441"/>
        <v>Youth Development Services</v>
      </c>
      <c r="AF3596" t="str">
        <f t="shared" si="442"/>
        <v>4/1/2018</v>
      </c>
      <c r="AG3596" t="str">
        <f t="shared" si="443"/>
        <v>SP2</v>
      </c>
      <c r="AH3596">
        <f t="shared" si="444"/>
        <v>1168</v>
      </c>
      <c r="AI3596">
        <f t="shared" si="445"/>
        <v>0</v>
      </c>
      <c r="AJ3596">
        <f t="shared" si="446"/>
        <v>0</v>
      </c>
      <c r="AK3596">
        <f t="shared" si="447"/>
        <v>1168</v>
      </c>
    </row>
    <row r="3597" spans="3:37" x14ac:dyDescent="0.2">
      <c r="L3597">
        <v>5</v>
      </c>
      <c r="M3597">
        <v>2018</v>
      </c>
      <c r="P3597">
        <v>1</v>
      </c>
      <c r="R3597" t="s">
        <v>21</v>
      </c>
      <c r="U3597">
        <v>0</v>
      </c>
      <c r="V3597" t="s">
        <v>28</v>
      </c>
      <c r="W3597" t="s">
        <v>23</v>
      </c>
      <c r="X3597">
        <v>1268</v>
      </c>
      <c r="AC3597">
        <v>1268</v>
      </c>
      <c r="AD3597">
        <f t="shared" si="440"/>
        <v>502</v>
      </c>
      <c r="AE3597" t="str">
        <f t="shared" si="441"/>
        <v>Youth Development Services</v>
      </c>
      <c r="AF3597" t="str">
        <f t="shared" si="442"/>
        <v>5/1/2018</v>
      </c>
      <c r="AG3597" t="str">
        <f t="shared" si="443"/>
        <v>SNBrk</v>
      </c>
      <c r="AH3597">
        <f t="shared" si="444"/>
        <v>1268</v>
      </c>
      <c r="AI3597">
        <f t="shared" si="445"/>
        <v>0</v>
      </c>
      <c r="AJ3597">
        <f t="shared" si="446"/>
        <v>0</v>
      </c>
      <c r="AK3597">
        <f t="shared" si="447"/>
        <v>1268</v>
      </c>
    </row>
    <row r="3598" spans="3:37" x14ac:dyDescent="0.2">
      <c r="V3598" t="s">
        <v>32</v>
      </c>
      <c r="W3598" t="s">
        <v>23</v>
      </c>
      <c r="X3598">
        <v>1270</v>
      </c>
      <c r="AC3598">
        <v>1270</v>
      </c>
      <c r="AD3598">
        <f t="shared" si="440"/>
        <v>502</v>
      </c>
      <c r="AE3598" t="str">
        <f t="shared" si="441"/>
        <v>Youth Development Services</v>
      </c>
      <c r="AF3598" t="str">
        <f t="shared" si="442"/>
        <v>5/1/2018</v>
      </c>
      <c r="AG3598" t="str">
        <f t="shared" si="443"/>
        <v>SNLun</v>
      </c>
      <c r="AH3598">
        <f t="shared" si="444"/>
        <v>1270</v>
      </c>
      <c r="AI3598">
        <f t="shared" si="445"/>
        <v>0</v>
      </c>
      <c r="AJ3598">
        <f t="shared" si="446"/>
        <v>0</v>
      </c>
      <c r="AK3598">
        <f t="shared" si="447"/>
        <v>1270</v>
      </c>
    </row>
    <row r="3599" spans="3:37" x14ac:dyDescent="0.2">
      <c r="V3599" t="s">
        <v>33</v>
      </c>
      <c r="W3599" t="s">
        <v>23</v>
      </c>
      <c r="X3599">
        <v>1126</v>
      </c>
      <c r="AC3599">
        <v>1126</v>
      </c>
      <c r="AD3599">
        <f t="shared" si="440"/>
        <v>502</v>
      </c>
      <c r="AE3599" t="str">
        <f t="shared" si="441"/>
        <v>Youth Development Services</v>
      </c>
      <c r="AF3599" t="str">
        <f t="shared" si="442"/>
        <v>5/1/2018</v>
      </c>
      <c r="AG3599" t="str">
        <f t="shared" si="443"/>
        <v>SP2</v>
      </c>
      <c r="AH3599">
        <f t="shared" si="444"/>
        <v>1126</v>
      </c>
      <c r="AI3599">
        <f t="shared" si="445"/>
        <v>0</v>
      </c>
      <c r="AJ3599">
        <f t="shared" si="446"/>
        <v>0</v>
      </c>
      <c r="AK3599">
        <f t="shared" si="447"/>
        <v>1126</v>
      </c>
    </row>
    <row r="3600" spans="3:37" x14ac:dyDescent="0.2">
      <c r="L3600">
        <v>6</v>
      </c>
      <c r="M3600">
        <v>2018</v>
      </c>
      <c r="P3600">
        <v>1</v>
      </c>
      <c r="R3600" t="s">
        <v>21</v>
      </c>
      <c r="U3600">
        <v>0</v>
      </c>
      <c r="V3600" t="s">
        <v>28</v>
      </c>
      <c r="W3600" t="s">
        <v>23</v>
      </c>
      <c r="X3600">
        <v>1228</v>
      </c>
      <c r="AC3600">
        <v>1228</v>
      </c>
      <c r="AD3600">
        <f t="shared" si="440"/>
        <v>502</v>
      </c>
      <c r="AE3600" t="str">
        <f t="shared" si="441"/>
        <v>Youth Development Services</v>
      </c>
      <c r="AF3600" t="str">
        <f t="shared" si="442"/>
        <v>6/1/2018</v>
      </c>
      <c r="AG3600" t="str">
        <f t="shared" si="443"/>
        <v>SNBrk</v>
      </c>
      <c r="AH3600">
        <f t="shared" si="444"/>
        <v>1228</v>
      </c>
      <c r="AI3600">
        <f t="shared" si="445"/>
        <v>0</v>
      </c>
      <c r="AJ3600">
        <f t="shared" si="446"/>
        <v>0</v>
      </c>
      <c r="AK3600">
        <f t="shared" si="447"/>
        <v>1228</v>
      </c>
    </row>
    <row r="3601" spans="12:37" x14ac:dyDescent="0.2">
      <c r="V3601" t="s">
        <v>32</v>
      </c>
      <c r="W3601" t="s">
        <v>23</v>
      </c>
      <c r="X3601">
        <v>1237</v>
      </c>
      <c r="AC3601">
        <v>1237</v>
      </c>
      <c r="AD3601">
        <f t="shared" ref="AD3601:AD3619" si="448">IF(ISBLANK(C3601),AD3600,C3601)</f>
        <v>502</v>
      </c>
      <c r="AE3601" t="str">
        <f t="shared" ref="AE3601:AE3619" si="449">IF(ISBLANK(E3601),AE3600,E3601)</f>
        <v>Youth Development Services</v>
      </c>
      <c r="AF3601" t="str">
        <f t="shared" ref="AF3601:AF3619" si="450">IF(ISBLANK(L3601),AF3600,L3601&amp;"/1/"&amp;M3601)</f>
        <v>6/1/2018</v>
      </c>
      <c r="AG3601" t="str">
        <f t="shared" ref="AG3601:AG3619" si="451">V3601</f>
        <v>SNLun</v>
      </c>
      <c r="AH3601">
        <f t="shared" ref="AH3601:AH3619" si="452">X3601</f>
        <v>1237</v>
      </c>
      <c r="AI3601">
        <f t="shared" ref="AI3601:AI3619" si="453">AB3601</f>
        <v>0</v>
      </c>
      <c r="AJ3601">
        <f t="shared" ref="AJ3601:AJ3619" si="454">Z3601</f>
        <v>0</v>
      </c>
      <c r="AK3601">
        <f t="shared" ref="AK3601:AK3619" si="455">AC3601</f>
        <v>1237</v>
      </c>
    </row>
    <row r="3602" spans="12:37" x14ac:dyDescent="0.2">
      <c r="V3602" t="s">
        <v>33</v>
      </c>
      <c r="W3602" t="s">
        <v>23</v>
      </c>
      <c r="X3602">
        <v>1094</v>
      </c>
      <c r="AC3602">
        <v>1094</v>
      </c>
      <c r="AD3602">
        <f t="shared" si="448"/>
        <v>502</v>
      </c>
      <c r="AE3602" t="str">
        <f t="shared" si="449"/>
        <v>Youth Development Services</v>
      </c>
      <c r="AF3602" t="str">
        <f t="shared" si="450"/>
        <v>6/1/2018</v>
      </c>
      <c r="AG3602" t="str">
        <f t="shared" si="451"/>
        <v>SP2</v>
      </c>
      <c r="AH3602">
        <f t="shared" si="452"/>
        <v>1094</v>
      </c>
      <c r="AI3602">
        <f t="shared" si="453"/>
        <v>0</v>
      </c>
      <c r="AJ3602">
        <f t="shared" si="454"/>
        <v>0</v>
      </c>
      <c r="AK3602">
        <f t="shared" si="455"/>
        <v>1094</v>
      </c>
    </row>
    <row r="3603" spans="12:37" x14ac:dyDescent="0.2">
      <c r="L3603">
        <v>8</v>
      </c>
      <c r="M3603">
        <v>2017</v>
      </c>
      <c r="P3603">
        <v>1</v>
      </c>
      <c r="R3603" t="s">
        <v>21</v>
      </c>
      <c r="U3603">
        <v>0</v>
      </c>
      <c r="V3603" t="s">
        <v>28</v>
      </c>
      <c r="W3603" t="s">
        <v>23</v>
      </c>
      <c r="X3603">
        <v>1444</v>
      </c>
      <c r="AC3603">
        <v>1444</v>
      </c>
      <c r="AD3603">
        <f t="shared" si="448"/>
        <v>502</v>
      </c>
      <c r="AE3603" t="str">
        <f t="shared" si="449"/>
        <v>Youth Development Services</v>
      </c>
      <c r="AF3603" t="str">
        <f t="shared" si="450"/>
        <v>8/1/2017</v>
      </c>
      <c r="AG3603" t="str">
        <f t="shared" si="451"/>
        <v>SNBrk</v>
      </c>
      <c r="AH3603">
        <f t="shared" si="452"/>
        <v>1444</v>
      </c>
      <c r="AI3603">
        <f t="shared" si="453"/>
        <v>0</v>
      </c>
      <c r="AJ3603">
        <f t="shared" si="454"/>
        <v>0</v>
      </c>
      <c r="AK3603">
        <f t="shared" si="455"/>
        <v>1444</v>
      </c>
    </row>
    <row r="3604" spans="12:37" x14ac:dyDescent="0.2">
      <c r="V3604" t="s">
        <v>32</v>
      </c>
      <c r="W3604" t="s">
        <v>23</v>
      </c>
      <c r="X3604">
        <v>1470</v>
      </c>
      <c r="AC3604">
        <v>1470</v>
      </c>
      <c r="AD3604">
        <f t="shared" si="448"/>
        <v>502</v>
      </c>
      <c r="AE3604" t="str">
        <f t="shared" si="449"/>
        <v>Youth Development Services</v>
      </c>
      <c r="AF3604" t="str">
        <f t="shared" si="450"/>
        <v>8/1/2017</v>
      </c>
      <c r="AG3604" t="str">
        <f t="shared" si="451"/>
        <v>SNLun</v>
      </c>
      <c r="AH3604">
        <f t="shared" si="452"/>
        <v>1470</v>
      </c>
      <c r="AI3604">
        <f t="shared" si="453"/>
        <v>0</v>
      </c>
      <c r="AJ3604">
        <f t="shared" si="454"/>
        <v>0</v>
      </c>
      <c r="AK3604">
        <f t="shared" si="455"/>
        <v>1470</v>
      </c>
    </row>
    <row r="3605" spans="12:37" x14ac:dyDescent="0.2">
      <c r="V3605" t="s">
        <v>33</v>
      </c>
      <c r="W3605" t="s">
        <v>23</v>
      </c>
      <c r="X3605">
        <v>1251</v>
      </c>
      <c r="AC3605">
        <v>1251</v>
      </c>
      <c r="AD3605">
        <f t="shared" si="448"/>
        <v>502</v>
      </c>
      <c r="AE3605" t="str">
        <f t="shared" si="449"/>
        <v>Youth Development Services</v>
      </c>
      <c r="AF3605" t="str">
        <f t="shared" si="450"/>
        <v>8/1/2017</v>
      </c>
      <c r="AG3605" t="str">
        <f t="shared" si="451"/>
        <v>SP2</v>
      </c>
      <c r="AH3605">
        <f t="shared" si="452"/>
        <v>1251</v>
      </c>
      <c r="AI3605">
        <f t="shared" si="453"/>
        <v>0</v>
      </c>
      <c r="AJ3605">
        <f t="shared" si="454"/>
        <v>0</v>
      </c>
      <c r="AK3605">
        <f t="shared" si="455"/>
        <v>1251</v>
      </c>
    </row>
    <row r="3606" spans="12:37" x14ac:dyDescent="0.2">
      <c r="L3606">
        <v>9</v>
      </c>
      <c r="M3606">
        <v>2017</v>
      </c>
      <c r="P3606">
        <v>1</v>
      </c>
      <c r="R3606" t="s">
        <v>21</v>
      </c>
      <c r="U3606">
        <v>0</v>
      </c>
      <c r="V3606" t="s">
        <v>28</v>
      </c>
      <c r="W3606" t="s">
        <v>23</v>
      </c>
      <c r="X3606">
        <v>1205</v>
      </c>
      <c r="AC3606">
        <v>1205</v>
      </c>
      <c r="AD3606">
        <f t="shared" si="448"/>
        <v>502</v>
      </c>
      <c r="AE3606" t="str">
        <f t="shared" si="449"/>
        <v>Youth Development Services</v>
      </c>
      <c r="AF3606" t="str">
        <f t="shared" si="450"/>
        <v>9/1/2017</v>
      </c>
      <c r="AG3606" t="str">
        <f t="shared" si="451"/>
        <v>SNBrk</v>
      </c>
      <c r="AH3606">
        <f t="shared" si="452"/>
        <v>1205</v>
      </c>
      <c r="AI3606">
        <f t="shared" si="453"/>
        <v>0</v>
      </c>
      <c r="AJ3606">
        <f t="shared" si="454"/>
        <v>0</v>
      </c>
      <c r="AK3606">
        <f t="shared" si="455"/>
        <v>1205</v>
      </c>
    </row>
    <row r="3607" spans="12:37" x14ac:dyDescent="0.2">
      <c r="V3607" t="s">
        <v>32</v>
      </c>
      <c r="W3607" t="s">
        <v>23</v>
      </c>
      <c r="X3607">
        <v>1230</v>
      </c>
      <c r="AC3607">
        <v>1230</v>
      </c>
      <c r="AD3607">
        <f t="shared" si="448"/>
        <v>502</v>
      </c>
      <c r="AE3607" t="str">
        <f t="shared" si="449"/>
        <v>Youth Development Services</v>
      </c>
      <c r="AF3607" t="str">
        <f t="shared" si="450"/>
        <v>9/1/2017</v>
      </c>
      <c r="AG3607" t="str">
        <f t="shared" si="451"/>
        <v>SNLun</v>
      </c>
      <c r="AH3607">
        <f t="shared" si="452"/>
        <v>1230</v>
      </c>
      <c r="AI3607">
        <f t="shared" si="453"/>
        <v>0</v>
      </c>
      <c r="AJ3607">
        <f t="shared" si="454"/>
        <v>0</v>
      </c>
      <c r="AK3607">
        <f t="shared" si="455"/>
        <v>1230</v>
      </c>
    </row>
    <row r="3608" spans="12:37" x14ac:dyDescent="0.2">
      <c r="V3608" t="s">
        <v>33</v>
      </c>
      <c r="W3608" t="s">
        <v>23</v>
      </c>
      <c r="X3608">
        <v>1103</v>
      </c>
      <c r="AC3608">
        <v>1103</v>
      </c>
      <c r="AD3608">
        <f t="shared" si="448"/>
        <v>502</v>
      </c>
      <c r="AE3608" t="str">
        <f t="shared" si="449"/>
        <v>Youth Development Services</v>
      </c>
      <c r="AF3608" t="str">
        <f t="shared" si="450"/>
        <v>9/1/2017</v>
      </c>
      <c r="AG3608" t="str">
        <f t="shared" si="451"/>
        <v>SP2</v>
      </c>
      <c r="AH3608">
        <f t="shared" si="452"/>
        <v>1103</v>
      </c>
      <c r="AI3608">
        <f t="shared" si="453"/>
        <v>0</v>
      </c>
      <c r="AJ3608">
        <f t="shared" si="454"/>
        <v>0</v>
      </c>
      <c r="AK3608">
        <f t="shared" si="455"/>
        <v>1103</v>
      </c>
    </row>
    <row r="3609" spans="12:37" x14ac:dyDescent="0.2">
      <c r="L3609">
        <v>10</v>
      </c>
      <c r="M3609">
        <v>2017</v>
      </c>
      <c r="P3609">
        <v>1</v>
      </c>
      <c r="R3609" t="s">
        <v>21</v>
      </c>
      <c r="U3609">
        <v>0</v>
      </c>
      <c r="V3609" t="s">
        <v>28</v>
      </c>
      <c r="W3609" t="s">
        <v>23</v>
      </c>
      <c r="X3609">
        <v>1270</v>
      </c>
      <c r="AC3609">
        <v>1270</v>
      </c>
      <c r="AD3609">
        <f t="shared" si="448"/>
        <v>502</v>
      </c>
      <c r="AE3609" t="str">
        <f t="shared" si="449"/>
        <v>Youth Development Services</v>
      </c>
      <c r="AF3609" t="str">
        <f t="shared" si="450"/>
        <v>10/1/2017</v>
      </c>
      <c r="AG3609" t="str">
        <f t="shared" si="451"/>
        <v>SNBrk</v>
      </c>
      <c r="AH3609">
        <f t="shared" si="452"/>
        <v>1270</v>
      </c>
      <c r="AI3609">
        <f t="shared" si="453"/>
        <v>0</v>
      </c>
      <c r="AJ3609">
        <f t="shared" si="454"/>
        <v>0</v>
      </c>
      <c r="AK3609">
        <f t="shared" si="455"/>
        <v>1270</v>
      </c>
    </row>
    <row r="3610" spans="12:37" x14ac:dyDescent="0.2">
      <c r="V3610" t="s">
        <v>32</v>
      </c>
      <c r="W3610" t="s">
        <v>23</v>
      </c>
      <c r="X3610">
        <v>1287</v>
      </c>
      <c r="AC3610">
        <v>1287</v>
      </c>
      <c r="AD3610">
        <f t="shared" si="448"/>
        <v>502</v>
      </c>
      <c r="AE3610" t="str">
        <f t="shared" si="449"/>
        <v>Youth Development Services</v>
      </c>
      <c r="AF3610" t="str">
        <f t="shared" si="450"/>
        <v>10/1/2017</v>
      </c>
      <c r="AG3610" t="str">
        <f t="shared" si="451"/>
        <v>SNLun</v>
      </c>
      <c r="AH3610">
        <f t="shared" si="452"/>
        <v>1287</v>
      </c>
      <c r="AI3610">
        <f t="shared" si="453"/>
        <v>0</v>
      </c>
      <c r="AJ3610">
        <f t="shared" si="454"/>
        <v>0</v>
      </c>
      <c r="AK3610">
        <f t="shared" si="455"/>
        <v>1287</v>
      </c>
    </row>
    <row r="3611" spans="12:37" x14ac:dyDescent="0.2">
      <c r="V3611" t="s">
        <v>33</v>
      </c>
      <c r="W3611" t="s">
        <v>23</v>
      </c>
      <c r="X3611">
        <v>1133</v>
      </c>
      <c r="AC3611">
        <v>1133</v>
      </c>
      <c r="AD3611">
        <f t="shared" si="448"/>
        <v>502</v>
      </c>
      <c r="AE3611" t="str">
        <f t="shared" si="449"/>
        <v>Youth Development Services</v>
      </c>
      <c r="AF3611" t="str">
        <f t="shared" si="450"/>
        <v>10/1/2017</v>
      </c>
      <c r="AG3611" t="str">
        <f t="shared" si="451"/>
        <v>SP2</v>
      </c>
      <c r="AH3611">
        <f t="shared" si="452"/>
        <v>1133</v>
      </c>
      <c r="AI3611">
        <f t="shared" si="453"/>
        <v>0</v>
      </c>
      <c r="AJ3611">
        <f t="shared" si="454"/>
        <v>0</v>
      </c>
      <c r="AK3611">
        <f t="shared" si="455"/>
        <v>1133</v>
      </c>
    </row>
    <row r="3612" spans="12:37" x14ac:dyDescent="0.2">
      <c r="L3612">
        <v>11</v>
      </c>
      <c r="M3612">
        <v>2017</v>
      </c>
      <c r="P3612">
        <v>1</v>
      </c>
      <c r="R3612" t="s">
        <v>21</v>
      </c>
      <c r="U3612">
        <v>0</v>
      </c>
      <c r="V3612" t="s">
        <v>28</v>
      </c>
      <c r="W3612" t="s">
        <v>23</v>
      </c>
      <c r="X3612">
        <v>1202</v>
      </c>
      <c r="AC3612">
        <v>1202</v>
      </c>
      <c r="AD3612">
        <f t="shared" si="448"/>
        <v>502</v>
      </c>
      <c r="AE3612" t="str">
        <f t="shared" si="449"/>
        <v>Youth Development Services</v>
      </c>
      <c r="AF3612" t="str">
        <f t="shared" si="450"/>
        <v>11/1/2017</v>
      </c>
      <c r="AG3612" t="str">
        <f t="shared" si="451"/>
        <v>SNBrk</v>
      </c>
      <c r="AH3612">
        <f t="shared" si="452"/>
        <v>1202</v>
      </c>
      <c r="AI3612">
        <f t="shared" si="453"/>
        <v>0</v>
      </c>
      <c r="AJ3612">
        <f t="shared" si="454"/>
        <v>0</v>
      </c>
      <c r="AK3612">
        <f t="shared" si="455"/>
        <v>1202</v>
      </c>
    </row>
    <row r="3613" spans="12:37" x14ac:dyDescent="0.2">
      <c r="V3613" t="s">
        <v>32</v>
      </c>
      <c r="W3613" t="s">
        <v>23</v>
      </c>
      <c r="X3613">
        <v>1217</v>
      </c>
      <c r="AC3613">
        <v>1217</v>
      </c>
      <c r="AD3613">
        <f t="shared" si="448"/>
        <v>502</v>
      </c>
      <c r="AE3613" t="str">
        <f t="shared" si="449"/>
        <v>Youth Development Services</v>
      </c>
      <c r="AF3613" t="str">
        <f t="shared" si="450"/>
        <v>11/1/2017</v>
      </c>
      <c r="AG3613" t="str">
        <f t="shared" si="451"/>
        <v>SNLun</v>
      </c>
      <c r="AH3613">
        <f t="shared" si="452"/>
        <v>1217</v>
      </c>
      <c r="AI3613">
        <f t="shared" si="453"/>
        <v>0</v>
      </c>
      <c r="AJ3613">
        <f t="shared" si="454"/>
        <v>0</v>
      </c>
      <c r="AK3613">
        <f t="shared" si="455"/>
        <v>1217</v>
      </c>
    </row>
    <row r="3614" spans="12:37" x14ac:dyDescent="0.2">
      <c r="V3614" t="s">
        <v>33</v>
      </c>
      <c r="W3614" t="s">
        <v>23</v>
      </c>
      <c r="X3614">
        <v>1089</v>
      </c>
      <c r="AC3614">
        <v>1089</v>
      </c>
      <c r="AD3614">
        <f t="shared" si="448"/>
        <v>502</v>
      </c>
      <c r="AE3614" t="str">
        <f t="shared" si="449"/>
        <v>Youth Development Services</v>
      </c>
      <c r="AF3614" t="str">
        <f t="shared" si="450"/>
        <v>11/1/2017</v>
      </c>
      <c r="AG3614" t="str">
        <f t="shared" si="451"/>
        <v>SP2</v>
      </c>
      <c r="AH3614">
        <f t="shared" si="452"/>
        <v>1089</v>
      </c>
      <c r="AI3614">
        <f t="shared" si="453"/>
        <v>0</v>
      </c>
      <c r="AJ3614">
        <f t="shared" si="454"/>
        <v>0</v>
      </c>
      <c r="AK3614">
        <f t="shared" si="455"/>
        <v>1089</v>
      </c>
    </row>
    <row r="3615" spans="12:37" x14ac:dyDescent="0.2">
      <c r="L3615">
        <v>12</v>
      </c>
      <c r="M3615">
        <v>2017</v>
      </c>
      <c r="P3615">
        <v>2</v>
      </c>
      <c r="R3615" t="s">
        <v>21</v>
      </c>
      <c r="U3615">
        <v>0</v>
      </c>
      <c r="V3615" t="s">
        <v>28</v>
      </c>
      <c r="W3615" t="s">
        <v>23</v>
      </c>
      <c r="X3615">
        <v>1195</v>
      </c>
      <c r="AC3615">
        <v>1195</v>
      </c>
      <c r="AD3615">
        <f t="shared" si="448"/>
        <v>502</v>
      </c>
      <c r="AE3615" t="str">
        <f t="shared" si="449"/>
        <v>Youth Development Services</v>
      </c>
      <c r="AF3615" t="str">
        <f t="shared" si="450"/>
        <v>12/1/2017</v>
      </c>
      <c r="AG3615" t="str">
        <f t="shared" si="451"/>
        <v>SNBrk</v>
      </c>
      <c r="AH3615">
        <f t="shared" si="452"/>
        <v>1195</v>
      </c>
      <c r="AI3615">
        <f t="shared" si="453"/>
        <v>0</v>
      </c>
      <c r="AJ3615">
        <f t="shared" si="454"/>
        <v>0</v>
      </c>
      <c r="AK3615">
        <f t="shared" si="455"/>
        <v>1195</v>
      </c>
    </row>
    <row r="3616" spans="12:37" x14ac:dyDescent="0.2">
      <c r="V3616" t="s">
        <v>32</v>
      </c>
      <c r="W3616" t="s">
        <v>23</v>
      </c>
      <c r="X3616">
        <v>1210</v>
      </c>
      <c r="AC3616">
        <v>1210</v>
      </c>
      <c r="AD3616">
        <f t="shared" si="448"/>
        <v>502</v>
      </c>
      <c r="AE3616" t="str">
        <f t="shared" si="449"/>
        <v>Youth Development Services</v>
      </c>
      <c r="AF3616" t="str">
        <f t="shared" si="450"/>
        <v>12/1/2017</v>
      </c>
      <c r="AG3616" t="str">
        <f t="shared" si="451"/>
        <v>SNLun</v>
      </c>
      <c r="AH3616">
        <f t="shared" si="452"/>
        <v>1210</v>
      </c>
      <c r="AI3616">
        <f t="shared" si="453"/>
        <v>0</v>
      </c>
      <c r="AJ3616">
        <f t="shared" si="454"/>
        <v>0</v>
      </c>
      <c r="AK3616">
        <f t="shared" si="455"/>
        <v>1210</v>
      </c>
    </row>
    <row r="3617" spans="3:37" x14ac:dyDescent="0.2">
      <c r="V3617" t="s">
        <v>33</v>
      </c>
      <c r="W3617" t="s">
        <v>23</v>
      </c>
      <c r="X3617">
        <v>1050</v>
      </c>
      <c r="AC3617">
        <v>1050</v>
      </c>
      <c r="AD3617">
        <f t="shared" si="448"/>
        <v>502</v>
      </c>
      <c r="AE3617" t="str">
        <f t="shared" si="449"/>
        <v>Youth Development Services</v>
      </c>
      <c r="AF3617" t="str">
        <f t="shared" si="450"/>
        <v>12/1/2017</v>
      </c>
      <c r="AG3617" t="str">
        <f t="shared" si="451"/>
        <v>SP2</v>
      </c>
      <c r="AH3617">
        <f t="shared" si="452"/>
        <v>1050</v>
      </c>
      <c r="AI3617">
        <f t="shared" si="453"/>
        <v>0</v>
      </c>
      <c r="AJ3617">
        <f t="shared" si="454"/>
        <v>0</v>
      </c>
      <c r="AK3617">
        <f t="shared" si="455"/>
        <v>1050</v>
      </c>
    </row>
    <row r="3618" spans="3:37" x14ac:dyDescent="0.2">
      <c r="E3618" t="s">
        <v>25</v>
      </c>
      <c r="L3618" t="s">
        <v>9</v>
      </c>
      <c r="M3618" t="s">
        <v>9</v>
      </c>
      <c r="P3618" t="s">
        <v>9</v>
      </c>
      <c r="R3618" t="s">
        <v>9</v>
      </c>
      <c r="U3618" t="s">
        <v>9</v>
      </c>
      <c r="V3618" t="s">
        <v>9</v>
      </c>
      <c r="W3618" t="s">
        <v>9</v>
      </c>
      <c r="X3618">
        <v>39989</v>
      </c>
      <c r="AC3618">
        <v>39989</v>
      </c>
      <c r="AD3618">
        <f t="shared" si="448"/>
        <v>502</v>
      </c>
      <c r="AE3618" t="str">
        <f t="shared" si="449"/>
        <v>Sponsor Total</v>
      </c>
      <c r="AF3618" t="str">
        <f t="shared" si="450"/>
        <v>/1/</v>
      </c>
      <c r="AG3618" t="str">
        <f t="shared" si="451"/>
        <v/>
      </c>
      <c r="AH3618">
        <f t="shared" si="452"/>
        <v>39989</v>
      </c>
      <c r="AI3618">
        <f t="shared" si="453"/>
        <v>0</v>
      </c>
      <c r="AJ3618">
        <f t="shared" si="454"/>
        <v>0</v>
      </c>
      <c r="AK3618">
        <f t="shared" si="455"/>
        <v>39989</v>
      </c>
    </row>
    <row r="3619" spans="3:37" x14ac:dyDescent="0.2">
      <c r="C3619" t="s">
        <v>137</v>
      </c>
      <c r="E3619" t="s">
        <v>19</v>
      </c>
      <c r="L3619" t="s">
        <v>9</v>
      </c>
      <c r="M3619" t="s">
        <v>9</v>
      </c>
      <c r="P3619" t="s">
        <v>9</v>
      </c>
      <c r="R3619" t="s">
        <v>9</v>
      </c>
      <c r="U3619" t="s">
        <v>9</v>
      </c>
      <c r="V3619" t="s">
        <v>9</v>
      </c>
      <c r="W3619" t="s">
        <v>9</v>
      </c>
      <c r="X3619">
        <v>7578461</v>
      </c>
      <c r="Z3619">
        <v>8537790</v>
      </c>
      <c r="AB3619">
        <v>1099075</v>
      </c>
      <c r="AC3619">
        <v>17215326</v>
      </c>
      <c r="AD3619" t="str">
        <f t="shared" si="448"/>
        <v>Grand</v>
      </c>
      <c r="AE3619" t="str">
        <f t="shared" si="449"/>
        <v>Total</v>
      </c>
      <c r="AF3619" t="str">
        <f t="shared" si="450"/>
        <v>/1/</v>
      </c>
      <c r="AG3619" t="str">
        <f t="shared" si="451"/>
        <v/>
      </c>
      <c r="AH3619">
        <f t="shared" si="452"/>
        <v>7578461</v>
      </c>
      <c r="AI3619">
        <f t="shared" si="453"/>
        <v>1099075</v>
      </c>
      <c r="AJ3619">
        <f t="shared" si="454"/>
        <v>8537790</v>
      </c>
      <c r="AK3619">
        <f t="shared" si="455"/>
        <v>17215326</v>
      </c>
    </row>
    <row r="3621" spans="3:37" x14ac:dyDescent="0.2">
      <c r="C3621" t="s">
        <v>138</v>
      </c>
    </row>
    <row r="3622" spans="3:37" x14ac:dyDescent="0.2">
      <c r="C3622" t="s">
        <v>139</v>
      </c>
      <c r="F3622" t="s">
        <v>140</v>
      </c>
      <c r="G3622" t="s">
        <v>141</v>
      </c>
      <c r="O3622" t="s">
        <v>142</v>
      </c>
    </row>
    <row r="3623" spans="3:37" x14ac:dyDescent="0.2">
      <c r="C3623" t="s">
        <v>22</v>
      </c>
      <c r="F3623" t="s">
        <v>23</v>
      </c>
      <c r="G3623" t="s">
        <v>16</v>
      </c>
      <c r="O3623">
        <v>389718</v>
      </c>
    </row>
    <row r="3624" spans="3:37" x14ac:dyDescent="0.2">
      <c r="C3624" t="s">
        <v>22</v>
      </c>
      <c r="F3624" t="s">
        <v>23</v>
      </c>
      <c r="G3624" t="s">
        <v>17</v>
      </c>
      <c r="O3624">
        <v>458699</v>
      </c>
    </row>
    <row r="3625" spans="3:37" x14ac:dyDescent="0.2">
      <c r="C3625" t="s">
        <v>22</v>
      </c>
      <c r="F3625" t="s">
        <v>23</v>
      </c>
      <c r="G3625" t="s">
        <v>18</v>
      </c>
      <c r="O3625">
        <v>63990</v>
      </c>
    </row>
    <row r="3626" spans="3:37" x14ac:dyDescent="0.2">
      <c r="C3626" t="s">
        <v>24</v>
      </c>
      <c r="F3626" t="s">
        <v>23</v>
      </c>
      <c r="G3626" t="s">
        <v>16</v>
      </c>
      <c r="O3626">
        <v>2715170</v>
      </c>
    </row>
    <row r="3627" spans="3:37" x14ac:dyDescent="0.2">
      <c r="C3627" t="s">
        <v>24</v>
      </c>
      <c r="F3627" t="s">
        <v>23</v>
      </c>
      <c r="G3627" t="s">
        <v>17</v>
      </c>
      <c r="O3627">
        <v>6309584</v>
      </c>
    </row>
    <row r="3628" spans="3:37" x14ac:dyDescent="0.2">
      <c r="C3628" t="s">
        <v>24</v>
      </c>
      <c r="F3628" t="s">
        <v>23</v>
      </c>
      <c r="G3628" t="s">
        <v>18</v>
      </c>
      <c r="O3628">
        <v>575571</v>
      </c>
    </row>
    <row r="3629" spans="3:37" x14ac:dyDescent="0.2">
      <c r="C3629" t="s">
        <v>46</v>
      </c>
      <c r="F3629" t="s">
        <v>23</v>
      </c>
      <c r="G3629" t="s">
        <v>16</v>
      </c>
      <c r="O3629">
        <v>23790</v>
      </c>
    </row>
    <row r="3630" spans="3:37" x14ac:dyDescent="0.2">
      <c r="C3630" t="s">
        <v>46</v>
      </c>
      <c r="F3630" t="s">
        <v>23</v>
      </c>
      <c r="G3630" t="s">
        <v>17</v>
      </c>
      <c r="O3630">
        <v>116545</v>
      </c>
    </row>
    <row r="3631" spans="3:37" x14ac:dyDescent="0.2">
      <c r="C3631" t="s">
        <v>28</v>
      </c>
      <c r="F3631" t="s">
        <v>23</v>
      </c>
      <c r="G3631" t="s">
        <v>16</v>
      </c>
      <c r="O3631">
        <v>1904023</v>
      </c>
    </row>
    <row r="3632" spans="3:37" x14ac:dyDescent="0.2">
      <c r="C3632" t="s">
        <v>28</v>
      </c>
      <c r="F3632" t="s">
        <v>23</v>
      </c>
      <c r="G3632" t="s">
        <v>17</v>
      </c>
      <c r="O3632">
        <v>554505</v>
      </c>
    </row>
    <row r="3633" spans="3:15" x14ac:dyDescent="0.2">
      <c r="C3633" t="s">
        <v>28</v>
      </c>
      <c r="F3633" t="s">
        <v>23</v>
      </c>
      <c r="G3633" t="s">
        <v>18</v>
      </c>
      <c r="O3633">
        <v>202563</v>
      </c>
    </row>
    <row r="3634" spans="3:15" x14ac:dyDescent="0.2">
      <c r="C3634" t="s">
        <v>32</v>
      </c>
      <c r="F3634" t="s">
        <v>23</v>
      </c>
      <c r="G3634" t="s">
        <v>16</v>
      </c>
      <c r="O3634">
        <v>2204215</v>
      </c>
    </row>
    <row r="3635" spans="3:15" x14ac:dyDescent="0.2">
      <c r="C3635" t="s">
        <v>32</v>
      </c>
      <c r="F3635" t="s">
        <v>23</v>
      </c>
      <c r="G3635" t="s">
        <v>17</v>
      </c>
      <c r="O3635">
        <v>1066779</v>
      </c>
    </row>
    <row r="3636" spans="3:15" x14ac:dyDescent="0.2">
      <c r="C3636" t="s">
        <v>32</v>
      </c>
      <c r="F3636" t="s">
        <v>23</v>
      </c>
      <c r="G3636" t="s">
        <v>18</v>
      </c>
      <c r="O3636">
        <v>252065</v>
      </c>
    </row>
    <row r="3637" spans="3:15" x14ac:dyDescent="0.2">
      <c r="C3637" t="s">
        <v>33</v>
      </c>
      <c r="F3637" t="s">
        <v>23</v>
      </c>
      <c r="G3637" t="s">
        <v>16</v>
      </c>
      <c r="O3637">
        <v>313308</v>
      </c>
    </row>
    <row r="3638" spans="3:15" x14ac:dyDescent="0.2">
      <c r="C3638" t="s">
        <v>33</v>
      </c>
      <c r="F3638" t="s">
        <v>23</v>
      </c>
      <c r="G3638" t="s">
        <v>17</v>
      </c>
      <c r="O3638">
        <v>31678</v>
      </c>
    </row>
    <row r="3639" spans="3:15" x14ac:dyDescent="0.2">
      <c r="C3639" t="s">
        <v>33</v>
      </c>
      <c r="F3639" t="s">
        <v>23</v>
      </c>
      <c r="G3639" t="s">
        <v>18</v>
      </c>
      <c r="O3639">
        <v>4886</v>
      </c>
    </row>
    <row r="3640" spans="3:15" x14ac:dyDescent="0.2">
      <c r="C3640" t="s">
        <v>34</v>
      </c>
      <c r="F3640" t="s">
        <v>23</v>
      </c>
      <c r="G3640" t="s">
        <v>16</v>
      </c>
      <c r="O3640">
        <v>28237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</vt:lpstr>
      <vt:lpstr>Remove Negatives</vt:lpstr>
      <vt:lpstr>Formatted Plaintext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Niesen, Pamela</dc:creator>
  <cp:lastModifiedBy>Niesen, Pamela</cp:lastModifiedBy>
  <dcterms:created xsi:type="dcterms:W3CDTF">2019-09-06T13:42:44Z</dcterms:created>
  <dcterms:modified xsi:type="dcterms:W3CDTF">2019-09-10T20:13:31Z</dcterms:modified>
</cp:coreProperties>
</file>